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D:\PGA-43\Excel\practised excel sheets\Projects\"/>
    </mc:Choice>
  </mc:AlternateContent>
  <xr:revisionPtr revIDLastSave="0" documentId="13_ncr:1_{1D855A81-D154-4961-AF01-EAA5080D7260}" xr6:coauthVersionLast="47" xr6:coauthVersionMax="47" xr10:uidLastSave="{00000000-0000-0000-0000-000000000000}"/>
  <bookViews>
    <workbookView xWindow="-110" yWindow="-110" windowWidth="19420" windowHeight="10300" activeTab="2" xr2:uid="{00000000-000D-0000-FFFF-FFFF00000000}"/>
  </bookViews>
  <sheets>
    <sheet name="Sheet2" sheetId="3" r:id="rId1"/>
    <sheet name="Christmas_Sales" sheetId="1" r:id="rId2"/>
    <sheet name="Sheet1" sheetId="2" r:id="rId3"/>
  </sheets>
  <definedNames>
    <definedName name="_xlnm._FilterDatabase" localSheetId="1" hidden="1">Christmas_Sales!$D$1:$D$10001</definedName>
    <definedName name="Slicer_Category">#N/A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2" i="1"/>
</calcChain>
</file>

<file path=xl/sharedStrings.xml><?xml version="1.0" encoding="utf-8"?>
<sst xmlns="http://schemas.openxmlformats.org/spreadsheetml/2006/main" count="80059" uniqueCount="72">
  <si>
    <t>Date</t>
  </si>
  <si>
    <t>Age</t>
  </si>
  <si>
    <t>Gender</t>
  </si>
  <si>
    <t>Location</t>
  </si>
  <si>
    <t>Category</t>
  </si>
  <si>
    <t>Quantity</t>
  </si>
  <si>
    <t>Event</t>
  </si>
  <si>
    <t>Other</t>
  </si>
  <si>
    <t>City_15</t>
  </si>
  <si>
    <t>Toys</t>
  </si>
  <si>
    <t>Credit Card</t>
  </si>
  <si>
    <t>FALSE</t>
  </si>
  <si>
    <t>None</t>
  </si>
  <si>
    <t>Male</t>
  </si>
  <si>
    <t>City_13</t>
  </si>
  <si>
    <t>Clothing</t>
  </si>
  <si>
    <t>TRUE</t>
  </si>
  <si>
    <t>City_7</t>
  </si>
  <si>
    <t>Christmas Market</t>
  </si>
  <si>
    <t>City_20</t>
  </si>
  <si>
    <t>Debit Card</t>
  </si>
  <si>
    <t>City_10</t>
  </si>
  <si>
    <t>Cash</t>
  </si>
  <si>
    <t>City_4</t>
  </si>
  <si>
    <t>Decorations</t>
  </si>
  <si>
    <t>Online Payment</t>
  </si>
  <si>
    <t>Black Friday</t>
  </si>
  <si>
    <t>Female</t>
  </si>
  <si>
    <t>City_3</t>
  </si>
  <si>
    <t>Food</t>
  </si>
  <si>
    <t>City_1</t>
  </si>
  <si>
    <t>City_19</t>
  </si>
  <si>
    <t>City_16</t>
  </si>
  <si>
    <t>Electronics</t>
  </si>
  <si>
    <t>City_5</t>
  </si>
  <si>
    <t>City_11</t>
  </si>
  <si>
    <t>City_2</t>
  </si>
  <si>
    <t>City_17</t>
  </si>
  <si>
    <t>City_14</t>
  </si>
  <si>
    <t>City_12</t>
  </si>
  <si>
    <t>City_9</t>
  </si>
  <si>
    <t>City_6</t>
  </si>
  <si>
    <t>City_8</t>
  </si>
  <si>
    <t>City_18</t>
  </si>
  <si>
    <t>Discounted_Amount</t>
  </si>
  <si>
    <t>Promotion_Applied</t>
  </si>
  <si>
    <t>Unit_Price</t>
  </si>
  <si>
    <t>Product_ID</t>
  </si>
  <si>
    <t>Customer_ID</t>
  </si>
  <si>
    <t>Transaction_ID</t>
  </si>
  <si>
    <t>Gift_Wrap</t>
  </si>
  <si>
    <t>Customer_Satisfaction</t>
  </si>
  <si>
    <t>Return_Flag</t>
  </si>
  <si>
    <t>Payment_Type</t>
  </si>
  <si>
    <t>Total_Sales</t>
  </si>
  <si>
    <t>Year</t>
  </si>
  <si>
    <t>Age_Group</t>
  </si>
  <si>
    <t>Christmas Sales Report</t>
  </si>
  <si>
    <t>Sum of Total_Sales</t>
  </si>
  <si>
    <t>Row Labels</t>
  </si>
  <si>
    <t>Column Labels</t>
  </si>
  <si>
    <t>Adult</t>
  </si>
  <si>
    <t>Senior</t>
  </si>
  <si>
    <t>Teenager</t>
  </si>
  <si>
    <t>Sum of Transaction_ID</t>
  </si>
  <si>
    <t>2018</t>
  </si>
  <si>
    <t>2019</t>
  </si>
  <si>
    <t>2020</t>
  </si>
  <si>
    <t>2021</t>
  </si>
  <si>
    <t>2022</t>
  </si>
  <si>
    <t>2023</t>
  </si>
  <si>
    <t>Count of Transaction_ID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</si>
</sst>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5" x14ac:knownFonts="1">
    <font>
      <sz val="10"/>
      <name val="Arial"/>
      <family val="2"/>
    </font>
    <font>
      <b/>
      <sz val="24"/>
      <name val="Arial"/>
      <family val="2"/>
    </font>
    <font>
      <b/>
      <sz val="18"/>
      <name val="Arial"/>
      <family val="2"/>
    </font>
    <font>
      <b/>
      <sz val="12"/>
      <name val="Arial"/>
      <family val="2"/>
    </font>
    <font>
      <sz val="10"/>
      <color indexed="63"/>
      <name val="Arial"/>
      <family val="2"/>
    </font>
    <font>
      <i/>
      <sz val="10"/>
      <color indexed="23"/>
      <name val="Arial"/>
      <family val="2"/>
    </font>
    <font>
      <sz val="10"/>
      <color indexed="17"/>
      <name val="Arial"/>
      <family val="2"/>
    </font>
    <font>
      <sz val="10"/>
      <color indexed="19"/>
      <name val="Arial"/>
      <family val="2"/>
    </font>
    <font>
      <sz val="10"/>
      <color indexed="10"/>
      <name val="Arial"/>
      <family val="2"/>
    </font>
    <font>
      <b/>
      <sz val="10"/>
      <color indexed="9"/>
      <name val="Arial"/>
      <family val="2"/>
    </font>
    <font>
      <b/>
      <sz val="10"/>
      <name val="Arial"/>
      <family val="2"/>
    </font>
    <font>
      <b/>
      <i/>
      <u/>
      <sz val="10"/>
      <name val="Arial"/>
      <family val="2"/>
    </font>
    <font>
      <sz val="10"/>
      <name val="Arial"/>
      <family val="2"/>
    </font>
    <font>
      <b/>
      <sz val="14"/>
      <color rgb="FFFFC000"/>
      <name val="Arial"/>
      <family val="2"/>
    </font>
    <font>
      <b/>
      <sz val="16"/>
      <color rgb="FFFFC000"/>
      <name val="Arial"/>
      <family val="2"/>
    </font>
  </fonts>
  <fills count="11">
    <fill>
      <patternFill patternType="none"/>
    </fill>
    <fill>
      <patternFill patternType="gray125"/>
    </fill>
    <fill>
      <patternFill patternType="solid">
        <fgColor indexed="8"/>
        <bgColor indexed="58"/>
      </patternFill>
    </fill>
    <fill>
      <patternFill patternType="solid">
        <fgColor indexed="23"/>
        <bgColor indexed="55"/>
      </patternFill>
    </fill>
    <fill>
      <patternFill patternType="solid">
        <fgColor indexed="31"/>
        <bgColor indexed="47"/>
      </patternFill>
    </fill>
    <fill>
      <patternFill patternType="solid">
        <fgColor indexed="47"/>
        <bgColor indexed="31"/>
      </patternFill>
    </fill>
    <fill>
      <patternFill patternType="solid">
        <fgColor indexed="10"/>
        <bgColor indexed="16"/>
      </patternFill>
    </fill>
    <fill>
      <patternFill patternType="solid">
        <fgColor indexed="42"/>
        <bgColor indexed="27"/>
      </patternFill>
    </fill>
    <fill>
      <patternFill patternType="solid">
        <fgColor indexed="26"/>
        <bgColor indexed="9"/>
      </patternFill>
    </fill>
    <fill>
      <patternFill patternType="solid">
        <fgColor rgb="FFC00000"/>
        <bgColor indexed="64"/>
      </patternFill>
    </fill>
    <fill>
      <patternFill patternType="solid">
        <fgColor rgb="FFFFFF00"/>
        <bgColor indexed="64"/>
      </patternFill>
    </fill>
  </fills>
  <borders count="2">
    <border>
      <left/>
      <right/>
      <top/>
      <bottom/>
      <diagonal/>
    </border>
    <border>
      <left style="thin">
        <color indexed="23"/>
      </left>
      <right style="thin">
        <color indexed="23"/>
      </right>
      <top style="thin">
        <color indexed="23"/>
      </top>
      <bottom style="thin">
        <color indexed="23"/>
      </bottom>
      <diagonal/>
    </border>
  </borders>
  <cellStyleXfs count="18">
    <xf numFmtId="0" fontId="0" fillId="0" borderId="0"/>
    <xf numFmtId="0" fontId="10" fillId="0" borderId="0" applyNumberFormat="0" applyFill="0" applyBorder="0" applyProtection="0"/>
    <xf numFmtId="0" fontId="9" fillId="2" borderId="0" applyNumberFormat="0" applyBorder="0" applyProtection="0"/>
    <xf numFmtId="0" fontId="9" fillId="3" borderId="0" applyNumberFormat="0" applyBorder="0" applyProtection="0"/>
    <xf numFmtId="0" fontId="10" fillId="4" borderId="0" applyNumberFormat="0" applyBorder="0" applyProtection="0"/>
    <xf numFmtId="0" fontId="8" fillId="5" borderId="0" applyNumberFormat="0" applyBorder="0" applyProtection="0"/>
    <xf numFmtId="0" fontId="9" fillId="6" borderId="0" applyNumberFormat="0" applyBorder="0" applyProtection="0"/>
    <xf numFmtId="0" fontId="5" fillId="0" borderId="0" applyNumberFormat="0" applyFill="0" applyBorder="0" applyProtection="0"/>
    <xf numFmtId="0" fontId="6" fillId="7" borderId="0" applyNumberFormat="0" applyBorder="0" applyProtection="0"/>
    <xf numFmtId="0" fontId="1" fillId="0" borderId="0" applyNumberFormat="0" applyFill="0" applyBorder="0" applyProtection="0"/>
    <xf numFmtId="0" fontId="2" fillId="0" borderId="0" applyNumberFormat="0" applyFill="0" applyBorder="0" applyProtection="0"/>
    <xf numFmtId="0" fontId="3" fillId="0" borderId="0" applyNumberFormat="0" applyFill="0" applyBorder="0" applyProtection="0"/>
    <xf numFmtId="0" fontId="7" fillId="8" borderId="0" applyNumberFormat="0" applyBorder="0" applyProtection="0"/>
    <xf numFmtId="0" fontId="4" fillId="8" borderId="1" applyNumberFormat="0" applyProtection="0"/>
    <xf numFmtId="0" fontId="11" fillId="0" borderId="0" applyNumberForma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8" fillId="0" borderId="0" applyNumberFormat="0" applyFill="0" applyBorder="0" applyProtection="0"/>
  </cellStyleXfs>
  <cellXfs count="11">
    <xf numFmtId="0" fontId="0" fillId="0" borderId="0" xfId="0"/>
    <xf numFmtId="0" fontId="0" fillId="0" borderId="0" xfId="0" applyFont="1"/>
    <xf numFmtId="49" fontId="0" fillId="0" borderId="0" xfId="0" applyNumberFormat="1" applyFont="1"/>
    <xf numFmtId="164" fontId="0"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10" borderId="0" xfId="0" applyFill="1"/>
    <xf numFmtId="0" fontId="14" fillId="9" borderId="0" xfId="0" applyFont="1" applyFill="1" applyAlignment="1">
      <alignment horizontal="center"/>
    </xf>
    <xf numFmtId="0" fontId="13" fillId="9" borderId="0" xfId="0" applyFont="1" applyFill="1" applyAlignment="1">
      <alignment horizontal="center"/>
    </xf>
  </cellXfs>
  <cellStyles count="18">
    <cellStyle name="Accent" xfId="1" xr:uid="{00000000-0005-0000-0000-000000000000}"/>
    <cellStyle name="Accent 1" xfId="2" xr:uid="{00000000-0005-0000-0000-000001000000}"/>
    <cellStyle name="Accent 2" xfId="3" xr:uid="{00000000-0005-0000-0000-000002000000}"/>
    <cellStyle name="Accent 3" xfId="4" xr:uid="{00000000-0005-0000-0000-000003000000}"/>
    <cellStyle name="Bad" xfId="5" builtinId="27" customBuiltin="1"/>
    <cellStyle name="Error" xfId="6" xr:uid="{00000000-0005-0000-0000-000005000000}"/>
    <cellStyle name="Footnote" xfId="7" xr:uid="{00000000-0005-0000-0000-000006000000}"/>
    <cellStyle name="Good" xfId="8" builtinId="26" customBuiltin="1"/>
    <cellStyle name="Heading" xfId="9" xr:uid="{00000000-0005-0000-0000-000008000000}"/>
    <cellStyle name="Heading 1" xfId="10" builtinId="16" customBuiltin="1"/>
    <cellStyle name="Heading 2" xfId="11" builtinId="17" customBuiltin="1"/>
    <cellStyle name="Neutral" xfId="12" builtinId="28" customBuiltin="1"/>
    <cellStyle name="Normal" xfId="0" builtinId="0"/>
    <cellStyle name="Note" xfId="13" builtinId="10" customBuiltin="1"/>
    <cellStyle name="Result" xfId="14" xr:uid="{00000000-0005-0000-0000-00000E000000}"/>
    <cellStyle name="Status" xfId="15" xr:uid="{00000000-0005-0000-0000-00000F000000}"/>
    <cellStyle name="Text" xfId="16" xr:uid="{00000000-0005-0000-0000-000010000000}"/>
    <cellStyle name="Warning" xfId="17" xr:uid="{00000000-0005-0000-0000-000011000000}"/>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CC0000"/>
      <rgbColor rgb="0000FF00"/>
      <rgbColor rgb="000000EE"/>
      <rgbColor rgb="00FFFF00"/>
      <rgbColor rgb="00FF00FF"/>
      <rgbColor rgb="0000FFFF"/>
      <rgbColor rgb="00800000"/>
      <rgbColor rgb="00006600"/>
      <rgbColor rgb="00000080"/>
      <rgbColor rgb="00996600"/>
      <rgbColor rgb="00800080"/>
      <rgbColor rgb="00008080"/>
      <rgbColor rgb="00C0C0C0"/>
      <rgbColor rgb="00808080"/>
      <rgbColor rgb="009999FF"/>
      <rgbColor rgb="00993366"/>
      <rgbColor rgb="00FFFFCC"/>
      <rgbColor rgb="00CCFFFF"/>
      <rgbColor rgb="00660066"/>
      <rgbColor rgb="00FF8080"/>
      <rgbColor rgb="000066CC"/>
      <rgbColor rgb="00DDDDDD"/>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CC"/>
      <rgbColor rgb="003366FF"/>
      <rgbColor rgb="0033CCCC"/>
      <rgbColor rgb="0099CC00"/>
      <rgbColor rgb="00FFCC00"/>
      <rgbColor rgb="00FF9900"/>
      <rgbColor rgb="00FF6600"/>
      <rgbColor rgb="005983B0"/>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w.r.t to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Sheet2!$A$4:$A$8</c:f>
              <c:strCache>
                <c:ptCount val="5"/>
                <c:pt idx="0">
                  <c:v>Clothing</c:v>
                </c:pt>
                <c:pt idx="1">
                  <c:v>Decorations</c:v>
                </c:pt>
                <c:pt idx="2">
                  <c:v>Electronics</c:v>
                </c:pt>
                <c:pt idx="3">
                  <c:v>Food</c:v>
                </c:pt>
                <c:pt idx="4">
                  <c:v>Toys</c:v>
                </c:pt>
              </c:strCache>
            </c:strRef>
          </c:cat>
          <c:val>
            <c:numRef>
              <c:f>Sheet2!$B$4:$B$8</c:f>
              <c:numCache>
                <c:formatCode>0</c:formatCode>
                <c:ptCount val="5"/>
                <c:pt idx="0">
                  <c:v>307433.3463380562</c:v>
                </c:pt>
                <c:pt idx="1">
                  <c:v>310270.7279461291</c:v>
                </c:pt>
                <c:pt idx="2">
                  <c:v>321932.87623287592</c:v>
                </c:pt>
                <c:pt idx="3">
                  <c:v>318837.61527574674</c:v>
                </c:pt>
                <c:pt idx="4">
                  <c:v>326240.13382208213</c:v>
                </c:pt>
              </c:numCache>
            </c:numRef>
          </c:val>
          <c:extLst>
            <c:ext xmlns:c16="http://schemas.microsoft.com/office/drawing/2014/chart" uri="{C3380CC4-5D6E-409C-BE32-E72D297353CC}">
              <c16:uniqueId val="{00000000-EB29-48C3-BB57-3C8B4195EB63}"/>
            </c:ext>
          </c:extLst>
        </c:ser>
        <c:dLbls>
          <c:showLegendKey val="0"/>
          <c:showVal val="0"/>
          <c:showCatName val="0"/>
          <c:showSerName val="0"/>
          <c:showPercent val="0"/>
          <c:showBubbleSize val="0"/>
        </c:dLbls>
        <c:gapWidth val="182"/>
        <c:axId val="6414575"/>
        <c:axId val="6417071"/>
      </c:barChart>
      <c:catAx>
        <c:axId val="641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071"/>
        <c:crosses val="autoZero"/>
        <c:auto val="1"/>
        <c:lblAlgn val="ctr"/>
        <c:lblOffset val="100"/>
        <c:noMultiLvlLbl val="0"/>
      </c:catAx>
      <c:valAx>
        <c:axId val="6417071"/>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Transaction w.r.t Age &amp; Gender </a:t>
            </a:r>
          </a:p>
        </c:rich>
      </c:tx>
      <c:layout>
        <c:manualLayout>
          <c:xMode val="edge"/>
          <c:yMode val="edge"/>
          <c:x val="1.9174323988722188E-2"/>
          <c:y val="4.123711340206185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Sheet2!$B$10:$B$11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Sheet2!$A$12:$A$14</c:f>
              <c:strCache>
                <c:ptCount val="3"/>
                <c:pt idx="0">
                  <c:v>Adult</c:v>
                </c:pt>
                <c:pt idx="1">
                  <c:v>Senior</c:v>
                </c:pt>
                <c:pt idx="2">
                  <c:v>Teenager</c:v>
                </c:pt>
              </c:strCache>
            </c:strRef>
          </c:cat>
          <c:val>
            <c:numRef>
              <c:f>Sheet2!$B$12:$B$14</c:f>
              <c:numCache>
                <c:formatCode>0</c:formatCode>
                <c:ptCount val="3"/>
                <c:pt idx="0">
                  <c:v>5972437</c:v>
                </c:pt>
                <c:pt idx="1">
                  <c:v>6284945</c:v>
                </c:pt>
                <c:pt idx="2">
                  <c:v>4169144</c:v>
                </c:pt>
              </c:numCache>
            </c:numRef>
          </c:val>
          <c:extLst>
            <c:ext xmlns:c16="http://schemas.microsoft.com/office/drawing/2014/chart" uri="{C3380CC4-5D6E-409C-BE32-E72D297353CC}">
              <c16:uniqueId val="{00000000-94E3-49A3-BAEF-72B624BD9718}"/>
            </c:ext>
          </c:extLst>
        </c:ser>
        <c:ser>
          <c:idx val="1"/>
          <c:order val="1"/>
          <c:tx>
            <c:strRef>
              <c:f>Sheet2!$C$10:$C$11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Sheet2!$A$12:$A$14</c:f>
              <c:strCache>
                <c:ptCount val="3"/>
                <c:pt idx="0">
                  <c:v>Adult</c:v>
                </c:pt>
                <c:pt idx="1">
                  <c:v>Senior</c:v>
                </c:pt>
                <c:pt idx="2">
                  <c:v>Teenager</c:v>
                </c:pt>
              </c:strCache>
            </c:strRef>
          </c:cat>
          <c:val>
            <c:numRef>
              <c:f>Sheet2!$C$12:$C$14</c:f>
              <c:numCache>
                <c:formatCode>0</c:formatCode>
                <c:ptCount val="3"/>
                <c:pt idx="0">
                  <c:v>6314480</c:v>
                </c:pt>
                <c:pt idx="1">
                  <c:v>6439169</c:v>
                </c:pt>
                <c:pt idx="2">
                  <c:v>4447230</c:v>
                </c:pt>
              </c:numCache>
            </c:numRef>
          </c:val>
          <c:extLst>
            <c:ext xmlns:c16="http://schemas.microsoft.com/office/drawing/2014/chart" uri="{C3380CC4-5D6E-409C-BE32-E72D297353CC}">
              <c16:uniqueId val="{00000001-94E3-49A3-BAEF-72B624BD9718}"/>
            </c:ext>
          </c:extLst>
        </c:ser>
        <c:ser>
          <c:idx val="2"/>
          <c:order val="2"/>
          <c:tx>
            <c:strRef>
              <c:f>Sheet2!$D$10:$D$11</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Sheet2!$A$12:$A$14</c:f>
              <c:strCache>
                <c:ptCount val="3"/>
                <c:pt idx="0">
                  <c:v>Adult</c:v>
                </c:pt>
                <c:pt idx="1">
                  <c:v>Senior</c:v>
                </c:pt>
                <c:pt idx="2">
                  <c:v>Teenager</c:v>
                </c:pt>
              </c:strCache>
            </c:strRef>
          </c:cat>
          <c:val>
            <c:numRef>
              <c:f>Sheet2!$D$12:$D$14</c:f>
              <c:numCache>
                <c:formatCode>0</c:formatCode>
                <c:ptCount val="3"/>
                <c:pt idx="0">
                  <c:v>6309193</c:v>
                </c:pt>
                <c:pt idx="1">
                  <c:v>6119242</c:v>
                </c:pt>
                <c:pt idx="2">
                  <c:v>3949160</c:v>
                </c:pt>
              </c:numCache>
            </c:numRef>
          </c:val>
          <c:extLst>
            <c:ext xmlns:c16="http://schemas.microsoft.com/office/drawing/2014/chart" uri="{C3380CC4-5D6E-409C-BE32-E72D297353CC}">
              <c16:uniqueId val="{00000002-94E3-49A3-BAEF-72B624BD9718}"/>
            </c:ext>
          </c:extLst>
        </c:ser>
        <c:dLbls>
          <c:showLegendKey val="0"/>
          <c:showVal val="0"/>
          <c:showCatName val="0"/>
          <c:showSerName val="0"/>
          <c:showPercent val="0"/>
          <c:showBubbleSize val="0"/>
        </c:dLbls>
        <c:gapWidth val="150"/>
        <c:shape val="box"/>
        <c:axId val="484948431"/>
        <c:axId val="484949263"/>
        <c:axId val="489073311"/>
      </c:bar3DChart>
      <c:catAx>
        <c:axId val="484948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9263"/>
        <c:crosses val="autoZero"/>
        <c:auto val="1"/>
        <c:lblAlgn val="ctr"/>
        <c:lblOffset val="100"/>
        <c:noMultiLvlLbl val="0"/>
      </c:catAx>
      <c:valAx>
        <c:axId val="48494926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8431"/>
        <c:crosses val="autoZero"/>
        <c:crossBetween val="between"/>
      </c:valAx>
      <c:serAx>
        <c:axId val="4890733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92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w.r.t year</a:t>
            </a:r>
          </a:p>
        </c:rich>
      </c:tx>
      <c:layout>
        <c:manualLayout>
          <c:xMode val="edge"/>
          <c:yMode val="edge"/>
          <c:x val="1.5254316894598718E-2"/>
          <c:y val="2.56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Sheet2!$G$3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F57-41A8-B836-F75C9DAD18A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F57-41A8-B836-F75C9DAD18A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F57-41A8-B836-F75C9DAD18A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F57-41A8-B836-F75C9DAD18A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F57-41A8-B836-F75C9DAD18A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F57-41A8-B836-F75C9DAD18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Sheet2!$F$4:$F$9</c:f>
              <c:strCache>
                <c:ptCount val="6"/>
                <c:pt idx="0">
                  <c:v>2018</c:v>
                </c:pt>
                <c:pt idx="1">
                  <c:v>2019</c:v>
                </c:pt>
                <c:pt idx="2">
                  <c:v>2020</c:v>
                </c:pt>
                <c:pt idx="3">
                  <c:v>2021</c:v>
                </c:pt>
                <c:pt idx="4">
                  <c:v>2022</c:v>
                </c:pt>
                <c:pt idx="5">
                  <c:v>2023</c:v>
                </c:pt>
              </c:strCache>
            </c:strRef>
          </c:cat>
          <c:val>
            <c:numRef>
              <c:f>Sheet2!$G$4:$G$9</c:f>
              <c:numCache>
                <c:formatCode>0</c:formatCode>
                <c:ptCount val="6"/>
                <c:pt idx="0">
                  <c:v>272844.25135472213</c:v>
                </c:pt>
                <c:pt idx="1">
                  <c:v>255708.0210384565</c:v>
                </c:pt>
                <c:pt idx="2">
                  <c:v>261500.55749526143</c:v>
                </c:pt>
                <c:pt idx="3">
                  <c:v>264967.06017021119</c:v>
                </c:pt>
                <c:pt idx="4">
                  <c:v>255610.19195507708</c:v>
                </c:pt>
                <c:pt idx="5">
                  <c:v>274084.61760116235</c:v>
                </c:pt>
              </c:numCache>
            </c:numRef>
          </c:val>
          <c:extLst>
            <c:ext xmlns:c16="http://schemas.microsoft.com/office/drawing/2014/chart" uri="{C3380CC4-5D6E-409C-BE32-E72D297353CC}">
              <c16:uniqueId val="{00000000-F9A5-4C2B-9CA5-CD013D4483D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-5 City w.r.t Sales</a:t>
            </a:r>
            <a:endParaRPr lang="en-US" sz="1200" b="1"/>
          </a:p>
        </c:rich>
      </c:tx>
      <c:layout>
        <c:manualLayout>
          <c:xMode val="edge"/>
          <c:yMode val="edge"/>
          <c:x val="1.272255673923112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Sheet2!$G$11</c:f>
              <c:strCache>
                <c:ptCount val="1"/>
                <c:pt idx="0">
                  <c:v>Total</c:v>
                </c:pt>
              </c:strCache>
            </c:strRef>
          </c:tx>
          <c:spPr>
            <a:solidFill>
              <a:schemeClr val="accent1"/>
            </a:solidFill>
            <a:ln>
              <a:noFill/>
            </a:ln>
            <a:effectLst/>
            <a:sp3d/>
          </c:spPr>
          <c:invertIfNegative val="0"/>
          <c:cat>
            <c:strRef>
              <c:f>Sheet2!$F$12:$F$16</c:f>
              <c:strCache>
                <c:ptCount val="5"/>
                <c:pt idx="0">
                  <c:v>City_13</c:v>
                </c:pt>
                <c:pt idx="1">
                  <c:v>City_1</c:v>
                </c:pt>
                <c:pt idx="2">
                  <c:v>City_15</c:v>
                </c:pt>
                <c:pt idx="3">
                  <c:v>City_2</c:v>
                </c:pt>
                <c:pt idx="4">
                  <c:v>City_19</c:v>
                </c:pt>
              </c:strCache>
            </c:strRef>
          </c:cat>
          <c:val>
            <c:numRef>
              <c:f>Sheet2!$G$12:$G$16</c:f>
              <c:numCache>
                <c:formatCode>0</c:formatCode>
                <c:ptCount val="5"/>
                <c:pt idx="0">
                  <c:v>87143.13690703304</c:v>
                </c:pt>
                <c:pt idx="1">
                  <c:v>83673.023304484901</c:v>
                </c:pt>
                <c:pt idx="2">
                  <c:v>83657.229558585037</c:v>
                </c:pt>
                <c:pt idx="3">
                  <c:v>82951.03959548696</c:v>
                </c:pt>
                <c:pt idx="4">
                  <c:v>82923.30442049804</c:v>
                </c:pt>
              </c:numCache>
            </c:numRef>
          </c:val>
          <c:extLst>
            <c:ext xmlns:c16="http://schemas.microsoft.com/office/drawing/2014/chart" uri="{C3380CC4-5D6E-409C-BE32-E72D297353CC}">
              <c16:uniqueId val="{00000000-5104-42D9-94F2-078A5B830F73}"/>
            </c:ext>
          </c:extLst>
        </c:ser>
        <c:dLbls>
          <c:showLegendKey val="0"/>
          <c:showVal val="0"/>
          <c:showCatName val="0"/>
          <c:showSerName val="0"/>
          <c:showPercent val="0"/>
          <c:showBubbleSize val="0"/>
        </c:dLbls>
        <c:gapWidth val="150"/>
        <c:shape val="box"/>
        <c:axId val="10013263"/>
        <c:axId val="10014095"/>
        <c:axId val="0"/>
      </c:bar3DChart>
      <c:catAx>
        <c:axId val="10013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4095"/>
        <c:crosses val="autoZero"/>
        <c:auto val="1"/>
        <c:lblAlgn val="ctr"/>
        <c:lblOffset val="100"/>
        <c:noMultiLvlLbl val="0"/>
      </c:catAx>
      <c:valAx>
        <c:axId val="10014095"/>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w.r.t Category</a:t>
            </a:r>
            <a:endParaRPr lang="en-US" sz="1200" b="1"/>
          </a:p>
        </c:rich>
      </c:tx>
      <c:layout>
        <c:manualLayout>
          <c:xMode val="edge"/>
          <c:yMode val="edge"/>
          <c:x val="1.0034558180227452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14272373142633"/>
          <c:y val="0.23018867924528302"/>
          <c:w val="0.85636336887620967"/>
          <c:h val="0.50184427962469857"/>
        </c:manualLayout>
      </c:layout>
      <c:bar3DChart>
        <c:barDir val="col"/>
        <c:grouping val="clustered"/>
        <c:varyColors val="0"/>
        <c:ser>
          <c:idx val="0"/>
          <c:order val="0"/>
          <c:tx>
            <c:strRef>
              <c:f>Sheet2!$B$3</c:f>
              <c:strCache>
                <c:ptCount val="1"/>
                <c:pt idx="0">
                  <c:v>Total</c:v>
                </c:pt>
              </c:strCache>
            </c:strRef>
          </c:tx>
          <c:spPr>
            <a:solidFill>
              <a:schemeClr val="accent1"/>
            </a:solidFill>
            <a:ln>
              <a:noFill/>
            </a:ln>
            <a:effectLst/>
            <a:sp3d/>
          </c:spPr>
          <c:invertIfNegative val="0"/>
          <c:cat>
            <c:strRef>
              <c:f>Sheet2!$A$4:$A$8</c:f>
              <c:strCache>
                <c:ptCount val="5"/>
                <c:pt idx="0">
                  <c:v>Clothing</c:v>
                </c:pt>
                <c:pt idx="1">
                  <c:v>Decorations</c:v>
                </c:pt>
                <c:pt idx="2">
                  <c:v>Electronics</c:v>
                </c:pt>
                <c:pt idx="3">
                  <c:v>Food</c:v>
                </c:pt>
                <c:pt idx="4">
                  <c:v>Toys</c:v>
                </c:pt>
              </c:strCache>
            </c:strRef>
          </c:cat>
          <c:val>
            <c:numRef>
              <c:f>Sheet2!$B$4:$B$8</c:f>
              <c:numCache>
                <c:formatCode>0</c:formatCode>
                <c:ptCount val="5"/>
                <c:pt idx="0">
                  <c:v>307433.3463380562</c:v>
                </c:pt>
                <c:pt idx="1">
                  <c:v>310270.7279461291</c:v>
                </c:pt>
                <c:pt idx="2">
                  <c:v>321932.87623287592</c:v>
                </c:pt>
                <c:pt idx="3">
                  <c:v>318837.61527574674</c:v>
                </c:pt>
                <c:pt idx="4">
                  <c:v>326240.13382208213</c:v>
                </c:pt>
              </c:numCache>
            </c:numRef>
          </c:val>
          <c:extLst>
            <c:ext xmlns:c16="http://schemas.microsoft.com/office/drawing/2014/chart" uri="{C3380CC4-5D6E-409C-BE32-E72D297353CC}">
              <c16:uniqueId val="{00000000-F118-49E5-84AB-704F47715DEA}"/>
            </c:ext>
          </c:extLst>
        </c:ser>
        <c:dLbls>
          <c:showLegendKey val="0"/>
          <c:showVal val="0"/>
          <c:showCatName val="0"/>
          <c:showSerName val="0"/>
          <c:showPercent val="0"/>
          <c:showBubbleSize val="0"/>
        </c:dLbls>
        <c:gapWidth val="150"/>
        <c:shape val="box"/>
        <c:axId val="619312527"/>
        <c:axId val="619333327"/>
        <c:axId val="0"/>
      </c:bar3DChart>
      <c:catAx>
        <c:axId val="619312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33327"/>
        <c:crosses val="autoZero"/>
        <c:auto val="1"/>
        <c:lblAlgn val="ctr"/>
        <c:lblOffset val="100"/>
        <c:noMultiLvlLbl val="0"/>
      </c:catAx>
      <c:valAx>
        <c:axId val="61933332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1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trends1.xlsx]Sheet2!PivotTable6</c:name>
    <c:fmtId val="12"/>
  </c:pivotSource>
  <c:chart>
    <c:title>
      <c:layout>
        <c:manualLayout>
          <c:xMode val="edge"/>
          <c:yMode val="edge"/>
          <c:x val="1.4722222222222255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8034995625546807"/>
          <c:y val="0.14333041703120444"/>
          <c:w val="0.40047572178477692"/>
          <c:h val="0.66745953630796151"/>
        </c:manualLayout>
      </c:layout>
      <c:doughnutChart>
        <c:varyColors val="1"/>
        <c:ser>
          <c:idx val="0"/>
          <c:order val="0"/>
          <c:tx>
            <c:strRef>
              <c:f>Sheet2!$N$15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EA-4E53-A295-7417D6FA05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EA-4E53-A295-7417D6FA05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EA-4E53-A295-7417D6FA05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EA-4E53-A295-7417D6FA05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DEA-4E53-A295-7417D6FA05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Sheet2!$M$16:$M$20</c:f>
              <c:strCache>
                <c:ptCount val="5"/>
                <c:pt idx="0">
                  <c:v>Clothing</c:v>
                </c:pt>
                <c:pt idx="1">
                  <c:v>Decorations</c:v>
                </c:pt>
                <c:pt idx="2">
                  <c:v>Electronics</c:v>
                </c:pt>
                <c:pt idx="3">
                  <c:v>Food</c:v>
                </c:pt>
                <c:pt idx="4">
                  <c:v>Toys</c:v>
                </c:pt>
              </c:strCache>
            </c:strRef>
          </c:cat>
          <c:val>
            <c:numRef>
              <c:f>Sheet2!$N$16:$N$20</c:f>
              <c:numCache>
                <c:formatCode>0</c:formatCode>
                <c:ptCount val="5"/>
                <c:pt idx="0">
                  <c:v>1950</c:v>
                </c:pt>
                <c:pt idx="1">
                  <c:v>1995</c:v>
                </c:pt>
                <c:pt idx="2">
                  <c:v>2053</c:v>
                </c:pt>
                <c:pt idx="3">
                  <c:v>1991</c:v>
                </c:pt>
                <c:pt idx="4">
                  <c:v>2011</c:v>
                </c:pt>
              </c:numCache>
            </c:numRef>
          </c:val>
          <c:extLst>
            <c:ext xmlns:c16="http://schemas.microsoft.com/office/drawing/2014/chart" uri="{C3380CC4-5D6E-409C-BE32-E72D297353CC}">
              <c16:uniqueId val="{00000000-B214-4749-91C4-958CD5F1988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305688140333813"/>
          <c:y val="1.3227617381160664E-2"/>
          <c:w val="0.33860973459398647"/>
          <c:h val="0.95563991468698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year</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Sheet2!$G$3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302-4976-9F33-C3AD767DDE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302-4976-9F33-C3AD767DDE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302-4976-9F33-C3AD767DDE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302-4976-9F33-C3AD767DDE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302-4976-9F33-C3AD767DDE9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302-4976-9F33-C3AD767DDE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Sheet2!$F$4:$F$9</c:f>
              <c:strCache>
                <c:ptCount val="6"/>
                <c:pt idx="0">
                  <c:v>2018</c:v>
                </c:pt>
                <c:pt idx="1">
                  <c:v>2019</c:v>
                </c:pt>
                <c:pt idx="2">
                  <c:v>2020</c:v>
                </c:pt>
                <c:pt idx="3">
                  <c:v>2021</c:v>
                </c:pt>
                <c:pt idx="4">
                  <c:v>2022</c:v>
                </c:pt>
                <c:pt idx="5">
                  <c:v>2023</c:v>
                </c:pt>
              </c:strCache>
            </c:strRef>
          </c:cat>
          <c:val>
            <c:numRef>
              <c:f>Sheet2!$G$4:$G$9</c:f>
              <c:numCache>
                <c:formatCode>0</c:formatCode>
                <c:ptCount val="6"/>
                <c:pt idx="0">
                  <c:v>272844.25135472213</c:v>
                </c:pt>
                <c:pt idx="1">
                  <c:v>255708.0210384565</c:v>
                </c:pt>
                <c:pt idx="2">
                  <c:v>261500.55749526143</c:v>
                </c:pt>
                <c:pt idx="3">
                  <c:v>264967.06017021119</c:v>
                </c:pt>
                <c:pt idx="4">
                  <c:v>255610.19195507708</c:v>
                </c:pt>
                <c:pt idx="5">
                  <c:v>274084.61760116235</c:v>
                </c:pt>
              </c:numCache>
            </c:numRef>
          </c:val>
          <c:extLst>
            <c:ext xmlns:c16="http://schemas.microsoft.com/office/drawing/2014/chart" uri="{C3380CC4-5D6E-409C-BE32-E72D297353CC}">
              <c16:uniqueId val="{0000000C-A302-4976-9F33-C3AD767DDE9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Top-5 City w.r.t Sales</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Sheet2!$G$11</c:f>
              <c:strCache>
                <c:ptCount val="1"/>
                <c:pt idx="0">
                  <c:v>Total</c:v>
                </c:pt>
              </c:strCache>
            </c:strRef>
          </c:tx>
          <c:spPr>
            <a:solidFill>
              <a:schemeClr val="accent4"/>
            </a:solidFill>
            <a:ln>
              <a:noFill/>
            </a:ln>
            <a:effectLst>
              <a:outerShdw blurRad="57150" dist="19050" dir="5400000" algn="ctr" rotWithShape="0">
                <a:srgbClr val="000000">
                  <a:alpha val="63000"/>
                </a:srgbClr>
              </a:outerShdw>
            </a:effectLst>
            <a:sp3d/>
          </c:spPr>
          <c:invertIfNegative val="0"/>
          <c:cat>
            <c:strRef>
              <c:f>Sheet2!$F$12:$F$16</c:f>
              <c:strCache>
                <c:ptCount val="5"/>
                <c:pt idx="0">
                  <c:v>City_13</c:v>
                </c:pt>
                <c:pt idx="1">
                  <c:v>City_1</c:v>
                </c:pt>
                <c:pt idx="2">
                  <c:v>City_15</c:v>
                </c:pt>
                <c:pt idx="3">
                  <c:v>City_2</c:v>
                </c:pt>
                <c:pt idx="4">
                  <c:v>City_19</c:v>
                </c:pt>
              </c:strCache>
            </c:strRef>
          </c:cat>
          <c:val>
            <c:numRef>
              <c:f>Sheet2!$G$12:$G$16</c:f>
              <c:numCache>
                <c:formatCode>0</c:formatCode>
                <c:ptCount val="5"/>
                <c:pt idx="0">
                  <c:v>87143.13690703304</c:v>
                </c:pt>
                <c:pt idx="1">
                  <c:v>83673.023304484901</c:v>
                </c:pt>
                <c:pt idx="2">
                  <c:v>83657.229558585037</c:v>
                </c:pt>
                <c:pt idx="3">
                  <c:v>82951.03959548696</c:v>
                </c:pt>
                <c:pt idx="4">
                  <c:v>82923.30442049804</c:v>
                </c:pt>
              </c:numCache>
            </c:numRef>
          </c:val>
          <c:extLst>
            <c:ext xmlns:c16="http://schemas.microsoft.com/office/drawing/2014/chart" uri="{C3380CC4-5D6E-409C-BE32-E72D297353CC}">
              <c16:uniqueId val="{00000000-1250-4003-9DA0-D1FFEFCBFB54}"/>
            </c:ext>
          </c:extLst>
        </c:ser>
        <c:dLbls>
          <c:showLegendKey val="0"/>
          <c:showVal val="0"/>
          <c:showCatName val="0"/>
          <c:showSerName val="0"/>
          <c:showPercent val="0"/>
          <c:showBubbleSize val="0"/>
        </c:dLbls>
        <c:gapWidth val="150"/>
        <c:shape val="box"/>
        <c:axId val="10013263"/>
        <c:axId val="10014095"/>
        <c:axId val="0"/>
      </c:bar3DChart>
      <c:catAx>
        <c:axId val="10013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4095"/>
        <c:crosses val="autoZero"/>
        <c:auto val="1"/>
        <c:lblAlgn val="ctr"/>
        <c:lblOffset val="100"/>
        <c:noMultiLvlLbl val="0"/>
      </c:catAx>
      <c:valAx>
        <c:axId val="10014095"/>
        <c:scaling>
          <c:orientation val="minMax"/>
        </c:scaling>
        <c:delete val="0"/>
        <c:axPos val="b"/>
        <c:majorGridlines>
          <c:spPr>
            <a:ln w="9525" cap="flat" cmpd="sng" algn="ctr">
              <a:solidFill>
                <a:schemeClr val="dk1">
                  <a:lumMod val="50000"/>
                  <a:lumOff val="50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 w.r.t Category</a:t>
            </a:r>
          </a:p>
        </c:rich>
      </c:tx>
      <c:layout>
        <c:manualLayout>
          <c:xMode val="edge"/>
          <c:yMode val="edge"/>
          <c:x val="0"/>
          <c:y val="1.15010360547036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10927470604763"/>
          <c:y val="0.18701754385964908"/>
          <c:w val="0.87412137292703951"/>
          <c:h val="0.48907141870424087"/>
        </c:manualLayout>
      </c:layout>
      <c:bar3DChart>
        <c:barDir val="col"/>
        <c:grouping val="clustered"/>
        <c:varyColors val="0"/>
        <c:ser>
          <c:idx val="0"/>
          <c:order val="0"/>
          <c:tx>
            <c:strRef>
              <c:f>Sheet2!$B$3</c:f>
              <c:strCache>
                <c:ptCount val="1"/>
                <c:pt idx="0">
                  <c:v>Total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Sheet2!$A$4:$A$8</c:f>
              <c:strCache>
                <c:ptCount val="5"/>
                <c:pt idx="0">
                  <c:v>Clothing</c:v>
                </c:pt>
                <c:pt idx="1">
                  <c:v>Decorations</c:v>
                </c:pt>
                <c:pt idx="2">
                  <c:v>Electronics</c:v>
                </c:pt>
                <c:pt idx="3">
                  <c:v>Food</c:v>
                </c:pt>
                <c:pt idx="4">
                  <c:v>Toys</c:v>
                </c:pt>
              </c:strCache>
            </c:strRef>
          </c:cat>
          <c:val>
            <c:numRef>
              <c:f>Sheet2!$B$4:$B$8</c:f>
              <c:numCache>
                <c:formatCode>0</c:formatCode>
                <c:ptCount val="5"/>
                <c:pt idx="0">
                  <c:v>307433.3463380562</c:v>
                </c:pt>
                <c:pt idx="1">
                  <c:v>310270.7279461291</c:v>
                </c:pt>
                <c:pt idx="2">
                  <c:v>321932.87623287592</c:v>
                </c:pt>
                <c:pt idx="3">
                  <c:v>318837.61527574674</c:v>
                </c:pt>
                <c:pt idx="4">
                  <c:v>326240.13382208213</c:v>
                </c:pt>
              </c:numCache>
            </c:numRef>
          </c:val>
          <c:extLst>
            <c:ext xmlns:c16="http://schemas.microsoft.com/office/drawing/2014/chart" uri="{C3380CC4-5D6E-409C-BE32-E72D297353CC}">
              <c16:uniqueId val="{00000000-EF85-41AC-8CEE-418EABEE6863}"/>
            </c:ext>
          </c:extLst>
        </c:ser>
        <c:dLbls>
          <c:showLegendKey val="0"/>
          <c:showVal val="1"/>
          <c:showCatName val="0"/>
          <c:showSerName val="0"/>
          <c:showPercent val="0"/>
          <c:showBubbleSize val="0"/>
        </c:dLbls>
        <c:gapWidth val="150"/>
        <c:shape val="box"/>
        <c:axId val="619312527"/>
        <c:axId val="619333327"/>
        <c:axId val="0"/>
      </c:bar3DChart>
      <c:catAx>
        <c:axId val="619312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333327"/>
        <c:crosses val="autoZero"/>
        <c:auto val="1"/>
        <c:lblAlgn val="ctr"/>
        <c:lblOffset val="100"/>
        <c:noMultiLvlLbl val="0"/>
      </c:catAx>
      <c:valAx>
        <c:axId val="619333327"/>
        <c:scaling>
          <c:orientation val="minMax"/>
        </c:scaling>
        <c:delete val="0"/>
        <c:axPos val="l"/>
        <c:majorGridlines>
          <c:spPr>
            <a:ln w="9525" cap="flat" cmpd="sng" algn="ctr">
              <a:solidFill>
                <a:schemeClr val="dk1">
                  <a:lumMod val="50000"/>
                  <a:lumOff val="50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931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B050"/>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Transaction</a:t>
            </a:r>
            <a:r>
              <a:rPr lang="en-US" sz="1200" baseline="0"/>
              <a:t> w.r.t Category</a:t>
            </a:r>
            <a:endParaRPr lang="en-US" sz="1200"/>
          </a:p>
        </c:rich>
      </c:tx>
      <c:layout>
        <c:manualLayout>
          <c:xMode val="edge"/>
          <c:yMode val="edge"/>
          <c:x val="1.4722222222222255E-2"/>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034995625546807"/>
          <c:y val="0.14333041703120444"/>
          <c:w val="0.40047572178477692"/>
          <c:h val="0.66745953630796151"/>
        </c:manualLayout>
      </c:layout>
      <c:doughnutChart>
        <c:varyColors val="1"/>
        <c:ser>
          <c:idx val="0"/>
          <c:order val="0"/>
          <c:tx>
            <c:strRef>
              <c:f>Sheet2!$N$15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0D7-48A3-986D-9F6BB19395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0D7-48A3-986D-9F6BB19395C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0D7-48A3-986D-9F6BB19395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0D7-48A3-986D-9F6BB19395C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0D7-48A3-986D-9F6BB19395C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Sheet2!$M$16:$M$20</c:f>
              <c:strCache>
                <c:ptCount val="5"/>
                <c:pt idx="0">
                  <c:v>Clothing</c:v>
                </c:pt>
                <c:pt idx="1">
                  <c:v>Decorations</c:v>
                </c:pt>
                <c:pt idx="2">
                  <c:v>Electronics</c:v>
                </c:pt>
                <c:pt idx="3">
                  <c:v>Food</c:v>
                </c:pt>
                <c:pt idx="4">
                  <c:v>Toys</c:v>
                </c:pt>
              </c:strCache>
            </c:strRef>
          </c:cat>
          <c:val>
            <c:numRef>
              <c:f>Sheet2!$N$16:$N$20</c:f>
              <c:numCache>
                <c:formatCode>0</c:formatCode>
                <c:ptCount val="5"/>
                <c:pt idx="0">
                  <c:v>1950</c:v>
                </c:pt>
                <c:pt idx="1">
                  <c:v>1995</c:v>
                </c:pt>
                <c:pt idx="2">
                  <c:v>2053</c:v>
                </c:pt>
                <c:pt idx="3">
                  <c:v>1991</c:v>
                </c:pt>
                <c:pt idx="4">
                  <c:v>2011</c:v>
                </c:pt>
              </c:numCache>
            </c:numRef>
          </c:val>
          <c:extLst>
            <c:ext xmlns:c16="http://schemas.microsoft.com/office/drawing/2014/chart" uri="{C3380CC4-5D6E-409C-BE32-E72D297353CC}">
              <c16:uniqueId val="{0000000A-40D7-48A3-986D-9F6BB19395C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026731100672497"/>
          <c:y val="1.3227708884567566E-2"/>
          <c:w val="0.33860973459398647"/>
          <c:h val="0.95563991468698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trends1.xlsx]Sheet2!PivotTable3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Transaction w.r.t Age &amp; Gender </a:t>
            </a:r>
          </a:p>
        </c:rich>
      </c:tx>
      <c:layout>
        <c:manualLayout>
          <c:xMode val="edge"/>
          <c:yMode val="edge"/>
          <c:x val="1.9174323988722188E-2"/>
          <c:y val="4.123711340206185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Sheet2!$B$10:$B$11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Sheet2!$A$12:$A$14</c:f>
              <c:strCache>
                <c:ptCount val="3"/>
                <c:pt idx="0">
                  <c:v>Adult</c:v>
                </c:pt>
                <c:pt idx="1">
                  <c:v>Senior</c:v>
                </c:pt>
                <c:pt idx="2">
                  <c:v>Teenager</c:v>
                </c:pt>
              </c:strCache>
            </c:strRef>
          </c:cat>
          <c:val>
            <c:numRef>
              <c:f>Sheet2!$B$12:$B$14</c:f>
              <c:numCache>
                <c:formatCode>0</c:formatCode>
                <c:ptCount val="3"/>
                <c:pt idx="0">
                  <c:v>5972437</c:v>
                </c:pt>
                <c:pt idx="1">
                  <c:v>6284945</c:v>
                </c:pt>
                <c:pt idx="2">
                  <c:v>4169144</c:v>
                </c:pt>
              </c:numCache>
            </c:numRef>
          </c:val>
          <c:extLst>
            <c:ext xmlns:c16="http://schemas.microsoft.com/office/drawing/2014/chart" uri="{C3380CC4-5D6E-409C-BE32-E72D297353CC}">
              <c16:uniqueId val="{00000000-48E2-447C-8AFF-2A540EE032F3}"/>
            </c:ext>
          </c:extLst>
        </c:ser>
        <c:ser>
          <c:idx val="1"/>
          <c:order val="1"/>
          <c:tx>
            <c:strRef>
              <c:f>Sheet2!$C$10:$C$11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Sheet2!$A$12:$A$14</c:f>
              <c:strCache>
                <c:ptCount val="3"/>
                <c:pt idx="0">
                  <c:v>Adult</c:v>
                </c:pt>
                <c:pt idx="1">
                  <c:v>Senior</c:v>
                </c:pt>
                <c:pt idx="2">
                  <c:v>Teenager</c:v>
                </c:pt>
              </c:strCache>
            </c:strRef>
          </c:cat>
          <c:val>
            <c:numRef>
              <c:f>Sheet2!$C$12:$C$14</c:f>
              <c:numCache>
                <c:formatCode>0</c:formatCode>
                <c:ptCount val="3"/>
                <c:pt idx="0">
                  <c:v>6314480</c:v>
                </c:pt>
                <c:pt idx="1">
                  <c:v>6439169</c:v>
                </c:pt>
                <c:pt idx="2">
                  <c:v>4447230</c:v>
                </c:pt>
              </c:numCache>
            </c:numRef>
          </c:val>
          <c:extLst>
            <c:ext xmlns:c16="http://schemas.microsoft.com/office/drawing/2014/chart" uri="{C3380CC4-5D6E-409C-BE32-E72D297353CC}">
              <c16:uniqueId val="{00000001-48E2-447C-8AFF-2A540EE032F3}"/>
            </c:ext>
          </c:extLst>
        </c:ser>
        <c:ser>
          <c:idx val="2"/>
          <c:order val="2"/>
          <c:tx>
            <c:strRef>
              <c:f>Sheet2!$D$10:$D$11</c:f>
              <c:strCache>
                <c:ptCount val="1"/>
                <c:pt idx="0">
                  <c:v>Other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Sheet2!$A$12:$A$14</c:f>
              <c:strCache>
                <c:ptCount val="3"/>
                <c:pt idx="0">
                  <c:v>Adult</c:v>
                </c:pt>
                <c:pt idx="1">
                  <c:v>Senior</c:v>
                </c:pt>
                <c:pt idx="2">
                  <c:v>Teenager</c:v>
                </c:pt>
              </c:strCache>
            </c:strRef>
          </c:cat>
          <c:val>
            <c:numRef>
              <c:f>Sheet2!$D$12:$D$14</c:f>
              <c:numCache>
                <c:formatCode>0</c:formatCode>
                <c:ptCount val="3"/>
                <c:pt idx="0">
                  <c:v>6309193</c:v>
                </c:pt>
                <c:pt idx="1">
                  <c:v>6119242</c:v>
                </c:pt>
                <c:pt idx="2">
                  <c:v>3949160</c:v>
                </c:pt>
              </c:numCache>
            </c:numRef>
          </c:val>
          <c:extLst>
            <c:ext xmlns:c16="http://schemas.microsoft.com/office/drawing/2014/chart" uri="{C3380CC4-5D6E-409C-BE32-E72D297353CC}">
              <c16:uniqueId val="{00000002-48E2-447C-8AFF-2A540EE032F3}"/>
            </c:ext>
          </c:extLst>
        </c:ser>
        <c:dLbls>
          <c:showLegendKey val="0"/>
          <c:showVal val="1"/>
          <c:showCatName val="0"/>
          <c:showSerName val="0"/>
          <c:showPercent val="0"/>
          <c:showBubbleSize val="0"/>
        </c:dLbls>
        <c:gapWidth val="150"/>
        <c:shape val="box"/>
        <c:axId val="484948431"/>
        <c:axId val="484949263"/>
        <c:axId val="489073311"/>
      </c:bar3DChart>
      <c:catAx>
        <c:axId val="484948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9263"/>
        <c:crosses val="autoZero"/>
        <c:auto val="1"/>
        <c:lblAlgn val="ctr"/>
        <c:lblOffset val="100"/>
        <c:noMultiLvlLbl val="0"/>
      </c:catAx>
      <c:valAx>
        <c:axId val="484949263"/>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8431"/>
        <c:crosses val="autoZero"/>
        <c:crossBetween val="between"/>
      </c:valAx>
      <c:serAx>
        <c:axId val="48907331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94926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image" Target="../media/image1.png"/><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11</xdr:col>
      <xdr:colOff>165100</xdr:colOff>
      <xdr:row>0</xdr:row>
      <xdr:rowOff>73025</xdr:rowOff>
    </xdr:from>
    <xdr:to>
      <xdr:col>17</xdr:col>
      <xdr:colOff>279400</xdr:colOff>
      <xdr:row>12</xdr:row>
      <xdr:rowOff>120650</xdr:rowOff>
    </xdr:to>
    <xdr:graphicFrame macro="">
      <xdr:nvGraphicFramePr>
        <xdr:cNvPr id="2" name="Chart 1">
          <a:extLst>
            <a:ext uri="{FF2B5EF4-FFF2-40B4-BE49-F238E27FC236}">
              <a16:creationId xmlns:a16="http://schemas.microsoft.com/office/drawing/2014/main" id="{98FA4362-F8BC-4516-8EE2-D55E85D9C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xdr:colOff>
      <xdr:row>32</xdr:row>
      <xdr:rowOff>0</xdr:rowOff>
    </xdr:from>
    <xdr:to>
      <xdr:col>14</xdr:col>
      <xdr:colOff>400050</xdr:colOff>
      <xdr:row>51</xdr:row>
      <xdr:rowOff>63500</xdr:rowOff>
    </xdr:to>
    <xdr:graphicFrame macro="">
      <xdr:nvGraphicFramePr>
        <xdr:cNvPr id="3" name="Chart 2">
          <a:extLst>
            <a:ext uri="{FF2B5EF4-FFF2-40B4-BE49-F238E27FC236}">
              <a16:creationId xmlns:a16="http://schemas.microsoft.com/office/drawing/2014/main" id="{C2B7FDF7-5AED-448F-A16A-799607262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527050</xdr:colOff>
      <xdr:row>37</xdr:row>
      <xdr:rowOff>41275</xdr:rowOff>
    </xdr:from>
    <xdr:to>
      <xdr:col>8</xdr:col>
      <xdr:colOff>12700</xdr:colOff>
      <xdr:row>49</xdr:row>
      <xdr:rowOff>63500</xdr:rowOff>
    </xdr:to>
    <xdr:graphicFrame macro="">
      <xdr:nvGraphicFramePr>
        <xdr:cNvPr id="4" name="Chart 3">
          <a:extLst>
            <a:ext uri="{FF2B5EF4-FFF2-40B4-BE49-F238E27FC236}">
              <a16:creationId xmlns:a16="http://schemas.microsoft.com/office/drawing/2014/main" id="{6F82A665-D5CA-4C48-A012-1AEEDA87E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393700</xdr:colOff>
      <xdr:row>26</xdr:row>
      <xdr:rowOff>53975</xdr:rowOff>
    </xdr:from>
    <xdr:to>
      <xdr:col>9</xdr:col>
      <xdr:colOff>63500</xdr:colOff>
      <xdr:row>40</xdr:row>
      <xdr:rowOff>31750</xdr:rowOff>
    </xdr:to>
    <xdr:graphicFrame macro="">
      <xdr:nvGraphicFramePr>
        <xdr:cNvPr id="5" name="Chart 4">
          <a:extLst>
            <a:ext uri="{FF2B5EF4-FFF2-40B4-BE49-F238E27FC236}">
              <a16:creationId xmlns:a16="http://schemas.microsoft.com/office/drawing/2014/main" id="{EEC8C08D-0F99-46C8-BA21-F84368A6B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123825</xdr:rowOff>
    </xdr:from>
    <xdr:to>
      <xdr:col>4</xdr:col>
      <xdr:colOff>263525</xdr:colOff>
      <xdr:row>33</xdr:row>
      <xdr:rowOff>88900</xdr:rowOff>
    </xdr:to>
    <xdr:graphicFrame macro="">
      <xdr:nvGraphicFramePr>
        <xdr:cNvPr id="7" name="Chart 6">
          <a:extLst>
            <a:ext uri="{FF2B5EF4-FFF2-40B4-BE49-F238E27FC236}">
              <a16:creationId xmlns:a16="http://schemas.microsoft.com/office/drawing/2014/main" id="{0A2F3BDB-0752-4D99-8795-8D911A95C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152400</xdr:colOff>
      <xdr:row>5</xdr:row>
      <xdr:rowOff>34925</xdr:rowOff>
    </xdr:from>
    <xdr:to>
      <xdr:col>10</xdr:col>
      <xdr:colOff>273050</xdr:colOff>
      <xdr:row>14</xdr:row>
      <xdr:rowOff>114300</xdr:rowOff>
    </xdr:to>
    <xdr:graphicFrame macro="">
      <xdr:nvGraphicFramePr>
        <xdr:cNvPr id="8" name="Chart 7">
          <a:extLst>
            <a:ext uri="{FF2B5EF4-FFF2-40B4-BE49-F238E27FC236}">
              <a16:creationId xmlns:a16="http://schemas.microsoft.com/office/drawing/2014/main" id="{36EF4D32-8AA4-4EEA-A6FC-11157ACC3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825500</xdr:colOff>
      <xdr:row>3</xdr:row>
      <xdr:rowOff>120650</xdr:rowOff>
    </xdr:from>
    <xdr:to>
      <xdr:col>8</xdr:col>
      <xdr:colOff>107950</xdr:colOff>
      <xdr:row>18</xdr:row>
      <xdr:rowOff>73022</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E36D63F-7017-42A7-99A6-B624C550E4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80000" y="596900"/>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222250</xdr:colOff>
      <xdr:row>3</xdr:row>
      <xdr:rowOff>139700</xdr:rowOff>
    </xdr:from>
    <xdr:to>
      <xdr:col>12</xdr:col>
      <xdr:colOff>222250</xdr:colOff>
      <xdr:row>18</xdr:row>
      <xdr:rowOff>92072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91E1535-CBE8-4491-BB30-3E996D590CE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23100" y="615950"/>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247650</xdr:colOff>
      <xdr:row>1</xdr:row>
      <xdr:rowOff>0</xdr:rowOff>
    </xdr:from>
    <xdr:to>
      <xdr:col>17</xdr:col>
      <xdr:colOff>177800</xdr:colOff>
      <xdr:row>13</xdr:row>
      <xdr:rowOff>34925</xdr:rowOff>
    </xdr:to>
    <xdr:graphicFrame macro="">
      <xdr:nvGraphicFramePr>
        <xdr:cNvPr id="6" name="Chart 5">
          <a:extLst>
            <a:ext uri="{FF2B5EF4-FFF2-40B4-BE49-F238E27FC236}">
              <a16:creationId xmlns:a16="http://schemas.microsoft.com/office/drawing/2014/main" id="{9BA1770A-D932-4507-B001-7E8A84E78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44450</xdr:rowOff>
    </xdr:from>
    <xdr:to>
      <xdr:col>6</xdr:col>
      <xdr:colOff>234950</xdr:colOff>
      <xdr:row>23</xdr:row>
      <xdr:rowOff>0</xdr:rowOff>
    </xdr:to>
    <xdr:graphicFrame macro="">
      <xdr:nvGraphicFramePr>
        <xdr:cNvPr id="7" name="Chart 6">
          <a:extLst>
            <a:ext uri="{FF2B5EF4-FFF2-40B4-BE49-F238E27FC236}">
              <a16:creationId xmlns:a16="http://schemas.microsoft.com/office/drawing/2014/main" id="{310071B7-275C-4BF4-8807-7FEFCC03B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1</xdr:row>
      <xdr:rowOff>0</xdr:rowOff>
    </xdr:from>
    <xdr:to>
      <xdr:col>6</xdr:col>
      <xdr:colOff>247650</xdr:colOff>
      <xdr:row>12</xdr:row>
      <xdr:rowOff>63500</xdr:rowOff>
    </xdr:to>
    <xdr:graphicFrame macro="">
      <xdr:nvGraphicFramePr>
        <xdr:cNvPr id="8" name="Chart 7">
          <a:extLst>
            <a:ext uri="{FF2B5EF4-FFF2-40B4-BE49-F238E27FC236}">
              <a16:creationId xmlns:a16="http://schemas.microsoft.com/office/drawing/2014/main" id="{15A2E097-5B35-41D3-A5D8-F395C299F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13</xdr:row>
      <xdr:rowOff>1</xdr:rowOff>
    </xdr:from>
    <xdr:to>
      <xdr:col>17</xdr:col>
      <xdr:colOff>158750</xdr:colOff>
      <xdr:row>22</xdr:row>
      <xdr:rowOff>139701</xdr:rowOff>
    </xdr:to>
    <xdr:graphicFrame macro="">
      <xdr:nvGraphicFramePr>
        <xdr:cNvPr id="10" name="Chart 9">
          <a:extLst>
            <a:ext uri="{FF2B5EF4-FFF2-40B4-BE49-F238E27FC236}">
              <a16:creationId xmlns:a16="http://schemas.microsoft.com/office/drawing/2014/main" id="{0D72C6E3-747D-4A7B-8018-E0634EBAE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165100</xdr:colOff>
      <xdr:row>1</xdr:row>
      <xdr:rowOff>0</xdr:rowOff>
    </xdr:from>
    <xdr:to>
      <xdr:col>19</xdr:col>
      <xdr:colOff>196850</xdr:colOff>
      <xdr:row>12</xdr:row>
      <xdr:rowOff>146050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16A2D61F-D96D-4196-B7D0-86F936B2847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28300" y="254000"/>
              <a:ext cx="1250950" cy="189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12</xdr:row>
      <xdr:rowOff>139700</xdr:rowOff>
    </xdr:from>
    <xdr:to>
      <xdr:col>19</xdr:col>
      <xdr:colOff>203200</xdr:colOff>
      <xdr:row>27</xdr:row>
      <xdr:rowOff>92072</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45E0913B-05DE-44F0-BACA-B2234EB637D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515600" y="2139950"/>
              <a:ext cx="12700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419100</xdr:colOff>
      <xdr:row>0</xdr:row>
      <xdr:rowOff>0</xdr:rowOff>
    </xdr:from>
    <xdr:to>
      <xdr:col>7</xdr:col>
      <xdr:colOff>393701</xdr:colOff>
      <xdr:row>1</xdr:row>
      <xdr:rowOff>25399</xdr:rowOff>
    </xdr:to>
    <xdr:pic>
      <xdr:nvPicPr>
        <xdr:cNvPr id="3" name="Picture 2">
          <a:extLst>
            <a:ext uri="{FF2B5EF4-FFF2-40B4-BE49-F238E27FC236}">
              <a16:creationId xmlns:a16="http://schemas.microsoft.com/office/drawing/2014/main" id="{21282C4D-4B9A-4633-A3AC-C941F251A4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076700" y="0"/>
          <a:ext cx="584201" cy="279399"/>
        </a:xfrm>
        <a:prstGeom prst="rect">
          <a:avLst/>
        </a:prstGeom>
      </xdr:spPr>
    </xdr:pic>
    <xdr:clientData/>
  </xdr:twoCellAnchor>
  <xdr:twoCellAnchor editAs="oneCell">
    <xdr:from>
      <xdr:col>11</xdr:col>
      <xdr:colOff>209550</xdr:colOff>
      <xdr:row>0</xdr:row>
      <xdr:rowOff>0</xdr:rowOff>
    </xdr:from>
    <xdr:to>
      <xdr:col>12</xdr:col>
      <xdr:colOff>279400</xdr:colOff>
      <xdr:row>1</xdr:row>
      <xdr:rowOff>25400</xdr:rowOff>
    </xdr:to>
    <xdr:pic>
      <xdr:nvPicPr>
        <xdr:cNvPr id="13" name="Picture 12">
          <a:extLst>
            <a:ext uri="{FF2B5EF4-FFF2-40B4-BE49-F238E27FC236}">
              <a16:creationId xmlns:a16="http://schemas.microsoft.com/office/drawing/2014/main" id="{C4E97546-8FCA-4F3D-83D6-1D609C6C9F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15150" y="0"/>
          <a:ext cx="679450" cy="279400"/>
        </a:xfrm>
        <a:prstGeom prst="rect">
          <a:avLst/>
        </a:prstGeom>
      </xdr:spPr>
    </xdr:pic>
    <xdr:clientData/>
  </xdr:twoCellAnchor>
  <xdr:twoCellAnchor>
    <xdr:from>
      <xdr:col>6</xdr:col>
      <xdr:colOff>228600</xdr:colOff>
      <xdr:row>1</xdr:row>
      <xdr:rowOff>0</xdr:rowOff>
    </xdr:from>
    <xdr:to>
      <xdr:col>12</xdr:col>
      <xdr:colOff>247650</xdr:colOff>
      <xdr:row>22</xdr:row>
      <xdr:rowOff>152400</xdr:rowOff>
    </xdr:to>
    <xdr:graphicFrame macro="">
      <xdr:nvGraphicFramePr>
        <xdr:cNvPr id="12" name="Chart 11">
          <a:extLst>
            <a:ext uri="{FF2B5EF4-FFF2-40B4-BE49-F238E27FC236}">
              <a16:creationId xmlns:a16="http://schemas.microsoft.com/office/drawing/2014/main" id="{B34487BB-0450-4B51-974B-7834BC530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ur rai" refreshedDate="45659.760408680559" createdVersion="7" refreshedVersion="7" minRefreshableVersion="3" recordCount="10000" xr:uid="{8812C2A3-7694-42AE-8F4E-B28AC92FFE4D}">
  <cacheSource type="worksheet">
    <worksheetSource ref="A1:T10001" sheet="Christmas_Sales"/>
  </cacheSource>
  <cacheFields count="20">
    <cacheField name="Transaction_ID"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Date" numFmtId="164">
      <sharedItems containsSemiMixedTypes="0" containsNonDate="0" containsDate="1" containsString="0" minDate="2018-11-01T00:00:00" maxDate="2024-01-01T00:00:00"/>
    </cacheField>
    <cacheField name="Year" numFmtId="0">
      <sharedItems count="6">
        <s v="2020"/>
        <s v="2022"/>
        <s v="2019"/>
        <s v="2018"/>
        <s v="2021"/>
        <s v="2023"/>
      </sharedItems>
    </cacheField>
    <cacheField name="Customer_ID" numFmtId="0">
      <sharedItems containsSemiMixedTypes="0" containsString="0" containsNumber="1" containsInteger="1" minValue="1" maxValue="500"/>
    </cacheField>
    <cacheField name="Age" numFmtId="0">
      <sharedItems containsSemiMixedTypes="0" containsString="0" containsNumber="1" containsInteger="1" minValue="18" maxValue="70"/>
    </cacheField>
    <cacheField name="Age_Group" numFmtId="0">
      <sharedItems count="3">
        <s v="Teenager"/>
        <s v="Adult"/>
        <s v="Senior"/>
      </sharedItems>
    </cacheField>
    <cacheField name="Gender" numFmtId="0">
      <sharedItems count="3">
        <s v="Other"/>
        <s v="Male"/>
        <s v="Female"/>
      </sharedItems>
    </cacheField>
    <cacheField name="Location" numFmtId="0">
      <sharedItems count="20">
        <s v="City_15"/>
        <s v="City_13"/>
        <s v="City_7"/>
        <s v="City_20"/>
        <s v="City_10"/>
        <s v="City_4"/>
        <s v="City_3"/>
        <s v="City_1"/>
        <s v="City_19"/>
        <s v="City_16"/>
        <s v="City_5"/>
        <s v="City_11"/>
        <s v="City_2"/>
        <s v="City_17"/>
        <s v="City_14"/>
        <s v="City_12"/>
        <s v="City_9"/>
        <s v="City_6"/>
        <s v="City_8"/>
        <s v="City_18"/>
      </sharedItems>
    </cacheField>
    <cacheField name="Product_ID" numFmtId="0">
      <sharedItems containsSemiMixedTypes="0" containsString="0" containsNumber="1" containsInteger="1" minValue="1" maxValue="1000"/>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ount="5">
        <n v="5"/>
        <n v="1"/>
        <n v="2"/>
        <n v="3"/>
        <n v="4"/>
      </sharedItems>
    </cacheField>
    <cacheField name="Unit_Price" numFmtId="0">
      <sharedItems containsSemiMixedTypes="0" containsString="0" containsNumber="1" minValue="10.00324183" maxValue="99.996578740000004"/>
    </cacheField>
    <cacheField name="Payment_Type" numFmtId="0">
      <sharedItems/>
    </cacheField>
    <cacheField name="Promotion_Applied" numFmtId="49">
      <sharedItems/>
    </cacheField>
    <cacheField name="Discounted_Amount" numFmtId="0">
      <sharedItems containsSemiMixedTypes="0" containsString="0" containsNumber="1" minValue="0" maxValue="49.9458664"/>
    </cacheField>
    <cacheField name="Total_Sales" numFmtId="0">
      <sharedItems containsSemiMixedTypes="0" containsString="0" containsNumber="1" minValue="9.0154378259999994" maxValue="499.98289370000003"/>
    </cacheField>
    <cacheField name="Gift_Wrap" numFmtId="49">
      <sharedItems/>
    </cacheField>
    <cacheField name="Event" numFmtId="0">
      <sharedItems/>
    </cacheField>
    <cacheField name="Customer_Satisfaction" numFmtId="0">
      <sharedItems containsSemiMixedTypes="0" containsString="0" containsNumber="1" containsInteger="1" minValue="1" maxValue="5" count="5">
        <n v="5"/>
        <n v="2"/>
        <n v="4"/>
        <n v="1"/>
        <n v="3"/>
      </sharedItems>
    </cacheField>
    <cacheField name="Return_Flag" numFmtId="49">
      <sharedItems count="2">
        <s v="FALSE"/>
        <s v="TRUE"/>
      </sharedItems>
    </cacheField>
  </cacheFields>
  <extLst>
    <ext xmlns:x14="http://schemas.microsoft.com/office/spreadsheetml/2009/9/main" uri="{725AE2AE-9491-48be-B2B4-4EB974FC3084}">
      <x14:pivotCacheDefinition pivotCacheId="1520641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d v="2020-12-24T00:00:00"/>
    <x v="0"/>
    <n v="441"/>
    <n v="27"/>
    <x v="0"/>
    <x v="0"/>
    <x v="0"/>
    <n v="106"/>
    <x v="0"/>
    <x v="0"/>
    <n v="96.786254650000004"/>
    <s v="Credit Card"/>
    <s v="FALSE"/>
    <n v="0"/>
    <n v="483.93127325"/>
    <s v="FALSE"/>
    <s v="None"/>
    <x v="0"/>
    <x v="0"/>
  </r>
  <r>
    <x v="1"/>
    <d v="2022-11-18T00:00:00"/>
    <x v="1"/>
    <n v="340"/>
    <n v="43"/>
    <x v="1"/>
    <x v="1"/>
    <x v="1"/>
    <n v="816"/>
    <x v="1"/>
    <x v="1"/>
    <n v="95.279579159999997"/>
    <s v="Credit Card"/>
    <s v="TRUE"/>
    <n v="0"/>
    <n v="95.279579159999997"/>
    <s v="TRUE"/>
    <s v="None"/>
    <x v="1"/>
    <x v="1"/>
  </r>
  <r>
    <x v="2"/>
    <d v="2019-12-26T00:00:00"/>
    <x v="2"/>
    <n v="31"/>
    <n v="25"/>
    <x v="0"/>
    <x v="0"/>
    <x v="2"/>
    <n v="508"/>
    <x v="1"/>
    <x v="2"/>
    <n v="52.371645370000003"/>
    <s v="Credit Card"/>
    <s v="FALSE"/>
    <n v="0"/>
    <n v="104.74329074000001"/>
    <s v="FALSE"/>
    <s v="Christmas Market"/>
    <x v="2"/>
    <x v="0"/>
  </r>
  <r>
    <x v="3"/>
    <d v="2018-11-13T00:00:00"/>
    <x v="3"/>
    <n v="39"/>
    <n v="64"/>
    <x v="2"/>
    <x v="1"/>
    <x v="3"/>
    <n v="710"/>
    <x v="0"/>
    <x v="0"/>
    <n v="63.647292569999998"/>
    <s v="Debit Card"/>
    <s v="FALSE"/>
    <n v="0"/>
    <n v="318.23646285000001"/>
    <s v="TRUE"/>
    <s v="None"/>
    <x v="3"/>
    <x v="1"/>
  </r>
  <r>
    <x v="4"/>
    <d v="2020-12-13T00:00:00"/>
    <x v="0"/>
    <n v="344"/>
    <n v="26"/>
    <x v="0"/>
    <x v="0"/>
    <x v="4"/>
    <n v="687"/>
    <x v="0"/>
    <x v="3"/>
    <n v="57.384040579999997"/>
    <s v="Cash"/>
    <s v="FALSE"/>
    <n v="0"/>
    <n v="172.15212173999998"/>
    <s v="TRUE"/>
    <s v="Christmas Market"/>
    <x v="2"/>
    <x v="0"/>
  </r>
  <r>
    <x v="5"/>
    <d v="2018-11-26T00:00:00"/>
    <x v="3"/>
    <n v="307"/>
    <n v="18"/>
    <x v="0"/>
    <x v="1"/>
    <x v="5"/>
    <n v="589"/>
    <x v="2"/>
    <x v="1"/>
    <n v="81.058985820000004"/>
    <s v="Online Payment"/>
    <s v="TRUE"/>
    <n v="8.105898582"/>
    <n v="72.953087238000009"/>
    <s v="TRUE"/>
    <s v="Black Friday"/>
    <x v="4"/>
    <x v="1"/>
  </r>
  <r>
    <x v="6"/>
    <d v="2020-12-08T00:00:00"/>
    <x v="0"/>
    <n v="368"/>
    <n v="63"/>
    <x v="2"/>
    <x v="2"/>
    <x v="6"/>
    <n v="158"/>
    <x v="3"/>
    <x v="3"/>
    <n v="48.157542319999997"/>
    <s v="Online Payment"/>
    <s v="FALSE"/>
    <n v="0"/>
    <n v="144.47262695999999"/>
    <s v="TRUE"/>
    <s v="Christmas Market"/>
    <x v="4"/>
    <x v="1"/>
  </r>
  <r>
    <x v="7"/>
    <d v="2020-12-03T00:00:00"/>
    <x v="0"/>
    <n v="121"/>
    <n v="48"/>
    <x v="1"/>
    <x v="0"/>
    <x v="7"/>
    <n v="829"/>
    <x v="1"/>
    <x v="3"/>
    <n v="97.069315450000005"/>
    <s v="Cash"/>
    <s v="TRUE"/>
    <n v="29.120794629999999"/>
    <n v="262.08715172000007"/>
    <s v="FALSE"/>
    <s v="Black Friday"/>
    <x v="0"/>
    <x v="0"/>
  </r>
  <r>
    <x v="8"/>
    <d v="2020-11-10T00:00:00"/>
    <x v="0"/>
    <n v="464"/>
    <n v="58"/>
    <x v="2"/>
    <x v="0"/>
    <x v="8"/>
    <n v="987"/>
    <x v="2"/>
    <x v="2"/>
    <n v="34.142244249999997"/>
    <s v="Debit Card"/>
    <s v="TRUE"/>
    <n v="6.8284488489999999"/>
    <n v="61.456039650999998"/>
    <s v="FALSE"/>
    <s v="Black Friday"/>
    <x v="3"/>
    <x v="0"/>
  </r>
  <r>
    <x v="9"/>
    <d v="2019-11-16T00:00:00"/>
    <x v="2"/>
    <n v="252"/>
    <n v="41"/>
    <x v="1"/>
    <x v="2"/>
    <x v="9"/>
    <n v="470"/>
    <x v="1"/>
    <x v="1"/>
    <n v="37.046067049999998"/>
    <s v="Debit Card"/>
    <s v="FALSE"/>
    <n v="3.7046067049999998"/>
    <n v="33.341460345000002"/>
    <s v="FALSE"/>
    <s v="Black Friday"/>
    <x v="1"/>
    <x v="1"/>
  </r>
  <r>
    <x v="10"/>
    <d v="2019-12-06T00:00:00"/>
    <x v="2"/>
    <n v="302"/>
    <n v="50"/>
    <x v="1"/>
    <x v="2"/>
    <x v="1"/>
    <n v="670"/>
    <x v="0"/>
    <x v="0"/>
    <n v="91.877035849999999"/>
    <s v="Debit Card"/>
    <s v="FALSE"/>
    <n v="0"/>
    <n v="459.38517924999996"/>
    <s v="FALSE"/>
    <s v="Christmas Market"/>
    <x v="2"/>
    <x v="1"/>
  </r>
  <r>
    <x v="11"/>
    <d v="2021-11-11T00:00:00"/>
    <x v="4"/>
    <n v="300"/>
    <n v="51"/>
    <x v="2"/>
    <x v="0"/>
    <x v="1"/>
    <n v="755"/>
    <x v="2"/>
    <x v="1"/>
    <n v="26.89912172"/>
    <s v="Online Payment"/>
    <s v="FALSE"/>
    <n v="0"/>
    <n v="26.89912172"/>
    <s v="TRUE"/>
    <s v="Christmas Market"/>
    <x v="0"/>
    <x v="0"/>
  </r>
  <r>
    <x v="12"/>
    <d v="2022-11-04T00:00:00"/>
    <x v="1"/>
    <n v="175"/>
    <n v="20"/>
    <x v="0"/>
    <x v="1"/>
    <x v="0"/>
    <n v="95"/>
    <x v="4"/>
    <x v="3"/>
    <n v="48.974531140000003"/>
    <s v="Credit Card"/>
    <s v="FALSE"/>
    <n v="14.692359339999999"/>
    <n v="132.23123408000001"/>
    <s v="FALSE"/>
    <s v="Black Friday"/>
    <x v="2"/>
    <x v="0"/>
  </r>
  <r>
    <x v="13"/>
    <d v="2020-11-07T00:00:00"/>
    <x v="0"/>
    <n v="417"/>
    <n v="62"/>
    <x v="2"/>
    <x v="2"/>
    <x v="10"/>
    <n v="460"/>
    <x v="2"/>
    <x v="1"/>
    <n v="80.484144290000003"/>
    <s v="Debit Card"/>
    <s v="TRUE"/>
    <n v="0"/>
    <n v="80.484144290000003"/>
    <s v="TRUE"/>
    <s v="Christmas Market"/>
    <x v="2"/>
    <x v="1"/>
  </r>
  <r>
    <x v="14"/>
    <d v="2018-12-28T00:00:00"/>
    <x v="3"/>
    <n v="231"/>
    <n v="66"/>
    <x v="2"/>
    <x v="2"/>
    <x v="11"/>
    <n v="609"/>
    <x v="4"/>
    <x v="3"/>
    <n v="37.221333770000001"/>
    <s v="Debit Card"/>
    <s v="TRUE"/>
    <n v="0"/>
    <n v="111.66400131"/>
    <s v="TRUE"/>
    <s v="Christmas Market"/>
    <x v="4"/>
    <x v="1"/>
  </r>
  <r>
    <x v="15"/>
    <d v="2018-12-24T00:00:00"/>
    <x v="3"/>
    <n v="216"/>
    <n v="51"/>
    <x v="2"/>
    <x v="1"/>
    <x v="12"/>
    <n v="540"/>
    <x v="4"/>
    <x v="2"/>
    <n v="92.892843940000006"/>
    <s v="Credit Card"/>
    <s v="TRUE"/>
    <n v="0"/>
    <n v="185.78568788000001"/>
    <s v="FALSE"/>
    <s v="None"/>
    <x v="1"/>
    <x v="0"/>
  </r>
  <r>
    <x v="16"/>
    <d v="2019-12-20T00:00:00"/>
    <x v="2"/>
    <n v="447"/>
    <n v="23"/>
    <x v="0"/>
    <x v="0"/>
    <x v="13"/>
    <n v="346"/>
    <x v="1"/>
    <x v="1"/>
    <n v="47.168637869999998"/>
    <s v="Cash"/>
    <s v="FALSE"/>
    <n v="0"/>
    <n v="47.168637869999998"/>
    <s v="FALSE"/>
    <s v="Christmas Market"/>
    <x v="3"/>
    <x v="1"/>
  </r>
  <r>
    <x v="17"/>
    <d v="2021-11-11T00:00:00"/>
    <x v="4"/>
    <n v="60"/>
    <n v="44"/>
    <x v="1"/>
    <x v="0"/>
    <x v="3"/>
    <n v="488"/>
    <x v="0"/>
    <x v="1"/>
    <n v="91.256140920000007"/>
    <s v="Debit Card"/>
    <s v="FALSE"/>
    <n v="0"/>
    <n v="91.256140920000007"/>
    <s v="FALSE"/>
    <s v="None"/>
    <x v="3"/>
    <x v="0"/>
  </r>
  <r>
    <x v="18"/>
    <d v="2018-12-13T00:00:00"/>
    <x v="3"/>
    <n v="450"/>
    <n v="52"/>
    <x v="2"/>
    <x v="0"/>
    <x v="14"/>
    <n v="332"/>
    <x v="2"/>
    <x v="3"/>
    <n v="20.880225159999998"/>
    <s v="Online Payment"/>
    <s v="TRUE"/>
    <n v="0"/>
    <n v="62.640675479999999"/>
    <s v="TRUE"/>
    <s v="Christmas Market"/>
    <x v="0"/>
    <x v="0"/>
  </r>
  <r>
    <x v="19"/>
    <d v="2020-12-29T00:00:00"/>
    <x v="0"/>
    <n v="75"/>
    <n v="52"/>
    <x v="2"/>
    <x v="2"/>
    <x v="12"/>
    <n v="267"/>
    <x v="0"/>
    <x v="4"/>
    <n v="82.675007739999998"/>
    <s v="Credit Card"/>
    <s v="TRUE"/>
    <n v="33.070003100000001"/>
    <n v="297.63002785999998"/>
    <s v="TRUE"/>
    <s v="Black Friday"/>
    <x v="1"/>
    <x v="0"/>
  </r>
  <r>
    <x v="20"/>
    <d v="2022-12-24T00:00:00"/>
    <x v="1"/>
    <n v="315"/>
    <n v="37"/>
    <x v="1"/>
    <x v="2"/>
    <x v="4"/>
    <n v="722"/>
    <x v="2"/>
    <x v="2"/>
    <n v="48.9819344"/>
    <s v="Debit Card"/>
    <s v="FALSE"/>
    <n v="0"/>
    <n v="97.9638688"/>
    <s v="FALSE"/>
    <s v="Christmas Market"/>
    <x v="4"/>
    <x v="1"/>
  </r>
  <r>
    <x v="21"/>
    <d v="2018-11-28T00:00:00"/>
    <x v="3"/>
    <n v="295"/>
    <n v="27"/>
    <x v="0"/>
    <x v="2"/>
    <x v="6"/>
    <n v="138"/>
    <x v="1"/>
    <x v="4"/>
    <n v="20.700103089999999"/>
    <s v="Cash"/>
    <s v="TRUE"/>
    <n v="8.2800412370000007"/>
    <n v="74.52037112299999"/>
    <s v="FALSE"/>
    <s v="Black Friday"/>
    <x v="2"/>
    <x v="0"/>
  </r>
  <r>
    <x v="22"/>
    <d v="2020-12-27T00:00:00"/>
    <x v="0"/>
    <n v="354"/>
    <n v="44"/>
    <x v="1"/>
    <x v="1"/>
    <x v="4"/>
    <n v="526"/>
    <x v="3"/>
    <x v="3"/>
    <n v="36.727975370000003"/>
    <s v="Credit Card"/>
    <s v="FALSE"/>
    <n v="11.018392609999999"/>
    <n v="99.165533500000009"/>
    <s v="TRUE"/>
    <s v="Black Friday"/>
    <x v="1"/>
    <x v="0"/>
  </r>
  <r>
    <x v="23"/>
    <d v="2019-11-18T00:00:00"/>
    <x v="2"/>
    <n v="170"/>
    <n v="27"/>
    <x v="0"/>
    <x v="2"/>
    <x v="15"/>
    <n v="521"/>
    <x v="4"/>
    <x v="3"/>
    <n v="20.341662960000001"/>
    <s v="Online Payment"/>
    <s v="FALSE"/>
    <n v="0"/>
    <n v="61.024988880000002"/>
    <s v="TRUE"/>
    <s v="None"/>
    <x v="1"/>
    <x v="1"/>
  </r>
  <r>
    <x v="24"/>
    <d v="2023-11-30T00:00:00"/>
    <x v="5"/>
    <n v="154"/>
    <n v="56"/>
    <x v="2"/>
    <x v="0"/>
    <x v="9"/>
    <n v="251"/>
    <x v="1"/>
    <x v="3"/>
    <n v="16.153143360000001"/>
    <s v="Credit Card"/>
    <s v="FALSE"/>
    <n v="4.8459430079999999"/>
    <n v="43.613487072000005"/>
    <s v="FALSE"/>
    <s v="Black Friday"/>
    <x v="4"/>
    <x v="0"/>
  </r>
  <r>
    <x v="25"/>
    <d v="2018-12-24T00:00:00"/>
    <x v="3"/>
    <n v="113"/>
    <n v="18"/>
    <x v="0"/>
    <x v="1"/>
    <x v="16"/>
    <n v="648"/>
    <x v="2"/>
    <x v="2"/>
    <n v="29.32995627"/>
    <s v="Credit Card"/>
    <s v="FALSE"/>
    <n v="5.8659912539999999"/>
    <n v="52.793921286"/>
    <s v="TRUE"/>
    <s v="Black Friday"/>
    <x v="1"/>
    <x v="0"/>
  </r>
  <r>
    <x v="26"/>
    <d v="2021-12-06T00:00:00"/>
    <x v="4"/>
    <n v="19"/>
    <n v="35"/>
    <x v="1"/>
    <x v="1"/>
    <x v="3"/>
    <n v="696"/>
    <x v="2"/>
    <x v="2"/>
    <n v="41.350142239999997"/>
    <s v="Credit Card"/>
    <s v="TRUE"/>
    <n v="0"/>
    <n v="82.700284479999993"/>
    <s v="FALSE"/>
    <s v="None"/>
    <x v="3"/>
    <x v="1"/>
  </r>
  <r>
    <x v="27"/>
    <d v="2019-12-03T00:00:00"/>
    <x v="2"/>
    <n v="52"/>
    <n v="51"/>
    <x v="2"/>
    <x v="1"/>
    <x v="17"/>
    <n v="917"/>
    <x v="4"/>
    <x v="2"/>
    <n v="18.300606470000002"/>
    <s v="Credit Card"/>
    <s v="TRUE"/>
    <n v="3.6601212940000001"/>
    <n v="32.941091646000004"/>
    <s v="TRUE"/>
    <s v="Black Friday"/>
    <x v="2"/>
    <x v="1"/>
  </r>
  <r>
    <x v="28"/>
    <d v="2022-12-05T00:00:00"/>
    <x v="1"/>
    <n v="97"/>
    <n v="55"/>
    <x v="2"/>
    <x v="0"/>
    <x v="18"/>
    <n v="237"/>
    <x v="0"/>
    <x v="4"/>
    <n v="42.406790129999997"/>
    <s v="Credit Card"/>
    <s v="TRUE"/>
    <n v="0"/>
    <n v="169.62716051999999"/>
    <s v="TRUE"/>
    <s v="Christmas Market"/>
    <x v="4"/>
    <x v="1"/>
  </r>
  <r>
    <x v="29"/>
    <d v="2021-11-23T00:00:00"/>
    <x v="4"/>
    <n v="163"/>
    <n v="61"/>
    <x v="2"/>
    <x v="1"/>
    <x v="16"/>
    <n v="605"/>
    <x v="3"/>
    <x v="3"/>
    <n v="55.865027779999998"/>
    <s v="Cash"/>
    <s v="FALSE"/>
    <n v="16.759508329999999"/>
    <n v="150.83557501000001"/>
    <s v="FALSE"/>
    <s v="Black Friday"/>
    <x v="3"/>
    <x v="0"/>
  </r>
  <r>
    <x v="30"/>
    <d v="2018-12-20T00:00:00"/>
    <x v="3"/>
    <n v="497"/>
    <n v="54"/>
    <x v="2"/>
    <x v="0"/>
    <x v="1"/>
    <n v="866"/>
    <x v="2"/>
    <x v="2"/>
    <n v="35.498959589999998"/>
    <s v="Cash"/>
    <s v="TRUE"/>
    <n v="0"/>
    <n v="70.997919179999997"/>
    <s v="FALSE"/>
    <s v="None"/>
    <x v="0"/>
    <x v="1"/>
  </r>
  <r>
    <x v="31"/>
    <d v="2020-12-23T00:00:00"/>
    <x v="0"/>
    <n v="393"/>
    <n v="41"/>
    <x v="1"/>
    <x v="2"/>
    <x v="16"/>
    <n v="618"/>
    <x v="1"/>
    <x v="2"/>
    <n v="23.48797244"/>
    <s v="Cash"/>
    <s v="FALSE"/>
    <n v="0"/>
    <n v="46.97594488"/>
    <s v="TRUE"/>
    <s v="Christmas Market"/>
    <x v="2"/>
    <x v="1"/>
  </r>
  <r>
    <x v="32"/>
    <d v="2023-12-05T00:00:00"/>
    <x v="5"/>
    <n v="26"/>
    <n v="54"/>
    <x v="2"/>
    <x v="0"/>
    <x v="15"/>
    <n v="318"/>
    <x v="1"/>
    <x v="0"/>
    <n v="24.39762872"/>
    <s v="Online Payment"/>
    <s v="FALSE"/>
    <n v="12.19881436"/>
    <n v="109.78932924"/>
    <s v="TRUE"/>
    <s v="Black Friday"/>
    <x v="4"/>
    <x v="1"/>
  </r>
  <r>
    <x v="33"/>
    <d v="2018-11-07T00:00:00"/>
    <x v="3"/>
    <n v="215"/>
    <n v="24"/>
    <x v="0"/>
    <x v="1"/>
    <x v="12"/>
    <n v="427"/>
    <x v="2"/>
    <x v="0"/>
    <n v="66.241609179999998"/>
    <s v="Cash"/>
    <s v="FALSE"/>
    <n v="0"/>
    <n v="331.2080459"/>
    <s v="TRUE"/>
    <s v="Christmas Market"/>
    <x v="3"/>
    <x v="1"/>
  </r>
  <r>
    <x v="34"/>
    <d v="2019-11-15T00:00:00"/>
    <x v="2"/>
    <n v="179"/>
    <n v="67"/>
    <x v="2"/>
    <x v="1"/>
    <x v="2"/>
    <n v="813"/>
    <x v="1"/>
    <x v="1"/>
    <n v="91.738635720000005"/>
    <s v="Credit Card"/>
    <s v="TRUE"/>
    <n v="0"/>
    <n v="91.738635720000005"/>
    <s v="FALSE"/>
    <s v="Christmas Market"/>
    <x v="0"/>
    <x v="1"/>
  </r>
  <r>
    <x v="35"/>
    <d v="2018-11-11T00:00:00"/>
    <x v="3"/>
    <n v="377"/>
    <n v="28"/>
    <x v="0"/>
    <x v="1"/>
    <x v="16"/>
    <n v="718"/>
    <x v="4"/>
    <x v="3"/>
    <n v="20.086208719999998"/>
    <s v="Debit Card"/>
    <s v="TRUE"/>
    <n v="0"/>
    <n v="60.258626159999992"/>
    <s v="FALSE"/>
    <s v="Christmas Market"/>
    <x v="3"/>
    <x v="1"/>
  </r>
  <r>
    <x v="36"/>
    <d v="2018-12-19T00:00:00"/>
    <x v="3"/>
    <n v="177"/>
    <n v="69"/>
    <x v="2"/>
    <x v="0"/>
    <x v="16"/>
    <n v="228"/>
    <x v="4"/>
    <x v="3"/>
    <n v="44.436140649999999"/>
    <s v="Online Payment"/>
    <s v="TRUE"/>
    <n v="0"/>
    <n v="133.30842195"/>
    <s v="FALSE"/>
    <s v="Christmas Market"/>
    <x v="4"/>
    <x v="1"/>
  </r>
  <r>
    <x v="37"/>
    <d v="2022-11-17T00:00:00"/>
    <x v="1"/>
    <n v="168"/>
    <n v="54"/>
    <x v="2"/>
    <x v="0"/>
    <x v="16"/>
    <n v="924"/>
    <x v="4"/>
    <x v="0"/>
    <n v="74.096907729999998"/>
    <s v="Credit Card"/>
    <s v="FALSE"/>
    <n v="0"/>
    <n v="370.48453864999999"/>
    <s v="TRUE"/>
    <s v="Christmas Market"/>
    <x v="0"/>
    <x v="1"/>
  </r>
  <r>
    <x v="38"/>
    <d v="2022-12-18T00:00:00"/>
    <x v="1"/>
    <n v="184"/>
    <n v="39"/>
    <x v="1"/>
    <x v="2"/>
    <x v="1"/>
    <n v="513"/>
    <x v="3"/>
    <x v="0"/>
    <n v="31.616299730000001"/>
    <s v="Debit Card"/>
    <s v="TRUE"/>
    <n v="15.808149869999999"/>
    <n v="142.27334878000002"/>
    <s v="FALSE"/>
    <s v="Black Friday"/>
    <x v="2"/>
    <x v="0"/>
  </r>
  <r>
    <x v="39"/>
    <d v="2019-11-17T00:00:00"/>
    <x v="2"/>
    <n v="288"/>
    <n v="45"/>
    <x v="1"/>
    <x v="0"/>
    <x v="5"/>
    <n v="146"/>
    <x v="1"/>
    <x v="2"/>
    <n v="18.430947889999999"/>
    <s v="Debit Card"/>
    <s v="FALSE"/>
    <n v="0"/>
    <n v="36.861895779999998"/>
    <s v="TRUE"/>
    <s v="None"/>
    <x v="4"/>
    <x v="1"/>
  </r>
  <r>
    <x v="40"/>
    <d v="2021-12-21T00:00:00"/>
    <x v="4"/>
    <n v="359"/>
    <n v="62"/>
    <x v="2"/>
    <x v="0"/>
    <x v="17"/>
    <n v="122"/>
    <x v="3"/>
    <x v="2"/>
    <n v="93.326656450000002"/>
    <s v="Cash"/>
    <s v="TRUE"/>
    <n v="0"/>
    <n v="186.6533129"/>
    <s v="FALSE"/>
    <s v="None"/>
    <x v="1"/>
    <x v="1"/>
  </r>
  <r>
    <x v="41"/>
    <d v="2021-12-22T00:00:00"/>
    <x v="4"/>
    <n v="204"/>
    <n v="59"/>
    <x v="2"/>
    <x v="1"/>
    <x v="2"/>
    <n v="68"/>
    <x v="3"/>
    <x v="4"/>
    <n v="57.368550540000001"/>
    <s v="Debit Card"/>
    <s v="TRUE"/>
    <n v="0"/>
    <n v="229.47420216"/>
    <s v="FALSE"/>
    <s v="None"/>
    <x v="1"/>
    <x v="0"/>
  </r>
  <r>
    <x v="42"/>
    <d v="2023-11-16T00:00:00"/>
    <x v="5"/>
    <n v="15"/>
    <n v="42"/>
    <x v="1"/>
    <x v="2"/>
    <x v="2"/>
    <n v="171"/>
    <x v="4"/>
    <x v="3"/>
    <n v="77.622822330000005"/>
    <s v="Cash"/>
    <s v="TRUE"/>
    <n v="0"/>
    <n v="232.86846699"/>
    <s v="TRUE"/>
    <s v="None"/>
    <x v="4"/>
    <x v="0"/>
  </r>
  <r>
    <x v="43"/>
    <d v="2020-11-04T00:00:00"/>
    <x v="0"/>
    <n v="292"/>
    <n v="34"/>
    <x v="1"/>
    <x v="0"/>
    <x v="16"/>
    <n v="759"/>
    <x v="2"/>
    <x v="4"/>
    <n v="87.60777349"/>
    <s v="Debit Card"/>
    <s v="FALSE"/>
    <n v="0"/>
    <n v="350.43109396"/>
    <s v="FALSE"/>
    <s v="None"/>
    <x v="3"/>
    <x v="1"/>
  </r>
  <r>
    <x v="44"/>
    <d v="2019-11-12T00:00:00"/>
    <x v="2"/>
    <n v="292"/>
    <n v="42"/>
    <x v="1"/>
    <x v="2"/>
    <x v="17"/>
    <n v="793"/>
    <x v="1"/>
    <x v="3"/>
    <n v="32.9962309"/>
    <s v="Online Payment"/>
    <s v="FALSE"/>
    <n v="9.8988692690000004"/>
    <n v="89.089823430999999"/>
    <s v="TRUE"/>
    <s v="Black Friday"/>
    <x v="4"/>
    <x v="1"/>
  </r>
  <r>
    <x v="45"/>
    <d v="2019-12-24T00:00:00"/>
    <x v="2"/>
    <n v="13"/>
    <n v="23"/>
    <x v="0"/>
    <x v="0"/>
    <x v="10"/>
    <n v="968"/>
    <x v="4"/>
    <x v="0"/>
    <n v="85.112992259999999"/>
    <s v="Credit Card"/>
    <s v="FALSE"/>
    <n v="0"/>
    <n v="425.56496129999999"/>
    <s v="TRUE"/>
    <s v="None"/>
    <x v="4"/>
    <x v="0"/>
  </r>
  <r>
    <x v="46"/>
    <d v="2020-11-03T00:00:00"/>
    <x v="0"/>
    <n v="317"/>
    <n v="69"/>
    <x v="2"/>
    <x v="2"/>
    <x v="12"/>
    <n v="348"/>
    <x v="1"/>
    <x v="3"/>
    <n v="87.588822570000005"/>
    <s v="Cash"/>
    <s v="FALSE"/>
    <n v="0"/>
    <n v="262.76646771000003"/>
    <s v="FALSE"/>
    <s v="Christmas Market"/>
    <x v="0"/>
    <x v="0"/>
  </r>
  <r>
    <x v="47"/>
    <d v="2022-11-22T00:00:00"/>
    <x v="1"/>
    <n v="448"/>
    <n v="33"/>
    <x v="1"/>
    <x v="1"/>
    <x v="10"/>
    <n v="722"/>
    <x v="4"/>
    <x v="2"/>
    <n v="67.924997829999995"/>
    <s v="Online Payment"/>
    <s v="TRUE"/>
    <n v="0"/>
    <n v="135.84999565999999"/>
    <s v="TRUE"/>
    <s v="Christmas Market"/>
    <x v="2"/>
    <x v="1"/>
  </r>
  <r>
    <x v="48"/>
    <d v="2019-11-30T00:00:00"/>
    <x v="2"/>
    <n v="333"/>
    <n v="57"/>
    <x v="2"/>
    <x v="0"/>
    <x v="17"/>
    <n v="525"/>
    <x v="4"/>
    <x v="4"/>
    <n v="99.894684740000002"/>
    <s v="Cash"/>
    <s v="TRUE"/>
    <n v="0"/>
    <n v="399.57873896000001"/>
    <s v="FALSE"/>
    <s v="None"/>
    <x v="0"/>
    <x v="0"/>
  </r>
  <r>
    <x v="49"/>
    <d v="2019-12-15T00:00:00"/>
    <x v="2"/>
    <n v="403"/>
    <n v="28"/>
    <x v="0"/>
    <x v="2"/>
    <x v="2"/>
    <n v="2"/>
    <x v="1"/>
    <x v="1"/>
    <n v="27.790303720000001"/>
    <s v="Debit Card"/>
    <s v="TRUE"/>
    <n v="0"/>
    <n v="27.790303720000001"/>
    <s v="TRUE"/>
    <s v="None"/>
    <x v="1"/>
    <x v="0"/>
  </r>
  <r>
    <x v="50"/>
    <d v="2018-11-22T00:00:00"/>
    <x v="3"/>
    <n v="144"/>
    <n v="68"/>
    <x v="2"/>
    <x v="2"/>
    <x v="7"/>
    <n v="576"/>
    <x v="0"/>
    <x v="2"/>
    <n v="91.286009530000001"/>
    <s v="Debit Card"/>
    <s v="FALSE"/>
    <n v="18.257201909999999"/>
    <n v="164.31481715000001"/>
    <s v="FALSE"/>
    <s v="Black Friday"/>
    <x v="1"/>
    <x v="1"/>
  </r>
  <r>
    <x v="51"/>
    <d v="2023-12-16T00:00:00"/>
    <x v="5"/>
    <n v="166"/>
    <n v="37"/>
    <x v="1"/>
    <x v="1"/>
    <x v="12"/>
    <n v="898"/>
    <x v="1"/>
    <x v="1"/>
    <n v="89.651071889999997"/>
    <s v="Debit Card"/>
    <s v="TRUE"/>
    <n v="0"/>
    <n v="89.651071889999997"/>
    <s v="TRUE"/>
    <s v="Christmas Market"/>
    <x v="2"/>
    <x v="1"/>
  </r>
  <r>
    <x v="52"/>
    <d v="2022-12-27T00:00:00"/>
    <x v="1"/>
    <n v="50"/>
    <n v="57"/>
    <x v="2"/>
    <x v="0"/>
    <x v="7"/>
    <n v="559"/>
    <x v="3"/>
    <x v="1"/>
    <n v="43.666676850000002"/>
    <s v="Credit Card"/>
    <s v="FALSE"/>
    <n v="0"/>
    <n v="43.666676850000002"/>
    <s v="TRUE"/>
    <s v="Christmas Market"/>
    <x v="3"/>
    <x v="0"/>
  </r>
  <r>
    <x v="53"/>
    <d v="2020-12-26T00:00:00"/>
    <x v="0"/>
    <n v="419"/>
    <n v="22"/>
    <x v="0"/>
    <x v="0"/>
    <x v="12"/>
    <n v="704"/>
    <x v="4"/>
    <x v="2"/>
    <n v="92.305354080000001"/>
    <s v="Debit Card"/>
    <s v="TRUE"/>
    <n v="18.46107082"/>
    <n v="166.14963734"/>
    <s v="FALSE"/>
    <s v="Black Friday"/>
    <x v="1"/>
    <x v="1"/>
  </r>
  <r>
    <x v="54"/>
    <d v="2022-11-04T00:00:00"/>
    <x v="1"/>
    <n v="455"/>
    <n v="66"/>
    <x v="2"/>
    <x v="0"/>
    <x v="19"/>
    <n v="399"/>
    <x v="2"/>
    <x v="0"/>
    <n v="31.487891600000001"/>
    <s v="Cash"/>
    <s v="FALSE"/>
    <n v="0"/>
    <n v="157.439458"/>
    <s v="FALSE"/>
    <s v="Christmas Market"/>
    <x v="2"/>
    <x v="0"/>
  </r>
  <r>
    <x v="55"/>
    <d v="2021-12-15T00:00:00"/>
    <x v="4"/>
    <n v="64"/>
    <n v="36"/>
    <x v="1"/>
    <x v="0"/>
    <x v="19"/>
    <n v="912"/>
    <x v="0"/>
    <x v="3"/>
    <n v="45.080534"/>
    <s v="Debit Card"/>
    <s v="FALSE"/>
    <n v="13.524160200000001"/>
    <n v="121.7174418"/>
    <s v="TRUE"/>
    <s v="Black Friday"/>
    <x v="2"/>
    <x v="1"/>
  </r>
  <r>
    <x v="56"/>
    <d v="2019-11-22T00:00:00"/>
    <x v="2"/>
    <n v="130"/>
    <n v="57"/>
    <x v="2"/>
    <x v="1"/>
    <x v="17"/>
    <n v="95"/>
    <x v="2"/>
    <x v="2"/>
    <n v="24.437918280000002"/>
    <s v="Credit Card"/>
    <s v="TRUE"/>
    <n v="0"/>
    <n v="48.875836560000003"/>
    <s v="FALSE"/>
    <s v="None"/>
    <x v="3"/>
    <x v="1"/>
  </r>
  <r>
    <x v="57"/>
    <d v="2023-12-24T00:00:00"/>
    <x v="5"/>
    <n v="167"/>
    <n v="47"/>
    <x v="1"/>
    <x v="0"/>
    <x v="4"/>
    <n v="51"/>
    <x v="2"/>
    <x v="1"/>
    <n v="93.890295460000004"/>
    <s v="Online Payment"/>
    <s v="FALSE"/>
    <n v="0"/>
    <n v="93.890295460000004"/>
    <s v="FALSE"/>
    <s v="None"/>
    <x v="2"/>
    <x v="0"/>
  </r>
  <r>
    <x v="58"/>
    <d v="2021-12-30T00:00:00"/>
    <x v="4"/>
    <n v="253"/>
    <n v="34"/>
    <x v="1"/>
    <x v="0"/>
    <x v="0"/>
    <n v="492"/>
    <x v="4"/>
    <x v="2"/>
    <n v="65.86888123"/>
    <s v="Cash"/>
    <s v="TRUE"/>
    <n v="0"/>
    <n v="131.73776246"/>
    <s v="TRUE"/>
    <s v="None"/>
    <x v="0"/>
    <x v="0"/>
  </r>
  <r>
    <x v="59"/>
    <d v="2020-12-13T00:00:00"/>
    <x v="0"/>
    <n v="283"/>
    <n v="31"/>
    <x v="1"/>
    <x v="0"/>
    <x v="3"/>
    <n v="433"/>
    <x v="4"/>
    <x v="1"/>
    <n v="19.96229443"/>
    <s v="Debit Card"/>
    <s v="TRUE"/>
    <n v="0"/>
    <n v="19.96229443"/>
    <s v="FALSE"/>
    <s v="None"/>
    <x v="2"/>
    <x v="0"/>
  </r>
  <r>
    <x v="60"/>
    <d v="2018-11-26T00:00:00"/>
    <x v="3"/>
    <n v="289"/>
    <n v="18"/>
    <x v="0"/>
    <x v="1"/>
    <x v="17"/>
    <n v="420"/>
    <x v="4"/>
    <x v="1"/>
    <n v="24.241787609999999"/>
    <s v="Cash"/>
    <s v="FALSE"/>
    <n v="2.4241787609999998"/>
    <n v="21.817608848999999"/>
    <s v="TRUE"/>
    <s v="Black Friday"/>
    <x v="3"/>
    <x v="1"/>
  </r>
  <r>
    <x v="61"/>
    <d v="2023-11-12T00:00:00"/>
    <x v="5"/>
    <n v="292"/>
    <n v="46"/>
    <x v="1"/>
    <x v="2"/>
    <x v="1"/>
    <n v="641"/>
    <x v="2"/>
    <x v="2"/>
    <n v="52.290078309999998"/>
    <s v="Debit Card"/>
    <s v="TRUE"/>
    <n v="0"/>
    <n v="104.58015662"/>
    <s v="TRUE"/>
    <s v="None"/>
    <x v="0"/>
    <x v="0"/>
  </r>
  <r>
    <x v="62"/>
    <d v="2018-11-02T00:00:00"/>
    <x v="3"/>
    <n v="191"/>
    <n v="33"/>
    <x v="1"/>
    <x v="2"/>
    <x v="4"/>
    <n v="648"/>
    <x v="1"/>
    <x v="0"/>
    <n v="56.260433980000002"/>
    <s v="Debit Card"/>
    <s v="FALSE"/>
    <n v="0"/>
    <n v="281.30216990000002"/>
    <s v="FALSE"/>
    <s v="Christmas Market"/>
    <x v="4"/>
    <x v="1"/>
  </r>
  <r>
    <x v="63"/>
    <d v="2020-12-30T00:00:00"/>
    <x v="0"/>
    <n v="401"/>
    <n v="55"/>
    <x v="2"/>
    <x v="2"/>
    <x v="15"/>
    <n v="480"/>
    <x v="4"/>
    <x v="2"/>
    <n v="80.863595919999995"/>
    <s v="Credit Card"/>
    <s v="TRUE"/>
    <n v="16.172719180000001"/>
    <n v="145.55447265999999"/>
    <s v="TRUE"/>
    <s v="Black Friday"/>
    <x v="2"/>
    <x v="0"/>
  </r>
  <r>
    <x v="64"/>
    <d v="2022-11-25T00:00:00"/>
    <x v="1"/>
    <n v="172"/>
    <n v="69"/>
    <x v="2"/>
    <x v="2"/>
    <x v="16"/>
    <n v="801"/>
    <x v="2"/>
    <x v="3"/>
    <n v="10.86556328"/>
    <s v="Debit Card"/>
    <s v="TRUE"/>
    <n v="3.2596689850000002"/>
    <n v="29.337020854999995"/>
    <s v="TRUE"/>
    <s v="Black Friday"/>
    <x v="3"/>
    <x v="0"/>
  </r>
  <r>
    <x v="65"/>
    <d v="2021-11-07T00:00:00"/>
    <x v="4"/>
    <n v="380"/>
    <n v="23"/>
    <x v="0"/>
    <x v="0"/>
    <x v="15"/>
    <n v="454"/>
    <x v="0"/>
    <x v="0"/>
    <n v="96.337593190000007"/>
    <s v="Debit Card"/>
    <s v="TRUE"/>
    <n v="0"/>
    <n v="481.68796595000003"/>
    <s v="TRUE"/>
    <s v="None"/>
    <x v="0"/>
    <x v="1"/>
  </r>
  <r>
    <x v="66"/>
    <d v="2019-12-26T00:00:00"/>
    <x v="2"/>
    <n v="273"/>
    <n v="57"/>
    <x v="2"/>
    <x v="0"/>
    <x v="12"/>
    <n v="313"/>
    <x v="2"/>
    <x v="2"/>
    <n v="29.16293855"/>
    <s v="Cash"/>
    <s v="FALSE"/>
    <n v="0"/>
    <n v="58.3258771"/>
    <s v="FALSE"/>
    <s v="None"/>
    <x v="4"/>
    <x v="1"/>
  </r>
  <r>
    <x v="67"/>
    <d v="2020-12-24T00:00:00"/>
    <x v="0"/>
    <n v="497"/>
    <n v="66"/>
    <x v="2"/>
    <x v="0"/>
    <x v="12"/>
    <n v="670"/>
    <x v="1"/>
    <x v="4"/>
    <n v="68.752423680000007"/>
    <s v="Debit Card"/>
    <s v="FALSE"/>
    <n v="27.500969470000001"/>
    <n v="247.50872525000003"/>
    <s v="FALSE"/>
    <s v="Black Friday"/>
    <x v="0"/>
    <x v="1"/>
  </r>
  <r>
    <x v="68"/>
    <d v="2020-12-26T00:00:00"/>
    <x v="0"/>
    <n v="57"/>
    <n v="44"/>
    <x v="1"/>
    <x v="2"/>
    <x v="1"/>
    <n v="280"/>
    <x v="2"/>
    <x v="1"/>
    <n v="83.709824190000006"/>
    <s v="Credit Card"/>
    <s v="TRUE"/>
    <n v="0"/>
    <n v="83.709824190000006"/>
    <s v="TRUE"/>
    <s v="Christmas Market"/>
    <x v="3"/>
    <x v="1"/>
  </r>
  <r>
    <x v="69"/>
    <d v="2020-12-09T00:00:00"/>
    <x v="0"/>
    <n v="337"/>
    <n v="48"/>
    <x v="1"/>
    <x v="0"/>
    <x v="12"/>
    <n v="492"/>
    <x v="4"/>
    <x v="4"/>
    <n v="34.532503570000003"/>
    <s v="Online Payment"/>
    <s v="TRUE"/>
    <n v="0"/>
    <n v="138.13001428000001"/>
    <s v="FALSE"/>
    <s v="None"/>
    <x v="2"/>
    <x v="1"/>
  </r>
  <r>
    <x v="70"/>
    <d v="2021-12-22T00:00:00"/>
    <x v="4"/>
    <n v="43"/>
    <n v="49"/>
    <x v="1"/>
    <x v="1"/>
    <x v="11"/>
    <n v="479"/>
    <x v="0"/>
    <x v="4"/>
    <n v="45.033396289999999"/>
    <s v="Cash"/>
    <s v="FALSE"/>
    <n v="0"/>
    <n v="180.13358516"/>
    <s v="TRUE"/>
    <s v="None"/>
    <x v="0"/>
    <x v="1"/>
  </r>
  <r>
    <x v="71"/>
    <d v="2023-12-16T00:00:00"/>
    <x v="5"/>
    <n v="137"/>
    <n v="62"/>
    <x v="2"/>
    <x v="1"/>
    <x v="9"/>
    <n v="261"/>
    <x v="0"/>
    <x v="1"/>
    <n v="12.658234070000001"/>
    <s v="Online Payment"/>
    <s v="FALSE"/>
    <n v="1.2658234070000001"/>
    <n v="11.392410663"/>
    <s v="TRUE"/>
    <s v="Black Friday"/>
    <x v="1"/>
    <x v="0"/>
  </r>
  <r>
    <x v="72"/>
    <d v="2020-11-06T00:00:00"/>
    <x v="0"/>
    <n v="13"/>
    <n v="35"/>
    <x v="1"/>
    <x v="0"/>
    <x v="3"/>
    <n v="95"/>
    <x v="1"/>
    <x v="3"/>
    <n v="75.310995809999994"/>
    <s v="Debit Card"/>
    <s v="TRUE"/>
    <n v="0"/>
    <n v="225.93298742999997"/>
    <s v="FALSE"/>
    <s v="Christmas Market"/>
    <x v="4"/>
    <x v="0"/>
  </r>
  <r>
    <x v="73"/>
    <d v="2018-11-16T00:00:00"/>
    <x v="3"/>
    <n v="379"/>
    <n v="54"/>
    <x v="2"/>
    <x v="2"/>
    <x v="0"/>
    <n v="535"/>
    <x v="0"/>
    <x v="1"/>
    <n v="98.405163909999999"/>
    <s v="Cash"/>
    <s v="TRUE"/>
    <n v="0"/>
    <n v="98.405163909999999"/>
    <s v="TRUE"/>
    <s v="Christmas Market"/>
    <x v="2"/>
    <x v="0"/>
  </r>
  <r>
    <x v="74"/>
    <d v="2019-12-18T00:00:00"/>
    <x v="2"/>
    <n v="370"/>
    <n v="39"/>
    <x v="1"/>
    <x v="1"/>
    <x v="2"/>
    <n v="947"/>
    <x v="4"/>
    <x v="0"/>
    <n v="10.49416744"/>
    <s v="Cash"/>
    <s v="FALSE"/>
    <n v="0"/>
    <n v="52.470837199999998"/>
    <s v="TRUE"/>
    <s v="None"/>
    <x v="4"/>
    <x v="0"/>
  </r>
  <r>
    <x v="75"/>
    <d v="2018-12-08T00:00:00"/>
    <x v="3"/>
    <n v="246"/>
    <n v="25"/>
    <x v="0"/>
    <x v="0"/>
    <x v="17"/>
    <n v="21"/>
    <x v="3"/>
    <x v="3"/>
    <n v="66.63749009"/>
    <s v="Credit Card"/>
    <s v="FALSE"/>
    <n v="19.99124703"/>
    <n v="179.92122323999999"/>
    <s v="TRUE"/>
    <s v="Black Friday"/>
    <x v="1"/>
    <x v="1"/>
  </r>
  <r>
    <x v="76"/>
    <d v="2021-12-12T00:00:00"/>
    <x v="4"/>
    <n v="20"/>
    <n v="53"/>
    <x v="2"/>
    <x v="1"/>
    <x v="6"/>
    <n v="368"/>
    <x v="1"/>
    <x v="2"/>
    <n v="58.067052480000001"/>
    <s v="Credit Card"/>
    <s v="FALSE"/>
    <n v="11.613410500000001"/>
    <n v="104.52069446"/>
    <s v="TRUE"/>
    <s v="Black Friday"/>
    <x v="2"/>
    <x v="0"/>
  </r>
  <r>
    <x v="77"/>
    <d v="2022-12-03T00:00:00"/>
    <x v="1"/>
    <n v="309"/>
    <n v="53"/>
    <x v="2"/>
    <x v="1"/>
    <x v="14"/>
    <n v="948"/>
    <x v="2"/>
    <x v="2"/>
    <n v="67.755254309999998"/>
    <s v="Cash"/>
    <s v="TRUE"/>
    <n v="0"/>
    <n v="135.51050862"/>
    <s v="TRUE"/>
    <s v="None"/>
    <x v="2"/>
    <x v="1"/>
  </r>
  <r>
    <x v="78"/>
    <d v="2020-12-24T00:00:00"/>
    <x v="0"/>
    <n v="176"/>
    <n v="30"/>
    <x v="0"/>
    <x v="2"/>
    <x v="0"/>
    <n v="280"/>
    <x v="1"/>
    <x v="0"/>
    <n v="73.716950449999999"/>
    <s v="Cash"/>
    <s v="TRUE"/>
    <n v="36.858475220000003"/>
    <n v="331.72627703000001"/>
    <s v="FALSE"/>
    <s v="Black Friday"/>
    <x v="4"/>
    <x v="0"/>
  </r>
  <r>
    <x v="79"/>
    <d v="2021-11-17T00:00:00"/>
    <x v="4"/>
    <n v="457"/>
    <n v="26"/>
    <x v="0"/>
    <x v="2"/>
    <x v="4"/>
    <n v="704"/>
    <x v="4"/>
    <x v="0"/>
    <n v="36.96888543"/>
    <s v="Online Payment"/>
    <s v="FALSE"/>
    <n v="0"/>
    <n v="184.84442715"/>
    <s v="TRUE"/>
    <s v="None"/>
    <x v="0"/>
    <x v="0"/>
  </r>
  <r>
    <x v="80"/>
    <d v="2022-12-11T00:00:00"/>
    <x v="1"/>
    <n v="395"/>
    <n v="66"/>
    <x v="2"/>
    <x v="1"/>
    <x v="7"/>
    <n v="162"/>
    <x v="1"/>
    <x v="3"/>
    <n v="79.683740490000005"/>
    <s v="Credit Card"/>
    <s v="FALSE"/>
    <n v="23.90512215"/>
    <n v="215.14609932000002"/>
    <s v="TRUE"/>
    <s v="Black Friday"/>
    <x v="1"/>
    <x v="1"/>
  </r>
  <r>
    <x v="81"/>
    <d v="2018-11-27T00:00:00"/>
    <x v="3"/>
    <n v="141"/>
    <n v="19"/>
    <x v="0"/>
    <x v="1"/>
    <x v="8"/>
    <n v="403"/>
    <x v="3"/>
    <x v="1"/>
    <n v="63.449093040000001"/>
    <s v="Debit Card"/>
    <s v="TRUE"/>
    <n v="6.3449093039999998"/>
    <n v="57.104183736000003"/>
    <s v="TRUE"/>
    <s v="Black Friday"/>
    <x v="3"/>
    <x v="0"/>
  </r>
  <r>
    <x v="82"/>
    <d v="2022-12-25T00:00:00"/>
    <x v="1"/>
    <n v="424"/>
    <n v="40"/>
    <x v="1"/>
    <x v="0"/>
    <x v="2"/>
    <n v="514"/>
    <x v="4"/>
    <x v="3"/>
    <n v="10.90445886"/>
    <s v="Cash"/>
    <s v="FALSE"/>
    <n v="3.2713376580000002"/>
    <n v="29.442038922000002"/>
    <s v="TRUE"/>
    <s v="Black Friday"/>
    <x v="4"/>
    <x v="0"/>
  </r>
  <r>
    <x v="83"/>
    <d v="2022-12-14T00:00:00"/>
    <x v="1"/>
    <n v="285"/>
    <n v="57"/>
    <x v="2"/>
    <x v="1"/>
    <x v="11"/>
    <n v="42"/>
    <x v="1"/>
    <x v="1"/>
    <n v="18.374147430000001"/>
    <s v="Online Payment"/>
    <s v="TRUE"/>
    <n v="1.8374147430000001"/>
    <n v="16.536732687000001"/>
    <s v="TRUE"/>
    <s v="Black Friday"/>
    <x v="2"/>
    <x v="0"/>
  </r>
  <r>
    <x v="84"/>
    <d v="2018-11-04T00:00:00"/>
    <x v="3"/>
    <n v="88"/>
    <n v="51"/>
    <x v="2"/>
    <x v="1"/>
    <x v="7"/>
    <n v="702"/>
    <x v="4"/>
    <x v="2"/>
    <n v="69.031975380000006"/>
    <s v="Credit Card"/>
    <s v="TRUE"/>
    <n v="0"/>
    <n v="138.06395076000001"/>
    <s v="FALSE"/>
    <s v="Christmas Market"/>
    <x v="1"/>
    <x v="0"/>
  </r>
  <r>
    <x v="85"/>
    <d v="2020-12-08T00:00:00"/>
    <x v="0"/>
    <n v="88"/>
    <n v="39"/>
    <x v="1"/>
    <x v="1"/>
    <x v="19"/>
    <n v="154"/>
    <x v="0"/>
    <x v="4"/>
    <n v="59.310724139999998"/>
    <s v="Online Payment"/>
    <s v="FALSE"/>
    <n v="0"/>
    <n v="237.24289655999999"/>
    <s v="FALSE"/>
    <s v="Christmas Market"/>
    <x v="2"/>
    <x v="0"/>
  </r>
  <r>
    <x v="86"/>
    <d v="2018-12-09T00:00:00"/>
    <x v="3"/>
    <n v="266"/>
    <n v="19"/>
    <x v="0"/>
    <x v="2"/>
    <x v="4"/>
    <n v="877"/>
    <x v="4"/>
    <x v="3"/>
    <n v="52.217641149999999"/>
    <s v="Credit Card"/>
    <s v="FALSE"/>
    <n v="15.665292340000001"/>
    <n v="140.98763111"/>
    <s v="TRUE"/>
    <s v="Black Friday"/>
    <x v="1"/>
    <x v="1"/>
  </r>
  <r>
    <x v="87"/>
    <d v="2019-11-21T00:00:00"/>
    <x v="2"/>
    <n v="271"/>
    <n v="29"/>
    <x v="0"/>
    <x v="0"/>
    <x v="11"/>
    <n v="572"/>
    <x v="1"/>
    <x v="2"/>
    <n v="13.13791576"/>
    <s v="Debit Card"/>
    <s v="FALSE"/>
    <n v="0"/>
    <n v="26.275831520000001"/>
    <s v="TRUE"/>
    <s v="Christmas Market"/>
    <x v="3"/>
    <x v="0"/>
  </r>
  <r>
    <x v="88"/>
    <d v="2023-11-26T00:00:00"/>
    <x v="5"/>
    <n v="197"/>
    <n v="32"/>
    <x v="1"/>
    <x v="2"/>
    <x v="17"/>
    <n v="895"/>
    <x v="4"/>
    <x v="4"/>
    <n v="85.067123699999996"/>
    <s v="Cash"/>
    <s v="TRUE"/>
    <n v="34.026849480000003"/>
    <n v="306.24164531999998"/>
    <s v="TRUE"/>
    <s v="Black Friday"/>
    <x v="2"/>
    <x v="0"/>
  </r>
  <r>
    <x v="89"/>
    <d v="2023-11-30T00:00:00"/>
    <x v="5"/>
    <n v="155"/>
    <n v="49"/>
    <x v="1"/>
    <x v="0"/>
    <x v="13"/>
    <n v="509"/>
    <x v="4"/>
    <x v="3"/>
    <n v="85.374238410000004"/>
    <s v="Credit Card"/>
    <s v="TRUE"/>
    <n v="25.61227152"/>
    <n v="230.51044371000003"/>
    <s v="TRUE"/>
    <s v="Black Friday"/>
    <x v="0"/>
    <x v="0"/>
  </r>
  <r>
    <x v="90"/>
    <d v="2018-11-18T00:00:00"/>
    <x v="3"/>
    <n v="483"/>
    <n v="70"/>
    <x v="2"/>
    <x v="0"/>
    <x v="0"/>
    <n v="210"/>
    <x v="4"/>
    <x v="2"/>
    <n v="75.498666799999995"/>
    <s v="Cash"/>
    <s v="FALSE"/>
    <n v="15.09973336"/>
    <n v="135.89760024"/>
    <s v="TRUE"/>
    <s v="Black Friday"/>
    <x v="4"/>
    <x v="0"/>
  </r>
  <r>
    <x v="91"/>
    <d v="2022-11-08T00:00:00"/>
    <x v="1"/>
    <n v="454"/>
    <n v="62"/>
    <x v="2"/>
    <x v="0"/>
    <x v="3"/>
    <n v="494"/>
    <x v="0"/>
    <x v="4"/>
    <n v="39.940972449999997"/>
    <s v="Online Payment"/>
    <s v="TRUE"/>
    <n v="0"/>
    <n v="159.76388979999999"/>
    <s v="FALSE"/>
    <s v="None"/>
    <x v="2"/>
    <x v="1"/>
  </r>
  <r>
    <x v="92"/>
    <d v="2023-11-07T00:00:00"/>
    <x v="5"/>
    <n v="53"/>
    <n v="32"/>
    <x v="1"/>
    <x v="0"/>
    <x v="15"/>
    <n v="914"/>
    <x v="2"/>
    <x v="2"/>
    <n v="93.49003467"/>
    <s v="Credit Card"/>
    <s v="FALSE"/>
    <n v="18.698006929999998"/>
    <n v="168.28206241000001"/>
    <s v="TRUE"/>
    <s v="Black Friday"/>
    <x v="4"/>
    <x v="0"/>
  </r>
  <r>
    <x v="93"/>
    <d v="2020-11-11T00:00:00"/>
    <x v="0"/>
    <n v="113"/>
    <n v="33"/>
    <x v="1"/>
    <x v="1"/>
    <x v="16"/>
    <n v="364"/>
    <x v="4"/>
    <x v="1"/>
    <n v="68.459615040000003"/>
    <s v="Online Payment"/>
    <s v="TRUE"/>
    <n v="0"/>
    <n v="68.459615040000003"/>
    <s v="FALSE"/>
    <s v="None"/>
    <x v="0"/>
    <x v="1"/>
  </r>
  <r>
    <x v="94"/>
    <d v="2022-12-17T00:00:00"/>
    <x v="1"/>
    <n v="411"/>
    <n v="40"/>
    <x v="1"/>
    <x v="2"/>
    <x v="9"/>
    <n v="615"/>
    <x v="3"/>
    <x v="1"/>
    <n v="64.588621250000003"/>
    <s v="Cash"/>
    <s v="FALSE"/>
    <n v="6.4588621249999996"/>
    <n v="58.129759125000007"/>
    <s v="FALSE"/>
    <s v="Black Friday"/>
    <x v="2"/>
    <x v="0"/>
  </r>
  <r>
    <x v="95"/>
    <d v="2018-11-25T00:00:00"/>
    <x v="3"/>
    <n v="464"/>
    <n v="51"/>
    <x v="2"/>
    <x v="2"/>
    <x v="10"/>
    <n v="488"/>
    <x v="4"/>
    <x v="0"/>
    <n v="10.543887509999999"/>
    <s v="Cash"/>
    <s v="FALSE"/>
    <n v="5.2719437559999998"/>
    <n v="47.447493793999996"/>
    <s v="TRUE"/>
    <s v="Black Friday"/>
    <x v="1"/>
    <x v="0"/>
  </r>
  <r>
    <x v="96"/>
    <d v="2019-12-08T00:00:00"/>
    <x v="2"/>
    <n v="475"/>
    <n v="23"/>
    <x v="0"/>
    <x v="2"/>
    <x v="8"/>
    <n v="453"/>
    <x v="1"/>
    <x v="0"/>
    <n v="67.638357720000002"/>
    <s v="Cash"/>
    <s v="TRUE"/>
    <n v="0"/>
    <n v="338.1917886"/>
    <s v="TRUE"/>
    <s v="Christmas Market"/>
    <x v="1"/>
    <x v="0"/>
  </r>
  <r>
    <x v="97"/>
    <d v="2022-12-18T00:00:00"/>
    <x v="1"/>
    <n v="176"/>
    <n v="69"/>
    <x v="2"/>
    <x v="0"/>
    <x v="19"/>
    <n v="792"/>
    <x v="1"/>
    <x v="0"/>
    <n v="31.494992979999999"/>
    <s v="Credit Card"/>
    <s v="TRUE"/>
    <n v="0"/>
    <n v="157.4749649"/>
    <s v="FALSE"/>
    <s v="Christmas Market"/>
    <x v="1"/>
    <x v="0"/>
  </r>
  <r>
    <x v="98"/>
    <d v="2022-11-04T00:00:00"/>
    <x v="1"/>
    <n v="9"/>
    <n v="69"/>
    <x v="2"/>
    <x v="1"/>
    <x v="3"/>
    <n v="936"/>
    <x v="4"/>
    <x v="2"/>
    <n v="23.8755016"/>
    <s v="Cash"/>
    <s v="TRUE"/>
    <n v="0"/>
    <n v="47.7510032"/>
    <s v="TRUE"/>
    <s v="Christmas Market"/>
    <x v="0"/>
    <x v="1"/>
  </r>
  <r>
    <x v="99"/>
    <d v="2022-11-03T00:00:00"/>
    <x v="1"/>
    <n v="120"/>
    <n v="19"/>
    <x v="0"/>
    <x v="0"/>
    <x v="18"/>
    <n v="13"/>
    <x v="3"/>
    <x v="4"/>
    <n v="20.041525230000001"/>
    <s v="Debit Card"/>
    <s v="FALSE"/>
    <n v="0"/>
    <n v="80.166100920000005"/>
    <s v="TRUE"/>
    <s v="Christmas Market"/>
    <x v="1"/>
    <x v="0"/>
  </r>
  <r>
    <x v="100"/>
    <d v="2023-12-03T00:00:00"/>
    <x v="5"/>
    <n v="420"/>
    <n v="21"/>
    <x v="0"/>
    <x v="1"/>
    <x v="17"/>
    <n v="374"/>
    <x v="2"/>
    <x v="1"/>
    <n v="82.22127485"/>
    <s v="Credit Card"/>
    <s v="FALSE"/>
    <n v="8.2221274849999997"/>
    <n v="73.999147364999999"/>
    <s v="FALSE"/>
    <s v="Black Friday"/>
    <x v="2"/>
    <x v="0"/>
  </r>
  <r>
    <x v="101"/>
    <d v="2018-12-17T00:00:00"/>
    <x v="3"/>
    <n v="93"/>
    <n v="43"/>
    <x v="1"/>
    <x v="0"/>
    <x v="19"/>
    <n v="209"/>
    <x v="2"/>
    <x v="0"/>
    <n v="24.841828880000001"/>
    <s v="Online Payment"/>
    <s v="FALSE"/>
    <n v="0"/>
    <n v="124.20914440000001"/>
    <s v="FALSE"/>
    <s v="None"/>
    <x v="3"/>
    <x v="0"/>
  </r>
  <r>
    <x v="102"/>
    <d v="2021-12-28T00:00:00"/>
    <x v="4"/>
    <n v="266"/>
    <n v="21"/>
    <x v="0"/>
    <x v="0"/>
    <x v="10"/>
    <n v="776"/>
    <x v="2"/>
    <x v="1"/>
    <n v="93.327944259999995"/>
    <s v="Cash"/>
    <s v="FALSE"/>
    <n v="0"/>
    <n v="93.327944259999995"/>
    <s v="TRUE"/>
    <s v="Christmas Market"/>
    <x v="1"/>
    <x v="0"/>
  </r>
  <r>
    <x v="103"/>
    <d v="2018-12-06T00:00:00"/>
    <x v="3"/>
    <n v="312"/>
    <n v="60"/>
    <x v="2"/>
    <x v="0"/>
    <x v="5"/>
    <n v="379"/>
    <x v="2"/>
    <x v="1"/>
    <n v="48.945460529999998"/>
    <s v="Cash"/>
    <s v="TRUE"/>
    <n v="0"/>
    <n v="48.945460529999998"/>
    <s v="FALSE"/>
    <s v="Christmas Market"/>
    <x v="1"/>
    <x v="0"/>
  </r>
  <r>
    <x v="104"/>
    <d v="2018-11-09T00:00:00"/>
    <x v="3"/>
    <n v="285"/>
    <n v="22"/>
    <x v="0"/>
    <x v="2"/>
    <x v="11"/>
    <n v="752"/>
    <x v="2"/>
    <x v="0"/>
    <n v="60.925959749999997"/>
    <s v="Online Payment"/>
    <s v="TRUE"/>
    <n v="0"/>
    <n v="304.62979874999996"/>
    <s v="TRUE"/>
    <s v="Christmas Market"/>
    <x v="1"/>
    <x v="0"/>
  </r>
  <r>
    <x v="105"/>
    <d v="2018-12-30T00:00:00"/>
    <x v="3"/>
    <n v="3"/>
    <n v="64"/>
    <x v="2"/>
    <x v="2"/>
    <x v="19"/>
    <n v="530"/>
    <x v="2"/>
    <x v="1"/>
    <n v="58.36473136"/>
    <s v="Debit Card"/>
    <s v="FALSE"/>
    <n v="5.8364731360000004"/>
    <n v="52.528258223999998"/>
    <s v="FALSE"/>
    <s v="Black Friday"/>
    <x v="1"/>
    <x v="1"/>
  </r>
  <r>
    <x v="106"/>
    <d v="2020-12-31T00:00:00"/>
    <x v="0"/>
    <n v="358"/>
    <n v="30"/>
    <x v="0"/>
    <x v="2"/>
    <x v="7"/>
    <n v="365"/>
    <x v="4"/>
    <x v="2"/>
    <n v="26.57491349"/>
    <s v="Online Payment"/>
    <s v="TRUE"/>
    <n v="5.3149826979999997"/>
    <n v="47.834844281999999"/>
    <s v="FALSE"/>
    <s v="Black Friday"/>
    <x v="3"/>
    <x v="0"/>
  </r>
  <r>
    <x v="107"/>
    <d v="2020-12-25T00:00:00"/>
    <x v="0"/>
    <n v="164"/>
    <n v="26"/>
    <x v="0"/>
    <x v="0"/>
    <x v="16"/>
    <n v="485"/>
    <x v="1"/>
    <x v="3"/>
    <n v="44.550400269999997"/>
    <s v="Cash"/>
    <s v="FALSE"/>
    <n v="13.365120080000001"/>
    <n v="120.28608072999998"/>
    <s v="FALSE"/>
    <s v="Black Friday"/>
    <x v="0"/>
    <x v="0"/>
  </r>
  <r>
    <x v="108"/>
    <d v="2019-11-02T00:00:00"/>
    <x v="2"/>
    <n v="161"/>
    <n v="41"/>
    <x v="1"/>
    <x v="2"/>
    <x v="16"/>
    <n v="605"/>
    <x v="3"/>
    <x v="2"/>
    <n v="52.425647920000003"/>
    <s v="Debit Card"/>
    <s v="TRUE"/>
    <n v="0"/>
    <n v="104.85129584000001"/>
    <s v="TRUE"/>
    <s v="Christmas Market"/>
    <x v="4"/>
    <x v="1"/>
  </r>
  <r>
    <x v="109"/>
    <d v="2018-11-17T00:00:00"/>
    <x v="3"/>
    <n v="417"/>
    <n v="26"/>
    <x v="0"/>
    <x v="1"/>
    <x v="19"/>
    <n v="176"/>
    <x v="4"/>
    <x v="3"/>
    <n v="28.072876740000002"/>
    <s v="Debit Card"/>
    <s v="FALSE"/>
    <n v="8.4218630210000001"/>
    <n v="75.796767199000016"/>
    <s v="FALSE"/>
    <s v="Black Friday"/>
    <x v="0"/>
    <x v="0"/>
  </r>
  <r>
    <x v="110"/>
    <d v="2018-12-20T00:00:00"/>
    <x v="3"/>
    <n v="471"/>
    <n v="63"/>
    <x v="2"/>
    <x v="0"/>
    <x v="13"/>
    <n v="58"/>
    <x v="0"/>
    <x v="1"/>
    <n v="90.034454670000002"/>
    <s v="Credit Card"/>
    <s v="TRUE"/>
    <n v="0"/>
    <n v="90.034454670000002"/>
    <s v="TRUE"/>
    <s v="None"/>
    <x v="1"/>
    <x v="1"/>
  </r>
  <r>
    <x v="111"/>
    <d v="2018-11-27T00:00:00"/>
    <x v="3"/>
    <n v="401"/>
    <n v="36"/>
    <x v="1"/>
    <x v="0"/>
    <x v="12"/>
    <n v="73"/>
    <x v="1"/>
    <x v="1"/>
    <n v="93.283150059999997"/>
    <s v="Debit Card"/>
    <s v="FALSE"/>
    <n v="9.3283150060000004"/>
    <n v="83.954835054"/>
    <s v="FALSE"/>
    <s v="Black Friday"/>
    <x v="1"/>
    <x v="0"/>
  </r>
  <r>
    <x v="112"/>
    <d v="2022-11-20T00:00:00"/>
    <x v="1"/>
    <n v="305"/>
    <n v="47"/>
    <x v="1"/>
    <x v="2"/>
    <x v="1"/>
    <n v="434"/>
    <x v="2"/>
    <x v="2"/>
    <n v="95.049728049999999"/>
    <s v="Online Payment"/>
    <s v="TRUE"/>
    <n v="0"/>
    <n v="190.0994561"/>
    <s v="FALSE"/>
    <s v="None"/>
    <x v="2"/>
    <x v="0"/>
  </r>
  <r>
    <x v="113"/>
    <d v="2023-11-26T00:00:00"/>
    <x v="5"/>
    <n v="373"/>
    <n v="40"/>
    <x v="1"/>
    <x v="2"/>
    <x v="1"/>
    <n v="187"/>
    <x v="0"/>
    <x v="0"/>
    <n v="15.401031890000001"/>
    <s v="Credit Card"/>
    <s v="TRUE"/>
    <n v="7.7005159440000002"/>
    <n v="69.304643506000005"/>
    <s v="FALSE"/>
    <s v="Black Friday"/>
    <x v="1"/>
    <x v="0"/>
  </r>
  <r>
    <x v="114"/>
    <d v="2023-11-05T00:00:00"/>
    <x v="5"/>
    <n v="226"/>
    <n v="44"/>
    <x v="1"/>
    <x v="2"/>
    <x v="1"/>
    <n v="426"/>
    <x v="2"/>
    <x v="1"/>
    <n v="93.870271419999995"/>
    <s v="Cash"/>
    <s v="FALSE"/>
    <n v="0"/>
    <n v="93.870271419999995"/>
    <s v="TRUE"/>
    <s v="None"/>
    <x v="3"/>
    <x v="1"/>
  </r>
  <r>
    <x v="115"/>
    <d v="2020-12-14T00:00:00"/>
    <x v="0"/>
    <n v="429"/>
    <n v="55"/>
    <x v="2"/>
    <x v="1"/>
    <x v="9"/>
    <n v="838"/>
    <x v="2"/>
    <x v="0"/>
    <n v="85.628004000000004"/>
    <s v="Online Payment"/>
    <s v="TRUE"/>
    <n v="0"/>
    <n v="428.14002000000005"/>
    <s v="FALSE"/>
    <s v="None"/>
    <x v="1"/>
    <x v="0"/>
  </r>
  <r>
    <x v="116"/>
    <d v="2019-12-31T00:00:00"/>
    <x v="2"/>
    <n v="304"/>
    <n v="65"/>
    <x v="2"/>
    <x v="0"/>
    <x v="4"/>
    <n v="566"/>
    <x v="4"/>
    <x v="4"/>
    <n v="16.804252089999999"/>
    <s v="Online Payment"/>
    <s v="FALSE"/>
    <n v="0"/>
    <n v="67.217008359999994"/>
    <s v="TRUE"/>
    <s v="Christmas Market"/>
    <x v="3"/>
    <x v="1"/>
  </r>
  <r>
    <x v="117"/>
    <d v="2019-12-25T00:00:00"/>
    <x v="2"/>
    <n v="30"/>
    <n v="46"/>
    <x v="1"/>
    <x v="0"/>
    <x v="9"/>
    <n v="335"/>
    <x v="3"/>
    <x v="3"/>
    <n v="63.803027870000001"/>
    <s v="Credit Card"/>
    <s v="TRUE"/>
    <n v="19.140908360000001"/>
    <n v="172.26817525000001"/>
    <s v="TRUE"/>
    <s v="Black Friday"/>
    <x v="2"/>
    <x v="1"/>
  </r>
  <r>
    <x v="118"/>
    <d v="2020-12-27T00:00:00"/>
    <x v="0"/>
    <n v="72"/>
    <n v="30"/>
    <x v="0"/>
    <x v="2"/>
    <x v="7"/>
    <n v="956"/>
    <x v="2"/>
    <x v="2"/>
    <n v="43.82787063"/>
    <s v="Credit Card"/>
    <s v="TRUE"/>
    <n v="0"/>
    <n v="87.655741259999999"/>
    <s v="FALSE"/>
    <s v="None"/>
    <x v="1"/>
    <x v="0"/>
  </r>
  <r>
    <x v="119"/>
    <d v="2020-11-12T00:00:00"/>
    <x v="0"/>
    <n v="45"/>
    <n v="41"/>
    <x v="1"/>
    <x v="0"/>
    <x v="5"/>
    <n v="415"/>
    <x v="0"/>
    <x v="0"/>
    <n v="41.252715530000003"/>
    <s v="Online Payment"/>
    <s v="TRUE"/>
    <n v="0"/>
    <n v="206.26357765"/>
    <s v="FALSE"/>
    <s v="Christmas Market"/>
    <x v="3"/>
    <x v="0"/>
  </r>
  <r>
    <x v="120"/>
    <d v="2023-11-01T00:00:00"/>
    <x v="5"/>
    <n v="466"/>
    <n v="67"/>
    <x v="2"/>
    <x v="1"/>
    <x v="17"/>
    <n v="620"/>
    <x v="2"/>
    <x v="3"/>
    <n v="56.710099370000002"/>
    <s v="Cash"/>
    <s v="TRUE"/>
    <n v="17.013029809999999"/>
    <n v="153.11726830000001"/>
    <s v="TRUE"/>
    <s v="Black Friday"/>
    <x v="1"/>
    <x v="0"/>
  </r>
  <r>
    <x v="121"/>
    <d v="2021-12-08T00:00:00"/>
    <x v="4"/>
    <n v="291"/>
    <n v="65"/>
    <x v="2"/>
    <x v="0"/>
    <x v="11"/>
    <n v="512"/>
    <x v="3"/>
    <x v="2"/>
    <n v="43.518744130000002"/>
    <s v="Credit Card"/>
    <s v="TRUE"/>
    <n v="0"/>
    <n v="87.037488260000003"/>
    <s v="FALSE"/>
    <s v="Christmas Market"/>
    <x v="1"/>
    <x v="1"/>
  </r>
  <r>
    <x v="122"/>
    <d v="2021-12-16T00:00:00"/>
    <x v="4"/>
    <n v="317"/>
    <n v="70"/>
    <x v="2"/>
    <x v="1"/>
    <x v="4"/>
    <n v="987"/>
    <x v="4"/>
    <x v="1"/>
    <n v="96.270423190000002"/>
    <s v="Credit Card"/>
    <s v="FALSE"/>
    <n v="9.627042319000001"/>
    <n v="86.643380871000005"/>
    <s v="FALSE"/>
    <s v="Black Friday"/>
    <x v="3"/>
    <x v="0"/>
  </r>
  <r>
    <x v="123"/>
    <d v="2023-12-21T00:00:00"/>
    <x v="5"/>
    <n v="371"/>
    <n v="55"/>
    <x v="2"/>
    <x v="1"/>
    <x v="6"/>
    <n v="638"/>
    <x v="0"/>
    <x v="1"/>
    <n v="12.52564591"/>
    <s v="Online Payment"/>
    <s v="TRUE"/>
    <n v="0"/>
    <n v="12.52564591"/>
    <s v="FALSE"/>
    <s v="Christmas Market"/>
    <x v="1"/>
    <x v="1"/>
  </r>
  <r>
    <x v="124"/>
    <d v="2023-11-13T00:00:00"/>
    <x v="5"/>
    <n v="467"/>
    <n v="26"/>
    <x v="0"/>
    <x v="2"/>
    <x v="0"/>
    <n v="139"/>
    <x v="0"/>
    <x v="4"/>
    <n v="78.020253719999999"/>
    <s v="Online Payment"/>
    <s v="FALSE"/>
    <n v="31.208101490000001"/>
    <n v="280.87291339000001"/>
    <s v="TRUE"/>
    <s v="Black Friday"/>
    <x v="3"/>
    <x v="0"/>
  </r>
  <r>
    <x v="125"/>
    <d v="2020-11-18T00:00:00"/>
    <x v="0"/>
    <n v="457"/>
    <n v="47"/>
    <x v="1"/>
    <x v="1"/>
    <x v="6"/>
    <n v="719"/>
    <x v="0"/>
    <x v="1"/>
    <n v="32.834905079999999"/>
    <s v="Credit Card"/>
    <s v="FALSE"/>
    <n v="0"/>
    <n v="32.834905079999999"/>
    <s v="FALSE"/>
    <s v="None"/>
    <x v="4"/>
    <x v="1"/>
  </r>
  <r>
    <x v="126"/>
    <d v="2023-12-29T00:00:00"/>
    <x v="5"/>
    <n v="434"/>
    <n v="43"/>
    <x v="1"/>
    <x v="2"/>
    <x v="10"/>
    <n v="141"/>
    <x v="2"/>
    <x v="2"/>
    <n v="64.579328770000004"/>
    <s v="Online Payment"/>
    <s v="FALSE"/>
    <n v="12.91586575"/>
    <n v="116.24279179000001"/>
    <s v="TRUE"/>
    <s v="Black Friday"/>
    <x v="1"/>
    <x v="1"/>
  </r>
  <r>
    <x v="127"/>
    <d v="2023-12-21T00:00:00"/>
    <x v="5"/>
    <n v="19"/>
    <n v="54"/>
    <x v="2"/>
    <x v="0"/>
    <x v="16"/>
    <n v="145"/>
    <x v="0"/>
    <x v="2"/>
    <n v="33.231360359999996"/>
    <s v="Online Payment"/>
    <s v="TRUE"/>
    <n v="0"/>
    <n v="66.462720719999993"/>
    <s v="FALSE"/>
    <s v="Christmas Market"/>
    <x v="1"/>
    <x v="0"/>
  </r>
  <r>
    <x v="128"/>
    <d v="2019-12-16T00:00:00"/>
    <x v="2"/>
    <n v="333"/>
    <n v="36"/>
    <x v="1"/>
    <x v="2"/>
    <x v="8"/>
    <n v="396"/>
    <x v="4"/>
    <x v="0"/>
    <n v="60.581583170000002"/>
    <s v="Online Payment"/>
    <s v="TRUE"/>
    <n v="30.290791590000001"/>
    <n v="272.61712425999997"/>
    <s v="FALSE"/>
    <s v="Black Friday"/>
    <x v="3"/>
    <x v="0"/>
  </r>
  <r>
    <x v="129"/>
    <d v="2018-11-04T00:00:00"/>
    <x v="3"/>
    <n v="75"/>
    <n v="48"/>
    <x v="1"/>
    <x v="2"/>
    <x v="5"/>
    <n v="375"/>
    <x v="0"/>
    <x v="1"/>
    <n v="62.241789339999997"/>
    <s v="Cash"/>
    <s v="FALSE"/>
    <n v="6.2241789340000002"/>
    <n v="56.017610405999996"/>
    <s v="TRUE"/>
    <s v="Black Friday"/>
    <x v="1"/>
    <x v="1"/>
  </r>
  <r>
    <x v="130"/>
    <d v="2023-11-19T00:00:00"/>
    <x v="5"/>
    <n v="471"/>
    <n v="37"/>
    <x v="1"/>
    <x v="0"/>
    <x v="1"/>
    <n v="894"/>
    <x v="1"/>
    <x v="2"/>
    <n v="79.344997190000001"/>
    <s v="Debit Card"/>
    <s v="FALSE"/>
    <n v="15.86899944"/>
    <n v="142.82099493999999"/>
    <s v="TRUE"/>
    <s v="Black Friday"/>
    <x v="2"/>
    <x v="0"/>
  </r>
  <r>
    <x v="131"/>
    <d v="2018-11-16T00:00:00"/>
    <x v="3"/>
    <n v="137"/>
    <n v="53"/>
    <x v="2"/>
    <x v="2"/>
    <x v="5"/>
    <n v="343"/>
    <x v="3"/>
    <x v="2"/>
    <n v="64.208003640000001"/>
    <s v="Online Payment"/>
    <s v="TRUE"/>
    <n v="0"/>
    <n v="128.41600728"/>
    <s v="TRUE"/>
    <s v="None"/>
    <x v="3"/>
    <x v="1"/>
  </r>
  <r>
    <x v="132"/>
    <d v="2019-12-13T00:00:00"/>
    <x v="2"/>
    <n v="227"/>
    <n v="29"/>
    <x v="0"/>
    <x v="2"/>
    <x v="10"/>
    <n v="263"/>
    <x v="3"/>
    <x v="3"/>
    <n v="30.367060540000001"/>
    <s v="Debit Card"/>
    <s v="FALSE"/>
    <n v="9.1101181629999992"/>
    <n v="81.99106345700001"/>
    <s v="FALSE"/>
    <s v="Black Friday"/>
    <x v="4"/>
    <x v="1"/>
  </r>
  <r>
    <x v="133"/>
    <d v="2021-11-03T00:00:00"/>
    <x v="4"/>
    <n v="254"/>
    <n v="63"/>
    <x v="2"/>
    <x v="0"/>
    <x v="1"/>
    <n v="702"/>
    <x v="0"/>
    <x v="4"/>
    <n v="34.589947019999997"/>
    <s v="Online Payment"/>
    <s v="TRUE"/>
    <n v="13.83597881"/>
    <n v="124.52380926999999"/>
    <s v="FALSE"/>
    <s v="Black Friday"/>
    <x v="4"/>
    <x v="1"/>
  </r>
  <r>
    <x v="134"/>
    <d v="2023-12-30T00:00:00"/>
    <x v="5"/>
    <n v="359"/>
    <n v="45"/>
    <x v="1"/>
    <x v="1"/>
    <x v="11"/>
    <n v="201"/>
    <x v="4"/>
    <x v="0"/>
    <n v="42.866298239999999"/>
    <s v="Cash"/>
    <s v="TRUE"/>
    <n v="0"/>
    <n v="214.33149119999999"/>
    <s v="TRUE"/>
    <s v="None"/>
    <x v="3"/>
    <x v="1"/>
  </r>
  <r>
    <x v="135"/>
    <d v="2022-12-06T00:00:00"/>
    <x v="1"/>
    <n v="417"/>
    <n v="21"/>
    <x v="0"/>
    <x v="0"/>
    <x v="4"/>
    <n v="832"/>
    <x v="1"/>
    <x v="3"/>
    <n v="79.645817370000003"/>
    <s v="Credit Card"/>
    <s v="TRUE"/>
    <n v="0"/>
    <n v="238.93745211000001"/>
    <s v="FALSE"/>
    <s v="None"/>
    <x v="1"/>
    <x v="0"/>
  </r>
  <r>
    <x v="136"/>
    <d v="2020-12-08T00:00:00"/>
    <x v="0"/>
    <n v="417"/>
    <n v="70"/>
    <x v="2"/>
    <x v="0"/>
    <x v="19"/>
    <n v="686"/>
    <x v="1"/>
    <x v="2"/>
    <n v="74.91982179"/>
    <s v="Debit Card"/>
    <s v="FALSE"/>
    <n v="0"/>
    <n v="149.83964358"/>
    <s v="FALSE"/>
    <s v="Christmas Market"/>
    <x v="4"/>
    <x v="0"/>
  </r>
  <r>
    <x v="137"/>
    <d v="2019-11-27T00:00:00"/>
    <x v="2"/>
    <n v="232"/>
    <n v="39"/>
    <x v="1"/>
    <x v="2"/>
    <x v="16"/>
    <n v="24"/>
    <x v="3"/>
    <x v="4"/>
    <n v="19.83650669"/>
    <s v="Credit Card"/>
    <s v="TRUE"/>
    <n v="7.9346026739999997"/>
    <n v="71.411424085999997"/>
    <s v="TRUE"/>
    <s v="Black Friday"/>
    <x v="3"/>
    <x v="1"/>
  </r>
  <r>
    <x v="138"/>
    <d v="2021-11-21T00:00:00"/>
    <x v="4"/>
    <n v="217"/>
    <n v="64"/>
    <x v="2"/>
    <x v="2"/>
    <x v="2"/>
    <n v="774"/>
    <x v="3"/>
    <x v="0"/>
    <n v="20.24507706"/>
    <s v="Online Payment"/>
    <s v="TRUE"/>
    <n v="10.12253853"/>
    <n v="91.102846769999999"/>
    <s v="FALSE"/>
    <s v="Black Friday"/>
    <x v="4"/>
    <x v="0"/>
  </r>
  <r>
    <x v="139"/>
    <d v="2019-11-01T00:00:00"/>
    <x v="2"/>
    <n v="94"/>
    <n v="45"/>
    <x v="1"/>
    <x v="1"/>
    <x v="14"/>
    <n v="209"/>
    <x v="1"/>
    <x v="3"/>
    <n v="66.873177709999993"/>
    <s v="Cash"/>
    <s v="FALSE"/>
    <n v="20.06195331"/>
    <n v="180.55757981999997"/>
    <s v="TRUE"/>
    <s v="Black Friday"/>
    <x v="3"/>
    <x v="0"/>
  </r>
  <r>
    <x v="140"/>
    <d v="2022-12-08T00:00:00"/>
    <x v="1"/>
    <n v="401"/>
    <n v="65"/>
    <x v="2"/>
    <x v="0"/>
    <x v="18"/>
    <n v="401"/>
    <x v="0"/>
    <x v="0"/>
    <n v="79.080205100000001"/>
    <s v="Cash"/>
    <s v="FALSE"/>
    <n v="0"/>
    <n v="395.4010255"/>
    <s v="TRUE"/>
    <s v="Christmas Market"/>
    <x v="1"/>
    <x v="0"/>
  </r>
  <r>
    <x v="141"/>
    <d v="2021-11-19T00:00:00"/>
    <x v="4"/>
    <n v="186"/>
    <n v="47"/>
    <x v="1"/>
    <x v="2"/>
    <x v="11"/>
    <n v="734"/>
    <x v="4"/>
    <x v="0"/>
    <n v="95.917941010000007"/>
    <s v="Cash"/>
    <s v="TRUE"/>
    <n v="47.95897051"/>
    <n v="431.63073454000005"/>
    <s v="FALSE"/>
    <s v="Black Friday"/>
    <x v="0"/>
    <x v="0"/>
  </r>
  <r>
    <x v="142"/>
    <d v="2018-12-01T00:00:00"/>
    <x v="3"/>
    <n v="378"/>
    <n v="27"/>
    <x v="0"/>
    <x v="0"/>
    <x v="14"/>
    <n v="182"/>
    <x v="1"/>
    <x v="2"/>
    <n v="97.690591150000003"/>
    <s v="Credit Card"/>
    <s v="TRUE"/>
    <n v="0"/>
    <n v="195.38118230000001"/>
    <s v="FALSE"/>
    <s v="Christmas Market"/>
    <x v="0"/>
    <x v="1"/>
  </r>
  <r>
    <x v="143"/>
    <d v="2023-11-20T00:00:00"/>
    <x v="5"/>
    <n v="212"/>
    <n v="49"/>
    <x v="1"/>
    <x v="2"/>
    <x v="11"/>
    <n v="38"/>
    <x v="1"/>
    <x v="3"/>
    <n v="94.725074329999998"/>
    <s v="Debit Card"/>
    <s v="FALSE"/>
    <n v="0"/>
    <n v="284.17522299000001"/>
    <s v="FALSE"/>
    <s v="Christmas Market"/>
    <x v="2"/>
    <x v="1"/>
  </r>
  <r>
    <x v="144"/>
    <d v="2022-12-09T00:00:00"/>
    <x v="1"/>
    <n v="68"/>
    <n v="59"/>
    <x v="2"/>
    <x v="2"/>
    <x v="18"/>
    <n v="366"/>
    <x v="2"/>
    <x v="4"/>
    <n v="72.919057319999993"/>
    <s v="Credit Card"/>
    <s v="TRUE"/>
    <n v="0"/>
    <n v="291.67622927999997"/>
    <s v="FALSE"/>
    <s v="Christmas Market"/>
    <x v="1"/>
    <x v="0"/>
  </r>
  <r>
    <x v="145"/>
    <d v="2021-12-22T00:00:00"/>
    <x v="4"/>
    <n v="143"/>
    <n v="37"/>
    <x v="1"/>
    <x v="2"/>
    <x v="9"/>
    <n v="484"/>
    <x v="4"/>
    <x v="4"/>
    <n v="34.711389050000001"/>
    <s v="Online Payment"/>
    <s v="FALSE"/>
    <n v="0"/>
    <n v="138.8455562"/>
    <s v="FALSE"/>
    <s v="Christmas Market"/>
    <x v="4"/>
    <x v="0"/>
  </r>
  <r>
    <x v="146"/>
    <d v="2020-12-27T00:00:00"/>
    <x v="0"/>
    <n v="370"/>
    <n v="33"/>
    <x v="1"/>
    <x v="2"/>
    <x v="8"/>
    <n v="915"/>
    <x v="2"/>
    <x v="3"/>
    <n v="40.268087100000002"/>
    <s v="Credit Card"/>
    <s v="FALSE"/>
    <n v="0"/>
    <n v="120.80426130000001"/>
    <s v="FALSE"/>
    <s v="None"/>
    <x v="4"/>
    <x v="0"/>
  </r>
  <r>
    <x v="147"/>
    <d v="2018-11-12T00:00:00"/>
    <x v="3"/>
    <n v="98"/>
    <n v="36"/>
    <x v="1"/>
    <x v="1"/>
    <x v="9"/>
    <n v="970"/>
    <x v="0"/>
    <x v="4"/>
    <n v="39.101303039999998"/>
    <s v="Debit Card"/>
    <s v="TRUE"/>
    <n v="15.64052122"/>
    <n v="140.76469093999998"/>
    <s v="TRUE"/>
    <s v="Black Friday"/>
    <x v="1"/>
    <x v="0"/>
  </r>
  <r>
    <x v="148"/>
    <d v="2020-12-24T00:00:00"/>
    <x v="0"/>
    <n v="331"/>
    <n v="66"/>
    <x v="2"/>
    <x v="2"/>
    <x v="12"/>
    <n v="129"/>
    <x v="4"/>
    <x v="4"/>
    <n v="74.564076659999998"/>
    <s v="Credit Card"/>
    <s v="TRUE"/>
    <n v="0"/>
    <n v="298.25630663999999"/>
    <s v="FALSE"/>
    <s v="None"/>
    <x v="1"/>
    <x v="0"/>
  </r>
  <r>
    <x v="149"/>
    <d v="2019-11-04T00:00:00"/>
    <x v="2"/>
    <n v="78"/>
    <n v="64"/>
    <x v="2"/>
    <x v="0"/>
    <x v="18"/>
    <n v="357"/>
    <x v="3"/>
    <x v="3"/>
    <n v="15.78257778"/>
    <s v="Credit Card"/>
    <s v="FALSE"/>
    <n v="0"/>
    <n v="47.347733340000005"/>
    <s v="FALSE"/>
    <s v="Christmas Market"/>
    <x v="3"/>
    <x v="1"/>
  </r>
  <r>
    <x v="150"/>
    <d v="2018-11-06T00:00:00"/>
    <x v="3"/>
    <n v="432"/>
    <n v="34"/>
    <x v="1"/>
    <x v="0"/>
    <x v="16"/>
    <n v="419"/>
    <x v="1"/>
    <x v="4"/>
    <n v="53.572624429999998"/>
    <s v="Credit Card"/>
    <s v="TRUE"/>
    <n v="0"/>
    <n v="214.29049771999999"/>
    <s v="TRUE"/>
    <s v="Christmas Market"/>
    <x v="1"/>
    <x v="1"/>
  </r>
  <r>
    <x v="151"/>
    <d v="2018-12-24T00:00:00"/>
    <x v="3"/>
    <n v="307"/>
    <n v="42"/>
    <x v="1"/>
    <x v="1"/>
    <x v="8"/>
    <n v="795"/>
    <x v="3"/>
    <x v="1"/>
    <n v="63.99392168"/>
    <s v="Debit Card"/>
    <s v="FALSE"/>
    <n v="6.3993921680000003"/>
    <n v="57.594529512000001"/>
    <s v="FALSE"/>
    <s v="Black Friday"/>
    <x v="1"/>
    <x v="0"/>
  </r>
  <r>
    <x v="152"/>
    <d v="2021-11-23T00:00:00"/>
    <x v="4"/>
    <n v="159"/>
    <n v="62"/>
    <x v="2"/>
    <x v="2"/>
    <x v="5"/>
    <n v="878"/>
    <x v="4"/>
    <x v="4"/>
    <n v="46.709800430000001"/>
    <s v="Debit Card"/>
    <s v="TRUE"/>
    <n v="18.68392017"/>
    <n v="168.15528155000001"/>
    <s v="FALSE"/>
    <s v="Black Friday"/>
    <x v="0"/>
    <x v="0"/>
  </r>
  <r>
    <x v="153"/>
    <d v="2021-12-05T00:00:00"/>
    <x v="4"/>
    <n v="161"/>
    <n v="61"/>
    <x v="2"/>
    <x v="1"/>
    <x v="8"/>
    <n v="184"/>
    <x v="4"/>
    <x v="1"/>
    <n v="99.402869969999998"/>
    <s v="Credit Card"/>
    <s v="FALSE"/>
    <n v="0"/>
    <n v="99.402869969999998"/>
    <s v="FALSE"/>
    <s v="None"/>
    <x v="1"/>
    <x v="0"/>
  </r>
  <r>
    <x v="154"/>
    <d v="2020-12-04T00:00:00"/>
    <x v="0"/>
    <n v="435"/>
    <n v="44"/>
    <x v="1"/>
    <x v="1"/>
    <x v="10"/>
    <n v="522"/>
    <x v="1"/>
    <x v="3"/>
    <n v="29.56716656"/>
    <s v="Debit Card"/>
    <s v="FALSE"/>
    <n v="8.8701499679999998"/>
    <n v="79.831349711999991"/>
    <s v="TRUE"/>
    <s v="Black Friday"/>
    <x v="3"/>
    <x v="0"/>
  </r>
  <r>
    <x v="155"/>
    <d v="2023-11-20T00:00:00"/>
    <x v="5"/>
    <n v="341"/>
    <n v="44"/>
    <x v="1"/>
    <x v="1"/>
    <x v="4"/>
    <n v="56"/>
    <x v="3"/>
    <x v="4"/>
    <n v="44.254503919999998"/>
    <s v="Online Payment"/>
    <s v="TRUE"/>
    <n v="0"/>
    <n v="177.01801567999999"/>
    <s v="TRUE"/>
    <s v="Christmas Market"/>
    <x v="0"/>
    <x v="1"/>
  </r>
  <r>
    <x v="156"/>
    <d v="2018-11-27T00:00:00"/>
    <x v="3"/>
    <n v="345"/>
    <n v="64"/>
    <x v="2"/>
    <x v="0"/>
    <x v="2"/>
    <n v="212"/>
    <x v="4"/>
    <x v="3"/>
    <n v="82.181273160000003"/>
    <s v="Debit Card"/>
    <s v="TRUE"/>
    <n v="24.654381950000001"/>
    <n v="221.88943753000001"/>
    <s v="FALSE"/>
    <s v="Black Friday"/>
    <x v="4"/>
    <x v="0"/>
  </r>
  <r>
    <x v="157"/>
    <d v="2018-11-06T00:00:00"/>
    <x v="3"/>
    <n v="4"/>
    <n v="42"/>
    <x v="1"/>
    <x v="2"/>
    <x v="9"/>
    <n v="195"/>
    <x v="1"/>
    <x v="1"/>
    <n v="49.980761680000001"/>
    <s v="Online Payment"/>
    <s v="TRUE"/>
    <n v="0"/>
    <n v="49.980761680000001"/>
    <s v="TRUE"/>
    <s v="Christmas Market"/>
    <x v="4"/>
    <x v="0"/>
  </r>
  <r>
    <x v="158"/>
    <d v="2022-12-23T00:00:00"/>
    <x v="1"/>
    <n v="336"/>
    <n v="18"/>
    <x v="0"/>
    <x v="1"/>
    <x v="7"/>
    <n v="286"/>
    <x v="4"/>
    <x v="0"/>
    <n v="36.306617109999998"/>
    <s v="Online Payment"/>
    <s v="TRUE"/>
    <n v="0"/>
    <n v="181.53308554999998"/>
    <s v="TRUE"/>
    <s v="None"/>
    <x v="3"/>
    <x v="1"/>
  </r>
  <r>
    <x v="159"/>
    <d v="2023-12-19T00:00:00"/>
    <x v="5"/>
    <n v="412"/>
    <n v="36"/>
    <x v="1"/>
    <x v="2"/>
    <x v="12"/>
    <n v="687"/>
    <x v="1"/>
    <x v="0"/>
    <n v="92.818883650000004"/>
    <s v="Credit Card"/>
    <s v="TRUE"/>
    <n v="0"/>
    <n v="464.09441824999999"/>
    <s v="FALSE"/>
    <s v="Christmas Market"/>
    <x v="0"/>
    <x v="1"/>
  </r>
  <r>
    <x v="160"/>
    <d v="2023-12-01T00:00:00"/>
    <x v="5"/>
    <n v="227"/>
    <n v="21"/>
    <x v="0"/>
    <x v="0"/>
    <x v="5"/>
    <n v="230"/>
    <x v="1"/>
    <x v="3"/>
    <n v="69.840722450000001"/>
    <s v="Debit Card"/>
    <s v="FALSE"/>
    <n v="0"/>
    <n v="209.52216735000002"/>
    <s v="TRUE"/>
    <s v="None"/>
    <x v="4"/>
    <x v="0"/>
  </r>
  <r>
    <x v="161"/>
    <d v="2019-12-14T00:00:00"/>
    <x v="2"/>
    <n v="467"/>
    <n v="67"/>
    <x v="2"/>
    <x v="1"/>
    <x v="6"/>
    <n v="245"/>
    <x v="0"/>
    <x v="2"/>
    <n v="53.537230030000003"/>
    <s v="Cash"/>
    <s v="FALSE"/>
    <n v="10.70744601"/>
    <n v="96.367014050000009"/>
    <s v="TRUE"/>
    <s v="Black Friday"/>
    <x v="1"/>
    <x v="1"/>
  </r>
  <r>
    <x v="162"/>
    <d v="2019-12-08T00:00:00"/>
    <x v="2"/>
    <n v="464"/>
    <n v="60"/>
    <x v="2"/>
    <x v="0"/>
    <x v="16"/>
    <n v="846"/>
    <x v="2"/>
    <x v="2"/>
    <n v="42.22908314"/>
    <s v="Debit Card"/>
    <s v="FALSE"/>
    <n v="0"/>
    <n v="84.45816628"/>
    <s v="FALSE"/>
    <s v="None"/>
    <x v="2"/>
    <x v="1"/>
  </r>
  <r>
    <x v="163"/>
    <d v="2023-11-26T00:00:00"/>
    <x v="5"/>
    <n v="477"/>
    <n v="51"/>
    <x v="2"/>
    <x v="1"/>
    <x v="11"/>
    <n v="149"/>
    <x v="3"/>
    <x v="0"/>
    <n v="71.932874749999996"/>
    <s v="Credit Card"/>
    <s v="FALSE"/>
    <n v="35.966437370000001"/>
    <n v="323.69793637999999"/>
    <s v="TRUE"/>
    <s v="Black Friday"/>
    <x v="4"/>
    <x v="1"/>
  </r>
  <r>
    <x v="164"/>
    <d v="2023-11-08T00:00:00"/>
    <x v="5"/>
    <n v="225"/>
    <n v="62"/>
    <x v="2"/>
    <x v="1"/>
    <x v="6"/>
    <n v="898"/>
    <x v="2"/>
    <x v="0"/>
    <n v="78.982470750000005"/>
    <s v="Credit Card"/>
    <s v="TRUE"/>
    <n v="0"/>
    <n v="394.91235375000002"/>
    <s v="FALSE"/>
    <s v="None"/>
    <x v="3"/>
    <x v="1"/>
  </r>
  <r>
    <x v="165"/>
    <d v="2022-12-16T00:00:00"/>
    <x v="1"/>
    <n v="455"/>
    <n v="38"/>
    <x v="1"/>
    <x v="0"/>
    <x v="18"/>
    <n v="356"/>
    <x v="4"/>
    <x v="3"/>
    <n v="25.976291419999999"/>
    <s v="Cash"/>
    <s v="FALSE"/>
    <n v="0"/>
    <n v="77.928874260000001"/>
    <s v="FALSE"/>
    <s v="Christmas Market"/>
    <x v="4"/>
    <x v="1"/>
  </r>
  <r>
    <x v="166"/>
    <d v="2020-12-11T00:00:00"/>
    <x v="0"/>
    <n v="422"/>
    <n v="22"/>
    <x v="0"/>
    <x v="1"/>
    <x v="18"/>
    <n v="219"/>
    <x v="0"/>
    <x v="2"/>
    <n v="22.865036830000001"/>
    <s v="Cash"/>
    <s v="FALSE"/>
    <n v="0"/>
    <n v="45.730073660000002"/>
    <s v="TRUE"/>
    <s v="Christmas Market"/>
    <x v="0"/>
    <x v="0"/>
  </r>
  <r>
    <x v="167"/>
    <d v="2018-11-06T00:00:00"/>
    <x v="3"/>
    <n v="436"/>
    <n v="69"/>
    <x v="2"/>
    <x v="0"/>
    <x v="17"/>
    <n v="461"/>
    <x v="4"/>
    <x v="3"/>
    <n v="40.075803890000003"/>
    <s v="Cash"/>
    <s v="TRUE"/>
    <n v="0"/>
    <n v="120.22741167000001"/>
    <s v="TRUE"/>
    <s v="None"/>
    <x v="4"/>
    <x v="1"/>
  </r>
  <r>
    <x v="168"/>
    <d v="2022-12-20T00:00:00"/>
    <x v="1"/>
    <n v="477"/>
    <n v="33"/>
    <x v="1"/>
    <x v="2"/>
    <x v="14"/>
    <n v="323"/>
    <x v="1"/>
    <x v="1"/>
    <n v="35.678465260000003"/>
    <s v="Online Payment"/>
    <s v="TRUE"/>
    <n v="3.5678465260000003"/>
    <n v="32.110618733999999"/>
    <s v="FALSE"/>
    <s v="Black Friday"/>
    <x v="2"/>
    <x v="1"/>
  </r>
  <r>
    <x v="169"/>
    <d v="2019-12-10T00:00:00"/>
    <x v="2"/>
    <n v="302"/>
    <n v="28"/>
    <x v="0"/>
    <x v="2"/>
    <x v="16"/>
    <n v="971"/>
    <x v="0"/>
    <x v="1"/>
    <n v="39.107439220000003"/>
    <s v="Online Payment"/>
    <s v="TRUE"/>
    <n v="3.910743922"/>
    <n v="35.196695298000002"/>
    <s v="TRUE"/>
    <s v="Black Friday"/>
    <x v="3"/>
    <x v="0"/>
  </r>
  <r>
    <x v="170"/>
    <d v="2018-12-24T00:00:00"/>
    <x v="3"/>
    <n v="82"/>
    <n v="25"/>
    <x v="0"/>
    <x v="1"/>
    <x v="3"/>
    <n v="780"/>
    <x v="4"/>
    <x v="2"/>
    <n v="48.77938614"/>
    <s v="Cash"/>
    <s v="TRUE"/>
    <n v="0"/>
    <n v="97.558772279999999"/>
    <s v="FALSE"/>
    <s v="Christmas Market"/>
    <x v="2"/>
    <x v="1"/>
  </r>
  <r>
    <x v="171"/>
    <d v="2023-11-26T00:00:00"/>
    <x v="5"/>
    <n v="14"/>
    <n v="46"/>
    <x v="1"/>
    <x v="1"/>
    <x v="12"/>
    <n v="107"/>
    <x v="2"/>
    <x v="2"/>
    <n v="81.417689769999996"/>
    <s v="Cash"/>
    <s v="FALSE"/>
    <n v="16.283537949999999"/>
    <n v="146.55184158999998"/>
    <s v="TRUE"/>
    <s v="Black Friday"/>
    <x v="3"/>
    <x v="1"/>
  </r>
  <r>
    <x v="172"/>
    <d v="2023-12-18T00:00:00"/>
    <x v="5"/>
    <n v="300"/>
    <n v="51"/>
    <x v="2"/>
    <x v="2"/>
    <x v="4"/>
    <n v="467"/>
    <x v="2"/>
    <x v="0"/>
    <n v="94.262837379999993"/>
    <s v="Cash"/>
    <s v="TRUE"/>
    <n v="0"/>
    <n v="471.31418689999998"/>
    <s v="FALSE"/>
    <s v="Christmas Market"/>
    <x v="1"/>
    <x v="1"/>
  </r>
  <r>
    <x v="173"/>
    <d v="2018-11-14T00:00:00"/>
    <x v="3"/>
    <n v="457"/>
    <n v="24"/>
    <x v="0"/>
    <x v="1"/>
    <x v="4"/>
    <n v="747"/>
    <x v="1"/>
    <x v="3"/>
    <n v="98.669393990000003"/>
    <s v="Debit Card"/>
    <s v="FALSE"/>
    <n v="0"/>
    <n v="296.00818197000001"/>
    <s v="TRUE"/>
    <s v="None"/>
    <x v="0"/>
    <x v="0"/>
  </r>
  <r>
    <x v="174"/>
    <d v="2020-11-04T00:00:00"/>
    <x v="0"/>
    <n v="380"/>
    <n v="45"/>
    <x v="1"/>
    <x v="2"/>
    <x v="2"/>
    <n v="304"/>
    <x v="3"/>
    <x v="3"/>
    <n v="32.598620889999999"/>
    <s v="Online Payment"/>
    <s v="FALSE"/>
    <n v="0"/>
    <n v="97.795862669999991"/>
    <s v="TRUE"/>
    <s v="Christmas Market"/>
    <x v="0"/>
    <x v="0"/>
  </r>
  <r>
    <x v="175"/>
    <d v="2020-12-15T00:00:00"/>
    <x v="0"/>
    <n v="382"/>
    <n v="24"/>
    <x v="0"/>
    <x v="2"/>
    <x v="8"/>
    <n v="373"/>
    <x v="2"/>
    <x v="0"/>
    <n v="83.18710145"/>
    <s v="Credit Card"/>
    <s v="FALSE"/>
    <n v="0"/>
    <n v="415.93550725"/>
    <s v="FALSE"/>
    <s v="None"/>
    <x v="3"/>
    <x v="0"/>
  </r>
  <r>
    <x v="176"/>
    <d v="2019-11-10T00:00:00"/>
    <x v="2"/>
    <n v="467"/>
    <n v="26"/>
    <x v="0"/>
    <x v="1"/>
    <x v="4"/>
    <n v="847"/>
    <x v="2"/>
    <x v="0"/>
    <n v="22.07634616"/>
    <s v="Online Payment"/>
    <s v="FALSE"/>
    <n v="0"/>
    <n v="110.3817308"/>
    <s v="TRUE"/>
    <s v="None"/>
    <x v="0"/>
    <x v="1"/>
  </r>
  <r>
    <x v="177"/>
    <d v="2018-11-11T00:00:00"/>
    <x v="3"/>
    <n v="189"/>
    <n v="61"/>
    <x v="2"/>
    <x v="0"/>
    <x v="9"/>
    <n v="258"/>
    <x v="4"/>
    <x v="4"/>
    <n v="84.082578560000002"/>
    <s v="Debit Card"/>
    <s v="TRUE"/>
    <n v="33.633031430000003"/>
    <n v="302.69728280999999"/>
    <s v="TRUE"/>
    <s v="Black Friday"/>
    <x v="4"/>
    <x v="1"/>
  </r>
  <r>
    <x v="178"/>
    <d v="2020-12-02T00:00:00"/>
    <x v="0"/>
    <n v="498"/>
    <n v="69"/>
    <x v="2"/>
    <x v="2"/>
    <x v="1"/>
    <n v="119"/>
    <x v="3"/>
    <x v="3"/>
    <n v="29.43237499"/>
    <s v="Cash"/>
    <s v="FALSE"/>
    <n v="8.8297124979999992"/>
    <n v="79.467412472000007"/>
    <s v="TRUE"/>
    <s v="Black Friday"/>
    <x v="3"/>
    <x v="0"/>
  </r>
  <r>
    <x v="179"/>
    <d v="2019-12-20T00:00:00"/>
    <x v="2"/>
    <n v="407"/>
    <n v="22"/>
    <x v="0"/>
    <x v="1"/>
    <x v="16"/>
    <n v="385"/>
    <x v="2"/>
    <x v="1"/>
    <n v="68.30595667"/>
    <s v="Debit Card"/>
    <s v="FALSE"/>
    <n v="0"/>
    <n v="68.30595667"/>
    <s v="FALSE"/>
    <s v="Christmas Market"/>
    <x v="4"/>
    <x v="1"/>
  </r>
  <r>
    <x v="180"/>
    <d v="2020-11-03T00:00:00"/>
    <x v="0"/>
    <n v="207"/>
    <n v="25"/>
    <x v="0"/>
    <x v="2"/>
    <x v="19"/>
    <n v="232"/>
    <x v="0"/>
    <x v="4"/>
    <n v="85.968901399999993"/>
    <s v="Credit Card"/>
    <s v="TRUE"/>
    <n v="0"/>
    <n v="343.87560559999997"/>
    <s v="FALSE"/>
    <s v="Christmas Market"/>
    <x v="2"/>
    <x v="0"/>
  </r>
  <r>
    <x v="181"/>
    <d v="2023-12-11T00:00:00"/>
    <x v="5"/>
    <n v="304"/>
    <n v="61"/>
    <x v="2"/>
    <x v="1"/>
    <x v="13"/>
    <n v="100"/>
    <x v="0"/>
    <x v="0"/>
    <n v="52.941507680000001"/>
    <s v="Online Payment"/>
    <s v="FALSE"/>
    <n v="0"/>
    <n v="264.70753839999998"/>
    <s v="TRUE"/>
    <s v="None"/>
    <x v="1"/>
    <x v="0"/>
  </r>
  <r>
    <x v="182"/>
    <d v="2022-12-12T00:00:00"/>
    <x v="1"/>
    <n v="326"/>
    <n v="36"/>
    <x v="1"/>
    <x v="2"/>
    <x v="14"/>
    <n v="531"/>
    <x v="1"/>
    <x v="1"/>
    <n v="92.285861710000006"/>
    <s v="Debit Card"/>
    <s v="TRUE"/>
    <n v="0"/>
    <n v="92.285861710000006"/>
    <s v="TRUE"/>
    <s v="Christmas Market"/>
    <x v="3"/>
    <x v="1"/>
  </r>
  <r>
    <x v="183"/>
    <d v="2018-12-20T00:00:00"/>
    <x v="3"/>
    <n v="173"/>
    <n v="33"/>
    <x v="1"/>
    <x v="1"/>
    <x v="2"/>
    <n v="789"/>
    <x v="1"/>
    <x v="4"/>
    <n v="37.482326499999999"/>
    <s v="Debit Card"/>
    <s v="FALSE"/>
    <n v="0"/>
    <n v="149.929306"/>
    <s v="FALSE"/>
    <s v="None"/>
    <x v="0"/>
    <x v="1"/>
  </r>
  <r>
    <x v="184"/>
    <d v="2023-11-18T00:00:00"/>
    <x v="5"/>
    <n v="394"/>
    <n v="63"/>
    <x v="2"/>
    <x v="0"/>
    <x v="2"/>
    <n v="718"/>
    <x v="0"/>
    <x v="3"/>
    <n v="94.988405450000002"/>
    <s v="Credit Card"/>
    <s v="FALSE"/>
    <n v="28.49652163"/>
    <n v="256.46869471999997"/>
    <s v="FALSE"/>
    <s v="Black Friday"/>
    <x v="4"/>
    <x v="1"/>
  </r>
  <r>
    <x v="185"/>
    <d v="2018-11-08T00:00:00"/>
    <x v="3"/>
    <n v="292"/>
    <n v="65"/>
    <x v="2"/>
    <x v="1"/>
    <x v="8"/>
    <n v="996"/>
    <x v="4"/>
    <x v="0"/>
    <n v="49.710415330000004"/>
    <s v="Credit Card"/>
    <s v="TRUE"/>
    <n v="0"/>
    <n v="248.55207665"/>
    <s v="FALSE"/>
    <s v="Christmas Market"/>
    <x v="4"/>
    <x v="0"/>
  </r>
  <r>
    <x v="186"/>
    <d v="2022-11-10T00:00:00"/>
    <x v="1"/>
    <n v="366"/>
    <n v="34"/>
    <x v="1"/>
    <x v="2"/>
    <x v="2"/>
    <n v="891"/>
    <x v="3"/>
    <x v="0"/>
    <n v="52.568716430000002"/>
    <s v="Credit Card"/>
    <s v="FALSE"/>
    <n v="0"/>
    <n v="262.84358215000003"/>
    <s v="TRUE"/>
    <s v="Christmas Market"/>
    <x v="4"/>
    <x v="1"/>
  </r>
  <r>
    <x v="187"/>
    <d v="2021-12-29T00:00:00"/>
    <x v="4"/>
    <n v="95"/>
    <n v="45"/>
    <x v="1"/>
    <x v="0"/>
    <x v="1"/>
    <n v="996"/>
    <x v="4"/>
    <x v="4"/>
    <n v="12.37963944"/>
    <s v="Cash"/>
    <s v="TRUE"/>
    <n v="0"/>
    <n v="49.51855776"/>
    <s v="TRUE"/>
    <s v="None"/>
    <x v="4"/>
    <x v="0"/>
  </r>
  <r>
    <x v="188"/>
    <d v="2020-11-11T00:00:00"/>
    <x v="0"/>
    <n v="410"/>
    <n v="51"/>
    <x v="2"/>
    <x v="1"/>
    <x v="10"/>
    <n v="710"/>
    <x v="1"/>
    <x v="2"/>
    <n v="40.197729760000001"/>
    <s v="Online Payment"/>
    <s v="TRUE"/>
    <n v="0"/>
    <n v="80.395459520000003"/>
    <s v="FALSE"/>
    <s v="Christmas Market"/>
    <x v="4"/>
    <x v="0"/>
  </r>
  <r>
    <x v="189"/>
    <d v="2022-11-03T00:00:00"/>
    <x v="1"/>
    <n v="181"/>
    <n v="55"/>
    <x v="2"/>
    <x v="2"/>
    <x v="2"/>
    <n v="733"/>
    <x v="4"/>
    <x v="1"/>
    <n v="65.892753450000001"/>
    <s v="Online Payment"/>
    <s v="TRUE"/>
    <n v="0"/>
    <n v="65.892753450000001"/>
    <s v="TRUE"/>
    <s v="Christmas Market"/>
    <x v="0"/>
    <x v="0"/>
  </r>
  <r>
    <x v="190"/>
    <d v="2022-11-06T00:00:00"/>
    <x v="1"/>
    <n v="380"/>
    <n v="39"/>
    <x v="1"/>
    <x v="2"/>
    <x v="15"/>
    <n v="880"/>
    <x v="4"/>
    <x v="1"/>
    <n v="55.166157409999997"/>
    <s v="Credit Card"/>
    <s v="FALSE"/>
    <n v="0"/>
    <n v="55.166157409999997"/>
    <s v="FALSE"/>
    <s v="Christmas Market"/>
    <x v="0"/>
    <x v="1"/>
  </r>
  <r>
    <x v="191"/>
    <d v="2018-11-16T00:00:00"/>
    <x v="3"/>
    <n v="464"/>
    <n v="63"/>
    <x v="2"/>
    <x v="0"/>
    <x v="6"/>
    <n v="255"/>
    <x v="0"/>
    <x v="4"/>
    <n v="33.268791010000001"/>
    <s v="Online Payment"/>
    <s v="TRUE"/>
    <n v="0"/>
    <n v="133.07516404"/>
    <s v="FALSE"/>
    <s v="None"/>
    <x v="2"/>
    <x v="1"/>
  </r>
  <r>
    <x v="192"/>
    <d v="2021-11-22T00:00:00"/>
    <x v="4"/>
    <n v="124"/>
    <n v="34"/>
    <x v="1"/>
    <x v="0"/>
    <x v="10"/>
    <n v="701"/>
    <x v="1"/>
    <x v="1"/>
    <n v="32.594411540000003"/>
    <s v="Online Payment"/>
    <s v="FALSE"/>
    <n v="0"/>
    <n v="32.594411540000003"/>
    <s v="TRUE"/>
    <s v="Christmas Market"/>
    <x v="0"/>
    <x v="0"/>
  </r>
  <r>
    <x v="193"/>
    <d v="2018-12-19T00:00:00"/>
    <x v="3"/>
    <n v="41"/>
    <n v="42"/>
    <x v="1"/>
    <x v="2"/>
    <x v="17"/>
    <n v="39"/>
    <x v="4"/>
    <x v="2"/>
    <n v="49.847785639999998"/>
    <s v="Credit Card"/>
    <s v="TRUE"/>
    <n v="0"/>
    <n v="99.695571279999996"/>
    <s v="TRUE"/>
    <s v="Christmas Market"/>
    <x v="3"/>
    <x v="0"/>
  </r>
  <r>
    <x v="194"/>
    <d v="2018-11-26T00:00:00"/>
    <x v="3"/>
    <n v="404"/>
    <n v="35"/>
    <x v="1"/>
    <x v="1"/>
    <x v="12"/>
    <n v="13"/>
    <x v="1"/>
    <x v="4"/>
    <n v="69.18944965"/>
    <s v="Debit Card"/>
    <s v="FALSE"/>
    <n v="27.675779859999999"/>
    <n v="249.08201874"/>
    <s v="FALSE"/>
    <s v="Black Friday"/>
    <x v="2"/>
    <x v="1"/>
  </r>
  <r>
    <x v="195"/>
    <d v="2018-12-27T00:00:00"/>
    <x v="3"/>
    <n v="231"/>
    <n v="37"/>
    <x v="1"/>
    <x v="0"/>
    <x v="5"/>
    <n v="232"/>
    <x v="4"/>
    <x v="1"/>
    <n v="28.84486536"/>
    <s v="Cash"/>
    <s v="TRUE"/>
    <n v="2.8844865359999998"/>
    <n v="25.960378823999999"/>
    <s v="FALSE"/>
    <s v="Black Friday"/>
    <x v="1"/>
    <x v="0"/>
  </r>
  <r>
    <x v="196"/>
    <d v="2019-12-17T00:00:00"/>
    <x v="2"/>
    <n v="293"/>
    <n v="61"/>
    <x v="2"/>
    <x v="0"/>
    <x v="12"/>
    <n v="398"/>
    <x v="2"/>
    <x v="3"/>
    <n v="50.374028039999999"/>
    <s v="Online Payment"/>
    <s v="TRUE"/>
    <n v="0"/>
    <n v="151.12208412000001"/>
    <s v="FALSE"/>
    <s v="None"/>
    <x v="0"/>
    <x v="0"/>
  </r>
  <r>
    <x v="197"/>
    <d v="2022-11-16T00:00:00"/>
    <x v="1"/>
    <n v="476"/>
    <n v="18"/>
    <x v="0"/>
    <x v="1"/>
    <x v="13"/>
    <n v="619"/>
    <x v="1"/>
    <x v="0"/>
    <n v="44.812307670000003"/>
    <s v="Online Payment"/>
    <s v="FALSE"/>
    <n v="22.406153830000001"/>
    <n v="201.65538452000001"/>
    <s v="FALSE"/>
    <s v="Black Friday"/>
    <x v="3"/>
    <x v="1"/>
  </r>
  <r>
    <x v="198"/>
    <d v="2018-11-04T00:00:00"/>
    <x v="3"/>
    <n v="20"/>
    <n v="36"/>
    <x v="1"/>
    <x v="1"/>
    <x v="17"/>
    <n v="765"/>
    <x v="0"/>
    <x v="0"/>
    <n v="77.140074470000002"/>
    <s v="Credit Card"/>
    <s v="FALSE"/>
    <n v="0"/>
    <n v="385.70037235000001"/>
    <s v="TRUE"/>
    <s v="Christmas Market"/>
    <x v="0"/>
    <x v="1"/>
  </r>
  <r>
    <x v="199"/>
    <d v="2020-12-04T00:00:00"/>
    <x v="0"/>
    <n v="433"/>
    <n v="51"/>
    <x v="2"/>
    <x v="0"/>
    <x v="4"/>
    <n v="824"/>
    <x v="2"/>
    <x v="3"/>
    <n v="34.62769797"/>
    <s v="Debit Card"/>
    <s v="TRUE"/>
    <n v="0"/>
    <n v="103.88309391"/>
    <s v="FALSE"/>
    <s v="Christmas Market"/>
    <x v="1"/>
    <x v="0"/>
  </r>
  <r>
    <x v="200"/>
    <d v="2020-11-27T00:00:00"/>
    <x v="0"/>
    <n v="200"/>
    <n v="34"/>
    <x v="1"/>
    <x v="0"/>
    <x v="2"/>
    <n v="254"/>
    <x v="0"/>
    <x v="3"/>
    <n v="47.004992029999997"/>
    <s v="Online Payment"/>
    <s v="TRUE"/>
    <n v="14.101497609999999"/>
    <n v="126.91347848000001"/>
    <s v="TRUE"/>
    <s v="Black Friday"/>
    <x v="4"/>
    <x v="0"/>
  </r>
  <r>
    <x v="201"/>
    <d v="2019-11-11T00:00:00"/>
    <x v="2"/>
    <n v="499"/>
    <n v="59"/>
    <x v="2"/>
    <x v="1"/>
    <x v="19"/>
    <n v="951"/>
    <x v="1"/>
    <x v="0"/>
    <n v="54.732776190000003"/>
    <s v="Credit Card"/>
    <s v="TRUE"/>
    <n v="0"/>
    <n v="273.66388095000002"/>
    <s v="FALSE"/>
    <s v="None"/>
    <x v="4"/>
    <x v="1"/>
  </r>
  <r>
    <x v="202"/>
    <d v="2023-12-13T00:00:00"/>
    <x v="5"/>
    <n v="174"/>
    <n v="19"/>
    <x v="0"/>
    <x v="0"/>
    <x v="15"/>
    <n v="628"/>
    <x v="0"/>
    <x v="4"/>
    <n v="71.843783209999998"/>
    <s v="Cash"/>
    <s v="TRUE"/>
    <n v="0"/>
    <n v="287.37513283999999"/>
    <s v="FALSE"/>
    <s v="None"/>
    <x v="2"/>
    <x v="0"/>
  </r>
  <r>
    <x v="203"/>
    <d v="2022-12-17T00:00:00"/>
    <x v="1"/>
    <n v="333"/>
    <n v="31"/>
    <x v="1"/>
    <x v="2"/>
    <x v="3"/>
    <n v="966"/>
    <x v="0"/>
    <x v="3"/>
    <n v="13.78494995"/>
    <s v="Credit Card"/>
    <s v="TRUE"/>
    <n v="0"/>
    <n v="41.354849850000001"/>
    <s v="TRUE"/>
    <s v="None"/>
    <x v="4"/>
    <x v="1"/>
  </r>
  <r>
    <x v="204"/>
    <d v="2018-12-03T00:00:00"/>
    <x v="3"/>
    <n v="19"/>
    <n v="29"/>
    <x v="0"/>
    <x v="2"/>
    <x v="16"/>
    <n v="188"/>
    <x v="3"/>
    <x v="4"/>
    <n v="71.241843410000001"/>
    <s v="Cash"/>
    <s v="FALSE"/>
    <n v="0"/>
    <n v="284.96737364000001"/>
    <s v="TRUE"/>
    <s v="Christmas Market"/>
    <x v="3"/>
    <x v="0"/>
  </r>
  <r>
    <x v="205"/>
    <d v="2021-11-17T00:00:00"/>
    <x v="4"/>
    <n v="444"/>
    <n v="45"/>
    <x v="1"/>
    <x v="0"/>
    <x v="8"/>
    <n v="833"/>
    <x v="1"/>
    <x v="0"/>
    <n v="43.289730540000001"/>
    <s v="Cash"/>
    <s v="TRUE"/>
    <n v="0"/>
    <n v="216.4486527"/>
    <s v="FALSE"/>
    <s v="None"/>
    <x v="4"/>
    <x v="0"/>
  </r>
  <r>
    <x v="206"/>
    <d v="2022-12-31T00:00:00"/>
    <x v="1"/>
    <n v="418"/>
    <n v="55"/>
    <x v="2"/>
    <x v="2"/>
    <x v="13"/>
    <n v="190"/>
    <x v="4"/>
    <x v="0"/>
    <n v="96.213042860000002"/>
    <s v="Debit Card"/>
    <s v="TRUE"/>
    <n v="0"/>
    <n v="481.06521429999998"/>
    <s v="TRUE"/>
    <s v="Christmas Market"/>
    <x v="1"/>
    <x v="1"/>
  </r>
  <r>
    <x v="207"/>
    <d v="2022-11-02T00:00:00"/>
    <x v="1"/>
    <n v="48"/>
    <n v="66"/>
    <x v="2"/>
    <x v="2"/>
    <x v="2"/>
    <n v="544"/>
    <x v="0"/>
    <x v="2"/>
    <n v="26.39695395"/>
    <s v="Debit Card"/>
    <s v="FALSE"/>
    <n v="0"/>
    <n v="52.793907900000001"/>
    <s v="FALSE"/>
    <s v="None"/>
    <x v="0"/>
    <x v="1"/>
  </r>
  <r>
    <x v="208"/>
    <d v="2021-12-09T00:00:00"/>
    <x v="4"/>
    <n v="195"/>
    <n v="22"/>
    <x v="0"/>
    <x v="0"/>
    <x v="6"/>
    <n v="435"/>
    <x v="1"/>
    <x v="0"/>
    <n v="15.127393939999999"/>
    <s v="Debit Card"/>
    <s v="FALSE"/>
    <n v="0"/>
    <n v="75.636969699999995"/>
    <s v="TRUE"/>
    <s v="Christmas Market"/>
    <x v="3"/>
    <x v="1"/>
  </r>
  <r>
    <x v="209"/>
    <d v="2021-11-22T00:00:00"/>
    <x v="4"/>
    <n v="301"/>
    <n v="23"/>
    <x v="0"/>
    <x v="2"/>
    <x v="12"/>
    <n v="35"/>
    <x v="3"/>
    <x v="4"/>
    <n v="50.473473210000002"/>
    <s v="Cash"/>
    <s v="FALSE"/>
    <n v="0"/>
    <n v="201.89389284000001"/>
    <s v="FALSE"/>
    <s v="None"/>
    <x v="4"/>
    <x v="0"/>
  </r>
  <r>
    <x v="210"/>
    <d v="2020-12-18T00:00:00"/>
    <x v="0"/>
    <n v="255"/>
    <n v="35"/>
    <x v="1"/>
    <x v="0"/>
    <x v="1"/>
    <n v="444"/>
    <x v="3"/>
    <x v="0"/>
    <n v="64.641640300000006"/>
    <s v="Online Payment"/>
    <s v="FALSE"/>
    <n v="0"/>
    <n v="323.20820150000003"/>
    <s v="TRUE"/>
    <s v="None"/>
    <x v="0"/>
    <x v="1"/>
  </r>
  <r>
    <x v="211"/>
    <d v="2019-12-07T00:00:00"/>
    <x v="2"/>
    <n v="470"/>
    <n v="40"/>
    <x v="1"/>
    <x v="2"/>
    <x v="15"/>
    <n v="575"/>
    <x v="3"/>
    <x v="1"/>
    <n v="34.08517449"/>
    <s v="Debit Card"/>
    <s v="TRUE"/>
    <n v="0"/>
    <n v="34.08517449"/>
    <s v="FALSE"/>
    <s v="Christmas Market"/>
    <x v="0"/>
    <x v="0"/>
  </r>
  <r>
    <x v="212"/>
    <d v="2019-11-14T00:00:00"/>
    <x v="2"/>
    <n v="101"/>
    <n v="49"/>
    <x v="1"/>
    <x v="2"/>
    <x v="1"/>
    <n v="617"/>
    <x v="0"/>
    <x v="2"/>
    <n v="16.128875610000001"/>
    <s v="Debit Card"/>
    <s v="FALSE"/>
    <n v="3.2257751219999999"/>
    <n v="29.031976098000001"/>
    <s v="TRUE"/>
    <s v="Black Friday"/>
    <x v="2"/>
    <x v="1"/>
  </r>
  <r>
    <x v="213"/>
    <d v="2018-12-11T00:00:00"/>
    <x v="3"/>
    <n v="49"/>
    <n v="47"/>
    <x v="1"/>
    <x v="1"/>
    <x v="19"/>
    <n v="812"/>
    <x v="4"/>
    <x v="3"/>
    <n v="56.580846200000003"/>
    <s v="Cash"/>
    <s v="FALSE"/>
    <n v="0"/>
    <n v="169.74253860000002"/>
    <s v="FALSE"/>
    <s v="None"/>
    <x v="1"/>
    <x v="0"/>
  </r>
  <r>
    <x v="214"/>
    <d v="2019-11-24T00:00:00"/>
    <x v="2"/>
    <n v="260"/>
    <n v="48"/>
    <x v="1"/>
    <x v="2"/>
    <x v="4"/>
    <n v="280"/>
    <x v="2"/>
    <x v="1"/>
    <n v="16.215625370000001"/>
    <s v="Cash"/>
    <s v="TRUE"/>
    <n v="1.621562537"/>
    <n v="14.594062833000002"/>
    <s v="FALSE"/>
    <s v="Black Friday"/>
    <x v="3"/>
    <x v="0"/>
  </r>
  <r>
    <x v="215"/>
    <d v="2022-11-15T00:00:00"/>
    <x v="1"/>
    <n v="171"/>
    <n v="66"/>
    <x v="2"/>
    <x v="2"/>
    <x v="13"/>
    <n v="433"/>
    <x v="1"/>
    <x v="4"/>
    <n v="66.229868890000006"/>
    <s v="Cash"/>
    <s v="TRUE"/>
    <n v="0"/>
    <n v="264.91947556000002"/>
    <s v="TRUE"/>
    <s v="None"/>
    <x v="4"/>
    <x v="0"/>
  </r>
  <r>
    <x v="216"/>
    <d v="2022-11-04T00:00:00"/>
    <x v="1"/>
    <n v="121"/>
    <n v="70"/>
    <x v="2"/>
    <x v="0"/>
    <x v="15"/>
    <n v="666"/>
    <x v="3"/>
    <x v="2"/>
    <n v="55.679693129999997"/>
    <s v="Credit Card"/>
    <s v="TRUE"/>
    <n v="0"/>
    <n v="111.35938625999999"/>
    <s v="TRUE"/>
    <s v="Christmas Market"/>
    <x v="4"/>
    <x v="1"/>
  </r>
  <r>
    <x v="217"/>
    <d v="2021-12-23T00:00:00"/>
    <x v="4"/>
    <n v="86"/>
    <n v="60"/>
    <x v="2"/>
    <x v="1"/>
    <x v="16"/>
    <n v="981"/>
    <x v="4"/>
    <x v="1"/>
    <n v="30.406895089999999"/>
    <s v="Debit Card"/>
    <s v="FALSE"/>
    <n v="3.0406895089999999"/>
    <n v="27.366205580999999"/>
    <s v="FALSE"/>
    <s v="Black Friday"/>
    <x v="0"/>
    <x v="0"/>
  </r>
  <r>
    <x v="218"/>
    <d v="2020-12-29T00:00:00"/>
    <x v="0"/>
    <n v="46"/>
    <n v="33"/>
    <x v="1"/>
    <x v="0"/>
    <x v="10"/>
    <n v="278"/>
    <x v="4"/>
    <x v="1"/>
    <n v="25.862745990000001"/>
    <s v="Online Payment"/>
    <s v="FALSE"/>
    <n v="0"/>
    <n v="25.862745990000001"/>
    <s v="FALSE"/>
    <s v="Christmas Market"/>
    <x v="1"/>
    <x v="0"/>
  </r>
  <r>
    <x v="219"/>
    <d v="2019-11-27T00:00:00"/>
    <x v="2"/>
    <n v="71"/>
    <n v="60"/>
    <x v="2"/>
    <x v="2"/>
    <x v="1"/>
    <n v="218"/>
    <x v="3"/>
    <x v="0"/>
    <n v="28.580407999999998"/>
    <s v="Debit Card"/>
    <s v="FALSE"/>
    <n v="14.290203999999999"/>
    <n v="128.61183600000001"/>
    <s v="FALSE"/>
    <s v="Black Friday"/>
    <x v="3"/>
    <x v="1"/>
  </r>
  <r>
    <x v="220"/>
    <d v="2023-12-01T00:00:00"/>
    <x v="5"/>
    <n v="303"/>
    <n v="34"/>
    <x v="1"/>
    <x v="1"/>
    <x v="7"/>
    <n v="931"/>
    <x v="4"/>
    <x v="3"/>
    <n v="82.962942060000003"/>
    <s v="Online Payment"/>
    <s v="TRUE"/>
    <n v="24.88888262"/>
    <n v="223.99994356000002"/>
    <s v="FALSE"/>
    <s v="Black Friday"/>
    <x v="0"/>
    <x v="0"/>
  </r>
  <r>
    <x v="221"/>
    <d v="2020-12-27T00:00:00"/>
    <x v="0"/>
    <n v="220"/>
    <n v="62"/>
    <x v="2"/>
    <x v="0"/>
    <x v="6"/>
    <n v="220"/>
    <x v="0"/>
    <x v="1"/>
    <n v="13.787041990000001"/>
    <s v="Debit Card"/>
    <s v="FALSE"/>
    <n v="0"/>
    <n v="13.787041990000001"/>
    <s v="FALSE"/>
    <s v="None"/>
    <x v="2"/>
    <x v="1"/>
  </r>
  <r>
    <x v="222"/>
    <d v="2022-12-07T00:00:00"/>
    <x v="1"/>
    <n v="307"/>
    <n v="26"/>
    <x v="0"/>
    <x v="0"/>
    <x v="10"/>
    <n v="994"/>
    <x v="0"/>
    <x v="4"/>
    <n v="26.769250270000001"/>
    <s v="Online Payment"/>
    <s v="TRUE"/>
    <n v="0"/>
    <n v="107.07700108"/>
    <s v="FALSE"/>
    <s v="None"/>
    <x v="0"/>
    <x v="1"/>
  </r>
  <r>
    <x v="223"/>
    <d v="2020-11-19T00:00:00"/>
    <x v="0"/>
    <n v="192"/>
    <n v="27"/>
    <x v="0"/>
    <x v="0"/>
    <x v="7"/>
    <n v="591"/>
    <x v="1"/>
    <x v="0"/>
    <n v="10.069368369999999"/>
    <s v="Online Payment"/>
    <s v="TRUE"/>
    <n v="5.0346841859999998"/>
    <n v="45.312157663999997"/>
    <s v="TRUE"/>
    <s v="Black Friday"/>
    <x v="1"/>
    <x v="0"/>
  </r>
  <r>
    <x v="224"/>
    <d v="2021-12-12T00:00:00"/>
    <x v="4"/>
    <n v="190"/>
    <n v="21"/>
    <x v="0"/>
    <x v="0"/>
    <x v="9"/>
    <n v="439"/>
    <x v="0"/>
    <x v="4"/>
    <n v="97.024132739999999"/>
    <s v="Online Payment"/>
    <s v="FALSE"/>
    <n v="0"/>
    <n v="388.09653096"/>
    <s v="TRUE"/>
    <s v="Christmas Market"/>
    <x v="0"/>
    <x v="1"/>
  </r>
  <r>
    <x v="225"/>
    <d v="2018-11-03T00:00:00"/>
    <x v="3"/>
    <n v="101"/>
    <n v="32"/>
    <x v="1"/>
    <x v="1"/>
    <x v="14"/>
    <n v="187"/>
    <x v="1"/>
    <x v="4"/>
    <n v="69.920885159999997"/>
    <s v="Debit Card"/>
    <s v="TRUE"/>
    <n v="27.968354059999999"/>
    <n v="251.71518657999999"/>
    <s v="FALSE"/>
    <s v="Black Friday"/>
    <x v="4"/>
    <x v="1"/>
  </r>
  <r>
    <x v="226"/>
    <d v="2020-12-19T00:00:00"/>
    <x v="0"/>
    <n v="481"/>
    <n v="24"/>
    <x v="0"/>
    <x v="0"/>
    <x v="0"/>
    <n v="577"/>
    <x v="2"/>
    <x v="4"/>
    <n v="89.865680229999995"/>
    <s v="Cash"/>
    <s v="FALSE"/>
    <n v="0"/>
    <n v="359.46272091999998"/>
    <s v="TRUE"/>
    <s v="Christmas Market"/>
    <x v="1"/>
    <x v="1"/>
  </r>
  <r>
    <x v="227"/>
    <d v="2019-12-06T00:00:00"/>
    <x v="2"/>
    <n v="307"/>
    <n v="23"/>
    <x v="0"/>
    <x v="0"/>
    <x v="1"/>
    <n v="195"/>
    <x v="1"/>
    <x v="2"/>
    <n v="68.018004340000005"/>
    <s v="Cash"/>
    <s v="TRUE"/>
    <n v="13.603600869999999"/>
    <n v="122.43240781000002"/>
    <s v="FALSE"/>
    <s v="Black Friday"/>
    <x v="4"/>
    <x v="1"/>
  </r>
  <r>
    <x v="228"/>
    <d v="2023-12-23T00:00:00"/>
    <x v="5"/>
    <n v="466"/>
    <n v="47"/>
    <x v="1"/>
    <x v="0"/>
    <x v="14"/>
    <n v="187"/>
    <x v="0"/>
    <x v="2"/>
    <n v="92.156570889999998"/>
    <s v="Debit Card"/>
    <s v="TRUE"/>
    <n v="0"/>
    <n v="184.31314178"/>
    <s v="TRUE"/>
    <s v="None"/>
    <x v="3"/>
    <x v="1"/>
  </r>
  <r>
    <x v="229"/>
    <d v="2020-11-13T00:00:00"/>
    <x v="0"/>
    <n v="207"/>
    <n v="44"/>
    <x v="1"/>
    <x v="0"/>
    <x v="0"/>
    <n v="304"/>
    <x v="4"/>
    <x v="3"/>
    <n v="56.477680280000001"/>
    <s v="Online Payment"/>
    <s v="FALSE"/>
    <n v="0"/>
    <n v="169.43304083999999"/>
    <s v="TRUE"/>
    <s v="Christmas Market"/>
    <x v="2"/>
    <x v="1"/>
  </r>
  <r>
    <x v="230"/>
    <d v="2022-11-24T00:00:00"/>
    <x v="1"/>
    <n v="267"/>
    <n v="39"/>
    <x v="1"/>
    <x v="1"/>
    <x v="2"/>
    <n v="513"/>
    <x v="2"/>
    <x v="4"/>
    <n v="89.991266730000007"/>
    <s v="Debit Card"/>
    <s v="TRUE"/>
    <n v="35.996506689999997"/>
    <n v="323.96856023000004"/>
    <s v="TRUE"/>
    <s v="Black Friday"/>
    <x v="3"/>
    <x v="1"/>
  </r>
  <r>
    <x v="231"/>
    <d v="2020-11-25T00:00:00"/>
    <x v="0"/>
    <n v="353"/>
    <n v="61"/>
    <x v="2"/>
    <x v="1"/>
    <x v="8"/>
    <n v="328"/>
    <x v="4"/>
    <x v="0"/>
    <n v="20.455009180000001"/>
    <s v="Debit Card"/>
    <s v="TRUE"/>
    <n v="10.227504590000001"/>
    <n v="92.047541310000014"/>
    <s v="FALSE"/>
    <s v="Black Friday"/>
    <x v="0"/>
    <x v="0"/>
  </r>
  <r>
    <x v="232"/>
    <d v="2020-11-03T00:00:00"/>
    <x v="0"/>
    <n v="63"/>
    <n v="63"/>
    <x v="2"/>
    <x v="0"/>
    <x v="8"/>
    <n v="535"/>
    <x v="3"/>
    <x v="4"/>
    <n v="75.047980789999997"/>
    <s v="Credit Card"/>
    <s v="FALSE"/>
    <n v="30.019192310000001"/>
    <n v="270.17273084999999"/>
    <s v="TRUE"/>
    <s v="Black Friday"/>
    <x v="1"/>
    <x v="1"/>
  </r>
  <r>
    <x v="233"/>
    <d v="2022-11-27T00:00:00"/>
    <x v="1"/>
    <n v="255"/>
    <n v="55"/>
    <x v="2"/>
    <x v="2"/>
    <x v="8"/>
    <n v="751"/>
    <x v="2"/>
    <x v="1"/>
    <n v="30.602804320000001"/>
    <s v="Cash"/>
    <s v="TRUE"/>
    <n v="3.0602804319999999"/>
    <n v="27.542523888000002"/>
    <s v="TRUE"/>
    <s v="Black Friday"/>
    <x v="1"/>
    <x v="0"/>
  </r>
  <r>
    <x v="234"/>
    <d v="2018-11-13T00:00:00"/>
    <x v="3"/>
    <n v="160"/>
    <n v="24"/>
    <x v="0"/>
    <x v="2"/>
    <x v="0"/>
    <n v="440"/>
    <x v="1"/>
    <x v="3"/>
    <n v="84.86476931"/>
    <s v="Cash"/>
    <s v="FALSE"/>
    <n v="25.459430789999999"/>
    <n v="229.13487714000001"/>
    <s v="FALSE"/>
    <s v="Black Friday"/>
    <x v="1"/>
    <x v="0"/>
  </r>
  <r>
    <x v="235"/>
    <d v="2021-12-25T00:00:00"/>
    <x v="4"/>
    <n v="271"/>
    <n v="56"/>
    <x v="2"/>
    <x v="2"/>
    <x v="16"/>
    <n v="226"/>
    <x v="2"/>
    <x v="2"/>
    <n v="28.67593475"/>
    <s v="Cash"/>
    <s v="TRUE"/>
    <n v="5.7351869510000002"/>
    <n v="51.616682548999997"/>
    <s v="TRUE"/>
    <s v="Black Friday"/>
    <x v="3"/>
    <x v="0"/>
  </r>
  <r>
    <x v="236"/>
    <d v="2021-11-13T00:00:00"/>
    <x v="4"/>
    <n v="351"/>
    <n v="67"/>
    <x v="2"/>
    <x v="2"/>
    <x v="18"/>
    <n v="976"/>
    <x v="0"/>
    <x v="3"/>
    <n v="53.366793299999998"/>
    <s v="Debit Card"/>
    <s v="TRUE"/>
    <n v="16.010037990000001"/>
    <n v="144.09034191000001"/>
    <s v="FALSE"/>
    <s v="Black Friday"/>
    <x v="1"/>
    <x v="1"/>
  </r>
  <r>
    <x v="237"/>
    <d v="2021-11-26T00:00:00"/>
    <x v="4"/>
    <n v="167"/>
    <n v="50"/>
    <x v="1"/>
    <x v="0"/>
    <x v="11"/>
    <n v="690"/>
    <x v="4"/>
    <x v="1"/>
    <n v="58.360881810000002"/>
    <s v="Credit Card"/>
    <s v="TRUE"/>
    <n v="5.836088181"/>
    <n v="52.524793629000001"/>
    <s v="TRUE"/>
    <s v="Black Friday"/>
    <x v="0"/>
    <x v="1"/>
  </r>
  <r>
    <x v="238"/>
    <d v="2018-12-09T00:00:00"/>
    <x v="3"/>
    <n v="470"/>
    <n v="63"/>
    <x v="2"/>
    <x v="2"/>
    <x v="1"/>
    <n v="141"/>
    <x v="0"/>
    <x v="0"/>
    <n v="28.87315435"/>
    <s v="Debit Card"/>
    <s v="TRUE"/>
    <n v="0"/>
    <n v="144.36577174999999"/>
    <s v="FALSE"/>
    <s v="None"/>
    <x v="0"/>
    <x v="0"/>
  </r>
  <r>
    <x v="239"/>
    <d v="2018-12-26T00:00:00"/>
    <x v="3"/>
    <n v="404"/>
    <n v="22"/>
    <x v="0"/>
    <x v="0"/>
    <x v="16"/>
    <n v="332"/>
    <x v="2"/>
    <x v="3"/>
    <n v="10.851331500000001"/>
    <s v="Debit Card"/>
    <s v="TRUE"/>
    <n v="3.255399449"/>
    <n v="29.298595051000003"/>
    <s v="FALSE"/>
    <s v="Black Friday"/>
    <x v="4"/>
    <x v="1"/>
  </r>
  <r>
    <x v="240"/>
    <d v="2022-11-23T00:00:00"/>
    <x v="1"/>
    <n v="298"/>
    <n v="22"/>
    <x v="0"/>
    <x v="1"/>
    <x v="5"/>
    <n v="533"/>
    <x v="4"/>
    <x v="4"/>
    <n v="50.731738"/>
    <s v="Credit Card"/>
    <s v="TRUE"/>
    <n v="20.292695200000001"/>
    <n v="182.6342568"/>
    <s v="TRUE"/>
    <s v="Black Friday"/>
    <x v="2"/>
    <x v="1"/>
  </r>
  <r>
    <x v="241"/>
    <d v="2021-12-10T00:00:00"/>
    <x v="4"/>
    <n v="263"/>
    <n v="44"/>
    <x v="1"/>
    <x v="1"/>
    <x v="9"/>
    <n v="299"/>
    <x v="0"/>
    <x v="1"/>
    <n v="37.142326859999997"/>
    <s v="Credit Card"/>
    <s v="FALSE"/>
    <n v="3.7142326859999999"/>
    <n v="33.428094173999995"/>
    <s v="FALSE"/>
    <s v="Black Friday"/>
    <x v="3"/>
    <x v="1"/>
  </r>
  <r>
    <x v="242"/>
    <d v="2023-12-08T00:00:00"/>
    <x v="5"/>
    <n v="105"/>
    <n v="38"/>
    <x v="1"/>
    <x v="2"/>
    <x v="7"/>
    <n v="44"/>
    <x v="1"/>
    <x v="0"/>
    <n v="56.851377630000002"/>
    <s v="Debit Card"/>
    <s v="FALSE"/>
    <n v="28.425688820000001"/>
    <n v="255.83119933"/>
    <s v="TRUE"/>
    <s v="Black Friday"/>
    <x v="2"/>
    <x v="1"/>
  </r>
  <r>
    <x v="243"/>
    <d v="2021-11-25T00:00:00"/>
    <x v="4"/>
    <n v="418"/>
    <n v="31"/>
    <x v="1"/>
    <x v="0"/>
    <x v="3"/>
    <n v="643"/>
    <x v="4"/>
    <x v="4"/>
    <n v="84.486662469999999"/>
    <s v="Debit Card"/>
    <s v="FALSE"/>
    <n v="33.794664990000001"/>
    <n v="304.15198488999999"/>
    <s v="TRUE"/>
    <s v="Black Friday"/>
    <x v="2"/>
    <x v="1"/>
  </r>
  <r>
    <x v="244"/>
    <d v="2021-11-03T00:00:00"/>
    <x v="4"/>
    <n v="234"/>
    <n v="55"/>
    <x v="2"/>
    <x v="1"/>
    <x v="7"/>
    <n v="436"/>
    <x v="2"/>
    <x v="2"/>
    <n v="91.425342110000003"/>
    <s v="Cash"/>
    <s v="TRUE"/>
    <n v="0"/>
    <n v="182.85068422000001"/>
    <s v="FALSE"/>
    <s v="Christmas Market"/>
    <x v="0"/>
    <x v="0"/>
  </r>
  <r>
    <x v="245"/>
    <d v="2020-11-29T00:00:00"/>
    <x v="0"/>
    <n v="426"/>
    <n v="33"/>
    <x v="1"/>
    <x v="1"/>
    <x v="12"/>
    <n v="180"/>
    <x v="4"/>
    <x v="4"/>
    <n v="53.74985058"/>
    <s v="Debit Card"/>
    <s v="FALSE"/>
    <n v="21.49994023"/>
    <n v="193.49946209000001"/>
    <s v="TRUE"/>
    <s v="Black Friday"/>
    <x v="3"/>
    <x v="1"/>
  </r>
  <r>
    <x v="246"/>
    <d v="2019-11-01T00:00:00"/>
    <x v="2"/>
    <n v="123"/>
    <n v="54"/>
    <x v="2"/>
    <x v="0"/>
    <x v="17"/>
    <n v="729"/>
    <x v="1"/>
    <x v="3"/>
    <n v="62.822980119999997"/>
    <s v="Credit Card"/>
    <s v="FALSE"/>
    <n v="18.846894039999999"/>
    <n v="169.62204631999998"/>
    <s v="FALSE"/>
    <s v="Black Friday"/>
    <x v="3"/>
    <x v="1"/>
  </r>
  <r>
    <x v="247"/>
    <d v="2020-12-08T00:00:00"/>
    <x v="0"/>
    <n v="448"/>
    <n v="66"/>
    <x v="2"/>
    <x v="1"/>
    <x v="0"/>
    <n v="331"/>
    <x v="2"/>
    <x v="2"/>
    <n v="74.128729550000003"/>
    <s v="Credit Card"/>
    <s v="FALSE"/>
    <n v="14.82574591"/>
    <n v="133.43171319000001"/>
    <s v="FALSE"/>
    <s v="Black Friday"/>
    <x v="4"/>
    <x v="0"/>
  </r>
  <r>
    <x v="248"/>
    <d v="2021-12-07T00:00:00"/>
    <x v="4"/>
    <n v="160"/>
    <n v="56"/>
    <x v="2"/>
    <x v="1"/>
    <x v="10"/>
    <n v="532"/>
    <x v="3"/>
    <x v="3"/>
    <n v="77.641418200000004"/>
    <s v="Credit Card"/>
    <s v="TRUE"/>
    <n v="0"/>
    <n v="232.92425460000001"/>
    <s v="FALSE"/>
    <s v="Christmas Market"/>
    <x v="4"/>
    <x v="0"/>
  </r>
  <r>
    <x v="249"/>
    <d v="2018-11-09T00:00:00"/>
    <x v="3"/>
    <n v="115"/>
    <n v="34"/>
    <x v="1"/>
    <x v="1"/>
    <x v="14"/>
    <n v="252"/>
    <x v="3"/>
    <x v="4"/>
    <n v="39.006533990000001"/>
    <s v="Debit Card"/>
    <s v="TRUE"/>
    <n v="0"/>
    <n v="156.02613596"/>
    <s v="FALSE"/>
    <s v="None"/>
    <x v="1"/>
    <x v="1"/>
  </r>
  <r>
    <x v="250"/>
    <d v="2022-11-29T00:00:00"/>
    <x v="1"/>
    <n v="336"/>
    <n v="44"/>
    <x v="1"/>
    <x v="0"/>
    <x v="16"/>
    <n v="939"/>
    <x v="4"/>
    <x v="2"/>
    <n v="77.027824150000001"/>
    <s v="Cash"/>
    <s v="FALSE"/>
    <n v="15.405564829999999"/>
    <n v="138.65008347"/>
    <s v="FALSE"/>
    <s v="Black Friday"/>
    <x v="4"/>
    <x v="1"/>
  </r>
  <r>
    <x v="251"/>
    <d v="2022-12-01T00:00:00"/>
    <x v="1"/>
    <n v="315"/>
    <n v="29"/>
    <x v="0"/>
    <x v="1"/>
    <x v="11"/>
    <n v="356"/>
    <x v="4"/>
    <x v="0"/>
    <n v="19.47058577"/>
    <s v="Cash"/>
    <s v="FALSE"/>
    <n v="0"/>
    <n v="97.352928849999998"/>
    <s v="FALSE"/>
    <s v="Christmas Market"/>
    <x v="4"/>
    <x v="0"/>
  </r>
  <r>
    <x v="252"/>
    <d v="2018-12-07T00:00:00"/>
    <x v="3"/>
    <n v="75"/>
    <n v="68"/>
    <x v="2"/>
    <x v="0"/>
    <x v="1"/>
    <n v="784"/>
    <x v="4"/>
    <x v="2"/>
    <n v="29.88365756"/>
    <s v="Cash"/>
    <s v="TRUE"/>
    <n v="0"/>
    <n v="59.767315119999999"/>
    <s v="TRUE"/>
    <s v="None"/>
    <x v="1"/>
    <x v="0"/>
  </r>
  <r>
    <x v="253"/>
    <d v="2019-11-11T00:00:00"/>
    <x v="2"/>
    <n v="204"/>
    <n v="62"/>
    <x v="2"/>
    <x v="2"/>
    <x v="4"/>
    <n v="379"/>
    <x v="0"/>
    <x v="2"/>
    <n v="56.60618711"/>
    <s v="Online Payment"/>
    <s v="FALSE"/>
    <n v="0"/>
    <n v="113.21237422"/>
    <s v="TRUE"/>
    <s v="None"/>
    <x v="2"/>
    <x v="0"/>
  </r>
  <r>
    <x v="254"/>
    <d v="2019-12-30T00:00:00"/>
    <x v="2"/>
    <n v="437"/>
    <n v="41"/>
    <x v="1"/>
    <x v="0"/>
    <x v="9"/>
    <n v="700"/>
    <x v="4"/>
    <x v="4"/>
    <n v="42.45367984"/>
    <s v="Debit Card"/>
    <s v="TRUE"/>
    <n v="0"/>
    <n v="169.81471936"/>
    <s v="TRUE"/>
    <s v="None"/>
    <x v="4"/>
    <x v="1"/>
  </r>
  <r>
    <x v="255"/>
    <d v="2018-12-27T00:00:00"/>
    <x v="3"/>
    <n v="224"/>
    <n v="63"/>
    <x v="2"/>
    <x v="0"/>
    <x v="19"/>
    <n v="709"/>
    <x v="3"/>
    <x v="2"/>
    <n v="59.847007060000003"/>
    <s v="Cash"/>
    <s v="FALSE"/>
    <n v="0"/>
    <n v="119.69401412000001"/>
    <s v="FALSE"/>
    <s v="None"/>
    <x v="2"/>
    <x v="1"/>
  </r>
  <r>
    <x v="256"/>
    <d v="2019-11-15T00:00:00"/>
    <x v="2"/>
    <n v="378"/>
    <n v="26"/>
    <x v="0"/>
    <x v="2"/>
    <x v="0"/>
    <n v="822"/>
    <x v="2"/>
    <x v="2"/>
    <n v="83.942974329999998"/>
    <s v="Online Payment"/>
    <s v="FALSE"/>
    <n v="0"/>
    <n v="167.88594866"/>
    <s v="TRUE"/>
    <s v="None"/>
    <x v="4"/>
    <x v="1"/>
  </r>
  <r>
    <x v="257"/>
    <d v="2018-11-15T00:00:00"/>
    <x v="3"/>
    <n v="352"/>
    <n v="61"/>
    <x v="2"/>
    <x v="2"/>
    <x v="14"/>
    <n v="475"/>
    <x v="2"/>
    <x v="1"/>
    <n v="70.652447210000005"/>
    <s v="Online Payment"/>
    <s v="FALSE"/>
    <n v="0"/>
    <n v="70.652447210000005"/>
    <s v="TRUE"/>
    <s v="Christmas Market"/>
    <x v="4"/>
    <x v="0"/>
  </r>
  <r>
    <x v="258"/>
    <d v="2023-12-03T00:00:00"/>
    <x v="5"/>
    <n v="247"/>
    <n v="67"/>
    <x v="2"/>
    <x v="1"/>
    <x v="9"/>
    <n v="192"/>
    <x v="1"/>
    <x v="3"/>
    <n v="14.12977562"/>
    <s v="Cash"/>
    <s v="TRUE"/>
    <n v="0"/>
    <n v="42.389326859999997"/>
    <s v="TRUE"/>
    <s v="None"/>
    <x v="0"/>
    <x v="1"/>
  </r>
  <r>
    <x v="259"/>
    <d v="2022-11-25T00:00:00"/>
    <x v="1"/>
    <n v="478"/>
    <n v="54"/>
    <x v="2"/>
    <x v="1"/>
    <x v="11"/>
    <n v="808"/>
    <x v="2"/>
    <x v="1"/>
    <n v="55.134512630000003"/>
    <s v="Online Payment"/>
    <s v="TRUE"/>
    <n v="5.5134512630000003"/>
    <n v="49.621061367000003"/>
    <s v="FALSE"/>
    <s v="Black Friday"/>
    <x v="4"/>
    <x v="0"/>
  </r>
  <r>
    <x v="260"/>
    <d v="2021-11-07T00:00:00"/>
    <x v="4"/>
    <n v="383"/>
    <n v="44"/>
    <x v="1"/>
    <x v="1"/>
    <x v="1"/>
    <n v="301"/>
    <x v="3"/>
    <x v="3"/>
    <n v="20.297178979999998"/>
    <s v="Online Payment"/>
    <s v="FALSE"/>
    <n v="0"/>
    <n v="60.891536939999995"/>
    <s v="TRUE"/>
    <s v="Christmas Market"/>
    <x v="4"/>
    <x v="1"/>
  </r>
  <r>
    <x v="261"/>
    <d v="2023-11-11T00:00:00"/>
    <x v="5"/>
    <n v="377"/>
    <n v="26"/>
    <x v="0"/>
    <x v="2"/>
    <x v="6"/>
    <n v="173"/>
    <x v="1"/>
    <x v="1"/>
    <n v="64.826828050000003"/>
    <s v="Debit Card"/>
    <s v="FALSE"/>
    <n v="6.4826828049999996"/>
    <n v="58.344145245000007"/>
    <s v="TRUE"/>
    <s v="Black Friday"/>
    <x v="3"/>
    <x v="1"/>
  </r>
  <r>
    <x v="262"/>
    <d v="2018-12-07T00:00:00"/>
    <x v="3"/>
    <n v="73"/>
    <n v="21"/>
    <x v="0"/>
    <x v="2"/>
    <x v="7"/>
    <n v="356"/>
    <x v="4"/>
    <x v="0"/>
    <n v="74.214973189999995"/>
    <s v="Debit Card"/>
    <s v="TRUE"/>
    <n v="37.107486590000001"/>
    <n v="333.96737936"/>
    <s v="TRUE"/>
    <s v="Black Friday"/>
    <x v="4"/>
    <x v="1"/>
  </r>
  <r>
    <x v="263"/>
    <d v="2020-11-08T00:00:00"/>
    <x v="0"/>
    <n v="466"/>
    <n v="42"/>
    <x v="1"/>
    <x v="2"/>
    <x v="14"/>
    <n v="416"/>
    <x v="4"/>
    <x v="4"/>
    <n v="86.256918580000004"/>
    <s v="Credit Card"/>
    <s v="TRUE"/>
    <n v="0"/>
    <n v="345.02767432000002"/>
    <s v="FALSE"/>
    <s v="None"/>
    <x v="4"/>
    <x v="1"/>
  </r>
  <r>
    <x v="264"/>
    <d v="2020-11-30T00:00:00"/>
    <x v="0"/>
    <n v="309"/>
    <n v="18"/>
    <x v="0"/>
    <x v="2"/>
    <x v="6"/>
    <n v="746"/>
    <x v="1"/>
    <x v="0"/>
    <n v="74.264694180000006"/>
    <s v="Credit Card"/>
    <s v="FALSE"/>
    <n v="0"/>
    <n v="371.32347090000002"/>
    <s v="FALSE"/>
    <s v="None"/>
    <x v="2"/>
    <x v="1"/>
  </r>
  <r>
    <x v="265"/>
    <d v="2021-11-22T00:00:00"/>
    <x v="4"/>
    <n v="400"/>
    <n v="62"/>
    <x v="2"/>
    <x v="0"/>
    <x v="18"/>
    <n v="245"/>
    <x v="1"/>
    <x v="4"/>
    <n v="57.77326249"/>
    <s v="Cash"/>
    <s v="TRUE"/>
    <n v="0"/>
    <n v="231.09304996"/>
    <s v="TRUE"/>
    <s v="None"/>
    <x v="4"/>
    <x v="0"/>
  </r>
  <r>
    <x v="266"/>
    <d v="2022-11-13T00:00:00"/>
    <x v="1"/>
    <n v="78"/>
    <n v="18"/>
    <x v="0"/>
    <x v="0"/>
    <x v="11"/>
    <n v="232"/>
    <x v="0"/>
    <x v="0"/>
    <n v="47.270657319999998"/>
    <s v="Credit Card"/>
    <s v="FALSE"/>
    <n v="0"/>
    <n v="236.35328659999999"/>
    <s v="FALSE"/>
    <s v="None"/>
    <x v="4"/>
    <x v="1"/>
  </r>
  <r>
    <x v="267"/>
    <d v="2021-11-27T00:00:00"/>
    <x v="4"/>
    <n v="217"/>
    <n v="50"/>
    <x v="1"/>
    <x v="0"/>
    <x v="10"/>
    <n v="696"/>
    <x v="3"/>
    <x v="2"/>
    <n v="15.28897723"/>
    <s v="Credit Card"/>
    <s v="FALSE"/>
    <n v="3.0577954460000001"/>
    <n v="27.520159014000001"/>
    <s v="FALSE"/>
    <s v="Black Friday"/>
    <x v="1"/>
    <x v="0"/>
  </r>
  <r>
    <x v="268"/>
    <d v="2023-12-19T00:00:00"/>
    <x v="5"/>
    <n v="65"/>
    <n v="62"/>
    <x v="2"/>
    <x v="2"/>
    <x v="5"/>
    <n v="543"/>
    <x v="3"/>
    <x v="3"/>
    <n v="13.53439487"/>
    <s v="Debit Card"/>
    <s v="FALSE"/>
    <n v="4.0603184609999996"/>
    <n v="36.542866148999998"/>
    <s v="FALSE"/>
    <s v="Black Friday"/>
    <x v="3"/>
    <x v="0"/>
  </r>
  <r>
    <x v="269"/>
    <d v="2021-12-12T00:00:00"/>
    <x v="4"/>
    <n v="107"/>
    <n v="38"/>
    <x v="1"/>
    <x v="2"/>
    <x v="0"/>
    <n v="255"/>
    <x v="4"/>
    <x v="2"/>
    <n v="94.842318680000005"/>
    <s v="Credit Card"/>
    <s v="TRUE"/>
    <n v="18.968463740000001"/>
    <n v="170.71617362000001"/>
    <s v="TRUE"/>
    <s v="Black Friday"/>
    <x v="1"/>
    <x v="0"/>
  </r>
  <r>
    <x v="270"/>
    <d v="2022-11-16T00:00:00"/>
    <x v="1"/>
    <n v="110"/>
    <n v="62"/>
    <x v="2"/>
    <x v="0"/>
    <x v="14"/>
    <n v="527"/>
    <x v="0"/>
    <x v="0"/>
    <n v="62.614844169999998"/>
    <s v="Credit Card"/>
    <s v="FALSE"/>
    <n v="0"/>
    <n v="313.07422084999996"/>
    <s v="TRUE"/>
    <s v="Christmas Market"/>
    <x v="3"/>
    <x v="0"/>
  </r>
  <r>
    <x v="271"/>
    <d v="2020-11-09T00:00:00"/>
    <x v="0"/>
    <n v="150"/>
    <n v="34"/>
    <x v="1"/>
    <x v="2"/>
    <x v="6"/>
    <n v="403"/>
    <x v="1"/>
    <x v="1"/>
    <n v="75.785713790000003"/>
    <s v="Debit Card"/>
    <s v="FALSE"/>
    <n v="0"/>
    <n v="75.785713790000003"/>
    <s v="TRUE"/>
    <s v="None"/>
    <x v="3"/>
    <x v="1"/>
  </r>
  <r>
    <x v="272"/>
    <d v="2020-11-06T00:00:00"/>
    <x v="0"/>
    <n v="475"/>
    <n v="35"/>
    <x v="1"/>
    <x v="0"/>
    <x v="4"/>
    <n v="893"/>
    <x v="0"/>
    <x v="4"/>
    <n v="21.012932899999999"/>
    <s v="Debit Card"/>
    <s v="TRUE"/>
    <n v="0"/>
    <n v="84.051731599999997"/>
    <s v="TRUE"/>
    <s v="Christmas Market"/>
    <x v="4"/>
    <x v="0"/>
  </r>
  <r>
    <x v="273"/>
    <d v="2020-12-21T00:00:00"/>
    <x v="0"/>
    <n v="253"/>
    <n v="32"/>
    <x v="1"/>
    <x v="2"/>
    <x v="8"/>
    <n v="304"/>
    <x v="2"/>
    <x v="1"/>
    <n v="20.508556769999998"/>
    <s v="Debit Card"/>
    <s v="TRUE"/>
    <n v="0"/>
    <n v="20.508556769999998"/>
    <s v="FALSE"/>
    <s v="Christmas Market"/>
    <x v="4"/>
    <x v="0"/>
  </r>
  <r>
    <x v="274"/>
    <d v="2022-12-18T00:00:00"/>
    <x v="1"/>
    <n v="184"/>
    <n v="53"/>
    <x v="2"/>
    <x v="2"/>
    <x v="17"/>
    <n v="403"/>
    <x v="0"/>
    <x v="4"/>
    <n v="86.367019510000006"/>
    <s v="Credit Card"/>
    <s v="FALSE"/>
    <n v="34.546807809999997"/>
    <n v="310.92127023"/>
    <s v="TRUE"/>
    <s v="Black Friday"/>
    <x v="4"/>
    <x v="0"/>
  </r>
  <r>
    <x v="275"/>
    <d v="2019-11-14T00:00:00"/>
    <x v="2"/>
    <n v="345"/>
    <n v="20"/>
    <x v="0"/>
    <x v="1"/>
    <x v="19"/>
    <n v="661"/>
    <x v="4"/>
    <x v="4"/>
    <n v="14.1753777"/>
    <s v="Credit Card"/>
    <s v="TRUE"/>
    <n v="0"/>
    <n v="56.701510800000001"/>
    <s v="TRUE"/>
    <s v="None"/>
    <x v="4"/>
    <x v="0"/>
  </r>
  <r>
    <x v="276"/>
    <d v="2022-12-03T00:00:00"/>
    <x v="1"/>
    <n v="24"/>
    <n v="37"/>
    <x v="1"/>
    <x v="1"/>
    <x v="13"/>
    <n v="410"/>
    <x v="2"/>
    <x v="4"/>
    <n v="23.393198999999999"/>
    <s v="Online Payment"/>
    <s v="TRUE"/>
    <n v="9.3572795989999999"/>
    <n v="84.215516401000002"/>
    <s v="TRUE"/>
    <s v="Black Friday"/>
    <x v="3"/>
    <x v="0"/>
  </r>
  <r>
    <x v="277"/>
    <d v="2018-12-29T00:00:00"/>
    <x v="3"/>
    <n v="276"/>
    <n v="31"/>
    <x v="1"/>
    <x v="1"/>
    <x v="3"/>
    <n v="308"/>
    <x v="2"/>
    <x v="1"/>
    <n v="24.169478940000001"/>
    <s v="Online Payment"/>
    <s v="FALSE"/>
    <n v="2.4169478940000002"/>
    <n v="21.752531046000001"/>
    <s v="FALSE"/>
    <s v="Black Friday"/>
    <x v="0"/>
    <x v="0"/>
  </r>
  <r>
    <x v="278"/>
    <d v="2022-11-02T00:00:00"/>
    <x v="1"/>
    <n v="366"/>
    <n v="37"/>
    <x v="1"/>
    <x v="2"/>
    <x v="8"/>
    <n v="546"/>
    <x v="4"/>
    <x v="2"/>
    <n v="88.972362849999996"/>
    <s v="Credit Card"/>
    <s v="FALSE"/>
    <n v="17.79447257"/>
    <n v="160.15025312999998"/>
    <s v="FALSE"/>
    <s v="Black Friday"/>
    <x v="1"/>
    <x v="1"/>
  </r>
  <r>
    <x v="279"/>
    <d v="2020-11-14T00:00:00"/>
    <x v="0"/>
    <n v="265"/>
    <n v="65"/>
    <x v="2"/>
    <x v="2"/>
    <x v="0"/>
    <n v="427"/>
    <x v="1"/>
    <x v="0"/>
    <n v="34.364112970000001"/>
    <s v="Cash"/>
    <s v="FALSE"/>
    <n v="0"/>
    <n v="171.82056485000001"/>
    <s v="TRUE"/>
    <s v="Christmas Market"/>
    <x v="3"/>
    <x v="0"/>
  </r>
  <r>
    <x v="280"/>
    <d v="2019-11-13T00:00:00"/>
    <x v="2"/>
    <n v="492"/>
    <n v="67"/>
    <x v="2"/>
    <x v="0"/>
    <x v="7"/>
    <n v="878"/>
    <x v="3"/>
    <x v="2"/>
    <n v="68.388174340000006"/>
    <s v="Online Payment"/>
    <s v="TRUE"/>
    <n v="0"/>
    <n v="136.77634868000001"/>
    <s v="FALSE"/>
    <s v="None"/>
    <x v="3"/>
    <x v="1"/>
  </r>
  <r>
    <x v="281"/>
    <d v="2021-12-06T00:00:00"/>
    <x v="4"/>
    <n v="183"/>
    <n v="57"/>
    <x v="2"/>
    <x v="0"/>
    <x v="5"/>
    <n v="209"/>
    <x v="0"/>
    <x v="4"/>
    <n v="46.735338310000003"/>
    <s v="Debit Card"/>
    <s v="TRUE"/>
    <n v="0"/>
    <n v="186.94135324000001"/>
    <s v="TRUE"/>
    <s v="None"/>
    <x v="0"/>
    <x v="1"/>
  </r>
  <r>
    <x v="282"/>
    <d v="2021-11-22T00:00:00"/>
    <x v="4"/>
    <n v="205"/>
    <n v="34"/>
    <x v="1"/>
    <x v="1"/>
    <x v="17"/>
    <n v="52"/>
    <x v="2"/>
    <x v="2"/>
    <n v="99.572405020000005"/>
    <s v="Credit Card"/>
    <s v="TRUE"/>
    <n v="0"/>
    <n v="199.14481004000001"/>
    <s v="FALSE"/>
    <s v="Christmas Market"/>
    <x v="2"/>
    <x v="0"/>
  </r>
  <r>
    <x v="283"/>
    <d v="2020-11-25T00:00:00"/>
    <x v="0"/>
    <n v="159"/>
    <n v="49"/>
    <x v="1"/>
    <x v="2"/>
    <x v="9"/>
    <n v="259"/>
    <x v="4"/>
    <x v="2"/>
    <n v="77.607751820000004"/>
    <s v="Online Payment"/>
    <s v="TRUE"/>
    <n v="15.521550359999999"/>
    <n v="139.69395328000002"/>
    <s v="FALSE"/>
    <s v="Black Friday"/>
    <x v="0"/>
    <x v="0"/>
  </r>
  <r>
    <x v="284"/>
    <d v="2019-11-29T00:00:00"/>
    <x v="2"/>
    <n v="296"/>
    <n v="65"/>
    <x v="2"/>
    <x v="1"/>
    <x v="14"/>
    <n v="539"/>
    <x v="1"/>
    <x v="1"/>
    <n v="80.113369000000006"/>
    <s v="Online Payment"/>
    <s v="FALSE"/>
    <n v="8.0113368999999999"/>
    <n v="72.102032100000002"/>
    <s v="TRUE"/>
    <s v="Black Friday"/>
    <x v="1"/>
    <x v="1"/>
  </r>
  <r>
    <x v="285"/>
    <d v="2019-12-24T00:00:00"/>
    <x v="2"/>
    <n v="211"/>
    <n v="57"/>
    <x v="2"/>
    <x v="1"/>
    <x v="8"/>
    <n v="555"/>
    <x v="1"/>
    <x v="4"/>
    <n v="82.126080619999996"/>
    <s v="Credit Card"/>
    <s v="FALSE"/>
    <n v="32.850432249999997"/>
    <n v="295.65389023"/>
    <s v="FALSE"/>
    <s v="Black Friday"/>
    <x v="1"/>
    <x v="0"/>
  </r>
  <r>
    <x v="286"/>
    <d v="2018-12-27T00:00:00"/>
    <x v="3"/>
    <n v="370"/>
    <n v="52"/>
    <x v="2"/>
    <x v="1"/>
    <x v="15"/>
    <n v="976"/>
    <x v="4"/>
    <x v="1"/>
    <n v="34.374119690000001"/>
    <s v="Debit Card"/>
    <s v="FALSE"/>
    <n v="0"/>
    <n v="34.374119690000001"/>
    <s v="FALSE"/>
    <s v="None"/>
    <x v="2"/>
    <x v="1"/>
  </r>
  <r>
    <x v="287"/>
    <d v="2018-11-22T00:00:00"/>
    <x v="3"/>
    <n v="312"/>
    <n v="48"/>
    <x v="1"/>
    <x v="0"/>
    <x v="13"/>
    <n v="405"/>
    <x v="1"/>
    <x v="1"/>
    <n v="82.792978860000005"/>
    <s v="Cash"/>
    <s v="TRUE"/>
    <n v="0"/>
    <n v="82.792978860000005"/>
    <s v="TRUE"/>
    <s v="Christmas Market"/>
    <x v="0"/>
    <x v="0"/>
  </r>
  <r>
    <x v="288"/>
    <d v="2022-11-07T00:00:00"/>
    <x v="1"/>
    <n v="451"/>
    <n v="67"/>
    <x v="2"/>
    <x v="0"/>
    <x v="19"/>
    <n v="849"/>
    <x v="4"/>
    <x v="1"/>
    <n v="12.59672758"/>
    <s v="Cash"/>
    <s v="TRUE"/>
    <n v="1.259672758"/>
    <n v="11.337054821999999"/>
    <s v="FALSE"/>
    <s v="Black Friday"/>
    <x v="2"/>
    <x v="1"/>
  </r>
  <r>
    <x v="289"/>
    <d v="2021-12-11T00:00:00"/>
    <x v="4"/>
    <n v="313"/>
    <n v="44"/>
    <x v="1"/>
    <x v="0"/>
    <x v="6"/>
    <n v="635"/>
    <x v="2"/>
    <x v="3"/>
    <n v="47.746353259999999"/>
    <s v="Debit Card"/>
    <s v="TRUE"/>
    <n v="0"/>
    <n v="143.23905977999999"/>
    <s v="TRUE"/>
    <s v="Christmas Market"/>
    <x v="1"/>
    <x v="1"/>
  </r>
  <r>
    <x v="290"/>
    <d v="2021-12-28T00:00:00"/>
    <x v="4"/>
    <n v="396"/>
    <n v="68"/>
    <x v="2"/>
    <x v="0"/>
    <x v="8"/>
    <n v="690"/>
    <x v="1"/>
    <x v="3"/>
    <n v="27.136231909999999"/>
    <s v="Online Payment"/>
    <s v="TRUE"/>
    <n v="8.1408695719999997"/>
    <n v="73.267826158000005"/>
    <s v="FALSE"/>
    <s v="Black Friday"/>
    <x v="3"/>
    <x v="1"/>
  </r>
  <r>
    <x v="291"/>
    <d v="2019-12-14T00:00:00"/>
    <x v="2"/>
    <n v="490"/>
    <n v="50"/>
    <x v="1"/>
    <x v="2"/>
    <x v="0"/>
    <n v="595"/>
    <x v="4"/>
    <x v="2"/>
    <n v="36.665704980000001"/>
    <s v="Credit Card"/>
    <s v="TRUE"/>
    <n v="0"/>
    <n v="73.331409960000002"/>
    <s v="FALSE"/>
    <s v="None"/>
    <x v="0"/>
    <x v="1"/>
  </r>
  <r>
    <x v="292"/>
    <d v="2018-11-14T00:00:00"/>
    <x v="3"/>
    <n v="362"/>
    <n v="33"/>
    <x v="1"/>
    <x v="2"/>
    <x v="17"/>
    <n v="963"/>
    <x v="1"/>
    <x v="2"/>
    <n v="26.34055365"/>
    <s v="Online Payment"/>
    <s v="TRUE"/>
    <n v="5.268110729"/>
    <n v="47.412996571000001"/>
    <s v="FALSE"/>
    <s v="Black Friday"/>
    <x v="4"/>
    <x v="1"/>
  </r>
  <r>
    <x v="293"/>
    <d v="2022-11-04T00:00:00"/>
    <x v="1"/>
    <n v="229"/>
    <n v="62"/>
    <x v="2"/>
    <x v="0"/>
    <x v="3"/>
    <n v="765"/>
    <x v="4"/>
    <x v="0"/>
    <n v="57.330075389999998"/>
    <s v="Debit Card"/>
    <s v="FALSE"/>
    <n v="0"/>
    <n v="286.65037695000001"/>
    <s v="TRUE"/>
    <s v="None"/>
    <x v="0"/>
    <x v="1"/>
  </r>
  <r>
    <x v="294"/>
    <d v="2020-12-21T00:00:00"/>
    <x v="0"/>
    <n v="428"/>
    <n v="28"/>
    <x v="0"/>
    <x v="2"/>
    <x v="8"/>
    <n v="145"/>
    <x v="1"/>
    <x v="2"/>
    <n v="16.6567218"/>
    <s v="Debit Card"/>
    <s v="FALSE"/>
    <n v="0"/>
    <n v="33.313443599999999"/>
    <s v="TRUE"/>
    <s v="None"/>
    <x v="3"/>
    <x v="1"/>
  </r>
  <r>
    <x v="295"/>
    <d v="2019-12-27T00:00:00"/>
    <x v="2"/>
    <n v="330"/>
    <n v="51"/>
    <x v="2"/>
    <x v="1"/>
    <x v="10"/>
    <n v="626"/>
    <x v="1"/>
    <x v="4"/>
    <n v="20.699610969999998"/>
    <s v="Online Payment"/>
    <s v="TRUE"/>
    <n v="8.2798443899999992"/>
    <n v="74.51859949"/>
    <s v="TRUE"/>
    <s v="Black Friday"/>
    <x v="0"/>
    <x v="1"/>
  </r>
  <r>
    <x v="296"/>
    <d v="2023-12-27T00:00:00"/>
    <x v="5"/>
    <n v="449"/>
    <n v="50"/>
    <x v="1"/>
    <x v="1"/>
    <x v="17"/>
    <n v="31"/>
    <x v="0"/>
    <x v="1"/>
    <n v="51.699864830000003"/>
    <s v="Online Payment"/>
    <s v="FALSE"/>
    <n v="5.1699864829999997"/>
    <n v="46.529878347"/>
    <s v="TRUE"/>
    <s v="Black Friday"/>
    <x v="1"/>
    <x v="0"/>
  </r>
  <r>
    <x v="297"/>
    <d v="2019-12-09T00:00:00"/>
    <x v="2"/>
    <n v="183"/>
    <n v="45"/>
    <x v="1"/>
    <x v="2"/>
    <x v="15"/>
    <n v="614"/>
    <x v="2"/>
    <x v="4"/>
    <n v="34.506059010000001"/>
    <s v="Credit Card"/>
    <s v="FALSE"/>
    <n v="0"/>
    <n v="138.02423604000001"/>
    <s v="FALSE"/>
    <s v="None"/>
    <x v="4"/>
    <x v="1"/>
  </r>
  <r>
    <x v="298"/>
    <d v="2023-12-31T00:00:00"/>
    <x v="5"/>
    <n v="180"/>
    <n v="57"/>
    <x v="2"/>
    <x v="2"/>
    <x v="17"/>
    <n v="598"/>
    <x v="2"/>
    <x v="4"/>
    <n v="68.061105889999993"/>
    <s v="Online Payment"/>
    <s v="FALSE"/>
    <n v="0"/>
    <n v="272.24442355999997"/>
    <s v="TRUE"/>
    <s v="None"/>
    <x v="2"/>
    <x v="0"/>
  </r>
  <r>
    <x v="299"/>
    <d v="2018-12-01T00:00:00"/>
    <x v="3"/>
    <n v="116"/>
    <n v="25"/>
    <x v="0"/>
    <x v="1"/>
    <x v="6"/>
    <n v="227"/>
    <x v="2"/>
    <x v="1"/>
    <n v="77.42781583"/>
    <s v="Cash"/>
    <s v="TRUE"/>
    <n v="0"/>
    <n v="77.42781583"/>
    <s v="TRUE"/>
    <s v="Christmas Market"/>
    <x v="2"/>
    <x v="0"/>
  </r>
  <r>
    <x v="300"/>
    <d v="2019-12-17T00:00:00"/>
    <x v="2"/>
    <n v="452"/>
    <n v="64"/>
    <x v="2"/>
    <x v="2"/>
    <x v="12"/>
    <n v="290"/>
    <x v="4"/>
    <x v="2"/>
    <n v="91.10446924"/>
    <s v="Online Payment"/>
    <s v="FALSE"/>
    <n v="0"/>
    <n v="182.20893848"/>
    <s v="TRUE"/>
    <s v="None"/>
    <x v="4"/>
    <x v="0"/>
  </r>
  <r>
    <x v="301"/>
    <d v="2018-11-03T00:00:00"/>
    <x v="3"/>
    <n v="232"/>
    <n v="47"/>
    <x v="1"/>
    <x v="0"/>
    <x v="3"/>
    <n v="877"/>
    <x v="0"/>
    <x v="2"/>
    <n v="16.746527360000002"/>
    <s v="Credit Card"/>
    <s v="FALSE"/>
    <n v="3.3493054730000003"/>
    <n v="30.143749247000002"/>
    <s v="TRUE"/>
    <s v="Black Friday"/>
    <x v="2"/>
    <x v="1"/>
  </r>
  <r>
    <x v="302"/>
    <d v="2019-11-12T00:00:00"/>
    <x v="2"/>
    <n v="188"/>
    <n v="26"/>
    <x v="0"/>
    <x v="1"/>
    <x v="7"/>
    <n v="831"/>
    <x v="0"/>
    <x v="1"/>
    <n v="86.924333340000004"/>
    <s v="Cash"/>
    <s v="TRUE"/>
    <n v="0"/>
    <n v="86.924333340000004"/>
    <s v="FALSE"/>
    <s v="Christmas Market"/>
    <x v="2"/>
    <x v="0"/>
  </r>
  <r>
    <x v="303"/>
    <d v="2022-11-09T00:00:00"/>
    <x v="1"/>
    <n v="293"/>
    <n v="21"/>
    <x v="0"/>
    <x v="0"/>
    <x v="18"/>
    <n v="110"/>
    <x v="3"/>
    <x v="3"/>
    <n v="83.405715270000002"/>
    <s v="Cash"/>
    <s v="TRUE"/>
    <n v="0"/>
    <n v="250.21714581000001"/>
    <s v="TRUE"/>
    <s v="Christmas Market"/>
    <x v="4"/>
    <x v="1"/>
  </r>
  <r>
    <x v="304"/>
    <d v="2018-11-14T00:00:00"/>
    <x v="3"/>
    <n v="413"/>
    <n v="18"/>
    <x v="0"/>
    <x v="0"/>
    <x v="17"/>
    <n v="465"/>
    <x v="0"/>
    <x v="0"/>
    <n v="50.022472999999998"/>
    <s v="Credit Card"/>
    <s v="FALSE"/>
    <n v="0"/>
    <n v="250.11236499999998"/>
    <s v="FALSE"/>
    <s v="None"/>
    <x v="0"/>
    <x v="0"/>
  </r>
  <r>
    <x v="305"/>
    <d v="2018-12-28T00:00:00"/>
    <x v="3"/>
    <n v="347"/>
    <n v="41"/>
    <x v="1"/>
    <x v="0"/>
    <x v="11"/>
    <n v="749"/>
    <x v="3"/>
    <x v="0"/>
    <n v="98.175483529999994"/>
    <s v="Online Payment"/>
    <s v="TRUE"/>
    <n v="0"/>
    <n v="490.87741764999998"/>
    <s v="FALSE"/>
    <s v="Christmas Market"/>
    <x v="1"/>
    <x v="1"/>
  </r>
  <r>
    <x v="306"/>
    <d v="2023-11-07T00:00:00"/>
    <x v="5"/>
    <n v="158"/>
    <n v="63"/>
    <x v="2"/>
    <x v="0"/>
    <x v="5"/>
    <n v="484"/>
    <x v="3"/>
    <x v="2"/>
    <n v="64.979108159999996"/>
    <s v="Online Payment"/>
    <s v="FALSE"/>
    <n v="0"/>
    <n v="129.95821631999999"/>
    <s v="FALSE"/>
    <s v="Christmas Market"/>
    <x v="2"/>
    <x v="0"/>
  </r>
  <r>
    <x v="307"/>
    <d v="2021-12-11T00:00:00"/>
    <x v="4"/>
    <n v="61"/>
    <n v="30"/>
    <x v="0"/>
    <x v="1"/>
    <x v="8"/>
    <n v="647"/>
    <x v="0"/>
    <x v="0"/>
    <n v="70.23646755"/>
    <s v="Credit Card"/>
    <s v="FALSE"/>
    <n v="0"/>
    <n v="351.18233774999999"/>
    <s v="FALSE"/>
    <s v="None"/>
    <x v="0"/>
    <x v="0"/>
  </r>
  <r>
    <x v="308"/>
    <d v="2020-11-28T00:00:00"/>
    <x v="0"/>
    <n v="134"/>
    <n v="64"/>
    <x v="2"/>
    <x v="0"/>
    <x v="14"/>
    <n v="126"/>
    <x v="1"/>
    <x v="1"/>
    <n v="82.595436059999997"/>
    <s v="Online Payment"/>
    <s v="FALSE"/>
    <n v="8.2595436059999994"/>
    <n v="74.335892454000003"/>
    <s v="TRUE"/>
    <s v="Black Friday"/>
    <x v="0"/>
    <x v="1"/>
  </r>
  <r>
    <x v="309"/>
    <d v="2020-12-13T00:00:00"/>
    <x v="0"/>
    <n v="418"/>
    <n v="46"/>
    <x v="1"/>
    <x v="2"/>
    <x v="3"/>
    <n v="389"/>
    <x v="4"/>
    <x v="2"/>
    <n v="80.638917960000001"/>
    <s v="Credit Card"/>
    <s v="FALSE"/>
    <n v="0"/>
    <n v="161.27783592"/>
    <s v="FALSE"/>
    <s v="Christmas Market"/>
    <x v="3"/>
    <x v="1"/>
  </r>
  <r>
    <x v="310"/>
    <d v="2021-11-22T00:00:00"/>
    <x v="4"/>
    <n v="37"/>
    <n v="52"/>
    <x v="2"/>
    <x v="1"/>
    <x v="19"/>
    <n v="376"/>
    <x v="0"/>
    <x v="2"/>
    <n v="62.787458270000002"/>
    <s v="Online Payment"/>
    <s v="TRUE"/>
    <n v="0"/>
    <n v="125.57491654"/>
    <s v="FALSE"/>
    <s v="Christmas Market"/>
    <x v="1"/>
    <x v="1"/>
  </r>
  <r>
    <x v="311"/>
    <d v="2021-12-15T00:00:00"/>
    <x v="4"/>
    <n v="46"/>
    <n v="52"/>
    <x v="2"/>
    <x v="1"/>
    <x v="11"/>
    <n v="570"/>
    <x v="2"/>
    <x v="4"/>
    <n v="88.066228319999993"/>
    <s v="Credit Card"/>
    <s v="FALSE"/>
    <n v="0"/>
    <n v="352.26491327999997"/>
    <s v="FALSE"/>
    <s v="None"/>
    <x v="2"/>
    <x v="1"/>
  </r>
  <r>
    <x v="312"/>
    <d v="2018-11-07T00:00:00"/>
    <x v="3"/>
    <n v="496"/>
    <n v="24"/>
    <x v="0"/>
    <x v="2"/>
    <x v="1"/>
    <n v="548"/>
    <x v="3"/>
    <x v="0"/>
    <n v="75.230848730000005"/>
    <s v="Debit Card"/>
    <s v="FALSE"/>
    <n v="0"/>
    <n v="376.15424365000001"/>
    <s v="TRUE"/>
    <s v="Christmas Market"/>
    <x v="2"/>
    <x v="0"/>
  </r>
  <r>
    <x v="313"/>
    <d v="2018-11-04T00:00:00"/>
    <x v="3"/>
    <n v="236"/>
    <n v="37"/>
    <x v="1"/>
    <x v="2"/>
    <x v="19"/>
    <n v="746"/>
    <x v="4"/>
    <x v="4"/>
    <n v="10.813792680000001"/>
    <s v="Online Payment"/>
    <s v="FALSE"/>
    <n v="0"/>
    <n v="43.255170720000002"/>
    <s v="FALSE"/>
    <s v="None"/>
    <x v="4"/>
    <x v="0"/>
  </r>
  <r>
    <x v="314"/>
    <d v="2023-12-08T00:00:00"/>
    <x v="5"/>
    <n v="212"/>
    <n v="46"/>
    <x v="1"/>
    <x v="1"/>
    <x v="5"/>
    <n v="399"/>
    <x v="3"/>
    <x v="0"/>
    <n v="83.687962260000006"/>
    <s v="Debit Card"/>
    <s v="TRUE"/>
    <n v="0"/>
    <n v="418.43981130000003"/>
    <s v="TRUE"/>
    <s v="None"/>
    <x v="0"/>
    <x v="0"/>
  </r>
  <r>
    <x v="315"/>
    <d v="2022-11-14T00:00:00"/>
    <x v="1"/>
    <n v="137"/>
    <n v="37"/>
    <x v="1"/>
    <x v="2"/>
    <x v="12"/>
    <n v="72"/>
    <x v="4"/>
    <x v="1"/>
    <n v="47.908923590000001"/>
    <s v="Credit Card"/>
    <s v="TRUE"/>
    <n v="0"/>
    <n v="47.908923590000001"/>
    <s v="FALSE"/>
    <s v="None"/>
    <x v="1"/>
    <x v="1"/>
  </r>
  <r>
    <x v="316"/>
    <d v="2018-12-10T00:00:00"/>
    <x v="3"/>
    <n v="121"/>
    <n v="50"/>
    <x v="1"/>
    <x v="1"/>
    <x v="5"/>
    <n v="400"/>
    <x v="3"/>
    <x v="0"/>
    <n v="76.956818819999995"/>
    <s v="Credit Card"/>
    <s v="TRUE"/>
    <n v="38.478409409999998"/>
    <n v="346.30568468999996"/>
    <s v="TRUE"/>
    <s v="Black Friday"/>
    <x v="3"/>
    <x v="0"/>
  </r>
  <r>
    <x v="317"/>
    <d v="2022-12-24T00:00:00"/>
    <x v="1"/>
    <n v="260"/>
    <n v="46"/>
    <x v="1"/>
    <x v="1"/>
    <x v="15"/>
    <n v="111"/>
    <x v="0"/>
    <x v="4"/>
    <n v="60.25536949"/>
    <s v="Credit Card"/>
    <s v="TRUE"/>
    <n v="0"/>
    <n v="241.02147796"/>
    <s v="TRUE"/>
    <s v="None"/>
    <x v="2"/>
    <x v="0"/>
  </r>
  <r>
    <x v="318"/>
    <d v="2020-12-08T00:00:00"/>
    <x v="0"/>
    <n v="433"/>
    <n v="19"/>
    <x v="0"/>
    <x v="2"/>
    <x v="11"/>
    <n v="843"/>
    <x v="2"/>
    <x v="0"/>
    <n v="49.185126830000002"/>
    <s v="Cash"/>
    <s v="FALSE"/>
    <n v="24.59256341"/>
    <n v="221.33307074000001"/>
    <s v="FALSE"/>
    <s v="Black Friday"/>
    <x v="2"/>
    <x v="1"/>
  </r>
  <r>
    <x v="319"/>
    <d v="2018-11-12T00:00:00"/>
    <x v="3"/>
    <n v="173"/>
    <n v="66"/>
    <x v="2"/>
    <x v="1"/>
    <x v="11"/>
    <n v="86"/>
    <x v="1"/>
    <x v="1"/>
    <n v="23.935019130000001"/>
    <s v="Online Payment"/>
    <s v="FALSE"/>
    <n v="2.3935019130000001"/>
    <n v="21.541517216999999"/>
    <s v="FALSE"/>
    <s v="Black Friday"/>
    <x v="3"/>
    <x v="0"/>
  </r>
  <r>
    <x v="320"/>
    <d v="2022-11-21T00:00:00"/>
    <x v="1"/>
    <n v="476"/>
    <n v="20"/>
    <x v="0"/>
    <x v="2"/>
    <x v="13"/>
    <n v="41"/>
    <x v="3"/>
    <x v="1"/>
    <n v="61.919497200000002"/>
    <s v="Online Payment"/>
    <s v="FALSE"/>
    <n v="0"/>
    <n v="61.919497200000002"/>
    <s v="FALSE"/>
    <s v="Christmas Market"/>
    <x v="0"/>
    <x v="1"/>
  </r>
  <r>
    <x v="321"/>
    <d v="2018-11-09T00:00:00"/>
    <x v="3"/>
    <n v="228"/>
    <n v="47"/>
    <x v="1"/>
    <x v="1"/>
    <x v="1"/>
    <n v="732"/>
    <x v="4"/>
    <x v="4"/>
    <n v="75.303529260000005"/>
    <s v="Online Payment"/>
    <s v="FALSE"/>
    <n v="30.121411699999999"/>
    <n v="271.09270534000001"/>
    <s v="TRUE"/>
    <s v="Black Friday"/>
    <x v="1"/>
    <x v="1"/>
  </r>
  <r>
    <x v="322"/>
    <d v="2020-12-19T00:00:00"/>
    <x v="0"/>
    <n v="398"/>
    <n v="41"/>
    <x v="1"/>
    <x v="1"/>
    <x v="16"/>
    <n v="419"/>
    <x v="2"/>
    <x v="3"/>
    <n v="40.404064689999998"/>
    <s v="Online Payment"/>
    <s v="FALSE"/>
    <n v="0"/>
    <n v="121.21219407"/>
    <s v="TRUE"/>
    <s v="None"/>
    <x v="1"/>
    <x v="1"/>
  </r>
  <r>
    <x v="323"/>
    <d v="2023-12-20T00:00:00"/>
    <x v="5"/>
    <n v="195"/>
    <n v="55"/>
    <x v="2"/>
    <x v="2"/>
    <x v="15"/>
    <n v="5"/>
    <x v="0"/>
    <x v="2"/>
    <n v="87.564391549999996"/>
    <s v="Credit Card"/>
    <s v="TRUE"/>
    <n v="17.512878310000001"/>
    <n v="157.61590479"/>
    <s v="TRUE"/>
    <s v="Black Friday"/>
    <x v="1"/>
    <x v="1"/>
  </r>
  <r>
    <x v="324"/>
    <d v="2022-12-11T00:00:00"/>
    <x v="1"/>
    <n v="136"/>
    <n v="47"/>
    <x v="1"/>
    <x v="0"/>
    <x v="10"/>
    <n v="464"/>
    <x v="1"/>
    <x v="2"/>
    <n v="88.370316410000001"/>
    <s v="Credit Card"/>
    <s v="FALSE"/>
    <n v="0"/>
    <n v="176.74063282"/>
    <s v="FALSE"/>
    <s v="Christmas Market"/>
    <x v="3"/>
    <x v="0"/>
  </r>
  <r>
    <x v="325"/>
    <d v="2022-11-23T00:00:00"/>
    <x v="1"/>
    <n v="289"/>
    <n v="23"/>
    <x v="0"/>
    <x v="1"/>
    <x v="15"/>
    <n v="25"/>
    <x v="1"/>
    <x v="4"/>
    <n v="64.109500249999996"/>
    <s v="Online Payment"/>
    <s v="TRUE"/>
    <n v="25.6438001"/>
    <n v="230.79420089999999"/>
    <s v="TRUE"/>
    <s v="Black Friday"/>
    <x v="3"/>
    <x v="1"/>
  </r>
  <r>
    <x v="326"/>
    <d v="2019-11-14T00:00:00"/>
    <x v="2"/>
    <n v="70"/>
    <n v="46"/>
    <x v="1"/>
    <x v="1"/>
    <x v="6"/>
    <n v="468"/>
    <x v="1"/>
    <x v="1"/>
    <n v="49.15280104"/>
    <s v="Online Payment"/>
    <s v="FALSE"/>
    <n v="4.9152801039999998"/>
    <n v="44.237520936000003"/>
    <s v="FALSE"/>
    <s v="Black Friday"/>
    <x v="4"/>
    <x v="1"/>
  </r>
  <r>
    <x v="327"/>
    <d v="2022-11-27T00:00:00"/>
    <x v="1"/>
    <n v="322"/>
    <n v="68"/>
    <x v="2"/>
    <x v="0"/>
    <x v="5"/>
    <n v="829"/>
    <x v="3"/>
    <x v="2"/>
    <n v="37.696921289999999"/>
    <s v="Debit Card"/>
    <s v="TRUE"/>
    <n v="7.539384257"/>
    <n v="67.854458323000003"/>
    <s v="TRUE"/>
    <s v="Black Friday"/>
    <x v="3"/>
    <x v="0"/>
  </r>
  <r>
    <x v="328"/>
    <d v="2023-12-30T00:00:00"/>
    <x v="5"/>
    <n v="42"/>
    <n v="47"/>
    <x v="1"/>
    <x v="0"/>
    <x v="9"/>
    <n v="171"/>
    <x v="0"/>
    <x v="1"/>
    <n v="54.760032780000003"/>
    <s v="Credit Card"/>
    <s v="FALSE"/>
    <n v="5.4760032780000003"/>
    <n v="49.284029502000003"/>
    <s v="TRUE"/>
    <s v="Black Friday"/>
    <x v="4"/>
    <x v="1"/>
  </r>
  <r>
    <x v="329"/>
    <d v="2022-11-29T00:00:00"/>
    <x v="1"/>
    <n v="278"/>
    <n v="49"/>
    <x v="1"/>
    <x v="2"/>
    <x v="7"/>
    <n v="530"/>
    <x v="2"/>
    <x v="3"/>
    <n v="81.776629029999995"/>
    <s v="Credit Card"/>
    <s v="FALSE"/>
    <n v="24.532988710000001"/>
    <n v="220.79689837999999"/>
    <s v="TRUE"/>
    <s v="Black Friday"/>
    <x v="4"/>
    <x v="0"/>
  </r>
  <r>
    <x v="330"/>
    <d v="2021-11-14T00:00:00"/>
    <x v="4"/>
    <n v="358"/>
    <n v="41"/>
    <x v="1"/>
    <x v="2"/>
    <x v="17"/>
    <n v="746"/>
    <x v="0"/>
    <x v="1"/>
    <n v="77.942797799999994"/>
    <s v="Online Payment"/>
    <s v="FALSE"/>
    <n v="0"/>
    <n v="77.942797799999994"/>
    <s v="TRUE"/>
    <s v="None"/>
    <x v="0"/>
    <x v="0"/>
  </r>
  <r>
    <x v="331"/>
    <d v="2021-11-18T00:00:00"/>
    <x v="4"/>
    <n v="164"/>
    <n v="43"/>
    <x v="1"/>
    <x v="1"/>
    <x v="11"/>
    <n v="625"/>
    <x v="2"/>
    <x v="1"/>
    <n v="74.153559310000006"/>
    <s v="Cash"/>
    <s v="FALSE"/>
    <n v="7.4153559309999997"/>
    <n v="66.738203379000012"/>
    <s v="FALSE"/>
    <s v="Black Friday"/>
    <x v="2"/>
    <x v="1"/>
  </r>
  <r>
    <x v="332"/>
    <d v="2021-12-21T00:00:00"/>
    <x v="4"/>
    <n v="166"/>
    <n v="63"/>
    <x v="2"/>
    <x v="0"/>
    <x v="8"/>
    <n v="879"/>
    <x v="1"/>
    <x v="1"/>
    <n v="24.428221489999999"/>
    <s v="Online Payment"/>
    <s v="FALSE"/>
    <n v="0"/>
    <n v="24.428221489999999"/>
    <s v="FALSE"/>
    <s v="Christmas Market"/>
    <x v="0"/>
    <x v="1"/>
  </r>
  <r>
    <x v="333"/>
    <d v="2021-11-04T00:00:00"/>
    <x v="4"/>
    <n v="384"/>
    <n v="41"/>
    <x v="1"/>
    <x v="1"/>
    <x v="19"/>
    <n v="3"/>
    <x v="1"/>
    <x v="2"/>
    <n v="75.702565469999996"/>
    <s v="Credit Card"/>
    <s v="TRUE"/>
    <n v="0"/>
    <n v="151.40513093999999"/>
    <s v="TRUE"/>
    <s v="Christmas Market"/>
    <x v="1"/>
    <x v="0"/>
  </r>
  <r>
    <x v="334"/>
    <d v="2019-11-11T00:00:00"/>
    <x v="2"/>
    <n v="344"/>
    <n v="27"/>
    <x v="0"/>
    <x v="0"/>
    <x v="16"/>
    <n v="851"/>
    <x v="3"/>
    <x v="0"/>
    <n v="84.897137529999995"/>
    <s v="Credit Card"/>
    <s v="FALSE"/>
    <n v="42.448568770000001"/>
    <n v="382.03711887999998"/>
    <s v="FALSE"/>
    <s v="Black Friday"/>
    <x v="1"/>
    <x v="1"/>
  </r>
  <r>
    <x v="335"/>
    <d v="2022-12-25T00:00:00"/>
    <x v="1"/>
    <n v="61"/>
    <n v="42"/>
    <x v="1"/>
    <x v="0"/>
    <x v="1"/>
    <n v="833"/>
    <x v="1"/>
    <x v="2"/>
    <n v="52.924349280000001"/>
    <s v="Cash"/>
    <s v="TRUE"/>
    <n v="0"/>
    <n v="105.84869856"/>
    <s v="FALSE"/>
    <s v="None"/>
    <x v="3"/>
    <x v="1"/>
  </r>
  <r>
    <x v="336"/>
    <d v="2023-12-17T00:00:00"/>
    <x v="5"/>
    <n v="223"/>
    <n v="67"/>
    <x v="2"/>
    <x v="1"/>
    <x v="0"/>
    <n v="911"/>
    <x v="0"/>
    <x v="0"/>
    <n v="91.425014469999994"/>
    <s v="Debit Card"/>
    <s v="FALSE"/>
    <n v="0"/>
    <n v="457.12507234999998"/>
    <s v="TRUE"/>
    <s v="Christmas Market"/>
    <x v="2"/>
    <x v="0"/>
  </r>
  <r>
    <x v="337"/>
    <d v="2020-11-02T00:00:00"/>
    <x v="0"/>
    <n v="457"/>
    <n v="50"/>
    <x v="1"/>
    <x v="2"/>
    <x v="7"/>
    <n v="910"/>
    <x v="4"/>
    <x v="2"/>
    <n v="74.084470170000003"/>
    <s v="Online Payment"/>
    <s v="TRUE"/>
    <n v="0"/>
    <n v="148.16894034000001"/>
    <s v="TRUE"/>
    <s v="None"/>
    <x v="4"/>
    <x v="0"/>
  </r>
  <r>
    <x v="338"/>
    <d v="2019-11-13T00:00:00"/>
    <x v="2"/>
    <n v="192"/>
    <n v="63"/>
    <x v="2"/>
    <x v="1"/>
    <x v="5"/>
    <n v="696"/>
    <x v="2"/>
    <x v="3"/>
    <n v="69.659508200000005"/>
    <s v="Cash"/>
    <s v="TRUE"/>
    <n v="0"/>
    <n v="208.97852460000001"/>
    <s v="FALSE"/>
    <s v="Christmas Market"/>
    <x v="3"/>
    <x v="0"/>
  </r>
  <r>
    <x v="339"/>
    <d v="2018-12-05T00:00:00"/>
    <x v="3"/>
    <n v="246"/>
    <n v="61"/>
    <x v="2"/>
    <x v="0"/>
    <x v="17"/>
    <n v="17"/>
    <x v="2"/>
    <x v="3"/>
    <n v="54.142053900000001"/>
    <s v="Online Payment"/>
    <s v="TRUE"/>
    <n v="0"/>
    <n v="162.42616169999999"/>
    <s v="FALSE"/>
    <s v="None"/>
    <x v="4"/>
    <x v="1"/>
  </r>
  <r>
    <x v="340"/>
    <d v="2021-12-15T00:00:00"/>
    <x v="4"/>
    <n v="240"/>
    <n v="70"/>
    <x v="2"/>
    <x v="0"/>
    <x v="0"/>
    <n v="379"/>
    <x v="1"/>
    <x v="0"/>
    <n v="64.795674660000003"/>
    <s v="Cash"/>
    <s v="TRUE"/>
    <n v="0"/>
    <n v="323.97837330000004"/>
    <s v="TRUE"/>
    <s v="Christmas Market"/>
    <x v="0"/>
    <x v="0"/>
  </r>
  <r>
    <x v="341"/>
    <d v="2019-11-18T00:00:00"/>
    <x v="2"/>
    <n v="278"/>
    <n v="50"/>
    <x v="1"/>
    <x v="2"/>
    <x v="2"/>
    <n v="375"/>
    <x v="0"/>
    <x v="3"/>
    <n v="49.630077890000003"/>
    <s v="Credit Card"/>
    <s v="TRUE"/>
    <n v="14.88902337"/>
    <n v="134.00121030000003"/>
    <s v="FALSE"/>
    <s v="Black Friday"/>
    <x v="3"/>
    <x v="0"/>
  </r>
  <r>
    <x v="342"/>
    <d v="2023-12-23T00:00:00"/>
    <x v="5"/>
    <n v="49"/>
    <n v="56"/>
    <x v="2"/>
    <x v="2"/>
    <x v="18"/>
    <n v="925"/>
    <x v="4"/>
    <x v="0"/>
    <n v="32.634546749999998"/>
    <s v="Debit Card"/>
    <s v="FALSE"/>
    <n v="16.317273369999999"/>
    <n v="146.85546037999998"/>
    <s v="FALSE"/>
    <s v="Black Friday"/>
    <x v="1"/>
    <x v="1"/>
  </r>
  <r>
    <x v="343"/>
    <d v="2020-11-05T00:00:00"/>
    <x v="0"/>
    <n v="16"/>
    <n v="47"/>
    <x v="1"/>
    <x v="0"/>
    <x v="8"/>
    <n v="533"/>
    <x v="3"/>
    <x v="0"/>
    <n v="22.964127359999999"/>
    <s v="Credit Card"/>
    <s v="FALSE"/>
    <n v="11.48206368"/>
    <n v="103.33857311999999"/>
    <s v="FALSE"/>
    <s v="Black Friday"/>
    <x v="0"/>
    <x v="1"/>
  </r>
  <r>
    <x v="344"/>
    <d v="2019-11-15T00:00:00"/>
    <x v="2"/>
    <n v="379"/>
    <n v="22"/>
    <x v="0"/>
    <x v="2"/>
    <x v="18"/>
    <n v="471"/>
    <x v="3"/>
    <x v="1"/>
    <n v="85.504500039999996"/>
    <s v="Cash"/>
    <s v="TRUE"/>
    <n v="0"/>
    <n v="85.504500039999996"/>
    <s v="FALSE"/>
    <s v="None"/>
    <x v="3"/>
    <x v="0"/>
  </r>
  <r>
    <x v="345"/>
    <d v="2020-11-22T00:00:00"/>
    <x v="0"/>
    <n v="342"/>
    <n v="29"/>
    <x v="0"/>
    <x v="1"/>
    <x v="0"/>
    <n v="384"/>
    <x v="1"/>
    <x v="2"/>
    <n v="59.576016719999998"/>
    <s v="Debit Card"/>
    <s v="TRUE"/>
    <n v="0"/>
    <n v="119.15203344"/>
    <s v="TRUE"/>
    <s v="Christmas Market"/>
    <x v="1"/>
    <x v="0"/>
  </r>
  <r>
    <x v="346"/>
    <d v="2018-11-25T00:00:00"/>
    <x v="3"/>
    <n v="85"/>
    <n v="56"/>
    <x v="2"/>
    <x v="1"/>
    <x v="9"/>
    <n v="271"/>
    <x v="3"/>
    <x v="1"/>
    <n v="63.007374949999999"/>
    <s v="Debit Card"/>
    <s v="TRUE"/>
    <n v="6.3007374949999999"/>
    <n v="56.706637454999999"/>
    <s v="FALSE"/>
    <s v="Black Friday"/>
    <x v="3"/>
    <x v="1"/>
  </r>
  <r>
    <x v="347"/>
    <d v="2019-11-06T00:00:00"/>
    <x v="2"/>
    <n v="447"/>
    <n v="51"/>
    <x v="2"/>
    <x v="0"/>
    <x v="13"/>
    <n v="387"/>
    <x v="0"/>
    <x v="0"/>
    <n v="96.644627799999995"/>
    <s v="Debit Card"/>
    <s v="TRUE"/>
    <n v="0"/>
    <n v="483.22313899999995"/>
    <s v="FALSE"/>
    <s v="Christmas Market"/>
    <x v="2"/>
    <x v="1"/>
  </r>
  <r>
    <x v="348"/>
    <d v="2021-11-29T00:00:00"/>
    <x v="4"/>
    <n v="127"/>
    <n v="34"/>
    <x v="1"/>
    <x v="0"/>
    <x v="14"/>
    <n v="427"/>
    <x v="1"/>
    <x v="0"/>
    <n v="85.225854819999995"/>
    <s v="Credit Card"/>
    <s v="FALSE"/>
    <n v="42.612927409999998"/>
    <n v="383.51634668999998"/>
    <s v="FALSE"/>
    <s v="Black Friday"/>
    <x v="4"/>
    <x v="1"/>
  </r>
  <r>
    <x v="349"/>
    <d v="2021-11-09T00:00:00"/>
    <x v="4"/>
    <n v="123"/>
    <n v="52"/>
    <x v="2"/>
    <x v="0"/>
    <x v="0"/>
    <n v="959"/>
    <x v="1"/>
    <x v="3"/>
    <n v="41.881108939999997"/>
    <s v="Cash"/>
    <s v="TRUE"/>
    <n v="0"/>
    <n v="125.64332682"/>
    <s v="TRUE"/>
    <s v="None"/>
    <x v="4"/>
    <x v="1"/>
  </r>
  <r>
    <x v="350"/>
    <d v="2023-12-13T00:00:00"/>
    <x v="5"/>
    <n v="210"/>
    <n v="18"/>
    <x v="0"/>
    <x v="2"/>
    <x v="11"/>
    <n v="357"/>
    <x v="1"/>
    <x v="1"/>
    <n v="12.81525377"/>
    <s v="Cash"/>
    <s v="FALSE"/>
    <n v="0"/>
    <n v="12.81525377"/>
    <s v="TRUE"/>
    <s v="None"/>
    <x v="0"/>
    <x v="1"/>
  </r>
  <r>
    <x v="351"/>
    <d v="2019-11-22T00:00:00"/>
    <x v="2"/>
    <n v="470"/>
    <n v="26"/>
    <x v="0"/>
    <x v="2"/>
    <x v="12"/>
    <n v="599"/>
    <x v="4"/>
    <x v="0"/>
    <n v="86.579168749999994"/>
    <s v="Cash"/>
    <s v="TRUE"/>
    <n v="43.289584380000001"/>
    <n v="389.60625936999998"/>
    <s v="TRUE"/>
    <s v="Black Friday"/>
    <x v="3"/>
    <x v="1"/>
  </r>
  <r>
    <x v="352"/>
    <d v="2022-12-26T00:00:00"/>
    <x v="1"/>
    <n v="172"/>
    <n v="52"/>
    <x v="2"/>
    <x v="2"/>
    <x v="10"/>
    <n v="457"/>
    <x v="3"/>
    <x v="2"/>
    <n v="53.586880659999998"/>
    <s v="Credit Card"/>
    <s v="TRUE"/>
    <n v="0"/>
    <n v="107.17376132"/>
    <s v="TRUE"/>
    <s v="None"/>
    <x v="4"/>
    <x v="1"/>
  </r>
  <r>
    <x v="353"/>
    <d v="2018-12-28T00:00:00"/>
    <x v="3"/>
    <n v="79"/>
    <n v="41"/>
    <x v="1"/>
    <x v="0"/>
    <x v="17"/>
    <n v="336"/>
    <x v="0"/>
    <x v="2"/>
    <n v="56.958004889999998"/>
    <s v="Credit Card"/>
    <s v="TRUE"/>
    <n v="0"/>
    <n v="113.91600978"/>
    <s v="FALSE"/>
    <s v="None"/>
    <x v="3"/>
    <x v="1"/>
  </r>
  <r>
    <x v="354"/>
    <d v="2022-12-17T00:00:00"/>
    <x v="1"/>
    <n v="137"/>
    <n v="61"/>
    <x v="2"/>
    <x v="0"/>
    <x v="2"/>
    <n v="378"/>
    <x v="1"/>
    <x v="4"/>
    <n v="25.097527459999998"/>
    <s v="Cash"/>
    <s v="TRUE"/>
    <n v="0"/>
    <n v="100.39010983999999"/>
    <s v="TRUE"/>
    <s v="None"/>
    <x v="2"/>
    <x v="1"/>
  </r>
  <r>
    <x v="355"/>
    <d v="2019-11-24T00:00:00"/>
    <x v="2"/>
    <n v="165"/>
    <n v="69"/>
    <x v="2"/>
    <x v="2"/>
    <x v="5"/>
    <n v="430"/>
    <x v="4"/>
    <x v="0"/>
    <n v="48.113281960000002"/>
    <s v="Credit Card"/>
    <s v="TRUE"/>
    <n v="24.056640980000001"/>
    <n v="216.50976882000001"/>
    <s v="TRUE"/>
    <s v="Black Friday"/>
    <x v="1"/>
    <x v="1"/>
  </r>
  <r>
    <x v="356"/>
    <d v="2023-12-21T00:00:00"/>
    <x v="5"/>
    <n v="350"/>
    <n v="53"/>
    <x v="2"/>
    <x v="2"/>
    <x v="0"/>
    <n v="570"/>
    <x v="3"/>
    <x v="0"/>
    <n v="98.622776970000004"/>
    <s v="Debit Card"/>
    <s v="FALSE"/>
    <n v="0"/>
    <n v="493.11388485000003"/>
    <s v="FALSE"/>
    <s v="None"/>
    <x v="3"/>
    <x v="1"/>
  </r>
  <r>
    <x v="357"/>
    <d v="2019-11-03T00:00:00"/>
    <x v="2"/>
    <n v="304"/>
    <n v="64"/>
    <x v="2"/>
    <x v="2"/>
    <x v="5"/>
    <n v="766"/>
    <x v="2"/>
    <x v="0"/>
    <n v="53.116000159999999"/>
    <s v="Online Payment"/>
    <s v="TRUE"/>
    <n v="26.558000079999999"/>
    <n v="239.02200071999999"/>
    <s v="TRUE"/>
    <s v="Black Friday"/>
    <x v="0"/>
    <x v="1"/>
  </r>
  <r>
    <x v="358"/>
    <d v="2020-12-04T00:00:00"/>
    <x v="0"/>
    <n v="386"/>
    <n v="44"/>
    <x v="1"/>
    <x v="1"/>
    <x v="17"/>
    <n v="772"/>
    <x v="0"/>
    <x v="2"/>
    <n v="58.166960830000001"/>
    <s v="Credit Card"/>
    <s v="FALSE"/>
    <n v="0"/>
    <n v="116.33392166"/>
    <s v="TRUE"/>
    <s v="None"/>
    <x v="2"/>
    <x v="0"/>
  </r>
  <r>
    <x v="359"/>
    <d v="2021-12-09T00:00:00"/>
    <x v="4"/>
    <n v="279"/>
    <n v="56"/>
    <x v="2"/>
    <x v="1"/>
    <x v="16"/>
    <n v="51"/>
    <x v="4"/>
    <x v="3"/>
    <n v="33.818551419999999"/>
    <s v="Online Payment"/>
    <s v="TRUE"/>
    <n v="0"/>
    <n v="101.45565425999999"/>
    <s v="TRUE"/>
    <s v="Christmas Market"/>
    <x v="4"/>
    <x v="0"/>
  </r>
  <r>
    <x v="360"/>
    <d v="2019-12-08T00:00:00"/>
    <x v="2"/>
    <n v="270"/>
    <n v="66"/>
    <x v="2"/>
    <x v="0"/>
    <x v="14"/>
    <n v="378"/>
    <x v="2"/>
    <x v="4"/>
    <n v="43.16316338"/>
    <s v="Online Payment"/>
    <s v="FALSE"/>
    <n v="0"/>
    <n v="172.65265352"/>
    <s v="FALSE"/>
    <s v="None"/>
    <x v="3"/>
    <x v="1"/>
  </r>
  <r>
    <x v="361"/>
    <d v="2023-12-14T00:00:00"/>
    <x v="5"/>
    <n v="99"/>
    <n v="32"/>
    <x v="1"/>
    <x v="0"/>
    <x v="8"/>
    <n v="900"/>
    <x v="1"/>
    <x v="2"/>
    <n v="64.069765849999996"/>
    <s v="Debit Card"/>
    <s v="TRUE"/>
    <n v="12.81395317"/>
    <n v="115.32557852999999"/>
    <s v="FALSE"/>
    <s v="Black Friday"/>
    <x v="0"/>
    <x v="0"/>
  </r>
  <r>
    <x v="362"/>
    <d v="2019-11-19T00:00:00"/>
    <x v="2"/>
    <n v="169"/>
    <n v="26"/>
    <x v="0"/>
    <x v="0"/>
    <x v="9"/>
    <n v="928"/>
    <x v="3"/>
    <x v="3"/>
    <n v="54.290671009999997"/>
    <s v="Credit Card"/>
    <s v="FALSE"/>
    <n v="16.2872013"/>
    <n v="146.58481173000001"/>
    <s v="FALSE"/>
    <s v="Black Friday"/>
    <x v="4"/>
    <x v="1"/>
  </r>
  <r>
    <x v="363"/>
    <d v="2022-12-17T00:00:00"/>
    <x v="1"/>
    <n v="338"/>
    <n v="38"/>
    <x v="1"/>
    <x v="0"/>
    <x v="7"/>
    <n v="758"/>
    <x v="4"/>
    <x v="0"/>
    <n v="20.42337496"/>
    <s v="Debit Card"/>
    <s v="FALSE"/>
    <n v="10.21168748"/>
    <n v="91.90518732000001"/>
    <s v="TRUE"/>
    <s v="Black Friday"/>
    <x v="0"/>
    <x v="1"/>
  </r>
  <r>
    <x v="364"/>
    <d v="2019-12-22T00:00:00"/>
    <x v="2"/>
    <n v="110"/>
    <n v="34"/>
    <x v="1"/>
    <x v="2"/>
    <x v="2"/>
    <n v="251"/>
    <x v="3"/>
    <x v="3"/>
    <n v="59.074402849999998"/>
    <s v="Debit Card"/>
    <s v="FALSE"/>
    <n v="17.72232086"/>
    <n v="159.50088768999998"/>
    <s v="FALSE"/>
    <s v="Black Friday"/>
    <x v="1"/>
    <x v="1"/>
  </r>
  <r>
    <x v="365"/>
    <d v="2023-11-26T00:00:00"/>
    <x v="5"/>
    <n v="378"/>
    <n v="33"/>
    <x v="1"/>
    <x v="1"/>
    <x v="7"/>
    <n v="12"/>
    <x v="1"/>
    <x v="0"/>
    <n v="50.075813480000001"/>
    <s v="Credit Card"/>
    <s v="TRUE"/>
    <n v="25.03790674"/>
    <n v="225.34116065999999"/>
    <s v="TRUE"/>
    <s v="Black Friday"/>
    <x v="3"/>
    <x v="0"/>
  </r>
  <r>
    <x v="366"/>
    <d v="2018-11-29T00:00:00"/>
    <x v="3"/>
    <n v="307"/>
    <n v="24"/>
    <x v="0"/>
    <x v="0"/>
    <x v="5"/>
    <n v="606"/>
    <x v="2"/>
    <x v="3"/>
    <n v="13.756948"/>
    <s v="Cash"/>
    <s v="TRUE"/>
    <n v="4.1270843990000001"/>
    <n v="37.143759600999999"/>
    <s v="TRUE"/>
    <s v="Black Friday"/>
    <x v="4"/>
    <x v="1"/>
  </r>
  <r>
    <x v="367"/>
    <d v="2021-11-03T00:00:00"/>
    <x v="4"/>
    <n v="28"/>
    <n v="60"/>
    <x v="2"/>
    <x v="1"/>
    <x v="4"/>
    <n v="89"/>
    <x v="2"/>
    <x v="3"/>
    <n v="96.749603359999995"/>
    <s v="Debit Card"/>
    <s v="FALSE"/>
    <n v="0"/>
    <n v="290.24881008"/>
    <s v="FALSE"/>
    <s v="Christmas Market"/>
    <x v="4"/>
    <x v="1"/>
  </r>
  <r>
    <x v="368"/>
    <d v="2020-11-09T00:00:00"/>
    <x v="0"/>
    <n v="412"/>
    <n v="63"/>
    <x v="2"/>
    <x v="2"/>
    <x v="9"/>
    <n v="50"/>
    <x v="4"/>
    <x v="2"/>
    <n v="30.177049879999998"/>
    <s v="Debit Card"/>
    <s v="TRUE"/>
    <n v="0"/>
    <n v="60.354099759999997"/>
    <s v="TRUE"/>
    <s v="Christmas Market"/>
    <x v="2"/>
    <x v="1"/>
  </r>
  <r>
    <x v="369"/>
    <d v="2018-11-22T00:00:00"/>
    <x v="3"/>
    <n v="76"/>
    <n v="29"/>
    <x v="0"/>
    <x v="2"/>
    <x v="18"/>
    <n v="261"/>
    <x v="4"/>
    <x v="1"/>
    <n v="23.998529269999999"/>
    <s v="Debit Card"/>
    <s v="FALSE"/>
    <n v="0"/>
    <n v="23.998529269999999"/>
    <s v="FALSE"/>
    <s v="None"/>
    <x v="1"/>
    <x v="0"/>
  </r>
  <r>
    <x v="370"/>
    <d v="2021-12-14T00:00:00"/>
    <x v="4"/>
    <n v="177"/>
    <n v="24"/>
    <x v="0"/>
    <x v="2"/>
    <x v="8"/>
    <n v="87"/>
    <x v="1"/>
    <x v="2"/>
    <n v="42.195702310000001"/>
    <s v="Credit Card"/>
    <s v="FALSE"/>
    <n v="0"/>
    <n v="84.391404620000003"/>
    <s v="TRUE"/>
    <s v="None"/>
    <x v="3"/>
    <x v="0"/>
  </r>
  <r>
    <x v="371"/>
    <d v="2020-11-19T00:00:00"/>
    <x v="0"/>
    <n v="265"/>
    <n v="44"/>
    <x v="1"/>
    <x v="0"/>
    <x v="16"/>
    <n v="535"/>
    <x v="4"/>
    <x v="1"/>
    <n v="40.677016930000001"/>
    <s v="Credit Card"/>
    <s v="FALSE"/>
    <n v="4.0677016930000001"/>
    <n v="36.609315237000004"/>
    <s v="FALSE"/>
    <s v="Black Friday"/>
    <x v="1"/>
    <x v="1"/>
  </r>
  <r>
    <x v="372"/>
    <d v="2019-12-04T00:00:00"/>
    <x v="2"/>
    <n v="286"/>
    <n v="49"/>
    <x v="1"/>
    <x v="1"/>
    <x v="2"/>
    <n v="848"/>
    <x v="4"/>
    <x v="3"/>
    <n v="38.651831219999998"/>
    <s v="Debit Card"/>
    <s v="TRUE"/>
    <n v="11.595549370000001"/>
    <n v="104.35994429"/>
    <s v="FALSE"/>
    <s v="Black Friday"/>
    <x v="1"/>
    <x v="0"/>
  </r>
  <r>
    <x v="373"/>
    <d v="2019-11-15T00:00:00"/>
    <x v="2"/>
    <n v="242"/>
    <n v="26"/>
    <x v="0"/>
    <x v="2"/>
    <x v="16"/>
    <n v="201"/>
    <x v="3"/>
    <x v="0"/>
    <n v="68.447781000000006"/>
    <s v="Online Payment"/>
    <s v="TRUE"/>
    <n v="34.223890500000003"/>
    <n v="308.01501450000006"/>
    <s v="FALSE"/>
    <s v="Black Friday"/>
    <x v="3"/>
    <x v="1"/>
  </r>
  <r>
    <x v="374"/>
    <d v="2020-12-25T00:00:00"/>
    <x v="0"/>
    <n v="180"/>
    <n v="20"/>
    <x v="0"/>
    <x v="2"/>
    <x v="10"/>
    <n v="264"/>
    <x v="1"/>
    <x v="2"/>
    <n v="37.906218920000001"/>
    <s v="Cash"/>
    <s v="TRUE"/>
    <n v="7.5812437829999997"/>
    <n v="68.231194056999996"/>
    <s v="FALSE"/>
    <s v="Black Friday"/>
    <x v="4"/>
    <x v="0"/>
  </r>
  <r>
    <x v="375"/>
    <d v="2021-12-03T00:00:00"/>
    <x v="4"/>
    <n v="426"/>
    <n v="52"/>
    <x v="2"/>
    <x v="1"/>
    <x v="5"/>
    <n v="534"/>
    <x v="1"/>
    <x v="2"/>
    <n v="31.514782239999999"/>
    <s v="Cash"/>
    <s v="TRUE"/>
    <n v="0"/>
    <n v="63.029564479999998"/>
    <s v="FALSE"/>
    <s v="None"/>
    <x v="3"/>
    <x v="1"/>
  </r>
  <r>
    <x v="376"/>
    <d v="2021-12-11T00:00:00"/>
    <x v="4"/>
    <n v="93"/>
    <n v="35"/>
    <x v="1"/>
    <x v="0"/>
    <x v="17"/>
    <n v="636"/>
    <x v="2"/>
    <x v="0"/>
    <n v="95.256996360000002"/>
    <s v="Online Payment"/>
    <s v="FALSE"/>
    <n v="47.628498180000001"/>
    <n v="428.65648362000002"/>
    <s v="TRUE"/>
    <s v="Black Friday"/>
    <x v="4"/>
    <x v="0"/>
  </r>
  <r>
    <x v="377"/>
    <d v="2021-11-16T00:00:00"/>
    <x v="4"/>
    <n v="346"/>
    <n v="21"/>
    <x v="0"/>
    <x v="2"/>
    <x v="5"/>
    <n v="879"/>
    <x v="2"/>
    <x v="0"/>
    <n v="81.77722842"/>
    <s v="Debit Card"/>
    <s v="FALSE"/>
    <n v="0"/>
    <n v="408.88614210000003"/>
    <s v="FALSE"/>
    <s v="None"/>
    <x v="0"/>
    <x v="0"/>
  </r>
  <r>
    <x v="378"/>
    <d v="2021-11-03T00:00:00"/>
    <x v="4"/>
    <n v="1"/>
    <n v="44"/>
    <x v="1"/>
    <x v="1"/>
    <x v="3"/>
    <n v="907"/>
    <x v="0"/>
    <x v="1"/>
    <n v="87.860571559999997"/>
    <s v="Debit Card"/>
    <s v="FALSE"/>
    <n v="8.786057156"/>
    <n v="79.074514403999999"/>
    <s v="TRUE"/>
    <s v="Black Friday"/>
    <x v="4"/>
    <x v="0"/>
  </r>
  <r>
    <x v="379"/>
    <d v="2021-12-12T00:00:00"/>
    <x v="4"/>
    <n v="334"/>
    <n v="42"/>
    <x v="1"/>
    <x v="0"/>
    <x v="11"/>
    <n v="829"/>
    <x v="4"/>
    <x v="2"/>
    <n v="21.546265699999999"/>
    <s v="Debit Card"/>
    <s v="TRUE"/>
    <n v="4.3092531410000001"/>
    <n v="38.783278258999999"/>
    <s v="FALSE"/>
    <s v="Black Friday"/>
    <x v="0"/>
    <x v="0"/>
  </r>
  <r>
    <x v="380"/>
    <d v="2023-11-06T00:00:00"/>
    <x v="5"/>
    <n v="265"/>
    <n v="70"/>
    <x v="2"/>
    <x v="0"/>
    <x v="3"/>
    <n v="593"/>
    <x v="4"/>
    <x v="0"/>
    <n v="39.140289799999998"/>
    <s v="Debit Card"/>
    <s v="FALSE"/>
    <n v="0"/>
    <n v="195.701449"/>
    <s v="FALSE"/>
    <s v="Christmas Market"/>
    <x v="4"/>
    <x v="0"/>
  </r>
  <r>
    <x v="381"/>
    <d v="2018-12-21T00:00:00"/>
    <x v="3"/>
    <n v="163"/>
    <n v="40"/>
    <x v="1"/>
    <x v="1"/>
    <x v="1"/>
    <n v="416"/>
    <x v="1"/>
    <x v="0"/>
    <n v="67.543544940000004"/>
    <s v="Debit Card"/>
    <s v="FALSE"/>
    <n v="33.771772470000002"/>
    <n v="303.94595222999999"/>
    <s v="FALSE"/>
    <s v="Black Friday"/>
    <x v="0"/>
    <x v="1"/>
  </r>
  <r>
    <x v="382"/>
    <d v="2020-11-18T00:00:00"/>
    <x v="0"/>
    <n v="303"/>
    <n v="67"/>
    <x v="2"/>
    <x v="2"/>
    <x v="19"/>
    <n v="135"/>
    <x v="1"/>
    <x v="2"/>
    <n v="22.255713249999999"/>
    <s v="Online Payment"/>
    <s v="TRUE"/>
    <n v="0"/>
    <n v="44.511426499999999"/>
    <s v="FALSE"/>
    <s v="Christmas Market"/>
    <x v="0"/>
    <x v="0"/>
  </r>
  <r>
    <x v="383"/>
    <d v="2021-11-16T00:00:00"/>
    <x v="4"/>
    <n v="10"/>
    <n v="70"/>
    <x v="2"/>
    <x v="2"/>
    <x v="16"/>
    <n v="197"/>
    <x v="4"/>
    <x v="0"/>
    <n v="69.995117730000004"/>
    <s v="Cash"/>
    <s v="FALSE"/>
    <n v="34.997558869999999"/>
    <n v="314.97802978000004"/>
    <s v="FALSE"/>
    <s v="Black Friday"/>
    <x v="0"/>
    <x v="0"/>
  </r>
  <r>
    <x v="384"/>
    <d v="2018-12-26T00:00:00"/>
    <x v="3"/>
    <n v="372"/>
    <n v="27"/>
    <x v="0"/>
    <x v="1"/>
    <x v="14"/>
    <n v="651"/>
    <x v="0"/>
    <x v="0"/>
    <n v="56.176090629999997"/>
    <s v="Cash"/>
    <s v="FALSE"/>
    <n v="0"/>
    <n v="280.88045314999999"/>
    <s v="TRUE"/>
    <s v="Christmas Market"/>
    <x v="2"/>
    <x v="1"/>
  </r>
  <r>
    <x v="385"/>
    <d v="2023-12-25T00:00:00"/>
    <x v="5"/>
    <n v="21"/>
    <n v="54"/>
    <x v="2"/>
    <x v="1"/>
    <x v="1"/>
    <n v="653"/>
    <x v="1"/>
    <x v="3"/>
    <n v="53.64769373"/>
    <s v="Online Payment"/>
    <s v="TRUE"/>
    <n v="0"/>
    <n v="160.94308118999999"/>
    <s v="TRUE"/>
    <s v="None"/>
    <x v="0"/>
    <x v="1"/>
  </r>
  <r>
    <x v="386"/>
    <d v="2022-11-10T00:00:00"/>
    <x v="1"/>
    <n v="381"/>
    <n v="69"/>
    <x v="2"/>
    <x v="2"/>
    <x v="15"/>
    <n v="260"/>
    <x v="2"/>
    <x v="2"/>
    <n v="77.008912359999997"/>
    <s v="Online Payment"/>
    <s v="FALSE"/>
    <n v="15.401782470000001"/>
    <n v="138.61604224999999"/>
    <s v="TRUE"/>
    <s v="Black Friday"/>
    <x v="2"/>
    <x v="1"/>
  </r>
  <r>
    <x v="387"/>
    <d v="2022-12-14T00:00:00"/>
    <x v="1"/>
    <n v="15"/>
    <n v="18"/>
    <x v="0"/>
    <x v="2"/>
    <x v="7"/>
    <n v="971"/>
    <x v="0"/>
    <x v="2"/>
    <n v="61.644831619999998"/>
    <s v="Online Payment"/>
    <s v="FALSE"/>
    <n v="0"/>
    <n v="123.28966324"/>
    <s v="TRUE"/>
    <s v="None"/>
    <x v="1"/>
    <x v="1"/>
  </r>
  <r>
    <x v="388"/>
    <d v="2023-11-27T00:00:00"/>
    <x v="5"/>
    <n v="117"/>
    <n v="49"/>
    <x v="1"/>
    <x v="0"/>
    <x v="8"/>
    <n v="516"/>
    <x v="3"/>
    <x v="3"/>
    <n v="54.46831443"/>
    <s v="Online Payment"/>
    <s v="TRUE"/>
    <n v="16.340494329999999"/>
    <n v="147.06444895999999"/>
    <s v="TRUE"/>
    <s v="Black Friday"/>
    <x v="0"/>
    <x v="0"/>
  </r>
  <r>
    <x v="389"/>
    <d v="2018-11-16T00:00:00"/>
    <x v="3"/>
    <n v="343"/>
    <n v="22"/>
    <x v="0"/>
    <x v="2"/>
    <x v="6"/>
    <n v="190"/>
    <x v="1"/>
    <x v="3"/>
    <n v="33.27139296"/>
    <s v="Cash"/>
    <s v="TRUE"/>
    <n v="9.9814178869999992"/>
    <n v="89.832760992999994"/>
    <s v="FALSE"/>
    <s v="Black Friday"/>
    <x v="1"/>
    <x v="0"/>
  </r>
  <r>
    <x v="390"/>
    <d v="2022-11-02T00:00:00"/>
    <x v="1"/>
    <n v="126"/>
    <n v="57"/>
    <x v="2"/>
    <x v="1"/>
    <x v="5"/>
    <n v="862"/>
    <x v="1"/>
    <x v="0"/>
    <n v="93.969458750000001"/>
    <s v="Cash"/>
    <s v="TRUE"/>
    <n v="0"/>
    <n v="469.84729375000001"/>
    <s v="FALSE"/>
    <s v="None"/>
    <x v="3"/>
    <x v="1"/>
  </r>
  <r>
    <x v="391"/>
    <d v="2018-12-28T00:00:00"/>
    <x v="3"/>
    <n v="65"/>
    <n v="35"/>
    <x v="1"/>
    <x v="0"/>
    <x v="15"/>
    <n v="986"/>
    <x v="4"/>
    <x v="1"/>
    <n v="55.70127067"/>
    <s v="Online Payment"/>
    <s v="FALSE"/>
    <n v="5.5701270669999996"/>
    <n v="50.131143602999998"/>
    <s v="TRUE"/>
    <s v="Black Friday"/>
    <x v="2"/>
    <x v="1"/>
  </r>
  <r>
    <x v="392"/>
    <d v="2020-12-30T00:00:00"/>
    <x v="0"/>
    <n v="232"/>
    <n v="58"/>
    <x v="2"/>
    <x v="2"/>
    <x v="17"/>
    <n v="360"/>
    <x v="3"/>
    <x v="1"/>
    <n v="68.545461209999999"/>
    <s v="Cash"/>
    <s v="FALSE"/>
    <n v="0"/>
    <n v="68.545461209999999"/>
    <s v="TRUE"/>
    <s v="Christmas Market"/>
    <x v="4"/>
    <x v="1"/>
  </r>
  <r>
    <x v="393"/>
    <d v="2018-12-19T00:00:00"/>
    <x v="3"/>
    <n v="55"/>
    <n v="68"/>
    <x v="2"/>
    <x v="0"/>
    <x v="2"/>
    <n v="296"/>
    <x v="3"/>
    <x v="0"/>
    <n v="46.044675720000001"/>
    <s v="Cash"/>
    <s v="TRUE"/>
    <n v="0"/>
    <n v="230.22337859999999"/>
    <s v="TRUE"/>
    <s v="None"/>
    <x v="0"/>
    <x v="0"/>
  </r>
  <r>
    <x v="394"/>
    <d v="2020-12-02T00:00:00"/>
    <x v="0"/>
    <n v="227"/>
    <n v="34"/>
    <x v="1"/>
    <x v="0"/>
    <x v="10"/>
    <n v="364"/>
    <x v="1"/>
    <x v="2"/>
    <n v="24.341878399999999"/>
    <s v="Credit Card"/>
    <s v="FALSE"/>
    <n v="4.8683756799999998"/>
    <n v="43.815381119999998"/>
    <s v="TRUE"/>
    <s v="Black Friday"/>
    <x v="3"/>
    <x v="0"/>
  </r>
  <r>
    <x v="395"/>
    <d v="2019-12-29T00:00:00"/>
    <x v="2"/>
    <n v="22"/>
    <n v="58"/>
    <x v="2"/>
    <x v="0"/>
    <x v="8"/>
    <n v="126"/>
    <x v="0"/>
    <x v="1"/>
    <n v="95.659061570000006"/>
    <s v="Online Payment"/>
    <s v="TRUE"/>
    <n v="0"/>
    <n v="95.659061570000006"/>
    <s v="FALSE"/>
    <s v="None"/>
    <x v="0"/>
    <x v="0"/>
  </r>
  <r>
    <x v="396"/>
    <d v="2019-11-20T00:00:00"/>
    <x v="2"/>
    <n v="185"/>
    <n v="45"/>
    <x v="1"/>
    <x v="1"/>
    <x v="2"/>
    <n v="512"/>
    <x v="2"/>
    <x v="3"/>
    <n v="45.320830880000003"/>
    <s v="Online Payment"/>
    <s v="FALSE"/>
    <n v="13.59624926"/>
    <n v="122.36624337999999"/>
    <s v="FALSE"/>
    <s v="Black Friday"/>
    <x v="0"/>
    <x v="0"/>
  </r>
  <r>
    <x v="397"/>
    <d v="2023-12-23T00:00:00"/>
    <x v="5"/>
    <n v="415"/>
    <n v="35"/>
    <x v="1"/>
    <x v="1"/>
    <x v="14"/>
    <n v="504"/>
    <x v="1"/>
    <x v="2"/>
    <n v="31.557528300000001"/>
    <s v="Online Payment"/>
    <s v="FALSE"/>
    <n v="6.3115056599999999"/>
    <n v="56.803550940000001"/>
    <s v="FALSE"/>
    <s v="Black Friday"/>
    <x v="2"/>
    <x v="1"/>
  </r>
  <r>
    <x v="398"/>
    <d v="2023-11-04T00:00:00"/>
    <x v="5"/>
    <n v="119"/>
    <n v="70"/>
    <x v="2"/>
    <x v="0"/>
    <x v="4"/>
    <n v="430"/>
    <x v="1"/>
    <x v="1"/>
    <n v="94.241848110000006"/>
    <s v="Debit Card"/>
    <s v="FALSE"/>
    <n v="0"/>
    <n v="94.241848110000006"/>
    <s v="TRUE"/>
    <s v="None"/>
    <x v="2"/>
    <x v="0"/>
  </r>
  <r>
    <x v="399"/>
    <d v="2023-12-08T00:00:00"/>
    <x v="5"/>
    <n v="339"/>
    <n v="53"/>
    <x v="2"/>
    <x v="2"/>
    <x v="3"/>
    <n v="596"/>
    <x v="1"/>
    <x v="2"/>
    <n v="73.370041430000001"/>
    <s v="Cash"/>
    <s v="FALSE"/>
    <n v="0"/>
    <n v="146.74008286"/>
    <s v="FALSE"/>
    <s v="Christmas Market"/>
    <x v="4"/>
    <x v="0"/>
  </r>
  <r>
    <x v="400"/>
    <d v="2019-12-28T00:00:00"/>
    <x v="2"/>
    <n v="310"/>
    <n v="28"/>
    <x v="0"/>
    <x v="2"/>
    <x v="12"/>
    <n v="642"/>
    <x v="0"/>
    <x v="0"/>
    <n v="37.480566690000003"/>
    <s v="Debit Card"/>
    <s v="TRUE"/>
    <n v="18.740283340000001"/>
    <n v="168.66255011000001"/>
    <s v="FALSE"/>
    <s v="Black Friday"/>
    <x v="2"/>
    <x v="1"/>
  </r>
  <r>
    <x v="401"/>
    <d v="2019-12-22T00:00:00"/>
    <x v="2"/>
    <n v="42"/>
    <n v="32"/>
    <x v="1"/>
    <x v="2"/>
    <x v="9"/>
    <n v="435"/>
    <x v="3"/>
    <x v="0"/>
    <n v="14.75631656"/>
    <s v="Debit Card"/>
    <s v="FALSE"/>
    <n v="0"/>
    <n v="73.781582799999995"/>
    <s v="TRUE"/>
    <s v="Christmas Market"/>
    <x v="1"/>
    <x v="1"/>
  </r>
  <r>
    <x v="402"/>
    <d v="2021-11-19T00:00:00"/>
    <x v="4"/>
    <n v="8"/>
    <n v="41"/>
    <x v="1"/>
    <x v="1"/>
    <x v="7"/>
    <n v="799"/>
    <x v="1"/>
    <x v="0"/>
    <n v="37.64324671"/>
    <s v="Cash"/>
    <s v="FALSE"/>
    <n v="0"/>
    <n v="188.21623355"/>
    <s v="TRUE"/>
    <s v="None"/>
    <x v="3"/>
    <x v="0"/>
  </r>
  <r>
    <x v="403"/>
    <d v="2021-11-16T00:00:00"/>
    <x v="4"/>
    <n v="244"/>
    <n v="30"/>
    <x v="0"/>
    <x v="0"/>
    <x v="10"/>
    <n v="193"/>
    <x v="4"/>
    <x v="2"/>
    <n v="13.120899039999999"/>
    <s v="Online Payment"/>
    <s v="FALSE"/>
    <n v="0"/>
    <n v="26.241798079999999"/>
    <s v="TRUE"/>
    <s v="Christmas Market"/>
    <x v="0"/>
    <x v="0"/>
  </r>
  <r>
    <x v="404"/>
    <d v="2019-12-04T00:00:00"/>
    <x v="2"/>
    <n v="243"/>
    <n v="70"/>
    <x v="2"/>
    <x v="2"/>
    <x v="5"/>
    <n v="476"/>
    <x v="0"/>
    <x v="3"/>
    <n v="99.451864970000003"/>
    <s v="Cash"/>
    <s v="FALSE"/>
    <n v="29.835559490000001"/>
    <n v="268.52003542000006"/>
    <s v="TRUE"/>
    <s v="Black Friday"/>
    <x v="0"/>
    <x v="1"/>
  </r>
  <r>
    <x v="405"/>
    <d v="2023-11-04T00:00:00"/>
    <x v="5"/>
    <n v="311"/>
    <n v="48"/>
    <x v="1"/>
    <x v="2"/>
    <x v="13"/>
    <n v="172"/>
    <x v="1"/>
    <x v="3"/>
    <n v="48.956640919999998"/>
    <s v="Online Payment"/>
    <s v="FALSE"/>
    <n v="0"/>
    <n v="146.86992276000001"/>
    <s v="TRUE"/>
    <s v="Christmas Market"/>
    <x v="0"/>
    <x v="0"/>
  </r>
  <r>
    <x v="406"/>
    <d v="2023-11-18T00:00:00"/>
    <x v="5"/>
    <n v="289"/>
    <n v="30"/>
    <x v="0"/>
    <x v="1"/>
    <x v="9"/>
    <n v="21"/>
    <x v="1"/>
    <x v="1"/>
    <n v="81.252121439999996"/>
    <s v="Credit Card"/>
    <s v="FALSE"/>
    <n v="0"/>
    <n v="81.252121439999996"/>
    <s v="FALSE"/>
    <s v="None"/>
    <x v="4"/>
    <x v="0"/>
  </r>
  <r>
    <x v="407"/>
    <d v="2019-12-26T00:00:00"/>
    <x v="2"/>
    <n v="446"/>
    <n v="26"/>
    <x v="0"/>
    <x v="1"/>
    <x v="10"/>
    <n v="235"/>
    <x v="3"/>
    <x v="0"/>
    <n v="82.178578220000006"/>
    <s v="Debit Card"/>
    <s v="TRUE"/>
    <n v="0"/>
    <n v="410.89289110000004"/>
    <s v="TRUE"/>
    <s v="None"/>
    <x v="3"/>
    <x v="0"/>
  </r>
  <r>
    <x v="408"/>
    <d v="2022-11-08T00:00:00"/>
    <x v="1"/>
    <n v="500"/>
    <n v="49"/>
    <x v="1"/>
    <x v="0"/>
    <x v="6"/>
    <n v="131"/>
    <x v="3"/>
    <x v="2"/>
    <n v="87.750157560000005"/>
    <s v="Credit Card"/>
    <s v="FALSE"/>
    <n v="17.55003151"/>
    <n v="157.95028361000001"/>
    <s v="FALSE"/>
    <s v="Black Friday"/>
    <x v="3"/>
    <x v="0"/>
  </r>
  <r>
    <x v="409"/>
    <d v="2018-12-31T00:00:00"/>
    <x v="3"/>
    <n v="293"/>
    <n v="40"/>
    <x v="1"/>
    <x v="2"/>
    <x v="13"/>
    <n v="788"/>
    <x v="2"/>
    <x v="1"/>
    <n v="27.03479742"/>
    <s v="Debit Card"/>
    <s v="TRUE"/>
    <n v="0"/>
    <n v="27.03479742"/>
    <s v="TRUE"/>
    <s v="Christmas Market"/>
    <x v="3"/>
    <x v="0"/>
  </r>
  <r>
    <x v="410"/>
    <d v="2022-11-18T00:00:00"/>
    <x v="1"/>
    <n v="146"/>
    <n v="18"/>
    <x v="0"/>
    <x v="1"/>
    <x v="18"/>
    <n v="812"/>
    <x v="4"/>
    <x v="3"/>
    <n v="22.991180660000001"/>
    <s v="Credit Card"/>
    <s v="TRUE"/>
    <n v="0"/>
    <n v="68.973541980000007"/>
    <s v="FALSE"/>
    <s v="Christmas Market"/>
    <x v="3"/>
    <x v="0"/>
  </r>
  <r>
    <x v="411"/>
    <d v="2020-11-04T00:00:00"/>
    <x v="0"/>
    <n v="410"/>
    <n v="60"/>
    <x v="2"/>
    <x v="2"/>
    <x v="4"/>
    <n v="929"/>
    <x v="3"/>
    <x v="4"/>
    <n v="54.380203010000002"/>
    <s v="Debit Card"/>
    <s v="TRUE"/>
    <n v="0"/>
    <n v="217.52081204000001"/>
    <s v="TRUE"/>
    <s v="Christmas Market"/>
    <x v="2"/>
    <x v="0"/>
  </r>
  <r>
    <x v="412"/>
    <d v="2022-12-21T00:00:00"/>
    <x v="1"/>
    <n v="340"/>
    <n v="59"/>
    <x v="2"/>
    <x v="2"/>
    <x v="12"/>
    <n v="967"/>
    <x v="4"/>
    <x v="1"/>
    <n v="15.323668469999999"/>
    <s v="Credit Card"/>
    <s v="TRUE"/>
    <n v="0"/>
    <n v="15.323668469999999"/>
    <s v="TRUE"/>
    <s v="Christmas Market"/>
    <x v="1"/>
    <x v="1"/>
  </r>
  <r>
    <x v="413"/>
    <d v="2023-11-07T00:00:00"/>
    <x v="5"/>
    <n v="230"/>
    <n v="47"/>
    <x v="1"/>
    <x v="2"/>
    <x v="9"/>
    <n v="815"/>
    <x v="0"/>
    <x v="4"/>
    <n v="52.213583900000003"/>
    <s v="Online Payment"/>
    <s v="FALSE"/>
    <n v="0"/>
    <n v="208.85433560000001"/>
    <s v="TRUE"/>
    <s v="None"/>
    <x v="3"/>
    <x v="0"/>
  </r>
  <r>
    <x v="414"/>
    <d v="2023-11-11T00:00:00"/>
    <x v="5"/>
    <n v="22"/>
    <n v="19"/>
    <x v="0"/>
    <x v="2"/>
    <x v="4"/>
    <n v="583"/>
    <x v="2"/>
    <x v="4"/>
    <n v="33.876437000000003"/>
    <s v="Debit Card"/>
    <s v="TRUE"/>
    <n v="13.5505748"/>
    <n v="121.95517320000002"/>
    <s v="FALSE"/>
    <s v="Black Friday"/>
    <x v="1"/>
    <x v="1"/>
  </r>
  <r>
    <x v="415"/>
    <d v="2021-12-13T00:00:00"/>
    <x v="4"/>
    <n v="463"/>
    <n v="26"/>
    <x v="0"/>
    <x v="1"/>
    <x v="1"/>
    <n v="848"/>
    <x v="3"/>
    <x v="2"/>
    <n v="79.397870260000005"/>
    <s v="Online Payment"/>
    <s v="FALSE"/>
    <n v="15.87957405"/>
    <n v="142.91616647000001"/>
    <s v="TRUE"/>
    <s v="Black Friday"/>
    <x v="4"/>
    <x v="1"/>
  </r>
  <r>
    <x v="416"/>
    <d v="2021-12-12T00:00:00"/>
    <x v="4"/>
    <n v="282"/>
    <n v="28"/>
    <x v="0"/>
    <x v="2"/>
    <x v="0"/>
    <n v="673"/>
    <x v="4"/>
    <x v="4"/>
    <n v="89.578673879999997"/>
    <s v="Debit Card"/>
    <s v="TRUE"/>
    <n v="35.831469550000001"/>
    <n v="322.48322596999998"/>
    <s v="TRUE"/>
    <s v="Black Friday"/>
    <x v="2"/>
    <x v="0"/>
  </r>
  <r>
    <x v="417"/>
    <d v="2023-11-10T00:00:00"/>
    <x v="5"/>
    <n v="302"/>
    <n v="63"/>
    <x v="2"/>
    <x v="0"/>
    <x v="15"/>
    <n v="209"/>
    <x v="1"/>
    <x v="0"/>
    <n v="75.522507759999996"/>
    <s v="Debit Card"/>
    <s v="FALSE"/>
    <n v="0"/>
    <n v="377.61253879999998"/>
    <s v="TRUE"/>
    <s v="Christmas Market"/>
    <x v="4"/>
    <x v="0"/>
  </r>
  <r>
    <x v="418"/>
    <d v="2021-11-20T00:00:00"/>
    <x v="4"/>
    <n v="278"/>
    <n v="69"/>
    <x v="2"/>
    <x v="0"/>
    <x v="10"/>
    <n v="105"/>
    <x v="1"/>
    <x v="1"/>
    <n v="57.242421870000001"/>
    <s v="Debit Card"/>
    <s v="FALSE"/>
    <n v="0"/>
    <n v="57.242421870000001"/>
    <s v="FALSE"/>
    <s v="None"/>
    <x v="3"/>
    <x v="1"/>
  </r>
  <r>
    <x v="419"/>
    <d v="2018-12-03T00:00:00"/>
    <x v="3"/>
    <n v="328"/>
    <n v="40"/>
    <x v="1"/>
    <x v="1"/>
    <x v="0"/>
    <n v="353"/>
    <x v="3"/>
    <x v="0"/>
    <n v="69.003327279999993"/>
    <s v="Credit Card"/>
    <s v="FALSE"/>
    <n v="0"/>
    <n v="345.01663639999998"/>
    <s v="FALSE"/>
    <s v="None"/>
    <x v="1"/>
    <x v="1"/>
  </r>
  <r>
    <x v="420"/>
    <d v="2019-12-25T00:00:00"/>
    <x v="2"/>
    <n v="298"/>
    <n v="37"/>
    <x v="1"/>
    <x v="1"/>
    <x v="0"/>
    <n v="935"/>
    <x v="3"/>
    <x v="3"/>
    <n v="23.343004449999999"/>
    <s v="Cash"/>
    <s v="FALSE"/>
    <n v="0"/>
    <n v="70.02901335"/>
    <s v="TRUE"/>
    <s v="Christmas Market"/>
    <x v="0"/>
    <x v="0"/>
  </r>
  <r>
    <x v="421"/>
    <d v="2023-12-29T00:00:00"/>
    <x v="5"/>
    <n v="180"/>
    <n v="21"/>
    <x v="0"/>
    <x v="2"/>
    <x v="11"/>
    <n v="41"/>
    <x v="0"/>
    <x v="4"/>
    <n v="98.56864186"/>
    <s v="Credit Card"/>
    <s v="FALSE"/>
    <n v="0"/>
    <n v="394.27456744"/>
    <s v="TRUE"/>
    <s v="Christmas Market"/>
    <x v="2"/>
    <x v="1"/>
  </r>
  <r>
    <x v="422"/>
    <d v="2021-11-25T00:00:00"/>
    <x v="4"/>
    <n v="236"/>
    <n v="59"/>
    <x v="2"/>
    <x v="0"/>
    <x v="5"/>
    <n v="77"/>
    <x v="4"/>
    <x v="3"/>
    <n v="61.414486619999998"/>
    <s v="Debit Card"/>
    <s v="FALSE"/>
    <n v="18.424345979999998"/>
    <n v="165.81911388"/>
    <s v="FALSE"/>
    <s v="Black Friday"/>
    <x v="0"/>
    <x v="0"/>
  </r>
  <r>
    <x v="423"/>
    <d v="2019-11-04T00:00:00"/>
    <x v="2"/>
    <n v="401"/>
    <n v="29"/>
    <x v="0"/>
    <x v="0"/>
    <x v="12"/>
    <n v="837"/>
    <x v="1"/>
    <x v="3"/>
    <n v="42.831534320000003"/>
    <s v="Online Payment"/>
    <s v="TRUE"/>
    <n v="12.849460300000001"/>
    <n v="115.64514266"/>
    <s v="FALSE"/>
    <s v="Black Friday"/>
    <x v="4"/>
    <x v="0"/>
  </r>
  <r>
    <x v="424"/>
    <d v="2020-11-30T00:00:00"/>
    <x v="0"/>
    <n v="314"/>
    <n v="37"/>
    <x v="1"/>
    <x v="1"/>
    <x v="13"/>
    <n v="981"/>
    <x v="0"/>
    <x v="4"/>
    <n v="29.219410230000001"/>
    <s v="Debit Card"/>
    <s v="TRUE"/>
    <n v="0"/>
    <n v="116.87764092"/>
    <s v="FALSE"/>
    <s v="None"/>
    <x v="2"/>
    <x v="0"/>
  </r>
  <r>
    <x v="425"/>
    <d v="2022-11-04T00:00:00"/>
    <x v="1"/>
    <n v="196"/>
    <n v="34"/>
    <x v="1"/>
    <x v="1"/>
    <x v="12"/>
    <n v="478"/>
    <x v="3"/>
    <x v="2"/>
    <n v="99.922523620000007"/>
    <s v="Online Payment"/>
    <s v="TRUE"/>
    <n v="0"/>
    <n v="199.84504724000001"/>
    <s v="FALSE"/>
    <s v="None"/>
    <x v="4"/>
    <x v="0"/>
  </r>
  <r>
    <x v="426"/>
    <d v="2022-11-27T00:00:00"/>
    <x v="1"/>
    <n v="118"/>
    <n v="57"/>
    <x v="2"/>
    <x v="0"/>
    <x v="15"/>
    <n v="526"/>
    <x v="1"/>
    <x v="1"/>
    <n v="13.46414281"/>
    <s v="Credit Card"/>
    <s v="TRUE"/>
    <n v="1.3464142809999999"/>
    <n v="12.117728529000001"/>
    <s v="TRUE"/>
    <s v="Black Friday"/>
    <x v="3"/>
    <x v="1"/>
  </r>
  <r>
    <x v="427"/>
    <d v="2019-12-11T00:00:00"/>
    <x v="2"/>
    <n v="22"/>
    <n v="20"/>
    <x v="0"/>
    <x v="0"/>
    <x v="8"/>
    <n v="986"/>
    <x v="4"/>
    <x v="1"/>
    <n v="15.609947890000001"/>
    <s v="Online Payment"/>
    <s v="TRUE"/>
    <n v="1.560994789"/>
    <n v="14.048953101"/>
    <s v="FALSE"/>
    <s v="Black Friday"/>
    <x v="2"/>
    <x v="0"/>
  </r>
  <r>
    <x v="428"/>
    <d v="2018-11-10T00:00:00"/>
    <x v="3"/>
    <n v="116"/>
    <n v="30"/>
    <x v="0"/>
    <x v="0"/>
    <x v="14"/>
    <n v="464"/>
    <x v="1"/>
    <x v="4"/>
    <n v="99.719838999999993"/>
    <s v="Credit Card"/>
    <s v="TRUE"/>
    <n v="0"/>
    <n v="398.87935599999997"/>
    <s v="FALSE"/>
    <s v="None"/>
    <x v="1"/>
    <x v="1"/>
  </r>
  <r>
    <x v="429"/>
    <d v="2021-11-22T00:00:00"/>
    <x v="4"/>
    <n v="182"/>
    <n v="27"/>
    <x v="0"/>
    <x v="0"/>
    <x v="16"/>
    <n v="944"/>
    <x v="1"/>
    <x v="4"/>
    <n v="45.084206379999998"/>
    <s v="Online Payment"/>
    <s v="FALSE"/>
    <n v="18.033682550000002"/>
    <n v="162.30314296999998"/>
    <s v="TRUE"/>
    <s v="Black Friday"/>
    <x v="0"/>
    <x v="1"/>
  </r>
  <r>
    <x v="430"/>
    <d v="2018-11-04T00:00:00"/>
    <x v="3"/>
    <n v="76"/>
    <n v="19"/>
    <x v="0"/>
    <x v="1"/>
    <x v="15"/>
    <n v="807"/>
    <x v="4"/>
    <x v="3"/>
    <n v="29.970972740000001"/>
    <s v="Credit Card"/>
    <s v="TRUE"/>
    <n v="0"/>
    <n v="89.912918219999995"/>
    <s v="FALSE"/>
    <s v="Christmas Market"/>
    <x v="1"/>
    <x v="0"/>
  </r>
  <r>
    <x v="431"/>
    <d v="2023-12-27T00:00:00"/>
    <x v="5"/>
    <n v="280"/>
    <n v="70"/>
    <x v="2"/>
    <x v="1"/>
    <x v="9"/>
    <n v="837"/>
    <x v="1"/>
    <x v="2"/>
    <n v="70.533389040000003"/>
    <s v="Online Payment"/>
    <s v="TRUE"/>
    <n v="0"/>
    <n v="141.06677808000001"/>
    <s v="FALSE"/>
    <s v="None"/>
    <x v="3"/>
    <x v="1"/>
  </r>
  <r>
    <x v="432"/>
    <d v="2021-11-13T00:00:00"/>
    <x v="4"/>
    <n v="11"/>
    <n v="34"/>
    <x v="1"/>
    <x v="0"/>
    <x v="0"/>
    <n v="352"/>
    <x v="0"/>
    <x v="1"/>
    <n v="34.129473140000002"/>
    <s v="Credit Card"/>
    <s v="FALSE"/>
    <n v="0"/>
    <n v="34.129473140000002"/>
    <s v="FALSE"/>
    <s v="None"/>
    <x v="0"/>
    <x v="1"/>
  </r>
  <r>
    <x v="433"/>
    <d v="2021-11-27T00:00:00"/>
    <x v="4"/>
    <n v="484"/>
    <n v="41"/>
    <x v="1"/>
    <x v="1"/>
    <x v="2"/>
    <n v="622"/>
    <x v="1"/>
    <x v="1"/>
    <n v="94.96034804"/>
    <s v="Credit Card"/>
    <s v="TRUE"/>
    <n v="9.4960348040000007"/>
    <n v="85.464313235999995"/>
    <s v="FALSE"/>
    <s v="Black Friday"/>
    <x v="2"/>
    <x v="1"/>
  </r>
  <r>
    <x v="434"/>
    <d v="2023-12-06T00:00:00"/>
    <x v="5"/>
    <n v="323"/>
    <n v="60"/>
    <x v="2"/>
    <x v="1"/>
    <x v="11"/>
    <n v="155"/>
    <x v="4"/>
    <x v="4"/>
    <n v="40.504782249999998"/>
    <s v="Credit Card"/>
    <s v="TRUE"/>
    <n v="0"/>
    <n v="162.01912899999999"/>
    <s v="TRUE"/>
    <s v="Christmas Market"/>
    <x v="3"/>
    <x v="0"/>
  </r>
  <r>
    <x v="435"/>
    <d v="2018-11-12T00:00:00"/>
    <x v="3"/>
    <n v="106"/>
    <n v="30"/>
    <x v="0"/>
    <x v="0"/>
    <x v="0"/>
    <n v="522"/>
    <x v="4"/>
    <x v="2"/>
    <n v="54.477310000000003"/>
    <s v="Cash"/>
    <s v="FALSE"/>
    <n v="0"/>
    <n v="108.95462000000001"/>
    <s v="FALSE"/>
    <s v="Christmas Market"/>
    <x v="2"/>
    <x v="1"/>
  </r>
  <r>
    <x v="436"/>
    <d v="2023-11-28T00:00:00"/>
    <x v="5"/>
    <n v="224"/>
    <n v="25"/>
    <x v="0"/>
    <x v="1"/>
    <x v="4"/>
    <n v="957"/>
    <x v="4"/>
    <x v="0"/>
    <n v="84.602134980000002"/>
    <s v="Debit Card"/>
    <s v="TRUE"/>
    <n v="42.301067490000001"/>
    <n v="380.70960741000005"/>
    <s v="TRUE"/>
    <s v="Black Friday"/>
    <x v="1"/>
    <x v="0"/>
  </r>
  <r>
    <x v="437"/>
    <d v="2018-12-01T00:00:00"/>
    <x v="3"/>
    <n v="233"/>
    <n v="59"/>
    <x v="2"/>
    <x v="0"/>
    <x v="6"/>
    <n v="563"/>
    <x v="3"/>
    <x v="1"/>
    <n v="93.8025363"/>
    <s v="Credit Card"/>
    <s v="TRUE"/>
    <n v="9.3802536300000003"/>
    <n v="84.422282670000001"/>
    <s v="TRUE"/>
    <s v="Black Friday"/>
    <x v="3"/>
    <x v="1"/>
  </r>
  <r>
    <x v="438"/>
    <d v="2022-11-22T00:00:00"/>
    <x v="1"/>
    <n v="125"/>
    <n v="18"/>
    <x v="0"/>
    <x v="0"/>
    <x v="19"/>
    <n v="259"/>
    <x v="4"/>
    <x v="0"/>
    <n v="90.153959270000001"/>
    <s v="Credit Card"/>
    <s v="FALSE"/>
    <n v="0"/>
    <n v="450.76979634999998"/>
    <s v="TRUE"/>
    <s v="None"/>
    <x v="4"/>
    <x v="0"/>
  </r>
  <r>
    <x v="439"/>
    <d v="2021-11-26T00:00:00"/>
    <x v="4"/>
    <n v="382"/>
    <n v="65"/>
    <x v="2"/>
    <x v="2"/>
    <x v="0"/>
    <n v="990"/>
    <x v="4"/>
    <x v="2"/>
    <n v="55.60614571"/>
    <s v="Cash"/>
    <s v="FALSE"/>
    <n v="11.121229140000001"/>
    <n v="100.09106228"/>
    <s v="FALSE"/>
    <s v="Black Friday"/>
    <x v="1"/>
    <x v="0"/>
  </r>
  <r>
    <x v="440"/>
    <d v="2023-12-14T00:00:00"/>
    <x v="5"/>
    <n v="478"/>
    <n v="60"/>
    <x v="2"/>
    <x v="1"/>
    <x v="4"/>
    <n v="685"/>
    <x v="2"/>
    <x v="3"/>
    <n v="28.769927540000001"/>
    <s v="Credit Card"/>
    <s v="TRUE"/>
    <n v="8.6309782609999992"/>
    <n v="77.678804359000011"/>
    <s v="TRUE"/>
    <s v="Black Friday"/>
    <x v="1"/>
    <x v="1"/>
  </r>
  <r>
    <x v="441"/>
    <d v="2023-12-02T00:00:00"/>
    <x v="5"/>
    <n v="45"/>
    <n v="61"/>
    <x v="2"/>
    <x v="2"/>
    <x v="10"/>
    <n v="346"/>
    <x v="3"/>
    <x v="3"/>
    <n v="69.386354479999994"/>
    <s v="Cash"/>
    <s v="TRUE"/>
    <n v="0"/>
    <n v="208.15906343999998"/>
    <s v="TRUE"/>
    <s v="None"/>
    <x v="2"/>
    <x v="0"/>
  </r>
  <r>
    <x v="442"/>
    <d v="2023-12-11T00:00:00"/>
    <x v="5"/>
    <n v="40"/>
    <n v="36"/>
    <x v="1"/>
    <x v="1"/>
    <x v="2"/>
    <n v="153"/>
    <x v="1"/>
    <x v="4"/>
    <n v="95.409597689999998"/>
    <s v="Cash"/>
    <s v="FALSE"/>
    <n v="0"/>
    <n v="381.63839075999999"/>
    <s v="FALSE"/>
    <s v="Christmas Market"/>
    <x v="0"/>
    <x v="0"/>
  </r>
  <r>
    <x v="443"/>
    <d v="2022-11-30T00:00:00"/>
    <x v="1"/>
    <n v="280"/>
    <n v="46"/>
    <x v="1"/>
    <x v="2"/>
    <x v="16"/>
    <n v="172"/>
    <x v="1"/>
    <x v="3"/>
    <n v="24.046202449999999"/>
    <s v="Online Payment"/>
    <s v="TRUE"/>
    <n v="7.2138607339999998"/>
    <n v="64.924746616000007"/>
    <s v="TRUE"/>
    <s v="Black Friday"/>
    <x v="0"/>
    <x v="1"/>
  </r>
  <r>
    <x v="444"/>
    <d v="2023-12-01T00:00:00"/>
    <x v="5"/>
    <n v="174"/>
    <n v="44"/>
    <x v="1"/>
    <x v="1"/>
    <x v="15"/>
    <n v="510"/>
    <x v="3"/>
    <x v="1"/>
    <n v="39.746062039999998"/>
    <s v="Credit Card"/>
    <s v="FALSE"/>
    <n v="3.9746062040000001"/>
    <n v="35.771455836000001"/>
    <s v="FALSE"/>
    <s v="Black Friday"/>
    <x v="3"/>
    <x v="0"/>
  </r>
  <r>
    <x v="445"/>
    <d v="2022-11-19T00:00:00"/>
    <x v="1"/>
    <n v="32"/>
    <n v="48"/>
    <x v="1"/>
    <x v="0"/>
    <x v="10"/>
    <n v="176"/>
    <x v="1"/>
    <x v="0"/>
    <n v="37.617849909999997"/>
    <s v="Online Payment"/>
    <s v="TRUE"/>
    <n v="0"/>
    <n v="188.08924954999998"/>
    <s v="FALSE"/>
    <s v="None"/>
    <x v="3"/>
    <x v="1"/>
  </r>
  <r>
    <x v="446"/>
    <d v="2023-11-14T00:00:00"/>
    <x v="5"/>
    <n v="295"/>
    <n v="31"/>
    <x v="1"/>
    <x v="0"/>
    <x v="18"/>
    <n v="73"/>
    <x v="3"/>
    <x v="2"/>
    <n v="81.421789720000007"/>
    <s v="Online Payment"/>
    <s v="FALSE"/>
    <n v="0"/>
    <n v="162.84357944000001"/>
    <s v="TRUE"/>
    <s v="None"/>
    <x v="3"/>
    <x v="0"/>
  </r>
  <r>
    <x v="447"/>
    <d v="2020-11-19T00:00:00"/>
    <x v="0"/>
    <n v="319"/>
    <n v="55"/>
    <x v="2"/>
    <x v="0"/>
    <x v="4"/>
    <n v="944"/>
    <x v="1"/>
    <x v="4"/>
    <n v="96.555091020000006"/>
    <s v="Cash"/>
    <s v="FALSE"/>
    <n v="0"/>
    <n v="386.22036408000002"/>
    <s v="TRUE"/>
    <s v="None"/>
    <x v="0"/>
    <x v="0"/>
  </r>
  <r>
    <x v="448"/>
    <d v="2022-11-18T00:00:00"/>
    <x v="1"/>
    <n v="199"/>
    <n v="21"/>
    <x v="0"/>
    <x v="0"/>
    <x v="5"/>
    <n v="52"/>
    <x v="4"/>
    <x v="3"/>
    <n v="55.546075129999998"/>
    <s v="Credit Card"/>
    <s v="TRUE"/>
    <n v="0"/>
    <n v="166.63822539"/>
    <s v="TRUE"/>
    <s v="None"/>
    <x v="4"/>
    <x v="1"/>
  </r>
  <r>
    <x v="449"/>
    <d v="2020-11-16T00:00:00"/>
    <x v="0"/>
    <n v="409"/>
    <n v="56"/>
    <x v="2"/>
    <x v="0"/>
    <x v="2"/>
    <n v="531"/>
    <x v="2"/>
    <x v="0"/>
    <n v="44.388196399999998"/>
    <s v="Credit Card"/>
    <s v="TRUE"/>
    <n v="0"/>
    <n v="221.94098199999999"/>
    <s v="FALSE"/>
    <s v="Christmas Market"/>
    <x v="2"/>
    <x v="0"/>
  </r>
  <r>
    <x v="450"/>
    <d v="2018-11-26T00:00:00"/>
    <x v="3"/>
    <n v="374"/>
    <n v="35"/>
    <x v="1"/>
    <x v="0"/>
    <x v="9"/>
    <n v="721"/>
    <x v="4"/>
    <x v="3"/>
    <n v="91.336216019999995"/>
    <s v="Cash"/>
    <s v="TRUE"/>
    <n v="27.400864810000002"/>
    <n v="246.60778324999998"/>
    <s v="TRUE"/>
    <s v="Black Friday"/>
    <x v="0"/>
    <x v="1"/>
  </r>
  <r>
    <x v="451"/>
    <d v="2019-12-04T00:00:00"/>
    <x v="2"/>
    <n v="447"/>
    <n v="67"/>
    <x v="2"/>
    <x v="2"/>
    <x v="18"/>
    <n v="682"/>
    <x v="1"/>
    <x v="0"/>
    <n v="18.468396179999999"/>
    <s v="Credit Card"/>
    <s v="FALSE"/>
    <n v="9.2341980909999997"/>
    <n v="83.107782809"/>
    <s v="TRUE"/>
    <s v="Black Friday"/>
    <x v="4"/>
    <x v="1"/>
  </r>
  <r>
    <x v="452"/>
    <d v="2021-11-07T00:00:00"/>
    <x v="4"/>
    <n v="129"/>
    <n v="47"/>
    <x v="1"/>
    <x v="2"/>
    <x v="8"/>
    <n v="184"/>
    <x v="2"/>
    <x v="1"/>
    <n v="80.743406730000004"/>
    <s v="Debit Card"/>
    <s v="FALSE"/>
    <n v="8.074340673"/>
    <n v="72.669066057000009"/>
    <s v="FALSE"/>
    <s v="Black Friday"/>
    <x v="2"/>
    <x v="1"/>
  </r>
  <r>
    <x v="453"/>
    <d v="2021-12-13T00:00:00"/>
    <x v="4"/>
    <n v="237"/>
    <n v="33"/>
    <x v="1"/>
    <x v="2"/>
    <x v="10"/>
    <n v="807"/>
    <x v="4"/>
    <x v="0"/>
    <n v="25.585399890000001"/>
    <s v="Debit Card"/>
    <s v="TRUE"/>
    <n v="12.792699949999999"/>
    <n v="115.13429950000001"/>
    <s v="FALSE"/>
    <s v="Black Friday"/>
    <x v="3"/>
    <x v="0"/>
  </r>
  <r>
    <x v="454"/>
    <d v="2023-11-18T00:00:00"/>
    <x v="5"/>
    <n v="478"/>
    <n v="24"/>
    <x v="0"/>
    <x v="2"/>
    <x v="2"/>
    <n v="887"/>
    <x v="2"/>
    <x v="0"/>
    <n v="63.157891220000003"/>
    <s v="Credit Card"/>
    <s v="FALSE"/>
    <n v="31.578945610000002"/>
    <n v="284.21051048999999"/>
    <s v="TRUE"/>
    <s v="Black Friday"/>
    <x v="0"/>
    <x v="0"/>
  </r>
  <r>
    <x v="455"/>
    <d v="2018-12-17T00:00:00"/>
    <x v="3"/>
    <n v="34"/>
    <n v="42"/>
    <x v="1"/>
    <x v="0"/>
    <x v="1"/>
    <n v="478"/>
    <x v="2"/>
    <x v="3"/>
    <n v="72.708350499999995"/>
    <s v="Online Payment"/>
    <s v="FALSE"/>
    <n v="0"/>
    <n v="218.12505149999998"/>
    <s v="TRUE"/>
    <s v="None"/>
    <x v="3"/>
    <x v="0"/>
  </r>
  <r>
    <x v="456"/>
    <d v="2022-11-04T00:00:00"/>
    <x v="1"/>
    <n v="229"/>
    <n v="70"/>
    <x v="2"/>
    <x v="2"/>
    <x v="0"/>
    <n v="466"/>
    <x v="0"/>
    <x v="3"/>
    <n v="13.01027949"/>
    <s v="Online Payment"/>
    <s v="TRUE"/>
    <n v="0"/>
    <n v="39.030838469999999"/>
    <s v="TRUE"/>
    <s v="Christmas Market"/>
    <x v="1"/>
    <x v="1"/>
  </r>
  <r>
    <x v="457"/>
    <d v="2021-12-25T00:00:00"/>
    <x v="4"/>
    <n v="206"/>
    <n v="45"/>
    <x v="1"/>
    <x v="0"/>
    <x v="16"/>
    <n v="275"/>
    <x v="4"/>
    <x v="4"/>
    <n v="47.490063190000001"/>
    <s v="Credit Card"/>
    <s v="TRUE"/>
    <n v="18.996025280000001"/>
    <n v="170.96422748000001"/>
    <s v="FALSE"/>
    <s v="Black Friday"/>
    <x v="1"/>
    <x v="1"/>
  </r>
  <r>
    <x v="458"/>
    <d v="2019-12-08T00:00:00"/>
    <x v="2"/>
    <n v="125"/>
    <n v="56"/>
    <x v="2"/>
    <x v="2"/>
    <x v="5"/>
    <n v="730"/>
    <x v="0"/>
    <x v="2"/>
    <n v="75.007534359999994"/>
    <s v="Cash"/>
    <s v="TRUE"/>
    <n v="0"/>
    <n v="150.01506871999999"/>
    <s v="TRUE"/>
    <s v="Christmas Market"/>
    <x v="3"/>
    <x v="1"/>
  </r>
  <r>
    <x v="459"/>
    <d v="2023-12-01T00:00:00"/>
    <x v="5"/>
    <n v="39"/>
    <n v="40"/>
    <x v="1"/>
    <x v="0"/>
    <x v="17"/>
    <n v="928"/>
    <x v="3"/>
    <x v="4"/>
    <n v="45.979438350000002"/>
    <s v="Debit Card"/>
    <s v="TRUE"/>
    <n v="18.391775339999999"/>
    <n v="165.52597806"/>
    <s v="TRUE"/>
    <s v="Black Friday"/>
    <x v="0"/>
    <x v="1"/>
  </r>
  <r>
    <x v="460"/>
    <d v="2023-11-13T00:00:00"/>
    <x v="5"/>
    <n v="51"/>
    <n v="31"/>
    <x v="1"/>
    <x v="0"/>
    <x v="16"/>
    <n v="35"/>
    <x v="1"/>
    <x v="4"/>
    <n v="76.815478799999994"/>
    <s v="Cash"/>
    <s v="FALSE"/>
    <n v="0"/>
    <n v="307.26191519999998"/>
    <s v="TRUE"/>
    <s v="None"/>
    <x v="2"/>
    <x v="0"/>
  </r>
  <r>
    <x v="461"/>
    <d v="2022-11-25T00:00:00"/>
    <x v="1"/>
    <n v="26"/>
    <n v="43"/>
    <x v="1"/>
    <x v="0"/>
    <x v="3"/>
    <n v="793"/>
    <x v="2"/>
    <x v="1"/>
    <n v="44.862216019999998"/>
    <s v="Debit Card"/>
    <s v="FALSE"/>
    <n v="4.4862216019999996"/>
    <n v="40.375994417999998"/>
    <s v="FALSE"/>
    <s v="Black Friday"/>
    <x v="0"/>
    <x v="1"/>
  </r>
  <r>
    <x v="462"/>
    <d v="2018-11-08T00:00:00"/>
    <x v="3"/>
    <n v="195"/>
    <n v="66"/>
    <x v="2"/>
    <x v="2"/>
    <x v="2"/>
    <n v="475"/>
    <x v="4"/>
    <x v="0"/>
    <n v="12.364066279999999"/>
    <s v="Credit Card"/>
    <s v="FALSE"/>
    <n v="0"/>
    <n v="61.820331400000001"/>
    <s v="FALSE"/>
    <s v="None"/>
    <x v="4"/>
    <x v="0"/>
  </r>
  <r>
    <x v="463"/>
    <d v="2022-12-30T00:00:00"/>
    <x v="1"/>
    <n v="418"/>
    <n v="63"/>
    <x v="2"/>
    <x v="2"/>
    <x v="7"/>
    <n v="66"/>
    <x v="4"/>
    <x v="4"/>
    <n v="92.073533929999996"/>
    <s v="Cash"/>
    <s v="FALSE"/>
    <n v="36.82941357"/>
    <n v="331.46472215"/>
    <s v="FALSE"/>
    <s v="Black Friday"/>
    <x v="4"/>
    <x v="1"/>
  </r>
  <r>
    <x v="464"/>
    <d v="2018-11-07T00:00:00"/>
    <x v="3"/>
    <n v="224"/>
    <n v="52"/>
    <x v="2"/>
    <x v="0"/>
    <x v="1"/>
    <n v="353"/>
    <x v="4"/>
    <x v="2"/>
    <n v="56.33738812"/>
    <s v="Cash"/>
    <s v="FALSE"/>
    <n v="11.267477619999999"/>
    <n v="101.40729862000001"/>
    <s v="TRUE"/>
    <s v="Black Friday"/>
    <x v="3"/>
    <x v="0"/>
  </r>
  <r>
    <x v="465"/>
    <d v="2020-12-16T00:00:00"/>
    <x v="0"/>
    <n v="216"/>
    <n v="55"/>
    <x v="2"/>
    <x v="0"/>
    <x v="8"/>
    <n v="550"/>
    <x v="0"/>
    <x v="4"/>
    <n v="97.790871269999997"/>
    <s v="Credit Card"/>
    <s v="TRUE"/>
    <n v="0"/>
    <n v="391.16348507999999"/>
    <s v="FALSE"/>
    <s v="None"/>
    <x v="3"/>
    <x v="0"/>
  </r>
  <r>
    <x v="466"/>
    <d v="2021-11-16T00:00:00"/>
    <x v="4"/>
    <n v="309"/>
    <n v="70"/>
    <x v="2"/>
    <x v="0"/>
    <x v="14"/>
    <n v="162"/>
    <x v="0"/>
    <x v="2"/>
    <n v="60.933666350000003"/>
    <s v="Debit Card"/>
    <s v="TRUE"/>
    <n v="0"/>
    <n v="121.86733270000001"/>
    <s v="TRUE"/>
    <s v="Christmas Market"/>
    <x v="4"/>
    <x v="1"/>
  </r>
  <r>
    <x v="467"/>
    <d v="2020-11-29T00:00:00"/>
    <x v="0"/>
    <n v="221"/>
    <n v="58"/>
    <x v="2"/>
    <x v="1"/>
    <x v="15"/>
    <n v="498"/>
    <x v="4"/>
    <x v="3"/>
    <n v="47.568510379999999"/>
    <s v="Cash"/>
    <s v="TRUE"/>
    <n v="14.27055311"/>
    <n v="128.43497803"/>
    <s v="FALSE"/>
    <s v="Black Friday"/>
    <x v="1"/>
    <x v="0"/>
  </r>
  <r>
    <x v="468"/>
    <d v="2022-11-19T00:00:00"/>
    <x v="1"/>
    <n v="35"/>
    <n v="56"/>
    <x v="2"/>
    <x v="0"/>
    <x v="9"/>
    <n v="548"/>
    <x v="4"/>
    <x v="3"/>
    <n v="30.939909969999999"/>
    <s v="Cash"/>
    <s v="FALSE"/>
    <n v="0"/>
    <n v="92.819729909999992"/>
    <s v="FALSE"/>
    <s v="Christmas Market"/>
    <x v="3"/>
    <x v="1"/>
  </r>
  <r>
    <x v="469"/>
    <d v="2020-12-11T00:00:00"/>
    <x v="0"/>
    <n v="239"/>
    <n v="45"/>
    <x v="1"/>
    <x v="0"/>
    <x v="3"/>
    <n v="152"/>
    <x v="4"/>
    <x v="1"/>
    <n v="79.109246510000006"/>
    <s v="Credit Card"/>
    <s v="TRUE"/>
    <n v="0"/>
    <n v="79.109246510000006"/>
    <s v="FALSE"/>
    <s v="None"/>
    <x v="2"/>
    <x v="1"/>
  </r>
  <r>
    <x v="470"/>
    <d v="2022-12-06T00:00:00"/>
    <x v="1"/>
    <n v="46"/>
    <n v="22"/>
    <x v="0"/>
    <x v="1"/>
    <x v="11"/>
    <n v="541"/>
    <x v="4"/>
    <x v="0"/>
    <n v="18.772621269999998"/>
    <s v="Debit Card"/>
    <s v="FALSE"/>
    <n v="9.3863106330000008"/>
    <n v="84.476795716999987"/>
    <s v="TRUE"/>
    <s v="Black Friday"/>
    <x v="2"/>
    <x v="1"/>
  </r>
  <r>
    <x v="471"/>
    <d v="2020-11-13T00:00:00"/>
    <x v="0"/>
    <n v="110"/>
    <n v="60"/>
    <x v="2"/>
    <x v="1"/>
    <x v="0"/>
    <n v="988"/>
    <x v="1"/>
    <x v="0"/>
    <n v="58.829635529999997"/>
    <s v="Credit Card"/>
    <s v="TRUE"/>
    <n v="29.414817759999998"/>
    <n v="264.73335988999997"/>
    <s v="TRUE"/>
    <s v="Black Friday"/>
    <x v="2"/>
    <x v="0"/>
  </r>
  <r>
    <x v="472"/>
    <d v="2020-11-27T00:00:00"/>
    <x v="0"/>
    <n v="95"/>
    <n v="25"/>
    <x v="0"/>
    <x v="1"/>
    <x v="0"/>
    <n v="767"/>
    <x v="2"/>
    <x v="0"/>
    <n v="22.40610569"/>
    <s v="Credit Card"/>
    <s v="TRUE"/>
    <n v="11.203052850000001"/>
    <n v="100.8274756"/>
    <s v="FALSE"/>
    <s v="Black Friday"/>
    <x v="1"/>
    <x v="1"/>
  </r>
  <r>
    <x v="473"/>
    <d v="2020-11-20T00:00:00"/>
    <x v="0"/>
    <n v="226"/>
    <n v="41"/>
    <x v="1"/>
    <x v="0"/>
    <x v="16"/>
    <n v="851"/>
    <x v="3"/>
    <x v="0"/>
    <n v="13.27433677"/>
    <s v="Cash"/>
    <s v="FALSE"/>
    <n v="6.6371683849999998"/>
    <n v="59.734515464999994"/>
    <s v="TRUE"/>
    <s v="Black Friday"/>
    <x v="2"/>
    <x v="0"/>
  </r>
  <r>
    <x v="474"/>
    <d v="2018-11-19T00:00:00"/>
    <x v="3"/>
    <n v="75"/>
    <n v="23"/>
    <x v="0"/>
    <x v="2"/>
    <x v="7"/>
    <n v="986"/>
    <x v="4"/>
    <x v="3"/>
    <n v="61.327320520000001"/>
    <s v="Credit Card"/>
    <s v="TRUE"/>
    <n v="0"/>
    <n v="183.98196156"/>
    <s v="TRUE"/>
    <s v="None"/>
    <x v="1"/>
    <x v="1"/>
  </r>
  <r>
    <x v="475"/>
    <d v="2018-12-25T00:00:00"/>
    <x v="3"/>
    <n v="389"/>
    <n v="29"/>
    <x v="0"/>
    <x v="2"/>
    <x v="5"/>
    <n v="665"/>
    <x v="1"/>
    <x v="2"/>
    <n v="77.308676160000005"/>
    <s v="Debit Card"/>
    <s v="FALSE"/>
    <n v="0"/>
    <n v="154.61735232000001"/>
    <s v="FALSE"/>
    <s v="Christmas Market"/>
    <x v="4"/>
    <x v="1"/>
  </r>
  <r>
    <x v="476"/>
    <d v="2021-11-25T00:00:00"/>
    <x v="4"/>
    <n v="124"/>
    <n v="29"/>
    <x v="0"/>
    <x v="2"/>
    <x v="0"/>
    <n v="317"/>
    <x v="4"/>
    <x v="1"/>
    <n v="17.54360299"/>
    <s v="Cash"/>
    <s v="FALSE"/>
    <n v="1.754360299"/>
    <n v="15.789242691"/>
    <s v="TRUE"/>
    <s v="Black Friday"/>
    <x v="3"/>
    <x v="0"/>
  </r>
  <r>
    <x v="477"/>
    <d v="2022-12-22T00:00:00"/>
    <x v="1"/>
    <n v="474"/>
    <n v="49"/>
    <x v="1"/>
    <x v="0"/>
    <x v="2"/>
    <n v="721"/>
    <x v="2"/>
    <x v="0"/>
    <n v="59.664309809999999"/>
    <s v="Online Payment"/>
    <s v="FALSE"/>
    <n v="0"/>
    <n v="298.32154904999999"/>
    <s v="TRUE"/>
    <s v="Christmas Market"/>
    <x v="4"/>
    <x v="0"/>
  </r>
  <r>
    <x v="478"/>
    <d v="2023-11-20T00:00:00"/>
    <x v="5"/>
    <n v="366"/>
    <n v="20"/>
    <x v="0"/>
    <x v="0"/>
    <x v="19"/>
    <n v="339"/>
    <x v="4"/>
    <x v="4"/>
    <n v="60.929738659999998"/>
    <s v="Cash"/>
    <s v="TRUE"/>
    <n v="24.371895460000001"/>
    <n v="219.34705918"/>
    <s v="FALSE"/>
    <s v="Black Friday"/>
    <x v="1"/>
    <x v="0"/>
  </r>
  <r>
    <x v="479"/>
    <d v="2019-12-04T00:00:00"/>
    <x v="2"/>
    <n v="227"/>
    <n v="34"/>
    <x v="1"/>
    <x v="1"/>
    <x v="1"/>
    <n v="401"/>
    <x v="4"/>
    <x v="4"/>
    <n v="64.742427320000004"/>
    <s v="Cash"/>
    <s v="TRUE"/>
    <n v="0"/>
    <n v="258.96970928000002"/>
    <s v="TRUE"/>
    <s v="None"/>
    <x v="0"/>
    <x v="1"/>
  </r>
  <r>
    <x v="480"/>
    <d v="2018-12-27T00:00:00"/>
    <x v="3"/>
    <n v="105"/>
    <n v="63"/>
    <x v="2"/>
    <x v="2"/>
    <x v="19"/>
    <n v="912"/>
    <x v="3"/>
    <x v="4"/>
    <n v="22.676108889999998"/>
    <s v="Online Payment"/>
    <s v="TRUE"/>
    <n v="0"/>
    <n v="90.704435559999993"/>
    <s v="TRUE"/>
    <s v="None"/>
    <x v="4"/>
    <x v="0"/>
  </r>
  <r>
    <x v="481"/>
    <d v="2022-11-20T00:00:00"/>
    <x v="1"/>
    <n v="228"/>
    <n v="20"/>
    <x v="0"/>
    <x v="0"/>
    <x v="6"/>
    <n v="992"/>
    <x v="1"/>
    <x v="4"/>
    <n v="50.594902750000003"/>
    <s v="Credit Card"/>
    <s v="TRUE"/>
    <n v="0"/>
    <n v="202.37961100000001"/>
    <s v="FALSE"/>
    <s v="None"/>
    <x v="1"/>
    <x v="1"/>
  </r>
  <r>
    <x v="482"/>
    <d v="2023-12-12T00:00:00"/>
    <x v="5"/>
    <n v="295"/>
    <n v="61"/>
    <x v="2"/>
    <x v="1"/>
    <x v="18"/>
    <n v="156"/>
    <x v="3"/>
    <x v="0"/>
    <n v="73.298515289999997"/>
    <s v="Debit Card"/>
    <s v="FALSE"/>
    <n v="36.649257650000003"/>
    <n v="329.84331880000002"/>
    <s v="FALSE"/>
    <s v="Black Friday"/>
    <x v="2"/>
    <x v="0"/>
  </r>
  <r>
    <x v="483"/>
    <d v="2018-12-01T00:00:00"/>
    <x v="3"/>
    <n v="330"/>
    <n v="32"/>
    <x v="1"/>
    <x v="0"/>
    <x v="16"/>
    <n v="32"/>
    <x v="4"/>
    <x v="3"/>
    <n v="70.326202670000001"/>
    <s v="Debit Card"/>
    <s v="TRUE"/>
    <n v="21.097860799999999"/>
    <n v="189.88074721000001"/>
    <s v="TRUE"/>
    <s v="Black Friday"/>
    <x v="3"/>
    <x v="0"/>
  </r>
  <r>
    <x v="484"/>
    <d v="2020-12-25T00:00:00"/>
    <x v="0"/>
    <n v="94"/>
    <n v="59"/>
    <x v="2"/>
    <x v="0"/>
    <x v="9"/>
    <n v="273"/>
    <x v="2"/>
    <x v="0"/>
    <n v="92.816494070000005"/>
    <s v="Credit Card"/>
    <s v="FALSE"/>
    <n v="46.408247029999998"/>
    <n v="417.67422332000001"/>
    <s v="TRUE"/>
    <s v="Black Friday"/>
    <x v="3"/>
    <x v="1"/>
  </r>
  <r>
    <x v="485"/>
    <d v="2023-12-19T00:00:00"/>
    <x v="5"/>
    <n v="161"/>
    <n v="59"/>
    <x v="2"/>
    <x v="2"/>
    <x v="3"/>
    <n v="242"/>
    <x v="2"/>
    <x v="0"/>
    <n v="92.488988140000004"/>
    <s v="Online Payment"/>
    <s v="TRUE"/>
    <n v="0"/>
    <n v="462.44494070000002"/>
    <s v="TRUE"/>
    <s v="Christmas Market"/>
    <x v="3"/>
    <x v="1"/>
  </r>
  <r>
    <x v="486"/>
    <d v="2020-11-19T00:00:00"/>
    <x v="0"/>
    <n v="237"/>
    <n v="66"/>
    <x v="2"/>
    <x v="2"/>
    <x v="18"/>
    <n v="688"/>
    <x v="0"/>
    <x v="4"/>
    <n v="56.540226439999998"/>
    <s v="Cash"/>
    <s v="TRUE"/>
    <n v="22.616090570000001"/>
    <n v="203.54481518999998"/>
    <s v="TRUE"/>
    <s v="Black Friday"/>
    <x v="0"/>
    <x v="1"/>
  </r>
  <r>
    <x v="487"/>
    <d v="2022-12-20T00:00:00"/>
    <x v="1"/>
    <n v="463"/>
    <n v="48"/>
    <x v="1"/>
    <x v="2"/>
    <x v="9"/>
    <n v="927"/>
    <x v="0"/>
    <x v="4"/>
    <n v="91.542205949999996"/>
    <s v="Credit Card"/>
    <s v="FALSE"/>
    <n v="0"/>
    <n v="366.16882379999998"/>
    <s v="FALSE"/>
    <s v="Christmas Market"/>
    <x v="3"/>
    <x v="1"/>
  </r>
  <r>
    <x v="488"/>
    <d v="2022-11-16T00:00:00"/>
    <x v="1"/>
    <n v="229"/>
    <n v="21"/>
    <x v="0"/>
    <x v="1"/>
    <x v="5"/>
    <n v="9"/>
    <x v="4"/>
    <x v="1"/>
    <n v="43.88973481"/>
    <s v="Cash"/>
    <s v="FALSE"/>
    <n v="0"/>
    <n v="43.88973481"/>
    <s v="TRUE"/>
    <s v="Christmas Market"/>
    <x v="0"/>
    <x v="1"/>
  </r>
  <r>
    <x v="489"/>
    <d v="2019-12-31T00:00:00"/>
    <x v="2"/>
    <n v="358"/>
    <n v="18"/>
    <x v="0"/>
    <x v="1"/>
    <x v="4"/>
    <n v="901"/>
    <x v="2"/>
    <x v="1"/>
    <n v="26.465298870000002"/>
    <s v="Online Payment"/>
    <s v="FALSE"/>
    <n v="0"/>
    <n v="26.465298870000002"/>
    <s v="TRUE"/>
    <s v="Christmas Market"/>
    <x v="2"/>
    <x v="0"/>
  </r>
  <r>
    <x v="490"/>
    <d v="2021-11-03T00:00:00"/>
    <x v="4"/>
    <n v="34"/>
    <n v="34"/>
    <x v="1"/>
    <x v="1"/>
    <x v="0"/>
    <n v="601"/>
    <x v="4"/>
    <x v="1"/>
    <n v="34.786586159999999"/>
    <s v="Online Payment"/>
    <s v="FALSE"/>
    <n v="3.4786586160000001"/>
    <n v="31.307927543999998"/>
    <s v="TRUE"/>
    <s v="Black Friday"/>
    <x v="1"/>
    <x v="1"/>
  </r>
  <r>
    <x v="491"/>
    <d v="2022-12-30T00:00:00"/>
    <x v="1"/>
    <n v="429"/>
    <n v="22"/>
    <x v="0"/>
    <x v="1"/>
    <x v="1"/>
    <n v="451"/>
    <x v="4"/>
    <x v="2"/>
    <n v="33.778221109999997"/>
    <s v="Credit Card"/>
    <s v="TRUE"/>
    <n v="0"/>
    <n v="67.556442219999994"/>
    <s v="FALSE"/>
    <s v="Christmas Market"/>
    <x v="4"/>
    <x v="1"/>
  </r>
  <r>
    <x v="492"/>
    <d v="2023-11-20T00:00:00"/>
    <x v="5"/>
    <n v="187"/>
    <n v="52"/>
    <x v="2"/>
    <x v="1"/>
    <x v="11"/>
    <n v="12"/>
    <x v="0"/>
    <x v="1"/>
    <n v="34.128654439999998"/>
    <s v="Debit Card"/>
    <s v="FALSE"/>
    <n v="0"/>
    <n v="34.128654439999998"/>
    <s v="TRUE"/>
    <s v="None"/>
    <x v="0"/>
    <x v="1"/>
  </r>
  <r>
    <x v="493"/>
    <d v="2023-12-31T00:00:00"/>
    <x v="5"/>
    <n v="59"/>
    <n v="44"/>
    <x v="1"/>
    <x v="1"/>
    <x v="15"/>
    <n v="557"/>
    <x v="2"/>
    <x v="2"/>
    <n v="96.323168350000003"/>
    <s v="Credit Card"/>
    <s v="FALSE"/>
    <n v="0"/>
    <n v="192.64633670000001"/>
    <s v="TRUE"/>
    <s v="Christmas Market"/>
    <x v="2"/>
    <x v="1"/>
  </r>
  <r>
    <x v="494"/>
    <d v="2020-12-05T00:00:00"/>
    <x v="0"/>
    <n v="377"/>
    <n v="60"/>
    <x v="2"/>
    <x v="1"/>
    <x v="14"/>
    <n v="886"/>
    <x v="3"/>
    <x v="1"/>
    <n v="25.323812799999999"/>
    <s v="Online Payment"/>
    <s v="TRUE"/>
    <n v="0"/>
    <n v="25.323812799999999"/>
    <s v="TRUE"/>
    <s v="Christmas Market"/>
    <x v="3"/>
    <x v="1"/>
  </r>
  <r>
    <x v="495"/>
    <d v="2020-12-25T00:00:00"/>
    <x v="0"/>
    <n v="351"/>
    <n v="69"/>
    <x v="2"/>
    <x v="0"/>
    <x v="16"/>
    <n v="685"/>
    <x v="3"/>
    <x v="3"/>
    <n v="81.748174899999995"/>
    <s v="Online Payment"/>
    <s v="FALSE"/>
    <n v="0"/>
    <n v="245.2445247"/>
    <s v="FALSE"/>
    <s v="Christmas Market"/>
    <x v="0"/>
    <x v="0"/>
  </r>
  <r>
    <x v="496"/>
    <d v="2023-11-17T00:00:00"/>
    <x v="5"/>
    <n v="483"/>
    <n v="60"/>
    <x v="2"/>
    <x v="2"/>
    <x v="17"/>
    <n v="236"/>
    <x v="1"/>
    <x v="2"/>
    <n v="64.38109335"/>
    <s v="Debit Card"/>
    <s v="TRUE"/>
    <n v="0"/>
    <n v="128.7621867"/>
    <s v="FALSE"/>
    <s v="None"/>
    <x v="4"/>
    <x v="0"/>
  </r>
  <r>
    <x v="497"/>
    <d v="2021-12-26T00:00:00"/>
    <x v="4"/>
    <n v="15"/>
    <n v="63"/>
    <x v="2"/>
    <x v="1"/>
    <x v="1"/>
    <n v="698"/>
    <x v="3"/>
    <x v="4"/>
    <n v="27.932876870000001"/>
    <s v="Cash"/>
    <s v="TRUE"/>
    <n v="0"/>
    <n v="111.73150748"/>
    <s v="TRUE"/>
    <s v="None"/>
    <x v="1"/>
    <x v="0"/>
  </r>
  <r>
    <x v="498"/>
    <d v="2020-11-04T00:00:00"/>
    <x v="0"/>
    <n v="146"/>
    <n v="39"/>
    <x v="1"/>
    <x v="1"/>
    <x v="4"/>
    <n v="59"/>
    <x v="4"/>
    <x v="1"/>
    <n v="70.219106499999995"/>
    <s v="Debit Card"/>
    <s v="TRUE"/>
    <n v="7.0219106499999997"/>
    <n v="63.197195849999993"/>
    <s v="FALSE"/>
    <s v="Black Friday"/>
    <x v="0"/>
    <x v="0"/>
  </r>
  <r>
    <x v="499"/>
    <d v="2018-11-13T00:00:00"/>
    <x v="3"/>
    <n v="18"/>
    <n v="25"/>
    <x v="0"/>
    <x v="2"/>
    <x v="15"/>
    <n v="59"/>
    <x v="3"/>
    <x v="1"/>
    <n v="55.087161610000003"/>
    <s v="Debit Card"/>
    <s v="TRUE"/>
    <n v="0"/>
    <n v="55.087161610000003"/>
    <s v="TRUE"/>
    <s v="Christmas Market"/>
    <x v="1"/>
    <x v="0"/>
  </r>
  <r>
    <x v="500"/>
    <d v="2022-12-12T00:00:00"/>
    <x v="1"/>
    <n v="134"/>
    <n v="56"/>
    <x v="2"/>
    <x v="1"/>
    <x v="15"/>
    <n v="596"/>
    <x v="0"/>
    <x v="4"/>
    <n v="63.46910072"/>
    <s v="Debit Card"/>
    <s v="FALSE"/>
    <n v="0"/>
    <n v="253.87640288"/>
    <s v="TRUE"/>
    <s v="Christmas Market"/>
    <x v="1"/>
    <x v="1"/>
  </r>
  <r>
    <x v="501"/>
    <d v="2023-11-04T00:00:00"/>
    <x v="5"/>
    <n v="283"/>
    <n v="54"/>
    <x v="2"/>
    <x v="1"/>
    <x v="19"/>
    <n v="119"/>
    <x v="1"/>
    <x v="0"/>
    <n v="87.784009589999997"/>
    <s v="Credit Card"/>
    <s v="TRUE"/>
    <n v="43.892004790000001"/>
    <n v="395.02804315999998"/>
    <s v="TRUE"/>
    <s v="Black Friday"/>
    <x v="2"/>
    <x v="1"/>
  </r>
  <r>
    <x v="502"/>
    <d v="2020-12-08T00:00:00"/>
    <x v="0"/>
    <n v="73"/>
    <n v="53"/>
    <x v="2"/>
    <x v="1"/>
    <x v="2"/>
    <n v="724"/>
    <x v="0"/>
    <x v="0"/>
    <n v="68.635902939999994"/>
    <s v="Debit Card"/>
    <s v="TRUE"/>
    <n v="0"/>
    <n v="343.17951469999997"/>
    <s v="TRUE"/>
    <s v="Christmas Market"/>
    <x v="0"/>
    <x v="1"/>
  </r>
  <r>
    <x v="503"/>
    <d v="2022-12-08T00:00:00"/>
    <x v="1"/>
    <n v="119"/>
    <n v="38"/>
    <x v="1"/>
    <x v="2"/>
    <x v="2"/>
    <n v="760"/>
    <x v="3"/>
    <x v="3"/>
    <n v="36.720457230000001"/>
    <s v="Cash"/>
    <s v="FALSE"/>
    <n v="11.01613717"/>
    <n v="99.145234520000002"/>
    <s v="TRUE"/>
    <s v="Black Friday"/>
    <x v="4"/>
    <x v="0"/>
  </r>
  <r>
    <x v="504"/>
    <d v="2019-11-14T00:00:00"/>
    <x v="2"/>
    <n v="134"/>
    <n v="46"/>
    <x v="1"/>
    <x v="1"/>
    <x v="4"/>
    <n v="868"/>
    <x v="4"/>
    <x v="2"/>
    <n v="61.772846250000001"/>
    <s v="Cash"/>
    <s v="TRUE"/>
    <n v="0"/>
    <n v="123.5456925"/>
    <s v="FALSE"/>
    <s v="None"/>
    <x v="2"/>
    <x v="1"/>
  </r>
  <r>
    <x v="505"/>
    <d v="2023-11-29T00:00:00"/>
    <x v="5"/>
    <n v="77"/>
    <n v="38"/>
    <x v="1"/>
    <x v="0"/>
    <x v="3"/>
    <n v="913"/>
    <x v="4"/>
    <x v="0"/>
    <n v="51.887641520000003"/>
    <s v="Credit Card"/>
    <s v="FALSE"/>
    <n v="25.943820760000001"/>
    <n v="233.49438684"/>
    <s v="FALSE"/>
    <s v="Black Friday"/>
    <x v="2"/>
    <x v="0"/>
  </r>
  <r>
    <x v="506"/>
    <d v="2022-12-16T00:00:00"/>
    <x v="1"/>
    <n v="327"/>
    <n v="55"/>
    <x v="2"/>
    <x v="2"/>
    <x v="12"/>
    <n v="894"/>
    <x v="1"/>
    <x v="2"/>
    <n v="22.429086949999999"/>
    <s v="Online Payment"/>
    <s v="FALSE"/>
    <n v="4.4858173910000003"/>
    <n v="40.372356508999999"/>
    <s v="FALSE"/>
    <s v="Black Friday"/>
    <x v="4"/>
    <x v="1"/>
  </r>
  <r>
    <x v="507"/>
    <d v="2019-11-14T00:00:00"/>
    <x v="2"/>
    <n v="178"/>
    <n v="24"/>
    <x v="0"/>
    <x v="2"/>
    <x v="18"/>
    <n v="764"/>
    <x v="2"/>
    <x v="2"/>
    <n v="75.655552900000004"/>
    <s v="Credit Card"/>
    <s v="TRUE"/>
    <n v="0"/>
    <n v="151.31110580000001"/>
    <s v="FALSE"/>
    <s v="Christmas Market"/>
    <x v="3"/>
    <x v="1"/>
  </r>
  <r>
    <x v="508"/>
    <d v="2019-11-04T00:00:00"/>
    <x v="2"/>
    <n v="117"/>
    <n v="42"/>
    <x v="1"/>
    <x v="2"/>
    <x v="12"/>
    <n v="42"/>
    <x v="1"/>
    <x v="3"/>
    <n v="18.40445802"/>
    <s v="Online Payment"/>
    <s v="FALSE"/>
    <n v="5.5213374069999999"/>
    <n v="49.692036653000002"/>
    <s v="TRUE"/>
    <s v="Black Friday"/>
    <x v="3"/>
    <x v="0"/>
  </r>
  <r>
    <x v="509"/>
    <d v="2019-12-14T00:00:00"/>
    <x v="2"/>
    <n v="143"/>
    <n v="47"/>
    <x v="1"/>
    <x v="1"/>
    <x v="17"/>
    <n v="979"/>
    <x v="3"/>
    <x v="2"/>
    <n v="92.821253970000001"/>
    <s v="Online Payment"/>
    <s v="TRUE"/>
    <n v="18.564250789999999"/>
    <n v="167.07825715000001"/>
    <s v="TRUE"/>
    <s v="Black Friday"/>
    <x v="1"/>
    <x v="1"/>
  </r>
  <r>
    <x v="510"/>
    <d v="2018-12-18T00:00:00"/>
    <x v="3"/>
    <n v="115"/>
    <n v="22"/>
    <x v="0"/>
    <x v="0"/>
    <x v="0"/>
    <n v="366"/>
    <x v="0"/>
    <x v="3"/>
    <n v="27.515980549999998"/>
    <s v="Online Payment"/>
    <s v="FALSE"/>
    <n v="0"/>
    <n v="82.547941649999999"/>
    <s v="TRUE"/>
    <s v="None"/>
    <x v="0"/>
    <x v="1"/>
  </r>
  <r>
    <x v="511"/>
    <d v="2022-12-28T00:00:00"/>
    <x v="1"/>
    <n v="82"/>
    <n v="70"/>
    <x v="2"/>
    <x v="1"/>
    <x v="16"/>
    <n v="387"/>
    <x v="0"/>
    <x v="3"/>
    <n v="71.457146600000002"/>
    <s v="Online Payment"/>
    <s v="TRUE"/>
    <n v="21.437143979999998"/>
    <n v="192.93429582000002"/>
    <s v="FALSE"/>
    <s v="Black Friday"/>
    <x v="4"/>
    <x v="0"/>
  </r>
  <r>
    <x v="512"/>
    <d v="2019-12-30T00:00:00"/>
    <x v="2"/>
    <n v="470"/>
    <n v="69"/>
    <x v="2"/>
    <x v="0"/>
    <x v="1"/>
    <n v="47"/>
    <x v="4"/>
    <x v="3"/>
    <n v="84.964186710000007"/>
    <s v="Online Payment"/>
    <s v="TRUE"/>
    <n v="25.489256009999998"/>
    <n v="229.40330412000003"/>
    <s v="FALSE"/>
    <s v="Black Friday"/>
    <x v="4"/>
    <x v="0"/>
  </r>
  <r>
    <x v="513"/>
    <d v="2023-11-21T00:00:00"/>
    <x v="5"/>
    <n v="410"/>
    <n v="56"/>
    <x v="2"/>
    <x v="2"/>
    <x v="16"/>
    <n v="627"/>
    <x v="0"/>
    <x v="2"/>
    <n v="56.44974886"/>
    <s v="Cash"/>
    <s v="TRUE"/>
    <n v="11.28994977"/>
    <n v="101.60954795000001"/>
    <s v="FALSE"/>
    <s v="Black Friday"/>
    <x v="1"/>
    <x v="0"/>
  </r>
  <r>
    <x v="514"/>
    <d v="2021-11-12T00:00:00"/>
    <x v="4"/>
    <n v="358"/>
    <n v="38"/>
    <x v="1"/>
    <x v="2"/>
    <x v="19"/>
    <n v="728"/>
    <x v="2"/>
    <x v="2"/>
    <n v="36.289773519999997"/>
    <s v="Debit Card"/>
    <s v="FALSE"/>
    <n v="7.2579547040000003"/>
    <n v="65.321592335999995"/>
    <s v="FALSE"/>
    <s v="Black Friday"/>
    <x v="0"/>
    <x v="0"/>
  </r>
  <r>
    <x v="515"/>
    <d v="2019-12-11T00:00:00"/>
    <x v="2"/>
    <n v="29"/>
    <n v="53"/>
    <x v="2"/>
    <x v="1"/>
    <x v="12"/>
    <n v="908"/>
    <x v="2"/>
    <x v="4"/>
    <n v="50.830196950000001"/>
    <s v="Online Payment"/>
    <s v="TRUE"/>
    <n v="0"/>
    <n v="203.32078780000001"/>
    <s v="FALSE"/>
    <s v="None"/>
    <x v="0"/>
    <x v="1"/>
  </r>
  <r>
    <x v="516"/>
    <d v="2023-11-21T00:00:00"/>
    <x v="5"/>
    <n v="76"/>
    <n v="32"/>
    <x v="1"/>
    <x v="1"/>
    <x v="12"/>
    <n v="129"/>
    <x v="4"/>
    <x v="0"/>
    <n v="79.607876110000007"/>
    <s v="Debit Card"/>
    <s v="TRUE"/>
    <n v="39.80393806"/>
    <n v="358.23544249000003"/>
    <s v="TRUE"/>
    <s v="Black Friday"/>
    <x v="4"/>
    <x v="1"/>
  </r>
  <r>
    <x v="517"/>
    <d v="2020-12-03T00:00:00"/>
    <x v="0"/>
    <n v="263"/>
    <n v="21"/>
    <x v="0"/>
    <x v="0"/>
    <x v="4"/>
    <n v="752"/>
    <x v="0"/>
    <x v="4"/>
    <n v="35.474922470000003"/>
    <s v="Credit Card"/>
    <s v="FALSE"/>
    <n v="0"/>
    <n v="141.89968988000001"/>
    <s v="TRUE"/>
    <s v="Christmas Market"/>
    <x v="2"/>
    <x v="0"/>
  </r>
  <r>
    <x v="518"/>
    <d v="2022-11-12T00:00:00"/>
    <x v="1"/>
    <n v="8"/>
    <n v="41"/>
    <x v="1"/>
    <x v="2"/>
    <x v="17"/>
    <n v="812"/>
    <x v="2"/>
    <x v="4"/>
    <n v="84.935599499999995"/>
    <s v="Debit Card"/>
    <s v="TRUE"/>
    <n v="33.974239799999999"/>
    <n v="305.76815819999996"/>
    <s v="TRUE"/>
    <s v="Black Friday"/>
    <x v="2"/>
    <x v="1"/>
  </r>
  <r>
    <x v="519"/>
    <d v="2020-11-16T00:00:00"/>
    <x v="0"/>
    <n v="240"/>
    <n v="68"/>
    <x v="2"/>
    <x v="0"/>
    <x v="4"/>
    <n v="880"/>
    <x v="3"/>
    <x v="2"/>
    <n v="20.652027629999999"/>
    <s v="Online Payment"/>
    <s v="FALSE"/>
    <n v="0"/>
    <n v="41.304055259999998"/>
    <s v="TRUE"/>
    <s v="Christmas Market"/>
    <x v="4"/>
    <x v="0"/>
  </r>
  <r>
    <x v="520"/>
    <d v="2019-12-06T00:00:00"/>
    <x v="2"/>
    <n v="219"/>
    <n v="18"/>
    <x v="0"/>
    <x v="1"/>
    <x v="10"/>
    <n v="864"/>
    <x v="2"/>
    <x v="0"/>
    <n v="32.801914949999997"/>
    <s v="Cash"/>
    <s v="FALSE"/>
    <n v="0"/>
    <n v="164.00957474999998"/>
    <s v="TRUE"/>
    <s v="Christmas Market"/>
    <x v="4"/>
    <x v="1"/>
  </r>
  <r>
    <x v="521"/>
    <d v="2019-11-26T00:00:00"/>
    <x v="2"/>
    <n v="63"/>
    <n v="65"/>
    <x v="2"/>
    <x v="1"/>
    <x v="14"/>
    <n v="600"/>
    <x v="0"/>
    <x v="0"/>
    <n v="38.665295069999999"/>
    <s v="Credit Card"/>
    <s v="TRUE"/>
    <n v="19.33264754"/>
    <n v="173.99382781"/>
    <s v="TRUE"/>
    <s v="Black Friday"/>
    <x v="4"/>
    <x v="1"/>
  </r>
  <r>
    <x v="522"/>
    <d v="2023-11-24T00:00:00"/>
    <x v="5"/>
    <n v="2"/>
    <n v="55"/>
    <x v="2"/>
    <x v="0"/>
    <x v="9"/>
    <n v="221"/>
    <x v="3"/>
    <x v="2"/>
    <n v="13.62735588"/>
    <s v="Credit Card"/>
    <s v="FALSE"/>
    <n v="2.725471175"/>
    <n v="24.529240585"/>
    <s v="FALSE"/>
    <s v="Black Friday"/>
    <x v="1"/>
    <x v="0"/>
  </r>
  <r>
    <x v="523"/>
    <d v="2022-11-02T00:00:00"/>
    <x v="1"/>
    <n v="484"/>
    <n v="51"/>
    <x v="2"/>
    <x v="1"/>
    <x v="16"/>
    <n v="602"/>
    <x v="1"/>
    <x v="2"/>
    <n v="34.834927"/>
    <s v="Cash"/>
    <s v="TRUE"/>
    <n v="6.9669854010000005"/>
    <n v="62.702868598999999"/>
    <s v="FALSE"/>
    <s v="Black Friday"/>
    <x v="4"/>
    <x v="1"/>
  </r>
  <r>
    <x v="524"/>
    <d v="2019-12-29T00:00:00"/>
    <x v="2"/>
    <n v="105"/>
    <n v="31"/>
    <x v="1"/>
    <x v="1"/>
    <x v="17"/>
    <n v="502"/>
    <x v="3"/>
    <x v="1"/>
    <n v="98.577447419999999"/>
    <s v="Debit Card"/>
    <s v="FALSE"/>
    <n v="9.8577447419999995"/>
    <n v="88.719702678000004"/>
    <s v="TRUE"/>
    <s v="Black Friday"/>
    <x v="2"/>
    <x v="1"/>
  </r>
  <r>
    <x v="525"/>
    <d v="2018-12-27T00:00:00"/>
    <x v="3"/>
    <n v="42"/>
    <n v="65"/>
    <x v="2"/>
    <x v="0"/>
    <x v="2"/>
    <n v="534"/>
    <x v="3"/>
    <x v="2"/>
    <n v="16.154799950000001"/>
    <s v="Online Payment"/>
    <s v="TRUE"/>
    <n v="0"/>
    <n v="32.309599900000002"/>
    <s v="FALSE"/>
    <s v="None"/>
    <x v="2"/>
    <x v="0"/>
  </r>
  <r>
    <x v="526"/>
    <d v="2020-12-04T00:00:00"/>
    <x v="0"/>
    <n v="439"/>
    <n v="60"/>
    <x v="2"/>
    <x v="2"/>
    <x v="6"/>
    <n v="910"/>
    <x v="0"/>
    <x v="3"/>
    <n v="40.975878250000001"/>
    <s v="Online Payment"/>
    <s v="TRUE"/>
    <n v="0"/>
    <n v="122.92763475000001"/>
    <s v="FALSE"/>
    <s v="Christmas Market"/>
    <x v="3"/>
    <x v="1"/>
  </r>
  <r>
    <x v="527"/>
    <d v="2023-12-23T00:00:00"/>
    <x v="5"/>
    <n v="444"/>
    <n v="42"/>
    <x v="1"/>
    <x v="1"/>
    <x v="10"/>
    <n v="395"/>
    <x v="3"/>
    <x v="3"/>
    <n v="10.492663289999999"/>
    <s v="Debit Card"/>
    <s v="TRUE"/>
    <n v="0"/>
    <n v="31.477989869999998"/>
    <s v="FALSE"/>
    <s v="None"/>
    <x v="0"/>
    <x v="1"/>
  </r>
  <r>
    <x v="528"/>
    <d v="2023-11-15T00:00:00"/>
    <x v="5"/>
    <n v="316"/>
    <n v="33"/>
    <x v="1"/>
    <x v="1"/>
    <x v="14"/>
    <n v="493"/>
    <x v="0"/>
    <x v="1"/>
    <n v="47.745202540000001"/>
    <s v="Online Payment"/>
    <s v="FALSE"/>
    <n v="0"/>
    <n v="47.745202540000001"/>
    <s v="TRUE"/>
    <s v="None"/>
    <x v="0"/>
    <x v="1"/>
  </r>
  <r>
    <x v="529"/>
    <d v="2022-11-19T00:00:00"/>
    <x v="1"/>
    <n v="124"/>
    <n v="28"/>
    <x v="0"/>
    <x v="1"/>
    <x v="18"/>
    <n v="891"/>
    <x v="3"/>
    <x v="3"/>
    <n v="99.020724229999999"/>
    <s v="Cash"/>
    <s v="TRUE"/>
    <n v="0"/>
    <n v="297.06217269000001"/>
    <s v="FALSE"/>
    <s v="Christmas Market"/>
    <x v="3"/>
    <x v="0"/>
  </r>
  <r>
    <x v="530"/>
    <d v="2023-12-24T00:00:00"/>
    <x v="5"/>
    <n v="439"/>
    <n v="58"/>
    <x v="2"/>
    <x v="0"/>
    <x v="9"/>
    <n v="151"/>
    <x v="3"/>
    <x v="3"/>
    <n v="43.570945039999998"/>
    <s v="Credit Card"/>
    <s v="FALSE"/>
    <n v="13.071283510000001"/>
    <n v="117.64155160999999"/>
    <s v="TRUE"/>
    <s v="Black Friday"/>
    <x v="2"/>
    <x v="1"/>
  </r>
  <r>
    <x v="531"/>
    <d v="2018-11-14T00:00:00"/>
    <x v="3"/>
    <n v="147"/>
    <n v="23"/>
    <x v="0"/>
    <x v="0"/>
    <x v="5"/>
    <n v="159"/>
    <x v="3"/>
    <x v="1"/>
    <n v="64.796612170000003"/>
    <s v="Online Payment"/>
    <s v="TRUE"/>
    <n v="0"/>
    <n v="64.796612170000003"/>
    <s v="FALSE"/>
    <s v="Christmas Market"/>
    <x v="2"/>
    <x v="1"/>
  </r>
  <r>
    <x v="532"/>
    <d v="2020-11-14T00:00:00"/>
    <x v="0"/>
    <n v="478"/>
    <n v="40"/>
    <x v="1"/>
    <x v="0"/>
    <x v="0"/>
    <n v="797"/>
    <x v="3"/>
    <x v="0"/>
    <n v="99.68898566"/>
    <s v="Debit Card"/>
    <s v="FALSE"/>
    <n v="0"/>
    <n v="498.44492830000002"/>
    <s v="TRUE"/>
    <s v="Christmas Market"/>
    <x v="1"/>
    <x v="1"/>
  </r>
  <r>
    <x v="533"/>
    <d v="2019-12-15T00:00:00"/>
    <x v="2"/>
    <n v="47"/>
    <n v="69"/>
    <x v="2"/>
    <x v="1"/>
    <x v="4"/>
    <n v="726"/>
    <x v="1"/>
    <x v="2"/>
    <n v="88.984512359999997"/>
    <s v="Cash"/>
    <s v="TRUE"/>
    <n v="17.796902469999999"/>
    <n v="160.17212225"/>
    <s v="TRUE"/>
    <s v="Black Friday"/>
    <x v="4"/>
    <x v="1"/>
  </r>
  <r>
    <x v="534"/>
    <d v="2018-12-04T00:00:00"/>
    <x v="3"/>
    <n v="381"/>
    <n v="56"/>
    <x v="2"/>
    <x v="0"/>
    <x v="6"/>
    <n v="857"/>
    <x v="2"/>
    <x v="2"/>
    <n v="21.740679320000002"/>
    <s v="Online Payment"/>
    <s v="FALSE"/>
    <n v="0"/>
    <n v="43.481358640000003"/>
    <s v="TRUE"/>
    <s v="Christmas Market"/>
    <x v="3"/>
    <x v="1"/>
  </r>
  <r>
    <x v="535"/>
    <d v="2022-12-04T00:00:00"/>
    <x v="1"/>
    <n v="344"/>
    <n v="51"/>
    <x v="2"/>
    <x v="2"/>
    <x v="5"/>
    <n v="352"/>
    <x v="0"/>
    <x v="4"/>
    <n v="40.75284766"/>
    <s v="Debit Card"/>
    <s v="TRUE"/>
    <n v="0"/>
    <n v="163.01139064"/>
    <s v="FALSE"/>
    <s v="None"/>
    <x v="3"/>
    <x v="1"/>
  </r>
  <r>
    <x v="536"/>
    <d v="2018-11-27T00:00:00"/>
    <x v="3"/>
    <n v="10"/>
    <n v="61"/>
    <x v="2"/>
    <x v="2"/>
    <x v="8"/>
    <n v="120"/>
    <x v="2"/>
    <x v="2"/>
    <n v="72.23838422"/>
    <s v="Debit Card"/>
    <s v="TRUE"/>
    <n v="14.44767684"/>
    <n v="130.02909160000002"/>
    <s v="FALSE"/>
    <s v="Black Friday"/>
    <x v="1"/>
    <x v="1"/>
  </r>
  <r>
    <x v="537"/>
    <d v="2020-11-09T00:00:00"/>
    <x v="0"/>
    <n v="408"/>
    <n v="69"/>
    <x v="2"/>
    <x v="2"/>
    <x v="13"/>
    <n v="499"/>
    <x v="2"/>
    <x v="0"/>
    <n v="13.171994550000001"/>
    <s v="Online Payment"/>
    <s v="TRUE"/>
    <n v="0"/>
    <n v="65.859972749999997"/>
    <s v="FALSE"/>
    <s v="Christmas Market"/>
    <x v="4"/>
    <x v="1"/>
  </r>
  <r>
    <x v="538"/>
    <d v="2019-11-15T00:00:00"/>
    <x v="2"/>
    <n v="117"/>
    <n v="69"/>
    <x v="2"/>
    <x v="2"/>
    <x v="17"/>
    <n v="620"/>
    <x v="4"/>
    <x v="1"/>
    <n v="86.809475939999999"/>
    <s v="Cash"/>
    <s v="FALSE"/>
    <n v="0"/>
    <n v="86.809475939999999"/>
    <s v="FALSE"/>
    <s v="None"/>
    <x v="3"/>
    <x v="0"/>
  </r>
  <r>
    <x v="539"/>
    <d v="2020-12-14T00:00:00"/>
    <x v="0"/>
    <n v="413"/>
    <n v="22"/>
    <x v="0"/>
    <x v="0"/>
    <x v="15"/>
    <n v="438"/>
    <x v="2"/>
    <x v="0"/>
    <n v="50.972399940000003"/>
    <s v="Debit Card"/>
    <s v="FALSE"/>
    <n v="25.486199970000001"/>
    <n v="229.37579973000001"/>
    <s v="FALSE"/>
    <s v="Black Friday"/>
    <x v="0"/>
    <x v="0"/>
  </r>
  <r>
    <x v="540"/>
    <d v="2021-12-05T00:00:00"/>
    <x v="4"/>
    <n v="56"/>
    <n v="51"/>
    <x v="2"/>
    <x v="1"/>
    <x v="10"/>
    <n v="975"/>
    <x v="4"/>
    <x v="1"/>
    <n v="67.445193209999999"/>
    <s v="Debit Card"/>
    <s v="TRUE"/>
    <n v="0"/>
    <n v="67.445193209999999"/>
    <s v="TRUE"/>
    <s v="None"/>
    <x v="2"/>
    <x v="1"/>
  </r>
  <r>
    <x v="541"/>
    <d v="2018-11-22T00:00:00"/>
    <x v="3"/>
    <n v="432"/>
    <n v="47"/>
    <x v="1"/>
    <x v="1"/>
    <x v="14"/>
    <n v="611"/>
    <x v="4"/>
    <x v="2"/>
    <n v="51.622297349999997"/>
    <s v="Credit Card"/>
    <s v="FALSE"/>
    <n v="0"/>
    <n v="103.24459469999999"/>
    <s v="FALSE"/>
    <s v="Christmas Market"/>
    <x v="1"/>
    <x v="0"/>
  </r>
  <r>
    <x v="542"/>
    <d v="2023-12-17T00:00:00"/>
    <x v="5"/>
    <n v="191"/>
    <n v="39"/>
    <x v="1"/>
    <x v="0"/>
    <x v="12"/>
    <n v="904"/>
    <x v="1"/>
    <x v="0"/>
    <n v="80.033970350000004"/>
    <s v="Debit Card"/>
    <s v="TRUE"/>
    <n v="0"/>
    <n v="400.16985175000002"/>
    <s v="FALSE"/>
    <s v="None"/>
    <x v="3"/>
    <x v="1"/>
  </r>
  <r>
    <x v="543"/>
    <d v="2022-12-19T00:00:00"/>
    <x v="1"/>
    <n v="398"/>
    <n v="63"/>
    <x v="2"/>
    <x v="0"/>
    <x v="17"/>
    <n v="632"/>
    <x v="2"/>
    <x v="1"/>
    <n v="83.311547610000005"/>
    <s v="Online Payment"/>
    <s v="TRUE"/>
    <n v="0"/>
    <n v="83.311547610000005"/>
    <s v="TRUE"/>
    <s v="None"/>
    <x v="0"/>
    <x v="0"/>
  </r>
  <r>
    <x v="544"/>
    <d v="2022-11-11T00:00:00"/>
    <x v="1"/>
    <n v="33"/>
    <n v="57"/>
    <x v="2"/>
    <x v="2"/>
    <x v="10"/>
    <n v="248"/>
    <x v="4"/>
    <x v="2"/>
    <n v="43.155255830000002"/>
    <s v="Debit Card"/>
    <s v="TRUE"/>
    <n v="0"/>
    <n v="86.310511660000003"/>
    <s v="FALSE"/>
    <s v="None"/>
    <x v="1"/>
    <x v="1"/>
  </r>
  <r>
    <x v="545"/>
    <d v="2019-11-27T00:00:00"/>
    <x v="2"/>
    <n v="313"/>
    <n v="21"/>
    <x v="0"/>
    <x v="0"/>
    <x v="11"/>
    <n v="294"/>
    <x v="0"/>
    <x v="4"/>
    <n v="49.095732470000002"/>
    <s v="Credit Card"/>
    <s v="TRUE"/>
    <n v="19.63829299"/>
    <n v="176.74463689000001"/>
    <s v="TRUE"/>
    <s v="Black Friday"/>
    <x v="1"/>
    <x v="1"/>
  </r>
  <r>
    <x v="546"/>
    <d v="2023-12-01T00:00:00"/>
    <x v="5"/>
    <n v="249"/>
    <n v="30"/>
    <x v="0"/>
    <x v="2"/>
    <x v="7"/>
    <n v="631"/>
    <x v="3"/>
    <x v="1"/>
    <n v="60.664663750000003"/>
    <s v="Cash"/>
    <s v="FALSE"/>
    <n v="6.0664663750000001"/>
    <n v="54.598197375000005"/>
    <s v="TRUE"/>
    <s v="Black Friday"/>
    <x v="1"/>
    <x v="1"/>
  </r>
  <r>
    <x v="547"/>
    <d v="2023-11-02T00:00:00"/>
    <x v="5"/>
    <n v="386"/>
    <n v="65"/>
    <x v="2"/>
    <x v="2"/>
    <x v="5"/>
    <n v="365"/>
    <x v="3"/>
    <x v="2"/>
    <n v="14.563056639999999"/>
    <s v="Debit Card"/>
    <s v="TRUE"/>
    <n v="0"/>
    <n v="29.126113279999998"/>
    <s v="TRUE"/>
    <s v="Christmas Market"/>
    <x v="1"/>
    <x v="0"/>
  </r>
  <r>
    <x v="548"/>
    <d v="2021-12-17T00:00:00"/>
    <x v="4"/>
    <n v="392"/>
    <n v="57"/>
    <x v="2"/>
    <x v="2"/>
    <x v="10"/>
    <n v="479"/>
    <x v="2"/>
    <x v="0"/>
    <n v="83.308723880000002"/>
    <s v="Cash"/>
    <s v="FALSE"/>
    <n v="0"/>
    <n v="416.54361940000001"/>
    <s v="FALSE"/>
    <s v="Christmas Market"/>
    <x v="1"/>
    <x v="1"/>
  </r>
  <r>
    <x v="549"/>
    <d v="2020-11-30T00:00:00"/>
    <x v="0"/>
    <n v="49"/>
    <n v="50"/>
    <x v="1"/>
    <x v="2"/>
    <x v="8"/>
    <n v="579"/>
    <x v="4"/>
    <x v="3"/>
    <n v="18.983206169999999"/>
    <s v="Online Payment"/>
    <s v="TRUE"/>
    <n v="0"/>
    <n v="56.949618509999993"/>
    <s v="FALSE"/>
    <s v="Christmas Market"/>
    <x v="2"/>
    <x v="1"/>
  </r>
  <r>
    <x v="550"/>
    <d v="2021-11-23T00:00:00"/>
    <x v="4"/>
    <n v="260"/>
    <n v="18"/>
    <x v="0"/>
    <x v="2"/>
    <x v="18"/>
    <n v="413"/>
    <x v="2"/>
    <x v="2"/>
    <n v="36.513780259999997"/>
    <s v="Credit Card"/>
    <s v="FALSE"/>
    <n v="7.3027560530000004"/>
    <n v="65.724804466999998"/>
    <s v="FALSE"/>
    <s v="Black Friday"/>
    <x v="0"/>
    <x v="1"/>
  </r>
  <r>
    <x v="551"/>
    <d v="2018-11-09T00:00:00"/>
    <x v="3"/>
    <n v="286"/>
    <n v="32"/>
    <x v="1"/>
    <x v="0"/>
    <x v="6"/>
    <n v="443"/>
    <x v="2"/>
    <x v="3"/>
    <n v="43.031756799999997"/>
    <s v="Credit Card"/>
    <s v="FALSE"/>
    <n v="0"/>
    <n v="129.0952704"/>
    <s v="FALSE"/>
    <s v="Christmas Market"/>
    <x v="3"/>
    <x v="1"/>
  </r>
  <r>
    <x v="552"/>
    <d v="2020-12-27T00:00:00"/>
    <x v="0"/>
    <n v="360"/>
    <n v="41"/>
    <x v="1"/>
    <x v="2"/>
    <x v="3"/>
    <n v="462"/>
    <x v="0"/>
    <x v="0"/>
    <n v="64.104232909999993"/>
    <s v="Online Payment"/>
    <s v="TRUE"/>
    <n v="32.052116460000001"/>
    <n v="288.46904809"/>
    <s v="FALSE"/>
    <s v="Black Friday"/>
    <x v="2"/>
    <x v="0"/>
  </r>
  <r>
    <x v="553"/>
    <d v="2018-12-10T00:00:00"/>
    <x v="3"/>
    <n v="221"/>
    <n v="31"/>
    <x v="1"/>
    <x v="1"/>
    <x v="3"/>
    <n v="573"/>
    <x v="4"/>
    <x v="4"/>
    <n v="60.22068986"/>
    <s v="Cash"/>
    <s v="FALSE"/>
    <n v="24.08827595"/>
    <n v="216.79448349"/>
    <s v="TRUE"/>
    <s v="Black Friday"/>
    <x v="0"/>
    <x v="0"/>
  </r>
  <r>
    <x v="554"/>
    <d v="2022-11-13T00:00:00"/>
    <x v="1"/>
    <n v="108"/>
    <n v="41"/>
    <x v="1"/>
    <x v="0"/>
    <x v="10"/>
    <n v="2"/>
    <x v="4"/>
    <x v="0"/>
    <n v="41.685737750000001"/>
    <s v="Cash"/>
    <s v="FALSE"/>
    <n v="0"/>
    <n v="208.42868874999999"/>
    <s v="FALSE"/>
    <s v="None"/>
    <x v="1"/>
    <x v="1"/>
  </r>
  <r>
    <x v="555"/>
    <d v="2020-12-16T00:00:00"/>
    <x v="0"/>
    <n v="55"/>
    <n v="34"/>
    <x v="1"/>
    <x v="1"/>
    <x v="5"/>
    <n v="992"/>
    <x v="0"/>
    <x v="4"/>
    <n v="23.572692249999999"/>
    <s v="Cash"/>
    <s v="FALSE"/>
    <n v="0"/>
    <n v="94.290768999999997"/>
    <s v="TRUE"/>
    <s v="Christmas Market"/>
    <x v="1"/>
    <x v="1"/>
  </r>
  <r>
    <x v="556"/>
    <d v="2022-11-16T00:00:00"/>
    <x v="1"/>
    <n v="57"/>
    <n v="20"/>
    <x v="0"/>
    <x v="0"/>
    <x v="15"/>
    <n v="572"/>
    <x v="2"/>
    <x v="4"/>
    <n v="43.329285310000003"/>
    <s v="Credit Card"/>
    <s v="TRUE"/>
    <n v="0"/>
    <n v="173.31714124000001"/>
    <s v="FALSE"/>
    <s v="None"/>
    <x v="0"/>
    <x v="1"/>
  </r>
  <r>
    <x v="557"/>
    <d v="2018-11-18T00:00:00"/>
    <x v="3"/>
    <n v="337"/>
    <n v="41"/>
    <x v="1"/>
    <x v="0"/>
    <x v="9"/>
    <n v="496"/>
    <x v="2"/>
    <x v="4"/>
    <n v="31.556293969999999"/>
    <s v="Debit Card"/>
    <s v="TRUE"/>
    <n v="0"/>
    <n v="126.22517587999999"/>
    <s v="TRUE"/>
    <s v="None"/>
    <x v="4"/>
    <x v="1"/>
  </r>
  <r>
    <x v="558"/>
    <d v="2023-12-28T00:00:00"/>
    <x v="5"/>
    <n v="426"/>
    <n v="59"/>
    <x v="2"/>
    <x v="1"/>
    <x v="15"/>
    <n v="430"/>
    <x v="0"/>
    <x v="0"/>
    <n v="73.218922599999999"/>
    <s v="Credit Card"/>
    <s v="FALSE"/>
    <n v="0"/>
    <n v="366.09461299999998"/>
    <s v="FALSE"/>
    <s v="Christmas Market"/>
    <x v="4"/>
    <x v="1"/>
  </r>
  <r>
    <x v="559"/>
    <d v="2023-12-26T00:00:00"/>
    <x v="5"/>
    <n v="30"/>
    <n v="25"/>
    <x v="0"/>
    <x v="0"/>
    <x v="13"/>
    <n v="963"/>
    <x v="2"/>
    <x v="3"/>
    <n v="10.54014083"/>
    <s v="Credit Card"/>
    <s v="TRUE"/>
    <n v="3.1620422490000002"/>
    <n v="28.458380241000004"/>
    <s v="TRUE"/>
    <s v="Black Friday"/>
    <x v="2"/>
    <x v="0"/>
  </r>
  <r>
    <x v="560"/>
    <d v="2023-12-14T00:00:00"/>
    <x v="5"/>
    <n v="447"/>
    <n v="27"/>
    <x v="0"/>
    <x v="2"/>
    <x v="18"/>
    <n v="357"/>
    <x v="2"/>
    <x v="3"/>
    <n v="53.559128469999997"/>
    <s v="Online Payment"/>
    <s v="TRUE"/>
    <n v="0"/>
    <n v="160.67738541"/>
    <s v="FALSE"/>
    <s v="None"/>
    <x v="3"/>
    <x v="0"/>
  </r>
  <r>
    <x v="561"/>
    <d v="2019-12-23T00:00:00"/>
    <x v="2"/>
    <n v="465"/>
    <n v="35"/>
    <x v="1"/>
    <x v="0"/>
    <x v="3"/>
    <n v="900"/>
    <x v="3"/>
    <x v="3"/>
    <n v="33.602833750000002"/>
    <s v="Online Payment"/>
    <s v="FALSE"/>
    <n v="0"/>
    <n v="100.80850125000001"/>
    <s v="FALSE"/>
    <s v="None"/>
    <x v="2"/>
    <x v="0"/>
  </r>
  <r>
    <x v="562"/>
    <d v="2022-11-10T00:00:00"/>
    <x v="1"/>
    <n v="163"/>
    <n v="68"/>
    <x v="2"/>
    <x v="1"/>
    <x v="3"/>
    <n v="837"/>
    <x v="2"/>
    <x v="0"/>
    <n v="64.377431470000005"/>
    <s v="Online Payment"/>
    <s v="FALSE"/>
    <n v="0"/>
    <n v="321.88715735000005"/>
    <s v="TRUE"/>
    <s v="None"/>
    <x v="1"/>
    <x v="1"/>
  </r>
  <r>
    <x v="563"/>
    <d v="2021-11-03T00:00:00"/>
    <x v="4"/>
    <n v="93"/>
    <n v="47"/>
    <x v="1"/>
    <x v="0"/>
    <x v="15"/>
    <n v="597"/>
    <x v="2"/>
    <x v="2"/>
    <n v="97.663109599999999"/>
    <s v="Online Payment"/>
    <s v="FALSE"/>
    <n v="0"/>
    <n v="195.3262192"/>
    <s v="FALSE"/>
    <s v="Christmas Market"/>
    <x v="1"/>
    <x v="0"/>
  </r>
  <r>
    <x v="564"/>
    <d v="2022-11-03T00:00:00"/>
    <x v="1"/>
    <n v="276"/>
    <n v="50"/>
    <x v="1"/>
    <x v="2"/>
    <x v="11"/>
    <n v="832"/>
    <x v="2"/>
    <x v="1"/>
    <n v="26.88026649"/>
    <s v="Debit Card"/>
    <s v="TRUE"/>
    <n v="0"/>
    <n v="26.88026649"/>
    <s v="FALSE"/>
    <s v="Christmas Market"/>
    <x v="0"/>
    <x v="0"/>
  </r>
  <r>
    <x v="565"/>
    <d v="2020-11-17T00:00:00"/>
    <x v="0"/>
    <n v="399"/>
    <n v="51"/>
    <x v="2"/>
    <x v="2"/>
    <x v="6"/>
    <n v="617"/>
    <x v="4"/>
    <x v="4"/>
    <n v="15.100103409999999"/>
    <s v="Cash"/>
    <s v="TRUE"/>
    <n v="0"/>
    <n v="60.400413639999996"/>
    <s v="TRUE"/>
    <s v="Christmas Market"/>
    <x v="1"/>
    <x v="0"/>
  </r>
  <r>
    <x v="566"/>
    <d v="2020-11-17T00:00:00"/>
    <x v="0"/>
    <n v="131"/>
    <n v="57"/>
    <x v="2"/>
    <x v="0"/>
    <x v="16"/>
    <n v="729"/>
    <x v="1"/>
    <x v="2"/>
    <n v="65.065992660000006"/>
    <s v="Debit Card"/>
    <s v="FALSE"/>
    <n v="13.01319853"/>
    <n v="117.11878679000002"/>
    <s v="FALSE"/>
    <s v="Black Friday"/>
    <x v="4"/>
    <x v="1"/>
  </r>
  <r>
    <x v="567"/>
    <d v="2023-12-28T00:00:00"/>
    <x v="5"/>
    <n v="266"/>
    <n v="28"/>
    <x v="0"/>
    <x v="0"/>
    <x v="7"/>
    <n v="399"/>
    <x v="4"/>
    <x v="3"/>
    <n v="71.71341133"/>
    <s v="Cash"/>
    <s v="TRUE"/>
    <n v="0"/>
    <n v="215.14023399000001"/>
    <s v="TRUE"/>
    <s v="None"/>
    <x v="4"/>
    <x v="0"/>
  </r>
  <r>
    <x v="568"/>
    <d v="2019-12-04T00:00:00"/>
    <x v="2"/>
    <n v="113"/>
    <n v="34"/>
    <x v="1"/>
    <x v="2"/>
    <x v="15"/>
    <n v="130"/>
    <x v="2"/>
    <x v="2"/>
    <n v="27.464347449999998"/>
    <s v="Online Payment"/>
    <s v="TRUE"/>
    <n v="5.4928694910000004"/>
    <n v="49.435825408999996"/>
    <s v="FALSE"/>
    <s v="Black Friday"/>
    <x v="2"/>
    <x v="1"/>
  </r>
  <r>
    <x v="569"/>
    <d v="2019-12-12T00:00:00"/>
    <x v="2"/>
    <n v="477"/>
    <n v="23"/>
    <x v="0"/>
    <x v="0"/>
    <x v="0"/>
    <n v="439"/>
    <x v="2"/>
    <x v="1"/>
    <n v="46.00676584"/>
    <s v="Online Payment"/>
    <s v="TRUE"/>
    <n v="4.6006765840000003"/>
    <n v="41.406089256000001"/>
    <s v="FALSE"/>
    <s v="Black Friday"/>
    <x v="2"/>
    <x v="1"/>
  </r>
  <r>
    <x v="570"/>
    <d v="2022-12-26T00:00:00"/>
    <x v="1"/>
    <n v="309"/>
    <n v="21"/>
    <x v="0"/>
    <x v="0"/>
    <x v="1"/>
    <n v="885"/>
    <x v="0"/>
    <x v="0"/>
    <n v="21.58893672"/>
    <s v="Cash"/>
    <s v="TRUE"/>
    <n v="0"/>
    <n v="107.94468359999999"/>
    <s v="FALSE"/>
    <s v="Christmas Market"/>
    <x v="1"/>
    <x v="0"/>
  </r>
  <r>
    <x v="571"/>
    <d v="2020-11-18T00:00:00"/>
    <x v="0"/>
    <n v="156"/>
    <n v="42"/>
    <x v="1"/>
    <x v="0"/>
    <x v="0"/>
    <n v="922"/>
    <x v="4"/>
    <x v="4"/>
    <n v="39.513018760000001"/>
    <s v="Credit Card"/>
    <s v="TRUE"/>
    <n v="0"/>
    <n v="158.05207504000001"/>
    <s v="TRUE"/>
    <s v="None"/>
    <x v="4"/>
    <x v="0"/>
  </r>
  <r>
    <x v="572"/>
    <d v="2023-11-26T00:00:00"/>
    <x v="5"/>
    <n v="333"/>
    <n v="53"/>
    <x v="2"/>
    <x v="1"/>
    <x v="7"/>
    <n v="115"/>
    <x v="0"/>
    <x v="0"/>
    <n v="85.586339519999996"/>
    <s v="Credit Card"/>
    <s v="FALSE"/>
    <n v="42.793169759999998"/>
    <n v="385.13852783999999"/>
    <s v="FALSE"/>
    <s v="Black Friday"/>
    <x v="2"/>
    <x v="0"/>
  </r>
  <r>
    <x v="573"/>
    <d v="2022-11-13T00:00:00"/>
    <x v="1"/>
    <n v="164"/>
    <n v="36"/>
    <x v="1"/>
    <x v="0"/>
    <x v="14"/>
    <n v="652"/>
    <x v="1"/>
    <x v="2"/>
    <n v="87.617227999999997"/>
    <s v="Cash"/>
    <s v="FALSE"/>
    <n v="0"/>
    <n v="175.23445599999999"/>
    <s v="TRUE"/>
    <s v="Christmas Market"/>
    <x v="2"/>
    <x v="1"/>
  </r>
  <r>
    <x v="574"/>
    <d v="2021-11-23T00:00:00"/>
    <x v="4"/>
    <n v="47"/>
    <n v="47"/>
    <x v="1"/>
    <x v="2"/>
    <x v="0"/>
    <n v="221"/>
    <x v="1"/>
    <x v="0"/>
    <n v="84.007886209999995"/>
    <s v="Debit Card"/>
    <s v="FALSE"/>
    <n v="42.003943100000001"/>
    <n v="378.03548794999995"/>
    <s v="TRUE"/>
    <s v="Black Friday"/>
    <x v="2"/>
    <x v="1"/>
  </r>
  <r>
    <x v="575"/>
    <d v="2020-12-24T00:00:00"/>
    <x v="0"/>
    <n v="351"/>
    <n v="42"/>
    <x v="1"/>
    <x v="1"/>
    <x v="15"/>
    <n v="598"/>
    <x v="1"/>
    <x v="2"/>
    <n v="63.602155600000003"/>
    <s v="Cash"/>
    <s v="TRUE"/>
    <n v="12.720431120000001"/>
    <n v="114.48388008000001"/>
    <s v="FALSE"/>
    <s v="Black Friday"/>
    <x v="2"/>
    <x v="1"/>
  </r>
  <r>
    <x v="576"/>
    <d v="2018-11-16T00:00:00"/>
    <x v="3"/>
    <n v="199"/>
    <n v="57"/>
    <x v="2"/>
    <x v="2"/>
    <x v="19"/>
    <n v="445"/>
    <x v="0"/>
    <x v="1"/>
    <n v="25.293062939999999"/>
    <s v="Online Payment"/>
    <s v="FALSE"/>
    <n v="2.529306294"/>
    <n v="22.763756645999997"/>
    <s v="TRUE"/>
    <s v="Black Friday"/>
    <x v="4"/>
    <x v="0"/>
  </r>
  <r>
    <x v="577"/>
    <d v="2019-12-21T00:00:00"/>
    <x v="2"/>
    <n v="347"/>
    <n v="27"/>
    <x v="0"/>
    <x v="1"/>
    <x v="15"/>
    <n v="523"/>
    <x v="0"/>
    <x v="4"/>
    <n v="95.892741909999998"/>
    <s v="Debit Card"/>
    <s v="FALSE"/>
    <n v="0"/>
    <n v="383.57096763999999"/>
    <s v="FALSE"/>
    <s v="None"/>
    <x v="1"/>
    <x v="0"/>
  </r>
  <r>
    <x v="578"/>
    <d v="2020-11-01T00:00:00"/>
    <x v="0"/>
    <n v="427"/>
    <n v="18"/>
    <x v="0"/>
    <x v="1"/>
    <x v="8"/>
    <n v="128"/>
    <x v="4"/>
    <x v="0"/>
    <n v="63.686690419999998"/>
    <s v="Cash"/>
    <s v="TRUE"/>
    <n v="31.843345209999999"/>
    <n v="286.59010689000002"/>
    <s v="FALSE"/>
    <s v="Black Friday"/>
    <x v="2"/>
    <x v="0"/>
  </r>
  <r>
    <x v="579"/>
    <d v="2023-11-14T00:00:00"/>
    <x v="5"/>
    <n v="306"/>
    <n v="60"/>
    <x v="2"/>
    <x v="0"/>
    <x v="14"/>
    <n v="667"/>
    <x v="4"/>
    <x v="2"/>
    <n v="62.53479574"/>
    <s v="Credit Card"/>
    <s v="TRUE"/>
    <n v="12.50695915"/>
    <n v="112.56263233"/>
    <s v="FALSE"/>
    <s v="Black Friday"/>
    <x v="1"/>
    <x v="0"/>
  </r>
  <r>
    <x v="580"/>
    <d v="2018-12-27T00:00:00"/>
    <x v="3"/>
    <n v="263"/>
    <n v="52"/>
    <x v="2"/>
    <x v="2"/>
    <x v="6"/>
    <n v="405"/>
    <x v="4"/>
    <x v="0"/>
    <n v="46.052895300000003"/>
    <s v="Online Payment"/>
    <s v="FALSE"/>
    <n v="0"/>
    <n v="230.2644765"/>
    <s v="FALSE"/>
    <s v="None"/>
    <x v="4"/>
    <x v="1"/>
  </r>
  <r>
    <x v="581"/>
    <d v="2021-11-18T00:00:00"/>
    <x v="4"/>
    <n v="400"/>
    <n v="37"/>
    <x v="1"/>
    <x v="0"/>
    <x v="11"/>
    <n v="532"/>
    <x v="3"/>
    <x v="2"/>
    <n v="71.079611029999995"/>
    <s v="Online Payment"/>
    <s v="TRUE"/>
    <n v="0"/>
    <n v="142.15922205999999"/>
    <s v="TRUE"/>
    <s v="Christmas Market"/>
    <x v="1"/>
    <x v="0"/>
  </r>
  <r>
    <x v="582"/>
    <d v="2023-11-29T00:00:00"/>
    <x v="5"/>
    <n v="258"/>
    <n v="60"/>
    <x v="2"/>
    <x v="1"/>
    <x v="5"/>
    <n v="230"/>
    <x v="4"/>
    <x v="0"/>
    <n v="43.291514820000003"/>
    <s v="Debit Card"/>
    <s v="FALSE"/>
    <n v="21.645757410000002"/>
    <n v="194.81181669"/>
    <s v="TRUE"/>
    <s v="Black Friday"/>
    <x v="0"/>
    <x v="0"/>
  </r>
  <r>
    <x v="583"/>
    <d v="2018-11-29T00:00:00"/>
    <x v="3"/>
    <n v="295"/>
    <n v="62"/>
    <x v="2"/>
    <x v="0"/>
    <x v="19"/>
    <n v="82"/>
    <x v="1"/>
    <x v="1"/>
    <n v="69.320178420000005"/>
    <s v="Online Payment"/>
    <s v="TRUE"/>
    <n v="6.9320178420000005"/>
    <n v="62.388160578000004"/>
    <s v="TRUE"/>
    <s v="Black Friday"/>
    <x v="3"/>
    <x v="1"/>
  </r>
  <r>
    <x v="584"/>
    <d v="2019-11-15T00:00:00"/>
    <x v="2"/>
    <n v="365"/>
    <n v="67"/>
    <x v="2"/>
    <x v="2"/>
    <x v="14"/>
    <n v="522"/>
    <x v="0"/>
    <x v="2"/>
    <n v="63.144560800000001"/>
    <s v="Debit Card"/>
    <s v="TRUE"/>
    <n v="0"/>
    <n v="126.2891216"/>
    <s v="FALSE"/>
    <s v="None"/>
    <x v="3"/>
    <x v="0"/>
  </r>
  <r>
    <x v="585"/>
    <d v="2019-11-03T00:00:00"/>
    <x v="2"/>
    <n v="71"/>
    <n v="41"/>
    <x v="1"/>
    <x v="1"/>
    <x v="4"/>
    <n v="683"/>
    <x v="3"/>
    <x v="4"/>
    <n v="83.693593899999996"/>
    <s v="Online Payment"/>
    <s v="FALSE"/>
    <n v="33.477437559999998"/>
    <n v="301.29693803999999"/>
    <s v="FALSE"/>
    <s v="Black Friday"/>
    <x v="0"/>
    <x v="1"/>
  </r>
  <r>
    <x v="586"/>
    <d v="2018-11-22T00:00:00"/>
    <x v="3"/>
    <n v="292"/>
    <n v="68"/>
    <x v="2"/>
    <x v="2"/>
    <x v="5"/>
    <n v="177"/>
    <x v="1"/>
    <x v="2"/>
    <n v="59.216901120000003"/>
    <s v="Credit Card"/>
    <s v="TRUE"/>
    <n v="0"/>
    <n v="118.43380224000001"/>
    <s v="FALSE"/>
    <s v="Christmas Market"/>
    <x v="4"/>
    <x v="1"/>
  </r>
  <r>
    <x v="587"/>
    <d v="2022-11-20T00:00:00"/>
    <x v="1"/>
    <n v="497"/>
    <n v="69"/>
    <x v="2"/>
    <x v="1"/>
    <x v="7"/>
    <n v="416"/>
    <x v="4"/>
    <x v="3"/>
    <n v="23.362835149999999"/>
    <s v="Online Payment"/>
    <s v="TRUE"/>
    <n v="0"/>
    <n v="70.08850545"/>
    <s v="FALSE"/>
    <s v="None"/>
    <x v="3"/>
    <x v="0"/>
  </r>
  <r>
    <x v="588"/>
    <d v="2021-11-14T00:00:00"/>
    <x v="4"/>
    <n v="150"/>
    <n v="27"/>
    <x v="0"/>
    <x v="2"/>
    <x v="7"/>
    <n v="780"/>
    <x v="3"/>
    <x v="2"/>
    <n v="38.85827587"/>
    <s v="Cash"/>
    <s v="TRUE"/>
    <n v="0"/>
    <n v="77.71655174"/>
    <s v="TRUE"/>
    <s v="None"/>
    <x v="1"/>
    <x v="0"/>
  </r>
  <r>
    <x v="589"/>
    <d v="2018-11-09T00:00:00"/>
    <x v="3"/>
    <n v="305"/>
    <n v="62"/>
    <x v="2"/>
    <x v="0"/>
    <x v="4"/>
    <n v="130"/>
    <x v="4"/>
    <x v="2"/>
    <n v="47.568728229999998"/>
    <s v="Cash"/>
    <s v="FALSE"/>
    <n v="0"/>
    <n v="95.137456459999996"/>
    <s v="TRUE"/>
    <s v="None"/>
    <x v="4"/>
    <x v="1"/>
  </r>
  <r>
    <x v="590"/>
    <d v="2022-12-11T00:00:00"/>
    <x v="1"/>
    <n v="403"/>
    <n v="31"/>
    <x v="1"/>
    <x v="0"/>
    <x v="13"/>
    <n v="71"/>
    <x v="2"/>
    <x v="0"/>
    <n v="73.037481510000006"/>
    <s v="Credit Card"/>
    <s v="TRUE"/>
    <n v="0"/>
    <n v="365.18740755000005"/>
    <s v="TRUE"/>
    <s v="None"/>
    <x v="1"/>
    <x v="0"/>
  </r>
  <r>
    <x v="591"/>
    <d v="2023-12-09T00:00:00"/>
    <x v="5"/>
    <n v="487"/>
    <n v="23"/>
    <x v="0"/>
    <x v="2"/>
    <x v="13"/>
    <n v="946"/>
    <x v="3"/>
    <x v="3"/>
    <n v="66.314246600000004"/>
    <s v="Online Payment"/>
    <s v="TRUE"/>
    <n v="0"/>
    <n v="198.94273980000003"/>
    <s v="TRUE"/>
    <s v="None"/>
    <x v="4"/>
    <x v="1"/>
  </r>
  <r>
    <x v="592"/>
    <d v="2022-12-04T00:00:00"/>
    <x v="1"/>
    <n v="339"/>
    <n v="65"/>
    <x v="2"/>
    <x v="1"/>
    <x v="15"/>
    <n v="985"/>
    <x v="4"/>
    <x v="2"/>
    <n v="80.455849279999995"/>
    <s v="Cash"/>
    <s v="TRUE"/>
    <n v="0"/>
    <n v="160.91169855999999"/>
    <s v="TRUE"/>
    <s v="None"/>
    <x v="1"/>
    <x v="1"/>
  </r>
  <r>
    <x v="593"/>
    <d v="2019-12-09T00:00:00"/>
    <x v="2"/>
    <n v="416"/>
    <n v="63"/>
    <x v="2"/>
    <x v="2"/>
    <x v="15"/>
    <n v="482"/>
    <x v="4"/>
    <x v="0"/>
    <n v="80.756958240000003"/>
    <s v="Credit Card"/>
    <s v="TRUE"/>
    <n v="40.378479120000002"/>
    <n v="363.40631208000002"/>
    <s v="FALSE"/>
    <s v="Black Friday"/>
    <x v="1"/>
    <x v="0"/>
  </r>
  <r>
    <x v="594"/>
    <d v="2018-12-15T00:00:00"/>
    <x v="3"/>
    <n v="284"/>
    <n v="52"/>
    <x v="2"/>
    <x v="1"/>
    <x v="7"/>
    <n v="899"/>
    <x v="0"/>
    <x v="1"/>
    <n v="90.821407919999999"/>
    <s v="Cash"/>
    <s v="FALSE"/>
    <n v="0"/>
    <n v="90.821407919999999"/>
    <s v="TRUE"/>
    <s v="Christmas Market"/>
    <x v="0"/>
    <x v="1"/>
  </r>
  <r>
    <x v="595"/>
    <d v="2020-12-25T00:00:00"/>
    <x v="0"/>
    <n v="398"/>
    <n v="68"/>
    <x v="2"/>
    <x v="2"/>
    <x v="18"/>
    <n v="766"/>
    <x v="2"/>
    <x v="2"/>
    <n v="23.57553781"/>
    <s v="Online Payment"/>
    <s v="FALSE"/>
    <n v="0"/>
    <n v="47.15107562"/>
    <s v="FALSE"/>
    <s v="Christmas Market"/>
    <x v="3"/>
    <x v="1"/>
  </r>
  <r>
    <x v="596"/>
    <d v="2020-11-25T00:00:00"/>
    <x v="0"/>
    <n v="81"/>
    <n v="43"/>
    <x v="1"/>
    <x v="0"/>
    <x v="10"/>
    <n v="891"/>
    <x v="0"/>
    <x v="1"/>
    <n v="19.41376996"/>
    <s v="Cash"/>
    <s v="TRUE"/>
    <n v="1.941376996"/>
    <n v="17.472392964000001"/>
    <s v="TRUE"/>
    <s v="Black Friday"/>
    <x v="4"/>
    <x v="0"/>
  </r>
  <r>
    <x v="597"/>
    <d v="2018-12-23T00:00:00"/>
    <x v="3"/>
    <n v="494"/>
    <n v="30"/>
    <x v="0"/>
    <x v="0"/>
    <x v="19"/>
    <n v="722"/>
    <x v="3"/>
    <x v="1"/>
    <n v="59.457238310000001"/>
    <s v="Credit Card"/>
    <s v="TRUE"/>
    <n v="0"/>
    <n v="59.457238310000001"/>
    <s v="FALSE"/>
    <s v="None"/>
    <x v="3"/>
    <x v="1"/>
  </r>
  <r>
    <x v="598"/>
    <d v="2019-12-07T00:00:00"/>
    <x v="2"/>
    <n v="266"/>
    <n v="69"/>
    <x v="2"/>
    <x v="1"/>
    <x v="17"/>
    <n v="165"/>
    <x v="1"/>
    <x v="3"/>
    <n v="49.399544669999997"/>
    <s v="Online Payment"/>
    <s v="FALSE"/>
    <n v="14.819863399999999"/>
    <n v="133.37877060999998"/>
    <s v="TRUE"/>
    <s v="Black Friday"/>
    <x v="1"/>
    <x v="0"/>
  </r>
  <r>
    <x v="599"/>
    <d v="2023-12-17T00:00:00"/>
    <x v="5"/>
    <n v="369"/>
    <n v="28"/>
    <x v="0"/>
    <x v="0"/>
    <x v="6"/>
    <n v="60"/>
    <x v="2"/>
    <x v="0"/>
    <n v="85.059413300000003"/>
    <s v="Credit Card"/>
    <s v="TRUE"/>
    <n v="0"/>
    <n v="425.29706650000003"/>
    <s v="TRUE"/>
    <s v="None"/>
    <x v="2"/>
    <x v="1"/>
  </r>
  <r>
    <x v="600"/>
    <d v="2021-12-28T00:00:00"/>
    <x v="4"/>
    <n v="365"/>
    <n v="25"/>
    <x v="0"/>
    <x v="1"/>
    <x v="9"/>
    <n v="802"/>
    <x v="2"/>
    <x v="1"/>
    <n v="57.28825148"/>
    <s v="Credit Card"/>
    <s v="FALSE"/>
    <n v="5.7288251480000003"/>
    <n v="51.559426332000001"/>
    <s v="FALSE"/>
    <s v="Black Friday"/>
    <x v="3"/>
    <x v="1"/>
  </r>
  <r>
    <x v="601"/>
    <d v="2022-12-17T00:00:00"/>
    <x v="1"/>
    <n v="306"/>
    <n v="41"/>
    <x v="1"/>
    <x v="1"/>
    <x v="0"/>
    <n v="994"/>
    <x v="4"/>
    <x v="0"/>
    <n v="40.589152970000001"/>
    <s v="Online Payment"/>
    <s v="TRUE"/>
    <n v="0"/>
    <n v="202.94576484999999"/>
    <s v="FALSE"/>
    <s v="Christmas Market"/>
    <x v="0"/>
    <x v="0"/>
  </r>
  <r>
    <x v="602"/>
    <d v="2023-11-06T00:00:00"/>
    <x v="5"/>
    <n v="352"/>
    <n v="61"/>
    <x v="2"/>
    <x v="2"/>
    <x v="11"/>
    <n v="738"/>
    <x v="0"/>
    <x v="0"/>
    <n v="37.84068706"/>
    <s v="Credit Card"/>
    <s v="TRUE"/>
    <n v="0"/>
    <n v="189.2034353"/>
    <s v="FALSE"/>
    <s v="Christmas Market"/>
    <x v="0"/>
    <x v="0"/>
  </r>
  <r>
    <x v="603"/>
    <d v="2022-11-20T00:00:00"/>
    <x v="1"/>
    <n v="158"/>
    <n v="66"/>
    <x v="2"/>
    <x v="2"/>
    <x v="16"/>
    <n v="325"/>
    <x v="1"/>
    <x v="3"/>
    <n v="60.205941240000001"/>
    <s v="Cash"/>
    <s v="TRUE"/>
    <n v="18.06178237"/>
    <n v="162.55604134999999"/>
    <s v="TRUE"/>
    <s v="Black Friday"/>
    <x v="0"/>
    <x v="1"/>
  </r>
  <r>
    <x v="604"/>
    <d v="2022-11-23T00:00:00"/>
    <x v="1"/>
    <n v="322"/>
    <n v="55"/>
    <x v="2"/>
    <x v="0"/>
    <x v="0"/>
    <n v="736"/>
    <x v="3"/>
    <x v="0"/>
    <n v="30.435469650000002"/>
    <s v="Online Payment"/>
    <s v="TRUE"/>
    <n v="15.21773482"/>
    <n v="136.95961343000002"/>
    <s v="FALSE"/>
    <s v="Black Friday"/>
    <x v="0"/>
    <x v="0"/>
  </r>
  <r>
    <x v="605"/>
    <d v="2023-11-11T00:00:00"/>
    <x v="5"/>
    <n v="356"/>
    <n v="52"/>
    <x v="2"/>
    <x v="0"/>
    <x v="8"/>
    <n v="889"/>
    <x v="0"/>
    <x v="2"/>
    <n v="64.470606959999998"/>
    <s v="Cash"/>
    <s v="FALSE"/>
    <n v="0"/>
    <n v="128.94121392"/>
    <s v="FALSE"/>
    <s v="Christmas Market"/>
    <x v="0"/>
    <x v="1"/>
  </r>
  <r>
    <x v="606"/>
    <d v="2021-12-28T00:00:00"/>
    <x v="4"/>
    <n v="276"/>
    <n v="37"/>
    <x v="1"/>
    <x v="0"/>
    <x v="1"/>
    <n v="918"/>
    <x v="4"/>
    <x v="1"/>
    <n v="27.571574869999999"/>
    <s v="Debit Card"/>
    <s v="TRUE"/>
    <n v="0"/>
    <n v="27.571574869999999"/>
    <s v="FALSE"/>
    <s v="Christmas Market"/>
    <x v="0"/>
    <x v="1"/>
  </r>
  <r>
    <x v="607"/>
    <d v="2021-11-24T00:00:00"/>
    <x v="4"/>
    <n v="209"/>
    <n v="68"/>
    <x v="2"/>
    <x v="1"/>
    <x v="6"/>
    <n v="378"/>
    <x v="0"/>
    <x v="3"/>
    <n v="85.924020330000005"/>
    <s v="Credit Card"/>
    <s v="TRUE"/>
    <n v="25.777206100000001"/>
    <n v="231.99485489"/>
    <s v="FALSE"/>
    <s v="Black Friday"/>
    <x v="4"/>
    <x v="0"/>
  </r>
  <r>
    <x v="608"/>
    <d v="2020-12-31T00:00:00"/>
    <x v="0"/>
    <n v="12"/>
    <n v="40"/>
    <x v="1"/>
    <x v="2"/>
    <x v="18"/>
    <n v="477"/>
    <x v="1"/>
    <x v="1"/>
    <n v="90.390155570000005"/>
    <s v="Cash"/>
    <s v="TRUE"/>
    <n v="0"/>
    <n v="90.390155570000005"/>
    <s v="TRUE"/>
    <s v="None"/>
    <x v="1"/>
    <x v="0"/>
  </r>
  <r>
    <x v="609"/>
    <d v="2019-12-27T00:00:00"/>
    <x v="2"/>
    <n v="244"/>
    <n v="19"/>
    <x v="0"/>
    <x v="0"/>
    <x v="17"/>
    <n v="873"/>
    <x v="4"/>
    <x v="0"/>
    <n v="30.248937229999999"/>
    <s v="Debit Card"/>
    <s v="FALSE"/>
    <n v="0"/>
    <n v="151.24468615000001"/>
    <s v="TRUE"/>
    <s v="None"/>
    <x v="1"/>
    <x v="0"/>
  </r>
  <r>
    <x v="610"/>
    <d v="2020-11-04T00:00:00"/>
    <x v="0"/>
    <n v="405"/>
    <n v="64"/>
    <x v="2"/>
    <x v="1"/>
    <x v="1"/>
    <n v="316"/>
    <x v="3"/>
    <x v="4"/>
    <n v="64.801422880000004"/>
    <s v="Online Payment"/>
    <s v="TRUE"/>
    <n v="25.920569149999999"/>
    <n v="233.28512237000001"/>
    <s v="FALSE"/>
    <s v="Black Friday"/>
    <x v="1"/>
    <x v="0"/>
  </r>
  <r>
    <x v="611"/>
    <d v="2020-12-09T00:00:00"/>
    <x v="0"/>
    <n v="464"/>
    <n v="25"/>
    <x v="0"/>
    <x v="0"/>
    <x v="4"/>
    <n v="500"/>
    <x v="4"/>
    <x v="4"/>
    <n v="98.910393690000006"/>
    <s v="Online Payment"/>
    <s v="TRUE"/>
    <n v="0"/>
    <n v="395.64157476000003"/>
    <s v="FALSE"/>
    <s v="Christmas Market"/>
    <x v="2"/>
    <x v="1"/>
  </r>
  <r>
    <x v="612"/>
    <d v="2021-12-27T00:00:00"/>
    <x v="4"/>
    <n v="303"/>
    <n v="69"/>
    <x v="2"/>
    <x v="1"/>
    <x v="10"/>
    <n v="314"/>
    <x v="3"/>
    <x v="2"/>
    <n v="45.799617099999999"/>
    <s v="Cash"/>
    <s v="TRUE"/>
    <n v="9.1599234200000001"/>
    <n v="82.43931078"/>
    <s v="FALSE"/>
    <s v="Black Friday"/>
    <x v="3"/>
    <x v="1"/>
  </r>
  <r>
    <x v="613"/>
    <d v="2018-12-07T00:00:00"/>
    <x v="3"/>
    <n v="3"/>
    <n v="51"/>
    <x v="2"/>
    <x v="1"/>
    <x v="0"/>
    <n v="495"/>
    <x v="1"/>
    <x v="3"/>
    <n v="72.186505150000002"/>
    <s v="Cash"/>
    <s v="TRUE"/>
    <n v="0"/>
    <n v="216.55951544999999"/>
    <s v="FALSE"/>
    <s v="None"/>
    <x v="2"/>
    <x v="0"/>
  </r>
  <r>
    <x v="614"/>
    <d v="2021-11-13T00:00:00"/>
    <x v="4"/>
    <n v="154"/>
    <n v="27"/>
    <x v="0"/>
    <x v="1"/>
    <x v="11"/>
    <n v="586"/>
    <x v="4"/>
    <x v="3"/>
    <n v="15.309918100000001"/>
    <s v="Debit Card"/>
    <s v="TRUE"/>
    <n v="0"/>
    <n v="45.929754299999999"/>
    <s v="FALSE"/>
    <s v="Christmas Market"/>
    <x v="0"/>
    <x v="0"/>
  </r>
  <r>
    <x v="615"/>
    <d v="2020-12-12T00:00:00"/>
    <x v="0"/>
    <n v="123"/>
    <n v="36"/>
    <x v="1"/>
    <x v="0"/>
    <x v="6"/>
    <n v="843"/>
    <x v="2"/>
    <x v="2"/>
    <n v="98.04496245"/>
    <s v="Debit Card"/>
    <s v="TRUE"/>
    <n v="19.608992489999999"/>
    <n v="176.48093241000001"/>
    <s v="TRUE"/>
    <s v="Black Friday"/>
    <x v="2"/>
    <x v="0"/>
  </r>
  <r>
    <x v="616"/>
    <d v="2021-11-17T00:00:00"/>
    <x v="4"/>
    <n v="346"/>
    <n v="20"/>
    <x v="0"/>
    <x v="0"/>
    <x v="12"/>
    <n v="337"/>
    <x v="4"/>
    <x v="1"/>
    <n v="51.705188499999998"/>
    <s v="Credit Card"/>
    <s v="TRUE"/>
    <n v="0"/>
    <n v="51.705188499999998"/>
    <s v="FALSE"/>
    <s v="None"/>
    <x v="1"/>
    <x v="1"/>
  </r>
  <r>
    <x v="617"/>
    <d v="2019-12-14T00:00:00"/>
    <x v="2"/>
    <n v="318"/>
    <n v="38"/>
    <x v="1"/>
    <x v="2"/>
    <x v="7"/>
    <n v="984"/>
    <x v="1"/>
    <x v="4"/>
    <n v="95.489412770000001"/>
    <s v="Online Payment"/>
    <s v="TRUE"/>
    <n v="38.195765110000004"/>
    <n v="343.76188596999998"/>
    <s v="TRUE"/>
    <s v="Black Friday"/>
    <x v="0"/>
    <x v="1"/>
  </r>
  <r>
    <x v="618"/>
    <d v="2020-11-30T00:00:00"/>
    <x v="0"/>
    <n v="70"/>
    <n v="59"/>
    <x v="2"/>
    <x v="1"/>
    <x v="11"/>
    <n v="504"/>
    <x v="0"/>
    <x v="3"/>
    <n v="17.056631289999999"/>
    <s v="Online Payment"/>
    <s v="FALSE"/>
    <n v="5.1169893880000004"/>
    <n v="46.052904481999995"/>
    <s v="TRUE"/>
    <s v="Black Friday"/>
    <x v="2"/>
    <x v="1"/>
  </r>
  <r>
    <x v="619"/>
    <d v="2022-12-19T00:00:00"/>
    <x v="1"/>
    <n v="242"/>
    <n v="54"/>
    <x v="2"/>
    <x v="2"/>
    <x v="4"/>
    <n v="972"/>
    <x v="3"/>
    <x v="3"/>
    <n v="62.994046439999998"/>
    <s v="Online Payment"/>
    <s v="TRUE"/>
    <n v="0"/>
    <n v="188.98213931999999"/>
    <s v="TRUE"/>
    <s v="None"/>
    <x v="0"/>
    <x v="1"/>
  </r>
  <r>
    <x v="620"/>
    <d v="2022-11-26T00:00:00"/>
    <x v="1"/>
    <n v="499"/>
    <n v="59"/>
    <x v="2"/>
    <x v="0"/>
    <x v="7"/>
    <n v="119"/>
    <x v="3"/>
    <x v="0"/>
    <n v="96.785723500000003"/>
    <s v="Online Payment"/>
    <s v="TRUE"/>
    <n v="48.392861750000002"/>
    <n v="435.53575575000002"/>
    <s v="TRUE"/>
    <s v="Black Friday"/>
    <x v="3"/>
    <x v="0"/>
  </r>
  <r>
    <x v="621"/>
    <d v="2018-11-14T00:00:00"/>
    <x v="3"/>
    <n v="154"/>
    <n v="51"/>
    <x v="2"/>
    <x v="0"/>
    <x v="19"/>
    <n v="454"/>
    <x v="3"/>
    <x v="4"/>
    <n v="69.285072069999998"/>
    <s v="Cash"/>
    <s v="TRUE"/>
    <n v="0"/>
    <n v="277.14028827999999"/>
    <s v="TRUE"/>
    <s v="Christmas Market"/>
    <x v="3"/>
    <x v="0"/>
  </r>
  <r>
    <x v="622"/>
    <d v="2020-11-18T00:00:00"/>
    <x v="0"/>
    <n v="289"/>
    <n v="35"/>
    <x v="1"/>
    <x v="2"/>
    <x v="11"/>
    <n v="153"/>
    <x v="4"/>
    <x v="2"/>
    <n v="56.497351639999998"/>
    <s v="Online Payment"/>
    <s v="TRUE"/>
    <n v="0"/>
    <n v="112.99470328"/>
    <s v="FALSE"/>
    <s v="Christmas Market"/>
    <x v="0"/>
    <x v="0"/>
  </r>
  <r>
    <x v="623"/>
    <d v="2022-11-04T00:00:00"/>
    <x v="1"/>
    <n v="417"/>
    <n v="52"/>
    <x v="2"/>
    <x v="2"/>
    <x v="15"/>
    <n v="319"/>
    <x v="4"/>
    <x v="3"/>
    <n v="55.914540469999999"/>
    <s v="Cash"/>
    <s v="TRUE"/>
    <n v="16.774362140000001"/>
    <n v="150.96925927000001"/>
    <s v="TRUE"/>
    <s v="Black Friday"/>
    <x v="0"/>
    <x v="1"/>
  </r>
  <r>
    <x v="624"/>
    <d v="2022-11-25T00:00:00"/>
    <x v="1"/>
    <n v="373"/>
    <n v="32"/>
    <x v="1"/>
    <x v="2"/>
    <x v="6"/>
    <n v="97"/>
    <x v="0"/>
    <x v="4"/>
    <n v="91.719600529999994"/>
    <s v="Online Payment"/>
    <s v="TRUE"/>
    <n v="36.687840209999997"/>
    <n v="330.19056190999999"/>
    <s v="TRUE"/>
    <s v="Black Friday"/>
    <x v="2"/>
    <x v="0"/>
  </r>
  <r>
    <x v="625"/>
    <d v="2020-12-30T00:00:00"/>
    <x v="0"/>
    <n v="85"/>
    <n v="32"/>
    <x v="1"/>
    <x v="2"/>
    <x v="17"/>
    <n v="506"/>
    <x v="0"/>
    <x v="3"/>
    <n v="67.534203869999999"/>
    <s v="Credit Card"/>
    <s v="FALSE"/>
    <n v="20.260261159999999"/>
    <n v="182.34235045"/>
    <s v="TRUE"/>
    <s v="Black Friday"/>
    <x v="1"/>
    <x v="0"/>
  </r>
  <r>
    <x v="626"/>
    <d v="2019-11-14T00:00:00"/>
    <x v="2"/>
    <n v="90"/>
    <n v="62"/>
    <x v="2"/>
    <x v="1"/>
    <x v="12"/>
    <n v="818"/>
    <x v="4"/>
    <x v="4"/>
    <n v="59.568842359999998"/>
    <s v="Online Payment"/>
    <s v="TRUE"/>
    <n v="23.827536940000002"/>
    <n v="214.4478325"/>
    <s v="FALSE"/>
    <s v="Black Friday"/>
    <x v="2"/>
    <x v="0"/>
  </r>
  <r>
    <x v="627"/>
    <d v="2023-12-23T00:00:00"/>
    <x v="5"/>
    <n v="71"/>
    <n v="43"/>
    <x v="1"/>
    <x v="2"/>
    <x v="16"/>
    <n v="733"/>
    <x v="2"/>
    <x v="4"/>
    <n v="78.964533079999995"/>
    <s v="Online Payment"/>
    <s v="FALSE"/>
    <n v="0"/>
    <n v="315.85813231999998"/>
    <s v="FALSE"/>
    <s v="None"/>
    <x v="1"/>
    <x v="0"/>
  </r>
  <r>
    <x v="628"/>
    <d v="2022-11-25T00:00:00"/>
    <x v="1"/>
    <n v="342"/>
    <n v="60"/>
    <x v="2"/>
    <x v="2"/>
    <x v="19"/>
    <n v="750"/>
    <x v="2"/>
    <x v="2"/>
    <n v="32.319320609999998"/>
    <s v="Cash"/>
    <s v="FALSE"/>
    <n v="6.4638641220000004"/>
    <n v="58.174777097999993"/>
    <s v="FALSE"/>
    <s v="Black Friday"/>
    <x v="4"/>
    <x v="0"/>
  </r>
  <r>
    <x v="629"/>
    <d v="2023-12-19T00:00:00"/>
    <x v="5"/>
    <n v="301"/>
    <n v="24"/>
    <x v="0"/>
    <x v="0"/>
    <x v="18"/>
    <n v="431"/>
    <x v="0"/>
    <x v="4"/>
    <n v="41.650898410000003"/>
    <s v="Debit Card"/>
    <s v="TRUE"/>
    <n v="0"/>
    <n v="166.60359364000001"/>
    <s v="TRUE"/>
    <s v="None"/>
    <x v="1"/>
    <x v="1"/>
  </r>
  <r>
    <x v="630"/>
    <d v="2019-12-30T00:00:00"/>
    <x v="2"/>
    <n v="364"/>
    <n v="22"/>
    <x v="0"/>
    <x v="0"/>
    <x v="7"/>
    <n v="225"/>
    <x v="1"/>
    <x v="2"/>
    <n v="63.910239339999997"/>
    <s v="Cash"/>
    <s v="FALSE"/>
    <n v="0"/>
    <n v="127.82047867999999"/>
    <s v="TRUE"/>
    <s v="Christmas Market"/>
    <x v="3"/>
    <x v="0"/>
  </r>
  <r>
    <x v="631"/>
    <d v="2020-11-11T00:00:00"/>
    <x v="0"/>
    <n v="142"/>
    <n v="30"/>
    <x v="0"/>
    <x v="1"/>
    <x v="6"/>
    <n v="608"/>
    <x v="3"/>
    <x v="1"/>
    <n v="32.797427880000001"/>
    <s v="Debit Card"/>
    <s v="FALSE"/>
    <n v="0"/>
    <n v="32.797427880000001"/>
    <s v="FALSE"/>
    <s v="None"/>
    <x v="3"/>
    <x v="0"/>
  </r>
  <r>
    <x v="632"/>
    <d v="2019-11-26T00:00:00"/>
    <x v="2"/>
    <n v="270"/>
    <n v="51"/>
    <x v="2"/>
    <x v="0"/>
    <x v="3"/>
    <n v="696"/>
    <x v="3"/>
    <x v="3"/>
    <n v="47.5821854"/>
    <s v="Online Payment"/>
    <s v="FALSE"/>
    <n v="14.274655620000001"/>
    <n v="128.47190057999998"/>
    <s v="TRUE"/>
    <s v="Black Friday"/>
    <x v="1"/>
    <x v="0"/>
  </r>
  <r>
    <x v="633"/>
    <d v="2021-11-01T00:00:00"/>
    <x v="4"/>
    <n v="356"/>
    <n v="30"/>
    <x v="0"/>
    <x v="2"/>
    <x v="6"/>
    <n v="800"/>
    <x v="1"/>
    <x v="3"/>
    <n v="72.88460001"/>
    <s v="Cash"/>
    <s v="TRUE"/>
    <n v="0"/>
    <n v="218.65380003000001"/>
    <s v="FALSE"/>
    <s v="None"/>
    <x v="4"/>
    <x v="0"/>
  </r>
  <r>
    <x v="634"/>
    <d v="2023-12-17T00:00:00"/>
    <x v="5"/>
    <n v="226"/>
    <n v="48"/>
    <x v="1"/>
    <x v="1"/>
    <x v="9"/>
    <n v="608"/>
    <x v="2"/>
    <x v="2"/>
    <n v="74.496353249999999"/>
    <s v="Debit Card"/>
    <s v="FALSE"/>
    <n v="0"/>
    <n v="148.9927065"/>
    <s v="TRUE"/>
    <s v="None"/>
    <x v="4"/>
    <x v="1"/>
  </r>
  <r>
    <x v="635"/>
    <d v="2023-12-03T00:00:00"/>
    <x v="5"/>
    <n v="370"/>
    <n v="69"/>
    <x v="2"/>
    <x v="2"/>
    <x v="6"/>
    <n v="198"/>
    <x v="1"/>
    <x v="2"/>
    <n v="68.029794929999994"/>
    <s v="Online Payment"/>
    <s v="TRUE"/>
    <n v="0"/>
    <n v="136.05958985999999"/>
    <s v="FALSE"/>
    <s v="Christmas Market"/>
    <x v="3"/>
    <x v="1"/>
  </r>
  <r>
    <x v="636"/>
    <d v="2020-11-28T00:00:00"/>
    <x v="0"/>
    <n v="220"/>
    <n v="64"/>
    <x v="2"/>
    <x v="0"/>
    <x v="1"/>
    <n v="754"/>
    <x v="3"/>
    <x v="4"/>
    <n v="67.166825709999998"/>
    <s v="Online Payment"/>
    <s v="FALSE"/>
    <n v="26.866730279999999"/>
    <n v="241.80057255999998"/>
    <s v="FALSE"/>
    <s v="Black Friday"/>
    <x v="2"/>
    <x v="0"/>
  </r>
  <r>
    <x v="637"/>
    <d v="2018-11-15T00:00:00"/>
    <x v="3"/>
    <n v="415"/>
    <n v="38"/>
    <x v="1"/>
    <x v="1"/>
    <x v="17"/>
    <n v="541"/>
    <x v="2"/>
    <x v="3"/>
    <n v="43.359895100000003"/>
    <s v="Cash"/>
    <s v="FALSE"/>
    <n v="0"/>
    <n v="130.07968529999999"/>
    <s v="FALSE"/>
    <s v="Christmas Market"/>
    <x v="1"/>
    <x v="1"/>
  </r>
  <r>
    <x v="638"/>
    <d v="2020-12-04T00:00:00"/>
    <x v="0"/>
    <n v="384"/>
    <n v="27"/>
    <x v="0"/>
    <x v="2"/>
    <x v="15"/>
    <n v="394"/>
    <x v="1"/>
    <x v="3"/>
    <n v="49.967959980000003"/>
    <s v="Credit Card"/>
    <s v="TRUE"/>
    <n v="0"/>
    <n v="149.90387994000002"/>
    <s v="TRUE"/>
    <s v="Christmas Market"/>
    <x v="2"/>
    <x v="0"/>
  </r>
  <r>
    <x v="639"/>
    <d v="2021-11-18T00:00:00"/>
    <x v="4"/>
    <n v="208"/>
    <n v="66"/>
    <x v="2"/>
    <x v="0"/>
    <x v="8"/>
    <n v="290"/>
    <x v="3"/>
    <x v="4"/>
    <n v="23.449887329999999"/>
    <s v="Credit Card"/>
    <s v="TRUE"/>
    <n v="9.3799549300000002"/>
    <n v="84.41959439"/>
    <s v="TRUE"/>
    <s v="Black Friday"/>
    <x v="3"/>
    <x v="1"/>
  </r>
  <r>
    <x v="640"/>
    <d v="2022-11-01T00:00:00"/>
    <x v="1"/>
    <n v="418"/>
    <n v="46"/>
    <x v="1"/>
    <x v="0"/>
    <x v="5"/>
    <n v="881"/>
    <x v="1"/>
    <x v="0"/>
    <n v="15.439947979999999"/>
    <s v="Debit Card"/>
    <s v="TRUE"/>
    <n v="0"/>
    <n v="77.199739899999997"/>
    <s v="TRUE"/>
    <s v="None"/>
    <x v="0"/>
    <x v="1"/>
  </r>
  <r>
    <x v="641"/>
    <d v="2020-12-07T00:00:00"/>
    <x v="0"/>
    <n v="185"/>
    <n v="44"/>
    <x v="1"/>
    <x v="1"/>
    <x v="14"/>
    <n v="522"/>
    <x v="0"/>
    <x v="4"/>
    <n v="56.120603199999998"/>
    <s v="Credit Card"/>
    <s v="FALSE"/>
    <n v="22.448241280000001"/>
    <n v="202.03417152"/>
    <s v="TRUE"/>
    <s v="Black Friday"/>
    <x v="3"/>
    <x v="1"/>
  </r>
  <r>
    <x v="642"/>
    <d v="2021-11-08T00:00:00"/>
    <x v="4"/>
    <n v="231"/>
    <n v="46"/>
    <x v="1"/>
    <x v="2"/>
    <x v="18"/>
    <n v="722"/>
    <x v="3"/>
    <x v="2"/>
    <n v="76.561258499999994"/>
    <s v="Online Payment"/>
    <s v="FALSE"/>
    <n v="0"/>
    <n v="153.12251699999999"/>
    <s v="FALSE"/>
    <s v="Christmas Market"/>
    <x v="3"/>
    <x v="1"/>
  </r>
  <r>
    <x v="643"/>
    <d v="2018-11-01T00:00:00"/>
    <x v="3"/>
    <n v="323"/>
    <n v="20"/>
    <x v="0"/>
    <x v="2"/>
    <x v="19"/>
    <n v="177"/>
    <x v="2"/>
    <x v="0"/>
    <n v="25.221247259999998"/>
    <s v="Online Payment"/>
    <s v="TRUE"/>
    <n v="0"/>
    <n v="126.10623629999999"/>
    <s v="FALSE"/>
    <s v="Christmas Market"/>
    <x v="4"/>
    <x v="0"/>
  </r>
  <r>
    <x v="644"/>
    <d v="2021-11-22T00:00:00"/>
    <x v="4"/>
    <n v="393"/>
    <n v="67"/>
    <x v="2"/>
    <x v="2"/>
    <x v="15"/>
    <n v="316"/>
    <x v="1"/>
    <x v="3"/>
    <n v="99.634154719999998"/>
    <s v="Credit Card"/>
    <s v="FALSE"/>
    <n v="29.89024642"/>
    <n v="269.01221774000004"/>
    <s v="FALSE"/>
    <s v="Black Friday"/>
    <x v="1"/>
    <x v="0"/>
  </r>
  <r>
    <x v="645"/>
    <d v="2020-12-21T00:00:00"/>
    <x v="0"/>
    <n v="256"/>
    <n v="20"/>
    <x v="0"/>
    <x v="1"/>
    <x v="17"/>
    <n v="542"/>
    <x v="4"/>
    <x v="1"/>
    <n v="73.9779573"/>
    <s v="Cash"/>
    <s v="TRUE"/>
    <n v="7.3977957300000003"/>
    <n v="66.580161570000001"/>
    <s v="FALSE"/>
    <s v="Black Friday"/>
    <x v="0"/>
    <x v="1"/>
  </r>
  <r>
    <x v="646"/>
    <d v="2022-12-19T00:00:00"/>
    <x v="1"/>
    <n v="2"/>
    <n v="61"/>
    <x v="2"/>
    <x v="2"/>
    <x v="0"/>
    <n v="400"/>
    <x v="3"/>
    <x v="4"/>
    <n v="13.143452809999999"/>
    <s v="Cash"/>
    <s v="FALSE"/>
    <n v="0"/>
    <n v="52.573811239999998"/>
    <s v="FALSE"/>
    <s v="None"/>
    <x v="2"/>
    <x v="0"/>
  </r>
  <r>
    <x v="647"/>
    <d v="2023-12-18T00:00:00"/>
    <x v="5"/>
    <n v="116"/>
    <n v="67"/>
    <x v="2"/>
    <x v="1"/>
    <x v="10"/>
    <n v="250"/>
    <x v="2"/>
    <x v="1"/>
    <n v="79.680575820000001"/>
    <s v="Credit Card"/>
    <s v="FALSE"/>
    <n v="0"/>
    <n v="79.680575820000001"/>
    <s v="TRUE"/>
    <s v="None"/>
    <x v="3"/>
    <x v="1"/>
  </r>
  <r>
    <x v="648"/>
    <d v="2019-11-25T00:00:00"/>
    <x v="2"/>
    <n v="114"/>
    <n v="67"/>
    <x v="2"/>
    <x v="1"/>
    <x v="5"/>
    <n v="822"/>
    <x v="3"/>
    <x v="3"/>
    <n v="98.75546962"/>
    <s v="Cash"/>
    <s v="FALSE"/>
    <n v="29.62664088"/>
    <n v="266.63976797999999"/>
    <s v="TRUE"/>
    <s v="Black Friday"/>
    <x v="1"/>
    <x v="1"/>
  </r>
  <r>
    <x v="649"/>
    <d v="2018-11-17T00:00:00"/>
    <x v="3"/>
    <n v="339"/>
    <n v="39"/>
    <x v="1"/>
    <x v="2"/>
    <x v="2"/>
    <n v="598"/>
    <x v="4"/>
    <x v="0"/>
    <n v="94.441972370000002"/>
    <s v="Debit Card"/>
    <s v="TRUE"/>
    <n v="47.220986179999997"/>
    <n v="424.98887567000003"/>
    <s v="FALSE"/>
    <s v="Black Friday"/>
    <x v="1"/>
    <x v="0"/>
  </r>
  <r>
    <x v="650"/>
    <d v="2021-11-24T00:00:00"/>
    <x v="4"/>
    <n v="445"/>
    <n v="38"/>
    <x v="1"/>
    <x v="2"/>
    <x v="16"/>
    <n v="562"/>
    <x v="4"/>
    <x v="1"/>
    <n v="51.570325889999999"/>
    <s v="Credit Card"/>
    <s v="TRUE"/>
    <n v="5.1570325889999999"/>
    <n v="46.413293300999996"/>
    <s v="TRUE"/>
    <s v="Black Friday"/>
    <x v="2"/>
    <x v="0"/>
  </r>
  <r>
    <x v="651"/>
    <d v="2022-12-01T00:00:00"/>
    <x v="1"/>
    <n v="395"/>
    <n v="54"/>
    <x v="2"/>
    <x v="0"/>
    <x v="17"/>
    <n v="222"/>
    <x v="2"/>
    <x v="0"/>
    <n v="96.811581750000002"/>
    <s v="Online Payment"/>
    <s v="TRUE"/>
    <n v="48.405790869999997"/>
    <n v="435.65211788000005"/>
    <s v="TRUE"/>
    <s v="Black Friday"/>
    <x v="3"/>
    <x v="1"/>
  </r>
  <r>
    <x v="652"/>
    <d v="2021-12-25T00:00:00"/>
    <x v="4"/>
    <n v="80"/>
    <n v="33"/>
    <x v="1"/>
    <x v="2"/>
    <x v="11"/>
    <n v="217"/>
    <x v="4"/>
    <x v="3"/>
    <n v="55.438559439999999"/>
    <s v="Debit Card"/>
    <s v="TRUE"/>
    <n v="16.631567830000002"/>
    <n v="149.68411048999999"/>
    <s v="FALSE"/>
    <s v="Black Friday"/>
    <x v="4"/>
    <x v="1"/>
  </r>
  <r>
    <x v="653"/>
    <d v="2019-12-07T00:00:00"/>
    <x v="2"/>
    <n v="91"/>
    <n v="26"/>
    <x v="0"/>
    <x v="0"/>
    <x v="8"/>
    <n v="771"/>
    <x v="2"/>
    <x v="4"/>
    <n v="61.12188003"/>
    <s v="Credit Card"/>
    <s v="TRUE"/>
    <n v="24.44875201"/>
    <n v="220.03876811000001"/>
    <s v="TRUE"/>
    <s v="Black Friday"/>
    <x v="0"/>
    <x v="0"/>
  </r>
  <r>
    <x v="654"/>
    <d v="2023-12-17T00:00:00"/>
    <x v="5"/>
    <n v="111"/>
    <n v="23"/>
    <x v="0"/>
    <x v="0"/>
    <x v="17"/>
    <n v="469"/>
    <x v="0"/>
    <x v="4"/>
    <n v="14.80078308"/>
    <s v="Online Payment"/>
    <s v="FALSE"/>
    <n v="0"/>
    <n v="59.203132320000002"/>
    <s v="TRUE"/>
    <s v="None"/>
    <x v="0"/>
    <x v="1"/>
  </r>
  <r>
    <x v="655"/>
    <d v="2023-11-11T00:00:00"/>
    <x v="5"/>
    <n v="70"/>
    <n v="40"/>
    <x v="1"/>
    <x v="1"/>
    <x v="3"/>
    <n v="115"/>
    <x v="3"/>
    <x v="0"/>
    <n v="15.28872881"/>
    <s v="Debit Card"/>
    <s v="TRUE"/>
    <n v="7.6443644040000001"/>
    <n v="68.799279646000002"/>
    <s v="FALSE"/>
    <s v="Black Friday"/>
    <x v="1"/>
    <x v="0"/>
  </r>
  <r>
    <x v="656"/>
    <d v="2018-11-20T00:00:00"/>
    <x v="3"/>
    <n v="225"/>
    <n v="25"/>
    <x v="0"/>
    <x v="1"/>
    <x v="8"/>
    <n v="114"/>
    <x v="0"/>
    <x v="0"/>
    <n v="96.859643219999995"/>
    <s v="Debit Card"/>
    <s v="TRUE"/>
    <n v="0"/>
    <n v="484.29821609999999"/>
    <s v="TRUE"/>
    <s v="None"/>
    <x v="0"/>
    <x v="0"/>
  </r>
  <r>
    <x v="657"/>
    <d v="2020-11-21T00:00:00"/>
    <x v="0"/>
    <n v="442"/>
    <n v="70"/>
    <x v="2"/>
    <x v="2"/>
    <x v="15"/>
    <n v="244"/>
    <x v="3"/>
    <x v="4"/>
    <n v="24.89974913"/>
    <s v="Cash"/>
    <s v="TRUE"/>
    <n v="9.9598996520000007"/>
    <n v="89.639096867999996"/>
    <s v="TRUE"/>
    <s v="Black Friday"/>
    <x v="2"/>
    <x v="0"/>
  </r>
  <r>
    <x v="658"/>
    <d v="2019-12-23T00:00:00"/>
    <x v="2"/>
    <n v="395"/>
    <n v="37"/>
    <x v="1"/>
    <x v="0"/>
    <x v="18"/>
    <n v="61"/>
    <x v="2"/>
    <x v="0"/>
    <n v="40.455519789999997"/>
    <s v="Credit Card"/>
    <s v="TRUE"/>
    <n v="0"/>
    <n v="202.27759894999997"/>
    <s v="TRUE"/>
    <s v="None"/>
    <x v="4"/>
    <x v="0"/>
  </r>
  <r>
    <x v="659"/>
    <d v="2018-12-03T00:00:00"/>
    <x v="3"/>
    <n v="274"/>
    <n v="68"/>
    <x v="2"/>
    <x v="2"/>
    <x v="19"/>
    <n v="3"/>
    <x v="3"/>
    <x v="0"/>
    <n v="46.116752679999998"/>
    <s v="Online Payment"/>
    <s v="TRUE"/>
    <n v="0"/>
    <n v="230.58376339999998"/>
    <s v="FALSE"/>
    <s v="Christmas Market"/>
    <x v="3"/>
    <x v="1"/>
  </r>
  <r>
    <x v="660"/>
    <d v="2022-11-16T00:00:00"/>
    <x v="1"/>
    <n v="331"/>
    <n v="52"/>
    <x v="2"/>
    <x v="1"/>
    <x v="15"/>
    <n v="164"/>
    <x v="1"/>
    <x v="3"/>
    <n v="92.811042709999995"/>
    <s v="Credit Card"/>
    <s v="FALSE"/>
    <n v="27.84331281"/>
    <n v="250.58981532000001"/>
    <s v="FALSE"/>
    <s v="Black Friday"/>
    <x v="4"/>
    <x v="1"/>
  </r>
  <r>
    <x v="661"/>
    <d v="2022-11-30T00:00:00"/>
    <x v="1"/>
    <n v="327"/>
    <n v="59"/>
    <x v="2"/>
    <x v="1"/>
    <x v="18"/>
    <n v="653"/>
    <x v="2"/>
    <x v="2"/>
    <n v="82.433642919999997"/>
    <s v="Credit Card"/>
    <s v="FALSE"/>
    <n v="0"/>
    <n v="164.86728583999999"/>
    <s v="FALSE"/>
    <s v="Christmas Market"/>
    <x v="4"/>
    <x v="0"/>
  </r>
  <r>
    <x v="662"/>
    <d v="2022-11-02T00:00:00"/>
    <x v="1"/>
    <n v="190"/>
    <n v="37"/>
    <x v="1"/>
    <x v="0"/>
    <x v="2"/>
    <n v="993"/>
    <x v="4"/>
    <x v="4"/>
    <n v="16.033823649999999"/>
    <s v="Cash"/>
    <s v="FALSE"/>
    <n v="6.4135294590000003"/>
    <n v="57.721765140999992"/>
    <s v="TRUE"/>
    <s v="Black Friday"/>
    <x v="2"/>
    <x v="1"/>
  </r>
  <r>
    <x v="663"/>
    <d v="2022-12-04T00:00:00"/>
    <x v="1"/>
    <n v="130"/>
    <n v="27"/>
    <x v="0"/>
    <x v="0"/>
    <x v="2"/>
    <n v="49"/>
    <x v="4"/>
    <x v="1"/>
    <n v="62.42618813"/>
    <s v="Online Payment"/>
    <s v="TRUE"/>
    <n v="0"/>
    <n v="62.42618813"/>
    <s v="TRUE"/>
    <s v="Christmas Market"/>
    <x v="0"/>
    <x v="0"/>
  </r>
  <r>
    <x v="664"/>
    <d v="2023-12-12T00:00:00"/>
    <x v="5"/>
    <n v="398"/>
    <n v="22"/>
    <x v="0"/>
    <x v="0"/>
    <x v="0"/>
    <n v="805"/>
    <x v="3"/>
    <x v="4"/>
    <n v="49.229824450000002"/>
    <s v="Debit Card"/>
    <s v="TRUE"/>
    <n v="0"/>
    <n v="196.91929780000001"/>
    <s v="TRUE"/>
    <s v="Christmas Market"/>
    <x v="2"/>
    <x v="0"/>
  </r>
  <r>
    <x v="665"/>
    <d v="2019-12-29T00:00:00"/>
    <x v="2"/>
    <n v="247"/>
    <n v="58"/>
    <x v="2"/>
    <x v="0"/>
    <x v="9"/>
    <n v="114"/>
    <x v="3"/>
    <x v="4"/>
    <n v="27.001038820000002"/>
    <s v="Debit Card"/>
    <s v="FALSE"/>
    <n v="0"/>
    <n v="108.00415528000001"/>
    <s v="TRUE"/>
    <s v="None"/>
    <x v="0"/>
    <x v="0"/>
  </r>
  <r>
    <x v="666"/>
    <d v="2019-11-23T00:00:00"/>
    <x v="2"/>
    <n v="435"/>
    <n v="27"/>
    <x v="0"/>
    <x v="1"/>
    <x v="2"/>
    <n v="480"/>
    <x v="2"/>
    <x v="3"/>
    <n v="71.26692611"/>
    <s v="Online Payment"/>
    <s v="TRUE"/>
    <n v="21.380077830000001"/>
    <n v="192.42070050000001"/>
    <s v="TRUE"/>
    <s v="Black Friday"/>
    <x v="4"/>
    <x v="0"/>
  </r>
  <r>
    <x v="667"/>
    <d v="2020-12-14T00:00:00"/>
    <x v="0"/>
    <n v="326"/>
    <n v="22"/>
    <x v="0"/>
    <x v="2"/>
    <x v="16"/>
    <n v="215"/>
    <x v="3"/>
    <x v="0"/>
    <n v="58.158909659999999"/>
    <s v="Online Payment"/>
    <s v="TRUE"/>
    <n v="0"/>
    <n v="290.79454829999997"/>
    <s v="TRUE"/>
    <s v="Christmas Market"/>
    <x v="3"/>
    <x v="0"/>
  </r>
  <r>
    <x v="668"/>
    <d v="2019-12-02T00:00:00"/>
    <x v="2"/>
    <n v="462"/>
    <n v="37"/>
    <x v="1"/>
    <x v="0"/>
    <x v="17"/>
    <n v="895"/>
    <x v="0"/>
    <x v="4"/>
    <n v="56.747791020000001"/>
    <s v="Debit Card"/>
    <s v="TRUE"/>
    <n v="22.699116409999998"/>
    <n v="204.29204767000002"/>
    <s v="TRUE"/>
    <s v="Black Friday"/>
    <x v="3"/>
    <x v="0"/>
  </r>
  <r>
    <x v="669"/>
    <d v="2022-12-10T00:00:00"/>
    <x v="1"/>
    <n v="23"/>
    <n v="45"/>
    <x v="1"/>
    <x v="1"/>
    <x v="13"/>
    <n v="632"/>
    <x v="3"/>
    <x v="0"/>
    <n v="67.989764179999995"/>
    <s v="Cash"/>
    <s v="FALSE"/>
    <n v="33.994882089999997"/>
    <n v="305.95393881000001"/>
    <s v="TRUE"/>
    <s v="Black Friday"/>
    <x v="0"/>
    <x v="0"/>
  </r>
  <r>
    <x v="670"/>
    <d v="2018-12-22T00:00:00"/>
    <x v="3"/>
    <n v="240"/>
    <n v="49"/>
    <x v="1"/>
    <x v="0"/>
    <x v="13"/>
    <n v="677"/>
    <x v="1"/>
    <x v="4"/>
    <n v="34.036780819999997"/>
    <s v="Debit Card"/>
    <s v="TRUE"/>
    <n v="0"/>
    <n v="136.14712327999999"/>
    <s v="TRUE"/>
    <s v="None"/>
    <x v="0"/>
    <x v="0"/>
  </r>
  <r>
    <x v="671"/>
    <d v="2020-12-12T00:00:00"/>
    <x v="0"/>
    <n v="207"/>
    <n v="37"/>
    <x v="1"/>
    <x v="2"/>
    <x v="14"/>
    <n v="134"/>
    <x v="1"/>
    <x v="4"/>
    <n v="24.332822149999998"/>
    <s v="Online Payment"/>
    <s v="FALSE"/>
    <n v="0"/>
    <n v="97.331288599999993"/>
    <s v="TRUE"/>
    <s v="None"/>
    <x v="4"/>
    <x v="0"/>
  </r>
  <r>
    <x v="672"/>
    <d v="2018-11-07T00:00:00"/>
    <x v="3"/>
    <n v="122"/>
    <n v="21"/>
    <x v="0"/>
    <x v="2"/>
    <x v="4"/>
    <n v="314"/>
    <x v="3"/>
    <x v="2"/>
    <n v="64.801292899999993"/>
    <s v="Online Payment"/>
    <s v="TRUE"/>
    <n v="0"/>
    <n v="129.60258579999999"/>
    <s v="FALSE"/>
    <s v="None"/>
    <x v="2"/>
    <x v="1"/>
  </r>
  <r>
    <x v="673"/>
    <d v="2022-12-09T00:00:00"/>
    <x v="1"/>
    <n v="428"/>
    <n v="25"/>
    <x v="0"/>
    <x v="1"/>
    <x v="0"/>
    <n v="185"/>
    <x v="3"/>
    <x v="2"/>
    <n v="59.245644519999999"/>
    <s v="Cash"/>
    <s v="TRUE"/>
    <n v="0"/>
    <n v="118.49128904"/>
    <s v="FALSE"/>
    <s v="None"/>
    <x v="2"/>
    <x v="1"/>
  </r>
  <r>
    <x v="674"/>
    <d v="2021-11-19T00:00:00"/>
    <x v="4"/>
    <n v="74"/>
    <n v="20"/>
    <x v="0"/>
    <x v="2"/>
    <x v="6"/>
    <n v="743"/>
    <x v="3"/>
    <x v="4"/>
    <n v="19.285846899999999"/>
    <s v="Debit Card"/>
    <s v="FALSE"/>
    <n v="0"/>
    <n v="77.143387599999997"/>
    <s v="FALSE"/>
    <s v="None"/>
    <x v="3"/>
    <x v="1"/>
  </r>
  <r>
    <x v="675"/>
    <d v="2019-12-14T00:00:00"/>
    <x v="2"/>
    <n v="42"/>
    <n v="20"/>
    <x v="0"/>
    <x v="2"/>
    <x v="17"/>
    <n v="998"/>
    <x v="0"/>
    <x v="0"/>
    <n v="37.593957279999998"/>
    <s v="Online Payment"/>
    <s v="TRUE"/>
    <n v="0"/>
    <n v="187.96978639999998"/>
    <s v="FALSE"/>
    <s v="None"/>
    <x v="0"/>
    <x v="1"/>
  </r>
  <r>
    <x v="676"/>
    <d v="2019-11-04T00:00:00"/>
    <x v="2"/>
    <n v="202"/>
    <n v="33"/>
    <x v="1"/>
    <x v="2"/>
    <x v="11"/>
    <n v="331"/>
    <x v="3"/>
    <x v="0"/>
    <n v="22.309366709999999"/>
    <s v="Online Payment"/>
    <s v="TRUE"/>
    <n v="0"/>
    <n v="111.54683355"/>
    <s v="TRUE"/>
    <s v="None"/>
    <x v="3"/>
    <x v="1"/>
  </r>
  <r>
    <x v="677"/>
    <d v="2021-12-17T00:00:00"/>
    <x v="4"/>
    <n v="237"/>
    <n v="53"/>
    <x v="2"/>
    <x v="0"/>
    <x v="10"/>
    <n v="207"/>
    <x v="4"/>
    <x v="1"/>
    <n v="93.008385689999997"/>
    <s v="Online Payment"/>
    <s v="TRUE"/>
    <n v="9.3008385689999997"/>
    <n v="83.707547121000005"/>
    <s v="TRUE"/>
    <s v="Black Friday"/>
    <x v="4"/>
    <x v="1"/>
  </r>
  <r>
    <x v="678"/>
    <d v="2021-11-24T00:00:00"/>
    <x v="4"/>
    <n v="46"/>
    <n v="62"/>
    <x v="2"/>
    <x v="2"/>
    <x v="1"/>
    <n v="770"/>
    <x v="0"/>
    <x v="2"/>
    <n v="85.758161380000004"/>
    <s v="Cash"/>
    <s v="FALSE"/>
    <n v="17.151632280000001"/>
    <n v="154.36469048000001"/>
    <s v="FALSE"/>
    <s v="Black Friday"/>
    <x v="2"/>
    <x v="0"/>
  </r>
  <r>
    <x v="679"/>
    <d v="2018-11-21T00:00:00"/>
    <x v="3"/>
    <n v="245"/>
    <n v="41"/>
    <x v="1"/>
    <x v="1"/>
    <x v="17"/>
    <n v="545"/>
    <x v="0"/>
    <x v="0"/>
    <n v="74.578333939999993"/>
    <s v="Credit Card"/>
    <s v="TRUE"/>
    <n v="37.289166969999997"/>
    <n v="335.60250272999997"/>
    <s v="TRUE"/>
    <s v="Black Friday"/>
    <x v="0"/>
    <x v="1"/>
  </r>
  <r>
    <x v="680"/>
    <d v="2021-11-25T00:00:00"/>
    <x v="4"/>
    <n v="481"/>
    <n v="59"/>
    <x v="2"/>
    <x v="2"/>
    <x v="0"/>
    <n v="224"/>
    <x v="2"/>
    <x v="0"/>
    <n v="89.706407060000004"/>
    <s v="Online Payment"/>
    <s v="FALSE"/>
    <n v="44.853203530000002"/>
    <n v="403.67883176999999"/>
    <s v="FALSE"/>
    <s v="Black Friday"/>
    <x v="3"/>
    <x v="0"/>
  </r>
  <r>
    <x v="681"/>
    <d v="2019-12-23T00:00:00"/>
    <x v="2"/>
    <n v="396"/>
    <n v="31"/>
    <x v="1"/>
    <x v="0"/>
    <x v="19"/>
    <n v="911"/>
    <x v="2"/>
    <x v="4"/>
    <n v="20.627830979999999"/>
    <s v="Online Payment"/>
    <s v="FALSE"/>
    <n v="8.2511323940000008"/>
    <n v="74.260191526"/>
    <s v="TRUE"/>
    <s v="Black Friday"/>
    <x v="2"/>
    <x v="0"/>
  </r>
  <r>
    <x v="682"/>
    <d v="2020-12-27T00:00:00"/>
    <x v="0"/>
    <n v="52"/>
    <n v="56"/>
    <x v="2"/>
    <x v="2"/>
    <x v="9"/>
    <n v="1000"/>
    <x v="4"/>
    <x v="3"/>
    <n v="57.200545310000003"/>
    <s v="Cash"/>
    <s v="FALSE"/>
    <n v="0"/>
    <n v="171.60163593000001"/>
    <s v="TRUE"/>
    <s v="Christmas Market"/>
    <x v="0"/>
    <x v="1"/>
  </r>
  <r>
    <x v="683"/>
    <d v="2018-12-29T00:00:00"/>
    <x v="3"/>
    <n v="276"/>
    <n v="37"/>
    <x v="1"/>
    <x v="0"/>
    <x v="6"/>
    <n v="856"/>
    <x v="0"/>
    <x v="1"/>
    <n v="38.755294329999998"/>
    <s v="Debit Card"/>
    <s v="TRUE"/>
    <n v="3.8755294330000001"/>
    <n v="34.879764897000001"/>
    <s v="FALSE"/>
    <s v="Black Friday"/>
    <x v="2"/>
    <x v="0"/>
  </r>
  <r>
    <x v="684"/>
    <d v="2023-11-14T00:00:00"/>
    <x v="5"/>
    <n v="156"/>
    <n v="62"/>
    <x v="2"/>
    <x v="1"/>
    <x v="12"/>
    <n v="63"/>
    <x v="3"/>
    <x v="2"/>
    <n v="53.873036220000003"/>
    <s v="Cash"/>
    <s v="TRUE"/>
    <n v="0"/>
    <n v="107.74607244000001"/>
    <s v="TRUE"/>
    <s v="None"/>
    <x v="4"/>
    <x v="0"/>
  </r>
  <r>
    <x v="685"/>
    <d v="2020-11-14T00:00:00"/>
    <x v="0"/>
    <n v="175"/>
    <n v="45"/>
    <x v="1"/>
    <x v="0"/>
    <x v="19"/>
    <n v="949"/>
    <x v="1"/>
    <x v="0"/>
    <n v="73.776983470000005"/>
    <s v="Credit Card"/>
    <s v="FALSE"/>
    <n v="0"/>
    <n v="368.88491735000002"/>
    <s v="TRUE"/>
    <s v="Christmas Market"/>
    <x v="1"/>
    <x v="1"/>
  </r>
  <r>
    <x v="686"/>
    <d v="2023-11-23T00:00:00"/>
    <x v="5"/>
    <n v="202"/>
    <n v="24"/>
    <x v="0"/>
    <x v="0"/>
    <x v="5"/>
    <n v="58"/>
    <x v="1"/>
    <x v="0"/>
    <n v="87.566711119999994"/>
    <s v="Cash"/>
    <s v="TRUE"/>
    <n v="43.783355559999997"/>
    <n v="394.05020003999994"/>
    <s v="FALSE"/>
    <s v="Black Friday"/>
    <x v="2"/>
    <x v="1"/>
  </r>
  <r>
    <x v="687"/>
    <d v="2023-12-05T00:00:00"/>
    <x v="5"/>
    <n v="263"/>
    <n v="49"/>
    <x v="1"/>
    <x v="1"/>
    <x v="4"/>
    <n v="402"/>
    <x v="3"/>
    <x v="3"/>
    <n v="46.1412774"/>
    <s v="Online Payment"/>
    <s v="TRUE"/>
    <n v="0"/>
    <n v="138.42383219999999"/>
    <s v="FALSE"/>
    <s v="Christmas Market"/>
    <x v="0"/>
    <x v="0"/>
  </r>
  <r>
    <x v="688"/>
    <d v="2018-12-26T00:00:00"/>
    <x v="3"/>
    <n v="206"/>
    <n v="40"/>
    <x v="1"/>
    <x v="1"/>
    <x v="13"/>
    <n v="48"/>
    <x v="2"/>
    <x v="1"/>
    <n v="39.6934483"/>
    <s v="Debit Card"/>
    <s v="FALSE"/>
    <n v="3.9693448299999998"/>
    <n v="35.724103470000003"/>
    <s v="TRUE"/>
    <s v="Black Friday"/>
    <x v="3"/>
    <x v="1"/>
  </r>
  <r>
    <x v="689"/>
    <d v="2023-11-21T00:00:00"/>
    <x v="5"/>
    <n v="187"/>
    <n v="50"/>
    <x v="1"/>
    <x v="0"/>
    <x v="14"/>
    <n v="578"/>
    <x v="2"/>
    <x v="3"/>
    <n v="30.568152250000001"/>
    <s v="Cash"/>
    <s v="TRUE"/>
    <n v="9.1704456739999998"/>
    <n v="82.534011076000013"/>
    <s v="FALSE"/>
    <s v="Black Friday"/>
    <x v="2"/>
    <x v="0"/>
  </r>
  <r>
    <x v="690"/>
    <d v="2019-11-20T00:00:00"/>
    <x v="2"/>
    <n v="284"/>
    <n v="63"/>
    <x v="2"/>
    <x v="0"/>
    <x v="14"/>
    <n v="342"/>
    <x v="2"/>
    <x v="1"/>
    <n v="73.362046460000002"/>
    <s v="Debit Card"/>
    <s v="TRUE"/>
    <n v="0"/>
    <n v="73.362046460000002"/>
    <s v="FALSE"/>
    <s v="Christmas Market"/>
    <x v="2"/>
    <x v="1"/>
  </r>
  <r>
    <x v="691"/>
    <d v="2019-12-10T00:00:00"/>
    <x v="2"/>
    <n v="74"/>
    <n v="35"/>
    <x v="1"/>
    <x v="2"/>
    <x v="0"/>
    <n v="386"/>
    <x v="4"/>
    <x v="4"/>
    <n v="57.611097520000001"/>
    <s v="Debit Card"/>
    <s v="FALSE"/>
    <n v="0"/>
    <n v="230.44439008000001"/>
    <s v="TRUE"/>
    <s v="None"/>
    <x v="3"/>
    <x v="0"/>
  </r>
  <r>
    <x v="692"/>
    <d v="2020-11-02T00:00:00"/>
    <x v="0"/>
    <n v="419"/>
    <n v="20"/>
    <x v="0"/>
    <x v="0"/>
    <x v="18"/>
    <n v="19"/>
    <x v="4"/>
    <x v="2"/>
    <n v="17.928426739999999"/>
    <s v="Online Payment"/>
    <s v="TRUE"/>
    <n v="3.5856853480000002"/>
    <n v="32.271168132"/>
    <s v="FALSE"/>
    <s v="Black Friday"/>
    <x v="4"/>
    <x v="1"/>
  </r>
  <r>
    <x v="693"/>
    <d v="2021-11-05T00:00:00"/>
    <x v="4"/>
    <n v="389"/>
    <n v="32"/>
    <x v="1"/>
    <x v="1"/>
    <x v="10"/>
    <n v="826"/>
    <x v="3"/>
    <x v="3"/>
    <n v="75.557387809999994"/>
    <s v="Online Payment"/>
    <s v="FALSE"/>
    <n v="0"/>
    <n v="226.67216342999998"/>
    <s v="FALSE"/>
    <s v="Christmas Market"/>
    <x v="0"/>
    <x v="1"/>
  </r>
  <r>
    <x v="694"/>
    <d v="2021-11-28T00:00:00"/>
    <x v="4"/>
    <n v="185"/>
    <n v="33"/>
    <x v="1"/>
    <x v="0"/>
    <x v="13"/>
    <n v="664"/>
    <x v="3"/>
    <x v="1"/>
    <n v="72.322466399999996"/>
    <s v="Debit Card"/>
    <s v="FALSE"/>
    <n v="7.2322466399999996"/>
    <n v="65.090219759999997"/>
    <s v="FALSE"/>
    <s v="Black Friday"/>
    <x v="3"/>
    <x v="1"/>
  </r>
  <r>
    <x v="695"/>
    <d v="2021-12-18T00:00:00"/>
    <x v="4"/>
    <n v="168"/>
    <n v="51"/>
    <x v="2"/>
    <x v="2"/>
    <x v="6"/>
    <n v="802"/>
    <x v="3"/>
    <x v="4"/>
    <n v="95.330301730000002"/>
    <s v="Credit Card"/>
    <s v="TRUE"/>
    <n v="0"/>
    <n v="381.32120692000001"/>
    <s v="TRUE"/>
    <s v="None"/>
    <x v="0"/>
    <x v="0"/>
  </r>
  <r>
    <x v="696"/>
    <d v="2019-12-24T00:00:00"/>
    <x v="2"/>
    <n v="96"/>
    <n v="35"/>
    <x v="1"/>
    <x v="1"/>
    <x v="13"/>
    <n v="112"/>
    <x v="4"/>
    <x v="2"/>
    <n v="78.050848810000005"/>
    <s v="Debit Card"/>
    <s v="TRUE"/>
    <n v="15.61016976"/>
    <n v="140.49152786000002"/>
    <s v="TRUE"/>
    <s v="Black Friday"/>
    <x v="1"/>
    <x v="0"/>
  </r>
  <r>
    <x v="697"/>
    <d v="2021-11-18T00:00:00"/>
    <x v="4"/>
    <n v="421"/>
    <n v="60"/>
    <x v="2"/>
    <x v="2"/>
    <x v="8"/>
    <n v="714"/>
    <x v="3"/>
    <x v="0"/>
    <n v="98.446903710000001"/>
    <s v="Debit Card"/>
    <s v="TRUE"/>
    <n v="0"/>
    <n v="492.23451855000002"/>
    <s v="FALSE"/>
    <s v="Christmas Market"/>
    <x v="3"/>
    <x v="0"/>
  </r>
  <r>
    <x v="698"/>
    <d v="2020-11-15T00:00:00"/>
    <x v="0"/>
    <n v="164"/>
    <n v="53"/>
    <x v="2"/>
    <x v="0"/>
    <x v="9"/>
    <n v="264"/>
    <x v="4"/>
    <x v="4"/>
    <n v="80.225942000000003"/>
    <s v="Debit Card"/>
    <s v="TRUE"/>
    <n v="0"/>
    <n v="320.90376800000001"/>
    <s v="FALSE"/>
    <s v="None"/>
    <x v="2"/>
    <x v="1"/>
  </r>
  <r>
    <x v="699"/>
    <d v="2019-12-21T00:00:00"/>
    <x v="2"/>
    <n v="87"/>
    <n v="68"/>
    <x v="2"/>
    <x v="1"/>
    <x v="12"/>
    <n v="72"/>
    <x v="4"/>
    <x v="0"/>
    <n v="77.912796439999994"/>
    <s v="Credit Card"/>
    <s v="FALSE"/>
    <n v="38.956398219999997"/>
    <n v="350.60758397999996"/>
    <s v="FALSE"/>
    <s v="Black Friday"/>
    <x v="4"/>
    <x v="0"/>
  </r>
  <r>
    <x v="700"/>
    <d v="2021-12-17T00:00:00"/>
    <x v="4"/>
    <n v="252"/>
    <n v="28"/>
    <x v="0"/>
    <x v="0"/>
    <x v="4"/>
    <n v="710"/>
    <x v="2"/>
    <x v="3"/>
    <n v="35.544978139999998"/>
    <s v="Debit Card"/>
    <s v="TRUE"/>
    <n v="10.66349344"/>
    <n v="95.971440979999997"/>
    <s v="FALSE"/>
    <s v="Black Friday"/>
    <x v="4"/>
    <x v="0"/>
  </r>
  <r>
    <x v="701"/>
    <d v="2019-12-22T00:00:00"/>
    <x v="2"/>
    <n v="347"/>
    <n v="57"/>
    <x v="2"/>
    <x v="2"/>
    <x v="7"/>
    <n v="612"/>
    <x v="2"/>
    <x v="1"/>
    <n v="98.552975470000007"/>
    <s v="Debit Card"/>
    <s v="TRUE"/>
    <n v="9.8552975469999993"/>
    <n v="88.697677923000015"/>
    <s v="TRUE"/>
    <s v="Black Friday"/>
    <x v="3"/>
    <x v="1"/>
  </r>
  <r>
    <x v="702"/>
    <d v="2023-12-28T00:00:00"/>
    <x v="5"/>
    <n v="414"/>
    <n v="48"/>
    <x v="1"/>
    <x v="0"/>
    <x v="19"/>
    <n v="563"/>
    <x v="0"/>
    <x v="0"/>
    <n v="79.618748080000003"/>
    <s v="Credit Card"/>
    <s v="TRUE"/>
    <n v="39.809374040000002"/>
    <n v="358.28436635999998"/>
    <s v="TRUE"/>
    <s v="Black Friday"/>
    <x v="1"/>
    <x v="1"/>
  </r>
  <r>
    <x v="703"/>
    <d v="2021-11-21T00:00:00"/>
    <x v="4"/>
    <n v="391"/>
    <n v="31"/>
    <x v="1"/>
    <x v="1"/>
    <x v="7"/>
    <n v="609"/>
    <x v="0"/>
    <x v="3"/>
    <n v="48.054047019999999"/>
    <s v="Debit Card"/>
    <s v="TRUE"/>
    <n v="0"/>
    <n v="144.16214106000001"/>
    <s v="FALSE"/>
    <s v="Christmas Market"/>
    <x v="4"/>
    <x v="0"/>
  </r>
  <r>
    <x v="704"/>
    <d v="2022-11-18T00:00:00"/>
    <x v="1"/>
    <n v="268"/>
    <n v="43"/>
    <x v="1"/>
    <x v="0"/>
    <x v="2"/>
    <n v="367"/>
    <x v="4"/>
    <x v="0"/>
    <n v="93.209130369999997"/>
    <s v="Cash"/>
    <s v="FALSE"/>
    <n v="0"/>
    <n v="466.04565185000001"/>
    <s v="FALSE"/>
    <s v="None"/>
    <x v="2"/>
    <x v="1"/>
  </r>
  <r>
    <x v="705"/>
    <d v="2020-12-02T00:00:00"/>
    <x v="0"/>
    <n v="281"/>
    <n v="36"/>
    <x v="1"/>
    <x v="2"/>
    <x v="8"/>
    <n v="744"/>
    <x v="1"/>
    <x v="0"/>
    <n v="23.328932529999999"/>
    <s v="Cash"/>
    <s v="FALSE"/>
    <n v="11.66446627"/>
    <n v="104.98019638"/>
    <s v="FALSE"/>
    <s v="Black Friday"/>
    <x v="4"/>
    <x v="0"/>
  </r>
  <r>
    <x v="706"/>
    <d v="2023-11-07T00:00:00"/>
    <x v="5"/>
    <n v="49"/>
    <n v="44"/>
    <x v="1"/>
    <x v="0"/>
    <x v="16"/>
    <n v="307"/>
    <x v="1"/>
    <x v="0"/>
    <n v="88.891319019999997"/>
    <s v="Credit Card"/>
    <s v="FALSE"/>
    <n v="0"/>
    <n v="444.45659509999996"/>
    <s v="TRUE"/>
    <s v="None"/>
    <x v="3"/>
    <x v="1"/>
  </r>
  <r>
    <x v="707"/>
    <d v="2018-12-24T00:00:00"/>
    <x v="3"/>
    <n v="395"/>
    <n v="25"/>
    <x v="0"/>
    <x v="0"/>
    <x v="14"/>
    <n v="665"/>
    <x v="2"/>
    <x v="2"/>
    <n v="47.644879789999997"/>
    <s v="Cash"/>
    <s v="FALSE"/>
    <n v="0"/>
    <n v="95.289759579999995"/>
    <s v="FALSE"/>
    <s v="Christmas Market"/>
    <x v="4"/>
    <x v="0"/>
  </r>
  <r>
    <x v="708"/>
    <d v="2022-12-17T00:00:00"/>
    <x v="1"/>
    <n v="108"/>
    <n v="56"/>
    <x v="2"/>
    <x v="2"/>
    <x v="9"/>
    <n v="107"/>
    <x v="3"/>
    <x v="3"/>
    <n v="10.301302639999999"/>
    <s v="Cash"/>
    <s v="TRUE"/>
    <n v="3.0903907909999999"/>
    <n v="27.813517128999997"/>
    <s v="TRUE"/>
    <s v="Black Friday"/>
    <x v="2"/>
    <x v="1"/>
  </r>
  <r>
    <x v="709"/>
    <d v="2020-11-08T00:00:00"/>
    <x v="0"/>
    <n v="350"/>
    <n v="58"/>
    <x v="2"/>
    <x v="2"/>
    <x v="14"/>
    <n v="451"/>
    <x v="1"/>
    <x v="0"/>
    <n v="48.785454199999997"/>
    <s v="Online Payment"/>
    <s v="FALSE"/>
    <n v="24.392727099999998"/>
    <n v="219.53454389999999"/>
    <s v="TRUE"/>
    <s v="Black Friday"/>
    <x v="0"/>
    <x v="1"/>
  </r>
  <r>
    <x v="710"/>
    <d v="2018-11-12T00:00:00"/>
    <x v="3"/>
    <n v="265"/>
    <n v="61"/>
    <x v="2"/>
    <x v="0"/>
    <x v="2"/>
    <n v="795"/>
    <x v="2"/>
    <x v="4"/>
    <n v="81.692412390000001"/>
    <s v="Credit Card"/>
    <s v="FALSE"/>
    <n v="0"/>
    <n v="326.76964956"/>
    <s v="FALSE"/>
    <s v="None"/>
    <x v="0"/>
    <x v="1"/>
  </r>
  <r>
    <x v="711"/>
    <d v="2022-12-29T00:00:00"/>
    <x v="1"/>
    <n v="216"/>
    <n v="33"/>
    <x v="1"/>
    <x v="1"/>
    <x v="9"/>
    <n v="287"/>
    <x v="3"/>
    <x v="2"/>
    <n v="81.76217072"/>
    <s v="Credit Card"/>
    <s v="FALSE"/>
    <n v="0"/>
    <n v="163.52434144"/>
    <s v="FALSE"/>
    <s v="None"/>
    <x v="4"/>
    <x v="1"/>
  </r>
  <r>
    <x v="712"/>
    <d v="2019-12-15T00:00:00"/>
    <x v="2"/>
    <n v="352"/>
    <n v="26"/>
    <x v="0"/>
    <x v="0"/>
    <x v="6"/>
    <n v="724"/>
    <x v="3"/>
    <x v="2"/>
    <n v="20.715401960000001"/>
    <s v="Debit Card"/>
    <s v="FALSE"/>
    <n v="0"/>
    <n v="41.430803920000002"/>
    <s v="FALSE"/>
    <s v="None"/>
    <x v="4"/>
    <x v="0"/>
  </r>
  <r>
    <x v="713"/>
    <d v="2019-12-29T00:00:00"/>
    <x v="2"/>
    <n v="474"/>
    <n v="20"/>
    <x v="0"/>
    <x v="0"/>
    <x v="5"/>
    <n v="116"/>
    <x v="4"/>
    <x v="0"/>
    <n v="92.751907279999998"/>
    <s v="Cash"/>
    <s v="FALSE"/>
    <n v="46.375953639999999"/>
    <n v="417.38358276000002"/>
    <s v="TRUE"/>
    <s v="Black Friday"/>
    <x v="3"/>
    <x v="1"/>
  </r>
  <r>
    <x v="714"/>
    <d v="2020-12-14T00:00:00"/>
    <x v="0"/>
    <n v="226"/>
    <n v="47"/>
    <x v="1"/>
    <x v="1"/>
    <x v="13"/>
    <n v="217"/>
    <x v="1"/>
    <x v="2"/>
    <n v="60.304966479999997"/>
    <s v="Credit Card"/>
    <s v="FALSE"/>
    <n v="12.0609933"/>
    <n v="108.54893966"/>
    <s v="FALSE"/>
    <s v="Black Friday"/>
    <x v="0"/>
    <x v="0"/>
  </r>
  <r>
    <x v="715"/>
    <d v="2023-11-23T00:00:00"/>
    <x v="5"/>
    <n v="94"/>
    <n v="22"/>
    <x v="0"/>
    <x v="1"/>
    <x v="1"/>
    <n v="558"/>
    <x v="0"/>
    <x v="0"/>
    <n v="53.401909889999999"/>
    <s v="Online Payment"/>
    <s v="TRUE"/>
    <n v="26.700954939999999"/>
    <n v="240.30859451000001"/>
    <s v="TRUE"/>
    <s v="Black Friday"/>
    <x v="4"/>
    <x v="0"/>
  </r>
  <r>
    <x v="716"/>
    <d v="2023-12-01T00:00:00"/>
    <x v="5"/>
    <n v="122"/>
    <n v="33"/>
    <x v="1"/>
    <x v="1"/>
    <x v="19"/>
    <n v="612"/>
    <x v="3"/>
    <x v="1"/>
    <n v="35.846405369999999"/>
    <s v="Debit Card"/>
    <s v="TRUE"/>
    <n v="0"/>
    <n v="35.846405369999999"/>
    <s v="TRUE"/>
    <s v="Christmas Market"/>
    <x v="4"/>
    <x v="0"/>
  </r>
  <r>
    <x v="717"/>
    <d v="2019-11-21T00:00:00"/>
    <x v="2"/>
    <n v="202"/>
    <n v="70"/>
    <x v="2"/>
    <x v="2"/>
    <x v="1"/>
    <n v="991"/>
    <x v="4"/>
    <x v="0"/>
    <n v="92.63838226"/>
    <s v="Cash"/>
    <s v="TRUE"/>
    <n v="46.31919113"/>
    <n v="416.87272017000004"/>
    <s v="TRUE"/>
    <s v="Black Friday"/>
    <x v="3"/>
    <x v="1"/>
  </r>
  <r>
    <x v="718"/>
    <d v="2021-11-28T00:00:00"/>
    <x v="4"/>
    <n v="405"/>
    <n v="38"/>
    <x v="1"/>
    <x v="1"/>
    <x v="18"/>
    <n v="565"/>
    <x v="1"/>
    <x v="1"/>
    <n v="20.661613620000001"/>
    <s v="Online Payment"/>
    <s v="TRUE"/>
    <n v="2.0661613619999999"/>
    <n v="18.595452258000002"/>
    <s v="FALSE"/>
    <s v="Black Friday"/>
    <x v="3"/>
    <x v="0"/>
  </r>
  <r>
    <x v="719"/>
    <d v="2018-12-30T00:00:00"/>
    <x v="3"/>
    <n v="12"/>
    <n v="66"/>
    <x v="2"/>
    <x v="1"/>
    <x v="12"/>
    <n v="772"/>
    <x v="3"/>
    <x v="2"/>
    <n v="96.889563580000001"/>
    <s v="Debit Card"/>
    <s v="FALSE"/>
    <n v="0"/>
    <n v="193.77912716"/>
    <s v="FALSE"/>
    <s v="None"/>
    <x v="0"/>
    <x v="0"/>
  </r>
  <r>
    <x v="720"/>
    <d v="2019-12-13T00:00:00"/>
    <x v="2"/>
    <n v="16"/>
    <n v="18"/>
    <x v="0"/>
    <x v="1"/>
    <x v="15"/>
    <n v="903"/>
    <x v="4"/>
    <x v="2"/>
    <n v="45.956897609999999"/>
    <s v="Debit Card"/>
    <s v="FALSE"/>
    <n v="0"/>
    <n v="91.913795219999997"/>
    <s v="TRUE"/>
    <s v="None"/>
    <x v="1"/>
    <x v="1"/>
  </r>
  <r>
    <x v="721"/>
    <d v="2020-12-31T00:00:00"/>
    <x v="0"/>
    <n v="43"/>
    <n v="53"/>
    <x v="2"/>
    <x v="1"/>
    <x v="8"/>
    <n v="44"/>
    <x v="4"/>
    <x v="0"/>
    <n v="76.476851780000004"/>
    <s v="Online Payment"/>
    <s v="TRUE"/>
    <n v="0"/>
    <n v="382.38425890000002"/>
    <s v="FALSE"/>
    <s v="Christmas Market"/>
    <x v="4"/>
    <x v="0"/>
  </r>
  <r>
    <x v="722"/>
    <d v="2020-11-25T00:00:00"/>
    <x v="0"/>
    <n v="352"/>
    <n v="55"/>
    <x v="2"/>
    <x v="2"/>
    <x v="2"/>
    <n v="245"/>
    <x v="2"/>
    <x v="3"/>
    <n v="18.560607409999999"/>
    <s v="Cash"/>
    <s v="TRUE"/>
    <n v="5.5681822240000001"/>
    <n v="50.113640005999997"/>
    <s v="TRUE"/>
    <s v="Black Friday"/>
    <x v="1"/>
    <x v="1"/>
  </r>
  <r>
    <x v="723"/>
    <d v="2018-12-24T00:00:00"/>
    <x v="3"/>
    <n v="140"/>
    <n v="20"/>
    <x v="0"/>
    <x v="2"/>
    <x v="9"/>
    <n v="504"/>
    <x v="3"/>
    <x v="4"/>
    <n v="61.514059500000002"/>
    <s v="Debit Card"/>
    <s v="TRUE"/>
    <n v="0"/>
    <n v="246.05623800000001"/>
    <s v="TRUE"/>
    <s v="Christmas Market"/>
    <x v="3"/>
    <x v="1"/>
  </r>
  <r>
    <x v="724"/>
    <d v="2023-12-15T00:00:00"/>
    <x v="5"/>
    <n v="491"/>
    <n v="50"/>
    <x v="1"/>
    <x v="2"/>
    <x v="2"/>
    <n v="694"/>
    <x v="3"/>
    <x v="1"/>
    <n v="62.877933779999999"/>
    <s v="Credit Card"/>
    <s v="FALSE"/>
    <n v="0"/>
    <n v="62.877933779999999"/>
    <s v="TRUE"/>
    <s v="Christmas Market"/>
    <x v="1"/>
    <x v="1"/>
  </r>
  <r>
    <x v="725"/>
    <d v="2018-11-11T00:00:00"/>
    <x v="3"/>
    <n v="115"/>
    <n v="61"/>
    <x v="2"/>
    <x v="1"/>
    <x v="18"/>
    <n v="685"/>
    <x v="3"/>
    <x v="2"/>
    <n v="77.535355210000006"/>
    <s v="Credit Card"/>
    <s v="TRUE"/>
    <n v="0"/>
    <n v="155.07071042000001"/>
    <s v="TRUE"/>
    <s v="None"/>
    <x v="2"/>
    <x v="1"/>
  </r>
  <r>
    <x v="726"/>
    <d v="2022-11-09T00:00:00"/>
    <x v="1"/>
    <n v="199"/>
    <n v="50"/>
    <x v="1"/>
    <x v="2"/>
    <x v="11"/>
    <n v="924"/>
    <x v="3"/>
    <x v="0"/>
    <n v="42.488396360000003"/>
    <s v="Online Payment"/>
    <s v="TRUE"/>
    <n v="0"/>
    <n v="212.44198180000001"/>
    <s v="FALSE"/>
    <s v="None"/>
    <x v="3"/>
    <x v="1"/>
  </r>
  <r>
    <x v="727"/>
    <d v="2023-12-09T00:00:00"/>
    <x v="5"/>
    <n v="27"/>
    <n v="69"/>
    <x v="2"/>
    <x v="1"/>
    <x v="6"/>
    <n v="438"/>
    <x v="1"/>
    <x v="0"/>
    <n v="89.207896829999996"/>
    <s v="Cash"/>
    <s v="TRUE"/>
    <n v="0"/>
    <n v="446.03948414999996"/>
    <s v="FALSE"/>
    <s v="None"/>
    <x v="1"/>
    <x v="1"/>
  </r>
  <r>
    <x v="728"/>
    <d v="2023-12-27T00:00:00"/>
    <x v="5"/>
    <n v="324"/>
    <n v="44"/>
    <x v="1"/>
    <x v="2"/>
    <x v="3"/>
    <n v="316"/>
    <x v="3"/>
    <x v="2"/>
    <n v="78.571701559999994"/>
    <s v="Debit Card"/>
    <s v="FALSE"/>
    <n v="15.714340310000001"/>
    <n v="141.42906280999998"/>
    <s v="FALSE"/>
    <s v="Black Friday"/>
    <x v="1"/>
    <x v="1"/>
  </r>
  <r>
    <x v="729"/>
    <d v="2019-12-30T00:00:00"/>
    <x v="2"/>
    <n v="405"/>
    <n v="65"/>
    <x v="2"/>
    <x v="0"/>
    <x v="17"/>
    <n v="392"/>
    <x v="3"/>
    <x v="3"/>
    <n v="24.166675519999998"/>
    <s v="Cash"/>
    <s v="TRUE"/>
    <n v="0"/>
    <n v="72.500026559999995"/>
    <s v="TRUE"/>
    <s v="None"/>
    <x v="4"/>
    <x v="0"/>
  </r>
  <r>
    <x v="730"/>
    <d v="2018-12-02T00:00:00"/>
    <x v="3"/>
    <n v="231"/>
    <n v="47"/>
    <x v="1"/>
    <x v="2"/>
    <x v="17"/>
    <n v="561"/>
    <x v="2"/>
    <x v="0"/>
    <n v="40.030045530000002"/>
    <s v="Debit Card"/>
    <s v="FALSE"/>
    <n v="20.015022770000002"/>
    <n v="180.13520488"/>
    <s v="TRUE"/>
    <s v="Black Friday"/>
    <x v="0"/>
    <x v="1"/>
  </r>
  <r>
    <x v="731"/>
    <d v="2018-11-24T00:00:00"/>
    <x v="3"/>
    <n v="458"/>
    <n v="20"/>
    <x v="0"/>
    <x v="1"/>
    <x v="1"/>
    <n v="757"/>
    <x v="1"/>
    <x v="4"/>
    <n v="54.597360770000002"/>
    <s v="Online Payment"/>
    <s v="FALSE"/>
    <n v="21.838944309999999"/>
    <n v="196.55049877000002"/>
    <s v="FALSE"/>
    <s v="Black Friday"/>
    <x v="3"/>
    <x v="0"/>
  </r>
  <r>
    <x v="732"/>
    <d v="2023-11-17T00:00:00"/>
    <x v="5"/>
    <n v="301"/>
    <n v="52"/>
    <x v="2"/>
    <x v="0"/>
    <x v="14"/>
    <n v="772"/>
    <x v="4"/>
    <x v="4"/>
    <n v="68.516046750000001"/>
    <s v="Credit Card"/>
    <s v="TRUE"/>
    <n v="0"/>
    <n v="274.064187"/>
    <s v="TRUE"/>
    <s v="Christmas Market"/>
    <x v="4"/>
    <x v="1"/>
  </r>
  <r>
    <x v="733"/>
    <d v="2022-12-28T00:00:00"/>
    <x v="1"/>
    <n v="417"/>
    <n v="47"/>
    <x v="1"/>
    <x v="0"/>
    <x v="1"/>
    <n v="422"/>
    <x v="3"/>
    <x v="4"/>
    <n v="92.698592439999999"/>
    <s v="Online Payment"/>
    <s v="FALSE"/>
    <n v="0"/>
    <n v="370.79436976"/>
    <s v="FALSE"/>
    <s v="None"/>
    <x v="4"/>
    <x v="0"/>
  </r>
  <r>
    <x v="734"/>
    <d v="2018-12-29T00:00:00"/>
    <x v="3"/>
    <n v="85"/>
    <n v="52"/>
    <x v="2"/>
    <x v="0"/>
    <x v="17"/>
    <n v="939"/>
    <x v="3"/>
    <x v="0"/>
    <n v="18.54500363"/>
    <s v="Cash"/>
    <s v="FALSE"/>
    <n v="9.272501814"/>
    <n v="83.452516336000002"/>
    <s v="FALSE"/>
    <s v="Black Friday"/>
    <x v="2"/>
    <x v="0"/>
  </r>
  <r>
    <x v="735"/>
    <d v="2021-11-17T00:00:00"/>
    <x v="4"/>
    <n v="327"/>
    <n v="26"/>
    <x v="0"/>
    <x v="2"/>
    <x v="18"/>
    <n v="164"/>
    <x v="0"/>
    <x v="4"/>
    <n v="86.844247159999995"/>
    <s v="Credit Card"/>
    <s v="TRUE"/>
    <n v="0"/>
    <n v="347.37698863999998"/>
    <s v="TRUE"/>
    <s v="Christmas Market"/>
    <x v="2"/>
    <x v="1"/>
  </r>
  <r>
    <x v="736"/>
    <d v="2020-11-22T00:00:00"/>
    <x v="0"/>
    <n v="276"/>
    <n v="24"/>
    <x v="0"/>
    <x v="2"/>
    <x v="10"/>
    <n v="331"/>
    <x v="0"/>
    <x v="2"/>
    <n v="82.306385199999994"/>
    <s v="Online Payment"/>
    <s v="TRUE"/>
    <n v="16.461277039999999"/>
    <n v="148.15149335999999"/>
    <s v="FALSE"/>
    <s v="Black Friday"/>
    <x v="2"/>
    <x v="1"/>
  </r>
  <r>
    <x v="737"/>
    <d v="2022-11-19T00:00:00"/>
    <x v="1"/>
    <n v="121"/>
    <n v="57"/>
    <x v="2"/>
    <x v="2"/>
    <x v="8"/>
    <n v="196"/>
    <x v="0"/>
    <x v="4"/>
    <n v="74.490642379999997"/>
    <s v="Online Payment"/>
    <s v="TRUE"/>
    <n v="0"/>
    <n v="297.96256951999999"/>
    <s v="TRUE"/>
    <s v="None"/>
    <x v="2"/>
    <x v="1"/>
  </r>
  <r>
    <x v="738"/>
    <d v="2023-12-03T00:00:00"/>
    <x v="5"/>
    <n v="331"/>
    <n v="55"/>
    <x v="2"/>
    <x v="1"/>
    <x v="16"/>
    <n v="498"/>
    <x v="1"/>
    <x v="0"/>
    <n v="13.738617899999999"/>
    <s v="Online Payment"/>
    <s v="FALSE"/>
    <n v="0"/>
    <n v="68.693089499999999"/>
    <s v="TRUE"/>
    <s v="None"/>
    <x v="3"/>
    <x v="1"/>
  </r>
  <r>
    <x v="739"/>
    <d v="2018-12-17T00:00:00"/>
    <x v="3"/>
    <n v="116"/>
    <n v="27"/>
    <x v="0"/>
    <x v="1"/>
    <x v="0"/>
    <n v="128"/>
    <x v="0"/>
    <x v="0"/>
    <n v="21.119439119999999"/>
    <s v="Online Payment"/>
    <s v="FALSE"/>
    <n v="0"/>
    <n v="105.59719559999999"/>
    <s v="FALSE"/>
    <s v="None"/>
    <x v="0"/>
    <x v="1"/>
  </r>
  <r>
    <x v="740"/>
    <d v="2021-11-07T00:00:00"/>
    <x v="4"/>
    <n v="52"/>
    <n v="25"/>
    <x v="0"/>
    <x v="1"/>
    <x v="18"/>
    <n v="720"/>
    <x v="2"/>
    <x v="1"/>
    <n v="31.894339250000002"/>
    <s v="Cash"/>
    <s v="TRUE"/>
    <n v="0"/>
    <n v="31.894339250000002"/>
    <s v="FALSE"/>
    <s v="Christmas Market"/>
    <x v="4"/>
    <x v="0"/>
  </r>
  <r>
    <x v="741"/>
    <d v="2018-12-23T00:00:00"/>
    <x v="3"/>
    <n v="202"/>
    <n v="36"/>
    <x v="1"/>
    <x v="2"/>
    <x v="17"/>
    <n v="136"/>
    <x v="0"/>
    <x v="3"/>
    <n v="44.743628530000002"/>
    <s v="Online Payment"/>
    <s v="FALSE"/>
    <n v="13.42308856"/>
    <n v="120.80779703000002"/>
    <s v="FALSE"/>
    <s v="Black Friday"/>
    <x v="4"/>
    <x v="0"/>
  </r>
  <r>
    <x v="742"/>
    <d v="2023-11-16T00:00:00"/>
    <x v="5"/>
    <n v="133"/>
    <n v="23"/>
    <x v="0"/>
    <x v="0"/>
    <x v="2"/>
    <n v="148"/>
    <x v="0"/>
    <x v="4"/>
    <n v="38.786920090000002"/>
    <s v="Online Payment"/>
    <s v="TRUE"/>
    <n v="0"/>
    <n v="155.14768036000001"/>
    <s v="FALSE"/>
    <s v="Christmas Market"/>
    <x v="1"/>
    <x v="0"/>
  </r>
  <r>
    <x v="743"/>
    <d v="2020-12-13T00:00:00"/>
    <x v="0"/>
    <n v="393"/>
    <n v="21"/>
    <x v="0"/>
    <x v="2"/>
    <x v="8"/>
    <n v="414"/>
    <x v="0"/>
    <x v="2"/>
    <n v="69.691869179999998"/>
    <s v="Cash"/>
    <s v="FALSE"/>
    <n v="13.938373840000001"/>
    <n v="125.44536452"/>
    <s v="TRUE"/>
    <s v="Black Friday"/>
    <x v="2"/>
    <x v="1"/>
  </r>
  <r>
    <x v="744"/>
    <d v="2023-12-04T00:00:00"/>
    <x v="5"/>
    <n v="328"/>
    <n v="21"/>
    <x v="0"/>
    <x v="2"/>
    <x v="2"/>
    <n v="571"/>
    <x v="0"/>
    <x v="2"/>
    <n v="82.342339390000006"/>
    <s v="Debit Card"/>
    <s v="FALSE"/>
    <n v="0"/>
    <n v="164.68467878000001"/>
    <s v="TRUE"/>
    <s v="None"/>
    <x v="2"/>
    <x v="1"/>
  </r>
  <r>
    <x v="745"/>
    <d v="2019-12-23T00:00:00"/>
    <x v="2"/>
    <n v="498"/>
    <n v="31"/>
    <x v="1"/>
    <x v="0"/>
    <x v="7"/>
    <n v="479"/>
    <x v="3"/>
    <x v="0"/>
    <n v="74.508418930000005"/>
    <s v="Debit Card"/>
    <s v="FALSE"/>
    <n v="0"/>
    <n v="372.54209465000002"/>
    <s v="TRUE"/>
    <s v="Christmas Market"/>
    <x v="2"/>
    <x v="1"/>
  </r>
  <r>
    <x v="746"/>
    <d v="2023-11-13T00:00:00"/>
    <x v="5"/>
    <n v="37"/>
    <n v="46"/>
    <x v="1"/>
    <x v="2"/>
    <x v="18"/>
    <n v="45"/>
    <x v="2"/>
    <x v="4"/>
    <n v="27.46053362"/>
    <s v="Cash"/>
    <s v="TRUE"/>
    <n v="10.98421345"/>
    <n v="98.85792103"/>
    <s v="FALSE"/>
    <s v="Black Friday"/>
    <x v="3"/>
    <x v="1"/>
  </r>
  <r>
    <x v="747"/>
    <d v="2020-12-14T00:00:00"/>
    <x v="0"/>
    <n v="311"/>
    <n v="35"/>
    <x v="1"/>
    <x v="0"/>
    <x v="16"/>
    <n v="578"/>
    <x v="3"/>
    <x v="2"/>
    <n v="18.3518683"/>
    <s v="Debit Card"/>
    <s v="TRUE"/>
    <n v="3.670373659"/>
    <n v="33.033362941"/>
    <s v="TRUE"/>
    <s v="Black Friday"/>
    <x v="0"/>
    <x v="1"/>
  </r>
  <r>
    <x v="748"/>
    <d v="2023-11-12T00:00:00"/>
    <x v="5"/>
    <n v="67"/>
    <n v="51"/>
    <x v="2"/>
    <x v="2"/>
    <x v="11"/>
    <n v="751"/>
    <x v="2"/>
    <x v="3"/>
    <n v="88.328401679999999"/>
    <s v="Online Payment"/>
    <s v="TRUE"/>
    <n v="0"/>
    <n v="264.98520503999998"/>
    <s v="FALSE"/>
    <s v="Christmas Market"/>
    <x v="4"/>
    <x v="0"/>
  </r>
  <r>
    <x v="749"/>
    <d v="2019-11-12T00:00:00"/>
    <x v="2"/>
    <n v="194"/>
    <n v="37"/>
    <x v="1"/>
    <x v="0"/>
    <x v="14"/>
    <n v="613"/>
    <x v="1"/>
    <x v="2"/>
    <n v="71.007389630000006"/>
    <s v="Cash"/>
    <s v="TRUE"/>
    <n v="0"/>
    <n v="142.01477926000001"/>
    <s v="TRUE"/>
    <s v="Christmas Market"/>
    <x v="4"/>
    <x v="0"/>
  </r>
  <r>
    <x v="750"/>
    <d v="2020-11-27T00:00:00"/>
    <x v="0"/>
    <n v="420"/>
    <n v="31"/>
    <x v="1"/>
    <x v="2"/>
    <x v="16"/>
    <n v="863"/>
    <x v="2"/>
    <x v="2"/>
    <n v="13.99309766"/>
    <s v="Online Payment"/>
    <s v="FALSE"/>
    <n v="2.7986195330000001"/>
    <n v="25.187575787"/>
    <s v="TRUE"/>
    <s v="Black Friday"/>
    <x v="3"/>
    <x v="0"/>
  </r>
  <r>
    <x v="751"/>
    <d v="2018-11-30T00:00:00"/>
    <x v="3"/>
    <n v="430"/>
    <n v="62"/>
    <x v="2"/>
    <x v="2"/>
    <x v="8"/>
    <n v="733"/>
    <x v="0"/>
    <x v="4"/>
    <n v="82.598371909999997"/>
    <s v="Online Payment"/>
    <s v="FALSE"/>
    <n v="0"/>
    <n v="330.39348763999999"/>
    <s v="TRUE"/>
    <s v="Christmas Market"/>
    <x v="3"/>
    <x v="0"/>
  </r>
  <r>
    <x v="752"/>
    <d v="2019-12-28T00:00:00"/>
    <x v="2"/>
    <n v="62"/>
    <n v="21"/>
    <x v="0"/>
    <x v="0"/>
    <x v="12"/>
    <n v="62"/>
    <x v="2"/>
    <x v="4"/>
    <n v="85.893059730000004"/>
    <s v="Cash"/>
    <s v="TRUE"/>
    <n v="0"/>
    <n v="343.57223892000002"/>
    <s v="FALSE"/>
    <s v="Christmas Market"/>
    <x v="1"/>
    <x v="0"/>
  </r>
  <r>
    <x v="753"/>
    <d v="2021-11-17T00:00:00"/>
    <x v="4"/>
    <n v="229"/>
    <n v="48"/>
    <x v="1"/>
    <x v="1"/>
    <x v="13"/>
    <n v="613"/>
    <x v="0"/>
    <x v="0"/>
    <n v="23.800527639999999"/>
    <s v="Credit Card"/>
    <s v="TRUE"/>
    <n v="0"/>
    <n v="119.00263819999999"/>
    <s v="FALSE"/>
    <s v="None"/>
    <x v="0"/>
    <x v="1"/>
  </r>
  <r>
    <x v="754"/>
    <d v="2020-12-30T00:00:00"/>
    <x v="0"/>
    <n v="357"/>
    <n v="55"/>
    <x v="2"/>
    <x v="0"/>
    <x v="3"/>
    <n v="547"/>
    <x v="2"/>
    <x v="2"/>
    <n v="77.019521350000005"/>
    <s v="Credit Card"/>
    <s v="TRUE"/>
    <n v="0"/>
    <n v="154.03904270000001"/>
    <s v="FALSE"/>
    <s v="None"/>
    <x v="2"/>
    <x v="1"/>
  </r>
  <r>
    <x v="755"/>
    <d v="2019-12-19T00:00:00"/>
    <x v="2"/>
    <n v="411"/>
    <n v="21"/>
    <x v="0"/>
    <x v="0"/>
    <x v="14"/>
    <n v="835"/>
    <x v="3"/>
    <x v="1"/>
    <n v="81.505623709999995"/>
    <s v="Cash"/>
    <s v="FALSE"/>
    <n v="8.1505623709999995"/>
    <n v="73.355061339000002"/>
    <s v="TRUE"/>
    <s v="Black Friday"/>
    <x v="4"/>
    <x v="1"/>
  </r>
  <r>
    <x v="756"/>
    <d v="2021-11-25T00:00:00"/>
    <x v="4"/>
    <n v="242"/>
    <n v="38"/>
    <x v="1"/>
    <x v="1"/>
    <x v="10"/>
    <n v="601"/>
    <x v="2"/>
    <x v="1"/>
    <n v="67.774812900000001"/>
    <s v="Online Payment"/>
    <s v="TRUE"/>
    <n v="6.7774812899999999"/>
    <n v="60.997331610000003"/>
    <s v="FALSE"/>
    <s v="Black Friday"/>
    <x v="1"/>
    <x v="1"/>
  </r>
  <r>
    <x v="757"/>
    <d v="2022-11-13T00:00:00"/>
    <x v="1"/>
    <n v="380"/>
    <n v="25"/>
    <x v="0"/>
    <x v="2"/>
    <x v="11"/>
    <n v="482"/>
    <x v="0"/>
    <x v="0"/>
    <n v="44.534946949999998"/>
    <s v="Credit Card"/>
    <s v="TRUE"/>
    <n v="0"/>
    <n v="222.67473475"/>
    <s v="TRUE"/>
    <s v="Christmas Market"/>
    <x v="0"/>
    <x v="0"/>
  </r>
  <r>
    <x v="758"/>
    <d v="2019-11-13T00:00:00"/>
    <x v="2"/>
    <n v="364"/>
    <n v="57"/>
    <x v="2"/>
    <x v="0"/>
    <x v="1"/>
    <n v="421"/>
    <x v="1"/>
    <x v="2"/>
    <n v="55.180420890000001"/>
    <s v="Online Payment"/>
    <s v="FALSE"/>
    <n v="11.03608418"/>
    <n v="99.324757599999998"/>
    <s v="TRUE"/>
    <s v="Black Friday"/>
    <x v="2"/>
    <x v="1"/>
  </r>
  <r>
    <x v="759"/>
    <d v="2022-11-13T00:00:00"/>
    <x v="1"/>
    <n v="318"/>
    <n v="58"/>
    <x v="2"/>
    <x v="2"/>
    <x v="16"/>
    <n v="660"/>
    <x v="4"/>
    <x v="3"/>
    <n v="77.207488280000007"/>
    <s v="Credit Card"/>
    <s v="FALSE"/>
    <n v="23.16224648"/>
    <n v="208.46021836000003"/>
    <s v="FALSE"/>
    <s v="Black Friday"/>
    <x v="1"/>
    <x v="0"/>
  </r>
  <r>
    <x v="760"/>
    <d v="2020-11-12T00:00:00"/>
    <x v="0"/>
    <n v="154"/>
    <n v="50"/>
    <x v="1"/>
    <x v="2"/>
    <x v="16"/>
    <n v="198"/>
    <x v="1"/>
    <x v="4"/>
    <n v="25.062617629999998"/>
    <s v="Credit Card"/>
    <s v="FALSE"/>
    <n v="10.02504705"/>
    <n v="90.225423469999996"/>
    <s v="FALSE"/>
    <s v="Black Friday"/>
    <x v="0"/>
    <x v="0"/>
  </r>
  <r>
    <x v="761"/>
    <d v="2022-12-25T00:00:00"/>
    <x v="1"/>
    <n v="251"/>
    <n v="33"/>
    <x v="1"/>
    <x v="1"/>
    <x v="0"/>
    <n v="892"/>
    <x v="3"/>
    <x v="4"/>
    <n v="97.667395260000006"/>
    <s v="Cash"/>
    <s v="TRUE"/>
    <n v="39.066958110000002"/>
    <n v="351.60262293000005"/>
    <s v="TRUE"/>
    <s v="Black Friday"/>
    <x v="3"/>
    <x v="0"/>
  </r>
  <r>
    <x v="762"/>
    <d v="2021-12-10T00:00:00"/>
    <x v="4"/>
    <n v="429"/>
    <n v="27"/>
    <x v="0"/>
    <x v="0"/>
    <x v="7"/>
    <n v="706"/>
    <x v="3"/>
    <x v="0"/>
    <n v="77.09231226"/>
    <s v="Debit Card"/>
    <s v="FALSE"/>
    <n v="0"/>
    <n v="385.46156129999997"/>
    <s v="TRUE"/>
    <s v="Christmas Market"/>
    <x v="1"/>
    <x v="1"/>
  </r>
  <r>
    <x v="763"/>
    <d v="2019-12-04T00:00:00"/>
    <x v="2"/>
    <n v="306"/>
    <n v="56"/>
    <x v="2"/>
    <x v="0"/>
    <x v="3"/>
    <n v="387"/>
    <x v="1"/>
    <x v="0"/>
    <n v="25.02843837"/>
    <s v="Cash"/>
    <s v="FALSE"/>
    <n v="0"/>
    <n v="125.14219185"/>
    <s v="TRUE"/>
    <s v="None"/>
    <x v="2"/>
    <x v="0"/>
  </r>
  <r>
    <x v="764"/>
    <d v="2023-11-26T00:00:00"/>
    <x v="5"/>
    <n v="124"/>
    <n v="45"/>
    <x v="1"/>
    <x v="1"/>
    <x v="7"/>
    <n v="133"/>
    <x v="2"/>
    <x v="2"/>
    <n v="22.76363241"/>
    <s v="Debit Card"/>
    <s v="TRUE"/>
    <n v="4.5527264809999997"/>
    <n v="40.974538338999999"/>
    <s v="FALSE"/>
    <s v="Black Friday"/>
    <x v="4"/>
    <x v="1"/>
  </r>
  <r>
    <x v="765"/>
    <d v="2018-12-16T00:00:00"/>
    <x v="3"/>
    <n v="196"/>
    <n v="51"/>
    <x v="2"/>
    <x v="0"/>
    <x v="12"/>
    <n v="25"/>
    <x v="2"/>
    <x v="2"/>
    <n v="32.828283140000003"/>
    <s v="Online Payment"/>
    <s v="TRUE"/>
    <n v="6.5656566280000002"/>
    <n v="59.090909652000008"/>
    <s v="TRUE"/>
    <s v="Black Friday"/>
    <x v="4"/>
    <x v="1"/>
  </r>
  <r>
    <x v="766"/>
    <d v="2020-12-10T00:00:00"/>
    <x v="0"/>
    <n v="494"/>
    <n v="36"/>
    <x v="1"/>
    <x v="0"/>
    <x v="11"/>
    <n v="117"/>
    <x v="1"/>
    <x v="3"/>
    <n v="65.990942779999997"/>
    <s v="Online Payment"/>
    <s v="TRUE"/>
    <n v="19.79728283"/>
    <n v="178.17554550999998"/>
    <s v="FALSE"/>
    <s v="Black Friday"/>
    <x v="3"/>
    <x v="1"/>
  </r>
  <r>
    <x v="767"/>
    <d v="2019-12-04T00:00:00"/>
    <x v="2"/>
    <n v="418"/>
    <n v="21"/>
    <x v="0"/>
    <x v="2"/>
    <x v="17"/>
    <n v="908"/>
    <x v="1"/>
    <x v="2"/>
    <n v="54.353617149999998"/>
    <s v="Online Payment"/>
    <s v="TRUE"/>
    <n v="0"/>
    <n v="108.7072343"/>
    <s v="TRUE"/>
    <s v="None"/>
    <x v="0"/>
    <x v="1"/>
  </r>
  <r>
    <x v="768"/>
    <d v="2018-12-30T00:00:00"/>
    <x v="3"/>
    <n v="228"/>
    <n v="64"/>
    <x v="2"/>
    <x v="0"/>
    <x v="3"/>
    <n v="79"/>
    <x v="0"/>
    <x v="2"/>
    <n v="99.394855930000006"/>
    <s v="Online Payment"/>
    <s v="TRUE"/>
    <n v="0"/>
    <n v="198.78971186000001"/>
    <s v="FALSE"/>
    <s v="None"/>
    <x v="2"/>
    <x v="1"/>
  </r>
  <r>
    <x v="769"/>
    <d v="2023-12-21T00:00:00"/>
    <x v="5"/>
    <n v="441"/>
    <n v="26"/>
    <x v="0"/>
    <x v="0"/>
    <x v="4"/>
    <n v="768"/>
    <x v="3"/>
    <x v="4"/>
    <n v="23.155074509999999"/>
    <s v="Online Payment"/>
    <s v="FALSE"/>
    <n v="0"/>
    <n v="92.620298039999994"/>
    <s v="TRUE"/>
    <s v="None"/>
    <x v="2"/>
    <x v="0"/>
  </r>
  <r>
    <x v="770"/>
    <d v="2022-11-15T00:00:00"/>
    <x v="1"/>
    <n v="299"/>
    <n v="34"/>
    <x v="1"/>
    <x v="1"/>
    <x v="11"/>
    <n v="634"/>
    <x v="3"/>
    <x v="3"/>
    <n v="57.75962415"/>
    <s v="Cash"/>
    <s v="TRUE"/>
    <n v="0"/>
    <n v="173.27887244999999"/>
    <s v="TRUE"/>
    <s v="Christmas Market"/>
    <x v="4"/>
    <x v="0"/>
  </r>
  <r>
    <x v="771"/>
    <d v="2020-12-25T00:00:00"/>
    <x v="0"/>
    <n v="420"/>
    <n v="44"/>
    <x v="1"/>
    <x v="1"/>
    <x v="10"/>
    <n v="232"/>
    <x v="4"/>
    <x v="2"/>
    <n v="80.183871409999995"/>
    <s v="Credit Card"/>
    <s v="TRUE"/>
    <n v="0"/>
    <n v="160.36774281999999"/>
    <s v="FALSE"/>
    <s v="None"/>
    <x v="4"/>
    <x v="1"/>
  </r>
  <r>
    <x v="772"/>
    <d v="2021-11-02T00:00:00"/>
    <x v="4"/>
    <n v="434"/>
    <n v="67"/>
    <x v="2"/>
    <x v="0"/>
    <x v="1"/>
    <n v="213"/>
    <x v="3"/>
    <x v="4"/>
    <n v="16.81248325"/>
    <s v="Credit Card"/>
    <s v="TRUE"/>
    <n v="6.7249932980000002"/>
    <n v="60.524939701999998"/>
    <s v="FALSE"/>
    <s v="Black Friday"/>
    <x v="3"/>
    <x v="0"/>
  </r>
  <r>
    <x v="773"/>
    <d v="2020-12-28T00:00:00"/>
    <x v="0"/>
    <n v="306"/>
    <n v="44"/>
    <x v="1"/>
    <x v="0"/>
    <x v="0"/>
    <n v="656"/>
    <x v="1"/>
    <x v="4"/>
    <n v="59.935959320000002"/>
    <s v="Credit Card"/>
    <s v="FALSE"/>
    <n v="0"/>
    <n v="239.74383728000001"/>
    <s v="FALSE"/>
    <s v="Christmas Market"/>
    <x v="0"/>
    <x v="1"/>
  </r>
  <r>
    <x v="774"/>
    <d v="2018-11-27T00:00:00"/>
    <x v="3"/>
    <n v="70"/>
    <n v="42"/>
    <x v="1"/>
    <x v="1"/>
    <x v="11"/>
    <n v="177"/>
    <x v="3"/>
    <x v="2"/>
    <n v="51.461684769999998"/>
    <s v="Online Payment"/>
    <s v="TRUE"/>
    <n v="10.292336949999999"/>
    <n v="92.63103258999999"/>
    <s v="TRUE"/>
    <s v="Black Friday"/>
    <x v="0"/>
    <x v="0"/>
  </r>
  <r>
    <x v="775"/>
    <d v="2019-12-14T00:00:00"/>
    <x v="2"/>
    <n v="166"/>
    <n v="25"/>
    <x v="0"/>
    <x v="2"/>
    <x v="3"/>
    <n v="517"/>
    <x v="2"/>
    <x v="0"/>
    <n v="55.572112429999997"/>
    <s v="Cash"/>
    <s v="TRUE"/>
    <n v="27.786056210000002"/>
    <n v="250.07450593999997"/>
    <s v="TRUE"/>
    <s v="Black Friday"/>
    <x v="2"/>
    <x v="0"/>
  </r>
  <r>
    <x v="776"/>
    <d v="2021-11-19T00:00:00"/>
    <x v="4"/>
    <n v="65"/>
    <n v="55"/>
    <x v="2"/>
    <x v="0"/>
    <x v="2"/>
    <n v="360"/>
    <x v="3"/>
    <x v="0"/>
    <n v="62.476580650000002"/>
    <s v="Credit Card"/>
    <s v="TRUE"/>
    <n v="0"/>
    <n v="312.38290325000003"/>
    <s v="TRUE"/>
    <s v="None"/>
    <x v="4"/>
    <x v="0"/>
  </r>
  <r>
    <x v="777"/>
    <d v="2021-11-18T00:00:00"/>
    <x v="4"/>
    <n v="176"/>
    <n v="66"/>
    <x v="2"/>
    <x v="1"/>
    <x v="12"/>
    <n v="387"/>
    <x v="2"/>
    <x v="3"/>
    <n v="97.229515030000002"/>
    <s v="Online Payment"/>
    <s v="TRUE"/>
    <n v="0"/>
    <n v="291.68854508999999"/>
    <s v="TRUE"/>
    <s v="Christmas Market"/>
    <x v="0"/>
    <x v="1"/>
  </r>
  <r>
    <x v="778"/>
    <d v="2018-11-02T00:00:00"/>
    <x v="3"/>
    <n v="139"/>
    <n v="41"/>
    <x v="1"/>
    <x v="1"/>
    <x v="8"/>
    <n v="780"/>
    <x v="2"/>
    <x v="4"/>
    <n v="84.501335470000001"/>
    <s v="Debit Card"/>
    <s v="TRUE"/>
    <n v="33.80053419"/>
    <n v="304.20480769"/>
    <s v="FALSE"/>
    <s v="Black Friday"/>
    <x v="2"/>
    <x v="1"/>
  </r>
  <r>
    <x v="779"/>
    <d v="2020-11-08T00:00:00"/>
    <x v="0"/>
    <n v="367"/>
    <n v="18"/>
    <x v="0"/>
    <x v="1"/>
    <x v="1"/>
    <n v="991"/>
    <x v="0"/>
    <x v="3"/>
    <n v="14.46682251"/>
    <s v="Online Payment"/>
    <s v="TRUE"/>
    <n v="0"/>
    <n v="43.40046753"/>
    <s v="TRUE"/>
    <s v="Christmas Market"/>
    <x v="3"/>
    <x v="0"/>
  </r>
  <r>
    <x v="780"/>
    <d v="2018-11-29T00:00:00"/>
    <x v="3"/>
    <n v="398"/>
    <n v="61"/>
    <x v="2"/>
    <x v="0"/>
    <x v="15"/>
    <n v="684"/>
    <x v="0"/>
    <x v="3"/>
    <n v="68.033568329999994"/>
    <s v="Debit Card"/>
    <s v="FALSE"/>
    <n v="20.4100705"/>
    <n v="183.69063449000001"/>
    <s v="TRUE"/>
    <s v="Black Friday"/>
    <x v="2"/>
    <x v="1"/>
  </r>
  <r>
    <x v="781"/>
    <d v="2023-12-25T00:00:00"/>
    <x v="5"/>
    <n v="342"/>
    <n v="49"/>
    <x v="1"/>
    <x v="1"/>
    <x v="12"/>
    <n v="149"/>
    <x v="3"/>
    <x v="2"/>
    <n v="16.490122629999998"/>
    <s v="Debit Card"/>
    <s v="TRUE"/>
    <n v="0"/>
    <n v="32.980245259999997"/>
    <s v="FALSE"/>
    <s v="None"/>
    <x v="3"/>
    <x v="1"/>
  </r>
  <r>
    <x v="782"/>
    <d v="2021-12-28T00:00:00"/>
    <x v="4"/>
    <n v="105"/>
    <n v="42"/>
    <x v="1"/>
    <x v="0"/>
    <x v="1"/>
    <n v="280"/>
    <x v="2"/>
    <x v="4"/>
    <n v="45.120523400000003"/>
    <s v="Credit Card"/>
    <s v="FALSE"/>
    <n v="18.048209360000001"/>
    <n v="162.43388424"/>
    <s v="FALSE"/>
    <s v="Black Friday"/>
    <x v="3"/>
    <x v="0"/>
  </r>
  <r>
    <x v="783"/>
    <d v="2023-11-10T00:00:00"/>
    <x v="5"/>
    <n v="383"/>
    <n v="45"/>
    <x v="1"/>
    <x v="0"/>
    <x v="13"/>
    <n v="541"/>
    <x v="4"/>
    <x v="3"/>
    <n v="66.814942569999999"/>
    <s v="Online Payment"/>
    <s v="TRUE"/>
    <n v="0"/>
    <n v="200.44482771"/>
    <s v="FALSE"/>
    <s v="None"/>
    <x v="3"/>
    <x v="1"/>
  </r>
  <r>
    <x v="784"/>
    <d v="2020-12-15T00:00:00"/>
    <x v="0"/>
    <n v="318"/>
    <n v="30"/>
    <x v="0"/>
    <x v="1"/>
    <x v="7"/>
    <n v="831"/>
    <x v="4"/>
    <x v="4"/>
    <n v="81.53456491"/>
    <s v="Cash"/>
    <s v="TRUE"/>
    <n v="0"/>
    <n v="326.13825964"/>
    <s v="FALSE"/>
    <s v="Christmas Market"/>
    <x v="3"/>
    <x v="0"/>
  </r>
  <r>
    <x v="785"/>
    <d v="2022-11-26T00:00:00"/>
    <x v="1"/>
    <n v="488"/>
    <n v="26"/>
    <x v="0"/>
    <x v="1"/>
    <x v="6"/>
    <n v="492"/>
    <x v="3"/>
    <x v="3"/>
    <n v="78.987433379999999"/>
    <s v="Cash"/>
    <s v="TRUE"/>
    <n v="23.696230020000002"/>
    <n v="213.26607011999999"/>
    <s v="TRUE"/>
    <s v="Black Friday"/>
    <x v="3"/>
    <x v="0"/>
  </r>
  <r>
    <x v="786"/>
    <d v="2023-11-11T00:00:00"/>
    <x v="5"/>
    <n v="272"/>
    <n v="70"/>
    <x v="2"/>
    <x v="0"/>
    <x v="9"/>
    <n v="724"/>
    <x v="0"/>
    <x v="1"/>
    <n v="42.084446800000002"/>
    <s v="Credit Card"/>
    <s v="FALSE"/>
    <n v="0"/>
    <n v="42.084446800000002"/>
    <s v="FALSE"/>
    <s v="Christmas Market"/>
    <x v="4"/>
    <x v="0"/>
  </r>
  <r>
    <x v="787"/>
    <d v="2021-12-21T00:00:00"/>
    <x v="4"/>
    <n v="427"/>
    <n v="55"/>
    <x v="2"/>
    <x v="0"/>
    <x v="2"/>
    <n v="800"/>
    <x v="0"/>
    <x v="0"/>
    <n v="57.257490609999998"/>
    <s v="Online Payment"/>
    <s v="TRUE"/>
    <n v="0"/>
    <n v="286.28745305000001"/>
    <s v="FALSE"/>
    <s v="None"/>
    <x v="1"/>
    <x v="1"/>
  </r>
  <r>
    <x v="788"/>
    <d v="2022-11-08T00:00:00"/>
    <x v="1"/>
    <n v="137"/>
    <n v="51"/>
    <x v="2"/>
    <x v="1"/>
    <x v="1"/>
    <n v="29"/>
    <x v="1"/>
    <x v="2"/>
    <n v="40.165719119999999"/>
    <s v="Online Payment"/>
    <s v="TRUE"/>
    <n v="0"/>
    <n v="80.331438239999997"/>
    <s v="TRUE"/>
    <s v="None"/>
    <x v="0"/>
    <x v="0"/>
  </r>
  <r>
    <x v="789"/>
    <d v="2019-11-18T00:00:00"/>
    <x v="2"/>
    <n v="269"/>
    <n v="65"/>
    <x v="2"/>
    <x v="1"/>
    <x v="2"/>
    <n v="683"/>
    <x v="0"/>
    <x v="0"/>
    <n v="98.876353710000004"/>
    <s v="Credit Card"/>
    <s v="TRUE"/>
    <n v="49.438176859999999"/>
    <n v="444.94359169000001"/>
    <s v="TRUE"/>
    <s v="Black Friday"/>
    <x v="4"/>
    <x v="1"/>
  </r>
  <r>
    <x v="790"/>
    <d v="2021-12-08T00:00:00"/>
    <x v="4"/>
    <n v="115"/>
    <n v="69"/>
    <x v="2"/>
    <x v="2"/>
    <x v="5"/>
    <n v="569"/>
    <x v="1"/>
    <x v="2"/>
    <n v="57.470343300000003"/>
    <s v="Online Payment"/>
    <s v="FALSE"/>
    <n v="0"/>
    <n v="114.94068660000001"/>
    <s v="TRUE"/>
    <s v="None"/>
    <x v="0"/>
    <x v="1"/>
  </r>
  <r>
    <x v="791"/>
    <d v="2022-11-08T00:00:00"/>
    <x v="1"/>
    <n v="232"/>
    <n v="45"/>
    <x v="1"/>
    <x v="2"/>
    <x v="11"/>
    <n v="442"/>
    <x v="1"/>
    <x v="2"/>
    <n v="27.266668060000001"/>
    <s v="Cash"/>
    <s v="FALSE"/>
    <n v="0"/>
    <n v="54.533336120000001"/>
    <s v="TRUE"/>
    <s v="None"/>
    <x v="3"/>
    <x v="0"/>
  </r>
  <r>
    <x v="792"/>
    <d v="2018-11-09T00:00:00"/>
    <x v="3"/>
    <n v="158"/>
    <n v="29"/>
    <x v="0"/>
    <x v="1"/>
    <x v="3"/>
    <n v="932"/>
    <x v="0"/>
    <x v="3"/>
    <n v="66.202888610000002"/>
    <s v="Online Payment"/>
    <s v="FALSE"/>
    <n v="0"/>
    <n v="198.60866583000001"/>
    <s v="TRUE"/>
    <s v="None"/>
    <x v="0"/>
    <x v="1"/>
  </r>
  <r>
    <x v="793"/>
    <d v="2018-11-20T00:00:00"/>
    <x v="3"/>
    <n v="449"/>
    <n v="33"/>
    <x v="1"/>
    <x v="1"/>
    <x v="17"/>
    <n v="932"/>
    <x v="0"/>
    <x v="1"/>
    <n v="33.676092699999998"/>
    <s v="Debit Card"/>
    <s v="TRUE"/>
    <n v="3.36760927"/>
    <n v="30.308483429999999"/>
    <s v="FALSE"/>
    <s v="Black Friday"/>
    <x v="3"/>
    <x v="0"/>
  </r>
  <r>
    <x v="794"/>
    <d v="2018-11-11T00:00:00"/>
    <x v="3"/>
    <n v="72"/>
    <n v="22"/>
    <x v="0"/>
    <x v="1"/>
    <x v="3"/>
    <n v="577"/>
    <x v="1"/>
    <x v="1"/>
    <n v="93.396873200000002"/>
    <s v="Online Payment"/>
    <s v="FALSE"/>
    <n v="0"/>
    <n v="93.396873200000002"/>
    <s v="TRUE"/>
    <s v="Christmas Market"/>
    <x v="4"/>
    <x v="1"/>
  </r>
  <r>
    <x v="795"/>
    <d v="2023-11-29T00:00:00"/>
    <x v="5"/>
    <n v="232"/>
    <n v="49"/>
    <x v="1"/>
    <x v="0"/>
    <x v="3"/>
    <n v="286"/>
    <x v="3"/>
    <x v="4"/>
    <n v="18.35539786"/>
    <s v="Debit Card"/>
    <s v="FALSE"/>
    <n v="7.3421591460000002"/>
    <n v="66.079432294"/>
    <s v="TRUE"/>
    <s v="Black Friday"/>
    <x v="0"/>
    <x v="1"/>
  </r>
  <r>
    <x v="796"/>
    <d v="2021-11-23T00:00:00"/>
    <x v="4"/>
    <n v="10"/>
    <n v="61"/>
    <x v="2"/>
    <x v="1"/>
    <x v="18"/>
    <n v="761"/>
    <x v="2"/>
    <x v="3"/>
    <n v="99.583914199999995"/>
    <s v="Credit Card"/>
    <s v="FALSE"/>
    <n v="29.875174260000001"/>
    <n v="268.87656834000001"/>
    <s v="TRUE"/>
    <s v="Black Friday"/>
    <x v="4"/>
    <x v="0"/>
  </r>
  <r>
    <x v="797"/>
    <d v="2023-12-14T00:00:00"/>
    <x v="5"/>
    <n v="161"/>
    <n v="21"/>
    <x v="0"/>
    <x v="2"/>
    <x v="16"/>
    <n v="705"/>
    <x v="4"/>
    <x v="1"/>
    <n v="83.141122980000006"/>
    <s v="Debit Card"/>
    <s v="TRUE"/>
    <n v="0"/>
    <n v="83.141122980000006"/>
    <s v="TRUE"/>
    <s v="None"/>
    <x v="4"/>
    <x v="1"/>
  </r>
  <r>
    <x v="798"/>
    <d v="2018-12-14T00:00:00"/>
    <x v="3"/>
    <n v="53"/>
    <n v="57"/>
    <x v="2"/>
    <x v="1"/>
    <x v="14"/>
    <n v="279"/>
    <x v="0"/>
    <x v="2"/>
    <n v="15.300286010000001"/>
    <s v="Online Payment"/>
    <s v="FALSE"/>
    <n v="3.0600572019999999"/>
    <n v="27.540514818000002"/>
    <s v="FALSE"/>
    <s v="Black Friday"/>
    <x v="4"/>
    <x v="1"/>
  </r>
  <r>
    <x v="799"/>
    <d v="2022-12-16T00:00:00"/>
    <x v="1"/>
    <n v="140"/>
    <n v="49"/>
    <x v="1"/>
    <x v="1"/>
    <x v="5"/>
    <n v="527"/>
    <x v="1"/>
    <x v="2"/>
    <n v="58.572240870000002"/>
    <s v="Debit Card"/>
    <s v="TRUE"/>
    <n v="0"/>
    <n v="117.14448174"/>
    <s v="FALSE"/>
    <s v="None"/>
    <x v="3"/>
    <x v="1"/>
  </r>
  <r>
    <x v="800"/>
    <d v="2023-12-08T00:00:00"/>
    <x v="5"/>
    <n v="151"/>
    <n v="21"/>
    <x v="0"/>
    <x v="0"/>
    <x v="2"/>
    <n v="347"/>
    <x v="1"/>
    <x v="2"/>
    <n v="74.809798439999994"/>
    <s v="Cash"/>
    <s v="TRUE"/>
    <n v="14.96195969"/>
    <n v="134.65763719"/>
    <s v="FALSE"/>
    <s v="Black Friday"/>
    <x v="1"/>
    <x v="0"/>
  </r>
  <r>
    <x v="801"/>
    <d v="2021-11-21T00:00:00"/>
    <x v="4"/>
    <n v="130"/>
    <n v="34"/>
    <x v="1"/>
    <x v="2"/>
    <x v="11"/>
    <n v="946"/>
    <x v="0"/>
    <x v="4"/>
    <n v="25.634192370000001"/>
    <s v="Credit Card"/>
    <s v="TRUE"/>
    <n v="0"/>
    <n v="102.53676948"/>
    <s v="TRUE"/>
    <s v="None"/>
    <x v="2"/>
    <x v="1"/>
  </r>
  <r>
    <x v="802"/>
    <d v="2023-12-12T00:00:00"/>
    <x v="5"/>
    <n v="173"/>
    <n v="63"/>
    <x v="2"/>
    <x v="2"/>
    <x v="14"/>
    <n v="296"/>
    <x v="0"/>
    <x v="1"/>
    <n v="74.572040979999997"/>
    <s v="Online Payment"/>
    <s v="FALSE"/>
    <n v="0"/>
    <n v="74.572040979999997"/>
    <s v="TRUE"/>
    <s v="Christmas Market"/>
    <x v="1"/>
    <x v="1"/>
  </r>
  <r>
    <x v="803"/>
    <d v="2022-11-07T00:00:00"/>
    <x v="1"/>
    <n v="377"/>
    <n v="48"/>
    <x v="1"/>
    <x v="0"/>
    <x v="18"/>
    <n v="358"/>
    <x v="1"/>
    <x v="3"/>
    <n v="17.650000349999999"/>
    <s v="Debit Card"/>
    <s v="TRUE"/>
    <n v="0"/>
    <n v="52.950001049999997"/>
    <s v="TRUE"/>
    <s v="None"/>
    <x v="1"/>
    <x v="0"/>
  </r>
  <r>
    <x v="804"/>
    <d v="2018-12-31T00:00:00"/>
    <x v="3"/>
    <n v="19"/>
    <n v="42"/>
    <x v="1"/>
    <x v="1"/>
    <x v="15"/>
    <n v="327"/>
    <x v="2"/>
    <x v="3"/>
    <n v="52.287692149999998"/>
    <s v="Cash"/>
    <s v="TRUE"/>
    <n v="0"/>
    <n v="156.86307644999999"/>
    <s v="TRUE"/>
    <s v="Christmas Market"/>
    <x v="3"/>
    <x v="0"/>
  </r>
  <r>
    <x v="805"/>
    <d v="2018-11-28T00:00:00"/>
    <x v="3"/>
    <n v="398"/>
    <n v="47"/>
    <x v="1"/>
    <x v="2"/>
    <x v="4"/>
    <n v="569"/>
    <x v="0"/>
    <x v="1"/>
    <n v="87.793087760000006"/>
    <s v="Credit Card"/>
    <s v="FALSE"/>
    <n v="8.7793087760000006"/>
    <n v="79.013778983999998"/>
    <s v="FALSE"/>
    <s v="Black Friday"/>
    <x v="4"/>
    <x v="0"/>
  </r>
  <r>
    <x v="806"/>
    <d v="2021-12-14T00:00:00"/>
    <x v="4"/>
    <n v="195"/>
    <n v="23"/>
    <x v="0"/>
    <x v="0"/>
    <x v="3"/>
    <n v="774"/>
    <x v="2"/>
    <x v="2"/>
    <n v="37.797015420000001"/>
    <s v="Debit Card"/>
    <s v="TRUE"/>
    <n v="0"/>
    <n v="75.594030840000002"/>
    <s v="FALSE"/>
    <s v="None"/>
    <x v="2"/>
    <x v="1"/>
  </r>
  <r>
    <x v="807"/>
    <d v="2019-11-16T00:00:00"/>
    <x v="2"/>
    <n v="355"/>
    <n v="55"/>
    <x v="2"/>
    <x v="2"/>
    <x v="2"/>
    <n v="30"/>
    <x v="0"/>
    <x v="0"/>
    <n v="82.911129329999994"/>
    <s v="Online Payment"/>
    <s v="FALSE"/>
    <n v="0"/>
    <n v="414.55564664999997"/>
    <s v="TRUE"/>
    <s v="Christmas Market"/>
    <x v="0"/>
    <x v="1"/>
  </r>
  <r>
    <x v="808"/>
    <d v="2020-11-07T00:00:00"/>
    <x v="0"/>
    <n v="122"/>
    <n v="39"/>
    <x v="1"/>
    <x v="2"/>
    <x v="18"/>
    <n v="848"/>
    <x v="1"/>
    <x v="0"/>
    <n v="52.059366369999999"/>
    <s v="Cash"/>
    <s v="TRUE"/>
    <n v="0"/>
    <n v="260.29683184999999"/>
    <s v="FALSE"/>
    <s v="Christmas Market"/>
    <x v="4"/>
    <x v="1"/>
  </r>
  <r>
    <x v="809"/>
    <d v="2019-12-15T00:00:00"/>
    <x v="2"/>
    <n v="8"/>
    <n v="33"/>
    <x v="1"/>
    <x v="0"/>
    <x v="11"/>
    <n v="287"/>
    <x v="4"/>
    <x v="3"/>
    <n v="63.43976018"/>
    <s v="Credit Card"/>
    <s v="TRUE"/>
    <n v="0"/>
    <n v="190.31928053999999"/>
    <s v="TRUE"/>
    <s v="None"/>
    <x v="0"/>
    <x v="0"/>
  </r>
  <r>
    <x v="810"/>
    <d v="2022-11-15T00:00:00"/>
    <x v="1"/>
    <n v="159"/>
    <n v="40"/>
    <x v="1"/>
    <x v="1"/>
    <x v="8"/>
    <n v="132"/>
    <x v="2"/>
    <x v="0"/>
    <n v="23.296337810000001"/>
    <s v="Debit Card"/>
    <s v="FALSE"/>
    <n v="0"/>
    <n v="116.48168905"/>
    <s v="TRUE"/>
    <s v="None"/>
    <x v="3"/>
    <x v="1"/>
  </r>
  <r>
    <x v="811"/>
    <d v="2019-11-13T00:00:00"/>
    <x v="2"/>
    <n v="422"/>
    <n v="32"/>
    <x v="1"/>
    <x v="0"/>
    <x v="16"/>
    <n v="426"/>
    <x v="3"/>
    <x v="4"/>
    <n v="78.32670942"/>
    <s v="Credit Card"/>
    <s v="TRUE"/>
    <n v="0"/>
    <n v="313.30683768"/>
    <s v="TRUE"/>
    <s v="None"/>
    <x v="1"/>
    <x v="1"/>
  </r>
  <r>
    <x v="812"/>
    <d v="2018-11-17T00:00:00"/>
    <x v="3"/>
    <n v="17"/>
    <n v="30"/>
    <x v="0"/>
    <x v="1"/>
    <x v="5"/>
    <n v="934"/>
    <x v="3"/>
    <x v="1"/>
    <n v="42.262571710000003"/>
    <s v="Credit Card"/>
    <s v="FALSE"/>
    <n v="4.2262571710000003"/>
    <n v="38.036314539000003"/>
    <s v="FALSE"/>
    <s v="Black Friday"/>
    <x v="3"/>
    <x v="0"/>
  </r>
  <r>
    <x v="813"/>
    <d v="2021-11-25T00:00:00"/>
    <x v="4"/>
    <n v="476"/>
    <n v="19"/>
    <x v="0"/>
    <x v="2"/>
    <x v="2"/>
    <n v="165"/>
    <x v="3"/>
    <x v="3"/>
    <n v="96.944027070000004"/>
    <s v="Online Payment"/>
    <s v="FALSE"/>
    <n v="29.083208119999998"/>
    <n v="261.74887309000002"/>
    <s v="TRUE"/>
    <s v="Black Friday"/>
    <x v="4"/>
    <x v="1"/>
  </r>
  <r>
    <x v="814"/>
    <d v="2021-11-27T00:00:00"/>
    <x v="4"/>
    <n v="410"/>
    <n v="38"/>
    <x v="1"/>
    <x v="2"/>
    <x v="6"/>
    <n v="180"/>
    <x v="1"/>
    <x v="4"/>
    <n v="36.380979799999999"/>
    <s v="Debit Card"/>
    <s v="TRUE"/>
    <n v="14.55239192"/>
    <n v="130.97152728"/>
    <s v="FALSE"/>
    <s v="Black Friday"/>
    <x v="4"/>
    <x v="0"/>
  </r>
  <r>
    <x v="815"/>
    <d v="2020-11-19T00:00:00"/>
    <x v="0"/>
    <n v="43"/>
    <n v="33"/>
    <x v="1"/>
    <x v="0"/>
    <x v="18"/>
    <n v="391"/>
    <x v="0"/>
    <x v="0"/>
    <n v="22.072370899999999"/>
    <s v="Cash"/>
    <s v="TRUE"/>
    <n v="0"/>
    <n v="110.36185449999999"/>
    <s v="TRUE"/>
    <s v="None"/>
    <x v="2"/>
    <x v="1"/>
  </r>
  <r>
    <x v="816"/>
    <d v="2019-12-22T00:00:00"/>
    <x v="2"/>
    <n v="80"/>
    <n v="27"/>
    <x v="0"/>
    <x v="0"/>
    <x v="0"/>
    <n v="91"/>
    <x v="2"/>
    <x v="2"/>
    <n v="80.216718729999997"/>
    <s v="Cash"/>
    <s v="FALSE"/>
    <n v="16.043343749999998"/>
    <n v="144.39009371"/>
    <s v="TRUE"/>
    <s v="Black Friday"/>
    <x v="3"/>
    <x v="1"/>
  </r>
  <r>
    <x v="817"/>
    <d v="2019-11-17T00:00:00"/>
    <x v="2"/>
    <n v="70"/>
    <n v="48"/>
    <x v="1"/>
    <x v="1"/>
    <x v="4"/>
    <n v="728"/>
    <x v="3"/>
    <x v="0"/>
    <n v="20.705237990000001"/>
    <s v="Cash"/>
    <s v="FALSE"/>
    <n v="0"/>
    <n v="103.52618995"/>
    <s v="FALSE"/>
    <s v="None"/>
    <x v="3"/>
    <x v="0"/>
  </r>
  <r>
    <x v="818"/>
    <d v="2018-11-10T00:00:00"/>
    <x v="3"/>
    <n v="262"/>
    <n v="35"/>
    <x v="1"/>
    <x v="0"/>
    <x v="0"/>
    <n v="42"/>
    <x v="3"/>
    <x v="0"/>
    <n v="57.675787909999997"/>
    <s v="Cash"/>
    <s v="FALSE"/>
    <n v="28.837893950000002"/>
    <n v="259.54104559999996"/>
    <s v="TRUE"/>
    <s v="Black Friday"/>
    <x v="3"/>
    <x v="0"/>
  </r>
  <r>
    <x v="819"/>
    <d v="2023-11-13T00:00:00"/>
    <x v="5"/>
    <n v="359"/>
    <n v="69"/>
    <x v="2"/>
    <x v="2"/>
    <x v="1"/>
    <n v="646"/>
    <x v="2"/>
    <x v="0"/>
    <n v="31.117329009999999"/>
    <s v="Cash"/>
    <s v="TRUE"/>
    <n v="0"/>
    <n v="155.58664504999999"/>
    <s v="FALSE"/>
    <s v="None"/>
    <x v="3"/>
    <x v="0"/>
  </r>
  <r>
    <x v="820"/>
    <d v="2021-12-12T00:00:00"/>
    <x v="4"/>
    <n v="408"/>
    <n v="26"/>
    <x v="0"/>
    <x v="2"/>
    <x v="9"/>
    <n v="855"/>
    <x v="0"/>
    <x v="4"/>
    <n v="17.998094949999999"/>
    <s v="Online Payment"/>
    <s v="TRUE"/>
    <n v="7.1992379790000003"/>
    <n v="64.793141820999992"/>
    <s v="FALSE"/>
    <s v="Black Friday"/>
    <x v="3"/>
    <x v="0"/>
  </r>
  <r>
    <x v="821"/>
    <d v="2020-11-08T00:00:00"/>
    <x v="0"/>
    <n v="382"/>
    <n v="49"/>
    <x v="1"/>
    <x v="1"/>
    <x v="14"/>
    <n v="445"/>
    <x v="2"/>
    <x v="1"/>
    <n v="84.470672050000005"/>
    <s v="Debit Card"/>
    <s v="TRUE"/>
    <n v="0"/>
    <n v="84.470672050000005"/>
    <s v="FALSE"/>
    <s v="Christmas Market"/>
    <x v="1"/>
    <x v="1"/>
  </r>
  <r>
    <x v="822"/>
    <d v="2019-11-09T00:00:00"/>
    <x v="2"/>
    <n v="310"/>
    <n v="21"/>
    <x v="0"/>
    <x v="0"/>
    <x v="18"/>
    <n v="142"/>
    <x v="4"/>
    <x v="0"/>
    <n v="17.389679520000001"/>
    <s v="Cash"/>
    <s v="FALSE"/>
    <n v="0"/>
    <n v="86.948397600000007"/>
    <s v="FALSE"/>
    <s v="Christmas Market"/>
    <x v="2"/>
    <x v="1"/>
  </r>
  <r>
    <x v="823"/>
    <d v="2022-12-15T00:00:00"/>
    <x v="1"/>
    <n v="494"/>
    <n v="30"/>
    <x v="0"/>
    <x v="2"/>
    <x v="0"/>
    <n v="717"/>
    <x v="2"/>
    <x v="3"/>
    <n v="53.80379044"/>
    <s v="Credit Card"/>
    <s v="FALSE"/>
    <n v="0"/>
    <n v="161.41137132"/>
    <s v="TRUE"/>
    <s v="None"/>
    <x v="1"/>
    <x v="0"/>
  </r>
  <r>
    <x v="824"/>
    <d v="2018-11-05T00:00:00"/>
    <x v="3"/>
    <n v="399"/>
    <n v="59"/>
    <x v="2"/>
    <x v="1"/>
    <x v="10"/>
    <n v="136"/>
    <x v="4"/>
    <x v="1"/>
    <n v="46.224116649999999"/>
    <s v="Credit Card"/>
    <s v="FALSE"/>
    <n v="0"/>
    <n v="46.224116649999999"/>
    <s v="TRUE"/>
    <s v="None"/>
    <x v="3"/>
    <x v="1"/>
  </r>
  <r>
    <x v="825"/>
    <d v="2021-12-02T00:00:00"/>
    <x v="4"/>
    <n v="397"/>
    <n v="62"/>
    <x v="2"/>
    <x v="2"/>
    <x v="13"/>
    <n v="13"/>
    <x v="1"/>
    <x v="3"/>
    <n v="15.803260229999999"/>
    <s v="Online Payment"/>
    <s v="TRUE"/>
    <n v="0"/>
    <n v="47.409780689999998"/>
    <s v="FALSE"/>
    <s v="Christmas Market"/>
    <x v="0"/>
    <x v="1"/>
  </r>
  <r>
    <x v="826"/>
    <d v="2022-12-06T00:00:00"/>
    <x v="1"/>
    <n v="253"/>
    <n v="70"/>
    <x v="2"/>
    <x v="1"/>
    <x v="6"/>
    <n v="711"/>
    <x v="1"/>
    <x v="3"/>
    <n v="61.669223070000001"/>
    <s v="Debit Card"/>
    <s v="TRUE"/>
    <n v="0"/>
    <n v="185.00766921000002"/>
    <s v="FALSE"/>
    <s v="Christmas Market"/>
    <x v="0"/>
    <x v="1"/>
  </r>
  <r>
    <x v="827"/>
    <d v="2022-11-18T00:00:00"/>
    <x v="1"/>
    <n v="464"/>
    <n v="51"/>
    <x v="2"/>
    <x v="0"/>
    <x v="5"/>
    <n v="787"/>
    <x v="0"/>
    <x v="0"/>
    <n v="61.902424340000003"/>
    <s v="Credit Card"/>
    <s v="FALSE"/>
    <n v="0"/>
    <n v="309.51212170000002"/>
    <s v="FALSE"/>
    <s v="None"/>
    <x v="4"/>
    <x v="0"/>
  </r>
  <r>
    <x v="828"/>
    <d v="2022-12-07T00:00:00"/>
    <x v="1"/>
    <n v="402"/>
    <n v="62"/>
    <x v="2"/>
    <x v="1"/>
    <x v="16"/>
    <n v="881"/>
    <x v="2"/>
    <x v="0"/>
    <n v="35.170707049999997"/>
    <s v="Debit Card"/>
    <s v="FALSE"/>
    <n v="0"/>
    <n v="175.85353524999999"/>
    <s v="FALSE"/>
    <s v="None"/>
    <x v="4"/>
    <x v="1"/>
  </r>
  <r>
    <x v="829"/>
    <d v="2019-12-06T00:00:00"/>
    <x v="2"/>
    <n v="421"/>
    <n v="29"/>
    <x v="0"/>
    <x v="2"/>
    <x v="3"/>
    <n v="932"/>
    <x v="1"/>
    <x v="1"/>
    <n v="35.136532500000001"/>
    <s v="Credit Card"/>
    <s v="TRUE"/>
    <n v="0"/>
    <n v="35.136532500000001"/>
    <s v="TRUE"/>
    <s v="Christmas Market"/>
    <x v="2"/>
    <x v="1"/>
  </r>
  <r>
    <x v="830"/>
    <d v="2023-11-28T00:00:00"/>
    <x v="5"/>
    <n v="4"/>
    <n v="37"/>
    <x v="1"/>
    <x v="2"/>
    <x v="0"/>
    <n v="397"/>
    <x v="3"/>
    <x v="1"/>
    <n v="51.270683669999997"/>
    <s v="Cash"/>
    <s v="TRUE"/>
    <n v="5.1270683669999997"/>
    <n v="46.143615302999997"/>
    <s v="TRUE"/>
    <s v="Black Friday"/>
    <x v="2"/>
    <x v="0"/>
  </r>
  <r>
    <x v="831"/>
    <d v="2019-12-06T00:00:00"/>
    <x v="2"/>
    <n v="301"/>
    <n v="63"/>
    <x v="2"/>
    <x v="1"/>
    <x v="15"/>
    <n v="909"/>
    <x v="0"/>
    <x v="4"/>
    <n v="23.255622420000002"/>
    <s v="Debit Card"/>
    <s v="FALSE"/>
    <n v="0"/>
    <n v="93.022489680000007"/>
    <s v="FALSE"/>
    <s v="None"/>
    <x v="4"/>
    <x v="1"/>
  </r>
  <r>
    <x v="832"/>
    <d v="2022-11-03T00:00:00"/>
    <x v="1"/>
    <n v="172"/>
    <n v="62"/>
    <x v="2"/>
    <x v="0"/>
    <x v="6"/>
    <n v="290"/>
    <x v="1"/>
    <x v="4"/>
    <n v="70.322391390000007"/>
    <s v="Credit Card"/>
    <s v="FALSE"/>
    <n v="28.128956559999999"/>
    <n v="253.16060900000002"/>
    <s v="TRUE"/>
    <s v="Black Friday"/>
    <x v="4"/>
    <x v="0"/>
  </r>
  <r>
    <x v="833"/>
    <d v="2020-12-16T00:00:00"/>
    <x v="0"/>
    <n v="32"/>
    <n v="38"/>
    <x v="1"/>
    <x v="0"/>
    <x v="18"/>
    <n v="779"/>
    <x v="2"/>
    <x v="2"/>
    <n v="70.04671467"/>
    <s v="Debit Card"/>
    <s v="TRUE"/>
    <n v="14.009342930000001"/>
    <n v="126.08408641"/>
    <s v="TRUE"/>
    <s v="Black Friday"/>
    <x v="0"/>
    <x v="0"/>
  </r>
  <r>
    <x v="834"/>
    <d v="2021-11-25T00:00:00"/>
    <x v="4"/>
    <n v="381"/>
    <n v="33"/>
    <x v="1"/>
    <x v="0"/>
    <x v="7"/>
    <n v="641"/>
    <x v="1"/>
    <x v="2"/>
    <n v="74.757511570000005"/>
    <s v="Credit Card"/>
    <s v="FALSE"/>
    <n v="14.95150231"/>
    <n v="134.56352083000002"/>
    <s v="TRUE"/>
    <s v="Black Friday"/>
    <x v="0"/>
    <x v="1"/>
  </r>
  <r>
    <x v="835"/>
    <d v="2020-12-16T00:00:00"/>
    <x v="0"/>
    <n v="499"/>
    <n v="60"/>
    <x v="2"/>
    <x v="2"/>
    <x v="4"/>
    <n v="606"/>
    <x v="2"/>
    <x v="1"/>
    <n v="55.680754190000002"/>
    <s v="Debit Card"/>
    <s v="TRUE"/>
    <n v="0"/>
    <n v="55.680754190000002"/>
    <s v="TRUE"/>
    <s v="None"/>
    <x v="2"/>
    <x v="0"/>
  </r>
  <r>
    <x v="836"/>
    <d v="2023-11-26T00:00:00"/>
    <x v="5"/>
    <n v="288"/>
    <n v="25"/>
    <x v="0"/>
    <x v="0"/>
    <x v="19"/>
    <n v="535"/>
    <x v="2"/>
    <x v="4"/>
    <n v="18.132727920000001"/>
    <s v="Debit Card"/>
    <s v="TRUE"/>
    <n v="7.2530911659999999"/>
    <n v="65.277820513999998"/>
    <s v="FALSE"/>
    <s v="Black Friday"/>
    <x v="2"/>
    <x v="0"/>
  </r>
  <r>
    <x v="837"/>
    <d v="2020-11-13T00:00:00"/>
    <x v="0"/>
    <n v="21"/>
    <n v="41"/>
    <x v="1"/>
    <x v="0"/>
    <x v="1"/>
    <n v="867"/>
    <x v="0"/>
    <x v="0"/>
    <n v="61.58431916"/>
    <s v="Cash"/>
    <s v="FALSE"/>
    <n v="30.79215958"/>
    <n v="277.12943622"/>
    <s v="TRUE"/>
    <s v="Black Friday"/>
    <x v="1"/>
    <x v="0"/>
  </r>
  <r>
    <x v="838"/>
    <d v="2023-12-08T00:00:00"/>
    <x v="5"/>
    <n v="149"/>
    <n v="54"/>
    <x v="2"/>
    <x v="1"/>
    <x v="16"/>
    <n v="306"/>
    <x v="4"/>
    <x v="0"/>
    <n v="23.840903109999999"/>
    <s v="Credit Card"/>
    <s v="FALSE"/>
    <n v="11.920451549999999"/>
    <n v="107.284064"/>
    <s v="TRUE"/>
    <s v="Black Friday"/>
    <x v="2"/>
    <x v="1"/>
  </r>
  <r>
    <x v="839"/>
    <d v="2023-12-29T00:00:00"/>
    <x v="5"/>
    <n v="458"/>
    <n v="40"/>
    <x v="1"/>
    <x v="0"/>
    <x v="17"/>
    <n v="889"/>
    <x v="4"/>
    <x v="3"/>
    <n v="45.310972620000001"/>
    <s v="Online Payment"/>
    <s v="FALSE"/>
    <n v="13.59329179"/>
    <n v="122.33962607000001"/>
    <s v="TRUE"/>
    <s v="Black Friday"/>
    <x v="2"/>
    <x v="1"/>
  </r>
  <r>
    <x v="840"/>
    <d v="2022-12-21T00:00:00"/>
    <x v="1"/>
    <n v="413"/>
    <n v="38"/>
    <x v="1"/>
    <x v="1"/>
    <x v="1"/>
    <n v="968"/>
    <x v="3"/>
    <x v="0"/>
    <n v="87.468708579999998"/>
    <s v="Online Payment"/>
    <s v="FALSE"/>
    <n v="0"/>
    <n v="437.34354289999999"/>
    <s v="FALSE"/>
    <s v="Christmas Market"/>
    <x v="3"/>
    <x v="0"/>
  </r>
  <r>
    <x v="841"/>
    <d v="2021-11-13T00:00:00"/>
    <x v="4"/>
    <n v="311"/>
    <n v="41"/>
    <x v="1"/>
    <x v="0"/>
    <x v="16"/>
    <n v="626"/>
    <x v="1"/>
    <x v="4"/>
    <n v="95.751641500000005"/>
    <s v="Debit Card"/>
    <s v="TRUE"/>
    <n v="38.300656600000003"/>
    <n v="344.7059094"/>
    <s v="TRUE"/>
    <s v="Black Friday"/>
    <x v="4"/>
    <x v="1"/>
  </r>
  <r>
    <x v="842"/>
    <d v="2018-12-18T00:00:00"/>
    <x v="3"/>
    <n v="190"/>
    <n v="57"/>
    <x v="2"/>
    <x v="1"/>
    <x v="11"/>
    <n v="483"/>
    <x v="1"/>
    <x v="2"/>
    <n v="93.898451190000003"/>
    <s v="Credit Card"/>
    <s v="FALSE"/>
    <n v="0"/>
    <n v="187.79690238000001"/>
    <s v="FALSE"/>
    <s v="None"/>
    <x v="3"/>
    <x v="0"/>
  </r>
  <r>
    <x v="843"/>
    <d v="2021-11-29T00:00:00"/>
    <x v="4"/>
    <n v="458"/>
    <n v="53"/>
    <x v="2"/>
    <x v="0"/>
    <x v="13"/>
    <n v="342"/>
    <x v="3"/>
    <x v="1"/>
    <n v="86.06545801"/>
    <s v="Debit Card"/>
    <s v="FALSE"/>
    <n v="8.6065458009999993"/>
    <n v="77.458912209000005"/>
    <s v="FALSE"/>
    <s v="Black Friday"/>
    <x v="4"/>
    <x v="0"/>
  </r>
  <r>
    <x v="844"/>
    <d v="2019-11-07T00:00:00"/>
    <x v="2"/>
    <n v="248"/>
    <n v="28"/>
    <x v="0"/>
    <x v="2"/>
    <x v="15"/>
    <n v="802"/>
    <x v="1"/>
    <x v="0"/>
    <n v="19.843661170000001"/>
    <s v="Debit Card"/>
    <s v="FALSE"/>
    <n v="0"/>
    <n v="99.218305850000007"/>
    <s v="FALSE"/>
    <s v="None"/>
    <x v="0"/>
    <x v="0"/>
  </r>
  <r>
    <x v="845"/>
    <d v="2021-12-23T00:00:00"/>
    <x v="4"/>
    <n v="455"/>
    <n v="42"/>
    <x v="1"/>
    <x v="1"/>
    <x v="10"/>
    <n v="970"/>
    <x v="4"/>
    <x v="4"/>
    <n v="56.123542780000001"/>
    <s v="Cash"/>
    <s v="TRUE"/>
    <n v="0"/>
    <n v="224.49417112"/>
    <s v="FALSE"/>
    <s v="None"/>
    <x v="1"/>
    <x v="0"/>
  </r>
  <r>
    <x v="846"/>
    <d v="2022-11-04T00:00:00"/>
    <x v="1"/>
    <n v="458"/>
    <n v="50"/>
    <x v="1"/>
    <x v="1"/>
    <x v="9"/>
    <n v="507"/>
    <x v="4"/>
    <x v="3"/>
    <n v="10.60989653"/>
    <s v="Cash"/>
    <s v="TRUE"/>
    <n v="0"/>
    <n v="31.829689590000001"/>
    <s v="TRUE"/>
    <s v="None"/>
    <x v="2"/>
    <x v="1"/>
  </r>
  <r>
    <x v="847"/>
    <d v="2023-11-06T00:00:00"/>
    <x v="5"/>
    <n v="190"/>
    <n v="37"/>
    <x v="1"/>
    <x v="2"/>
    <x v="11"/>
    <n v="942"/>
    <x v="2"/>
    <x v="4"/>
    <n v="35.662006599999998"/>
    <s v="Debit Card"/>
    <s v="TRUE"/>
    <n v="14.264802639999999"/>
    <n v="128.38322375999999"/>
    <s v="FALSE"/>
    <s v="Black Friday"/>
    <x v="0"/>
    <x v="1"/>
  </r>
  <r>
    <x v="848"/>
    <d v="2021-12-29T00:00:00"/>
    <x v="4"/>
    <n v="456"/>
    <n v="68"/>
    <x v="2"/>
    <x v="1"/>
    <x v="0"/>
    <n v="782"/>
    <x v="1"/>
    <x v="1"/>
    <n v="10.446036380000001"/>
    <s v="Credit Card"/>
    <s v="FALSE"/>
    <n v="1.0446036379999999"/>
    <n v="9.4014327420000008"/>
    <s v="TRUE"/>
    <s v="Black Friday"/>
    <x v="3"/>
    <x v="0"/>
  </r>
  <r>
    <x v="849"/>
    <d v="2019-11-27T00:00:00"/>
    <x v="2"/>
    <n v="294"/>
    <n v="20"/>
    <x v="0"/>
    <x v="2"/>
    <x v="19"/>
    <n v="867"/>
    <x v="2"/>
    <x v="2"/>
    <n v="74.095475879999995"/>
    <s v="Online Payment"/>
    <s v="FALSE"/>
    <n v="14.81909518"/>
    <n v="133.37185657999999"/>
    <s v="TRUE"/>
    <s v="Black Friday"/>
    <x v="1"/>
    <x v="1"/>
  </r>
  <r>
    <x v="850"/>
    <d v="2018-12-24T00:00:00"/>
    <x v="3"/>
    <n v="355"/>
    <n v="29"/>
    <x v="0"/>
    <x v="1"/>
    <x v="8"/>
    <n v="658"/>
    <x v="3"/>
    <x v="1"/>
    <n v="32.111975839999999"/>
    <s v="Debit Card"/>
    <s v="TRUE"/>
    <n v="3.2111975840000002"/>
    <n v="28.900778255999999"/>
    <s v="FALSE"/>
    <s v="Black Friday"/>
    <x v="4"/>
    <x v="0"/>
  </r>
  <r>
    <x v="851"/>
    <d v="2019-12-16T00:00:00"/>
    <x v="2"/>
    <n v="108"/>
    <n v="39"/>
    <x v="1"/>
    <x v="1"/>
    <x v="19"/>
    <n v="439"/>
    <x v="0"/>
    <x v="2"/>
    <n v="34.239364870000003"/>
    <s v="Cash"/>
    <s v="TRUE"/>
    <n v="6.8478729740000004"/>
    <n v="61.630856766000008"/>
    <s v="TRUE"/>
    <s v="Black Friday"/>
    <x v="4"/>
    <x v="0"/>
  </r>
  <r>
    <x v="852"/>
    <d v="2018-11-12T00:00:00"/>
    <x v="3"/>
    <n v="13"/>
    <n v="22"/>
    <x v="0"/>
    <x v="2"/>
    <x v="2"/>
    <n v="426"/>
    <x v="2"/>
    <x v="0"/>
    <n v="23.016049460000001"/>
    <s v="Cash"/>
    <s v="TRUE"/>
    <n v="0"/>
    <n v="115.08024730000001"/>
    <s v="TRUE"/>
    <s v="None"/>
    <x v="4"/>
    <x v="1"/>
  </r>
  <r>
    <x v="853"/>
    <d v="2019-12-02T00:00:00"/>
    <x v="2"/>
    <n v="453"/>
    <n v="29"/>
    <x v="0"/>
    <x v="1"/>
    <x v="15"/>
    <n v="630"/>
    <x v="0"/>
    <x v="0"/>
    <n v="21.66265907"/>
    <s v="Credit Card"/>
    <s v="FALSE"/>
    <n v="10.83132954"/>
    <n v="97.481965810000005"/>
    <s v="FALSE"/>
    <s v="Black Friday"/>
    <x v="4"/>
    <x v="1"/>
  </r>
  <r>
    <x v="854"/>
    <d v="2020-11-28T00:00:00"/>
    <x v="0"/>
    <n v="426"/>
    <n v="52"/>
    <x v="2"/>
    <x v="2"/>
    <x v="2"/>
    <n v="824"/>
    <x v="1"/>
    <x v="0"/>
    <n v="65.139475770000004"/>
    <s v="Cash"/>
    <s v="FALSE"/>
    <n v="32.569737889999999"/>
    <n v="293.12764096000001"/>
    <s v="FALSE"/>
    <s v="Black Friday"/>
    <x v="4"/>
    <x v="0"/>
  </r>
  <r>
    <x v="855"/>
    <d v="2023-12-05T00:00:00"/>
    <x v="5"/>
    <n v="21"/>
    <n v="45"/>
    <x v="1"/>
    <x v="0"/>
    <x v="0"/>
    <n v="421"/>
    <x v="2"/>
    <x v="1"/>
    <n v="14.03372792"/>
    <s v="Online Payment"/>
    <s v="TRUE"/>
    <n v="0"/>
    <n v="14.03372792"/>
    <s v="TRUE"/>
    <s v="None"/>
    <x v="3"/>
    <x v="1"/>
  </r>
  <r>
    <x v="856"/>
    <d v="2021-12-10T00:00:00"/>
    <x v="4"/>
    <n v="345"/>
    <n v="21"/>
    <x v="0"/>
    <x v="2"/>
    <x v="0"/>
    <n v="664"/>
    <x v="3"/>
    <x v="4"/>
    <n v="29.553695690000001"/>
    <s v="Credit Card"/>
    <s v="FALSE"/>
    <n v="0"/>
    <n v="118.21478276000001"/>
    <s v="TRUE"/>
    <s v="Christmas Market"/>
    <x v="3"/>
    <x v="0"/>
  </r>
  <r>
    <x v="857"/>
    <d v="2019-11-10T00:00:00"/>
    <x v="2"/>
    <n v="263"/>
    <n v="20"/>
    <x v="0"/>
    <x v="0"/>
    <x v="10"/>
    <n v="875"/>
    <x v="0"/>
    <x v="1"/>
    <n v="45.534761019999998"/>
    <s v="Online Payment"/>
    <s v="FALSE"/>
    <n v="4.5534761020000003"/>
    <n v="40.981284918"/>
    <s v="FALSE"/>
    <s v="Black Friday"/>
    <x v="2"/>
    <x v="1"/>
  </r>
  <r>
    <x v="858"/>
    <d v="2020-11-16T00:00:00"/>
    <x v="0"/>
    <n v="35"/>
    <n v="64"/>
    <x v="2"/>
    <x v="0"/>
    <x v="4"/>
    <n v="430"/>
    <x v="1"/>
    <x v="4"/>
    <n v="86.281240389999994"/>
    <s v="Cash"/>
    <s v="TRUE"/>
    <n v="34.512496159999998"/>
    <n v="310.61246539999996"/>
    <s v="FALSE"/>
    <s v="Black Friday"/>
    <x v="3"/>
    <x v="0"/>
  </r>
  <r>
    <x v="859"/>
    <d v="2023-11-10T00:00:00"/>
    <x v="5"/>
    <n v="139"/>
    <n v="46"/>
    <x v="1"/>
    <x v="1"/>
    <x v="9"/>
    <n v="126"/>
    <x v="2"/>
    <x v="4"/>
    <n v="99.986697530000001"/>
    <s v="Online Payment"/>
    <s v="TRUE"/>
    <n v="39.994679009999999"/>
    <n v="359.95211111000003"/>
    <s v="TRUE"/>
    <s v="Black Friday"/>
    <x v="4"/>
    <x v="0"/>
  </r>
  <r>
    <x v="860"/>
    <d v="2020-11-29T00:00:00"/>
    <x v="0"/>
    <n v="145"/>
    <n v="22"/>
    <x v="0"/>
    <x v="1"/>
    <x v="15"/>
    <n v="193"/>
    <x v="4"/>
    <x v="2"/>
    <n v="30.904635649999999"/>
    <s v="Cash"/>
    <s v="TRUE"/>
    <n v="6.1809271309999998"/>
    <n v="55.628344169000002"/>
    <s v="TRUE"/>
    <s v="Black Friday"/>
    <x v="4"/>
    <x v="1"/>
  </r>
  <r>
    <x v="861"/>
    <d v="2020-11-08T00:00:00"/>
    <x v="0"/>
    <n v="397"/>
    <n v="32"/>
    <x v="1"/>
    <x v="2"/>
    <x v="10"/>
    <n v="567"/>
    <x v="1"/>
    <x v="3"/>
    <n v="57.684058710000002"/>
    <s v="Cash"/>
    <s v="TRUE"/>
    <n v="0"/>
    <n v="173.05217613000002"/>
    <s v="TRUE"/>
    <s v="Christmas Market"/>
    <x v="4"/>
    <x v="1"/>
  </r>
  <r>
    <x v="862"/>
    <d v="2023-11-11T00:00:00"/>
    <x v="5"/>
    <n v="164"/>
    <n v="40"/>
    <x v="1"/>
    <x v="1"/>
    <x v="10"/>
    <n v="656"/>
    <x v="3"/>
    <x v="4"/>
    <n v="65.371713159999999"/>
    <s v="Debit Card"/>
    <s v="TRUE"/>
    <n v="26.148685260000001"/>
    <n v="235.33816737999999"/>
    <s v="FALSE"/>
    <s v="Black Friday"/>
    <x v="0"/>
    <x v="1"/>
  </r>
  <r>
    <x v="863"/>
    <d v="2022-11-19T00:00:00"/>
    <x v="1"/>
    <n v="150"/>
    <n v="28"/>
    <x v="0"/>
    <x v="1"/>
    <x v="12"/>
    <n v="282"/>
    <x v="0"/>
    <x v="0"/>
    <n v="22.507402840000001"/>
    <s v="Credit Card"/>
    <s v="TRUE"/>
    <n v="11.253701420000001"/>
    <n v="101.28331278"/>
    <s v="FALSE"/>
    <s v="Black Friday"/>
    <x v="0"/>
    <x v="0"/>
  </r>
  <r>
    <x v="864"/>
    <d v="2019-12-30T00:00:00"/>
    <x v="2"/>
    <n v="163"/>
    <n v="27"/>
    <x v="0"/>
    <x v="0"/>
    <x v="18"/>
    <n v="821"/>
    <x v="2"/>
    <x v="0"/>
    <n v="31.923227650000001"/>
    <s v="Online Payment"/>
    <s v="FALSE"/>
    <n v="0"/>
    <n v="159.61613825000001"/>
    <s v="FALSE"/>
    <s v="None"/>
    <x v="1"/>
    <x v="1"/>
  </r>
  <r>
    <x v="865"/>
    <d v="2023-12-06T00:00:00"/>
    <x v="5"/>
    <n v="164"/>
    <n v="54"/>
    <x v="2"/>
    <x v="2"/>
    <x v="19"/>
    <n v="626"/>
    <x v="4"/>
    <x v="3"/>
    <n v="52.976139060000001"/>
    <s v="Credit Card"/>
    <s v="TRUE"/>
    <n v="0"/>
    <n v="158.92841718"/>
    <s v="FALSE"/>
    <s v="None"/>
    <x v="4"/>
    <x v="1"/>
  </r>
  <r>
    <x v="866"/>
    <d v="2021-11-05T00:00:00"/>
    <x v="4"/>
    <n v="454"/>
    <n v="57"/>
    <x v="2"/>
    <x v="2"/>
    <x v="0"/>
    <n v="937"/>
    <x v="1"/>
    <x v="4"/>
    <n v="47.082931909999999"/>
    <s v="Online Payment"/>
    <s v="FALSE"/>
    <n v="18.83317276"/>
    <n v="169.49855488"/>
    <s v="FALSE"/>
    <s v="Black Friday"/>
    <x v="4"/>
    <x v="1"/>
  </r>
  <r>
    <x v="867"/>
    <d v="2021-12-18T00:00:00"/>
    <x v="4"/>
    <n v="368"/>
    <n v="50"/>
    <x v="1"/>
    <x v="0"/>
    <x v="10"/>
    <n v="212"/>
    <x v="2"/>
    <x v="3"/>
    <n v="65.567516659999995"/>
    <s v="Cash"/>
    <s v="FALSE"/>
    <n v="0"/>
    <n v="196.70254997999999"/>
    <s v="TRUE"/>
    <s v="Christmas Market"/>
    <x v="4"/>
    <x v="0"/>
  </r>
  <r>
    <x v="868"/>
    <d v="2022-12-25T00:00:00"/>
    <x v="1"/>
    <n v="63"/>
    <n v="59"/>
    <x v="2"/>
    <x v="2"/>
    <x v="19"/>
    <n v="935"/>
    <x v="1"/>
    <x v="3"/>
    <n v="26.772795779999999"/>
    <s v="Debit Card"/>
    <s v="TRUE"/>
    <n v="0"/>
    <n v="80.318387340000001"/>
    <s v="FALSE"/>
    <s v="Christmas Market"/>
    <x v="0"/>
    <x v="0"/>
  </r>
  <r>
    <x v="869"/>
    <d v="2022-11-21T00:00:00"/>
    <x v="1"/>
    <n v="360"/>
    <n v="57"/>
    <x v="2"/>
    <x v="0"/>
    <x v="10"/>
    <n v="419"/>
    <x v="1"/>
    <x v="3"/>
    <n v="99.812448790000005"/>
    <s v="Cash"/>
    <s v="FALSE"/>
    <n v="0"/>
    <n v="299.43734637"/>
    <s v="TRUE"/>
    <s v="Christmas Market"/>
    <x v="0"/>
    <x v="1"/>
  </r>
  <r>
    <x v="870"/>
    <d v="2019-12-09T00:00:00"/>
    <x v="2"/>
    <n v="474"/>
    <n v="60"/>
    <x v="2"/>
    <x v="0"/>
    <x v="12"/>
    <n v="944"/>
    <x v="1"/>
    <x v="1"/>
    <n v="95.957205009999996"/>
    <s v="Debit Card"/>
    <s v="FALSE"/>
    <n v="0"/>
    <n v="95.957205009999996"/>
    <s v="TRUE"/>
    <s v="Christmas Market"/>
    <x v="3"/>
    <x v="1"/>
  </r>
  <r>
    <x v="871"/>
    <d v="2021-12-30T00:00:00"/>
    <x v="4"/>
    <n v="117"/>
    <n v="21"/>
    <x v="0"/>
    <x v="2"/>
    <x v="18"/>
    <n v="955"/>
    <x v="4"/>
    <x v="4"/>
    <n v="26.132192960000001"/>
    <s v="Online Payment"/>
    <s v="FALSE"/>
    <n v="0"/>
    <n v="104.52877184"/>
    <s v="TRUE"/>
    <s v="None"/>
    <x v="4"/>
    <x v="1"/>
  </r>
  <r>
    <x v="872"/>
    <d v="2018-11-14T00:00:00"/>
    <x v="3"/>
    <n v="161"/>
    <n v="59"/>
    <x v="2"/>
    <x v="1"/>
    <x v="18"/>
    <n v="936"/>
    <x v="4"/>
    <x v="4"/>
    <n v="82.923509269999997"/>
    <s v="Debit Card"/>
    <s v="FALSE"/>
    <n v="0"/>
    <n v="331.69403707999999"/>
    <s v="TRUE"/>
    <s v="Christmas Market"/>
    <x v="1"/>
    <x v="0"/>
  </r>
  <r>
    <x v="873"/>
    <d v="2022-11-02T00:00:00"/>
    <x v="1"/>
    <n v="46"/>
    <n v="46"/>
    <x v="1"/>
    <x v="1"/>
    <x v="13"/>
    <n v="207"/>
    <x v="3"/>
    <x v="3"/>
    <n v="34.412132919999998"/>
    <s v="Cash"/>
    <s v="TRUE"/>
    <n v="10.323639869999999"/>
    <n v="92.912758889999992"/>
    <s v="TRUE"/>
    <s v="Black Friday"/>
    <x v="4"/>
    <x v="1"/>
  </r>
  <r>
    <x v="874"/>
    <d v="2019-11-30T00:00:00"/>
    <x v="2"/>
    <n v="273"/>
    <n v="36"/>
    <x v="1"/>
    <x v="1"/>
    <x v="19"/>
    <n v="799"/>
    <x v="1"/>
    <x v="2"/>
    <n v="67.339914640000003"/>
    <s v="Debit Card"/>
    <s v="FALSE"/>
    <n v="0"/>
    <n v="134.67982928000001"/>
    <s v="FALSE"/>
    <s v="Christmas Market"/>
    <x v="3"/>
    <x v="0"/>
  </r>
  <r>
    <x v="875"/>
    <d v="2023-12-25T00:00:00"/>
    <x v="5"/>
    <n v="295"/>
    <n v="38"/>
    <x v="1"/>
    <x v="2"/>
    <x v="9"/>
    <n v="325"/>
    <x v="1"/>
    <x v="3"/>
    <n v="26.74172111"/>
    <s v="Cash"/>
    <s v="FALSE"/>
    <n v="0"/>
    <n v="80.225163330000001"/>
    <s v="TRUE"/>
    <s v="None"/>
    <x v="0"/>
    <x v="0"/>
  </r>
  <r>
    <x v="876"/>
    <d v="2023-11-30T00:00:00"/>
    <x v="5"/>
    <n v="157"/>
    <n v="19"/>
    <x v="0"/>
    <x v="1"/>
    <x v="11"/>
    <n v="434"/>
    <x v="3"/>
    <x v="1"/>
    <n v="24.404111919999998"/>
    <s v="Cash"/>
    <s v="TRUE"/>
    <n v="0"/>
    <n v="24.404111919999998"/>
    <s v="FALSE"/>
    <s v="Christmas Market"/>
    <x v="3"/>
    <x v="0"/>
  </r>
  <r>
    <x v="877"/>
    <d v="2023-12-28T00:00:00"/>
    <x v="5"/>
    <n v="453"/>
    <n v="69"/>
    <x v="2"/>
    <x v="1"/>
    <x v="13"/>
    <n v="948"/>
    <x v="1"/>
    <x v="0"/>
    <n v="23.26438387"/>
    <s v="Debit Card"/>
    <s v="FALSE"/>
    <n v="0"/>
    <n v="116.32191935"/>
    <s v="TRUE"/>
    <s v="None"/>
    <x v="1"/>
    <x v="1"/>
  </r>
  <r>
    <x v="878"/>
    <d v="2019-12-12T00:00:00"/>
    <x v="2"/>
    <n v="120"/>
    <n v="38"/>
    <x v="1"/>
    <x v="0"/>
    <x v="2"/>
    <n v="84"/>
    <x v="0"/>
    <x v="1"/>
    <n v="85.320043659999996"/>
    <s v="Debit Card"/>
    <s v="FALSE"/>
    <n v="0"/>
    <n v="85.320043659999996"/>
    <s v="FALSE"/>
    <s v="None"/>
    <x v="1"/>
    <x v="1"/>
  </r>
  <r>
    <x v="879"/>
    <d v="2021-11-02T00:00:00"/>
    <x v="4"/>
    <n v="39"/>
    <n v="67"/>
    <x v="2"/>
    <x v="2"/>
    <x v="2"/>
    <n v="503"/>
    <x v="4"/>
    <x v="0"/>
    <n v="80.054642479999998"/>
    <s v="Cash"/>
    <s v="FALSE"/>
    <n v="40.027321239999999"/>
    <n v="360.24589115999999"/>
    <s v="FALSE"/>
    <s v="Black Friday"/>
    <x v="4"/>
    <x v="1"/>
  </r>
  <r>
    <x v="880"/>
    <d v="2023-11-23T00:00:00"/>
    <x v="5"/>
    <n v="136"/>
    <n v="65"/>
    <x v="2"/>
    <x v="0"/>
    <x v="6"/>
    <n v="406"/>
    <x v="0"/>
    <x v="3"/>
    <n v="36.33715969"/>
    <s v="Cash"/>
    <s v="FALSE"/>
    <n v="10.901147910000001"/>
    <n v="98.110331160000001"/>
    <s v="FALSE"/>
    <s v="Black Friday"/>
    <x v="1"/>
    <x v="1"/>
  </r>
  <r>
    <x v="881"/>
    <d v="2022-11-12T00:00:00"/>
    <x v="1"/>
    <n v="185"/>
    <n v="68"/>
    <x v="2"/>
    <x v="1"/>
    <x v="19"/>
    <n v="641"/>
    <x v="4"/>
    <x v="4"/>
    <n v="47.35857584"/>
    <s v="Cash"/>
    <s v="FALSE"/>
    <n v="0"/>
    <n v="189.43430336"/>
    <s v="TRUE"/>
    <s v="Christmas Market"/>
    <x v="3"/>
    <x v="0"/>
  </r>
  <r>
    <x v="882"/>
    <d v="2022-12-23T00:00:00"/>
    <x v="1"/>
    <n v="345"/>
    <n v="25"/>
    <x v="0"/>
    <x v="0"/>
    <x v="19"/>
    <n v="694"/>
    <x v="2"/>
    <x v="1"/>
    <n v="83.258573479999995"/>
    <s v="Credit Card"/>
    <s v="FALSE"/>
    <n v="8.3258573479999995"/>
    <n v="74.932716131999996"/>
    <s v="TRUE"/>
    <s v="Black Friday"/>
    <x v="0"/>
    <x v="0"/>
  </r>
  <r>
    <x v="883"/>
    <d v="2020-11-28T00:00:00"/>
    <x v="0"/>
    <n v="271"/>
    <n v="38"/>
    <x v="1"/>
    <x v="1"/>
    <x v="7"/>
    <n v="896"/>
    <x v="0"/>
    <x v="3"/>
    <n v="75.132774380000001"/>
    <s v="Credit Card"/>
    <s v="TRUE"/>
    <n v="22.539832310000001"/>
    <n v="202.85849082999999"/>
    <s v="TRUE"/>
    <s v="Black Friday"/>
    <x v="2"/>
    <x v="0"/>
  </r>
  <r>
    <x v="884"/>
    <d v="2020-11-05T00:00:00"/>
    <x v="0"/>
    <n v="29"/>
    <n v="50"/>
    <x v="1"/>
    <x v="2"/>
    <x v="16"/>
    <n v="241"/>
    <x v="3"/>
    <x v="1"/>
    <n v="64.222487119999997"/>
    <s v="Online Payment"/>
    <s v="FALSE"/>
    <n v="0"/>
    <n v="64.222487119999997"/>
    <s v="TRUE"/>
    <s v="Christmas Market"/>
    <x v="0"/>
    <x v="1"/>
  </r>
  <r>
    <x v="885"/>
    <d v="2020-11-26T00:00:00"/>
    <x v="0"/>
    <n v="490"/>
    <n v="60"/>
    <x v="2"/>
    <x v="0"/>
    <x v="10"/>
    <n v="581"/>
    <x v="4"/>
    <x v="1"/>
    <n v="42.952677090000002"/>
    <s v="Online Payment"/>
    <s v="FALSE"/>
    <n v="4.295267709"/>
    <n v="38.657409381000001"/>
    <s v="FALSE"/>
    <s v="Black Friday"/>
    <x v="4"/>
    <x v="1"/>
  </r>
  <r>
    <x v="886"/>
    <d v="2022-11-29T00:00:00"/>
    <x v="1"/>
    <n v="248"/>
    <n v="29"/>
    <x v="0"/>
    <x v="1"/>
    <x v="2"/>
    <n v="913"/>
    <x v="0"/>
    <x v="4"/>
    <n v="36.267901860000002"/>
    <s v="Cash"/>
    <s v="TRUE"/>
    <n v="14.50716074"/>
    <n v="130.56444670000002"/>
    <s v="FALSE"/>
    <s v="Black Friday"/>
    <x v="3"/>
    <x v="1"/>
  </r>
  <r>
    <x v="887"/>
    <d v="2018-11-14T00:00:00"/>
    <x v="3"/>
    <n v="444"/>
    <n v="55"/>
    <x v="2"/>
    <x v="1"/>
    <x v="18"/>
    <n v="400"/>
    <x v="3"/>
    <x v="3"/>
    <n v="75.400333770000003"/>
    <s v="Credit Card"/>
    <s v="TRUE"/>
    <n v="0"/>
    <n v="226.20100131000001"/>
    <s v="TRUE"/>
    <s v="None"/>
    <x v="2"/>
    <x v="1"/>
  </r>
  <r>
    <x v="888"/>
    <d v="2020-11-18T00:00:00"/>
    <x v="0"/>
    <n v="165"/>
    <n v="26"/>
    <x v="0"/>
    <x v="1"/>
    <x v="6"/>
    <n v="824"/>
    <x v="0"/>
    <x v="3"/>
    <n v="26.455796469999999"/>
    <s v="Cash"/>
    <s v="FALSE"/>
    <n v="0"/>
    <n v="79.367389410000001"/>
    <s v="FALSE"/>
    <s v="None"/>
    <x v="1"/>
    <x v="0"/>
  </r>
  <r>
    <x v="889"/>
    <d v="2023-11-25T00:00:00"/>
    <x v="5"/>
    <n v="284"/>
    <n v="43"/>
    <x v="1"/>
    <x v="1"/>
    <x v="14"/>
    <n v="323"/>
    <x v="2"/>
    <x v="2"/>
    <n v="49.30542088"/>
    <s v="Credit Card"/>
    <s v="FALSE"/>
    <n v="9.8610841760000003"/>
    <n v="88.749757583999994"/>
    <s v="TRUE"/>
    <s v="Black Friday"/>
    <x v="4"/>
    <x v="0"/>
  </r>
  <r>
    <x v="890"/>
    <d v="2023-12-28T00:00:00"/>
    <x v="5"/>
    <n v="67"/>
    <n v="22"/>
    <x v="0"/>
    <x v="0"/>
    <x v="12"/>
    <n v="914"/>
    <x v="3"/>
    <x v="4"/>
    <n v="99.16830109"/>
    <s v="Cash"/>
    <s v="FALSE"/>
    <n v="0"/>
    <n v="396.67320436"/>
    <s v="TRUE"/>
    <s v="Christmas Market"/>
    <x v="4"/>
    <x v="1"/>
  </r>
  <r>
    <x v="891"/>
    <d v="2023-12-07T00:00:00"/>
    <x v="5"/>
    <n v="162"/>
    <n v="62"/>
    <x v="2"/>
    <x v="1"/>
    <x v="8"/>
    <n v="798"/>
    <x v="2"/>
    <x v="1"/>
    <n v="15.697272440000001"/>
    <s v="Debit Card"/>
    <s v="TRUE"/>
    <n v="1.5697272440000001"/>
    <n v="14.127545196"/>
    <s v="TRUE"/>
    <s v="Black Friday"/>
    <x v="4"/>
    <x v="1"/>
  </r>
  <r>
    <x v="892"/>
    <d v="2020-11-12T00:00:00"/>
    <x v="0"/>
    <n v="475"/>
    <n v="29"/>
    <x v="0"/>
    <x v="0"/>
    <x v="1"/>
    <n v="260"/>
    <x v="3"/>
    <x v="3"/>
    <n v="49.451146059999999"/>
    <s v="Debit Card"/>
    <s v="TRUE"/>
    <n v="0"/>
    <n v="148.35343818000001"/>
    <s v="FALSE"/>
    <s v="None"/>
    <x v="3"/>
    <x v="0"/>
  </r>
  <r>
    <x v="893"/>
    <d v="2020-11-04T00:00:00"/>
    <x v="0"/>
    <n v="35"/>
    <n v="50"/>
    <x v="1"/>
    <x v="2"/>
    <x v="1"/>
    <n v="91"/>
    <x v="2"/>
    <x v="0"/>
    <n v="92.788795910000005"/>
    <s v="Credit Card"/>
    <s v="FALSE"/>
    <n v="46.394397949999998"/>
    <n v="417.54958160000001"/>
    <s v="TRUE"/>
    <s v="Black Friday"/>
    <x v="4"/>
    <x v="1"/>
  </r>
  <r>
    <x v="894"/>
    <d v="2021-12-01T00:00:00"/>
    <x v="4"/>
    <n v="451"/>
    <n v="58"/>
    <x v="2"/>
    <x v="2"/>
    <x v="16"/>
    <n v="355"/>
    <x v="1"/>
    <x v="3"/>
    <n v="43.047917669999997"/>
    <s v="Online Payment"/>
    <s v="FALSE"/>
    <n v="12.9143753"/>
    <n v="116.22937770999998"/>
    <s v="FALSE"/>
    <s v="Black Friday"/>
    <x v="3"/>
    <x v="0"/>
  </r>
  <r>
    <x v="895"/>
    <d v="2018-11-05T00:00:00"/>
    <x v="3"/>
    <n v="492"/>
    <n v="45"/>
    <x v="1"/>
    <x v="0"/>
    <x v="8"/>
    <n v="802"/>
    <x v="4"/>
    <x v="1"/>
    <n v="88.728982740000006"/>
    <s v="Debit Card"/>
    <s v="FALSE"/>
    <n v="8.8728982740000006"/>
    <n v="79.856084465999999"/>
    <s v="FALSE"/>
    <s v="Black Friday"/>
    <x v="0"/>
    <x v="0"/>
  </r>
  <r>
    <x v="896"/>
    <d v="2022-11-23T00:00:00"/>
    <x v="1"/>
    <n v="109"/>
    <n v="32"/>
    <x v="1"/>
    <x v="0"/>
    <x v="4"/>
    <n v="122"/>
    <x v="3"/>
    <x v="4"/>
    <n v="52.877848149999998"/>
    <s v="Debit Card"/>
    <s v="FALSE"/>
    <n v="21.151139260000001"/>
    <n v="190.36025333999999"/>
    <s v="TRUE"/>
    <s v="Black Friday"/>
    <x v="4"/>
    <x v="1"/>
  </r>
  <r>
    <x v="897"/>
    <d v="2018-11-17T00:00:00"/>
    <x v="3"/>
    <n v="241"/>
    <n v="18"/>
    <x v="0"/>
    <x v="2"/>
    <x v="7"/>
    <n v="774"/>
    <x v="4"/>
    <x v="1"/>
    <n v="55.390508400000002"/>
    <s v="Credit Card"/>
    <s v="FALSE"/>
    <n v="5.5390508399999998"/>
    <n v="49.85145756"/>
    <s v="TRUE"/>
    <s v="Black Friday"/>
    <x v="0"/>
    <x v="1"/>
  </r>
  <r>
    <x v="898"/>
    <d v="2021-11-24T00:00:00"/>
    <x v="4"/>
    <n v="385"/>
    <n v="31"/>
    <x v="1"/>
    <x v="1"/>
    <x v="3"/>
    <n v="223"/>
    <x v="1"/>
    <x v="1"/>
    <n v="35.242550850000001"/>
    <s v="Cash"/>
    <s v="FALSE"/>
    <n v="3.5242550850000001"/>
    <n v="31.718295765000001"/>
    <s v="TRUE"/>
    <s v="Black Friday"/>
    <x v="3"/>
    <x v="0"/>
  </r>
  <r>
    <x v="899"/>
    <d v="2018-12-15T00:00:00"/>
    <x v="3"/>
    <n v="20"/>
    <n v="31"/>
    <x v="1"/>
    <x v="0"/>
    <x v="12"/>
    <n v="555"/>
    <x v="2"/>
    <x v="3"/>
    <n v="95.41796377"/>
    <s v="Online Payment"/>
    <s v="FALSE"/>
    <n v="28.625389129999999"/>
    <n v="257.62850218"/>
    <s v="TRUE"/>
    <s v="Black Friday"/>
    <x v="0"/>
    <x v="1"/>
  </r>
  <r>
    <x v="900"/>
    <d v="2021-11-30T00:00:00"/>
    <x v="4"/>
    <n v="412"/>
    <n v="50"/>
    <x v="1"/>
    <x v="2"/>
    <x v="12"/>
    <n v="988"/>
    <x v="0"/>
    <x v="1"/>
    <n v="10.916315750000001"/>
    <s v="Cash"/>
    <s v="TRUE"/>
    <n v="1.0916315750000001"/>
    <n v="9.8246841750000016"/>
    <s v="FALSE"/>
    <s v="Black Friday"/>
    <x v="4"/>
    <x v="0"/>
  </r>
  <r>
    <x v="901"/>
    <d v="2020-11-24T00:00:00"/>
    <x v="0"/>
    <n v="105"/>
    <n v="25"/>
    <x v="0"/>
    <x v="2"/>
    <x v="18"/>
    <n v="482"/>
    <x v="1"/>
    <x v="1"/>
    <n v="82.240763709999996"/>
    <s v="Credit Card"/>
    <s v="TRUE"/>
    <n v="8.2240763710000007"/>
    <n v="74.016687339000001"/>
    <s v="TRUE"/>
    <s v="Black Friday"/>
    <x v="3"/>
    <x v="0"/>
  </r>
  <r>
    <x v="902"/>
    <d v="2021-12-13T00:00:00"/>
    <x v="4"/>
    <n v="123"/>
    <n v="42"/>
    <x v="1"/>
    <x v="2"/>
    <x v="2"/>
    <n v="642"/>
    <x v="0"/>
    <x v="0"/>
    <n v="64.968690499999994"/>
    <s v="Cash"/>
    <s v="FALSE"/>
    <n v="0"/>
    <n v="324.84345249999996"/>
    <s v="FALSE"/>
    <s v="None"/>
    <x v="4"/>
    <x v="0"/>
  </r>
  <r>
    <x v="903"/>
    <d v="2018-11-17T00:00:00"/>
    <x v="3"/>
    <n v="174"/>
    <n v="57"/>
    <x v="2"/>
    <x v="2"/>
    <x v="16"/>
    <n v="282"/>
    <x v="4"/>
    <x v="4"/>
    <n v="67.301023189999995"/>
    <s v="Debit Card"/>
    <s v="TRUE"/>
    <n v="0"/>
    <n v="269.20409275999998"/>
    <s v="FALSE"/>
    <s v="Christmas Market"/>
    <x v="1"/>
    <x v="1"/>
  </r>
  <r>
    <x v="904"/>
    <d v="2021-11-02T00:00:00"/>
    <x v="4"/>
    <n v="91"/>
    <n v="27"/>
    <x v="0"/>
    <x v="0"/>
    <x v="4"/>
    <n v="974"/>
    <x v="2"/>
    <x v="4"/>
    <n v="39.060299209999997"/>
    <s v="Cash"/>
    <s v="TRUE"/>
    <n v="0"/>
    <n v="156.24119683999999"/>
    <s v="TRUE"/>
    <s v="Christmas Market"/>
    <x v="4"/>
    <x v="0"/>
  </r>
  <r>
    <x v="905"/>
    <d v="2020-12-23T00:00:00"/>
    <x v="0"/>
    <n v="59"/>
    <n v="51"/>
    <x v="2"/>
    <x v="0"/>
    <x v="15"/>
    <n v="603"/>
    <x v="4"/>
    <x v="3"/>
    <n v="90.387136100000006"/>
    <s v="Credit Card"/>
    <s v="TRUE"/>
    <n v="0"/>
    <n v="271.16140830000001"/>
    <s v="FALSE"/>
    <s v="None"/>
    <x v="4"/>
    <x v="1"/>
  </r>
  <r>
    <x v="906"/>
    <d v="2020-11-15T00:00:00"/>
    <x v="0"/>
    <n v="12"/>
    <n v="42"/>
    <x v="1"/>
    <x v="1"/>
    <x v="15"/>
    <n v="772"/>
    <x v="0"/>
    <x v="0"/>
    <n v="93.158416509999995"/>
    <s v="Debit Card"/>
    <s v="TRUE"/>
    <n v="46.579208250000001"/>
    <n v="419.21287429999995"/>
    <s v="FALSE"/>
    <s v="Black Friday"/>
    <x v="1"/>
    <x v="0"/>
  </r>
  <r>
    <x v="907"/>
    <d v="2021-12-09T00:00:00"/>
    <x v="4"/>
    <n v="214"/>
    <n v="34"/>
    <x v="1"/>
    <x v="0"/>
    <x v="10"/>
    <n v="347"/>
    <x v="3"/>
    <x v="1"/>
    <n v="31.9667329"/>
    <s v="Cash"/>
    <s v="TRUE"/>
    <n v="3.1966732900000001"/>
    <n v="28.770059610000001"/>
    <s v="TRUE"/>
    <s v="Black Friday"/>
    <x v="0"/>
    <x v="1"/>
  </r>
  <r>
    <x v="908"/>
    <d v="2018-11-09T00:00:00"/>
    <x v="3"/>
    <n v="262"/>
    <n v="18"/>
    <x v="0"/>
    <x v="0"/>
    <x v="9"/>
    <n v="602"/>
    <x v="2"/>
    <x v="1"/>
    <n v="62.689152270000001"/>
    <s v="Debit Card"/>
    <s v="FALSE"/>
    <n v="0"/>
    <n v="62.689152270000001"/>
    <s v="FALSE"/>
    <s v="None"/>
    <x v="3"/>
    <x v="1"/>
  </r>
  <r>
    <x v="909"/>
    <d v="2020-11-24T00:00:00"/>
    <x v="0"/>
    <n v="12"/>
    <n v="64"/>
    <x v="2"/>
    <x v="0"/>
    <x v="11"/>
    <n v="124"/>
    <x v="4"/>
    <x v="4"/>
    <n v="18.138670019999999"/>
    <s v="Credit Card"/>
    <s v="TRUE"/>
    <n v="7.2554680080000002"/>
    <n v="65.299212072000003"/>
    <s v="TRUE"/>
    <s v="Black Friday"/>
    <x v="2"/>
    <x v="1"/>
  </r>
  <r>
    <x v="910"/>
    <d v="2018-11-25T00:00:00"/>
    <x v="3"/>
    <n v="92"/>
    <n v="41"/>
    <x v="1"/>
    <x v="1"/>
    <x v="5"/>
    <n v="476"/>
    <x v="1"/>
    <x v="4"/>
    <n v="40.838997470000002"/>
    <s v="Online Payment"/>
    <s v="TRUE"/>
    <n v="16.335598990000001"/>
    <n v="147.02039089000002"/>
    <s v="FALSE"/>
    <s v="Black Friday"/>
    <x v="3"/>
    <x v="0"/>
  </r>
  <r>
    <x v="911"/>
    <d v="2020-12-01T00:00:00"/>
    <x v="0"/>
    <n v="138"/>
    <n v="69"/>
    <x v="2"/>
    <x v="1"/>
    <x v="6"/>
    <n v="561"/>
    <x v="4"/>
    <x v="2"/>
    <n v="50.146980800000001"/>
    <s v="Debit Card"/>
    <s v="FALSE"/>
    <n v="0"/>
    <n v="100.2939616"/>
    <s v="FALSE"/>
    <s v="Christmas Market"/>
    <x v="4"/>
    <x v="1"/>
  </r>
  <r>
    <x v="912"/>
    <d v="2023-12-08T00:00:00"/>
    <x v="5"/>
    <n v="202"/>
    <n v="42"/>
    <x v="1"/>
    <x v="0"/>
    <x v="1"/>
    <n v="688"/>
    <x v="2"/>
    <x v="3"/>
    <n v="95.65843624"/>
    <s v="Cash"/>
    <s v="FALSE"/>
    <n v="0"/>
    <n v="286.97530871999999"/>
    <s v="TRUE"/>
    <s v="None"/>
    <x v="0"/>
    <x v="0"/>
  </r>
  <r>
    <x v="913"/>
    <d v="2019-12-12T00:00:00"/>
    <x v="2"/>
    <n v="382"/>
    <n v="31"/>
    <x v="1"/>
    <x v="2"/>
    <x v="15"/>
    <n v="422"/>
    <x v="4"/>
    <x v="2"/>
    <n v="99.742563200000006"/>
    <s v="Debit Card"/>
    <s v="TRUE"/>
    <n v="0"/>
    <n v="199.48512640000001"/>
    <s v="FALSE"/>
    <s v="Christmas Market"/>
    <x v="1"/>
    <x v="0"/>
  </r>
  <r>
    <x v="914"/>
    <d v="2020-12-04T00:00:00"/>
    <x v="0"/>
    <n v="181"/>
    <n v="57"/>
    <x v="2"/>
    <x v="0"/>
    <x v="3"/>
    <n v="641"/>
    <x v="0"/>
    <x v="1"/>
    <n v="37.474857919999998"/>
    <s v="Cash"/>
    <s v="TRUE"/>
    <n v="3.747485792"/>
    <n v="33.727372127999999"/>
    <s v="FALSE"/>
    <s v="Black Friday"/>
    <x v="0"/>
    <x v="0"/>
  </r>
  <r>
    <x v="915"/>
    <d v="2020-11-28T00:00:00"/>
    <x v="0"/>
    <n v="192"/>
    <n v="38"/>
    <x v="1"/>
    <x v="0"/>
    <x v="19"/>
    <n v="403"/>
    <x v="4"/>
    <x v="3"/>
    <n v="18.86625021"/>
    <s v="Online Payment"/>
    <s v="FALSE"/>
    <n v="5.6598750640000004"/>
    <n v="50.938875566"/>
    <s v="TRUE"/>
    <s v="Black Friday"/>
    <x v="0"/>
    <x v="1"/>
  </r>
  <r>
    <x v="916"/>
    <d v="2021-12-10T00:00:00"/>
    <x v="4"/>
    <n v="46"/>
    <n v="62"/>
    <x v="2"/>
    <x v="2"/>
    <x v="19"/>
    <n v="755"/>
    <x v="1"/>
    <x v="3"/>
    <n v="69.111946290000006"/>
    <s v="Debit Card"/>
    <s v="FALSE"/>
    <n v="20.733583889999998"/>
    <n v="186.60225498000003"/>
    <s v="FALSE"/>
    <s v="Black Friday"/>
    <x v="2"/>
    <x v="0"/>
  </r>
  <r>
    <x v="917"/>
    <d v="2018-12-20T00:00:00"/>
    <x v="3"/>
    <n v="470"/>
    <n v="25"/>
    <x v="0"/>
    <x v="2"/>
    <x v="3"/>
    <n v="739"/>
    <x v="2"/>
    <x v="2"/>
    <n v="43.538516209999997"/>
    <s v="Credit Card"/>
    <s v="TRUE"/>
    <n v="0"/>
    <n v="87.077032419999995"/>
    <s v="FALSE"/>
    <s v="Christmas Market"/>
    <x v="2"/>
    <x v="0"/>
  </r>
  <r>
    <x v="918"/>
    <d v="2020-12-03T00:00:00"/>
    <x v="0"/>
    <n v="390"/>
    <n v="44"/>
    <x v="1"/>
    <x v="1"/>
    <x v="13"/>
    <n v="90"/>
    <x v="3"/>
    <x v="3"/>
    <n v="81.101501200000001"/>
    <s v="Cash"/>
    <s v="FALSE"/>
    <n v="0"/>
    <n v="243.3045036"/>
    <s v="TRUE"/>
    <s v="None"/>
    <x v="1"/>
    <x v="1"/>
  </r>
  <r>
    <x v="919"/>
    <d v="2022-12-22T00:00:00"/>
    <x v="1"/>
    <n v="483"/>
    <n v="48"/>
    <x v="1"/>
    <x v="2"/>
    <x v="0"/>
    <n v="966"/>
    <x v="0"/>
    <x v="0"/>
    <n v="90.949518560000001"/>
    <s v="Cash"/>
    <s v="TRUE"/>
    <n v="0"/>
    <n v="454.74759280000001"/>
    <s v="TRUE"/>
    <s v="None"/>
    <x v="0"/>
    <x v="1"/>
  </r>
  <r>
    <x v="920"/>
    <d v="2021-11-13T00:00:00"/>
    <x v="4"/>
    <n v="425"/>
    <n v="60"/>
    <x v="2"/>
    <x v="1"/>
    <x v="6"/>
    <n v="735"/>
    <x v="0"/>
    <x v="1"/>
    <n v="94.646462020000001"/>
    <s v="Cash"/>
    <s v="TRUE"/>
    <n v="0"/>
    <n v="94.646462020000001"/>
    <s v="TRUE"/>
    <s v="Christmas Market"/>
    <x v="4"/>
    <x v="1"/>
  </r>
  <r>
    <x v="921"/>
    <d v="2018-11-21T00:00:00"/>
    <x v="3"/>
    <n v="239"/>
    <n v="38"/>
    <x v="1"/>
    <x v="0"/>
    <x v="17"/>
    <n v="325"/>
    <x v="1"/>
    <x v="3"/>
    <n v="98.45899249"/>
    <s v="Debit Card"/>
    <s v="FALSE"/>
    <n v="0"/>
    <n v="295.37697746999999"/>
    <s v="FALSE"/>
    <s v="Christmas Market"/>
    <x v="3"/>
    <x v="1"/>
  </r>
  <r>
    <x v="922"/>
    <d v="2023-11-18T00:00:00"/>
    <x v="5"/>
    <n v="438"/>
    <n v="27"/>
    <x v="0"/>
    <x v="2"/>
    <x v="8"/>
    <n v="834"/>
    <x v="1"/>
    <x v="0"/>
    <n v="39.100167679999998"/>
    <s v="Cash"/>
    <s v="FALSE"/>
    <n v="0"/>
    <n v="195.50083839999999"/>
    <s v="FALSE"/>
    <s v="None"/>
    <x v="4"/>
    <x v="1"/>
  </r>
  <r>
    <x v="923"/>
    <d v="2022-12-18T00:00:00"/>
    <x v="1"/>
    <n v="278"/>
    <n v="40"/>
    <x v="1"/>
    <x v="2"/>
    <x v="9"/>
    <n v="287"/>
    <x v="2"/>
    <x v="1"/>
    <n v="21.421463240000001"/>
    <s v="Cash"/>
    <s v="FALSE"/>
    <n v="0"/>
    <n v="21.421463240000001"/>
    <s v="FALSE"/>
    <s v="Christmas Market"/>
    <x v="1"/>
    <x v="1"/>
  </r>
  <r>
    <x v="924"/>
    <d v="2023-11-02T00:00:00"/>
    <x v="5"/>
    <n v="350"/>
    <n v="40"/>
    <x v="1"/>
    <x v="2"/>
    <x v="18"/>
    <n v="4"/>
    <x v="3"/>
    <x v="4"/>
    <n v="62.933820879999999"/>
    <s v="Credit Card"/>
    <s v="TRUE"/>
    <n v="25.173528350000002"/>
    <n v="226.56175517"/>
    <s v="FALSE"/>
    <s v="Black Friday"/>
    <x v="2"/>
    <x v="0"/>
  </r>
  <r>
    <x v="925"/>
    <d v="2022-11-07T00:00:00"/>
    <x v="1"/>
    <n v="298"/>
    <n v="47"/>
    <x v="1"/>
    <x v="2"/>
    <x v="0"/>
    <n v="309"/>
    <x v="1"/>
    <x v="4"/>
    <n v="33.682355659999999"/>
    <s v="Debit Card"/>
    <s v="TRUE"/>
    <n v="0"/>
    <n v="134.72942264"/>
    <s v="FALSE"/>
    <s v="None"/>
    <x v="2"/>
    <x v="0"/>
  </r>
  <r>
    <x v="926"/>
    <d v="2018-12-21T00:00:00"/>
    <x v="3"/>
    <n v="224"/>
    <n v="66"/>
    <x v="2"/>
    <x v="0"/>
    <x v="1"/>
    <n v="125"/>
    <x v="2"/>
    <x v="1"/>
    <n v="85.466466749999995"/>
    <s v="Online Payment"/>
    <s v="TRUE"/>
    <n v="8.5466466749999999"/>
    <n v="76.91982007499999"/>
    <s v="FALSE"/>
    <s v="Black Friday"/>
    <x v="1"/>
    <x v="1"/>
  </r>
  <r>
    <x v="927"/>
    <d v="2020-12-12T00:00:00"/>
    <x v="0"/>
    <n v="302"/>
    <n v="58"/>
    <x v="2"/>
    <x v="1"/>
    <x v="13"/>
    <n v="364"/>
    <x v="4"/>
    <x v="3"/>
    <n v="50.376172660000002"/>
    <s v="Credit Card"/>
    <s v="FALSE"/>
    <n v="0"/>
    <n v="151.12851798"/>
    <s v="FALSE"/>
    <s v="None"/>
    <x v="3"/>
    <x v="0"/>
  </r>
  <r>
    <x v="928"/>
    <d v="2021-12-18T00:00:00"/>
    <x v="4"/>
    <n v="59"/>
    <n v="24"/>
    <x v="0"/>
    <x v="0"/>
    <x v="5"/>
    <n v="770"/>
    <x v="2"/>
    <x v="2"/>
    <n v="67.964575330000002"/>
    <s v="Online Payment"/>
    <s v="FALSE"/>
    <n v="13.59291507"/>
    <n v="122.33623559"/>
    <s v="TRUE"/>
    <s v="Black Friday"/>
    <x v="1"/>
    <x v="1"/>
  </r>
  <r>
    <x v="929"/>
    <d v="2022-12-14T00:00:00"/>
    <x v="1"/>
    <n v="45"/>
    <n v="51"/>
    <x v="2"/>
    <x v="0"/>
    <x v="14"/>
    <n v="806"/>
    <x v="0"/>
    <x v="1"/>
    <n v="48.549201259999997"/>
    <s v="Online Payment"/>
    <s v="TRUE"/>
    <n v="0"/>
    <n v="48.549201259999997"/>
    <s v="TRUE"/>
    <s v="Christmas Market"/>
    <x v="4"/>
    <x v="1"/>
  </r>
  <r>
    <x v="930"/>
    <d v="2021-11-01T00:00:00"/>
    <x v="4"/>
    <n v="355"/>
    <n v="55"/>
    <x v="2"/>
    <x v="0"/>
    <x v="8"/>
    <n v="868"/>
    <x v="1"/>
    <x v="4"/>
    <n v="45.020160750000002"/>
    <s v="Debit Card"/>
    <s v="FALSE"/>
    <n v="0"/>
    <n v="180.08064300000001"/>
    <s v="FALSE"/>
    <s v="Christmas Market"/>
    <x v="2"/>
    <x v="1"/>
  </r>
  <r>
    <x v="931"/>
    <d v="2022-11-10T00:00:00"/>
    <x v="1"/>
    <n v="109"/>
    <n v="19"/>
    <x v="0"/>
    <x v="1"/>
    <x v="11"/>
    <n v="264"/>
    <x v="4"/>
    <x v="0"/>
    <n v="29.011281010000001"/>
    <s v="Credit Card"/>
    <s v="FALSE"/>
    <n v="0"/>
    <n v="145.05640505"/>
    <s v="TRUE"/>
    <s v="Christmas Market"/>
    <x v="2"/>
    <x v="1"/>
  </r>
  <r>
    <x v="932"/>
    <d v="2018-11-08T00:00:00"/>
    <x v="3"/>
    <n v="306"/>
    <n v="44"/>
    <x v="1"/>
    <x v="1"/>
    <x v="10"/>
    <n v="34"/>
    <x v="0"/>
    <x v="0"/>
    <n v="46.89884747"/>
    <s v="Cash"/>
    <s v="TRUE"/>
    <n v="0"/>
    <n v="234.49423734999999"/>
    <s v="TRUE"/>
    <s v="None"/>
    <x v="3"/>
    <x v="1"/>
  </r>
  <r>
    <x v="933"/>
    <d v="2019-11-02T00:00:00"/>
    <x v="2"/>
    <n v="257"/>
    <n v="59"/>
    <x v="2"/>
    <x v="0"/>
    <x v="5"/>
    <n v="363"/>
    <x v="4"/>
    <x v="0"/>
    <n v="75.210878429999994"/>
    <s v="Cash"/>
    <s v="TRUE"/>
    <n v="0"/>
    <n v="376.05439214999996"/>
    <s v="FALSE"/>
    <s v="Christmas Market"/>
    <x v="2"/>
    <x v="0"/>
  </r>
  <r>
    <x v="934"/>
    <d v="2022-11-29T00:00:00"/>
    <x v="1"/>
    <n v="366"/>
    <n v="50"/>
    <x v="1"/>
    <x v="2"/>
    <x v="16"/>
    <n v="223"/>
    <x v="1"/>
    <x v="3"/>
    <n v="28.178066959999999"/>
    <s v="Debit Card"/>
    <s v="FALSE"/>
    <n v="8.4534200889999997"/>
    <n v="76.080780790999995"/>
    <s v="TRUE"/>
    <s v="Black Friday"/>
    <x v="1"/>
    <x v="1"/>
  </r>
  <r>
    <x v="935"/>
    <d v="2019-12-30T00:00:00"/>
    <x v="2"/>
    <n v="447"/>
    <n v="38"/>
    <x v="1"/>
    <x v="2"/>
    <x v="1"/>
    <n v="634"/>
    <x v="4"/>
    <x v="0"/>
    <n v="14.81194176"/>
    <s v="Credit Card"/>
    <s v="FALSE"/>
    <n v="0"/>
    <n v="74.059708799999996"/>
    <s v="FALSE"/>
    <s v="Christmas Market"/>
    <x v="4"/>
    <x v="0"/>
  </r>
  <r>
    <x v="936"/>
    <d v="2022-12-11T00:00:00"/>
    <x v="1"/>
    <n v="258"/>
    <n v="40"/>
    <x v="1"/>
    <x v="2"/>
    <x v="12"/>
    <n v="91"/>
    <x v="1"/>
    <x v="0"/>
    <n v="19.453254000000001"/>
    <s v="Online Payment"/>
    <s v="FALSE"/>
    <n v="0"/>
    <n v="97.266270000000006"/>
    <s v="FALSE"/>
    <s v="None"/>
    <x v="2"/>
    <x v="1"/>
  </r>
  <r>
    <x v="937"/>
    <d v="2023-11-01T00:00:00"/>
    <x v="5"/>
    <n v="112"/>
    <n v="19"/>
    <x v="0"/>
    <x v="0"/>
    <x v="14"/>
    <n v="946"/>
    <x v="1"/>
    <x v="4"/>
    <n v="82.31243139"/>
    <s v="Debit Card"/>
    <s v="TRUE"/>
    <n v="0"/>
    <n v="329.24972556"/>
    <s v="FALSE"/>
    <s v="None"/>
    <x v="0"/>
    <x v="0"/>
  </r>
  <r>
    <x v="938"/>
    <d v="2023-12-22T00:00:00"/>
    <x v="5"/>
    <n v="352"/>
    <n v="34"/>
    <x v="1"/>
    <x v="0"/>
    <x v="0"/>
    <n v="35"/>
    <x v="1"/>
    <x v="0"/>
    <n v="36.083734"/>
    <s v="Credit Card"/>
    <s v="TRUE"/>
    <n v="18.041867"/>
    <n v="162.376803"/>
    <s v="FALSE"/>
    <s v="Black Friday"/>
    <x v="1"/>
    <x v="1"/>
  </r>
  <r>
    <x v="939"/>
    <d v="2018-11-24T00:00:00"/>
    <x v="3"/>
    <n v="271"/>
    <n v="34"/>
    <x v="1"/>
    <x v="2"/>
    <x v="13"/>
    <n v="913"/>
    <x v="4"/>
    <x v="1"/>
    <n v="66.953732239999994"/>
    <s v="Online Payment"/>
    <s v="FALSE"/>
    <n v="6.6953732239999999"/>
    <n v="60.258359015999993"/>
    <s v="TRUE"/>
    <s v="Black Friday"/>
    <x v="0"/>
    <x v="1"/>
  </r>
  <r>
    <x v="940"/>
    <d v="2022-12-01T00:00:00"/>
    <x v="1"/>
    <n v="392"/>
    <n v="22"/>
    <x v="0"/>
    <x v="1"/>
    <x v="0"/>
    <n v="479"/>
    <x v="4"/>
    <x v="1"/>
    <n v="34.497822980000002"/>
    <s v="Credit Card"/>
    <s v="FALSE"/>
    <n v="0"/>
    <n v="34.497822980000002"/>
    <s v="FALSE"/>
    <s v="Christmas Market"/>
    <x v="0"/>
    <x v="0"/>
  </r>
  <r>
    <x v="941"/>
    <d v="2020-11-07T00:00:00"/>
    <x v="0"/>
    <n v="57"/>
    <n v="26"/>
    <x v="0"/>
    <x v="0"/>
    <x v="19"/>
    <n v="119"/>
    <x v="2"/>
    <x v="4"/>
    <n v="40.405795509999997"/>
    <s v="Credit Card"/>
    <s v="TRUE"/>
    <n v="0"/>
    <n v="161.62318203999999"/>
    <s v="FALSE"/>
    <s v="None"/>
    <x v="3"/>
    <x v="0"/>
  </r>
  <r>
    <x v="942"/>
    <d v="2018-12-09T00:00:00"/>
    <x v="3"/>
    <n v="249"/>
    <n v="48"/>
    <x v="1"/>
    <x v="0"/>
    <x v="0"/>
    <n v="449"/>
    <x v="1"/>
    <x v="4"/>
    <n v="77.681609620000003"/>
    <s v="Credit Card"/>
    <s v="TRUE"/>
    <n v="0"/>
    <n v="310.72643848000001"/>
    <s v="TRUE"/>
    <s v="Christmas Market"/>
    <x v="2"/>
    <x v="0"/>
  </r>
  <r>
    <x v="943"/>
    <d v="2018-11-12T00:00:00"/>
    <x v="3"/>
    <n v="371"/>
    <n v="43"/>
    <x v="1"/>
    <x v="2"/>
    <x v="8"/>
    <n v="530"/>
    <x v="4"/>
    <x v="0"/>
    <n v="40.974513100000003"/>
    <s v="Online Payment"/>
    <s v="FALSE"/>
    <n v="0"/>
    <n v="204.87256550000001"/>
    <s v="TRUE"/>
    <s v="Christmas Market"/>
    <x v="4"/>
    <x v="1"/>
  </r>
  <r>
    <x v="944"/>
    <d v="2021-11-24T00:00:00"/>
    <x v="4"/>
    <n v="113"/>
    <n v="45"/>
    <x v="1"/>
    <x v="2"/>
    <x v="8"/>
    <n v="668"/>
    <x v="3"/>
    <x v="0"/>
    <n v="87.519070619999994"/>
    <s v="Online Payment"/>
    <s v="FALSE"/>
    <n v="43.759535309999997"/>
    <n v="393.83581778999996"/>
    <s v="FALSE"/>
    <s v="Black Friday"/>
    <x v="0"/>
    <x v="1"/>
  </r>
  <r>
    <x v="945"/>
    <d v="2020-11-27T00:00:00"/>
    <x v="0"/>
    <n v="287"/>
    <n v="69"/>
    <x v="2"/>
    <x v="1"/>
    <x v="2"/>
    <n v="653"/>
    <x v="2"/>
    <x v="2"/>
    <n v="21.067976139999999"/>
    <s v="Online Payment"/>
    <s v="FALSE"/>
    <n v="4.2135952290000001"/>
    <n v="37.922357050999999"/>
    <s v="TRUE"/>
    <s v="Black Friday"/>
    <x v="0"/>
    <x v="0"/>
  </r>
  <r>
    <x v="946"/>
    <d v="2019-12-15T00:00:00"/>
    <x v="2"/>
    <n v="93"/>
    <n v="49"/>
    <x v="1"/>
    <x v="0"/>
    <x v="11"/>
    <n v="701"/>
    <x v="1"/>
    <x v="1"/>
    <n v="99.101200779999999"/>
    <s v="Debit Card"/>
    <s v="FALSE"/>
    <n v="0"/>
    <n v="99.101200779999999"/>
    <s v="FALSE"/>
    <s v="Christmas Market"/>
    <x v="2"/>
    <x v="1"/>
  </r>
  <r>
    <x v="947"/>
    <d v="2022-11-20T00:00:00"/>
    <x v="1"/>
    <n v="72"/>
    <n v="21"/>
    <x v="0"/>
    <x v="2"/>
    <x v="1"/>
    <n v="739"/>
    <x v="4"/>
    <x v="1"/>
    <n v="26.423873799999999"/>
    <s v="Debit Card"/>
    <s v="TRUE"/>
    <n v="0"/>
    <n v="26.423873799999999"/>
    <s v="TRUE"/>
    <s v="None"/>
    <x v="2"/>
    <x v="0"/>
  </r>
  <r>
    <x v="948"/>
    <d v="2019-12-24T00:00:00"/>
    <x v="2"/>
    <n v="466"/>
    <n v="31"/>
    <x v="1"/>
    <x v="1"/>
    <x v="16"/>
    <n v="961"/>
    <x v="4"/>
    <x v="2"/>
    <n v="73.312779379999995"/>
    <s v="Online Payment"/>
    <s v="TRUE"/>
    <n v="0"/>
    <n v="146.62555875999999"/>
    <s v="TRUE"/>
    <s v="Christmas Market"/>
    <x v="4"/>
    <x v="0"/>
  </r>
  <r>
    <x v="949"/>
    <d v="2021-11-27T00:00:00"/>
    <x v="4"/>
    <n v="332"/>
    <n v="25"/>
    <x v="0"/>
    <x v="0"/>
    <x v="7"/>
    <n v="245"/>
    <x v="4"/>
    <x v="4"/>
    <n v="96.110798880000004"/>
    <s v="Credit Card"/>
    <s v="TRUE"/>
    <n v="38.444319550000003"/>
    <n v="345.99887597000003"/>
    <s v="FALSE"/>
    <s v="Black Friday"/>
    <x v="3"/>
    <x v="0"/>
  </r>
  <r>
    <x v="950"/>
    <d v="2019-12-26T00:00:00"/>
    <x v="2"/>
    <n v="307"/>
    <n v="51"/>
    <x v="2"/>
    <x v="1"/>
    <x v="2"/>
    <n v="175"/>
    <x v="1"/>
    <x v="2"/>
    <n v="60.468415"/>
    <s v="Credit Card"/>
    <s v="FALSE"/>
    <n v="0"/>
    <n v="120.93683"/>
    <s v="FALSE"/>
    <s v="None"/>
    <x v="3"/>
    <x v="0"/>
  </r>
  <r>
    <x v="951"/>
    <d v="2021-11-05T00:00:00"/>
    <x v="4"/>
    <n v="332"/>
    <n v="37"/>
    <x v="1"/>
    <x v="0"/>
    <x v="18"/>
    <n v="22"/>
    <x v="0"/>
    <x v="0"/>
    <n v="31.16642925"/>
    <s v="Credit Card"/>
    <s v="TRUE"/>
    <n v="0"/>
    <n v="155.83214624999999"/>
    <s v="TRUE"/>
    <s v="None"/>
    <x v="2"/>
    <x v="0"/>
  </r>
  <r>
    <x v="952"/>
    <d v="2019-11-08T00:00:00"/>
    <x v="2"/>
    <n v="329"/>
    <n v="37"/>
    <x v="1"/>
    <x v="1"/>
    <x v="1"/>
    <n v="207"/>
    <x v="4"/>
    <x v="1"/>
    <n v="56.140122150000003"/>
    <s v="Online Payment"/>
    <s v="TRUE"/>
    <n v="0"/>
    <n v="56.140122150000003"/>
    <s v="FALSE"/>
    <s v="Christmas Market"/>
    <x v="2"/>
    <x v="0"/>
  </r>
  <r>
    <x v="953"/>
    <d v="2023-12-08T00:00:00"/>
    <x v="5"/>
    <n v="413"/>
    <n v="42"/>
    <x v="1"/>
    <x v="0"/>
    <x v="14"/>
    <n v="700"/>
    <x v="2"/>
    <x v="4"/>
    <n v="23.181936990000001"/>
    <s v="Debit Card"/>
    <s v="FALSE"/>
    <n v="9.2727747960000002"/>
    <n v="83.454973163999995"/>
    <s v="TRUE"/>
    <s v="Black Friday"/>
    <x v="0"/>
    <x v="0"/>
  </r>
  <r>
    <x v="954"/>
    <d v="2019-11-20T00:00:00"/>
    <x v="2"/>
    <n v="488"/>
    <n v="24"/>
    <x v="0"/>
    <x v="2"/>
    <x v="1"/>
    <n v="998"/>
    <x v="1"/>
    <x v="4"/>
    <n v="99.575631779999995"/>
    <s v="Debit Card"/>
    <s v="FALSE"/>
    <n v="0"/>
    <n v="398.30252711999998"/>
    <s v="FALSE"/>
    <s v="Christmas Market"/>
    <x v="1"/>
    <x v="1"/>
  </r>
  <r>
    <x v="955"/>
    <d v="2020-12-15T00:00:00"/>
    <x v="0"/>
    <n v="29"/>
    <n v="65"/>
    <x v="2"/>
    <x v="1"/>
    <x v="0"/>
    <n v="192"/>
    <x v="1"/>
    <x v="2"/>
    <n v="89.645938459999996"/>
    <s v="Online Payment"/>
    <s v="TRUE"/>
    <n v="0"/>
    <n v="179.29187691999999"/>
    <s v="FALSE"/>
    <s v="Christmas Market"/>
    <x v="0"/>
    <x v="0"/>
  </r>
  <r>
    <x v="956"/>
    <d v="2019-11-01T00:00:00"/>
    <x v="2"/>
    <n v="430"/>
    <n v="37"/>
    <x v="1"/>
    <x v="2"/>
    <x v="17"/>
    <n v="81"/>
    <x v="4"/>
    <x v="0"/>
    <n v="77.336612189999997"/>
    <s v="Debit Card"/>
    <s v="TRUE"/>
    <n v="0"/>
    <n v="386.68306094999997"/>
    <s v="TRUE"/>
    <s v="Christmas Market"/>
    <x v="3"/>
    <x v="1"/>
  </r>
  <r>
    <x v="957"/>
    <d v="2021-12-02T00:00:00"/>
    <x v="4"/>
    <n v="420"/>
    <n v="44"/>
    <x v="1"/>
    <x v="1"/>
    <x v="3"/>
    <n v="614"/>
    <x v="3"/>
    <x v="0"/>
    <n v="59.360594020000001"/>
    <s v="Debit Card"/>
    <s v="FALSE"/>
    <n v="0"/>
    <n v="296.80297009999998"/>
    <s v="TRUE"/>
    <s v="Christmas Market"/>
    <x v="3"/>
    <x v="0"/>
  </r>
  <r>
    <x v="958"/>
    <d v="2020-11-24T00:00:00"/>
    <x v="0"/>
    <n v="189"/>
    <n v="49"/>
    <x v="1"/>
    <x v="1"/>
    <x v="18"/>
    <n v="556"/>
    <x v="0"/>
    <x v="1"/>
    <n v="64.28648355"/>
    <s v="Cash"/>
    <s v="FALSE"/>
    <n v="6.428648355"/>
    <n v="57.857835195"/>
    <s v="TRUE"/>
    <s v="Black Friday"/>
    <x v="3"/>
    <x v="0"/>
  </r>
  <r>
    <x v="959"/>
    <d v="2021-12-21T00:00:00"/>
    <x v="4"/>
    <n v="279"/>
    <n v="39"/>
    <x v="1"/>
    <x v="1"/>
    <x v="1"/>
    <n v="350"/>
    <x v="1"/>
    <x v="2"/>
    <n v="58.027495530000003"/>
    <s v="Online Payment"/>
    <s v="TRUE"/>
    <n v="11.60549911"/>
    <n v="104.44949195000001"/>
    <s v="TRUE"/>
    <s v="Black Friday"/>
    <x v="4"/>
    <x v="0"/>
  </r>
  <r>
    <x v="960"/>
    <d v="2023-11-12T00:00:00"/>
    <x v="5"/>
    <n v="371"/>
    <n v="65"/>
    <x v="2"/>
    <x v="1"/>
    <x v="15"/>
    <n v="813"/>
    <x v="2"/>
    <x v="3"/>
    <n v="20.294879330000001"/>
    <s v="Cash"/>
    <s v="FALSE"/>
    <n v="0"/>
    <n v="60.884637990000002"/>
    <s v="TRUE"/>
    <s v="None"/>
    <x v="1"/>
    <x v="0"/>
  </r>
  <r>
    <x v="961"/>
    <d v="2020-11-14T00:00:00"/>
    <x v="0"/>
    <n v="2"/>
    <n v="69"/>
    <x v="2"/>
    <x v="2"/>
    <x v="6"/>
    <n v="99"/>
    <x v="0"/>
    <x v="2"/>
    <n v="45.380317120000001"/>
    <s v="Debit Card"/>
    <s v="TRUE"/>
    <n v="9.0760634240000009"/>
    <n v="81.684570816000004"/>
    <s v="TRUE"/>
    <s v="Black Friday"/>
    <x v="0"/>
    <x v="1"/>
  </r>
  <r>
    <x v="962"/>
    <d v="2020-11-01T00:00:00"/>
    <x v="0"/>
    <n v="288"/>
    <n v="55"/>
    <x v="2"/>
    <x v="0"/>
    <x v="1"/>
    <n v="46"/>
    <x v="2"/>
    <x v="2"/>
    <n v="92.405226459999994"/>
    <s v="Credit Card"/>
    <s v="FALSE"/>
    <n v="0"/>
    <n v="184.81045291999999"/>
    <s v="FALSE"/>
    <s v="None"/>
    <x v="0"/>
    <x v="1"/>
  </r>
  <r>
    <x v="963"/>
    <d v="2020-12-11T00:00:00"/>
    <x v="0"/>
    <n v="348"/>
    <n v="21"/>
    <x v="0"/>
    <x v="2"/>
    <x v="2"/>
    <n v="432"/>
    <x v="0"/>
    <x v="1"/>
    <n v="82.087046549999997"/>
    <s v="Online Payment"/>
    <s v="TRUE"/>
    <n v="8.208704655"/>
    <n v="73.878341894999991"/>
    <s v="TRUE"/>
    <s v="Black Friday"/>
    <x v="0"/>
    <x v="0"/>
  </r>
  <r>
    <x v="964"/>
    <d v="2020-11-29T00:00:00"/>
    <x v="0"/>
    <n v="142"/>
    <n v="56"/>
    <x v="2"/>
    <x v="0"/>
    <x v="4"/>
    <n v="243"/>
    <x v="3"/>
    <x v="1"/>
    <n v="43.60796568"/>
    <s v="Cash"/>
    <s v="FALSE"/>
    <n v="4.3607965679999996"/>
    <n v="39.247169112000002"/>
    <s v="TRUE"/>
    <s v="Black Friday"/>
    <x v="3"/>
    <x v="0"/>
  </r>
  <r>
    <x v="965"/>
    <d v="2020-12-09T00:00:00"/>
    <x v="0"/>
    <n v="206"/>
    <n v="40"/>
    <x v="1"/>
    <x v="1"/>
    <x v="17"/>
    <n v="24"/>
    <x v="2"/>
    <x v="2"/>
    <n v="21.281167880000002"/>
    <s v="Online Payment"/>
    <s v="FALSE"/>
    <n v="0"/>
    <n v="42.562335760000003"/>
    <s v="FALSE"/>
    <s v="Christmas Market"/>
    <x v="3"/>
    <x v="1"/>
  </r>
  <r>
    <x v="966"/>
    <d v="2021-12-16T00:00:00"/>
    <x v="4"/>
    <n v="346"/>
    <n v="57"/>
    <x v="2"/>
    <x v="0"/>
    <x v="17"/>
    <n v="893"/>
    <x v="0"/>
    <x v="0"/>
    <n v="84.563204769999999"/>
    <s v="Debit Card"/>
    <s v="FALSE"/>
    <n v="42.281602380000002"/>
    <n v="380.53442146999998"/>
    <s v="FALSE"/>
    <s v="Black Friday"/>
    <x v="0"/>
    <x v="0"/>
  </r>
  <r>
    <x v="967"/>
    <d v="2023-11-29T00:00:00"/>
    <x v="5"/>
    <n v="344"/>
    <n v="24"/>
    <x v="0"/>
    <x v="1"/>
    <x v="0"/>
    <n v="868"/>
    <x v="0"/>
    <x v="3"/>
    <n v="51.949916729999998"/>
    <s v="Cash"/>
    <s v="TRUE"/>
    <n v="15.58497502"/>
    <n v="140.26477517000001"/>
    <s v="FALSE"/>
    <s v="Black Friday"/>
    <x v="2"/>
    <x v="1"/>
  </r>
  <r>
    <x v="968"/>
    <d v="2020-12-31T00:00:00"/>
    <x v="0"/>
    <n v="297"/>
    <n v="66"/>
    <x v="2"/>
    <x v="2"/>
    <x v="13"/>
    <n v="163"/>
    <x v="4"/>
    <x v="4"/>
    <n v="91.915388320000005"/>
    <s v="Debit Card"/>
    <s v="FALSE"/>
    <n v="36.766155329999997"/>
    <n v="330.89539795000002"/>
    <s v="TRUE"/>
    <s v="Black Friday"/>
    <x v="2"/>
    <x v="1"/>
  </r>
  <r>
    <x v="969"/>
    <d v="2020-12-11T00:00:00"/>
    <x v="0"/>
    <n v="343"/>
    <n v="48"/>
    <x v="1"/>
    <x v="0"/>
    <x v="14"/>
    <n v="115"/>
    <x v="2"/>
    <x v="1"/>
    <n v="98.964991429999998"/>
    <s v="Cash"/>
    <s v="TRUE"/>
    <n v="9.8964991429999998"/>
    <n v="89.068492286999998"/>
    <s v="FALSE"/>
    <s v="Black Friday"/>
    <x v="0"/>
    <x v="1"/>
  </r>
  <r>
    <x v="970"/>
    <d v="2021-11-17T00:00:00"/>
    <x v="4"/>
    <n v="161"/>
    <n v="41"/>
    <x v="1"/>
    <x v="0"/>
    <x v="7"/>
    <n v="96"/>
    <x v="3"/>
    <x v="1"/>
    <n v="46.918327480000002"/>
    <s v="Debit Card"/>
    <s v="TRUE"/>
    <n v="4.6918327480000004"/>
    <n v="42.226494731999999"/>
    <s v="TRUE"/>
    <s v="Black Friday"/>
    <x v="1"/>
    <x v="1"/>
  </r>
  <r>
    <x v="971"/>
    <d v="2020-12-05T00:00:00"/>
    <x v="0"/>
    <n v="370"/>
    <n v="30"/>
    <x v="0"/>
    <x v="2"/>
    <x v="3"/>
    <n v="114"/>
    <x v="2"/>
    <x v="4"/>
    <n v="37.998184819999999"/>
    <s v="Cash"/>
    <s v="FALSE"/>
    <n v="0"/>
    <n v="151.99273928"/>
    <s v="TRUE"/>
    <s v="None"/>
    <x v="1"/>
    <x v="1"/>
  </r>
  <r>
    <x v="972"/>
    <d v="2022-12-04T00:00:00"/>
    <x v="1"/>
    <n v="494"/>
    <n v="61"/>
    <x v="2"/>
    <x v="1"/>
    <x v="3"/>
    <n v="985"/>
    <x v="2"/>
    <x v="2"/>
    <n v="48.4187431"/>
    <s v="Online Payment"/>
    <s v="FALSE"/>
    <n v="9.6837486199999994"/>
    <n v="87.153737579999998"/>
    <s v="FALSE"/>
    <s v="Black Friday"/>
    <x v="0"/>
    <x v="0"/>
  </r>
  <r>
    <x v="973"/>
    <d v="2019-11-04T00:00:00"/>
    <x v="2"/>
    <n v="409"/>
    <n v="28"/>
    <x v="0"/>
    <x v="2"/>
    <x v="11"/>
    <n v="712"/>
    <x v="4"/>
    <x v="2"/>
    <n v="90.550601740000005"/>
    <s v="Cash"/>
    <s v="TRUE"/>
    <n v="0"/>
    <n v="181.10120348000001"/>
    <s v="FALSE"/>
    <s v="Christmas Market"/>
    <x v="4"/>
    <x v="1"/>
  </r>
  <r>
    <x v="974"/>
    <d v="2018-12-17T00:00:00"/>
    <x v="3"/>
    <n v="68"/>
    <n v="61"/>
    <x v="2"/>
    <x v="2"/>
    <x v="4"/>
    <n v="834"/>
    <x v="0"/>
    <x v="0"/>
    <n v="16.23517966"/>
    <s v="Online Payment"/>
    <s v="FALSE"/>
    <n v="0"/>
    <n v="81.1758983"/>
    <s v="FALSE"/>
    <s v="None"/>
    <x v="0"/>
    <x v="1"/>
  </r>
  <r>
    <x v="975"/>
    <d v="2023-12-12T00:00:00"/>
    <x v="5"/>
    <n v="46"/>
    <n v="65"/>
    <x v="2"/>
    <x v="2"/>
    <x v="19"/>
    <n v="117"/>
    <x v="4"/>
    <x v="2"/>
    <n v="78.321136330000002"/>
    <s v="Debit Card"/>
    <s v="FALSE"/>
    <n v="0"/>
    <n v="156.64227266"/>
    <s v="TRUE"/>
    <s v="Christmas Market"/>
    <x v="4"/>
    <x v="1"/>
  </r>
  <r>
    <x v="976"/>
    <d v="2021-11-11T00:00:00"/>
    <x v="4"/>
    <n v="150"/>
    <n v="32"/>
    <x v="1"/>
    <x v="2"/>
    <x v="14"/>
    <n v="670"/>
    <x v="2"/>
    <x v="3"/>
    <n v="65.128695640000004"/>
    <s v="Online Payment"/>
    <s v="FALSE"/>
    <n v="0"/>
    <n v="195.38608692000003"/>
    <s v="FALSE"/>
    <s v="Christmas Market"/>
    <x v="3"/>
    <x v="0"/>
  </r>
  <r>
    <x v="977"/>
    <d v="2018-12-28T00:00:00"/>
    <x v="3"/>
    <n v="4"/>
    <n v="32"/>
    <x v="1"/>
    <x v="0"/>
    <x v="15"/>
    <n v="887"/>
    <x v="4"/>
    <x v="2"/>
    <n v="44.30286444"/>
    <s v="Debit Card"/>
    <s v="TRUE"/>
    <n v="0"/>
    <n v="88.605728880000001"/>
    <s v="TRUE"/>
    <s v="None"/>
    <x v="4"/>
    <x v="1"/>
  </r>
  <r>
    <x v="978"/>
    <d v="2019-12-20T00:00:00"/>
    <x v="2"/>
    <n v="327"/>
    <n v="39"/>
    <x v="1"/>
    <x v="2"/>
    <x v="1"/>
    <n v="513"/>
    <x v="3"/>
    <x v="3"/>
    <n v="69.532033780000006"/>
    <s v="Online Payment"/>
    <s v="FALSE"/>
    <n v="0"/>
    <n v="208.59610134000002"/>
    <s v="FALSE"/>
    <s v="None"/>
    <x v="4"/>
    <x v="0"/>
  </r>
  <r>
    <x v="979"/>
    <d v="2022-12-16T00:00:00"/>
    <x v="1"/>
    <n v="77"/>
    <n v="47"/>
    <x v="1"/>
    <x v="1"/>
    <x v="6"/>
    <n v="872"/>
    <x v="1"/>
    <x v="4"/>
    <n v="33.475004040000002"/>
    <s v="Debit Card"/>
    <s v="TRUE"/>
    <n v="13.39000162"/>
    <n v="120.51001454000001"/>
    <s v="FALSE"/>
    <s v="Black Friday"/>
    <x v="3"/>
    <x v="1"/>
  </r>
  <r>
    <x v="980"/>
    <d v="2019-12-05T00:00:00"/>
    <x v="2"/>
    <n v="405"/>
    <n v="18"/>
    <x v="0"/>
    <x v="1"/>
    <x v="19"/>
    <n v="442"/>
    <x v="2"/>
    <x v="3"/>
    <n v="71.178065110000006"/>
    <s v="Debit Card"/>
    <s v="TRUE"/>
    <n v="0"/>
    <n v="213.53419533000002"/>
    <s v="FALSE"/>
    <s v="None"/>
    <x v="0"/>
    <x v="1"/>
  </r>
  <r>
    <x v="981"/>
    <d v="2020-12-26T00:00:00"/>
    <x v="0"/>
    <n v="174"/>
    <n v="38"/>
    <x v="1"/>
    <x v="0"/>
    <x v="16"/>
    <n v="911"/>
    <x v="4"/>
    <x v="3"/>
    <n v="89.907493029999998"/>
    <s v="Credit Card"/>
    <s v="TRUE"/>
    <n v="0"/>
    <n v="269.72247908999998"/>
    <s v="FALSE"/>
    <s v="Christmas Market"/>
    <x v="4"/>
    <x v="1"/>
  </r>
  <r>
    <x v="982"/>
    <d v="2021-12-09T00:00:00"/>
    <x v="4"/>
    <n v="1"/>
    <n v="54"/>
    <x v="2"/>
    <x v="1"/>
    <x v="5"/>
    <n v="594"/>
    <x v="0"/>
    <x v="3"/>
    <n v="46.466622770000001"/>
    <s v="Credit Card"/>
    <s v="FALSE"/>
    <n v="13.93998683"/>
    <n v="125.45988147999999"/>
    <s v="FALSE"/>
    <s v="Black Friday"/>
    <x v="4"/>
    <x v="1"/>
  </r>
  <r>
    <x v="983"/>
    <d v="2023-12-20T00:00:00"/>
    <x v="5"/>
    <n v="365"/>
    <n v="24"/>
    <x v="0"/>
    <x v="2"/>
    <x v="13"/>
    <n v="116"/>
    <x v="4"/>
    <x v="1"/>
    <n v="42.598673740000002"/>
    <s v="Online Payment"/>
    <s v="FALSE"/>
    <n v="0"/>
    <n v="42.598673740000002"/>
    <s v="TRUE"/>
    <s v="Christmas Market"/>
    <x v="4"/>
    <x v="1"/>
  </r>
  <r>
    <x v="984"/>
    <d v="2022-12-21T00:00:00"/>
    <x v="1"/>
    <n v="189"/>
    <n v="30"/>
    <x v="0"/>
    <x v="2"/>
    <x v="7"/>
    <n v="758"/>
    <x v="0"/>
    <x v="0"/>
    <n v="15.860635569999999"/>
    <s v="Online Payment"/>
    <s v="FALSE"/>
    <n v="7.9303177869999999"/>
    <n v="71.37286006299999"/>
    <s v="TRUE"/>
    <s v="Black Friday"/>
    <x v="3"/>
    <x v="1"/>
  </r>
  <r>
    <x v="985"/>
    <d v="2018-12-02T00:00:00"/>
    <x v="3"/>
    <n v="476"/>
    <n v="44"/>
    <x v="1"/>
    <x v="1"/>
    <x v="4"/>
    <n v="890"/>
    <x v="1"/>
    <x v="3"/>
    <n v="63.667660619999999"/>
    <s v="Debit Card"/>
    <s v="TRUE"/>
    <n v="19.10029819"/>
    <n v="171.90268367000002"/>
    <s v="FALSE"/>
    <s v="Black Friday"/>
    <x v="2"/>
    <x v="1"/>
  </r>
  <r>
    <x v="986"/>
    <d v="2020-11-12T00:00:00"/>
    <x v="0"/>
    <n v="147"/>
    <n v="29"/>
    <x v="0"/>
    <x v="2"/>
    <x v="0"/>
    <n v="556"/>
    <x v="0"/>
    <x v="3"/>
    <n v="93.331370370000002"/>
    <s v="Credit Card"/>
    <s v="FALSE"/>
    <n v="27.99941111"/>
    <n v="251.99469999999999"/>
    <s v="FALSE"/>
    <s v="Black Friday"/>
    <x v="3"/>
    <x v="1"/>
  </r>
  <r>
    <x v="987"/>
    <d v="2018-11-19T00:00:00"/>
    <x v="3"/>
    <n v="115"/>
    <n v="58"/>
    <x v="2"/>
    <x v="2"/>
    <x v="19"/>
    <n v="500"/>
    <x v="3"/>
    <x v="2"/>
    <n v="72.565128110000003"/>
    <s v="Online Payment"/>
    <s v="FALSE"/>
    <n v="14.513025620000001"/>
    <n v="130.6172306"/>
    <s v="TRUE"/>
    <s v="Black Friday"/>
    <x v="1"/>
    <x v="0"/>
  </r>
  <r>
    <x v="988"/>
    <d v="2019-12-10T00:00:00"/>
    <x v="2"/>
    <n v="382"/>
    <n v="48"/>
    <x v="1"/>
    <x v="1"/>
    <x v="9"/>
    <n v="183"/>
    <x v="3"/>
    <x v="2"/>
    <n v="20.145226279999999"/>
    <s v="Debit Card"/>
    <s v="TRUE"/>
    <n v="0"/>
    <n v="40.290452559999999"/>
    <s v="TRUE"/>
    <s v="None"/>
    <x v="4"/>
    <x v="1"/>
  </r>
  <r>
    <x v="989"/>
    <d v="2023-11-14T00:00:00"/>
    <x v="5"/>
    <n v="371"/>
    <n v="41"/>
    <x v="1"/>
    <x v="1"/>
    <x v="19"/>
    <n v="162"/>
    <x v="4"/>
    <x v="0"/>
    <n v="23.19612484"/>
    <s v="Cash"/>
    <s v="TRUE"/>
    <n v="0"/>
    <n v="115.98062419999999"/>
    <s v="FALSE"/>
    <s v="None"/>
    <x v="4"/>
    <x v="1"/>
  </r>
  <r>
    <x v="990"/>
    <d v="2022-12-20T00:00:00"/>
    <x v="1"/>
    <n v="126"/>
    <n v="63"/>
    <x v="2"/>
    <x v="2"/>
    <x v="13"/>
    <n v="259"/>
    <x v="1"/>
    <x v="2"/>
    <n v="58.300507369999998"/>
    <s v="Credit Card"/>
    <s v="TRUE"/>
    <n v="0"/>
    <n v="116.60101474"/>
    <s v="TRUE"/>
    <s v="Christmas Market"/>
    <x v="4"/>
    <x v="0"/>
  </r>
  <r>
    <x v="991"/>
    <d v="2019-11-05T00:00:00"/>
    <x v="2"/>
    <n v="460"/>
    <n v="60"/>
    <x v="2"/>
    <x v="0"/>
    <x v="16"/>
    <n v="787"/>
    <x v="4"/>
    <x v="1"/>
    <n v="23.75988298"/>
    <s v="Debit Card"/>
    <s v="FALSE"/>
    <n v="2.3759882980000002"/>
    <n v="21.383894682000001"/>
    <s v="TRUE"/>
    <s v="Black Friday"/>
    <x v="0"/>
    <x v="0"/>
  </r>
  <r>
    <x v="992"/>
    <d v="2019-12-22T00:00:00"/>
    <x v="2"/>
    <n v="78"/>
    <n v="47"/>
    <x v="1"/>
    <x v="2"/>
    <x v="16"/>
    <n v="644"/>
    <x v="3"/>
    <x v="2"/>
    <n v="55.07500976"/>
    <s v="Debit Card"/>
    <s v="TRUE"/>
    <n v="11.01500195"/>
    <n v="99.135017570000002"/>
    <s v="FALSE"/>
    <s v="Black Friday"/>
    <x v="0"/>
    <x v="1"/>
  </r>
  <r>
    <x v="993"/>
    <d v="2020-11-27T00:00:00"/>
    <x v="0"/>
    <n v="234"/>
    <n v="24"/>
    <x v="0"/>
    <x v="1"/>
    <x v="9"/>
    <n v="13"/>
    <x v="0"/>
    <x v="0"/>
    <n v="14.39552413"/>
    <s v="Cash"/>
    <s v="TRUE"/>
    <n v="7.197762064"/>
    <n v="64.779858586000003"/>
    <s v="FALSE"/>
    <s v="Black Friday"/>
    <x v="2"/>
    <x v="0"/>
  </r>
  <r>
    <x v="994"/>
    <d v="2019-11-29T00:00:00"/>
    <x v="2"/>
    <n v="467"/>
    <n v="55"/>
    <x v="2"/>
    <x v="2"/>
    <x v="12"/>
    <n v="67"/>
    <x v="4"/>
    <x v="4"/>
    <n v="34.872014499999999"/>
    <s v="Online Payment"/>
    <s v="FALSE"/>
    <n v="13.948805800000001"/>
    <n v="125.53925219999999"/>
    <s v="TRUE"/>
    <s v="Black Friday"/>
    <x v="2"/>
    <x v="1"/>
  </r>
  <r>
    <x v="995"/>
    <d v="2023-11-12T00:00:00"/>
    <x v="5"/>
    <n v="72"/>
    <n v="61"/>
    <x v="2"/>
    <x v="1"/>
    <x v="7"/>
    <n v="325"/>
    <x v="3"/>
    <x v="3"/>
    <n v="57.22887515"/>
    <s v="Online Payment"/>
    <s v="TRUE"/>
    <n v="0"/>
    <n v="171.68662545000001"/>
    <s v="TRUE"/>
    <s v="Christmas Market"/>
    <x v="2"/>
    <x v="1"/>
  </r>
  <r>
    <x v="996"/>
    <d v="2018-12-04T00:00:00"/>
    <x v="3"/>
    <n v="285"/>
    <n v="69"/>
    <x v="2"/>
    <x v="1"/>
    <x v="6"/>
    <n v="866"/>
    <x v="1"/>
    <x v="1"/>
    <n v="74.232776889999997"/>
    <s v="Cash"/>
    <s v="FALSE"/>
    <n v="0"/>
    <n v="74.232776889999997"/>
    <s v="TRUE"/>
    <s v="None"/>
    <x v="4"/>
    <x v="0"/>
  </r>
  <r>
    <x v="997"/>
    <d v="2019-12-25T00:00:00"/>
    <x v="2"/>
    <n v="22"/>
    <n v="61"/>
    <x v="2"/>
    <x v="2"/>
    <x v="10"/>
    <n v="600"/>
    <x v="2"/>
    <x v="1"/>
    <n v="22.758348689999998"/>
    <s v="Cash"/>
    <s v="TRUE"/>
    <n v="2.2758348690000001"/>
    <n v="20.482513820999998"/>
    <s v="TRUE"/>
    <s v="Black Friday"/>
    <x v="1"/>
    <x v="0"/>
  </r>
  <r>
    <x v="998"/>
    <d v="2018-11-23T00:00:00"/>
    <x v="3"/>
    <n v="362"/>
    <n v="39"/>
    <x v="1"/>
    <x v="0"/>
    <x v="8"/>
    <n v="199"/>
    <x v="1"/>
    <x v="2"/>
    <n v="46.999995400000003"/>
    <s v="Credit Card"/>
    <s v="FALSE"/>
    <n v="9.3999990800000006"/>
    <n v="84.599991720000006"/>
    <s v="FALSE"/>
    <s v="Black Friday"/>
    <x v="2"/>
    <x v="0"/>
  </r>
  <r>
    <x v="999"/>
    <d v="2021-12-23T00:00:00"/>
    <x v="4"/>
    <n v="449"/>
    <n v="66"/>
    <x v="2"/>
    <x v="0"/>
    <x v="6"/>
    <n v="628"/>
    <x v="2"/>
    <x v="0"/>
    <n v="60.260974060000002"/>
    <s v="Debit Card"/>
    <s v="FALSE"/>
    <n v="0"/>
    <n v="301.3048703"/>
    <s v="TRUE"/>
    <s v="Christmas Market"/>
    <x v="0"/>
    <x v="0"/>
  </r>
  <r>
    <x v="1000"/>
    <d v="2023-12-01T00:00:00"/>
    <x v="5"/>
    <n v="484"/>
    <n v="57"/>
    <x v="2"/>
    <x v="2"/>
    <x v="5"/>
    <n v="838"/>
    <x v="1"/>
    <x v="1"/>
    <n v="11.394278140000001"/>
    <s v="Debit Card"/>
    <s v="TRUE"/>
    <n v="0"/>
    <n v="11.394278140000001"/>
    <s v="TRUE"/>
    <s v="None"/>
    <x v="4"/>
    <x v="1"/>
  </r>
  <r>
    <x v="1001"/>
    <d v="2020-12-04T00:00:00"/>
    <x v="0"/>
    <n v="88"/>
    <n v="51"/>
    <x v="2"/>
    <x v="2"/>
    <x v="15"/>
    <n v="354"/>
    <x v="1"/>
    <x v="3"/>
    <n v="67.026922929999998"/>
    <s v="Debit Card"/>
    <s v="TRUE"/>
    <n v="0"/>
    <n v="201.08076878999998"/>
    <s v="FALSE"/>
    <s v="None"/>
    <x v="2"/>
    <x v="0"/>
  </r>
  <r>
    <x v="1002"/>
    <d v="2023-12-03T00:00:00"/>
    <x v="5"/>
    <n v="103"/>
    <n v="53"/>
    <x v="2"/>
    <x v="2"/>
    <x v="8"/>
    <n v="399"/>
    <x v="1"/>
    <x v="1"/>
    <n v="50.069526770000003"/>
    <s v="Debit Card"/>
    <s v="TRUE"/>
    <n v="5.0069526770000001"/>
    <n v="45.062574093000002"/>
    <s v="TRUE"/>
    <s v="Black Friday"/>
    <x v="1"/>
    <x v="0"/>
  </r>
  <r>
    <x v="1003"/>
    <d v="2021-11-19T00:00:00"/>
    <x v="4"/>
    <n v="67"/>
    <n v="29"/>
    <x v="0"/>
    <x v="1"/>
    <x v="19"/>
    <n v="854"/>
    <x v="0"/>
    <x v="3"/>
    <n v="91.058502759999996"/>
    <s v="Credit Card"/>
    <s v="TRUE"/>
    <n v="0"/>
    <n v="273.17550827999997"/>
    <s v="TRUE"/>
    <s v="Christmas Market"/>
    <x v="3"/>
    <x v="1"/>
  </r>
  <r>
    <x v="1004"/>
    <d v="2019-12-09T00:00:00"/>
    <x v="2"/>
    <n v="111"/>
    <n v="36"/>
    <x v="1"/>
    <x v="1"/>
    <x v="19"/>
    <n v="501"/>
    <x v="1"/>
    <x v="3"/>
    <n v="14.730819889999999"/>
    <s v="Debit Card"/>
    <s v="FALSE"/>
    <n v="0"/>
    <n v="44.192459669999998"/>
    <s v="FALSE"/>
    <s v="Christmas Market"/>
    <x v="0"/>
    <x v="1"/>
  </r>
  <r>
    <x v="1005"/>
    <d v="2022-12-09T00:00:00"/>
    <x v="1"/>
    <n v="198"/>
    <n v="52"/>
    <x v="2"/>
    <x v="0"/>
    <x v="12"/>
    <n v="346"/>
    <x v="3"/>
    <x v="1"/>
    <n v="11.684655320000001"/>
    <s v="Credit Card"/>
    <s v="FALSE"/>
    <n v="0"/>
    <n v="11.684655320000001"/>
    <s v="TRUE"/>
    <s v="None"/>
    <x v="2"/>
    <x v="0"/>
  </r>
  <r>
    <x v="1006"/>
    <d v="2018-11-22T00:00:00"/>
    <x v="3"/>
    <n v="295"/>
    <n v="34"/>
    <x v="1"/>
    <x v="2"/>
    <x v="19"/>
    <n v="49"/>
    <x v="0"/>
    <x v="2"/>
    <n v="85.334891690000006"/>
    <s v="Online Payment"/>
    <s v="FALSE"/>
    <n v="0"/>
    <n v="170.66978338000001"/>
    <s v="TRUE"/>
    <s v="None"/>
    <x v="2"/>
    <x v="0"/>
  </r>
  <r>
    <x v="1007"/>
    <d v="2022-12-31T00:00:00"/>
    <x v="1"/>
    <n v="365"/>
    <n v="32"/>
    <x v="1"/>
    <x v="0"/>
    <x v="5"/>
    <n v="121"/>
    <x v="1"/>
    <x v="4"/>
    <n v="12.212447839999999"/>
    <s v="Cash"/>
    <s v="TRUE"/>
    <n v="4.884979135"/>
    <n v="43.964812224999996"/>
    <s v="TRUE"/>
    <s v="Black Friday"/>
    <x v="4"/>
    <x v="0"/>
  </r>
  <r>
    <x v="1008"/>
    <d v="2019-11-18T00:00:00"/>
    <x v="2"/>
    <n v="37"/>
    <n v="40"/>
    <x v="1"/>
    <x v="0"/>
    <x v="8"/>
    <n v="264"/>
    <x v="0"/>
    <x v="0"/>
    <n v="32.591199510000003"/>
    <s v="Debit Card"/>
    <s v="TRUE"/>
    <n v="16.295599760000002"/>
    <n v="146.66039778999999"/>
    <s v="TRUE"/>
    <s v="Black Friday"/>
    <x v="4"/>
    <x v="0"/>
  </r>
  <r>
    <x v="1009"/>
    <d v="2022-11-23T00:00:00"/>
    <x v="1"/>
    <n v="489"/>
    <n v="56"/>
    <x v="2"/>
    <x v="1"/>
    <x v="3"/>
    <n v="883"/>
    <x v="0"/>
    <x v="2"/>
    <n v="48.238064350000002"/>
    <s v="Debit Card"/>
    <s v="TRUE"/>
    <n v="9.6476128699999997"/>
    <n v="86.828515830000001"/>
    <s v="FALSE"/>
    <s v="Black Friday"/>
    <x v="4"/>
    <x v="1"/>
  </r>
  <r>
    <x v="1010"/>
    <d v="2022-12-15T00:00:00"/>
    <x v="1"/>
    <n v="151"/>
    <n v="24"/>
    <x v="0"/>
    <x v="0"/>
    <x v="18"/>
    <n v="702"/>
    <x v="2"/>
    <x v="3"/>
    <n v="96.537367110000005"/>
    <s v="Credit Card"/>
    <s v="TRUE"/>
    <n v="0"/>
    <n v="289.61210133000003"/>
    <s v="TRUE"/>
    <s v="None"/>
    <x v="0"/>
    <x v="1"/>
  </r>
  <r>
    <x v="1011"/>
    <d v="2018-12-02T00:00:00"/>
    <x v="3"/>
    <n v="435"/>
    <n v="59"/>
    <x v="2"/>
    <x v="1"/>
    <x v="15"/>
    <n v="133"/>
    <x v="4"/>
    <x v="2"/>
    <n v="11.94874134"/>
    <s v="Credit Card"/>
    <s v="TRUE"/>
    <n v="0"/>
    <n v="23.89748268"/>
    <s v="TRUE"/>
    <s v="Christmas Market"/>
    <x v="1"/>
    <x v="0"/>
  </r>
  <r>
    <x v="1012"/>
    <d v="2018-12-13T00:00:00"/>
    <x v="3"/>
    <n v="410"/>
    <n v="70"/>
    <x v="2"/>
    <x v="0"/>
    <x v="17"/>
    <n v="937"/>
    <x v="1"/>
    <x v="4"/>
    <n v="81.351733999999993"/>
    <s v="Cash"/>
    <s v="FALSE"/>
    <n v="0"/>
    <n v="325.40693599999997"/>
    <s v="TRUE"/>
    <s v="None"/>
    <x v="4"/>
    <x v="1"/>
  </r>
  <r>
    <x v="1013"/>
    <d v="2023-11-03T00:00:00"/>
    <x v="5"/>
    <n v="384"/>
    <n v="23"/>
    <x v="0"/>
    <x v="1"/>
    <x v="8"/>
    <n v="224"/>
    <x v="0"/>
    <x v="1"/>
    <n v="49.612143340000003"/>
    <s v="Cash"/>
    <s v="TRUE"/>
    <n v="4.9612143340000001"/>
    <n v="44.650929006000005"/>
    <s v="FALSE"/>
    <s v="Black Friday"/>
    <x v="4"/>
    <x v="1"/>
  </r>
  <r>
    <x v="1014"/>
    <d v="2018-12-19T00:00:00"/>
    <x v="3"/>
    <n v="403"/>
    <n v="46"/>
    <x v="1"/>
    <x v="0"/>
    <x v="14"/>
    <n v="119"/>
    <x v="1"/>
    <x v="1"/>
    <n v="11.45744831"/>
    <s v="Online Payment"/>
    <s v="FALSE"/>
    <n v="0"/>
    <n v="11.45744831"/>
    <s v="FALSE"/>
    <s v="Christmas Market"/>
    <x v="4"/>
    <x v="1"/>
  </r>
  <r>
    <x v="1015"/>
    <d v="2018-12-14T00:00:00"/>
    <x v="3"/>
    <n v="84"/>
    <n v="50"/>
    <x v="1"/>
    <x v="2"/>
    <x v="12"/>
    <n v="373"/>
    <x v="4"/>
    <x v="0"/>
    <n v="54.208711139999998"/>
    <s v="Credit Card"/>
    <s v="TRUE"/>
    <n v="0"/>
    <n v="271.04355570000001"/>
    <s v="FALSE"/>
    <s v="Christmas Market"/>
    <x v="1"/>
    <x v="1"/>
  </r>
  <r>
    <x v="1016"/>
    <d v="2023-11-09T00:00:00"/>
    <x v="5"/>
    <n v="473"/>
    <n v="47"/>
    <x v="1"/>
    <x v="2"/>
    <x v="1"/>
    <n v="177"/>
    <x v="0"/>
    <x v="2"/>
    <n v="16.518189979999999"/>
    <s v="Credit Card"/>
    <s v="FALSE"/>
    <n v="0"/>
    <n v="33.036379959999998"/>
    <s v="TRUE"/>
    <s v="None"/>
    <x v="0"/>
    <x v="0"/>
  </r>
  <r>
    <x v="1017"/>
    <d v="2023-12-19T00:00:00"/>
    <x v="5"/>
    <n v="35"/>
    <n v="30"/>
    <x v="0"/>
    <x v="0"/>
    <x v="13"/>
    <n v="141"/>
    <x v="0"/>
    <x v="0"/>
    <n v="96.337410500000004"/>
    <s v="Credit Card"/>
    <s v="TRUE"/>
    <n v="0"/>
    <n v="481.68705250000005"/>
    <s v="FALSE"/>
    <s v="None"/>
    <x v="0"/>
    <x v="0"/>
  </r>
  <r>
    <x v="1018"/>
    <d v="2022-11-03T00:00:00"/>
    <x v="1"/>
    <n v="311"/>
    <n v="62"/>
    <x v="2"/>
    <x v="0"/>
    <x v="10"/>
    <n v="892"/>
    <x v="1"/>
    <x v="2"/>
    <n v="11.779428169999999"/>
    <s v="Cash"/>
    <s v="FALSE"/>
    <n v="0"/>
    <n v="23.558856339999998"/>
    <s v="TRUE"/>
    <s v="None"/>
    <x v="4"/>
    <x v="0"/>
  </r>
  <r>
    <x v="1019"/>
    <d v="2018-11-24T00:00:00"/>
    <x v="3"/>
    <n v="172"/>
    <n v="37"/>
    <x v="1"/>
    <x v="2"/>
    <x v="9"/>
    <n v="365"/>
    <x v="0"/>
    <x v="1"/>
    <n v="71.849299590000001"/>
    <s v="Cash"/>
    <s v="TRUE"/>
    <n v="7.1849299589999998"/>
    <n v="64.664369631"/>
    <s v="FALSE"/>
    <s v="Black Friday"/>
    <x v="3"/>
    <x v="1"/>
  </r>
  <r>
    <x v="1020"/>
    <d v="2022-11-11T00:00:00"/>
    <x v="1"/>
    <n v="442"/>
    <n v="59"/>
    <x v="2"/>
    <x v="2"/>
    <x v="13"/>
    <n v="667"/>
    <x v="4"/>
    <x v="3"/>
    <n v="18.683026869999999"/>
    <s v="Debit Card"/>
    <s v="FALSE"/>
    <n v="0"/>
    <n v="56.049080609999997"/>
    <s v="FALSE"/>
    <s v="Christmas Market"/>
    <x v="1"/>
    <x v="0"/>
  </r>
  <r>
    <x v="1021"/>
    <d v="2022-11-15T00:00:00"/>
    <x v="1"/>
    <n v="295"/>
    <n v="29"/>
    <x v="0"/>
    <x v="2"/>
    <x v="3"/>
    <n v="756"/>
    <x v="4"/>
    <x v="3"/>
    <n v="14.09956903"/>
    <s v="Cash"/>
    <s v="TRUE"/>
    <n v="0"/>
    <n v="42.298707090000001"/>
    <s v="FALSE"/>
    <s v="None"/>
    <x v="3"/>
    <x v="0"/>
  </r>
  <r>
    <x v="1022"/>
    <d v="2023-12-25T00:00:00"/>
    <x v="5"/>
    <n v="344"/>
    <n v="64"/>
    <x v="2"/>
    <x v="0"/>
    <x v="3"/>
    <n v="379"/>
    <x v="3"/>
    <x v="2"/>
    <n v="39.353082329999999"/>
    <s v="Online Payment"/>
    <s v="FALSE"/>
    <n v="0"/>
    <n v="78.706164659999999"/>
    <s v="FALSE"/>
    <s v="Christmas Market"/>
    <x v="3"/>
    <x v="0"/>
  </r>
  <r>
    <x v="1023"/>
    <d v="2022-12-04T00:00:00"/>
    <x v="1"/>
    <n v="467"/>
    <n v="45"/>
    <x v="1"/>
    <x v="1"/>
    <x v="1"/>
    <n v="561"/>
    <x v="3"/>
    <x v="0"/>
    <n v="28.05855253"/>
    <s v="Credit Card"/>
    <s v="TRUE"/>
    <n v="0"/>
    <n v="140.29276264999999"/>
    <s v="TRUE"/>
    <s v="None"/>
    <x v="0"/>
    <x v="1"/>
  </r>
  <r>
    <x v="1024"/>
    <d v="2018-11-13T00:00:00"/>
    <x v="3"/>
    <n v="120"/>
    <n v="50"/>
    <x v="1"/>
    <x v="1"/>
    <x v="4"/>
    <n v="33"/>
    <x v="0"/>
    <x v="1"/>
    <n v="71.369638949999995"/>
    <s v="Debit Card"/>
    <s v="TRUE"/>
    <n v="7.1369638950000001"/>
    <n v="64.232675055000001"/>
    <s v="TRUE"/>
    <s v="Black Friday"/>
    <x v="1"/>
    <x v="0"/>
  </r>
  <r>
    <x v="1025"/>
    <d v="2022-12-17T00:00:00"/>
    <x v="1"/>
    <n v="372"/>
    <n v="35"/>
    <x v="1"/>
    <x v="0"/>
    <x v="14"/>
    <n v="729"/>
    <x v="3"/>
    <x v="2"/>
    <n v="70.137533189999999"/>
    <s v="Cash"/>
    <s v="TRUE"/>
    <n v="14.02750664"/>
    <n v="126.24755974"/>
    <s v="TRUE"/>
    <s v="Black Friday"/>
    <x v="3"/>
    <x v="0"/>
  </r>
  <r>
    <x v="1026"/>
    <d v="2021-11-14T00:00:00"/>
    <x v="4"/>
    <n v="81"/>
    <n v="38"/>
    <x v="1"/>
    <x v="1"/>
    <x v="14"/>
    <n v="714"/>
    <x v="1"/>
    <x v="0"/>
    <n v="15.91035862"/>
    <s v="Debit Card"/>
    <s v="FALSE"/>
    <n v="7.9551793079999999"/>
    <n v="71.596613791999999"/>
    <s v="FALSE"/>
    <s v="Black Friday"/>
    <x v="3"/>
    <x v="0"/>
  </r>
  <r>
    <x v="1027"/>
    <d v="2019-11-11T00:00:00"/>
    <x v="2"/>
    <n v="266"/>
    <n v="26"/>
    <x v="0"/>
    <x v="1"/>
    <x v="12"/>
    <n v="728"/>
    <x v="4"/>
    <x v="1"/>
    <n v="74.192934789999995"/>
    <s v="Debit Card"/>
    <s v="FALSE"/>
    <n v="0"/>
    <n v="74.192934789999995"/>
    <s v="TRUE"/>
    <s v="None"/>
    <x v="1"/>
    <x v="1"/>
  </r>
  <r>
    <x v="1028"/>
    <d v="2019-11-10T00:00:00"/>
    <x v="2"/>
    <n v="151"/>
    <n v="63"/>
    <x v="2"/>
    <x v="1"/>
    <x v="1"/>
    <n v="639"/>
    <x v="4"/>
    <x v="1"/>
    <n v="30.4109111"/>
    <s v="Online Payment"/>
    <s v="TRUE"/>
    <n v="0"/>
    <n v="30.4109111"/>
    <s v="FALSE"/>
    <s v="Christmas Market"/>
    <x v="4"/>
    <x v="1"/>
  </r>
  <r>
    <x v="1029"/>
    <d v="2021-12-12T00:00:00"/>
    <x v="4"/>
    <n v="172"/>
    <n v="62"/>
    <x v="2"/>
    <x v="0"/>
    <x v="11"/>
    <n v="721"/>
    <x v="1"/>
    <x v="0"/>
    <n v="11.242606459999999"/>
    <s v="Cash"/>
    <s v="FALSE"/>
    <n v="0"/>
    <n v="56.213032299999995"/>
    <s v="TRUE"/>
    <s v="None"/>
    <x v="0"/>
    <x v="0"/>
  </r>
  <r>
    <x v="1030"/>
    <d v="2023-12-24T00:00:00"/>
    <x v="5"/>
    <n v="347"/>
    <n v="41"/>
    <x v="1"/>
    <x v="2"/>
    <x v="8"/>
    <n v="749"/>
    <x v="2"/>
    <x v="0"/>
    <n v="54.496058239999996"/>
    <s v="Debit Card"/>
    <s v="TRUE"/>
    <n v="0"/>
    <n v="272.48029120000001"/>
    <s v="TRUE"/>
    <s v="None"/>
    <x v="1"/>
    <x v="1"/>
  </r>
  <r>
    <x v="1031"/>
    <d v="2023-11-02T00:00:00"/>
    <x v="5"/>
    <n v="83"/>
    <n v="50"/>
    <x v="1"/>
    <x v="0"/>
    <x v="13"/>
    <n v="597"/>
    <x v="0"/>
    <x v="0"/>
    <n v="71.038074940000001"/>
    <s v="Credit Card"/>
    <s v="FALSE"/>
    <n v="0"/>
    <n v="355.19037470000001"/>
    <s v="FALSE"/>
    <s v="Christmas Market"/>
    <x v="0"/>
    <x v="1"/>
  </r>
  <r>
    <x v="1032"/>
    <d v="2022-12-22T00:00:00"/>
    <x v="1"/>
    <n v="165"/>
    <n v="31"/>
    <x v="1"/>
    <x v="2"/>
    <x v="0"/>
    <n v="97"/>
    <x v="2"/>
    <x v="1"/>
    <n v="12.262198570000001"/>
    <s v="Cash"/>
    <s v="FALSE"/>
    <n v="1.226219857"/>
    <n v="11.035978713"/>
    <s v="TRUE"/>
    <s v="Black Friday"/>
    <x v="4"/>
    <x v="1"/>
  </r>
  <r>
    <x v="1033"/>
    <d v="2019-11-30T00:00:00"/>
    <x v="2"/>
    <n v="437"/>
    <n v="34"/>
    <x v="1"/>
    <x v="1"/>
    <x v="15"/>
    <n v="889"/>
    <x v="1"/>
    <x v="3"/>
    <n v="54.703733249999999"/>
    <s v="Credit Card"/>
    <s v="TRUE"/>
    <n v="0"/>
    <n v="164.11119975"/>
    <s v="TRUE"/>
    <s v="Christmas Market"/>
    <x v="0"/>
    <x v="1"/>
  </r>
  <r>
    <x v="1034"/>
    <d v="2019-11-21T00:00:00"/>
    <x v="2"/>
    <n v="49"/>
    <n v="62"/>
    <x v="2"/>
    <x v="0"/>
    <x v="6"/>
    <n v="555"/>
    <x v="3"/>
    <x v="4"/>
    <n v="13.211471080000001"/>
    <s v="Credit Card"/>
    <s v="FALSE"/>
    <n v="5.2845884329999997"/>
    <n v="47.561295887"/>
    <s v="TRUE"/>
    <s v="Black Friday"/>
    <x v="0"/>
    <x v="1"/>
  </r>
  <r>
    <x v="1035"/>
    <d v="2021-12-02T00:00:00"/>
    <x v="4"/>
    <n v="103"/>
    <n v="21"/>
    <x v="0"/>
    <x v="1"/>
    <x v="18"/>
    <n v="88"/>
    <x v="1"/>
    <x v="3"/>
    <n v="85.027695660000006"/>
    <s v="Credit Card"/>
    <s v="FALSE"/>
    <n v="0"/>
    <n v="255.08308698000002"/>
    <s v="TRUE"/>
    <s v="Christmas Market"/>
    <x v="3"/>
    <x v="0"/>
  </r>
  <r>
    <x v="1036"/>
    <d v="2023-11-27T00:00:00"/>
    <x v="5"/>
    <n v="11"/>
    <n v="69"/>
    <x v="2"/>
    <x v="1"/>
    <x v="13"/>
    <n v="851"/>
    <x v="0"/>
    <x v="3"/>
    <n v="82.495985559999994"/>
    <s v="Online Payment"/>
    <s v="FALSE"/>
    <n v="24.74879567"/>
    <n v="222.73916100999998"/>
    <s v="TRUE"/>
    <s v="Black Friday"/>
    <x v="0"/>
    <x v="0"/>
  </r>
  <r>
    <x v="1037"/>
    <d v="2020-12-07T00:00:00"/>
    <x v="0"/>
    <n v="286"/>
    <n v="19"/>
    <x v="0"/>
    <x v="1"/>
    <x v="13"/>
    <n v="437"/>
    <x v="1"/>
    <x v="0"/>
    <n v="65.244796129999997"/>
    <s v="Credit Card"/>
    <s v="FALSE"/>
    <n v="0"/>
    <n v="326.22398064999999"/>
    <s v="TRUE"/>
    <s v="Christmas Market"/>
    <x v="0"/>
    <x v="1"/>
  </r>
  <r>
    <x v="1038"/>
    <d v="2022-12-18T00:00:00"/>
    <x v="1"/>
    <n v="58"/>
    <n v="25"/>
    <x v="0"/>
    <x v="0"/>
    <x v="0"/>
    <n v="325"/>
    <x v="4"/>
    <x v="4"/>
    <n v="19.442950110000002"/>
    <s v="Online Payment"/>
    <s v="FALSE"/>
    <n v="0"/>
    <n v="77.771800440000007"/>
    <s v="FALSE"/>
    <s v="Christmas Market"/>
    <x v="3"/>
    <x v="1"/>
  </r>
  <r>
    <x v="1039"/>
    <d v="2020-11-07T00:00:00"/>
    <x v="0"/>
    <n v="147"/>
    <n v="41"/>
    <x v="1"/>
    <x v="0"/>
    <x v="9"/>
    <n v="372"/>
    <x v="2"/>
    <x v="1"/>
    <n v="72.129367819999999"/>
    <s v="Cash"/>
    <s v="FALSE"/>
    <n v="0"/>
    <n v="72.129367819999999"/>
    <s v="FALSE"/>
    <s v="Christmas Market"/>
    <x v="0"/>
    <x v="1"/>
  </r>
  <r>
    <x v="1040"/>
    <d v="2023-12-07T00:00:00"/>
    <x v="5"/>
    <n v="155"/>
    <n v="67"/>
    <x v="2"/>
    <x v="0"/>
    <x v="12"/>
    <n v="761"/>
    <x v="0"/>
    <x v="0"/>
    <n v="86.006290640000003"/>
    <s v="Online Payment"/>
    <s v="FALSE"/>
    <n v="43.003145320000002"/>
    <n v="387.02830788"/>
    <s v="TRUE"/>
    <s v="Black Friday"/>
    <x v="0"/>
    <x v="1"/>
  </r>
  <r>
    <x v="1041"/>
    <d v="2019-12-22T00:00:00"/>
    <x v="2"/>
    <n v="440"/>
    <n v="60"/>
    <x v="2"/>
    <x v="1"/>
    <x v="9"/>
    <n v="279"/>
    <x v="1"/>
    <x v="3"/>
    <n v="60.246510909999998"/>
    <s v="Debit Card"/>
    <s v="TRUE"/>
    <n v="0"/>
    <n v="180.73953273000001"/>
    <s v="FALSE"/>
    <s v="Christmas Market"/>
    <x v="3"/>
    <x v="0"/>
  </r>
  <r>
    <x v="1042"/>
    <d v="2022-11-01T00:00:00"/>
    <x v="1"/>
    <n v="500"/>
    <n v="52"/>
    <x v="2"/>
    <x v="2"/>
    <x v="19"/>
    <n v="583"/>
    <x v="0"/>
    <x v="3"/>
    <n v="33.68022011"/>
    <s v="Credit Card"/>
    <s v="FALSE"/>
    <n v="10.10406603"/>
    <n v="90.93659430000001"/>
    <s v="FALSE"/>
    <s v="Black Friday"/>
    <x v="0"/>
    <x v="0"/>
  </r>
  <r>
    <x v="1043"/>
    <d v="2023-12-11T00:00:00"/>
    <x v="5"/>
    <n v="364"/>
    <n v="61"/>
    <x v="2"/>
    <x v="2"/>
    <x v="5"/>
    <n v="502"/>
    <x v="2"/>
    <x v="0"/>
    <n v="72.684690770000003"/>
    <s v="Credit Card"/>
    <s v="TRUE"/>
    <n v="0"/>
    <n v="363.42345384999999"/>
    <s v="FALSE"/>
    <s v="Christmas Market"/>
    <x v="0"/>
    <x v="0"/>
  </r>
  <r>
    <x v="1044"/>
    <d v="2018-12-20T00:00:00"/>
    <x v="3"/>
    <n v="17"/>
    <n v="35"/>
    <x v="1"/>
    <x v="1"/>
    <x v="14"/>
    <n v="333"/>
    <x v="3"/>
    <x v="0"/>
    <n v="99.822580200000004"/>
    <s v="Credit Card"/>
    <s v="TRUE"/>
    <n v="49.911290100000002"/>
    <n v="449.20161089999999"/>
    <s v="TRUE"/>
    <s v="Black Friday"/>
    <x v="1"/>
    <x v="1"/>
  </r>
  <r>
    <x v="1045"/>
    <d v="2023-12-01T00:00:00"/>
    <x v="5"/>
    <n v="446"/>
    <n v="46"/>
    <x v="1"/>
    <x v="1"/>
    <x v="2"/>
    <n v="738"/>
    <x v="2"/>
    <x v="0"/>
    <n v="93.723245439999999"/>
    <s v="Debit Card"/>
    <s v="FALSE"/>
    <n v="0"/>
    <n v="468.61622720000003"/>
    <s v="FALSE"/>
    <s v="Christmas Market"/>
    <x v="1"/>
    <x v="0"/>
  </r>
  <r>
    <x v="1046"/>
    <d v="2021-12-19T00:00:00"/>
    <x v="4"/>
    <n v="459"/>
    <n v="31"/>
    <x v="1"/>
    <x v="2"/>
    <x v="1"/>
    <n v="833"/>
    <x v="3"/>
    <x v="3"/>
    <n v="30.334581719999999"/>
    <s v="Debit Card"/>
    <s v="FALSE"/>
    <n v="0"/>
    <n v="91.003745159999994"/>
    <s v="FALSE"/>
    <s v="Christmas Market"/>
    <x v="4"/>
    <x v="1"/>
  </r>
  <r>
    <x v="1047"/>
    <d v="2022-12-13T00:00:00"/>
    <x v="1"/>
    <n v="239"/>
    <n v="58"/>
    <x v="2"/>
    <x v="1"/>
    <x v="1"/>
    <n v="152"/>
    <x v="1"/>
    <x v="4"/>
    <n v="55.356628319999999"/>
    <s v="Debit Card"/>
    <s v="FALSE"/>
    <n v="0"/>
    <n v="221.42651327999999"/>
    <s v="TRUE"/>
    <s v="Christmas Market"/>
    <x v="1"/>
    <x v="1"/>
  </r>
  <r>
    <x v="1048"/>
    <d v="2021-12-23T00:00:00"/>
    <x v="4"/>
    <n v="166"/>
    <n v="57"/>
    <x v="2"/>
    <x v="2"/>
    <x v="7"/>
    <n v="505"/>
    <x v="0"/>
    <x v="2"/>
    <n v="25.768085790000001"/>
    <s v="Online Payment"/>
    <s v="FALSE"/>
    <n v="0"/>
    <n v="51.536171580000001"/>
    <s v="TRUE"/>
    <s v="None"/>
    <x v="4"/>
    <x v="0"/>
  </r>
  <r>
    <x v="1049"/>
    <d v="2018-12-24T00:00:00"/>
    <x v="3"/>
    <n v="6"/>
    <n v="40"/>
    <x v="1"/>
    <x v="2"/>
    <x v="1"/>
    <n v="114"/>
    <x v="0"/>
    <x v="4"/>
    <n v="90.60120431"/>
    <s v="Credit Card"/>
    <s v="TRUE"/>
    <n v="0"/>
    <n v="362.40481724"/>
    <s v="FALSE"/>
    <s v="Christmas Market"/>
    <x v="2"/>
    <x v="1"/>
  </r>
  <r>
    <x v="1050"/>
    <d v="2023-11-15T00:00:00"/>
    <x v="5"/>
    <n v="403"/>
    <n v="22"/>
    <x v="0"/>
    <x v="2"/>
    <x v="14"/>
    <n v="314"/>
    <x v="4"/>
    <x v="3"/>
    <n v="48.560408320000001"/>
    <s v="Cash"/>
    <s v="TRUE"/>
    <n v="14.568122499999999"/>
    <n v="131.11310246000002"/>
    <s v="FALSE"/>
    <s v="Black Friday"/>
    <x v="4"/>
    <x v="0"/>
  </r>
  <r>
    <x v="1051"/>
    <d v="2021-11-10T00:00:00"/>
    <x v="4"/>
    <n v="456"/>
    <n v="28"/>
    <x v="0"/>
    <x v="1"/>
    <x v="5"/>
    <n v="720"/>
    <x v="2"/>
    <x v="1"/>
    <n v="50.5159716"/>
    <s v="Cash"/>
    <s v="TRUE"/>
    <n v="0"/>
    <n v="50.5159716"/>
    <s v="TRUE"/>
    <s v="None"/>
    <x v="2"/>
    <x v="1"/>
  </r>
  <r>
    <x v="1052"/>
    <d v="2018-11-28T00:00:00"/>
    <x v="3"/>
    <n v="274"/>
    <n v="55"/>
    <x v="2"/>
    <x v="2"/>
    <x v="17"/>
    <n v="235"/>
    <x v="2"/>
    <x v="4"/>
    <n v="40.837638120000001"/>
    <s v="Credit Card"/>
    <s v="FALSE"/>
    <n v="16.33505525"/>
    <n v="147.01549722999999"/>
    <s v="FALSE"/>
    <s v="Black Friday"/>
    <x v="3"/>
    <x v="0"/>
  </r>
  <r>
    <x v="1053"/>
    <d v="2019-12-20T00:00:00"/>
    <x v="2"/>
    <n v="263"/>
    <n v="40"/>
    <x v="1"/>
    <x v="1"/>
    <x v="7"/>
    <n v="120"/>
    <x v="0"/>
    <x v="1"/>
    <n v="32.062069630000003"/>
    <s v="Cash"/>
    <s v="TRUE"/>
    <n v="3.2062069630000001"/>
    <n v="28.855862667000004"/>
    <s v="TRUE"/>
    <s v="Black Friday"/>
    <x v="3"/>
    <x v="1"/>
  </r>
  <r>
    <x v="1054"/>
    <d v="2023-11-20T00:00:00"/>
    <x v="5"/>
    <n v="372"/>
    <n v="55"/>
    <x v="2"/>
    <x v="2"/>
    <x v="15"/>
    <n v="285"/>
    <x v="3"/>
    <x v="1"/>
    <n v="99.843085790000003"/>
    <s v="Debit Card"/>
    <s v="TRUE"/>
    <n v="0"/>
    <n v="99.843085790000003"/>
    <s v="TRUE"/>
    <s v="Christmas Market"/>
    <x v="3"/>
    <x v="0"/>
  </r>
  <r>
    <x v="1055"/>
    <d v="2020-11-23T00:00:00"/>
    <x v="0"/>
    <n v="95"/>
    <n v="61"/>
    <x v="2"/>
    <x v="1"/>
    <x v="12"/>
    <n v="153"/>
    <x v="1"/>
    <x v="4"/>
    <n v="63.843664179999998"/>
    <s v="Cash"/>
    <s v="TRUE"/>
    <n v="25.53746567"/>
    <n v="229.83719105"/>
    <s v="FALSE"/>
    <s v="Black Friday"/>
    <x v="3"/>
    <x v="1"/>
  </r>
  <r>
    <x v="1056"/>
    <d v="2023-12-24T00:00:00"/>
    <x v="5"/>
    <n v="54"/>
    <n v="60"/>
    <x v="2"/>
    <x v="2"/>
    <x v="1"/>
    <n v="809"/>
    <x v="4"/>
    <x v="2"/>
    <n v="62.355191959999999"/>
    <s v="Credit Card"/>
    <s v="FALSE"/>
    <n v="0"/>
    <n v="124.71038392"/>
    <s v="FALSE"/>
    <s v="Christmas Market"/>
    <x v="0"/>
    <x v="0"/>
  </r>
  <r>
    <x v="1057"/>
    <d v="2020-12-30T00:00:00"/>
    <x v="0"/>
    <n v="238"/>
    <n v="34"/>
    <x v="1"/>
    <x v="0"/>
    <x v="7"/>
    <n v="279"/>
    <x v="2"/>
    <x v="2"/>
    <n v="98.246300880000007"/>
    <s v="Cash"/>
    <s v="FALSE"/>
    <n v="0"/>
    <n v="196.49260176000001"/>
    <s v="TRUE"/>
    <s v="Christmas Market"/>
    <x v="4"/>
    <x v="0"/>
  </r>
  <r>
    <x v="1058"/>
    <d v="2021-12-04T00:00:00"/>
    <x v="4"/>
    <n v="337"/>
    <n v="22"/>
    <x v="0"/>
    <x v="1"/>
    <x v="3"/>
    <n v="247"/>
    <x v="2"/>
    <x v="3"/>
    <n v="49.112419930000002"/>
    <s v="Credit Card"/>
    <s v="FALSE"/>
    <n v="0"/>
    <n v="147.33725979000002"/>
    <s v="TRUE"/>
    <s v="None"/>
    <x v="2"/>
    <x v="1"/>
  </r>
  <r>
    <x v="1059"/>
    <d v="2021-12-15T00:00:00"/>
    <x v="4"/>
    <n v="400"/>
    <n v="57"/>
    <x v="2"/>
    <x v="1"/>
    <x v="13"/>
    <n v="851"/>
    <x v="0"/>
    <x v="1"/>
    <n v="77.249205419999996"/>
    <s v="Cash"/>
    <s v="FALSE"/>
    <n v="0"/>
    <n v="77.249205419999996"/>
    <s v="FALSE"/>
    <s v="Christmas Market"/>
    <x v="0"/>
    <x v="1"/>
  </r>
  <r>
    <x v="1060"/>
    <d v="2022-11-23T00:00:00"/>
    <x v="1"/>
    <n v="375"/>
    <n v="21"/>
    <x v="0"/>
    <x v="2"/>
    <x v="5"/>
    <n v="509"/>
    <x v="3"/>
    <x v="3"/>
    <n v="33.999581540000001"/>
    <s v="Cash"/>
    <s v="TRUE"/>
    <n v="10.19987446"/>
    <n v="91.798870159999993"/>
    <s v="TRUE"/>
    <s v="Black Friday"/>
    <x v="2"/>
    <x v="1"/>
  </r>
  <r>
    <x v="1061"/>
    <d v="2022-11-21T00:00:00"/>
    <x v="1"/>
    <n v="240"/>
    <n v="30"/>
    <x v="0"/>
    <x v="2"/>
    <x v="19"/>
    <n v="327"/>
    <x v="1"/>
    <x v="2"/>
    <n v="76.667044559999994"/>
    <s v="Cash"/>
    <s v="FALSE"/>
    <n v="0"/>
    <n v="153.33408911999999"/>
    <s v="TRUE"/>
    <s v="None"/>
    <x v="4"/>
    <x v="0"/>
  </r>
  <r>
    <x v="1062"/>
    <d v="2019-11-23T00:00:00"/>
    <x v="2"/>
    <n v="334"/>
    <n v="53"/>
    <x v="2"/>
    <x v="1"/>
    <x v="12"/>
    <n v="723"/>
    <x v="2"/>
    <x v="0"/>
    <n v="24.569128630000002"/>
    <s v="Online Payment"/>
    <s v="TRUE"/>
    <n v="12.284564319999999"/>
    <n v="110.56107883"/>
    <s v="TRUE"/>
    <s v="Black Friday"/>
    <x v="2"/>
    <x v="1"/>
  </r>
  <r>
    <x v="1063"/>
    <d v="2023-11-15T00:00:00"/>
    <x v="5"/>
    <n v="298"/>
    <n v="36"/>
    <x v="1"/>
    <x v="1"/>
    <x v="5"/>
    <n v="803"/>
    <x v="4"/>
    <x v="3"/>
    <n v="49.626184889999998"/>
    <s v="Credit Card"/>
    <s v="FALSE"/>
    <n v="0"/>
    <n v="148.87855467"/>
    <s v="TRUE"/>
    <s v="None"/>
    <x v="2"/>
    <x v="0"/>
  </r>
  <r>
    <x v="1064"/>
    <d v="2019-11-26T00:00:00"/>
    <x v="2"/>
    <n v="74"/>
    <n v="28"/>
    <x v="0"/>
    <x v="2"/>
    <x v="7"/>
    <n v="585"/>
    <x v="0"/>
    <x v="1"/>
    <n v="83.936641089999995"/>
    <s v="Cash"/>
    <s v="FALSE"/>
    <n v="8.3936641089999995"/>
    <n v="75.542976980999995"/>
    <s v="TRUE"/>
    <s v="Black Friday"/>
    <x v="1"/>
    <x v="0"/>
  </r>
  <r>
    <x v="1065"/>
    <d v="2021-12-15T00:00:00"/>
    <x v="4"/>
    <n v="374"/>
    <n v="64"/>
    <x v="2"/>
    <x v="2"/>
    <x v="14"/>
    <n v="817"/>
    <x v="1"/>
    <x v="1"/>
    <n v="58.036553920000003"/>
    <s v="Credit Card"/>
    <s v="TRUE"/>
    <n v="5.8036553919999996"/>
    <n v="52.232898528000007"/>
    <s v="FALSE"/>
    <s v="Black Friday"/>
    <x v="2"/>
    <x v="1"/>
  </r>
  <r>
    <x v="1066"/>
    <d v="2022-11-27T00:00:00"/>
    <x v="1"/>
    <n v="217"/>
    <n v="54"/>
    <x v="2"/>
    <x v="1"/>
    <x v="2"/>
    <n v="171"/>
    <x v="1"/>
    <x v="4"/>
    <n v="92.241333260000005"/>
    <s v="Credit Card"/>
    <s v="FALSE"/>
    <n v="36.896533300000002"/>
    <n v="332.06879974000003"/>
    <s v="TRUE"/>
    <s v="Black Friday"/>
    <x v="4"/>
    <x v="1"/>
  </r>
  <r>
    <x v="1067"/>
    <d v="2023-11-17T00:00:00"/>
    <x v="5"/>
    <n v="478"/>
    <n v="68"/>
    <x v="2"/>
    <x v="1"/>
    <x v="6"/>
    <n v="469"/>
    <x v="0"/>
    <x v="3"/>
    <n v="53.624468700000001"/>
    <s v="Online Payment"/>
    <s v="TRUE"/>
    <n v="16.087340609999998"/>
    <n v="144.78606549"/>
    <s v="TRUE"/>
    <s v="Black Friday"/>
    <x v="4"/>
    <x v="0"/>
  </r>
  <r>
    <x v="1068"/>
    <d v="2020-11-22T00:00:00"/>
    <x v="0"/>
    <n v="305"/>
    <n v="56"/>
    <x v="2"/>
    <x v="1"/>
    <x v="17"/>
    <n v="249"/>
    <x v="2"/>
    <x v="4"/>
    <n v="35.129906120000001"/>
    <s v="Online Payment"/>
    <s v="TRUE"/>
    <n v="0"/>
    <n v="140.51962448"/>
    <s v="TRUE"/>
    <s v="None"/>
    <x v="2"/>
    <x v="1"/>
  </r>
  <r>
    <x v="1069"/>
    <d v="2023-12-04T00:00:00"/>
    <x v="5"/>
    <n v="9"/>
    <n v="23"/>
    <x v="0"/>
    <x v="0"/>
    <x v="14"/>
    <n v="302"/>
    <x v="2"/>
    <x v="4"/>
    <n v="45.635727789999997"/>
    <s v="Credit Card"/>
    <s v="TRUE"/>
    <n v="18.254291120000001"/>
    <n v="164.28862003999998"/>
    <s v="TRUE"/>
    <s v="Black Friday"/>
    <x v="2"/>
    <x v="0"/>
  </r>
  <r>
    <x v="1070"/>
    <d v="2020-12-26T00:00:00"/>
    <x v="0"/>
    <n v="481"/>
    <n v="50"/>
    <x v="1"/>
    <x v="2"/>
    <x v="10"/>
    <n v="539"/>
    <x v="1"/>
    <x v="2"/>
    <n v="89.808002450000004"/>
    <s v="Online Payment"/>
    <s v="TRUE"/>
    <n v="0"/>
    <n v="179.61600490000001"/>
    <s v="TRUE"/>
    <s v="Christmas Market"/>
    <x v="3"/>
    <x v="0"/>
  </r>
  <r>
    <x v="1071"/>
    <d v="2023-12-29T00:00:00"/>
    <x v="5"/>
    <n v="239"/>
    <n v="58"/>
    <x v="2"/>
    <x v="1"/>
    <x v="18"/>
    <n v="909"/>
    <x v="4"/>
    <x v="2"/>
    <n v="58.732761949999997"/>
    <s v="Cash"/>
    <s v="FALSE"/>
    <n v="11.74655239"/>
    <n v="105.71897150999999"/>
    <s v="TRUE"/>
    <s v="Black Friday"/>
    <x v="2"/>
    <x v="0"/>
  </r>
  <r>
    <x v="1072"/>
    <d v="2023-12-19T00:00:00"/>
    <x v="5"/>
    <n v="498"/>
    <n v="20"/>
    <x v="0"/>
    <x v="0"/>
    <x v="7"/>
    <n v="632"/>
    <x v="4"/>
    <x v="3"/>
    <n v="37.207016889999998"/>
    <s v="Credit Card"/>
    <s v="TRUE"/>
    <n v="0"/>
    <n v="111.62105066999999"/>
    <s v="TRUE"/>
    <s v="None"/>
    <x v="1"/>
    <x v="0"/>
  </r>
  <r>
    <x v="1073"/>
    <d v="2021-11-02T00:00:00"/>
    <x v="4"/>
    <n v="496"/>
    <n v="46"/>
    <x v="1"/>
    <x v="1"/>
    <x v="11"/>
    <n v="881"/>
    <x v="4"/>
    <x v="4"/>
    <n v="50.24423092"/>
    <s v="Debit Card"/>
    <s v="TRUE"/>
    <n v="20.097692370000001"/>
    <n v="180.87923130999999"/>
    <s v="FALSE"/>
    <s v="Black Friday"/>
    <x v="0"/>
    <x v="0"/>
  </r>
  <r>
    <x v="1074"/>
    <d v="2022-11-11T00:00:00"/>
    <x v="1"/>
    <n v="242"/>
    <n v="53"/>
    <x v="2"/>
    <x v="2"/>
    <x v="12"/>
    <n v="200"/>
    <x v="2"/>
    <x v="0"/>
    <n v="28.19423471"/>
    <s v="Cash"/>
    <s v="TRUE"/>
    <n v="14.09711736"/>
    <n v="126.87405619"/>
    <s v="TRUE"/>
    <s v="Black Friday"/>
    <x v="4"/>
    <x v="0"/>
  </r>
  <r>
    <x v="1075"/>
    <d v="2019-12-19T00:00:00"/>
    <x v="2"/>
    <n v="39"/>
    <n v="49"/>
    <x v="1"/>
    <x v="2"/>
    <x v="0"/>
    <n v="193"/>
    <x v="3"/>
    <x v="2"/>
    <n v="36.558853030000002"/>
    <s v="Online Payment"/>
    <s v="TRUE"/>
    <n v="0"/>
    <n v="73.117706060000003"/>
    <s v="FALSE"/>
    <s v="Christmas Market"/>
    <x v="2"/>
    <x v="0"/>
  </r>
  <r>
    <x v="1076"/>
    <d v="2020-11-06T00:00:00"/>
    <x v="0"/>
    <n v="195"/>
    <n v="40"/>
    <x v="1"/>
    <x v="0"/>
    <x v="2"/>
    <n v="830"/>
    <x v="1"/>
    <x v="2"/>
    <n v="31.47004359"/>
    <s v="Cash"/>
    <s v="FALSE"/>
    <n v="6.2940087179999997"/>
    <n v="56.646078461999998"/>
    <s v="TRUE"/>
    <s v="Black Friday"/>
    <x v="4"/>
    <x v="0"/>
  </r>
  <r>
    <x v="1077"/>
    <d v="2022-11-29T00:00:00"/>
    <x v="1"/>
    <n v="252"/>
    <n v="24"/>
    <x v="0"/>
    <x v="0"/>
    <x v="13"/>
    <n v="151"/>
    <x v="0"/>
    <x v="2"/>
    <n v="21.656183769999998"/>
    <s v="Online Payment"/>
    <s v="TRUE"/>
    <n v="4.3312367529999998"/>
    <n v="38.981130786999998"/>
    <s v="FALSE"/>
    <s v="Black Friday"/>
    <x v="2"/>
    <x v="1"/>
  </r>
  <r>
    <x v="1078"/>
    <d v="2021-12-30T00:00:00"/>
    <x v="4"/>
    <n v="227"/>
    <n v="56"/>
    <x v="2"/>
    <x v="2"/>
    <x v="14"/>
    <n v="32"/>
    <x v="1"/>
    <x v="3"/>
    <n v="33.729521499999997"/>
    <s v="Online Payment"/>
    <s v="FALSE"/>
    <n v="10.118856449999999"/>
    <n v="91.069708049999988"/>
    <s v="TRUE"/>
    <s v="Black Friday"/>
    <x v="2"/>
    <x v="1"/>
  </r>
  <r>
    <x v="1079"/>
    <d v="2022-11-21T00:00:00"/>
    <x v="1"/>
    <n v="293"/>
    <n v="67"/>
    <x v="2"/>
    <x v="2"/>
    <x v="4"/>
    <n v="36"/>
    <x v="1"/>
    <x v="4"/>
    <n v="94.056584950000001"/>
    <s v="Online Payment"/>
    <s v="TRUE"/>
    <n v="0"/>
    <n v="376.22633980000001"/>
    <s v="TRUE"/>
    <s v="Christmas Market"/>
    <x v="2"/>
    <x v="1"/>
  </r>
  <r>
    <x v="1080"/>
    <d v="2019-11-21T00:00:00"/>
    <x v="2"/>
    <n v="76"/>
    <n v="28"/>
    <x v="0"/>
    <x v="2"/>
    <x v="1"/>
    <n v="214"/>
    <x v="0"/>
    <x v="3"/>
    <n v="75.799627319999999"/>
    <s v="Debit Card"/>
    <s v="TRUE"/>
    <n v="22.739888199999999"/>
    <n v="204.65899375999999"/>
    <s v="FALSE"/>
    <s v="Black Friday"/>
    <x v="4"/>
    <x v="0"/>
  </r>
  <r>
    <x v="1081"/>
    <d v="2022-11-04T00:00:00"/>
    <x v="1"/>
    <n v="173"/>
    <n v="43"/>
    <x v="1"/>
    <x v="2"/>
    <x v="4"/>
    <n v="87"/>
    <x v="4"/>
    <x v="2"/>
    <n v="81.717476779999998"/>
    <s v="Cash"/>
    <s v="FALSE"/>
    <n v="16.343495359999999"/>
    <n v="147.09145820000001"/>
    <s v="TRUE"/>
    <s v="Black Friday"/>
    <x v="3"/>
    <x v="1"/>
  </r>
  <r>
    <x v="1082"/>
    <d v="2021-11-15T00:00:00"/>
    <x v="4"/>
    <n v="267"/>
    <n v="50"/>
    <x v="1"/>
    <x v="2"/>
    <x v="10"/>
    <n v="9"/>
    <x v="2"/>
    <x v="2"/>
    <n v="38.070009300000002"/>
    <s v="Debit Card"/>
    <s v="TRUE"/>
    <n v="7.6140018600000001"/>
    <n v="68.526016740000003"/>
    <s v="TRUE"/>
    <s v="Black Friday"/>
    <x v="0"/>
    <x v="1"/>
  </r>
  <r>
    <x v="1083"/>
    <d v="2023-11-13T00:00:00"/>
    <x v="5"/>
    <n v="332"/>
    <n v="31"/>
    <x v="1"/>
    <x v="0"/>
    <x v="6"/>
    <n v="286"/>
    <x v="2"/>
    <x v="4"/>
    <n v="30.805658860000001"/>
    <s v="Debit Card"/>
    <s v="FALSE"/>
    <n v="0"/>
    <n v="123.22263544"/>
    <s v="TRUE"/>
    <s v="None"/>
    <x v="1"/>
    <x v="0"/>
  </r>
  <r>
    <x v="1084"/>
    <d v="2021-11-29T00:00:00"/>
    <x v="4"/>
    <n v="291"/>
    <n v="33"/>
    <x v="1"/>
    <x v="2"/>
    <x v="0"/>
    <n v="215"/>
    <x v="0"/>
    <x v="1"/>
    <n v="18.396151530000001"/>
    <s v="Online Payment"/>
    <s v="FALSE"/>
    <n v="1.839615153"/>
    <n v="16.556536377"/>
    <s v="TRUE"/>
    <s v="Black Friday"/>
    <x v="1"/>
    <x v="0"/>
  </r>
  <r>
    <x v="1085"/>
    <d v="2018-12-01T00:00:00"/>
    <x v="3"/>
    <n v="79"/>
    <n v="54"/>
    <x v="2"/>
    <x v="2"/>
    <x v="2"/>
    <n v="519"/>
    <x v="0"/>
    <x v="2"/>
    <n v="57.111672030000001"/>
    <s v="Cash"/>
    <s v="FALSE"/>
    <n v="0"/>
    <n v="114.22334406"/>
    <s v="TRUE"/>
    <s v="Christmas Market"/>
    <x v="2"/>
    <x v="0"/>
  </r>
  <r>
    <x v="1086"/>
    <d v="2020-11-25T00:00:00"/>
    <x v="0"/>
    <n v="362"/>
    <n v="36"/>
    <x v="1"/>
    <x v="2"/>
    <x v="17"/>
    <n v="628"/>
    <x v="0"/>
    <x v="3"/>
    <n v="23.66447788"/>
    <s v="Cash"/>
    <s v="TRUE"/>
    <n v="7.0993433640000001"/>
    <n v="63.894090276000007"/>
    <s v="FALSE"/>
    <s v="Black Friday"/>
    <x v="2"/>
    <x v="0"/>
  </r>
  <r>
    <x v="1087"/>
    <d v="2022-11-11T00:00:00"/>
    <x v="1"/>
    <n v="133"/>
    <n v="54"/>
    <x v="2"/>
    <x v="2"/>
    <x v="11"/>
    <n v="806"/>
    <x v="0"/>
    <x v="2"/>
    <n v="45.423863820000001"/>
    <s v="Credit Card"/>
    <s v="TRUE"/>
    <n v="9.0847727640000002"/>
    <n v="81.762954876000009"/>
    <s v="TRUE"/>
    <s v="Black Friday"/>
    <x v="2"/>
    <x v="0"/>
  </r>
  <r>
    <x v="1088"/>
    <d v="2021-12-06T00:00:00"/>
    <x v="4"/>
    <n v="42"/>
    <n v="48"/>
    <x v="1"/>
    <x v="2"/>
    <x v="1"/>
    <n v="536"/>
    <x v="3"/>
    <x v="0"/>
    <n v="35.333526560000003"/>
    <s v="Debit Card"/>
    <s v="TRUE"/>
    <n v="0"/>
    <n v="176.66763280000001"/>
    <s v="FALSE"/>
    <s v="Christmas Market"/>
    <x v="1"/>
    <x v="0"/>
  </r>
  <r>
    <x v="1089"/>
    <d v="2019-12-29T00:00:00"/>
    <x v="2"/>
    <n v="335"/>
    <n v="18"/>
    <x v="0"/>
    <x v="0"/>
    <x v="5"/>
    <n v="270"/>
    <x v="1"/>
    <x v="4"/>
    <n v="71.338375760000005"/>
    <s v="Online Payment"/>
    <s v="FALSE"/>
    <n v="0"/>
    <n v="285.35350304000002"/>
    <s v="TRUE"/>
    <s v="None"/>
    <x v="1"/>
    <x v="0"/>
  </r>
  <r>
    <x v="1090"/>
    <d v="2019-11-07T00:00:00"/>
    <x v="2"/>
    <n v="117"/>
    <n v="21"/>
    <x v="0"/>
    <x v="0"/>
    <x v="4"/>
    <n v="976"/>
    <x v="0"/>
    <x v="0"/>
    <n v="62.212684920000001"/>
    <s v="Cash"/>
    <s v="FALSE"/>
    <n v="0"/>
    <n v="311.06342460000002"/>
    <s v="FALSE"/>
    <s v="None"/>
    <x v="2"/>
    <x v="1"/>
  </r>
  <r>
    <x v="1091"/>
    <d v="2020-12-04T00:00:00"/>
    <x v="0"/>
    <n v="35"/>
    <n v="60"/>
    <x v="2"/>
    <x v="2"/>
    <x v="4"/>
    <n v="725"/>
    <x v="1"/>
    <x v="3"/>
    <n v="25.57878092"/>
    <s v="Cash"/>
    <s v="TRUE"/>
    <n v="0"/>
    <n v="76.736342759999999"/>
    <s v="TRUE"/>
    <s v="Christmas Market"/>
    <x v="4"/>
    <x v="0"/>
  </r>
  <r>
    <x v="1092"/>
    <d v="2021-12-31T00:00:00"/>
    <x v="4"/>
    <n v="49"/>
    <n v="48"/>
    <x v="1"/>
    <x v="1"/>
    <x v="0"/>
    <n v="706"/>
    <x v="3"/>
    <x v="2"/>
    <n v="97.278138279999993"/>
    <s v="Cash"/>
    <s v="FALSE"/>
    <n v="19.455627660000001"/>
    <n v="175.10064889999998"/>
    <s v="TRUE"/>
    <s v="Black Friday"/>
    <x v="4"/>
    <x v="1"/>
  </r>
  <r>
    <x v="1093"/>
    <d v="2019-11-03T00:00:00"/>
    <x v="2"/>
    <n v="265"/>
    <n v="69"/>
    <x v="2"/>
    <x v="2"/>
    <x v="6"/>
    <n v="917"/>
    <x v="0"/>
    <x v="2"/>
    <n v="56.806982050000002"/>
    <s v="Online Payment"/>
    <s v="FALSE"/>
    <n v="0"/>
    <n v="113.6139641"/>
    <s v="FALSE"/>
    <s v="Christmas Market"/>
    <x v="0"/>
    <x v="0"/>
  </r>
  <r>
    <x v="1094"/>
    <d v="2018-11-23T00:00:00"/>
    <x v="3"/>
    <n v="353"/>
    <n v="43"/>
    <x v="1"/>
    <x v="1"/>
    <x v="17"/>
    <n v="912"/>
    <x v="0"/>
    <x v="3"/>
    <n v="57.613069510000003"/>
    <s v="Credit Card"/>
    <s v="FALSE"/>
    <n v="17.283920850000001"/>
    <n v="155.55528767999999"/>
    <s v="FALSE"/>
    <s v="Black Friday"/>
    <x v="2"/>
    <x v="0"/>
  </r>
  <r>
    <x v="1095"/>
    <d v="2020-12-11T00:00:00"/>
    <x v="0"/>
    <n v="442"/>
    <n v="38"/>
    <x v="1"/>
    <x v="1"/>
    <x v="12"/>
    <n v="253"/>
    <x v="3"/>
    <x v="2"/>
    <n v="72.796249770000003"/>
    <s v="Credit Card"/>
    <s v="TRUE"/>
    <n v="0"/>
    <n v="145.59249954000001"/>
    <s v="FALSE"/>
    <s v="None"/>
    <x v="2"/>
    <x v="1"/>
  </r>
  <r>
    <x v="1096"/>
    <d v="2023-11-17T00:00:00"/>
    <x v="5"/>
    <n v="168"/>
    <n v="26"/>
    <x v="0"/>
    <x v="0"/>
    <x v="5"/>
    <n v="495"/>
    <x v="0"/>
    <x v="0"/>
    <n v="97.823044319999994"/>
    <s v="Credit Card"/>
    <s v="FALSE"/>
    <n v="48.911522159999997"/>
    <n v="440.20369943999998"/>
    <s v="TRUE"/>
    <s v="Black Friday"/>
    <x v="3"/>
    <x v="0"/>
  </r>
  <r>
    <x v="1097"/>
    <d v="2018-11-30T00:00:00"/>
    <x v="3"/>
    <n v="408"/>
    <n v="42"/>
    <x v="1"/>
    <x v="2"/>
    <x v="0"/>
    <n v="472"/>
    <x v="1"/>
    <x v="3"/>
    <n v="99.128121960000001"/>
    <s v="Online Payment"/>
    <s v="TRUE"/>
    <n v="0"/>
    <n v="297.38436588000002"/>
    <s v="TRUE"/>
    <s v="Christmas Market"/>
    <x v="1"/>
    <x v="1"/>
  </r>
  <r>
    <x v="1098"/>
    <d v="2020-11-15T00:00:00"/>
    <x v="0"/>
    <n v="292"/>
    <n v="34"/>
    <x v="1"/>
    <x v="1"/>
    <x v="19"/>
    <n v="718"/>
    <x v="2"/>
    <x v="2"/>
    <n v="65.626965830000003"/>
    <s v="Debit Card"/>
    <s v="FALSE"/>
    <n v="0"/>
    <n v="131.25393166000001"/>
    <s v="TRUE"/>
    <s v="None"/>
    <x v="3"/>
    <x v="0"/>
  </r>
  <r>
    <x v="1099"/>
    <d v="2022-11-26T00:00:00"/>
    <x v="1"/>
    <n v="231"/>
    <n v="52"/>
    <x v="2"/>
    <x v="0"/>
    <x v="13"/>
    <n v="28"/>
    <x v="0"/>
    <x v="0"/>
    <n v="62.064203229999997"/>
    <s v="Credit Card"/>
    <s v="TRUE"/>
    <n v="31.032101619999999"/>
    <n v="279.28891453"/>
    <s v="FALSE"/>
    <s v="Black Friday"/>
    <x v="4"/>
    <x v="0"/>
  </r>
  <r>
    <x v="1100"/>
    <d v="2021-11-13T00:00:00"/>
    <x v="4"/>
    <n v="139"/>
    <n v="60"/>
    <x v="2"/>
    <x v="0"/>
    <x v="6"/>
    <n v="129"/>
    <x v="2"/>
    <x v="4"/>
    <n v="61.651104189999998"/>
    <s v="Credit Card"/>
    <s v="TRUE"/>
    <n v="0"/>
    <n v="246.60441675999999"/>
    <s v="FALSE"/>
    <s v="None"/>
    <x v="1"/>
    <x v="0"/>
  </r>
  <r>
    <x v="1101"/>
    <d v="2023-12-13T00:00:00"/>
    <x v="5"/>
    <n v="54"/>
    <n v="44"/>
    <x v="1"/>
    <x v="2"/>
    <x v="10"/>
    <n v="629"/>
    <x v="1"/>
    <x v="4"/>
    <n v="59.341282249999999"/>
    <s v="Cash"/>
    <s v="TRUE"/>
    <n v="23.736512900000001"/>
    <n v="213.62861609999999"/>
    <s v="TRUE"/>
    <s v="Black Friday"/>
    <x v="1"/>
    <x v="1"/>
  </r>
  <r>
    <x v="1102"/>
    <d v="2022-12-25T00:00:00"/>
    <x v="1"/>
    <n v="65"/>
    <n v="42"/>
    <x v="1"/>
    <x v="1"/>
    <x v="10"/>
    <n v="293"/>
    <x v="1"/>
    <x v="3"/>
    <n v="17.773207970000001"/>
    <s v="Online Payment"/>
    <s v="TRUE"/>
    <n v="5.3319623910000002"/>
    <n v="47.987661519000007"/>
    <s v="TRUE"/>
    <s v="Black Friday"/>
    <x v="3"/>
    <x v="1"/>
  </r>
  <r>
    <x v="1103"/>
    <d v="2021-12-02T00:00:00"/>
    <x v="4"/>
    <n v="112"/>
    <n v="56"/>
    <x v="2"/>
    <x v="1"/>
    <x v="17"/>
    <n v="647"/>
    <x v="4"/>
    <x v="3"/>
    <n v="50.538122270000002"/>
    <s v="Cash"/>
    <s v="FALSE"/>
    <n v="15.16143668"/>
    <n v="136.45293013"/>
    <s v="FALSE"/>
    <s v="Black Friday"/>
    <x v="3"/>
    <x v="1"/>
  </r>
  <r>
    <x v="1104"/>
    <d v="2023-11-01T00:00:00"/>
    <x v="5"/>
    <n v="187"/>
    <n v="50"/>
    <x v="1"/>
    <x v="1"/>
    <x v="5"/>
    <n v="502"/>
    <x v="4"/>
    <x v="0"/>
    <n v="62.984603110000002"/>
    <s v="Credit Card"/>
    <s v="FALSE"/>
    <n v="0"/>
    <n v="314.92301555"/>
    <s v="FALSE"/>
    <s v="None"/>
    <x v="4"/>
    <x v="0"/>
  </r>
  <r>
    <x v="1105"/>
    <d v="2018-12-05T00:00:00"/>
    <x v="3"/>
    <n v="324"/>
    <n v="23"/>
    <x v="0"/>
    <x v="0"/>
    <x v="18"/>
    <n v="774"/>
    <x v="2"/>
    <x v="3"/>
    <n v="77.152378380000002"/>
    <s v="Cash"/>
    <s v="FALSE"/>
    <n v="0"/>
    <n v="231.45713513999999"/>
    <s v="FALSE"/>
    <s v="Christmas Market"/>
    <x v="3"/>
    <x v="1"/>
  </r>
  <r>
    <x v="1106"/>
    <d v="2020-11-15T00:00:00"/>
    <x v="0"/>
    <n v="456"/>
    <n v="29"/>
    <x v="0"/>
    <x v="1"/>
    <x v="18"/>
    <n v="903"/>
    <x v="0"/>
    <x v="3"/>
    <n v="52.778125549999999"/>
    <s v="Debit Card"/>
    <s v="TRUE"/>
    <n v="0"/>
    <n v="158.33437665"/>
    <s v="TRUE"/>
    <s v="None"/>
    <x v="3"/>
    <x v="1"/>
  </r>
  <r>
    <x v="1107"/>
    <d v="2022-11-11T00:00:00"/>
    <x v="1"/>
    <n v="46"/>
    <n v="31"/>
    <x v="1"/>
    <x v="0"/>
    <x v="18"/>
    <n v="533"/>
    <x v="4"/>
    <x v="4"/>
    <n v="77.822420059999999"/>
    <s v="Cash"/>
    <s v="TRUE"/>
    <n v="31.128968019999999"/>
    <n v="280.16071221999999"/>
    <s v="FALSE"/>
    <s v="Black Friday"/>
    <x v="1"/>
    <x v="0"/>
  </r>
  <r>
    <x v="1108"/>
    <d v="2019-11-13T00:00:00"/>
    <x v="2"/>
    <n v="90"/>
    <n v="70"/>
    <x v="2"/>
    <x v="1"/>
    <x v="10"/>
    <n v="947"/>
    <x v="0"/>
    <x v="4"/>
    <n v="62.866904099999999"/>
    <s v="Cash"/>
    <s v="FALSE"/>
    <n v="25.146761640000001"/>
    <n v="226.32085476"/>
    <s v="FALSE"/>
    <s v="Black Friday"/>
    <x v="0"/>
    <x v="0"/>
  </r>
  <r>
    <x v="1109"/>
    <d v="2021-12-23T00:00:00"/>
    <x v="4"/>
    <n v="481"/>
    <n v="21"/>
    <x v="0"/>
    <x v="2"/>
    <x v="10"/>
    <n v="20"/>
    <x v="4"/>
    <x v="0"/>
    <n v="11.14267884"/>
    <s v="Cash"/>
    <s v="FALSE"/>
    <n v="0"/>
    <n v="55.713394200000003"/>
    <s v="FALSE"/>
    <s v="None"/>
    <x v="0"/>
    <x v="1"/>
  </r>
  <r>
    <x v="1110"/>
    <d v="2022-12-07T00:00:00"/>
    <x v="1"/>
    <n v="460"/>
    <n v="20"/>
    <x v="0"/>
    <x v="0"/>
    <x v="16"/>
    <n v="390"/>
    <x v="0"/>
    <x v="0"/>
    <n v="27.46476509"/>
    <s v="Cash"/>
    <s v="TRUE"/>
    <n v="13.732382550000001"/>
    <n v="123.59144290000002"/>
    <s v="FALSE"/>
    <s v="Black Friday"/>
    <x v="0"/>
    <x v="1"/>
  </r>
  <r>
    <x v="1111"/>
    <d v="2023-12-21T00:00:00"/>
    <x v="5"/>
    <n v="133"/>
    <n v="45"/>
    <x v="1"/>
    <x v="0"/>
    <x v="17"/>
    <n v="541"/>
    <x v="1"/>
    <x v="3"/>
    <n v="64.019262549999993"/>
    <s v="Cash"/>
    <s v="FALSE"/>
    <n v="19.205778760000001"/>
    <n v="172.85200888999998"/>
    <s v="FALSE"/>
    <s v="Black Friday"/>
    <x v="3"/>
    <x v="0"/>
  </r>
  <r>
    <x v="1112"/>
    <d v="2019-11-20T00:00:00"/>
    <x v="2"/>
    <n v="405"/>
    <n v="66"/>
    <x v="2"/>
    <x v="2"/>
    <x v="15"/>
    <n v="42"/>
    <x v="0"/>
    <x v="2"/>
    <n v="93.835989319999996"/>
    <s v="Cash"/>
    <s v="FALSE"/>
    <n v="0"/>
    <n v="187.67197863999999"/>
    <s v="FALSE"/>
    <s v="None"/>
    <x v="0"/>
    <x v="1"/>
  </r>
  <r>
    <x v="1113"/>
    <d v="2020-11-19T00:00:00"/>
    <x v="0"/>
    <n v="181"/>
    <n v="44"/>
    <x v="1"/>
    <x v="2"/>
    <x v="9"/>
    <n v="36"/>
    <x v="3"/>
    <x v="2"/>
    <n v="20.309129039999998"/>
    <s v="Debit Card"/>
    <s v="TRUE"/>
    <n v="4.0618258090000001"/>
    <n v="36.556432270999998"/>
    <s v="FALSE"/>
    <s v="Black Friday"/>
    <x v="4"/>
    <x v="1"/>
  </r>
  <r>
    <x v="1114"/>
    <d v="2021-12-24T00:00:00"/>
    <x v="4"/>
    <n v="86"/>
    <n v="49"/>
    <x v="1"/>
    <x v="2"/>
    <x v="3"/>
    <n v="44"/>
    <x v="0"/>
    <x v="1"/>
    <n v="52.91371067"/>
    <s v="Cash"/>
    <s v="FALSE"/>
    <n v="5.291371067"/>
    <n v="47.622339603"/>
    <s v="TRUE"/>
    <s v="Black Friday"/>
    <x v="1"/>
    <x v="0"/>
  </r>
  <r>
    <x v="1115"/>
    <d v="2023-12-06T00:00:00"/>
    <x v="5"/>
    <n v="354"/>
    <n v="46"/>
    <x v="1"/>
    <x v="2"/>
    <x v="19"/>
    <n v="402"/>
    <x v="0"/>
    <x v="3"/>
    <n v="97.867954519999998"/>
    <s v="Credit Card"/>
    <s v="FALSE"/>
    <n v="0"/>
    <n v="293.60386355999998"/>
    <s v="TRUE"/>
    <s v="None"/>
    <x v="0"/>
    <x v="0"/>
  </r>
  <r>
    <x v="1116"/>
    <d v="2020-11-29T00:00:00"/>
    <x v="0"/>
    <n v="470"/>
    <n v="29"/>
    <x v="0"/>
    <x v="1"/>
    <x v="5"/>
    <n v="732"/>
    <x v="4"/>
    <x v="1"/>
    <n v="21.06813163"/>
    <s v="Online Payment"/>
    <s v="FALSE"/>
    <n v="2.106813163"/>
    <n v="18.961318466999998"/>
    <s v="TRUE"/>
    <s v="Black Friday"/>
    <x v="0"/>
    <x v="0"/>
  </r>
  <r>
    <x v="1117"/>
    <d v="2018-12-04T00:00:00"/>
    <x v="3"/>
    <n v="325"/>
    <n v="57"/>
    <x v="2"/>
    <x v="2"/>
    <x v="6"/>
    <n v="998"/>
    <x v="4"/>
    <x v="0"/>
    <n v="82.043402850000007"/>
    <s v="Credit Card"/>
    <s v="TRUE"/>
    <n v="41.02170143"/>
    <n v="369.19531282000003"/>
    <s v="TRUE"/>
    <s v="Black Friday"/>
    <x v="4"/>
    <x v="1"/>
  </r>
  <r>
    <x v="1118"/>
    <d v="2023-11-18T00:00:00"/>
    <x v="5"/>
    <n v="473"/>
    <n v="68"/>
    <x v="2"/>
    <x v="1"/>
    <x v="14"/>
    <n v="938"/>
    <x v="1"/>
    <x v="0"/>
    <n v="49.853068880000002"/>
    <s v="Debit Card"/>
    <s v="TRUE"/>
    <n v="0"/>
    <n v="249.2653444"/>
    <s v="FALSE"/>
    <s v="None"/>
    <x v="2"/>
    <x v="1"/>
  </r>
  <r>
    <x v="1119"/>
    <d v="2019-11-29T00:00:00"/>
    <x v="2"/>
    <n v="34"/>
    <n v="34"/>
    <x v="1"/>
    <x v="2"/>
    <x v="5"/>
    <n v="691"/>
    <x v="0"/>
    <x v="1"/>
    <n v="76.479280630000005"/>
    <s v="Online Payment"/>
    <s v="TRUE"/>
    <n v="7.6479280630000002"/>
    <n v="68.83135256700001"/>
    <s v="TRUE"/>
    <s v="Black Friday"/>
    <x v="2"/>
    <x v="0"/>
  </r>
  <r>
    <x v="1120"/>
    <d v="2023-11-24T00:00:00"/>
    <x v="5"/>
    <n v="15"/>
    <n v="62"/>
    <x v="2"/>
    <x v="1"/>
    <x v="8"/>
    <n v="325"/>
    <x v="1"/>
    <x v="0"/>
    <n v="34.473340659999998"/>
    <s v="Cash"/>
    <s v="FALSE"/>
    <n v="17.236670329999999"/>
    <n v="155.13003296999997"/>
    <s v="TRUE"/>
    <s v="Black Friday"/>
    <x v="1"/>
    <x v="0"/>
  </r>
  <r>
    <x v="1121"/>
    <d v="2021-12-01T00:00:00"/>
    <x v="4"/>
    <n v="89"/>
    <n v="63"/>
    <x v="2"/>
    <x v="0"/>
    <x v="7"/>
    <n v="846"/>
    <x v="2"/>
    <x v="3"/>
    <n v="10.131872789999999"/>
    <s v="Online Payment"/>
    <s v="TRUE"/>
    <n v="0"/>
    <n v="30.395618369999998"/>
    <s v="FALSE"/>
    <s v="Christmas Market"/>
    <x v="4"/>
    <x v="0"/>
  </r>
  <r>
    <x v="1122"/>
    <d v="2020-12-12T00:00:00"/>
    <x v="0"/>
    <n v="256"/>
    <n v="53"/>
    <x v="2"/>
    <x v="1"/>
    <x v="0"/>
    <n v="93"/>
    <x v="1"/>
    <x v="0"/>
    <n v="74.686469270000003"/>
    <s v="Credit Card"/>
    <s v="TRUE"/>
    <n v="0"/>
    <n v="373.43234634999999"/>
    <s v="TRUE"/>
    <s v="None"/>
    <x v="2"/>
    <x v="0"/>
  </r>
  <r>
    <x v="1123"/>
    <d v="2018-11-11T00:00:00"/>
    <x v="3"/>
    <n v="252"/>
    <n v="45"/>
    <x v="1"/>
    <x v="2"/>
    <x v="6"/>
    <n v="791"/>
    <x v="4"/>
    <x v="4"/>
    <n v="25.111404390000001"/>
    <s v="Credit Card"/>
    <s v="FALSE"/>
    <n v="0"/>
    <n v="100.44561756"/>
    <s v="TRUE"/>
    <s v="Christmas Market"/>
    <x v="4"/>
    <x v="0"/>
  </r>
  <r>
    <x v="1124"/>
    <d v="2019-11-02T00:00:00"/>
    <x v="2"/>
    <n v="59"/>
    <n v="52"/>
    <x v="2"/>
    <x v="2"/>
    <x v="15"/>
    <n v="302"/>
    <x v="1"/>
    <x v="1"/>
    <n v="79.620572069999994"/>
    <s v="Credit Card"/>
    <s v="TRUE"/>
    <n v="7.962057207"/>
    <n v="71.658514862999994"/>
    <s v="FALSE"/>
    <s v="Black Friday"/>
    <x v="0"/>
    <x v="1"/>
  </r>
  <r>
    <x v="1125"/>
    <d v="2020-11-23T00:00:00"/>
    <x v="0"/>
    <n v="302"/>
    <n v="50"/>
    <x v="1"/>
    <x v="1"/>
    <x v="12"/>
    <n v="845"/>
    <x v="4"/>
    <x v="3"/>
    <n v="87.756647040000004"/>
    <s v="Cash"/>
    <s v="FALSE"/>
    <n v="26.326994110000001"/>
    <n v="236.94294701000001"/>
    <s v="TRUE"/>
    <s v="Black Friday"/>
    <x v="2"/>
    <x v="0"/>
  </r>
  <r>
    <x v="1126"/>
    <d v="2022-11-05T00:00:00"/>
    <x v="1"/>
    <n v="317"/>
    <n v="29"/>
    <x v="0"/>
    <x v="0"/>
    <x v="1"/>
    <n v="677"/>
    <x v="1"/>
    <x v="3"/>
    <n v="39.866502930000003"/>
    <s v="Debit Card"/>
    <s v="FALSE"/>
    <n v="0"/>
    <n v="119.59950879000002"/>
    <s v="FALSE"/>
    <s v="None"/>
    <x v="2"/>
    <x v="1"/>
  </r>
  <r>
    <x v="1127"/>
    <d v="2020-12-27T00:00:00"/>
    <x v="0"/>
    <n v="485"/>
    <n v="66"/>
    <x v="2"/>
    <x v="0"/>
    <x v="1"/>
    <n v="431"/>
    <x v="2"/>
    <x v="2"/>
    <n v="42.687443870000003"/>
    <s v="Cash"/>
    <s v="FALSE"/>
    <n v="0"/>
    <n v="85.374887740000005"/>
    <s v="FALSE"/>
    <s v="Christmas Market"/>
    <x v="1"/>
    <x v="0"/>
  </r>
  <r>
    <x v="1128"/>
    <d v="2018-12-24T00:00:00"/>
    <x v="3"/>
    <n v="19"/>
    <n v="40"/>
    <x v="1"/>
    <x v="2"/>
    <x v="2"/>
    <n v="616"/>
    <x v="0"/>
    <x v="2"/>
    <n v="60.320306960000003"/>
    <s v="Debit Card"/>
    <s v="TRUE"/>
    <n v="0"/>
    <n v="120.64061392000001"/>
    <s v="FALSE"/>
    <s v="None"/>
    <x v="4"/>
    <x v="1"/>
  </r>
  <r>
    <x v="1129"/>
    <d v="2018-12-26T00:00:00"/>
    <x v="3"/>
    <n v="204"/>
    <n v="55"/>
    <x v="2"/>
    <x v="1"/>
    <x v="11"/>
    <n v="670"/>
    <x v="4"/>
    <x v="0"/>
    <n v="25.85929299"/>
    <s v="Online Payment"/>
    <s v="TRUE"/>
    <n v="0"/>
    <n v="129.29646495"/>
    <s v="FALSE"/>
    <s v="Christmas Market"/>
    <x v="0"/>
    <x v="1"/>
  </r>
  <r>
    <x v="1130"/>
    <d v="2018-11-20T00:00:00"/>
    <x v="3"/>
    <n v="469"/>
    <n v="31"/>
    <x v="1"/>
    <x v="1"/>
    <x v="14"/>
    <n v="578"/>
    <x v="3"/>
    <x v="3"/>
    <n v="30.031130439999998"/>
    <s v="Online Payment"/>
    <s v="TRUE"/>
    <n v="0"/>
    <n v="90.093391319999995"/>
    <s v="FALSE"/>
    <s v="Christmas Market"/>
    <x v="0"/>
    <x v="1"/>
  </r>
  <r>
    <x v="1131"/>
    <d v="2023-11-28T00:00:00"/>
    <x v="5"/>
    <n v="291"/>
    <n v="62"/>
    <x v="2"/>
    <x v="1"/>
    <x v="17"/>
    <n v="97"/>
    <x v="2"/>
    <x v="3"/>
    <n v="84.684701880000006"/>
    <s v="Debit Card"/>
    <s v="TRUE"/>
    <n v="25.40541056"/>
    <n v="228.64869508000001"/>
    <s v="TRUE"/>
    <s v="Black Friday"/>
    <x v="1"/>
    <x v="1"/>
  </r>
  <r>
    <x v="1132"/>
    <d v="2018-12-06T00:00:00"/>
    <x v="3"/>
    <n v="38"/>
    <n v="59"/>
    <x v="2"/>
    <x v="1"/>
    <x v="18"/>
    <n v="265"/>
    <x v="2"/>
    <x v="2"/>
    <n v="30.664153120000002"/>
    <s v="Credit Card"/>
    <s v="FALSE"/>
    <n v="0"/>
    <n v="61.328306240000003"/>
    <s v="TRUE"/>
    <s v="None"/>
    <x v="3"/>
    <x v="1"/>
  </r>
  <r>
    <x v="1133"/>
    <d v="2018-12-04T00:00:00"/>
    <x v="3"/>
    <n v="45"/>
    <n v="58"/>
    <x v="2"/>
    <x v="1"/>
    <x v="11"/>
    <n v="689"/>
    <x v="2"/>
    <x v="1"/>
    <n v="80.571225170000005"/>
    <s v="Online Payment"/>
    <s v="TRUE"/>
    <n v="0"/>
    <n v="80.571225170000005"/>
    <s v="TRUE"/>
    <s v="Christmas Market"/>
    <x v="0"/>
    <x v="1"/>
  </r>
  <r>
    <x v="1134"/>
    <d v="2021-12-04T00:00:00"/>
    <x v="4"/>
    <n v="205"/>
    <n v="65"/>
    <x v="2"/>
    <x v="0"/>
    <x v="17"/>
    <n v="483"/>
    <x v="4"/>
    <x v="3"/>
    <n v="56.903747350000003"/>
    <s v="Online Payment"/>
    <s v="TRUE"/>
    <n v="17.071124210000001"/>
    <n v="153.64011784000002"/>
    <s v="TRUE"/>
    <s v="Black Friday"/>
    <x v="2"/>
    <x v="1"/>
  </r>
  <r>
    <x v="1135"/>
    <d v="2018-11-25T00:00:00"/>
    <x v="3"/>
    <n v="264"/>
    <n v="38"/>
    <x v="1"/>
    <x v="0"/>
    <x v="9"/>
    <n v="275"/>
    <x v="2"/>
    <x v="2"/>
    <n v="11.49744579"/>
    <s v="Credit Card"/>
    <s v="TRUE"/>
    <n v="2.2994891580000001"/>
    <n v="20.695402422000001"/>
    <s v="TRUE"/>
    <s v="Black Friday"/>
    <x v="4"/>
    <x v="1"/>
  </r>
  <r>
    <x v="1136"/>
    <d v="2023-11-05T00:00:00"/>
    <x v="5"/>
    <n v="474"/>
    <n v="49"/>
    <x v="1"/>
    <x v="2"/>
    <x v="12"/>
    <n v="144"/>
    <x v="1"/>
    <x v="0"/>
    <n v="78.165428770000005"/>
    <s v="Online Payment"/>
    <s v="FALSE"/>
    <n v="39.082714379999999"/>
    <n v="351.74442947"/>
    <s v="FALSE"/>
    <s v="Black Friday"/>
    <x v="1"/>
    <x v="1"/>
  </r>
  <r>
    <x v="1137"/>
    <d v="2019-12-06T00:00:00"/>
    <x v="2"/>
    <n v="168"/>
    <n v="58"/>
    <x v="2"/>
    <x v="0"/>
    <x v="11"/>
    <n v="340"/>
    <x v="0"/>
    <x v="0"/>
    <n v="78.953692369999999"/>
    <s v="Cash"/>
    <s v="FALSE"/>
    <n v="0"/>
    <n v="394.76846184999999"/>
    <s v="FALSE"/>
    <s v="Christmas Market"/>
    <x v="2"/>
    <x v="0"/>
  </r>
  <r>
    <x v="1138"/>
    <d v="2018-11-01T00:00:00"/>
    <x v="3"/>
    <n v="186"/>
    <n v="54"/>
    <x v="2"/>
    <x v="0"/>
    <x v="1"/>
    <n v="26"/>
    <x v="0"/>
    <x v="4"/>
    <n v="62.026808199999998"/>
    <s v="Debit Card"/>
    <s v="TRUE"/>
    <n v="0"/>
    <n v="248.10723279999999"/>
    <s v="FALSE"/>
    <s v="Christmas Market"/>
    <x v="0"/>
    <x v="1"/>
  </r>
  <r>
    <x v="1139"/>
    <d v="2020-11-15T00:00:00"/>
    <x v="0"/>
    <n v="421"/>
    <n v="63"/>
    <x v="2"/>
    <x v="0"/>
    <x v="17"/>
    <n v="557"/>
    <x v="2"/>
    <x v="4"/>
    <n v="42.523010370000002"/>
    <s v="Online Payment"/>
    <s v="FALSE"/>
    <n v="0"/>
    <n v="170.09204148000001"/>
    <s v="TRUE"/>
    <s v="None"/>
    <x v="0"/>
    <x v="0"/>
  </r>
  <r>
    <x v="1140"/>
    <d v="2018-12-15T00:00:00"/>
    <x v="3"/>
    <n v="379"/>
    <n v="22"/>
    <x v="0"/>
    <x v="0"/>
    <x v="16"/>
    <n v="572"/>
    <x v="3"/>
    <x v="4"/>
    <n v="22.479068089999998"/>
    <s v="Online Payment"/>
    <s v="TRUE"/>
    <n v="8.9916272349999993"/>
    <n v="80.924645124999998"/>
    <s v="FALSE"/>
    <s v="Black Friday"/>
    <x v="0"/>
    <x v="0"/>
  </r>
  <r>
    <x v="1141"/>
    <d v="2022-12-20T00:00:00"/>
    <x v="1"/>
    <n v="101"/>
    <n v="53"/>
    <x v="2"/>
    <x v="0"/>
    <x v="1"/>
    <n v="273"/>
    <x v="0"/>
    <x v="3"/>
    <n v="17.340963500000001"/>
    <s v="Cash"/>
    <s v="FALSE"/>
    <n v="0"/>
    <n v="52.022890500000003"/>
    <s v="FALSE"/>
    <s v="Christmas Market"/>
    <x v="4"/>
    <x v="0"/>
  </r>
  <r>
    <x v="1142"/>
    <d v="2018-11-05T00:00:00"/>
    <x v="3"/>
    <n v="81"/>
    <n v="35"/>
    <x v="1"/>
    <x v="2"/>
    <x v="4"/>
    <n v="259"/>
    <x v="0"/>
    <x v="4"/>
    <n v="94.470926680000005"/>
    <s v="Debit Card"/>
    <s v="TRUE"/>
    <n v="37.788370669999999"/>
    <n v="340.09533605000001"/>
    <s v="FALSE"/>
    <s v="Black Friday"/>
    <x v="2"/>
    <x v="0"/>
  </r>
  <r>
    <x v="1143"/>
    <d v="2022-11-11T00:00:00"/>
    <x v="1"/>
    <n v="391"/>
    <n v="70"/>
    <x v="2"/>
    <x v="0"/>
    <x v="16"/>
    <n v="566"/>
    <x v="2"/>
    <x v="2"/>
    <n v="29.462293330000001"/>
    <s v="Credit Card"/>
    <s v="TRUE"/>
    <n v="0"/>
    <n v="58.924586660000003"/>
    <s v="TRUE"/>
    <s v="Christmas Market"/>
    <x v="4"/>
    <x v="1"/>
  </r>
  <r>
    <x v="1144"/>
    <d v="2022-12-02T00:00:00"/>
    <x v="1"/>
    <n v="143"/>
    <n v="68"/>
    <x v="2"/>
    <x v="0"/>
    <x v="10"/>
    <n v="974"/>
    <x v="2"/>
    <x v="4"/>
    <n v="44.892263640000003"/>
    <s v="Debit Card"/>
    <s v="FALSE"/>
    <n v="0"/>
    <n v="179.56905456000001"/>
    <s v="FALSE"/>
    <s v="None"/>
    <x v="4"/>
    <x v="0"/>
  </r>
  <r>
    <x v="1145"/>
    <d v="2023-11-18T00:00:00"/>
    <x v="5"/>
    <n v="350"/>
    <n v="48"/>
    <x v="1"/>
    <x v="2"/>
    <x v="14"/>
    <n v="15"/>
    <x v="4"/>
    <x v="4"/>
    <n v="94.874613740000001"/>
    <s v="Cash"/>
    <s v="TRUE"/>
    <n v="37.949845490000001"/>
    <n v="341.54860946999997"/>
    <s v="FALSE"/>
    <s v="Black Friday"/>
    <x v="0"/>
    <x v="0"/>
  </r>
  <r>
    <x v="1146"/>
    <d v="2022-12-26T00:00:00"/>
    <x v="1"/>
    <n v="489"/>
    <n v="33"/>
    <x v="1"/>
    <x v="2"/>
    <x v="15"/>
    <n v="600"/>
    <x v="1"/>
    <x v="1"/>
    <n v="80.461258150000006"/>
    <s v="Debit Card"/>
    <s v="FALSE"/>
    <n v="0"/>
    <n v="80.461258150000006"/>
    <s v="TRUE"/>
    <s v="Christmas Market"/>
    <x v="3"/>
    <x v="0"/>
  </r>
  <r>
    <x v="1147"/>
    <d v="2020-12-08T00:00:00"/>
    <x v="0"/>
    <n v="128"/>
    <n v="51"/>
    <x v="2"/>
    <x v="1"/>
    <x v="19"/>
    <n v="627"/>
    <x v="1"/>
    <x v="1"/>
    <n v="97.008401610000007"/>
    <s v="Cash"/>
    <s v="TRUE"/>
    <n v="0"/>
    <n v="97.008401610000007"/>
    <s v="TRUE"/>
    <s v="Christmas Market"/>
    <x v="4"/>
    <x v="0"/>
  </r>
  <r>
    <x v="1148"/>
    <d v="2020-11-02T00:00:00"/>
    <x v="0"/>
    <n v="175"/>
    <n v="44"/>
    <x v="1"/>
    <x v="1"/>
    <x v="1"/>
    <n v="84"/>
    <x v="0"/>
    <x v="3"/>
    <n v="46.340060000000001"/>
    <s v="Online Payment"/>
    <s v="TRUE"/>
    <n v="0"/>
    <n v="139.02018000000001"/>
    <s v="TRUE"/>
    <s v="Christmas Market"/>
    <x v="4"/>
    <x v="0"/>
  </r>
  <r>
    <x v="1149"/>
    <d v="2020-12-04T00:00:00"/>
    <x v="0"/>
    <n v="143"/>
    <n v="49"/>
    <x v="1"/>
    <x v="2"/>
    <x v="0"/>
    <n v="334"/>
    <x v="1"/>
    <x v="4"/>
    <n v="27.527332850000001"/>
    <s v="Debit Card"/>
    <s v="TRUE"/>
    <n v="0"/>
    <n v="110.1093314"/>
    <s v="FALSE"/>
    <s v="None"/>
    <x v="4"/>
    <x v="0"/>
  </r>
  <r>
    <x v="1150"/>
    <d v="2019-11-06T00:00:00"/>
    <x v="2"/>
    <n v="165"/>
    <n v="22"/>
    <x v="0"/>
    <x v="2"/>
    <x v="1"/>
    <n v="527"/>
    <x v="1"/>
    <x v="3"/>
    <n v="33.458923980000002"/>
    <s v="Online Payment"/>
    <s v="TRUE"/>
    <n v="0"/>
    <n v="100.37677194"/>
    <s v="TRUE"/>
    <s v="Christmas Market"/>
    <x v="2"/>
    <x v="0"/>
  </r>
  <r>
    <x v="1151"/>
    <d v="2022-12-24T00:00:00"/>
    <x v="1"/>
    <n v="188"/>
    <n v="46"/>
    <x v="1"/>
    <x v="1"/>
    <x v="1"/>
    <n v="302"/>
    <x v="3"/>
    <x v="2"/>
    <n v="23.816938310000001"/>
    <s v="Cash"/>
    <s v="TRUE"/>
    <n v="4.7633876620000004"/>
    <n v="42.870488958000003"/>
    <s v="FALSE"/>
    <s v="Black Friday"/>
    <x v="0"/>
    <x v="0"/>
  </r>
  <r>
    <x v="1152"/>
    <d v="2021-12-27T00:00:00"/>
    <x v="4"/>
    <n v="353"/>
    <n v="66"/>
    <x v="2"/>
    <x v="1"/>
    <x v="16"/>
    <n v="774"/>
    <x v="4"/>
    <x v="2"/>
    <n v="68.867141739999994"/>
    <s v="Online Payment"/>
    <s v="TRUE"/>
    <n v="0"/>
    <n v="137.73428347999999"/>
    <s v="TRUE"/>
    <s v="None"/>
    <x v="0"/>
    <x v="0"/>
  </r>
  <r>
    <x v="1153"/>
    <d v="2019-11-03T00:00:00"/>
    <x v="2"/>
    <n v="32"/>
    <n v="33"/>
    <x v="1"/>
    <x v="1"/>
    <x v="2"/>
    <n v="165"/>
    <x v="4"/>
    <x v="0"/>
    <n v="70.483238790000001"/>
    <s v="Debit Card"/>
    <s v="TRUE"/>
    <n v="0"/>
    <n v="352.41619394999998"/>
    <s v="TRUE"/>
    <s v="Christmas Market"/>
    <x v="4"/>
    <x v="1"/>
  </r>
  <r>
    <x v="1154"/>
    <d v="2022-11-15T00:00:00"/>
    <x v="1"/>
    <n v="128"/>
    <n v="51"/>
    <x v="2"/>
    <x v="0"/>
    <x v="6"/>
    <n v="406"/>
    <x v="2"/>
    <x v="3"/>
    <n v="12.87228605"/>
    <s v="Online Payment"/>
    <s v="TRUE"/>
    <n v="3.861685816"/>
    <n v="34.755172334000001"/>
    <s v="TRUE"/>
    <s v="Black Friday"/>
    <x v="1"/>
    <x v="0"/>
  </r>
  <r>
    <x v="1155"/>
    <d v="2022-12-25T00:00:00"/>
    <x v="1"/>
    <n v="172"/>
    <n v="66"/>
    <x v="2"/>
    <x v="0"/>
    <x v="3"/>
    <n v="629"/>
    <x v="1"/>
    <x v="1"/>
    <n v="72.102783520000003"/>
    <s v="Debit Card"/>
    <s v="FALSE"/>
    <n v="0"/>
    <n v="72.102783520000003"/>
    <s v="FALSE"/>
    <s v="None"/>
    <x v="1"/>
    <x v="0"/>
  </r>
  <r>
    <x v="1156"/>
    <d v="2023-12-14T00:00:00"/>
    <x v="5"/>
    <n v="442"/>
    <n v="48"/>
    <x v="1"/>
    <x v="2"/>
    <x v="8"/>
    <n v="372"/>
    <x v="3"/>
    <x v="0"/>
    <n v="67.739727599999995"/>
    <s v="Debit Card"/>
    <s v="FALSE"/>
    <n v="0"/>
    <n v="338.69863799999996"/>
    <s v="TRUE"/>
    <s v="None"/>
    <x v="1"/>
    <x v="0"/>
  </r>
  <r>
    <x v="1157"/>
    <d v="2021-12-30T00:00:00"/>
    <x v="4"/>
    <n v="434"/>
    <n v="54"/>
    <x v="2"/>
    <x v="1"/>
    <x v="5"/>
    <n v="51"/>
    <x v="4"/>
    <x v="2"/>
    <n v="43.536110880000003"/>
    <s v="Credit Card"/>
    <s v="FALSE"/>
    <n v="8.7072221770000002"/>
    <n v="78.364999582999999"/>
    <s v="FALSE"/>
    <s v="Black Friday"/>
    <x v="1"/>
    <x v="0"/>
  </r>
  <r>
    <x v="1158"/>
    <d v="2018-11-13T00:00:00"/>
    <x v="3"/>
    <n v="294"/>
    <n v="41"/>
    <x v="1"/>
    <x v="1"/>
    <x v="3"/>
    <n v="965"/>
    <x v="1"/>
    <x v="0"/>
    <n v="34.176962379999999"/>
    <s v="Online Payment"/>
    <s v="TRUE"/>
    <n v="0"/>
    <n v="170.88481189999999"/>
    <s v="FALSE"/>
    <s v="Christmas Market"/>
    <x v="1"/>
    <x v="0"/>
  </r>
  <r>
    <x v="1159"/>
    <d v="2021-11-21T00:00:00"/>
    <x v="4"/>
    <n v="68"/>
    <n v="40"/>
    <x v="1"/>
    <x v="2"/>
    <x v="0"/>
    <n v="893"/>
    <x v="3"/>
    <x v="3"/>
    <n v="64.523464250000004"/>
    <s v="Credit Card"/>
    <s v="TRUE"/>
    <n v="0"/>
    <n v="193.57039275"/>
    <s v="FALSE"/>
    <s v="Christmas Market"/>
    <x v="1"/>
    <x v="1"/>
  </r>
  <r>
    <x v="1160"/>
    <d v="2020-11-29T00:00:00"/>
    <x v="0"/>
    <n v="78"/>
    <n v="48"/>
    <x v="1"/>
    <x v="1"/>
    <x v="15"/>
    <n v="966"/>
    <x v="3"/>
    <x v="1"/>
    <n v="51.109555399999998"/>
    <s v="Debit Card"/>
    <s v="FALSE"/>
    <n v="5.11095554"/>
    <n v="45.998599859999999"/>
    <s v="FALSE"/>
    <s v="Black Friday"/>
    <x v="2"/>
    <x v="0"/>
  </r>
  <r>
    <x v="1161"/>
    <d v="2021-12-02T00:00:00"/>
    <x v="4"/>
    <n v="68"/>
    <n v="48"/>
    <x v="1"/>
    <x v="1"/>
    <x v="5"/>
    <n v="933"/>
    <x v="1"/>
    <x v="2"/>
    <n v="18.3187435"/>
    <s v="Online Payment"/>
    <s v="TRUE"/>
    <n v="3.6637486990000001"/>
    <n v="32.973738300999997"/>
    <s v="TRUE"/>
    <s v="Black Friday"/>
    <x v="0"/>
    <x v="0"/>
  </r>
  <r>
    <x v="1162"/>
    <d v="2018-12-13T00:00:00"/>
    <x v="3"/>
    <n v="337"/>
    <n v="60"/>
    <x v="2"/>
    <x v="0"/>
    <x v="9"/>
    <n v="518"/>
    <x v="3"/>
    <x v="3"/>
    <n v="86.034386799999993"/>
    <s v="Cash"/>
    <s v="FALSE"/>
    <n v="0"/>
    <n v="258.10316039999998"/>
    <s v="FALSE"/>
    <s v="Christmas Market"/>
    <x v="1"/>
    <x v="1"/>
  </r>
  <r>
    <x v="1163"/>
    <d v="2020-11-19T00:00:00"/>
    <x v="0"/>
    <n v="425"/>
    <n v="43"/>
    <x v="1"/>
    <x v="2"/>
    <x v="18"/>
    <n v="884"/>
    <x v="0"/>
    <x v="0"/>
    <n v="15.74656674"/>
    <s v="Debit Card"/>
    <s v="FALSE"/>
    <n v="7.8732833680000001"/>
    <n v="70.859550331999998"/>
    <s v="TRUE"/>
    <s v="Black Friday"/>
    <x v="4"/>
    <x v="1"/>
  </r>
  <r>
    <x v="1164"/>
    <d v="2018-11-08T00:00:00"/>
    <x v="3"/>
    <n v="39"/>
    <n v="68"/>
    <x v="2"/>
    <x v="2"/>
    <x v="18"/>
    <n v="416"/>
    <x v="2"/>
    <x v="2"/>
    <n v="11.18572094"/>
    <s v="Cash"/>
    <s v="TRUE"/>
    <n v="2.2371441889999999"/>
    <n v="20.134297691"/>
    <s v="TRUE"/>
    <s v="Black Friday"/>
    <x v="2"/>
    <x v="0"/>
  </r>
  <r>
    <x v="1165"/>
    <d v="2018-11-02T00:00:00"/>
    <x v="3"/>
    <n v="29"/>
    <n v="52"/>
    <x v="2"/>
    <x v="1"/>
    <x v="15"/>
    <n v="942"/>
    <x v="4"/>
    <x v="1"/>
    <n v="67.424187119999999"/>
    <s v="Online Payment"/>
    <s v="TRUE"/>
    <n v="0"/>
    <n v="67.424187119999999"/>
    <s v="FALSE"/>
    <s v="Christmas Market"/>
    <x v="2"/>
    <x v="0"/>
  </r>
  <r>
    <x v="1166"/>
    <d v="2021-11-15T00:00:00"/>
    <x v="4"/>
    <n v="130"/>
    <n v="49"/>
    <x v="1"/>
    <x v="1"/>
    <x v="5"/>
    <n v="113"/>
    <x v="3"/>
    <x v="3"/>
    <n v="93.113127840000004"/>
    <s v="Online Payment"/>
    <s v="FALSE"/>
    <n v="0"/>
    <n v="279.33938352000001"/>
    <s v="TRUE"/>
    <s v="Christmas Market"/>
    <x v="4"/>
    <x v="0"/>
  </r>
  <r>
    <x v="1167"/>
    <d v="2023-11-18T00:00:00"/>
    <x v="5"/>
    <n v="116"/>
    <n v="49"/>
    <x v="1"/>
    <x v="0"/>
    <x v="4"/>
    <n v="795"/>
    <x v="4"/>
    <x v="0"/>
    <n v="28.399548100000001"/>
    <s v="Cash"/>
    <s v="FALSE"/>
    <n v="14.19977405"/>
    <n v="127.79796644999999"/>
    <s v="TRUE"/>
    <s v="Black Friday"/>
    <x v="1"/>
    <x v="1"/>
  </r>
  <r>
    <x v="1168"/>
    <d v="2022-12-09T00:00:00"/>
    <x v="1"/>
    <n v="99"/>
    <n v="54"/>
    <x v="2"/>
    <x v="2"/>
    <x v="1"/>
    <n v="887"/>
    <x v="4"/>
    <x v="3"/>
    <n v="74.369684829999997"/>
    <s v="Debit Card"/>
    <s v="FALSE"/>
    <n v="22.31090545"/>
    <n v="200.79814904"/>
    <s v="TRUE"/>
    <s v="Black Friday"/>
    <x v="2"/>
    <x v="1"/>
  </r>
  <r>
    <x v="1169"/>
    <d v="2022-11-04T00:00:00"/>
    <x v="1"/>
    <n v="105"/>
    <n v="59"/>
    <x v="2"/>
    <x v="0"/>
    <x v="8"/>
    <n v="564"/>
    <x v="0"/>
    <x v="3"/>
    <n v="70.175229369999997"/>
    <s v="Credit Card"/>
    <s v="FALSE"/>
    <n v="0"/>
    <n v="210.52568810999998"/>
    <s v="TRUE"/>
    <s v="Christmas Market"/>
    <x v="3"/>
    <x v="1"/>
  </r>
  <r>
    <x v="1170"/>
    <d v="2018-12-22T00:00:00"/>
    <x v="3"/>
    <n v="45"/>
    <n v="25"/>
    <x v="0"/>
    <x v="1"/>
    <x v="7"/>
    <n v="938"/>
    <x v="3"/>
    <x v="2"/>
    <n v="94.477673960000004"/>
    <s v="Credit Card"/>
    <s v="FALSE"/>
    <n v="18.895534789999999"/>
    <n v="170.05981313000001"/>
    <s v="FALSE"/>
    <s v="Black Friday"/>
    <x v="2"/>
    <x v="0"/>
  </r>
  <r>
    <x v="1171"/>
    <d v="2018-12-06T00:00:00"/>
    <x v="3"/>
    <n v="319"/>
    <n v="44"/>
    <x v="1"/>
    <x v="0"/>
    <x v="10"/>
    <n v="159"/>
    <x v="3"/>
    <x v="0"/>
    <n v="74.283365130000007"/>
    <s v="Credit Card"/>
    <s v="FALSE"/>
    <n v="0"/>
    <n v="371.41682565000002"/>
    <s v="FALSE"/>
    <s v="None"/>
    <x v="0"/>
    <x v="0"/>
  </r>
  <r>
    <x v="1172"/>
    <d v="2019-12-20T00:00:00"/>
    <x v="2"/>
    <n v="334"/>
    <n v="46"/>
    <x v="1"/>
    <x v="0"/>
    <x v="1"/>
    <n v="557"/>
    <x v="4"/>
    <x v="0"/>
    <n v="46.134899140000002"/>
    <s v="Cash"/>
    <s v="FALSE"/>
    <n v="0"/>
    <n v="230.67449570000002"/>
    <s v="TRUE"/>
    <s v="None"/>
    <x v="0"/>
    <x v="0"/>
  </r>
  <r>
    <x v="1173"/>
    <d v="2020-11-03T00:00:00"/>
    <x v="0"/>
    <n v="334"/>
    <n v="67"/>
    <x v="2"/>
    <x v="2"/>
    <x v="5"/>
    <n v="867"/>
    <x v="0"/>
    <x v="1"/>
    <n v="99.947550359999994"/>
    <s v="Debit Card"/>
    <s v="FALSE"/>
    <n v="9.9947550360000008"/>
    <n v="89.952795323999993"/>
    <s v="FALSE"/>
    <s v="Black Friday"/>
    <x v="0"/>
    <x v="1"/>
  </r>
  <r>
    <x v="1174"/>
    <d v="2022-11-10T00:00:00"/>
    <x v="1"/>
    <n v="217"/>
    <n v="18"/>
    <x v="0"/>
    <x v="2"/>
    <x v="1"/>
    <n v="339"/>
    <x v="0"/>
    <x v="3"/>
    <n v="36.957368350000003"/>
    <s v="Credit Card"/>
    <s v="TRUE"/>
    <n v="0"/>
    <n v="110.87210505000002"/>
    <s v="TRUE"/>
    <s v="None"/>
    <x v="3"/>
    <x v="0"/>
  </r>
  <r>
    <x v="1175"/>
    <d v="2020-12-26T00:00:00"/>
    <x v="0"/>
    <n v="410"/>
    <n v="57"/>
    <x v="2"/>
    <x v="2"/>
    <x v="9"/>
    <n v="201"/>
    <x v="0"/>
    <x v="1"/>
    <n v="29.496749449999999"/>
    <s v="Online Payment"/>
    <s v="FALSE"/>
    <n v="0"/>
    <n v="29.496749449999999"/>
    <s v="TRUE"/>
    <s v="None"/>
    <x v="0"/>
    <x v="1"/>
  </r>
  <r>
    <x v="1176"/>
    <d v="2023-12-10T00:00:00"/>
    <x v="5"/>
    <n v="87"/>
    <n v="47"/>
    <x v="1"/>
    <x v="2"/>
    <x v="9"/>
    <n v="870"/>
    <x v="2"/>
    <x v="2"/>
    <n v="44.165604850000001"/>
    <s v="Credit Card"/>
    <s v="TRUE"/>
    <n v="8.8331209709999996"/>
    <n v="79.498088729000003"/>
    <s v="TRUE"/>
    <s v="Black Friday"/>
    <x v="4"/>
    <x v="1"/>
  </r>
  <r>
    <x v="1177"/>
    <d v="2023-12-21T00:00:00"/>
    <x v="5"/>
    <n v="231"/>
    <n v="25"/>
    <x v="0"/>
    <x v="1"/>
    <x v="10"/>
    <n v="959"/>
    <x v="0"/>
    <x v="0"/>
    <n v="92.306424100000001"/>
    <s v="Cash"/>
    <s v="FALSE"/>
    <n v="0"/>
    <n v="461.53212050000002"/>
    <s v="TRUE"/>
    <s v="None"/>
    <x v="4"/>
    <x v="1"/>
  </r>
  <r>
    <x v="1178"/>
    <d v="2019-12-02T00:00:00"/>
    <x v="2"/>
    <n v="71"/>
    <n v="50"/>
    <x v="1"/>
    <x v="0"/>
    <x v="0"/>
    <n v="493"/>
    <x v="2"/>
    <x v="1"/>
    <n v="76.61880128"/>
    <s v="Debit Card"/>
    <s v="TRUE"/>
    <n v="7.661880128"/>
    <n v="68.956921152000007"/>
    <s v="FALSE"/>
    <s v="Black Friday"/>
    <x v="4"/>
    <x v="1"/>
  </r>
  <r>
    <x v="1179"/>
    <d v="2021-12-09T00:00:00"/>
    <x v="4"/>
    <n v="274"/>
    <n v="41"/>
    <x v="1"/>
    <x v="1"/>
    <x v="1"/>
    <n v="981"/>
    <x v="4"/>
    <x v="3"/>
    <n v="33.265529780000001"/>
    <s v="Credit Card"/>
    <s v="FALSE"/>
    <n v="0"/>
    <n v="99.796589339999997"/>
    <s v="FALSE"/>
    <s v="None"/>
    <x v="4"/>
    <x v="1"/>
  </r>
  <r>
    <x v="1180"/>
    <d v="2023-12-22T00:00:00"/>
    <x v="5"/>
    <n v="302"/>
    <n v="59"/>
    <x v="2"/>
    <x v="0"/>
    <x v="12"/>
    <n v="453"/>
    <x v="0"/>
    <x v="0"/>
    <n v="96.507605080000005"/>
    <s v="Online Payment"/>
    <s v="TRUE"/>
    <n v="0"/>
    <n v="482.53802540000004"/>
    <s v="TRUE"/>
    <s v="None"/>
    <x v="0"/>
    <x v="1"/>
  </r>
  <r>
    <x v="1181"/>
    <d v="2021-11-17T00:00:00"/>
    <x v="4"/>
    <n v="125"/>
    <n v="24"/>
    <x v="0"/>
    <x v="2"/>
    <x v="9"/>
    <n v="220"/>
    <x v="4"/>
    <x v="2"/>
    <n v="40.350647430000002"/>
    <s v="Online Payment"/>
    <s v="FALSE"/>
    <n v="0"/>
    <n v="80.701294860000004"/>
    <s v="TRUE"/>
    <s v="None"/>
    <x v="4"/>
    <x v="1"/>
  </r>
  <r>
    <x v="1182"/>
    <d v="2023-11-13T00:00:00"/>
    <x v="5"/>
    <n v="229"/>
    <n v="50"/>
    <x v="1"/>
    <x v="1"/>
    <x v="5"/>
    <n v="284"/>
    <x v="4"/>
    <x v="1"/>
    <n v="30.758475529999998"/>
    <s v="Online Payment"/>
    <s v="FALSE"/>
    <n v="3.075847553"/>
    <n v="27.682627976999999"/>
    <s v="TRUE"/>
    <s v="Black Friday"/>
    <x v="3"/>
    <x v="1"/>
  </r>
  <r>
    <x v="1183"/>
    <d v="2019-11-13T00:00:00"/>
    <x v="2"/>
    <n v="149"/>
    <n v="37"/>
    <x v="1"/>
    <x v="2"/>
    <x v="4"/>
    <n v="338"/>
    <x v="2"/>
    <x v="2"/>
    <n v="95.172891879999995"/>
    <s v="Debit Card"/>
    <s v="FALSE"/>
    <n v="19.034578379999999"/>
    <n v="171.31120537999999"/>
    <s v="FALSE"/>
    <s v="Black Friday"/>
    <x v="4"/>
    <x v="1"/>
  </r>
  <r>
    <x v="1184"/>
    <d v="2023-11-30T00:00:00"/>
    <x v="5"/>
    <n v="264"/>
    <n v="38"/>
    <x v="1"/>
    <x v="1"/>
    <x v="14"/>
    <n v="640"/>
    <x v="2"/>
    <x v="0"/>
    <n v="94.249078069999996"/>
    <s v="Debit Card"/>
    <s v="TRUE"/>
    <n v="47.124539040000002"/>
    <n v="424.12085130999998"/>
    <s v="TRUE"/>
    <s v="Black Friday"/>
    <x v="0"/>
    <x v="1"/>
  </r>
  <r>
    <x v="1185"/>
    <d v="2020-12-21T00:00:00"/>
    <x v="0"/>
    <n v="79"/>
    <n v="44"/>
    <x v="1"/>
    <x v="2"/>
    <x v="15"/>
    <n v="496"/>
    <x v="3"/>
    <x v="0"/>
    <n v="98.094593200000006"/>
    <s v="Online Payment"/>
    <s v="FALSE"/>
    <n v="0"/>
    <n v="490.47296600000004"/>
    <s v="TRUE"/>
    <s v="None"/>
    <x v="3"/>
    <x v="1"/>
  </r>
  <r>
    <x v="1186"/>
    <d v="2021-12-15T00:00:00"/>
    <x v="4"/>
    <n v="88"/>
    <n v="68"/>
    <x v="2"/>
    <x v="2"/>
    <x v="11"/>
    <n v="613"/>
    <x v="4"/>
    <x v="4"/>
    <n v="74.012204749999995"/>
    <s v="Online Payment"/>
    <s v="TRUE"/>
    <n v="0"/>
    <n v="296.04881899999998"/>
    <s v="TRUE"/>
    <s v="None"/>
    <x v="0"/>
    <x v="0"/>
  </r>
  <r>
    <x v="1187"/>
    <d v="2020-11-03T00:00:00"/>
    <x v="0"/>
    <n v="52"/>
    <n v="18"/>
    <x v="0"/>
    <x v="1"/>
    <x v="16"/>
    <n v="587"/>
    <x v="1"/>
    <x v="1"/>
    <n v="67.491695899999996"/>
    <s v="Online Payment"/>
    <s v="TRUE"/>
    <n v="0"/>
    <n v="67.491695899999996"/>
    <s v="TRUE"/>
    <s v="None"/>
    <x v="0"/>
    <x v="1"/>
  </r>
  <r>
    <x v="1188"/>
    <d v="2018-11-23T00:00:00"/>
    <x v="3"/>
    <n v="370"/>
    <n v="33"/>
    <x v="1"/>
    <x v="2"/>
    <x v="18"/>
    <n v="432"/>
    <x v="0"/>
    <x v="3"/>
    <n v="55.461671209999999"/>
    <s v="Online Payment"/>
    <s v="FALSE"/>
    <n v="16.638501359999999"/>
    <n v="149.74651227000001"/>
    <s v="TRUE"/>
    <s v="Black Friday"/>
    <x v="2"/>
    <x v="0"/>
  </r>
  <r>
    <x v="1189"/>
    <d v="2021-11-16T00:00:00"/>
    <x v="4"/>
    <n v="184"/>
    <n v="68"/>
    <x v="2"/>
    <x v="2"/>
    <x v="2"/>
    <n v="604"/>
    <x v="1"/>
    <x v="4"/>
    <n v="75.207798740000001"/>
    <s v="Credit Card"/>
    <s v="FALSE"/>
    <n v="30.083119499999999"/>
    <n v="270.74807546"/>
    <s v="FALSE"/>
    <s v="Black Friday"/>
    <x v="1"/>
    <x v="0"/>
  </r>
  <r>
    <x v="1190"/>
    <d v="2020-12-19T00:00:00"/>
    <x v="0"/>
    <n v="454"/>
    <n v="21"/>
    <x v="0"/>
    <x v="1"/>
    <x v="14"/>
    <n v="123"/>
    <x v="2"/>
    <x v="1"/>
    <n v="57.777159500000003"/>
    <s v="Cash"/>
    <s v="FALSE"/>
    <n v="0"/>
    <n v="57.777159500000003"/>
    <s v="FALSE"/>
    <s v="Christmas Market"/>
    <x v="0"/>
    <x v="0"/>
  </r>
  <r>
    <x v="1191"/>
    <d v="2022-11-10T00:00:00"/>
    <x v="1"/>
    <n v="451"/>
    <n v="44"/>
    <x v="1"/>
    <x v="0"/>
    <x v="14"/>
    <n v="798"/>
    <x v="0"/>
    <x v="0"/>
    <n v="73.790097309999993"/>
    <s v="Debit Card"/>
    <s v="FALSE"/>
    <n v="36.89504866"/>
    <n v="332.05543788999995"/>
    <s v="FALSE"/>
    <s v="Black Friday"/>
    <x v="2"/>
    <x v="0"/>
  </r>
  <r>
    <x v="1192"/>
    <d v="2023-11-30T00:00:00"/>
    <x v="5"/>
    <n v="438"/>
    <n v="45"/>
    <x v="1"/>
    <x v="0"/>
    <x v="18"/>
    <n v="718"/>
    <x v="4"/>
    <x v="2"/>
    <n v="51.26122118"/>
    <s v="Debit Card"/>
    <s v="FALSE"/>
    <n v="0"/>
    <n v="102.52244236"/>
    <s v="TRUE"/>
    <s v="Christmas Market"/>
    <x v="1"/>
    <x v="1"/>
  </r>
  <r>
    <x v="1193"/>
    <d v="2020-12-29T00:00:00"/>
    <x v="0"/>
    <n v="153"/>
    <n v="67"/>
    <x v="2"/>
    <x v="2"/>
    <x v="16"/>
    <n v="265"/>
    <x v="4"/>
    <x v="4"/>
    <n v="54.714127240000003"/>
    <s v="Online Payment"/>
    <s v="TRUE"/>
    <n v="0"/>
    <n v="218.85650896000001"/>
    <s v="FALSE"/>
    <s v="None"/>
    <x v="2"/>
    <x v="1"/>
  </r>
  <r>
    <x v="1194"/>
    <d v="2019-12-08T00:00:00"/>
    <x v="2"/>
    <n v="60"/>
    <n v="20"/>
    <x v="0"/>
    <x v="2"/>
    <x v="19"/>
    <n v="202"/>
    <x v="3"/>
    <x v="3"/>
    <n v="16.86836731"/>
    <s v="Credit Card"/>
    <s v="FALSE"/>
    <n v="5.0605101939999999"/>
    <n v="45.544591736000001"/>
    <s v="FALSE"/>
    <s v="Black Friday"/>
    <x v="1"/>
    <x v="1"/>
  </r>
  <r>
    <x v="1195"/>
    <d v="2021-11-10T00:00:00"/>
    <x v="4"/>
    <n v="115"/>
    <n v="60"/>
    <x v="2"/>
    <x v="2"/>
    <x v="2"/>
    <n v="796"/>
    <x v="3"/>
    <x v="4"/>
    <n v="91.45720086"/>
    <s v="Cash"/>
    <s v="FALSE"/>
    <n v="0"/>
    <n v="365.82880344"/>
    <s v="TRUE"/>
    <s v="None"/>
    <x v="2"/>
    <x v="0"/>
  </r>
  <r>
    <x v="1196"/>
    <d v="2022-11-17T00:00:00"/>
    <x v="1"/>
    <n v="467"/>
    <n v="25"/>
    <x v="0"/>
    <x v="0"/>
    <x v="9"/>
    <n v="614"/>
    <x v="4"/>
    <x v="4"/>
    <n v="12.04534621"/>
    <s v="Online Payment"/>
    <s v="FALSE"/>
    <n v="0"/>
    <n v="48.18138484"/>
    <s v="FALSE"/>
    <s v="None"/>
    <x v="0"/>
    <x v="0"/>
  </r>
  <r>
    <x v="1197"/>
    <d v="2019-11-09T00:00:00"/>
    <x v="2"/>
    <n v="92"/>
    <n v="49"/>
    <x v="1"/>
    <x v="2"/>
    <x v="9"/>
    <n v="749"/>
    <x v="2"/>
    <x v="0"/>
    <n v="36.249459340000001"/>
    <s v="Cash"/>
    <s v="TRUE"/>
    <n v="18.124729670000001"/>
    <n v="163.12256703"/>
    <s v="FALSE"/>
    <s v="Black Friday"/>
    <x v="2"/>
    <x v="1"/>
  </r>
  <r>
    <x v="1198"/>
    <d v="2022-11-29T00:00:00"/>
    <x v="1"/>
    <n v="495"/>
    <n v="60"/>
    <x v="2"/>
    <x v="2"/>
    <x v="14"/>
    <n v="937"/>
    <x v="0"/>
    <x v="0"/>
    <n v="16.406862539999999"/>
    <s v="Debit Card"/>
    <s v="TRUE"/>
    <n v="8.2034312709999995"/>
    <n v="73.830881428999987"/>
    <s v="FALSE"/>
    <s v="Black Friday"/>
    <x v="2"/>
    <x v="0"/>
  </r>
  <r>
    <x v="1199"/>
    <d v="2022-11-20T00:00:00"/>
    <x v="1"/>
    <n v="338"/>
    <n v="57"/>
    <x v="2"/>
    <x v="1"/>
    <x v="4"/>
    <n v="695"/>
    <x v="3"/>
    <x v="4"/>
    <n v="53.275734300000003"/>
    <s v="Cash"/>
    <s v="TRUE"/>
    <n v="21.310293720000001"/>
    <n v="191.79264348000001"/>
    <s v="TRUE"/>
    <s v="Black Friday"/>
    <x v="4"/>
    <x v="1"/>
  </r>
  <r>
    <x v="1200"/>
    <d v="2023-11-16T00:00:00"/>
    <x v="5"/>
    <n v="47"/>
    <n v="49"/>
    <x v="1"/>
    <x v="2"/>
    <x v="6"/>
    <n v="955"/>
    <x v="2"/>
    <x v="0"/>
    <n v="87.517428550000005"/>
    <s v="Cash"/>
    <s v="FALSE"/>
    <n v="43.758714269999999"/>
    <n v="393.82842848000001"/>
    <s v="FALSE"/>
    <s v="Black Friday"/>
    <x v="4"/>
    <x v="0"/>
  </r>
  <r>
    <x v="1201"/>
    <d v="2023-11-01T00:00:00"/>
    <x v="5"/>
    <n v="321"/>
    <n v="45"/>
    <x v="1"/>
    <x v="0"/>
    <x v="12"/>
    <n v="110"/>
    <x v="1"/>
    <x v="3"/>
    <n v="32.782982140000001"/>
    <s v="Online Payment"/>
    <s v="TRUE"/>
    <n v="9.834894641"/>
    <n v="88.514051778999999"/>
    <s v="FALSE"/>
    <s v="Black Friday"/>
    <x v="4"/>
    <x v="1"/>
  </r>
  <r>
    <x v="1202"/>
    <d v="2020-11-18T00:00:00"/>
    <x v="0"/>
    <n v="227"/>
    <n v="46"/>
    <x v="1"/>
    <x v="0"/>
    <x v="12"/>
    <n v="235"/>
    <x v="4"/>
    <x v="1"/>
    <n v="51.385534919999998"/>
    <s v="Cash"/>
    <s v="FALSE"/>
    <n v="5.1385534919999998"/>
    <n v="46.246981427999998"/>
    <s v="TRUE"/>
    <s v="Black Friday"/>
    <x v="1"/>
    <x v="1"/>
  </r>
  <r>
    <x v="1203"/>
    <d v="2021-11-06T00:00:00"/>
    <x v="4"/>
    <n v="474"/>
    <n v="24"/>
    <x v="0"/>
    <x v="2"/>
    <x v="10"/>
    <n v="13"/>
    <x v="4"/>
    <x v="1"/>
    <n v="26.816295579999998"/>
    <s v="Debit Card"/>
    <s v="FALSE"/>
    <n v="0"/>
    <n v="26.816295579999998"/>
    <s v="FALSE"/>
    <s v="None"/>
    <x v="1"/>
    <x v="1"/>
  </r>
  <r>
    <x v="1204"/>
    <d v="2020-12-27T00:00:00"/>
    <x v="0"/>
    <n v="135"/>
    <n v="31"/>
    <x v="1"/>
    <x v="1"/>
    <x v="3"/>
    <n v="296"/>
    <x v="2"/>
    <x v="1"/>
    <n v="88.693718849999996"/>
    <s v="Cash"/>
    <s v="FALSE"/>
    <n v="0"/>
    <n v="88.693718849999996"/>
    <s v="TRUE"/>
    <s v="Christmas Market"/>
    <x v="4"/>
    <x v="1"/>
  </r>
  <r>
    <x v="1205"/>
    <d v="2020-11-23T00:00:00"/>
    <x v="0"/>
    <n v="322"/>
    <n v="53"/>
    <x v="2"/>
    <x v="2"/>
    <x v="18"/>
    <n v="412"/>
    <x v="1"/>
    <x v="2"/>
    <n v="55.38343356"/>
    <s v="Cash"/>
    <s v="FALSE"/>
    <n v="11.076686710000001"/>
    <n v="99.690180409999996"/>
    <s v="FALSE"/>
    <s v="Black Friday"/>
    <x v="2"/>
    <x v="1"/>
  </r>
  <r>
    <x v="1206"/>
    <d v="2021-12-07T00:00:00"/>
    <x v="4"/>
    <n v="162"/>
    <n v="42"/>
    <x v="1"/>
    <x v="0"/>
    <x v="9"/>
    <n v="569"/>
    <x v="4"/>
    <x v="3"/>
    <n v="94.007722670000007"/>
    <s v="Online Payment"/>
    <s v="TRUE"/>
    <n v="0"/>
    <n v="282.02316801000001"/>
    <s v="FALSE"/>
    <s v="None"/>
    <x v="3"/>
    <x v="1"/>
  </r>
  <r>
    <x v="1207"/>
    <d v="2019-12-04T00:00:00"/>
    <x v="2"/>
    <n v="308"/>
    <n v="56"/>
    <x v="2"/>
    <x v="1"/>
    <x v="3"/>
    <n v="688"/>
    <x v="1"/>
    <x v="1"/>
    <n v="92.679431050000005"/>
    <s v="Cash"/>
    <s v="FALSE"/>
    <n v="9.2679431050000005"/>
    <n v="83.411487945000005"/>
    <s v="TRUE"/>
    <s v="Black Friday"/>
    <x v="2"/>
    <x v="1"/>
  </r>
  <r>
    <x v="1208"/>
    <d v="2021-12-16T00:00:00"/>
    <x v="4"/>
    <n v="189"/>
    <n v="19"/>
    <x v="0"/>
    <x v="0"/>
    <x v="7"/>
    <n v="243"/>
    <x v="3"/>
    <x v="4"/>
    <n v="47.658286629999999"/>
    <s v="Online Payment"/>
    <s v="FALSE"/>
    <n v="0"/>
    <n v="190.63314652"/>
    <s v="TRUE"/>
    <s v="Christmas Market"/>
    <x v="3"/>
    <x v="0"/>
  </r>
  <r>
    <x v="1209"/>
    <d v="2021-12-18T00:00:00"/>
    <x v="4"/>
    <n v="368"/>
    <n v="26"/>
    <x v="0"/>
    <x v="2"/>
    <x v="16"/>
    <n v="629"/>
    <x v="0"/>
    <x v="1"/>
    <n v="45.963949489999997"/>
    <s v="Online Payment"/>
    <s v="FALSE"/>
    <n v="4.5963949490000005"/>
    <n v="41.367554540999997"/>
    <s v="TRUE"/>
    <s v="Black Friday"/>
    <x v="4"/>
    <x v="0"/>
  </r>
  <r>
    <x v="1210"/>
    <d v="2023-11-01T00:00:00"/>
    <x v="5"/>
    <n v="87"/>
    <n v="68"/>
    <x v="2"/>
    <x v="2"/>
    <x v="6"/>
    <n v="96"/>
    <x v="4"/>
    <x v="4"/>
    <n v="16.783794260000001"/>
    <s v="Cash"/>
    <s v="FALSE"/>
    <n v="6.7135177019999999"/>
    <n v="60.421659338000005"/>
    <s v="TRUE"/>
    <s v="Black Friday"/>
    <x v="1"/>
    <x v="1"/>
  </r>
  <r>
    <x v="1211"/>
    <d v="2019-12-01T00:00:00"/>
    <x v="2"/>
    <n v="4"/>
    <n v="55"/>
    <x v="2"/>
    <x v="1"/>
    <x v="15"/>
    <n v="871"/>
    <x v="1"/>
    <x v="2"/>
    <n v="17.21559585"/>
    <s v="Debit Card"/>
    <s v="TRUE"/>
    <n v="0"/>
    <n v="34.431191699999999"/>
    <s v="TRUE"/>
    <s v="Christmas Market"/>
    <x v="2"/>
    <x v="1"/>
  </r>
  <r>
    <x v="1212"/>
    <d v="2022-12-04T00:00:00"/>
    <x v="1"/>
    <n v="62"/>
    <n v="68"/>
    <x v="2"/>
    <x v="1"/>
    <x v="14"/>
    <n v="919"/>
    <x v="3"/>
    <x v="1"/>
    <n v="31.04529531"/>
    <s v="Online Payment"/>
    <s v="FALSE"/>
    <n v="0"/>
    <n v="31.04529531"/>
    <s v="TRUE"/>
    <s v="Christmas Market"/>
    <x v="0"/>
    <x v="1"/>
  </r>
  <r>
    <x v="1213"/>
    <d v="2018-12-22T00:00:00"/>
    <x v="3"/>
    <n v="152"/>
    <n v="69"/>
    <x v="2"/>
    <x v="0"/>
    <x v="18"/>
    <n v="263"/>
    <x v="1"/>
    <x v="3"/>
    <n v="57.475727659999997"/>
    <s v="Credit Card"/>
    <s v="FALSE"/>
    <n v="0"/>
    <n v="172.42718298"/>
    <s v="TRUE"/>
    <s v="None"/>
    <x v="1"/>
    <x v="1"/>
  </r>
  <r>
    <x v="1214"/>
    <d v="2021-11-12T00:00:00"/>
    <x v="4"/>
    <n v="93"/>
    <n v="23"/>
    <x v="0"/>
    <x v="0"/>
    <x v="13"/>
    <n v="90"/>
    <x v="1"/>
    <x v="3"/>
    <n v="20.88443109"/>
    <s v="Cash"/>
    <s v="FALSE"/>
    <n v="6.265329328"/>
    <n v="56.387963941999999"/>
    <s v="FALSE"/>
    <s v="Black Friday"/>
    <x v="2"/>
    <x v="1"/>
  </r>
  <r>
    <x v="1215"/>
    <d v="2019-12-09T00:00:00"/>
    <x v="2"/>
    <n v="499"/>
    <n v="31"/>
    <x v="1"/>
    <x v="1"/>
    <x v="2"/>
    <n v="867"/>
    <x v="1"/>
    <x v="4"/>
    <n v="81.619873810000001"/>
    <s v="Cash"/>
    <s v="FALSE"/>
    <n v="0"/>
    <n v="326.47949524000001"/>
    <s v="TRUE"/>
    <s v="Christmas Market"/>
    <x v="4"/>
    <x v="0"/>
  </r>
  <r>
    <x v="1216"/>
    <d v="2018-11-21T00:00:00"/>
    <x v="3"/>
    <n v="343"/>
    <n v="55"/>
    <x v="2"/>
    <x v="1"/>
    <x v="14"/>
    <n v="694"/>
    <x v="4"/>
    <x v="2"/>
    <n v="96.095567399999993"/>
    <s v="Online Payment"/>
    <s v="TRUE"/>
    <n v="0"/>
    <n v="192.19113479999999"/>
    <s v="TRUE"/>
    <s v="Christmas Market"/>
    <x v="0"/>
    <x v="1"/>
  </r>
  <r>
    <x v="1217"/>
    <d v="2018-12-03T00:00:00"/>
    <x v="3"/>
    <n v="56"/>
    <n v="56"/>
    <x v="2"/>
    <x v="0"/>
    <x v="2"/>
    <n v="481"/>
    <x v="0"/>
    <x v="0"/>
    <n v="84.347871130000001"/>
    <s v="Credit Card"/>
    <s v="FALSE"/>
    <n v="42.173935569999998"/>
    <n v="379.56542007999997"/>
    <s v="FALSE"/>
    <s v="Black Friday"/>
    <x v="4"/>
    <x v="0"/>
  </r>
  <r>
    <x v="1218"/>
    <d v="2023-12-08T00:00:00"/>
    <x v="5"/>
    <n v="79"/>
    <n v="41"/>
    <x v="1"/>
    <x v="2"/>
    <x v="11"/>
    <n v="719"/>
    <x v="4"/>
    <x v="4"/>
    <n v="84.817392720000001"/>
    <s v="Debit Card"/>
    <s v="FALSE"/>
    <n v="0"/>
    <n v="339.26957088"/>
    <s v="TRUE"/>
    <s v="Christmas Market"/>
    <x v="0"/>
    <x v="1"/>
  </r>
  <r>
    <x v="1219"/>
    <d v="2018-11-28T00:00:00"/>
    <x v="3"/>
    <n v="176"/>
    <n v="65"/>
    <x v="2"/>
    <x v="0"/>
    <x v="14"/>
    <n v="937"/>
    <x v="2"/>
    <x v="3"/>
    <n v="33.471310719999998"/>
    <s v="Debit Card"/>
    <s v="FALSE"/>
    <n v="10.04139322"/>
    <n v="90.372538939999998"/>
    <s v="TRUE"/>
    <s v="Black Friday"/>
    <x v="2"/>
    <x v="0"/>
  </r>
  <r>
    <x v="1220"/>
    <d v="2020-11-29T00:00:00"/>
    <x v="0"/>
    <n v="181"/>
    <n v="27"/>
    <x v="0"/>
    <x v="1"/>
    <x v="7"/>
    <n v="590"/>
    <x v="1"/>
    <x v="2"/>
    <n v="35.205193430000001"/>
    <s v="Cash"/>
    <s v="TRUE"/>
    <n v="7.0410386870000004"/>
    <n v="63.369348173000006"/>
    <s v="TRUE"/>
    <s v="Black Friday"/>
    <x v="0"/>
    <x v="0"/>
  </r>
  <r>
    <x v="1221"/>
    <d v="2019-12-15T00:00:00"/>
    <x v="2"/>
    <n v="157"/>
    <n v="36"/>
    <x v="1"/>
    <x v="0"/>
    <x v="10"/>
    <n v="943"/>
    <x v="4"/>
    <x v="0"/>
    <n v="50.584545009999999"/>
    <s v="Debit Card"/>
    <s v="TRUE"/>
    <n v="0"/>
    <n v="252.92272505"/>
    <s v="TRUE"/>
    <s v="Christmas Market"/>
    <x v="1"/>
    <x v="0"/>
  </r>
  <r>
    <x v="1222"/>
    <d v="2018-12-11T00:00:00"/>
    <x v="3"/>
    <n v="367"/>
    <n v="67"/>
    <x v="2"/>
    <x v="2"/>
    <x v="1"/>
    <n v="628"/>
    <x v="3"/>
    <x v="2"/>
    <n v="34.416368669999997"/>
    <s v="Cash"/>
    <s v="TRUE"/>
    <n v="6.8832737340000003"/>
    <n v="61.949463605999995"/>
    <s v="TRUE"/>
    <s v="Black Friday"/>
    <x v="2"/>
    <x v="1"/>
  </r>
  <r>
    <x v="1223"/>
    <d v="2023-11-23T00:00:00"/>
    <x v="5"/>
    <n v="481"/>
    <n v="50"/>
    <x v="1"/>
    <x v="2"/>
    <x v="17"/>
    <n v="213"/>
    <x v="4"/>
    <x v="0"/>
    <n v="32.96315431"/>
    <s v="Debit Card"/>
    <s v="FALSE"/>
    <n v="16.48157715"/>
    <n v="148.3341944"/>
    <s v="FALSE"/>
    <s v="Black Friday"/>
    <x v="1"/>
    <x v="0"/>
  </r>
  <r>
    <x v="1224"/>
    <d v="2018-12-29T00:00:00"/>
    <x v="3"/>
    <n v="296"/>
    <n v="21"/>
    <x v="0"/>
    <x v="0"/>
    <x v="8"/>
    <n v="147"/>
    <x v="1"/>
    <x v="4"/>
    <n v="23.998349650000002"/>
    <s v="Credit Card"/>
    <s v="TRUE"/>
    <n v="0"/>
    <n v="95.993398600000006"/>
    <s v="TRUE"/>
    <s v="Christmas Market"/>
    <x v="3"/>
    <x v="0"/>
  </r>
  <r>
    <x v="1225"/>
    <d v="2022-11-17T00:00:00"/>
    <x v="1"/>
    <n v="265"/>
    <n v="19"/>
    <x v="0"/>
    <x v="0"/>
    <x v="4"/>
    <n v="371"/>
    <x v="3"/>
    <x v="1"/>
    <n v="17.3102895"/>
    <s v="Online Payment"/>
    <s v="FALSE"/>
    <n v="0"/>
    <n v="17.3102895"/>
    <s v="FALSE"/>
    <s v="None"/>
    <x v="1"/>
    <x v="1"/>
  </r>
  <r>
    <x v="1226"/>
    <d v="2019-12-21T00:00:00"/>
    <x v="2"/>
    <n v="168"/>
    <n v="20"/>
    <x v="0"/>
    <x v="1"/>
    <x v="3"/>
    <n v="698"/>
    <x v="0"/>
    <x v="0"/>
    <n v="18.522510499999999"/>
    <s v="Credit Card"/>
    <s v="TRUE"/>
    <n v="9.2612552489999995"/>
    <n v="83.351297250999991"/>
    <s v="TRUE"/>
    <s v="Black Friday"/>
    <x v="2"/>
    <x v="1"/>
  </r>
  <r>
    <x v="1227"/>
    <d v="2023-11-28T00:00:00"/>
    <x v="5"/>
    <n v="277"/>
    <n v="68"/>
    <x v="2"/>
    <x v="0"/>
    <x v="3"/>
    <n v="78"/>
    <x v="2"/>
    <x v="2"/>
    <n v="67.749582070000002"/>
    <s v="Online Payment"/>
    <s v="FALSE"/>
    <n v="13.54991641"/>
    <n v="121.94924773000001"/>
    <s v="TRUE"/>
    <s v="Black Friday"/>
    <x v="3"/>
    <x v="0"/>
  </r>
  <r>
    <x v="1228"/>
    <d v="2022-11-17T00:00:00"/>
    <x v="1"/>
    <n v="132"/>
    <n v="29"/>
    <x v="0"/>
    <x v="2"/>
    <x v="12"/>
    <n v="779"/>
    <x v="1"/>
    <x v="2"/>
    <n v="64.287643840000001"/>
    <s v="Debit Card"/>
    <s v="TRUE"/>
    <n v="12.85752877"/>
    <n v="115.71775891"/>
    <s v="TRUE"/>
    <s v="Black Friday"/>
    <x v="3"/>
    <x v="1"/>
  </r>
  <r>
    <x v="1229"/>
    <d v="2023-11-30T00:00:00"/>
    <x v="5"/>
    <n v="432"/>
    <n v="44"/>
    <x v="1"/>
    <x v="1"/>
    <x v="1"/>
    <n v="35"/>
    <x v="1"/>
    <x v="0"/>
    <n v="24.879129070000001"/>
    <s v="Credit Card"/>
    <s v="TRUE"/>
    <n v="12.43956453"/>
    <n v="111.95608082000001"/>
    <s v="TRUE"/>
    <s v="Black Friday"/>
    <x v="3"/>
    <x v="0"/>
  </r>
  <r>
    <x v="1230"/>
    <d v="2023-12-08T00:00:00"/>
    <x v="5"/>
    <n v="218"/>
    <n v="65"/>
    <x v="2"/>
    <x v="0"/>
    <x v="19"/>
    <n v="129"/>
    <x v="4"/>
    <x v="3"/>
    <n v="86.50630606"/>
    <s v="Debit Card"/>
    <s v="TRUE"/>
    <n v="0"/>
    <n v="259.51891818000001"/>
    <s v="TRUE"/>
    <s v="Christmas Market"/>
    <x v="3"/>
    <x v="0"/>
  </r>
  <r>
    <x v="1231"/>
    <d v="2019-11-08T00:00:00"/>
    <x v="2"/>
    <n v="114"/>
    <n v="25"/>
    <x v="0"/>
    <x v="2"/>
    <x v="8"/>
    <n v="610"/>
    <x v="4"/>
    <x v="0"/>
    <n v="33.995019630000002"/>
    <s v="Online Payment"/>
    <s v="TRUE"/>
    <n v="16.997509820000001"/>
    <n v="152.97758833"/>
    <s v="TRUE"/>
    <s v="Black Friday"/>
    <x v="0"/>
    <x v="0"/>
  </r>
  <r>
    <x v="1232"/>
    <d v="2023-11-28T00:00:00"/>
    <x v="5"/>
    <n v="319"/>
    <n v="50"/>
    <x v="1"/>
    <x v="0"/>
    <x v="2"/>
    <n v="918"/>
    <x v="4"/>
    <x v="2"/>
    <n v="35.52727934"/>
    <s v="Cash"/>
    <s v="TRUE"/>
    <n v="7.1054558669999999"/>
    <n v="63.949102812999996"/>
    <s v="FALSE"/>
    <s v="Black Friday"/>
    <x v="2"/>
    <x v="1"/>
  </r>
  <r>
    <x v="1233"/>
    <d v="2022-11-22T00:00:00"/>
    <x v="1"/>
    <n v="86"/>
    <n v="31"/>
    <x v="1"/>
    <x v="2"/>
    <x v="14"/>
    <n v="448"/>
    <x v="4"/>
    <x v="2"/>
    <n v="39.204238359999998"/>
    <s v="Credit Card"/>
    <s v="TRUE"/>
    <n v="7.8408476719999998"/>
    <n v="70.567629048000001"/>
    <s v="TRUE"/>
    <s v="Black Friday"/>
    <x v="1"/>
    <x v="0"/>
  </r>
  <r>
    <x v="1234"/>
    <d v="2018-11-18T00:00:00"/>
    <x v="3"/>
    <n v="216"/>
    <n v="31"/>
    <x v="1"/>
    <x v="1"/>
    <x v="4"/>
    <n v="217"/>
    <x v="0"/>
    <x v="0"/>
    <n v="41.925382929999998"/>
    <s v="Online Payment"/>
    <s v="FALSE"/>
    <n v="0"/>
    <n v="209.62691465"/>
    <s v="TRUE"/>
    <s v="Christmas Market"/>
    <x v="0"/>
    <x v="1"/>
  </r>
  <r>
    <x v="1235"/>
    <d v="2022-11-16T00:00:00"/>
    <x v="1"/>
    <n v="155"/>
    <n v="61"/>
    <x v="2"/>
    <x v="2"/>
    <x v="7"/>
    <n v="105"/>
    <x v="3"/>
    <x v="3"/>
    <n v="38.676101170000003"/>
    <s v="Credit Card"/>
    <s v="TRUE"/>
    <n v="0"/>
    <n v="116.02830351"/>
    <s v="FALSE"/>
    <s v="Christmas Market"/>
    <x v="4"/>
    <x v="1"/>
  </r>
  <r>
    <x v="1236"/>
    <d v="2021-11-05T00:00:00"/>
    <x v="4"/>
    <n v="157"/>
    <n v="44"/>
    <x v="1"/>
    <x v="1"/>
    <x v="10"/>
    <n v="856"/>
    <x v="4"/>
    <x v="0"/>
    <n v="31.428549029999999"/>
    <s v="Cash"/>
    <s v="TRUE"/>
    <n v="15.71427452"/>
    <n v="141.42847062999999"/>
    <s v="TRUE"/>
    <s v="Black Friday"/>
    <x v="1"/>
    <x v="1"/>
  </r>
  <r>
    <x v="1237"/>
    <d v="2022-11-04T00:00:00"/>
    <x v="1"/>
    <n v="383"/>
    <n v="59"/>
    <x v="2"/>
    <x v="1"/>
    <x v="7"/>
    <n v="420"/>
    <x v="0"/>
    <x v="2"/>
    <n v="33.79521416"/>
    <s v="Credit Card"/>
    <s v="TRUE"/>
    <n v="6.7590428320000004"/>
    <n v="60.831385488000002"/>
    <s v="TRUE"/>
    <s v="Black Friday"/>
    <x v="4"/>
    <x v="0"/>
  </r>
  <r>
    <x v="1238"/>
    <d v="2022-12-13T00:00:00"/>
    <x v="1"/>
    <n v="328"/>
    <n v="54"/>
    <x v="2"/>
    <x v="0"/>
    <x v="18"/>
    <n v="578"/>
    <x v="2"/>
    <x v="3"/>
    <n v="33.604115479999997"/>
    <s v="Online Payment"/>
    <s v="FALSE"/>
    <n v="0"/>
    <n v="100.81234644"/>
    <s v="TRUE"/>
    <s v="None"/>
    <x v="3"/>
    <x v="0"/>
  </r>
  <r>
    <x v="1239"/>
    <d v="2020-11-18T00:00:00"/>
    <x v="0"/>
    <n v="469"/>
    <n v="44"/>
    <x v="1"/>
    <x v="1"/>
    <x v="2"/>
    <n v="168"/>
    <x v="2"/>
    <x v="4"/>
    <n v="62.39561844"/>
    <s v="Online Payment"/>
    <s v="TRUE"/>
    <n v="24.95824738"/>
    <n v="224.62422638000001"/>
    <s v="FALSE"/>
    <s v="Black Friday"/>
    <x v="4"/>
    <x v="0"/>
  </r>
  <r>
    <x v="1240"/>
    <d v="2021-11-22T00:00:00"/>
    <x v="4"/>
    <n v="414"/>
    <n v="21"/>
    <x v="0"/>
    <x v="2"/>
    <x v="3"/>
    <n v="478"/>
    <x v="2"/>
    <x v="4"/>
    <n v="97.061068809999995"/>
    <s v="Debit Card"/>
    <s v="TRUE"/>
    <n v="38.82442752"/>
    <n v="349.41984772000001"/>
    <s v="FALSE"/>
    <s v="Black Friday"/>
    <x v="4"/>
    <x v="1"/>
  </r>
  <r>
    <x v="1241"/>
    <d v="2020-12-07T00:00:00"/>
    <x v="0"/>
    <n v="50"/>
    <n v="52"/>
    <x v="2"/>
    <x v="1"/>
    <x v="8"/>
    <n v="813"/>
    <x v="1"/>
    <x v="4"/>
    <n v="70.221333189999996"/>
    <s v="Cash"/>
    <s v="TRUE"/>
    <n v="0"/>
    <n v="280.88533275999998"/>
    <s v="TRUE"/>
    <s v="None"/>
    <x v="0"/>
    <x v="0"/>
  </r>
  <r>
    <x v="1242"/>
    <d v="2019-12-19T00:00:00"/>
    <x v="2"/>
    <n v="484"/>
    <n v="52"/>
    <x v="2"/>
    <x v="0"/>
    <x v="9"/>
    <n v="587"/>
    <x v="0"/>
    <x v="0"/>
    <n v="49.627240950000001"/>
    <s v="Cash"/>
    <s v="FALSE"/>
    <n v="0"/>
    <n v="248.13620474999999"/>
    <s v="FALSE"/>
    <s v="None"/>
    <x v="0"/>
    <x v="1"/>
  </r>
  <r>
    <x v="1243"/>
    <d v="2018-12-16T00:00:00"/>
    <x v="3"/>
    <n v="166"/>
    <n v="23"/>
    <x v="0"/>
    <x v="1"/>
    <x v="11"/>
    <n v="540"/>
    <x v="3"/>
    <x v="1"/>
    <n v="67.311095190000003"/>
    <s v="Cash"/>
    <s v="TRUE"/>
    <n v="0"/>
    <n v="67.311095190000003"/>
    <s v="FALSE"/>
    <s v="Christmas Market"/>
    <x v="1"/>
    <x v="1"/>
  </r>
  <r>
    <x v="1244"/>
    <d v="2023-11-24T00:00:00"/>
    <x v="5"/>
    <n v="159"/>
    <n v="31"/>
    <x v="1"/>
    <x v="0"/>
    <x v="13"/>
    <n v="1"/>
    <x v="3"/>
    <x v="4"/>
    <n v="60.088629040000001"/>
    <s v="Debit Card"/>
    <s v="TRUE"/>
    <n v="24.03545162"/>
    <n v="216.31906454"/>
    <s v="FALSE"/>
    <s v="Black Friday"/>
    <x v="3"/>
    <x v="1"/>
  </r>
  <r>
    <x v="1245"/>
    <d v="2018-12-03T00:00:00"/>
    <x v="3"/>
    <n v="358"/>
    <n v="38"/>
    <x v="1"/>
    <x v="2"/>
    <x v="18"/>
    <n v="931"/>
    <x v="2"/>
    <x v="1"/>
    <n v="29.164606200000001"/>
    <s v="Cash"/>
    <s v="TRUE"/>
    <n v="2.9164606200000001"/>
    <n v="26.248145580000003"/>
    <s v="FALSE"/>
    <s v="Black Friday"/>
    <x v="0"/>
    <x v="0"/>
  </r>
  <r>
    <x v="1246"/>
    <d v="2018-11-23T00:00:00"/>
    <x v="3"/>
    <n v="226"/>
    <n v="38"/>
    <x v="1"/>
    <x v="0"/>
    <x v="9"/>
    <n v="160"/>
    <x v="3"/>
    <x v="1"/>
    <n v="81.017369880000004"/>
    <s v="Cash"/>
    <s v="TRUE"/>
    <n v="8.1017369880000007"/>
    <n v="72.915632892000005"/>
    <s v="FALSE"/>
    <s v="Black Friday"/>
    <x v="2"/>
    <x v="0"/>
  </r>
  <r>
    <x v="1247"/>
    <d v="2019-12-21T00:00:00"/>
    <x v="2"/>
    <n v="110"/>
    <n v="61"/>
    <x v="2"/>
    <x v="0"/>
    <x v="6"/>
    <n v="689"/>
    <x v="2"/>
    <x v="0"/>
    <n v="72.848240039999993"/>
    <s v="Cash"/>
    <s v="FALSE"/>
    <n v="36.424120019999997"/>
    <n v="327.81708018"/>
    <s v="TRUE"/>
    <s v="Black Friday"/>
    <x v="2"/>
    <x v="0"/>
  </r>
  <r>
    <x v="1248"/>
    <d v="2018-12-19T00:00:00"/>
    <x v="3"/>
    <n v="308"/>
    <n v="60"/>
    <x v="2"/>
    <x v="1"/>
    <x v="12"/>
    <n v="772"/>
    <x v="4"/>
    <x v="4"/>
    <n v="97.169018070000007"/>
    <s v="Credit Card"/>
    <s v="TRUE"/>
    <n v="38.867607229999997"/>
    <n v="349.80846505000005"/>
    <s v="TRUE"/>
    <s v="Black Friday"/>
    <x v="1"/>
    <x v="0"/>
  </r>
  <r>
    <x v="1249"/>
    <d v="2018-12-31T00:00:00"/>
    <x v="3"/>
    <n v="33"/>
    <n v="52"/>
    <x v="2"/>
    <x v="0"/>
    <x v="13"/>
    <n v="168"/>
    <x v="0"/>
    <x v="3"/>
    <n v="52.926137619999999"/>
    <s v="Online Payment"/>
    <s v="FALSE"/>
    <n v="0"/>
    <n v="158.77841286"/>
    <s v="FALSE"/>
    <s v="Christmas Market"/>
    <x v="4"/>
    <x v="1"/>
  </r>
  <r>
    <x v="1250"/>
    <d v="2018-12-05T00:00:00"/>
    <x v="3"/>
    <n v="431"/>
    <n v="50"/>
    <x v="1"/>
    <x v="2"/>
    <x v="13"/>
    <n v="406"/>
    <x v="0"/>
    <x v="3"/>
    <n v="97.235586260000005"/>
    <s v="Online Payment"/>
    <s v="FALSE"/>
    <n v="29.170675880000001"/>
    <n v="262.53608290000005"/>
    <s v="TRUE"/>
    <s v="Black Friday"/>
    <x v="0"/>
    <x v="1"/>
  </r>
  <r>
    <x v="1251"/>
    <d v="2019-11-20T00:00:00"/>
    <x v="2"/>
    <n v="367"/>
    <n v="38"/>
    <x v="1"/>
    <x v="1"/>
    <x v="6"/>
    <n v="798"/>
    <x v="4"/>
    <x v="0"/>
    <n v="77.272761200000005"/>
    <s v="Credit Card"/>
    <s v="FALSE"/>
    <n v="0"/>
    <n v="386.36380600000001"/>
    <s v="FALSE"/>
    <s v="Christmas Market"/>
    <x v="4"/>
    <x v="0"/>
  </r>
  <r>
    <x v="1252"/>
    <d v="2020-12-23T00:00:00"/>
    <x v="0"/>
    <n v="175"/>
    <n v="68"/>
    <x v="2"/>
    <x v="0"/>
    <x v="6"/>
    <n v="323"/>
    <x v="0"/>
    <x v="2"/>
    <n v="78.658888419999997"/>
    <s v="Debit Card"/>
    <s v="TRUE"/>
    <n v="0"/>
    <n v="157.31777683999999"/>
    <s v="FALSE"/>
    <s v="Christmas Market"/>
    <x v="2"/>
    <x v="0"/>
  </r>
  <r>
    <x v="1253"/>
    <d v="2022-12-07T00:00:00"/>
    <x v="1"/>
    <n v="31"/>
    <n v="27"/>
    <x v="0"/>
    <x v="1"/>
    <x v="3"/>
    <n v="390"/>
    <x v="0"/>
    <x v="2"/>
    <n v="28.321601340000001"/>
    <s v="Cash"/>
    <s v="FALSE"/>
    <n v="0"/>
    <n v="56.643202680000002"/>
    <s v="FALSE"/>
    <s v="None"/>
    <x v="4"/>
    <x v="0"/>
  </r>
  <r>
    <x v="1254"/>
    <d v="2019-11-17T00:00:00"/>
    <x v="2"/>
    <n v="98"/>
    <n v="23"/>
    <x v="0"/>
    <x v="2"/>
    <x v="14"/>
    <n v="8"/>
    <x v="4"/>
    <x v="4"/>
    <n v="43.26676251"/>
    <s v="Debit Card"/>
    <s v="FALSE"/>
    <n v="0"/>
    <n v="173.06705004"/>
    <s v="TRUE"/>
    <s v="Christmas Market"/>
    <x v="0"/>
    <x v="0"/>
  </r>
  <r>
    <x v="1255"/>
    <d v="2020-12-12T00:00:00"/>
    <x v="0"/>
    <n v="493"/>
    <n v="26"/>
    <x v="0"/>
    <x v="1"/>
    <x v="7"/>
    <n v="34"/>
    <x v="3"/>
    <x v="4"/>
    <n v="38.221342470000003"/>
    <s v="Cash"/>
    <s v="FALSE"/>
    <n v="0"/>
    <n v="152.88536988000001"/>
    <s v="TRUE"/>
    <s v="None"/>
    <x v="0"/>
    <x v="1"/>
  </r>
  <r>
    <x v="1256"/>
    <d v="2020-12-28T00:00:00"/>
    <x v="0"/>
    <n v="82"/>
    <n v="70"/>
    <x v="2"/>
    <x v="1"/>
    <x v="19"/>
    <n v="388"/>
    <x v="4"/>
    <x v="1"/>
    <n v="49.383258720000001"/>
    <s v="Debit Card"/>
    <s v="FALSE"/>
    <n v="0"/>
    <n v="49.383258720000001"/>
    <s v="TRUE"/>
    <s v="None"/>
    <x v="1"/>
    <x v="1"/>
  </r>
  <r>
    <x v="1257"/>
    <d v="2022-12-08T00:00:00"/>
    <x v="1"/>
    <n v="150"/>
    <n v="32"/>
    <x v="1"/>
    <x v="0"/>
    <x v="2"/>
    <n v="744"/>
    <x v="3"/>
    <x v="3"/>
    <n v="78.642683289999994"/>
    <s v="Credit Card"/>
    <s v="TRUE"/>
    <n v="0"/>
    <n v="235.92804987"/>
    <s v="TRUE"/>
    <s v="None"/>
    <x v="4"/>
    <x v="0"/>
  </r>
  <r>
    <x v="1258"/>
    <d v="2019-11-27T00:00:00"/>
    <x v="2"/>
    <n v="157"/>
    <n v="18"/>
    <x v="0"/>
    <x v="2"/>
    <x v="17"/>
    <n v="429"/>
    <x v="2"/>
    <x v="2"/>
    <n v="15.005375580000001"/>
    <s v="Credit Card"/>
    <s v="TRUE"/>
    <n v="3.001075116"/>
    <n v="27.009676044000003"/>
    <s v="FALSE"/>
    <s v="Black Friday"/>
    <x v="2"/>
    <x v="0"/>
  </r>
  <r>
    <x v="1259"/>
    <d v="2023-11-12T00:00:00"/>
    <x v="5"/>
    <n v="90"/>
    <n v="53"/>
    <x v="2"/>
    <x v="2"/>
    <x v="2"/>
    <n v="357"/>
    <x v="4"/>
    <x v="4"/>
    <n v="19.000090190000002"/>
    <s v="Debit Card"/>
    <s v="FALSE"/>
    <n v="0"/>
    <n v="76.000360760000007"/>
    <s v="TRUE"/>
    <s v="None"/>
    <x v="4"/>
    <x v="1"/>
  </r>
  <r>
    <x v="1260"/>
    <d v="2021-12-10T00:00:00"/>
    <x v="4"/>
    <n v="14"/>
    <n v="67"/>
    <x v="2"/>
    <x v="0"/>
    <x v="16"/>
    <n v="654"/>
    <x v="3"/>
    <x v="4"/>
    <n v="82.417412940000006"/>
    <s v="Cash"/>
    <s v="TRUE"/>
    <n v="0"/>
    <n v="329.66965176000002"/>
    <s v="FALSE"/>
    <s v="Christmas Market"/>
    <x v="1"/>
    <x v="1"/>
  </r>
  <r>
    <x v="1261"/>
    <d v="2019-12-01T00:00:00"/>
    <x v="2"/>
    <n v="407"/>
    <n v="25"/>
    <x v="0"/>
    <x v="2"/>
    <x v="5"/>
    <n v="768"/>
    <x v="1"/>
    <x v="3"/>
    <n v="18.948478130000002"/>
    <s v="Online Payment"/>
    <s v="TRUE"/>
    <n v="0"/>
    <n v="56.845434390000008"/>
    <s v="FALSE"/>
    <s v="None"/>
    <x v="1"/>
    <x v="1"/>
  </r>
  <r>
    <x v="1262"/>
    <d v="2023-12-21T00:00:00"/>
    <x v="5"/>
    <n v="408"/>
    <n v="39"/>
    <x v="1"/>
    <x v="2"/>
    <x v="11"/>
    <n v="191"/>
    <x v="2"/>
    <x v="4"/>
    <n v="38.513046109999998"/>
    <s v="Credit Card"/>
    <s v="TRUE"/>
    <n v="15.405218440000001"/>
    <n v="138.64696599999999"/>
    <s v="TRUE"/>
    <s v="Black Friday"/>
    <x v="1"/>
    <x v="0"/>
  </r>
  <r>
    <x v="1263"/>
    <d v="2020-12-15T00:00:00"/>
    <x v="0"/>
    <n v="335"/>
    <n v="31"/>
    <x v="1"/>
    <x v="0"/>
    <x v="19"/>
    <n v="647"/>
    <x v="1"/>
    <x v="3"/>
    <n v="21.711873220000001"/>
    <s v="Credit Card"/>
    <s v="FALSE"/>
    <n v="0"/>
    <n v="65.135619660000003"/>
    <s v="TRUE"/>
    <s v="Christmas Market"/>
    <x v="1"/>
    <x v="1"/>
  </r>
  <r>
    <x v="1264"/>
    <d v="2021-11-23T00:00:00"/>
    <x v="4"/>
    <n v="313"/>
    <n v="19"/>
    <x v="0"/>
    <x v="1"/>
    <x v="15"/>
    <n v="586"/>
    <x v="0"/>
    <x v="2"/>
    <n v="92.341213699999997"/>
    <s v="Online Payment"/>
    <s v="TRUE"/>
    <n v="18.468242740000001"/>
    <n v="166.21418466"/>
    <s v="TRUE"/>
    <s v="Black Friday"/>
    <x v="4"/>
    <x v="1"/>
  </r>
  <r>
    <x v="1265"/>
    <d v="2018-11-21T00:00:00"/>
    <x v="3"/>
    <n v="74"/>
    <n v="70"/>
    <x v="2"/>
    <x v="0"/>
    <x v="16"/>
    <n v="571"/>
    <x v="1"/>
    <x v="1"/>
    <n v="74.151837900000004"/>
    <s v="Credit Card"/>
    <s v="TRUE"/>
    <n v="7.4151837900000004"/>
    <n v="66.736654110000003"/>
    <s v="TRUE"/>
    <s v="Black Friday"/>
    <x v="0"/>
    <x v="0"/>
  </r>
  <r>
    <x v="1266"/>
    <d v="2022-12-13T00:00:00"/>
    <x v="1"/>
    <n v="6"/>
    <n v="30"/>
    <x v="0"/>
    <x v="2"/>
    <x v="11"/>
    <n v="923"/>
    <x v="0"/>
    <x v="1"/>
    <n v="62.007686990000003"/>
    <s v="Credit Card"/>
    <s v="TRUE"/>
    <n v="0"/>
    <n v="62.007686990000003"/>
    <s v="TRUE"/>
    <s v="Christmas Market"/>
    <x v="3"/>
    <x v="1"/>
  </r>
  <r>
    <x v="1267"/>
    <d v="2022-12-10T00:00:00"/>
    <x v="1"/>
    <n v="301"/>
    <n v="56"/>
    <x v="2"/>
    <x v="0"/>
    <x v="10"/>
    <n v="683"/>
    <x v="0"/>
    <x v="3"/>
    <n v="18.467687130000002"/>
    <s v="Credit Card"/>
    <s v="TRUE"/>
    <n v="0"/>
    <n v="55.403061390000005"/>
    <s v="FALSE"/>
    <s v="None"/>
    <x v="4"/>
    <x v="0"/>
  </r>
  <r>
    <x v="1268"/>
    <d v="2018-11-30T00:00:00"/>
    <x v="3"/>
    <n v="456"/>
    <n v="41"/>
    <x v="1"/>
    <x v="2"/>
    <x v="19"/>
    <n v="281"/>
    <x v="2"/>
    <x v="4"/>
    <n v="56.753390160000002"/>
    <s v="Debit Card"/>
    <s v="FALSE"/>
    <n v="0"/>
    <n v="227.01356064000001"/>
    <s v="FALSE"/>
    <s v="Christmas Market"/>
    <x v="0"/>
    <x v="0"/>
  </r>
  <r>
    <x v="1269"/>
    <d v="2018-11-08T00:00:00"/>
    <x v="3"/>
    <n v="16"/>
    <n v="48"/>
    <x v="1"/>
    <x v="1"/>
    <x v="13"/>
    <n v="250"/>
    <x v="0"/>
    <x v="2"/>
    <n v="13.32445081"/>
    <s v="Credit Card"/>
    <s v="TRUE"/>
    <n v="0"/>
    <n v="26.64890162"/>
    <s v="FALSE"/>
    <s v="None"/>
    <x v="0"/>
    <x v="0"/>
  </r>
  <r>
    <x v="1270"/>
    <d v="2023-12-01T00:00:00"/>
    <x v="5"/>
    <n v="477"/>
    <n v="64"/>
    <x v="2"/>
    <x v="0"/>
    <x v="1"/>
    <n v="862"/>
    <x v="4"/>
    <x v="3"/>
    <n v="33.01948179"/>
    <s v="Credit Card"/>
    <s v="TRUE"/>
    <n v="9.9058445370000001"/>
    <n v="89.152600833000008"/>
    <s v="TRUE"/>
    <s v="Black Friday"/>
    <x v="2"/>
    <x v="1"/>
  </r>
  <r>
    <x v="1271"/>
    <d v="2019-12-04T00:00:00"/>
    <x v="2"/>
    <n v="210"/>
    <n v="58"/>
    <x v="2"/>
    <x v="1"/>
    <x v="2"/>
    <n v="703"/>
    <x v="3"/>
    <x v="4"/>
    <n v="26.086862570000001"/>
    <s v="Online Payment"/>
    <s v="TRUE"/>
    <n v="0"/>
    <n v="104.34745028"/>
    <s v="TRUE"/>
    <s v="None"/>
    <x v="0"/>
    <x v="1"/>
  </r>
  <r>
    <x v="1272"/>
    <d v="2022-12-23T00:00:00"/>
    <x v="1"/>
    <n v="84"/>
    <n v="32"/>
    <x v="1"/>
    <x v="0"/>
    <x v="0"/>
    <n v="329"/>
    <x v="4"/>
    <x v="1"/>
    <n v="88.273225819999993"/>
    <s v="Cash"/>
    <s v="FALSE"/>
    <n v="0"/>
    <n v="88.273225819999993"/>
    <s v="FALSE"/>
    <s v="None"/>
    <x v="3"/>
    <x v="1"/>
  </r>
  <r>
    <x v="1273"/>
    <d v="2022-11-08T00:00:00"/>
    <x v="1"/>
    <n v="443"/>
    <n v="51"/>
    <x v="2"/>
    <x v="2"/>
    <x v="6"/>
    <n v="61"/>
    <x v="0"/>
    <x v="0"/>
    <n v="34.461767999999999"/>
    <s v="Cash"/>
    <s v="FALSE"/>
    <n v="17.230884"/>
    <n v="155.077956"/>
    <s v="FALSE"/>
    <s v="Black Friday"/>
    <x v="2"/>
    <x v="1"/>
  </r>
  <r>
    <x v="1274"/>
    <d v="2023-11-07T00:00:00"/>
    <x v="5"/>
    <n v="262"/>
    <n v="23"/>
    <x v="0"/>
    <x v="2"/>
    <x v="4"/>
    <n v="571"/>
    <x v="0"/>
    <x v="2"/>
    <n v="33.510420490000001"/>
    <s v="Debit Card"/>
    <s v="TRUE"/>
    <n v="6.7020840980000003"/>
    <n v="60.318756882000002"/>
    <s v="TRUE"/>
    <s v="Black Friday"/>
    <x v="2"/>
    <x v="0"/>
  </r>
  <r>
    <x v="1275"/>
    <d v="2021-12-27T00:00:00"/>
    <x v="4"/>
    <n v="86"/>
    <n v="33"/>
    <x v="1"/>
    <x v="2"/>
    <x v="5"/>
    <n v="845"/>
    <x v="4"/>
    <x v="2"/>
    <n v="68.041686850000005"/>
    <s v="Online Payment"/>
    <s v="FALSE"/>
    <n v="13.608337369999999"/>
    <n v="122.47503633000001"/>
    <s v="FALSE"/>
    <s v="Black Friday"/>
    <x v="3"/>
    <x v="1"/>
  </r>
  <r>
    <x v="1276"/>
    <d v="2018-11-28T00:00:00"/>
    <x v="3"/>
    <n v="407"/>
    <n v="22"/>
    <x v="0"/>
    <x v="2"/>
    <x v="4"/>
    <n v="594"/>
    <x v="0"/>
    <x v="0"/>
    <n v="72.724871120000003"/>
    <s v="Credit Card"/>
    <s v="TRUE"/>
    <n v="36.362435560000002"/>
    <n v="327.26192004000001"/>
    <s v="TRUE"/>
    <s v="Black Friday"/>
    <x v="0"/>
    <x v="0"/>
  </r>
  <r>
    <x v="1277"/>
    <d v="2022-11-26T00:00:00"/>
    <x v="1"/>
    <n v="191"/>
    <n v="61"/>
    <x v="2"/>
    <x v="0"/>
    <x v="1"/>
    <n v="357"/>
    <x v="2"/>
    <x v="0"/>
    <n v="23.566552640000001"/>
    <s v="Credit Card"/>
    <s v="TRUE"/>
    <n v="11.783276320000001"/>
    <n v="106.04948688"/>
    <s v="TRUE"/>
    <s v="Black Friday"/>
    <x v="4"/>
    <x v="1"/>
  </r>
  <r>
    <x v="1278"/>
    <d v="2023-12-30T00:00:00"/>
    <x v="5"/>
    <n v="358"/>
    <n v="68"/>
    <x v="2"/>
    <x v="0"/>
    <x v="0"/>
    <n v="172"/>
    <x v="0"/>
    <x v="1"/>
    <n v="12.46545774"/>
    <s v="Cash"/>
    <s v="FALSE"/>
    <n v="0"/>
    <n v="12.46545774"/>
    <s v="TRUE"/>
    <s v="None"/>
    <x v="4"/>
    <x v="1"/>
  </r>
  <r>
    <x v="1279"/>
    <d v="2019-12-17T00:00:00"/>
    <x v="2"/>
    <n v="375"/>
    <n v="23"/>
    <x v="0"/>
    <x v="1"/>
    <x v="9"/>
    <n v="590"/>
    <x v="4"/>
    <x v="4"/>
    <n v="57.964173330000001"/>
    <s v="Cash"/>
    <s v="TRUE"/>
    <n v="0"/>
    <n v="231.85669332000001"/>
    <s v="TRUE"/>
    <s v="None"/>
    <x v="1"/>
    <x v="1"/>
  </r>
  <r>
    <x v="1280"/>
    <d v="2023-11-24T00:00:00"/>
    <x v="5"/>
    <n v="88"/>
    <n v="66"/>
    <x v="2"/>
    <x v="1"/>
    <x v="4"/>
    <n v="147"/>
    <x v="3"/>
    <x v="4"/>
    <n v="74.154038040000003"/>
    <s v="Debit Card"/>
    <s v="FALSE"/>
    <n v="29.661615210000001"/>
    <n v="266.95453695000003"/>
    <s v="TRUE"/>
    <s v="Black Friday"/>
    <x v="2"/>
    <x v="1"/>
  </r>
  <r>
    <x v="1281"/>
    <d v="2023-11-22T00:00:00"/>
    <x v="5"/>
    <n v="178"/>
    <n v="56"/>
    <x v="2"/>
    <x v="1"/>
    <x v="14"/>
    <n v="716"/>
    <x v="1"/>
    <x v="1"/>
    <n v="75.553501929999996"/>
    <s v="Cash"/>
    <s v="TRUE"/>
    <n v="7.5553501929999998"/>
    <n v="67.998151737000001"/>
    <s v="TRUE"/>
    <s v="Black Friday"/>
    <x v="3"/>
    <x v="1"/>
  </r>
  <r>
    <x v="1282"/>
    <d v="2019-12-28T00:00:00"/>
    <x v="2"/>
    <n v="160"/>
    <n v="56"/>
    <x v="2"/>
    <x v="0"/>
    <x v="0"/>
    <n v="132"/>
    <x v="2"/>
    <x v="1"/>
    <n v="71.242381269999996"/>
    <s v="Credit Card"/>
    <s v="FALSE"/>
    <n v="0"/>
    <n v="71.242381269999996"/>
    <s v="FALSE"/>
    <s v="None"/>
    <x v="4"/>
    <x v="1"/>
  </r>
  <r>
    <x v="1283"/>
    <d v="2022-12-31T00:00:00"/>
    <x v="1"/>
    <n v="201"/>
    <n v="30"/>
    <x v="0"/>
    <x v="2"/>
    <x v="12"/>
    <n v="256"/>
    <x v="4"/>
    <x v="1"/>
    <n v="52.867140159999998"/>
    <s v="Online Payment"/>
    <s v="FALSE"/>
    <n v="0"/>
    <n v="52.867140159999998"/>
    <s v="FALSE"/>
    <s v="None"/>
    <x v="0"/>
    <x v="0"/>
  </r>
  <r>
    <x v="1284"/>
    <d v="2019-12-05T00:00:00"/>
    <x v="2"/>
    <n v="39"/>
    <n v="46"/>
    <x v="1"/>
    <x v="2"/>
    <x v="13"/>
    <n v="689"/>
    <x v="1"/>
    <x v="0"/>
    <n v="29.39396739"/>
    <s v="Online Payment"/>
    <s v="TRUE"/>
    <n v="0"/>
    <n v="146.96983695"/>
    <s v="FALSE"/>
    <s v="Christmas Market"/>
    <x v="3"/>
    <x v="1"/>
  </r>
  <r>
    <x v="1285"/>
    <d v="2018-11-01T00:00:00"/>
    <x v="3"/>
    <n v="205"/>
    <n v="70"/>
    <x v="2"/>
    <x v="1"/>
    <x v="12"/>
    <n v="469"/>
    <x v="0"/>
    <x v="4"/>
    <n v="95.537276469999995"/>
    <s v="Online Payment"/>
    <s v="FALSE"/>
    <n v="38.214910590000002"/>
    <n v="343.93419528999999"/>
    <s v="TRUE"/>
    <s v="Black Friday"/>
    <x v="0"/>
    <x v="1"/>
  </r>
  <r>
    <x v="1286"/>
    <d v="2023-12-01T00:00:00"/>
    <x v="5"/>
    <n v="448"/>
    <n v="31"/>
    <x v="1"/>
    <x v="1"/>
    <x v="16"/>
    <n v="501"/>
    <x v="0"/>
    <x v="0"/>
    <n v="50.520684039999999"/>
    <s v="Online Payment"/>
    <s v="TRUE"/>
    <n v="25.26034202"/>
    <n v="227.34307817999999"/>
    <s v="FALSE"/>
    <s v="Black Friday"/>
    <x v="1"/>
    <x v="0"/>
  </r>
  <r>
    <x v="1287"/>
    <d v="2019-11-28T00:00:00"/>
    <x v="2"/>
    <n v="196"/>
    <n v="24"/>
    <x v="0"/>
    <x v="0"/>
    <x v="18"/>
    <n v="654"/>
    <x v="4"/>
    <x v="4"/>
    <n v="50.682492119999999"/>
    <s v="Cash"/>
    <s v="TRUE"/>
    <n v="20.272996849999998"/>
    <n v="182.45697163"/>
    <s v="FALSE"/>
    <s v="Black Friday"/>
    <x v="0"/>
    <x v="1"/>
  </r>
  <r>
    <x v="1288"/>
    <d v="2022-12-10T00:00:00"/>
    <x v="1"/>
    <n v="287"/>
    <n v="37"/>
    <x v="1"/>
    <x v="0"/>
    <x v="2"/>
    <n v="120"/>
    <x v="2"/>
    <x v="1"/>
    <n v="15.01811142"/>
    <s v="Credit Card"/>
    <s v="FALSE"/>
    <n v="1.501811142"/>
    <n v="13.516300278000001"/>
    <s v="FALSE"/>
    <s v="Black Friday"/>
    <x v="2"/>
    <x v="1"/>
  </r>
  <r>
    <x v="1289"/>
    <d v="2020-12-26T00:00:00"/>
    <x v="0"/>
    <n v="296"/>
    <n v="65"/>
    <x v="2"/>
    <x v="0"/>
    <x v="3"/>
    <n v="834"/>
    <x v="1"/>
    <x v="3"/>
    <n v="12.425470669999999"/>
    <s v="Debit Card"/>
    <s v="FALSE"/>
    <n v="0"/>
    <n v="37.276412010000001"/>
    <s v="TRUE"/>
    <s v="None"/>
    <x v="0"/>
    <x v="1"/>
  </r>
  <r>
    <x v="1290"/>
    <d v="2021-11-13T00:00:00"/>
    <x v="4"/>
    <n v="10"/>
    <n v="66"/>
    <x v="2"/>
    <x v="2"/>
    <x v="16"/>
    <n v="449"/>
    <x v="2"/>
    <x v="3"/>
    <n v="92.48832985"/>
    <s v="Credit Card"/>
    <s v="TRUE"/>
    <n v="27.74649896"/>
    <n v="249.71849058999999"/>
    <s v="TRUE"/>
    <s v="Black Friday"/>
    <x v="4"/>
    <x v="0"/>
  </r>
  <r>
    <x v="1291"/>
    <d v="2023-11-23T00:00:00"/>
    <x v="5"/>
    <n v="340"/>
    <n v="69"/>
    <x v="2"/>
    <x v="0"/>
    <x v="9"/>
    <n v="848"/>
    <x v="2"/>
    <x v="3"/>
    <n v="36.832931950000003"/>
    <s v="Credit Card"/>
    <s v="TRUE"/>
    <n v="11.04987959"/>
    <n v="99.448916260000004"/>
    <s v="TRUE"/>
    <s v="Black Friday"/>
    <x v="3"/>
    <x v="0"/>
  </r>
  <r>
    <x v="1292"/>
    <d v="2020-11-20T00:00:00"/>
    <x v="0"/>
    <n v="375"/>
    <n v="35"/>
    <x v="1"/>
    <x v="1"/>
    <x v="1"/>
    <n v="908"/>
    <x v="2"/>
    <x v="1"/>
    <n v="47.940054349999997"/>
    <s v="Credit Card"/>
    <s v="FALSE"/>
    <n v="0"/>
    <n v="47.940054349999997"/>
    <s v="TRUE"/>
    <s v="None"/>
    <x v="0"/>
    <x v="1"/>
  </r>
  <r>
    <x v="1293"/>
    <d v="2021-11-09T00:00:00"/>
    <x v="4"/>
    <n v="82"/>
    <n v="22"/>
    <x v="0"/>
    <x v="0"/>
    <x v="4"/>
    <n v="292"/>
    <x v="3"/>
    <x v="2"/>
    <n v="46.338595869999999"/>
    <s v="Debit Card"/>
    <s v="FALSE"/>
    <n v="0"/>
    <n v="92.677191739999998"/>
    <s v="TRUE"/>
    <s v="Christmas Market"/>
    <x v="2"/>
    <x v="0"/>
  </r>
  <r>
    <x v="1294"/>
    <d v="2021-11-30T00:00:00"/>
    <x v="4"/>
    <n v="323"/>
    <n v="69"/>
    <x v="2"/>
    <x v="0"/>
    <x v="3"/>
    <n v="569"/>
    <x v="0"/>
    <x v="3"/>
    <n v="79.99662146"/>
    <s v="Online Payment"/>
    <s v="FALSE"/>
    <n v="0"/>
    <n v="239.98986438"/>
    <s v="TRUE"/>
    <s v="Christmas Market"/>
    <x v="3"/>
    <x v="1"/>
  </r>
  <r>
    <x v="1295"/>
    <d v="2023-12-27T00:00:00"/>
    <x v="5"/>
    <n v="451"/>
    <n v="51"/>
    <x v="2"/>
    <x v="0"/>
    <x v="12"/>
    <n v="414"/>
    <x v="4"/>
    <x v="0"/>
    <n v="14.84319157"/>
    <s v="Online Payment"/>
    <s v="TRUE"/>
    <n v="0"/>
    <n v="74.215957849999995"/>
    <s v="TRUE"/>
    <s v="None"/>
    <x v="1"/>
    <x v="1"/>
  </r>
  <r>
    <x v="1296"/>
    <d v="2019-11-19T00:00:00"/>
    <x v="2"/>
    <n v="281"/>
    <n v="25"/>
    <x v="0"/>
    <x v="2"/>
    <x v="17"/>
    <n v="955"/>
    <x v="0"/>
    <x v="2"/>
    <n v="10.203076660000001"/>
    <s v="Cash"/>
    <s v="TRUE"/>
    <n v="0"/>
    <n v="20.406153320000001"/>
    <s v="FALSE"/>
    <s v="Christmas Market"/>
    <x v="4"/>
    <x v="1"/>
  </r>
  <r>
    <x v="1297"/>
    <d v="2019-12-15T00:00:00"/>
    <x v="2"/>
    <n v="34"/>
    <n v="64"/>
    <x v="2"/>
    <x v="0"/>
    <x v="7"/>
    <n v="105"/>
    <x v="2"/>
    <x v="3"/>
    <n v="68.063640379999995"/>
    <s v="Cash"/>
    <s v="TRUE"/>
    <n v="0"/>
    <n v="204.19092114"/>
    <s v="TRUE"/>
    <s v="Christmas Market"/>
    <x v="3"/>
    <x v="0"/>
  </r>
  <r>
    <x v="1298"/>
    <d v="2021-12-02T00:00:00"/>
    <x v="4"/>
    <n v="41"/>
    <n v="38"/>
    <x v="1"/>
    <x v="1"/>
    <x v="15"/>
    <n v="277"/>
    <x v="4"/>
    <x v="2"/>
    <n v="55.766355699999998"/>
    <s v="Online Payment"/>
    <s v="FALSE"/>
    <n v="0"/>
    <n v="111.5327114"/>
    <s v="FALSE"/>
    <s v="Christmas Market"/>
    <x v="3"/>
    <x v="1"/>
  </r>
  <r>
    <x v="1299"/>
    <d v="2023-12-30T00:00:00"/>
    <x v="5"/>
    <n v="404"/>
    <n v="52"/>
    <x v="2"/>
    <x v="1"/>
    <x v="1"/>
    <n v="94"/>
    <x v="4"/>
    <x v="0"/>
    <n v="95.612824180000004"/>
    <s v="Cash"/>
    <s v="TRUE"/>
    <n v="0"/>
    <n v="478.06412090000003"/>
    <s v="FALSE"/>
    <s v="None"/>
    <x v="3"/>
    <x v="0"/>
  </r>
  <r>
    <x v="1300"/>
    <d v="2023-11-02T00:00:00"/>
    <x v="5"/>
    <n v="328"/>
    <n v="20"/>
    <x v="0"/>
    <x v="2"/>
    <x v="16"/>
    <n v="893"/>
    <x v="0"/>
    <x v="0"/>
    <n v="83.269910400000001"/>
    <s v="Online Payment"/>
    <s v="FALSE"/>
    <n v="0"/>
    <n v="416.34955200000002"/>
    <s v="TRUE"/>
    <s v="Christmas Market"/>
    <x v="0"/>
    <x v="1"/>
  </r>
  <r>
    <x v="1301"/>
    <d v="2018-12-03T00:00:00"/>
    <x v="3"/>
    <n v="3"/>
    <n v="38"/>
    <x v="1"/>
    <x v="0"/>
    <x v="5"/>
    <n v="249"/>
    <x v="1"/>
    <x v="4"/>
    <n v="76.537868599999996"/>
    <s v="Debit Card"/>
    <s v="FALSE"/>
    <n v="0"/>
    <n v="306.15147439999998"/>
    <s v="TRUE"/>
    <s v="Christmas Market"/>
    <x v="1"/>
    <x v="1"/>
  </r>
  <r>
    <x v="1302"/>
    <d v="2022-11-09T00:00:00"/>
    <x v="1"/>
    <n v="438"/>
    <n v="40"/>
    <x v="1"/>
    <x v="1"/>
    <x v="5"/>
    <n v="413"/>
    <x v="0"/>
    <x v="0"/>
    <n v="54.875891709999998"/>
    <s v="Online Payment"/>
    <s v="FALSE"/>
    <n v="0"/>
    <n v="274.37945854999998"/>
    <s v="TRUE"/>
    <s v="None"/>
    <x v="0"/>
    <x v="0"/>
  </r>
  <r>
    <x v="1303"/>
    <d v="2022-12-11T00:00:00"/>
    <x v="1"/>
    <n v="148"/>
    <n v="41"/>
    <x v="1"/>
    <x v="2"/>
    <x v="19"/>
    <n v="632"/>
    <x v="1"/>
    <x v="2"/>
    <n v="33.09586272"/>
    <s v="Credit Card"/>
    <s v="FALSE"/>
    <n v="0"/>
    <n v="66.191725439999999"/>
    <s v="TRUE"/>
    <s v="Christmas Market"/>
    <x v="0"/>
    <x v="1"/>
  </r>
  <r>
    <x v="1304"/>
    <d v="2021-12-05T00:00:00"/>
    <x v="4"/>
    <n v="76"/>
    <n v="44"/>
    <x v="1"/>
    <x v="1"/>
    <x v="18"/>
    <n v="293"/>
    <x v="2"/>
    <x v="2"/>
    <n v="21.795913519999999"/>
    <s v="Debit Card"/>
    <s v="FALSE"/>
    <n v="0"/>
    <n v="43.591827039999998"/>
    <s v="TRUE"/>
    <s v="Christmas Market"/>
    <x v="0"/>
    <x v="0"/>
  </r>
  <r>
    <x v="1305"/>
    <d v="2020-11-11T00:00:00"/>
    <x v="0"/>
    <n v="237"/>
    <n v="65"/>
    <x v="2"/>
    <x v="2"/>
    <x v="1"/>
    <n v="357"/>
    <x v="0"/>
    <x v="0"/>
    <n v="88.902101119999998"/>
    <s v="Cash"/>
    <s v="TRUE"/>
    <n v="44.451050559999999"/>
    <n v="400.05945503999999"/>
    <s v="FALSE"/>
    <s v="Black Friday"/>
    <x v="0"/>
    <x v="1"/>
  </r>
  <r>
    <x v="1306"/>
    <d v="2022-12-02T00:00:00"/>
    <x v="1"/>
    <n v="233"/>
    <n v="18"/>
    <x v="0"/>
    <x v="1"/>
    <x v="11"/>
    <n v="796"/>
    <x v="1"/>
    <x v="2"/>
    <n v="87.225207220000001"/>
    <s v="Debit Card"/>
    <s v="TRUE"/>
    <n v="0"/>
    <n v="174.45041444"/>
    <s v="TRUE"/>
    <s v="None"/>
    <x v="0"/>
    <x v="0"/>
  </r>
  <r>
    <x v="1307"/>
    <d v="2022-11-17T00:00:00"/>
    <x v="1"/>
    <n v="81"/>
    <n v="63"/>
    <x v="2"/>
    <x v="1"/>
    <x v="0"/>
    <n v="509"/>
    <x v="2"/>
    <x v="2"/>
    <n v="90.833155829999995"/>
    <s v="Online Payment"/>
    <s v="FALSE"/>
    <n v="0"/>
    <n v="181.66631165999999"/>
    <s v="TRUE"/>
    <s v="None"/>
    <x v="2"/>
    <x v="0"/>
  </r>
  <r>
    <x v="1308"/>
    <d v="2023-11-07T00:00:00"/>
    <x v="5"/>
    <n v="405"/>
    <n v="57"/>
    <x v="2"/>
    <x v="0"/>
    <x v="7"/>
    <n v="157"/>
    <x v="4"/>
    <x v="4"/>
    <n v="18.73348361"/>
    <s v="Debit Card"/>
    <s v="FALSE"/>
    <n v="0"/>
    <n v="74.933934440000002"/>
    <s v="FALSE"/>
    <s v="Christmas Market"/>
    <x v="0"/>
    <x v="1"/>
  </r>
  <r>
    <x v="1309"/>
    <d v="2020-12-15T00:00:00"/>
    <x v="0"/>
    <n v="344"/>
    <n v="27"/>
    <x v="0"/>
    <x v="2"/>
    <x v="6"/>
    <n v="348"/>
    <x v="1"/>
    <x v="3"/>
    <n v="57.085256919999999"/>
    <s v="Online Payment"/>
    <s v="FALSE"/>
    <n v="0"/>
    <n v="171.25577075999999"/>
    <s v="TRUE"/>
    <s v="None"/>
    <x v="3"/>
    <x v="0"/>
  </r>
  <r>
    <x v="1310"/>
    <d v="2022-12-02T00:00:00"/>
    <x v="1"/>
    <n v="125"/>
    <n v="46"/>
    <x v="1"/>
    <x v="2"/>
    <x v="5"/>
    <n v="579"/>
    <x v="3"/>
    <x v="2"/>
    <n v="21.959504469999999"/>
    <s v="Credit Card"/>
    <s v="FALSE"/>
    <n v="4.3919008939999999"/>
    <n v="39.527108045999995"/>
    <s v="TRUE"/>
    <s v="Black Friday"/>
    <x v="2"/>
    <x v="0"/>
  </r>
  <r>
    <x v="1311"/>
    <d v="2019-11-20T00:00:00"/>
    <x v="2"/>
    <n v="467"/>
    <n v="20"/>
    <x v="0"/>
    <x v="2"/>
    <x v="13"/>
    <n v="220"/>
    <x v="1"/>
    <x v="4"/>
    <n v="12.857095060000001"/>
    <s v="Credit Card"/>
    <s v="FALSE"/>
    <n v="0"/>
    <n v="51.428380240000003"/>
    <s v="TRUE"/>
    <s v="None"/>
    <x v="4"/>
    <x v="1"/>
  </r>
  <r>
    <x v="1312"/>
    <d v="2022-12-16T00:00:00"/>
    <x v="1"/>
    <n v="401"/>
    <n v="22"/>
    <x v="0"/>
    <x v="0"/>
    <x v="5"/>
    <n v="413"/>
    <x v="4"/>
    <x v="3"/>
    <n v="90.448485309999995"/>
    <s v="Cash"/>
    <s v="TRUE"/>
    <n v="0"/>
    <n v="271.34545592999996"/>
    <s v="FALSE"/>
    <s v="Christmas Market"/>
    <x v="0"/>
    <x v="1"/>
  </r>
  <r>
    <x v="1313"/>
    <d v="2019-11-22T00:00:00"/>
    <x v="2"/>
    <n v="15"/>
    <n v="32"/>
    <x v="1"/>
    <x v="2"/>
    <x v="11"/>
    <n v="542"/>
    <x v="0"/>
    <x v="1"/>
    <n v="94.839679660000002"/>
    <s v="Online Payment"/>
    <s v="TRUE"/>
    <n v="9.4839679659999998"/>
    <n v="85.355711694000007"/>
    <s v="FALSE"/>
    <s v="Black Friday"/>
    <x v="1"/>
    <x v="0"/>
  </r>
  <r>
    <x v="1314"/>
    <d v="2021-12-21T00:00:00"/>
    <x v="4"/>
    <n v="23"/>
    <n v="35"/>
    <x v="1"/>
    <x v="2"/>
    <x v="15"/>
    <n v="340"/>
    <x v="1"/>
    <x v="4"/>
    <n v="94.399705819999994"/>
    <s v="Credit Card"/>
    <s v="FALSE"/>
    <n v="0"/>
    <n v="377.59882327999998"/>
    <s v="TRUE"/>
    <s v="None"/>
    <x v="2"/>
    <x v="0"/>
  </r>
  <r>
    <x v="1315"/>
    <d v="2019-12-26T00:00:00"/>
    <x v="2"/>
    <n v="90"/>
    <n v="50"/>
    <x v="1"/>
    <x v="1"/>
    <x v="19"/>
    <n v="532"/>
    <x v="3"/>
    <x v="0"/>
    <n v="86.513401340000001"/>
    <s v="Cash"/>
    <s v="FALSE"/>
    <n v="0"/>
    <n v="432.56700669999998"/>
    <s v="FALSE"/>
    <s v="None"/>
    <x v="1"/>
    <x v="0"/>
  </r>
  <r>
    <x v="1316"/>
    <d v="2019-11-04T00:00:00"/>
    <x v="2"/>
    <n v="333"/>
    <n v="29"/>
    <x v="0"/>
    <x v="0"/>
    <x v="2"/>
    <n v="201"/>
    <x v="4"/>
    <x v="1"/>
    <n v="61.520387530000001"/>
    <s v="Cash"/>
    <s v="TRUE"/>
    <n v="0"/>
    <n v="61.520387530000001"/>
    <s v="TRUE"/>
    <s v="None"/>
    <x v="1"/>
    <x v="0"/>
  </r>
  <r>
    <x v="1317"/>
    <d v="2018-11-11T00:00:00"/>
    <x v="3"/>
    <n v="265"/>
    <n v="48"/>
    <x v="1"/>
    <x v="2"/>
    <x v="2"/>
    <n v="811"/>
    <x v="3"/>
    <x v="3"/>
    <n v="35.921822949999999"/>
    <s v="Credit Card"/>
    <s v="TRUE"/>
    <n v="10.776546890000001"/>
    <n v="96.988921959999985"/>
    <s v="FALSE"/>
    <s v="Black Friday"/>
    <x v="2"/>
    <x v="0"/>
  </r>
  <r>
    <x v="1318"/>
    <d v="2023-12-24T00:00:00"/>
    <x v="5"/>
    <n v="129"/>
    <n v="34"/>
    <x v="1"/>
    <x v="1"/>
    <x v="3"/>
    <n v="9"/>
    <x v="0"/>
    <x v="3"/>
    <n v="66.234913059999997"/>
    <s v="Online Payment"/>
    <s v="TRUE"/>
    <n v="19.870473919999998"/>
    <n v="178.83426526"/>
    <s v="TRUE"/>
    <s v="Black Friday"/>
    <x v="1"/>
    <x v="1"/>
  </r>
  <r>
    <x v="1319"/>
    <d v="2018-11-16T00:00:00"/>
    <x v="3"/>
    <n v="35"/>
    <n v="23"/>
    <x v="0"/>
    <x v="1"/>
    <x v="0"/>
    <n v="773"/>
    <x v="1"/>
    <x v="4"/>
    <n v="54.615372460000003"/>
    <s v="Credit Card"/>
    <s v="FALSE"/>
    <n v="21.84614899"/>
    <n v="196.61534085000002"/>
    <s v="TRUE"/>
    <s v="Black Friday"/>
    <x v="4"/>
    <x v="1"/>
  </r>
  <r>
    <x v="1320"/>
    <d v="2018-12-12T00:00:00"/>
    <x v="3"/>
    <n v="82"/>
    <n v="56"/>
    <x v="2"/>
    <x v="2"/>
    <x v="8"/>
    <n v="643"/>
    <x v="3"/>
    <x v="3"/>
    <n v="44.317843340000003"/>
    <s v="Cash"/>
    <s v="TRUE"/>
    <n v="0"/>
    <n v="132.95353002000002"/>
    <s v="TRUE"/>
    <s v="None"/>
    <x v="0"/>
    <x v="0"/>
  </r>
  <r>
    <x v="1321"/>
    <d v="2020-12-08T00:00:00"/>
    <x v="0"/>
    <n v="407"/>
    <n v="26"/>
    <x v="0"/>
    <x v="1"/>
    <x v="0"/>
    <n v="623"/>
    <x v="0"/>
    <x v="3"/>
    <n v="29.52678598"/>
    <s v="Credit Card"/>
    <s v="FALSE"/>
    <n v="0"/>
    <n v="88.580357939999999"/>
    <s v="TRUE"/>
    <s v="Christmas Market"/>
    <x v="3"/>
    <x v="1"/>
  </r>
  <r>
    <x v="1322"/>
    <d v="2020-12-15T00:00:00"/>
    <x v="0"/>
    <n v="41"/>
    <n v="52"/>
    <x v="2"/>
    <x v="0"/>
    <x v="10"/>
    <n v="276"/>
    <x v="2"/>
    <x v="3"/>
    <n v="18.50122142"/>
    <s v="Debit Card"/>
    <s v="TRUE"/>
    <n v="0"/>
    <n v="55.503664260000001"/>
    <s v="FALSE"/>
    <s v="None"/>
    <x v="2"/>
    <x v="0"/>
  </r>
  <r>
    <x v="1323"/>
    <d v="2022-12-22T00:00:00"/>
    <x v="1"/>
    <n v="106"/>
    <n v="39"/>
    <x v="1"/>
    <x v="1"/>
    <x v="15"/>
    <n v="717"/>
    <x v="0"/>
    <x v="4"/>
    <n v="53.606837820000003"/>
    <s v="Online Payment"/>
    <s v="FALSE"/>
    <n v="0"/>
    <n v="214.42735128000001"/>
    <s v="TRUE"/>
    <s v="Christmas Market"/>
    <x v="2"/>
    <x v="0"/>
  </r>
  <r>
    <x v="1324"/>
    <d v="2018-12-09T00:00:00"/>
    <x v="3"/>
    <n v="103"/>
    <n v="43"/>
    <x v="1"/>
    <x v="0"/>
    <x v="17"/>
    <n v="490"/>
    <x v="2"/>
    <x v="2"/>
    <n v="82.928239809999994"/>
    <s v="Cash"/>
    <s v="FALSE"/>
    <n v="16.585647959999999"/>
    <n v="149.27083166"/>
    <s v="TRUE"/>
    <s v="Black Friday"/>
    <x v="0"/>
    <x v="1"/>
  </r>
  <r>
    <x v="1325"/>
    <d v="2021-12-19T00:00:00"/>
    <x v="4"/>
    <n v="181"/>
    <n v="57"/>
    <x v="2"/>
    <x v="1"/>
    <x v="4"/>
    <n v="768"/>
    <x v="1"/>
    <x v="3"/>
    <n v="23.20727613"/>
    <s v="Online Payment"/>
    <s v="FALSE"/>
    <n v="0"/>
    <n v="69.621828390000005"/>
    <s v="TRUE"/>
    <s v="None"/>
    <x v="2"/>
    <x v="1"/>
  </r>
  <r>
    <x v="1326"/>
    <d v="2021-12-07T00:00:00"/>
    <x v="4"/>
    <n v="340"/>
    <n v="64"/>
    <x v="2"/>
    <x v="1"/>
    <x v="10"/>
    <n v="680"/>
    <x v="0"/>
    <x v="1"/>
    <n v="94.57212715"/>
    <s v="Credit Card"/>
    <s v="TRUE"/>
    <n v="0"/>
    <n v="94.57212715"/>
    <s v="TRUE"/>
    <s v="Christmas Market"/>
    <x v="4"/>
    <x v="1"/>
  </r>
  <r>
    <x v="1327"/>
    <d v="2019-11-24T00:00:00"/>
    <x v="2"/>
    <n v="473"/>
    <n v="46"/>
    <x v="1"/>
    <x v="2"/>
    <x v="12"/>
    <n v="25"/>
    <x v="0"/>
    <x v="3"/>
    <n v="35.52021088"/>
    <s v="Cash"/>
    <s v="TRUE"/>
    <n v="10.65606326"/>
    <n v="95.904569379999998"/>
    <s v="TRUE"/>
    <s v="Black Friday"/>
    <x v="1"/>
    <x v="1"/>
  </r>
  <r>
    <x v="1328"/>
    <d v="2022-12-03T00:00:00"/>
    <x v="1"/>
    <n v="87"/>
    <n v="21"/>
    <x v="0"/>
    <x v="2"/>
    <x v="7"/>
    <n v="870"/>
    <x v="4"/>
    <x v="1"/>
    <n v="11.31952602"/>
    <s v="Credit Card"/>
    <s v="FALSE"/>
    <n v="1.1319526019999999"/>
    <n v="10.187573417999999"/>
    <s v="TRUE"/>
    <s v="Black Friday"/>
    <x v="4"/>
    <x v="1"/>
  </r>
  <r>
    <x v="1329"/>
    <d v="2021-11-06T00:00:00"/>
    <x v="4"/>
    <n v="272"/>
    <n v="25"/>
    <x v="0"/>
    <x v="0"/>
    <x v="3"/>
    <n v="424"/>
    <x v="4"/>
    <x v="0"/>
    <n v="20.82488171"/>
    <s v="Credit Card"/>
    <s v="TRUE"/>
    <n v="0"/>
    <n v="104.12440855"/>
    <s v="TRUE"/>
    <s v="None"/>
    <x v="2"/>
    <x v="0"/>
  </r>
  <r>
    <x v="1330"/>
    <d v="2021-11-24T00:00:00"/>
    <x v="4"/>
    <n v="61"/>
    <n v="23"/>
    <x v="0"/>
    <x v="0"/>
    <x v="13"/>
    <n v="833"/>
    <x v="2"/>
    <x v="3"/>
    <n v="90.524324949999993"/>
    <s v="Online Payment"/>
    <s v="FALSE"/>
    <n v="27.15729748"/>
    <n v="244.41567736999997"/>
    <s v="FALSE"/>
    <s v="Black Friday"/>
    <x v="2"/>
    <x v="0"/>
  </r>
  <r>
    <x v="1331"/>
    <d v="2022-11-17T00:00:00"/>
    <x v="1"/>
    <n v="120"/>
    <n v="63"/>
    <x v="2"/>
    <x v="0"/>
    <x v="11"/>
    <n v="39"/>
    <x v="0"/>
    <x v="1"/>
    <n v="33.847234229999998"/>
    <s v="Debit Card"/>
    <s v="FALSE"/>
    <n v="3.3847234230000001"/>
    <n v="30.462510806999997"/>
    <s v="TRUE"/>
    <s v="Black Friday"/>
    <x v="1"/>
    <x v="0"/>
  </r>
  <r>
    <x v="1332"/>
    <d v="2022-12-27T00:00:00"/>
    <x v="1"/>
    <n v="91"/>
    <n v="62"/>
    <x v="2"/>
    <x v="1"/>
    <x v="15"/>
    <n v="214"/>
    <x v="4"/>
    <x v="1"/>
    <n v="37.464403560000001"/>
    <s v="Cash"/>
    <s v="TRUE"/>
    <n v="0"/>
    <n v="37.464403560000001"/>
    <s v="TRUE"/>
    <s v="Christmas Market"/>
    <x v="0"/>
    <x v="0"/>
  </r>
  <r>
    <x v="1333"/>
    <d v="2022-12-23T00:00:00"/>
    <x v="1"/>
    <n v="196"/>
    <n v="27"/>
    <x v="0"/>
    <x v="1"/>
    <x v="15"/>
    <n v="900"/>
    <x v="4"/>
    <x v="1"/>
    <n v="45.107814830000002"/>
    <s v="Online Payment"/>
    <s v="TRUE"/>
    <n v="0"/>
    <n v="45.107814830000002"/>
    <s v="FALSE"/>
    <s v="Christmas Market"/>
    <x v="3"/>
    <x v="0"/>
  </r>
  <r>
    <x v="1334"/>
    <d v="2023-12-22T00:00:00"/>
    <x v="5"/>
    <n v="73"/>
    <n v="46"/>
    <x v="1"/>
    <x v="1"/>
    <x v="2"/>
    <n v="4"/>
    <x v="0"/>
    <x v="0"/>
    <n v="79.503979360000002"/>
    <s v="Debit Card"/>
    <s v="TRUE"/>
    <n v="0"/>
    <n v="397.51989680000003"/>
    <s v="TRUE"/>
    <s v="None"/>
    <x v="0"/>
    <x v="0"/>
  </r>
  <r>
    <x v="1335"/>
    <d v="2022-12-30T00:00:00"/>
    <x v="1"/>
    <n v="425"/>
    <n v="24"/>
    <x v="0"/>
    <x v="2"/>
    <x v="18"/>
    <n v="34"/>
    <x v="2"/>
    <x v="2"/>
    <n v="45.446070300000002"/>
    <s v="Online Payment"/>
    <s v="TRUE"/>
    <n v="0"/>
    <n v="90.892140600000005"/>
    <s v="FALSE"/>
    <s v="None"/>
    <x v="3"/>
    <x v="0"/>
  </r>
  <r>
    <x v="1336"/>
    <d v="2023-11-21T00:00:00"/>
    <x v="5"/>
    <n v="286"/>
    <n v="51"/>
    <x v="2"/>
    <x v="1"/>
    <x v="15"/>
    <n v="919"/>
    <x v="1"/>
    <x v="2"/>
    <n v="41.744499259999998"/>
    <s v="Credit Card"/>
    <s v="TRUE"/>
    <n v="8.3488998520000006"/>
    <n v="75.140098667999993"/>
    <s v="FALSE"/>
    <s v="Black Friday"/>
    <x v="1"/>
    <x v="1"/>
  </r>
  <r>
    <x v="1337"/>
    <d v="2019-12-06T00:00:00"/>
    <x v="2"/>
    <n v="441"/>
    <n v="31"/>
    <x v="1"/>
    <x v="2"/>
    <x v="18"/>
    <n v="675"/>
    <x v="4"/>
    <x v="0"/>
    <n v="80.161765389999999"/>
    <s v="Cash"/>
    <s v="TRUE"/>
    <n v="0"/>
    <n v="400.80882695000003"/>
    <s v="FALSE"/>
    <s v="None"/>
    <x v="2"/>
    <x v="1"/>
  </r>
  <r>
    <x v="1338"/>
    <d v="2020-11-26T00:00:00"/>
    <x v="0"/>
    <n v="284"/>
    <n v="34"/>
    <x v="1"/>
    <x v="2"/>
    <x v="6"/>
    <n v="766"/>
    <x v="0"/>
    <x v="1"/>
    <n v="88.971558939999994"/>
    <s v="Credit Card"/>
    <s v="TRUE"/>
    <n v="8.8971558940000008"/>
    <n v="80.074403045999986"/>
    <s v="TRUE"/>
    <s v="Black Friday"/>
    <x v="1"/>
    <x v="1"/>
  </r>
  <r>
    <x v="1339"/>
    <d v="2021-11-04T00:00:00"/>
    <x v="4"/>
    <n v="149"/>
    <n v="48"/>
    <x v="1"/>
    <x v="0"/>
    <x v="14"/>
    <n v="638"/>
    <x v="4"/>
    <x v="1"/>
    <n v="60.820017569999997"/>
    <s v="Online Payment"/>
    <s v="FALSE"/>
    <n v="6.0820017570000005"/>
    <n v="54.738015812999997"/>
    <s v="TRUE"/>
    <s v="Black Friday"/>
    <x v="3"/>
    <x v="1"/>
  </r>
  <r>
    <x v="1340"/>
    <d v="2021-11-14T00:00:00"/>
    <x v="4"/>
    <n v="244"/>
    <n v="22"/>
    <x v="0"/>
    <x v="1"/>
    <x v="2"/>
    <n v="695"/>
    <x v="3"/>
    <x v="2"/>
    <n v="67.489119070000001"/>
    <s v="Credit Card"/>
    <s v="TRUE"/>
    <n v="0"/>
    <n v="134.97823814"/>
    <s v="FALSE"/>
    <s v="None"/>
    <x v="1"/>
    <x v="0"/>
  </r>
  <r>
    <x v="1341"/>
    <d v="2019-11-01T00:00:00"/>
    <x v="2"/>
    <n v="373"/>
    <n v="56"/>
    <x v="2"/>
    <x v="1"/>
    <x v="12"/>
    <n v="424"/>
    <x v="4"/>
    <x v="0"/>
    <n v="78.292198029999994"/>
    <s v="Credit Card"/>
    <s v="TRUE"/>
    <n v="39.146099020000001"/>
    <n v="352.31489112999998"/>
    <s v="FALSE"/>
    <s v="Black Friday"/>
    <x v="3"/>
    <x v="1"/>
  </r>
  <r>
    <x v="1342"/>
    <d v="2019-12-15T00:00:00"/>
    <x v="2"/>
    <n v="135"/>
    <n v="56"/>
    <x v="2"/>
    <x v="2"/>
    <x v="3"/>
    <n v="699"/>
    <x v="4"/>
    <x v="4"/>
    <n v="34.92123316"/>
    <s v="Online Payment"/>
    <s v="FALSE"/>
    <n v="13.968493260000001"/>
    <n v="125.71643938"/>
    <s v="TRUE"/>
    <s v="Black Friday"/>
    <x v="3"/>
    <x v="0"/>
  </r>
  <r>
    <x v="1343"/>
    <d v="2021-11-06T00:00:00"/>
    <x v="4"/>
    <n v="71"/>
    <n v="32"/>
    <x v="1"/>
    <x v="0"/>
    <x v="3"/>
    <n v="45"/>
    <x v="0"/>
    <x v="0"/>
    <n v="11.912065399999999"/>
    <s v="Online Payment"/>
    <s v="TRUE"/>
    <n v="5.9560327019999999"/>
    <n v="53.604294297999999"/>
    <s v="FALSE"/>
    <s v="Black Friday"/>
    <x v="1"/>
    <x v="1"/>
  </r>
  <r>
    <x v="1344"/>
    <d v="2022-12-26T00:00:00"/>
    <x v="1"/>
    <n v="201"/>
    <n v="63"/>
    <x v="2"/>
    <x v="1"/>
    <x v="3"/>
    <n v="795"/>
    <x v="4"/>
    <x v="2"/>
    <n v="74.617020980000007"/>
    <s v="Debit Card"/>
    <s v="TRUE"/>
    <n v="14.9234042"/>
    <n v="134.31063776000002"/>
    <s v="FALSE"/>
    <s v="Black Friday"/>
    <x v="3"/>
    <x v="1"/>
  </r>
  <r>
    <x v="1345"/>
    <d v="2020-12-05T00:00:00"/>
    <x v="0"/>
    <n v="257"/>
    <n v="56"/>
    <x v="2"/>
    <x v="0"/>
    <x v="12"/>
    <n v="770"/>
    <x v="1"/>
    <x v="1"/>
    <n v="72.112088970000002"/>
    <s v="Cash"/>
    <s v="TRUE"/>
    <n v="7.2112088969999997"/>
    <n v="64.900880072999996"/>
    <s v="TRUE"/>
    <s v="Black Friday"/>
    <x v="1"/>
    <x v="0"/>
  </r>
  <r>
    <x v="1346"/>
    <d v="2020-11-02T00:00:00"/>
    <x v="0"/>
    <n v="183"/>
    <n v="67"/>
    <x v="2"/>
    <x v="1"/>
    <x v="11"/>
    <n v="475"/>
    <x v="1"/>
    <x v="2"/>
    <n v="17.593972780000001"/>
    <s v="Online Payment"/>
    <s v="FALSE"/>
    <n v="0"/>
    <n v="35.187945560000003"/>
    <s v="TRUE"/>
    <s v="None"/>
    <x v="4"/>
    <x v="0"/>
  </r>
  <r>
    <x v="1347"/>
    <d v="2022-12-31T00:00:00"/>
    <x v="1"/>
    <n v="221"/>
    <n v="19"/>
    <x v="0"/>
    <x v="2"/>
    <x v="6"/>
    <n v="97"/>
    <x v="0"/>
    <x v="0"/>
    <n v="54.830427630000003"/>
    <s v="Credit Card"/>
    <s v="TRUE"/>
    <n v="0"/>
    <n v="274.15213815000004"/>
    <s v="TRUE"/>
    <s v="None"/>
    <x v="1"/>
    <x v="0"/>
  </r>
  <r>
    <x v="1348"/>
    <d v="2020-12-24T00:00:00"/>
    <x v="0"/>
    <n v="147"/>
    <n v="56"/>
    <x v="2"/>
    <x v="2"/>
    <x v="17"/>
    <n v="853"/>
    <x v="4"/>
    <x v="3"/>
    <n v="83.054501979999998"/>
    <s v="Debit Card"/>
    <s v="FALSE"/>
    <n v="0"/>
    <n v="249.16350593999999"/>
    <s v="FALSE"/>
    <s v="Christmas Market"/>
    <x v="2"/>
    <x v="0"/>
  </r>
  <r>
    <x v="1349"/>
    <d v="2021-11-22T00:00:00"/>
    <x v="4"/>
    <n v="352"/>
    <n v="68"/>
    <x v="2"/>
    <x v="0"/>
    <x v="3"/>
    <n v="970"/>
    <x v="3"/>
    <x v="3"/>
    <n v="20.816950689999999"/>
    <s v="Cash"/>
    <s v="FALSE"/>
    <n v="6.2450852059999997"/>
    <n v="56.205766863999997"/>
    <s v="FALSE"/>
    <s v="Black Friday"/>
    <x v="4"/>
    <x v="1"/>
  </r>
  <r>
    <x v="1350"/>
    <d v="2021-11-20T00:00:00"/>
    <x v="4"/>
    <n v="19"/>
    <n v="18"/>
    <x v="0"/>
    <x v="2"/>
    <x v="3"/>
    <n v="359"/>
    <x v="2"/>
    <x v="3"/>
    <n v="84.901367449999995"/>
    <s v="Debit Card"/>
    <s v="TRUE"/>
    <n v="25.470410229999999"/>
    <n v="229.23369211999997"/>
    <s v="FALSE"/>
    <s v="Black Friday"/>
    <x v="0"/>
    <x v="0"/>
  </r>
  <r>
    <x v="1351"/>
    <d v="2023-11-22T00:00:00"/>
    <x v="5"/>
    <n v="412"/>
    <n v="64"/>
    <x v="2"/>
    <x v="0"/>
    <x v="8"/>
    <n v="808"/>
    <x v="2"/>
    <x v="3"/>
    <n v="47.729288570000001"/>
    <s v="Debit Card"/>
    <s v="TRUE"/>
    <n v="0"/>
    <n v="143.18786571000001"/>
    <s v="TRUE"/>
    <s v="Christmas Market"/>
    <x v="2"/>
    <x v="0"/>
  </r>
  <r>
    <x v="1352"/>
    <d v="2022-11-10T00:00:00"/>
    <x v="1"/>
    <n v="273"/>
    <n v="45"/>
    <x v="1"/>
    <x v="2"/>
    <x v="7"/>
    <n v="109"/>
    <x v="4"/>
    <x v="2"/>
    <n v="37.295592560000003"/>
    <s v="Debit Card"/>
    <s v="TRUE"/>
    <n v="0"/>
    <n v="74.591185120000006"/>
    <s v="TRUE"/>
    <s v="None"/>
    <x v="3"/>
    <x v="0"/>
  </r>
  <r>
    <x v="1353"/>
    <d v="2021-11-11T00:00:00"/>
    <x v="4"/>
    <n v="302"/>
    <n v="40"/>
    <x v="1"/>
    <x v="0"/>
    <x v="11"/>
    <n v="811"/>
    <x v="1"/>
    <x v="3"/>
    <n v="18.600009020000002"/>
    <s v="Debit Card"/>
    <s v="TRUE"/>
    <n v="0"/>
    <n v="55.800027060000005"/>
    <s v="FALSE"/>
    <s v="None"/>
    <x v="3"/>
    <x v="1"/>
  </r>
  <r>
    <x v="1354"/>
    <d v="2021-12-02T00:00:00"/>
    <x v="4"/>
    <n v="280"/>
    <n v="28"/>
    <x v="0"/>
    <x v="2"/>
    <x v="8"/>
    <n v="781"/>
    <x v="1"/>
    <x v="0"/>
    <n v="14.08960463"/>
    <s v="Online Payment"/>
    <s v="TRUE"/>
    <n v="0"/>
    <n v="70.448023149999997"/>
    <s v="FALSE"/>
    <s v="Christmas Market"/>
    <x v="0"/>
    <x v="0"/>
  </r>
  <r>
    <x v="1355"/>
    <d v="2023-12-13T00:00:00"/>
    <x v="5"/>
    <n v="167"/>
    <n v="61"/>
    <x v="2"/>
    <x v="2"/>
    <x v="8"/>
    <n v="470"/>
    <x v="3"/>
    <x v="1"/>
    <n v="23.347685819999999"/>
    <s v="Credit Card"/>
    <s v="FALSE"/>
    <n v="0"/>
    <n v="23.347685819999999"/>
    <s v="FALSE"/>
    <s v="None"/>
    <x v="3"/>
    <x v="0"/>
  </r>
  <r>
    <x v="1356"/>
    <d v="2022-11-17T00:00:00"/>
    <x v="1"/>
    <n v="335"/>
    <n v="45"/>
    <x v="1"/>
    <x v="1"/>
    <x v="19"/>
    <n v="90"/>
    <x v="4"/>
    <x v="1"/>
    <n v="38.859197119999997"/>
    <s v="Credit Card"/>
    <s v="FALSE"/>
    <n v="0"/>
    <n v="38.859197119999997"/>
    <s v="FALSE"/>
    <s v="None"/>
    <x v="0"/>
    <x v="1"/>
  </r>
  <r>
    <x v="1357"/>
    <d v="2021-12-13T00:00:00"/>
    <x v="4"/>
    <n v="74"/>
    <n v="34"/>
    <x v="1"/>
    <x v="1"/>
    <x v="18"/>
    <n v="793"/>
    <x v="3"/>
    <x v="4"/>
    <n v="55.271163780000002"/>
    <s v="Debit Card"/>
    <s v="TRUE"/>
    <n v="0"/>
    <n v="221.08465512000001"/>
    <s v="TRUE"/>
    <s v="None"/>
    <x v="0"/>
    <x v="0"/>
  </r>
  <r>
    <x v="1358"/>
    <d v="2019-12-03T00:00:00"/>
    <x v="2"/>
    <n v="419"/>
    <n v="20"/>
    <x v="0"/>
    <x v="2"/>
    <x v="18"/>
    <n v="808"/>
    <x v="2"/>
    <x v="0"/>
    <n v="48.209576939999998"/>
    <s v="Cash"/>
    <s v="FALSE"/>
    <n v="0"/>
    <n v="241.0478847"/>
    <s v="FALSE"/>
    <s v="Christmas Market"/>
    <x v="0"/>
    <x v="1"/>
  </r>
  <r>
    <x v="1359"/>
    <d v="2020-12-26T00:00:00"/>
    <x v="0"/>
    <n v="364"/>
    <n v="48"/>
    <x v="1"/>
    <x v="2"/>
    <x v="6"/>
    <n v="662"/>
    <x v="1"/>
    <x v="4"/>
    <n v="88.36343454"/>
    <s v="Online Payment"/>
    <s v="TRUE"/>
    <n v="35.345373819999999"/>
    <n v="318.10836433999998"/>
    <s v="TRUE"/>
    <s v="Black Friday"/>
    <x v="3"/>
    <x v="0"/>
  </r>
  <r>
    <x v="1360"/>
    <d v="2020-12-02T00:00:00"/>
    <x v="0"/>
    <n v="460"/>
    <n v="61"/>
    <x v="2"/>
    <x v="1"/>
    <x v="13"/>
    <n v="584"/>
    <x v="1"/>
    <x v="1"/>
    <n v="83.323449150000002"/>
    <s v="Debit Card"/>
    <s v="TRUE"/>
    <n v="0"/>
    <n v="83.323449150000002"/>
    <s v="FALSE"/>
    <s v="None"/>
    <x v="1"/>
    <x v="1"/>
  </r>
  <r>
    <x v="1361"/>
    <d v="2022-11-22T00:00:00"/>
    <x v="1"/>
    <n v="231"/>
    <n v="58"/>
    <x v="2"/>
    <x v="1"/>
    <x v="16"/>
    <n v="759"/>
    <x v="1"/>
    <x v="3"/>
    <n v="95.300639610000005"/>
    <s v="Online Payment"/>
    <s v="TRUE"/>
    <n v="0"/>
    <n v="285.90191883"/>
    <s v="TRUE"/>
    <s v="None"/>
    <x v="0"/>
    <x v="0"/>
  </r>
  <r>
    <x v="1362"/>
    <d v="2020-11-14T00:00:00"/>
    <x v="0"/>
    <n v="40"/>
    <n v="43"/>
    <x v="1"/>
    <x v="0"/>
    <x v="15"/>
    <n v="675"/>
    <x v="4"/>
    <x v="4"/>
    <n v="69.363487899999996"/>
    <s v="Debit Card"/>
    <s v="FALSE"/>
    <n v="0"/>
    <n v="277.45395159999998"/>
    <s v="FALSE"/>
    <s v="None"/>
    <x v="4"/>
    <x v="1"/>
  </r>
  <r>
    <x v="1363"/>
    <d v="2022-11-30T00:00:00"/>
    <x v="1"/>
    <n v="155"/>
    <n v="43"/>
    <x v="1"/>
    <x v="0"/>
    <x v="8"/>
    <n v="926"/>
    <x v="0"/>
    <x v="1"/>
    <n v="77.520131169999999"/>
    <s v="Online Payment"/>
    <s v="TRUE"/>
    <n v="0"/>
    <n v="77.520131169999999"/>
    <s v="TRUE"/>
    <s v="None"/>
    <x v="1"/>
    <x v="0"/>
  </r>
  <r>
    <x v="1364"/>
    <d v="2021-11-29T00:00:00"/>
    <x v="4"/>
    <n v="18"/>
    <n v="40"/>
    <x v="1"/>
    <x v="2"/>
    <x v="7"/>
    <n v="660"/>
    <x v="0"/>
    <x v="1"/>
    <n v="78.330932039999993"/>
    <s v="Cash"/>
    <s v="TRUE"/>
    <n v="7.8330932039999999"/>
    <n v="70.497838836"/>
    <s v="FALSE"/>
    <s v="Black Friday"/>
    <x v="0"/>
    <x v="1"/>
  </r>
  <r>
    <x v="1365"/>
    <d v="2021-11-19T00:00:00"/>
    <x v="4"/>
    <n v="195"/>
    <n v="51"/>
    <x v="2"/>
    <x v="2"/>
    <x v="4"/>
    <n v="633"/>
    <x v="1"/>
    <x v="1"/>
    <n v="39.471201120000003"/>
    <s v="Cash"/>
    <s v="TRUE"/>
    <n v="0"/>
    <n v="39.471201120000003"/>
    <s v="FALSE"/>
    <s v="Christmas Market"/>
    <x v="3"/>
    <x v="1"/>
  </r>
  <r>
    <x v="1366"/>
    <d v="2021-11-22T00:00:00"/>
    <x v="4"/>
    <n v="476"/>
    <n v="34"/>
    <x v="1"/>
    <x v="2"/>
    <x v="1"/>
    <n v="988"/>
    <x v="4"/>
    <x v="3"/>
    <n v="82.79888871"/>
    <s v="Online Payment"/>
    <s v="TRUE"/>
    <n v="24.839666609999998"/>
    <n v="223.55699952000001"/>
    <s v="FALSE"/>
    <s v="Black Friday"/>
    <x v="0"/>
    <x v="1"/>
  </r>
  <r>
    <x v="1367"/>
    <d v="2019-11-11T00:00:00"/>
    <x v="2"/>
    <n v="331"/>
    <n v="55"/>
    <x v="2"/>
    <x v="2"/>
    <x v="9"/>
    <n v="662"/>
    <x v="4"/>
    <x v="0"/>
    <n v="93.280988059999999"/>
    <s v="Debit Card"/>
    <s v="FALSE"/>
    <n v="0"/>
    <n v="466.40494030000002"/>
    <s v="FALSE"/>
    <s v="None"/>
    <x v="4"/>
    <x v="0"/>
  </r>
  <r>
    <x v="1368"/>
    <d v="2021-11-15T00:00:00"/>
    <x v="4"/>
    <n v="392"/>
    <n v="29"/>
    <x v="0"/>
    <x v="2"/>
    <x v="13"/>
    <n v="350"/>
    <x v="4"/>
    <x v="1"/>
    <n v="85.533553029999993"/>
    <s v="Online Payment"/>
    <s v="TRUE"/>
    <n v="0"/>
    <n v="85.533553029999993"/>
    <s v="TRUE"/>
    <s v="None"/>
    <x v="2"/>
    <x v="0"/>
  </r>
  <r>
    <x v="1369"/>
    <d v="2019-11-09T00:00:00"/>
    <x v="2"/>
    <n v="298"/>
    <n v="32"/>
    <x v="1"/>
    <x v="0"/>
    <x v="16"/>
    <n v="724"/>
    <x v="4"/>
    <x v="3"/>
    <n v="85.566445990000005"/>
    <s v="Cash"/>
    <s v="FALSE"/>
    <n v="0"/>
    <n v="256.69933796999999"/>
    <s v="FALSE"/>
    <s v="Christmas Market"/>
    <x v="2"/>
    <x v="1"/>
  </r>
  <r>
    <x v="1370"/>
    <d v="2021-11-30T00:00:00"/>
    <x v="4"/>
    <n v="224"/>
    <n v="42"/>
    <x v="1"/>
    <x v="2"/>
    <x v="18"/>
    <n v="77"/>
    <x v="1"/>
    <x v="4"/>
    <n v="12.8494577"/>
    <s v="Credit Card"/>
    <s v="TRUE"/>
    <n v="0"/>
    <n v="51.397830800000001"/>
    <s v="FALSE"/>
    <s v="None"/>
    <x v="2"/>
    <x v="0"/>
  </r>
  <r>
    <x v="1371"/>
    <d v="2020-12-10T00:00:00"/>
    <x v="0"/>
    <n v="241"/>
    <n v="30"/>
    <x v="0"/>
    <x v="0"/>
    <x v="15"/>
    <n v="339"/>
    <x v="3"/>
    <x v="3"/>
    <n v="89.841134879999998"/>
    <s v="Debit Card"/>
    <s v="TRUE"/>
    <n v="0"/>
    <n v="269.52340463999997"/>
    <s v="TRUE"/>
    <s v="Christmas Market"/>
    <x v="1"/>
    <x v="0"/>
  </r>
  <r>
    <x v="1372"/>
    <d v="2018-12-12T00:00:00"/>
    <x v="3"/>
    <n v="172"/>
    <n v="56"/>
    <x v="2"/>
    <x v="1"/>
    <x v="10"/>
    <n v="156"/>
    <x v="1"/>
    <x v="0"/>
    <n v="93.242477469999997"/>
    <s v="Credit Card"/>
    <s v="TRUE"/>
    <n v="0"/>
    <n v="466.21238734999997"/>
    <s v="FALSE"/>
    <s v="Christmas Market"/>
    <x v="3"/>
    <x v="0"/>
  </r>
  <r>
    <x v="1373"/>
    <d v="2020-12-26T00:00:00"/>
    <x v="0"/>
    <n v="320"/>
    <n v="43"/>
    <x v="1"/>
    <x v="0"/>
    <x v="15"/>
    <n v="604"/>
    <x v="2"/>
    <x v="4"/>
    <n v="50.095234560000002"/>
    <s v="Credit Card"/>
    <s v="TRUE"/>
    <n v="0"/>
    <n v="200.38093824000001"/>
    <s v="TRUE"/>
    <s v="Christmas Market"/>
    <x v="2"/>
    <x v="1"/>
  </r>
  <r>
    <x v="1374"/>
    <d v="2020-11-02T00:00:00"/>
    <x v="0"/>
    <n v="92"/>
    <n v="24"/>
    <x v="0"/>
    <x v="1"/>
    <x v="19"/>
    <n v="143"/>
    <x v="0"/>
    <x v="0"/>
    <n v="93.993687109999996"/>
    <s v="Online Payment"/>
    <s v="FALSE"/>
    <n v="0"/>
    <n v="469.96843554999998"/>
    <s v="TRUE"/>
    <s v="None"/>
    <x v="3"/>
    <x v="0"/>
  </r>
  <r>
    <x v="1375"/>
    <d v="2021-11-22T00:00:00"/>
    <x v="4"/>
    <n v="347"/>
    <n v="40"/>
    <x v="1"/>
    <x v="2"/>
    <x v="0"/>
    <n v="397"/>
    <x v="4"/>
    <x v="3"/>
    <n v="85.300809040000004"/>
    <s v="Online Payment"/>
    <s v="TRUE"/>
    <n v="0"/>
    <n v="255.90242712000003"/>
    <s v="TRUE"/>
    <s v="None"/>
    <x v="2"/>
    <x v="1"/>
  </r>
  <r>
    <x v="1376"/>
    <d v="2023-11-20T00:00:00"/>
    <x v="5"/>
    <n v="109"/>
    <n v="69"/>
    <x v="2"/>
    <x v="1"/>
    <x v="18"/>
    <n v="999"/>
    <x v="3"/>
    <x v="3"/>
    <n v="58.494185020000003"/>
    <s v="Credit Card"/>
    <s v="FALSE"/>
    <n v="17.548255510000001"/>
    <n v="157.93429955000002"/>
    <s v="FALSE"/>
    <s v="Black Friday"/>
    <x v="0"/>
    <x v="0"/>
  </r>
  <r>
    <x v="1377"/>
    <d v="2018-11-18T00:00:00"/>
    <x v="3"/>
    <n v="230"/>
    <n v="19"/>
    <x v="0"/>
    <x v="2"/>
    <x v="15"/>
    <n v="34"/>
    <x v="3"/>
    <x v="1"/>
    <n v="20.985087409999998"/>
    <s v="Debit Card"/>
    <s v="TRUE"/>
    <n v="0"/>
    <n v="20.985087409999998"/>
    <s v="TRUE"/>
    <s v="None"/>
    <x v="0"/>
    <x v="0"/>
  </r>
  <r>
    <x v="1378"/>
    <d v="2018-11-26T00:00:00"/>
    <x v="3"/>
    <n v="234"/>
    <n v="33"/>
    <x v="1"/>
    <x v="0"/>
    <x v="8"/>
    <n v="470"/>
    <x v="2"/>
    <x v="0"/>
    <n v="85.232875620000002"/>
    <s v="Debit Card"/>
    <s v="FALSE"/>
    <n v="42.616437810000001"/>
    <n v="383.54794029000004"/>
    <s v="TRUE"/>
    <s v="Black Friday"/>
    <x v="1"/>
    <x v="1"/>
  </r>
  <r>
    <x v="1379"/>
    <d v="2021-12-04T00:00:00"/>
    <x v="4"/>
    <n v="340"/>
    <n v="45"/>
    <x v="1"/>
    <x v="2"/>
    <x v="14"/>
    <n v="242"/>
    <x v="4"/>
    <x v="0"/>
    <n v="24.668525119999998"/>
    <s v="Debit Card"/>
    <s v="FALSE"/>
    <n v="12.334262559999999"/>
    <n v="111.00836303999999"/>
    <s v="FALSE"/>
    <s v="Black Friday"/>
    <x v="0"/>
    <x v="0"/>
  </r>
  <r>
    <x v="1380"/>
    <d v="2021-12-08T00:00:00"/>
    <x v="4"/>
    <n v="137"/>
    <n v="65"/>
    <x v="2"/>
    <x v="2"/>
    <x v="0"/>
    <n v="175"/>
    <x v="4"/>
    <x v="2"/>
    <n v="88.854283780000003"/>
    <s v="Online Payment"/>
    <s v="FALSE"/>
    <n v="17.770856760000001"/>
    <n v="159.93771079999999"/>
    <s v="FALSE"/>
    <s v="Black Friday"/>
    <x v="4"/>
    <x v="1"/>
  </r>
  <r>
    <x v="1381"/>
    <d v="2021-12-22T00:00:00"/>
    <x v="4"/>
    <n v="84"/>
    <n v="37"/>
    <x v="1"/>
    <x v="0"/>
    <x v="11"/>
    <n v="260"/>
    <x v="1"/>
    <x v="2"/>
    <n v="30.240014219999999"/>
    <s v="Debit Card"/>
    <s v="FALSE"/>
    <n v="6.0480028429999999"/>
    <n v="54.432025596999999"/>
    <s v="TRUE"/>
    <s v="Black Friday"/>
    <x v="2"/>
    <x v="0"/>
  </r>
  <r>
    <x v="1382"/>
    <d v="2021-11-28T00:00:00"/>
    <x v="4"/>
    <n v="127"/>
    <n v="70"/>
    <x v="2"/>
    <x v="2"/>
    <x v="8"/>
    <n v="381"/>
    <x v="4"/>
    <x v="3"/>
    <n v="99.638707589999996"/>
    <s v="Online Payment"/>
    <s v="FALSE"/>
    <n v="29.89161228"/>
    <n v="269.02451049000001"/>
    <s v="FALSE"/>
    <s v="Black Friday"/>
    <x v="0"/>
    <x v="0"/>
  </r>
  <r>
    <x v="1383"/>
    <d v="2020-12-15T00:00:00"/>
    <x v="0"/>
    <n v="265"/>
    <n v="64"/>
    <x v="2"/>
    <x v="2"/>
    <x v="3"/>
    <n v="384"/>
    <x v="4"/>
    <x v="4"/>
    <n v="64.671758280000006"/>
    <s v="Cash"/>
    <s v="FALSE"/>
    <n v="0"/>
    <n v="258.68703312000002"/>
    <s v="FALSE"/>
    <s v="None"/>
    <x v="3"/>
    <x v="1"/>
  </r>
  <r>
    <x v="1384"/>
    <d v="2021-11-03T00:00:00"/>
    <x v="4"/>
    <n v="289"/>
    <n v="51"/>
    <x v="2"/>
    <x v="2"/>
    <x v="10"/>
    <n v="160"/>
    <x v="2"/>
    <x v="4"/>
    <n v="15.672415060000001"/>
    <s v="Cash"/>
    <s v="TRUE"/>
    <n v="0"/>
    <n v="62.689660240000002"/>
    <s v="FALSE"/>
    <s v="None"/>
    <x v="3"/>
    <x v="1"/>
  </r>
  <r>
    <x v="1385"/>
    <d v="2021-11-05T00:00:00"/>
    <x v="4"/>
    <n v="328"/>
    <n v="34"/>
    <x v="1"/>
    <x v="2"/>
    <x v="6"/>
    <n v="501"/>
    <x v="1"/>
    <x v="3"/>
    <n v="13.332980510000001"/>
    <s v="Online Payment"/>
    <s v="FALSE"/>
    <n v="0"/>
    <n v="39.998941530000003"/>
    <s v="FALSE"/>
    <s v="None"/>
    <x v="4"/>
    <x v="0"/>
  </r>
  <r>
    <x v="1386"/>
    <d v="2022-12-28T00:00:00"/>
    <x v="1"/>
    <n v="306"/>
    <n v="42"/>
    <x v="1"/>
    <x v="0"/>
    <x v="9"/>
    <n v="712"/>
    <x v="1"/>
    <x v="1"/>
    <n v="60.226768399999997"/>
    <s v="Cash"/>
    <s v="FALSE"/>
    <n v="0"/>
    <n v="60.226768399999997"/>
    <s v="TRUE"/>
    <s v="Christmas Market"/>
    <x v="3"/>
    <x v="1"/>
  </r>
  <r>
    <x v="1387"/>
    <d v="2021-12-25T00:00:00"/>
    <x v="4"/>
    <n v="344"/>
    <n v="38"/>
    <x v="1"/>
    <x v="0"/>
    <x v="12"/>
    <n v="993"/>
    <x v="0"/>
    <x v="0"/>
    <n v="97.002325839999997"/>
    <s v="Debit Card"/>
    <s v="FALSE"/>
    <n v="0"/>
    <n v="485.01162920000002"/>
    <s v="FALSE"/>
    <s v="None"/>
    <x v="1"/>
    <x v="0"/>
  </r>
  <r>
    <x v="1388"/>
    <d v="2022-12-17T00:00:00"/>
    <x v="1"/>
    <n v="24"/>
    <n v="43"/>
    <x v="1"/>
    <x v="0"/>
    <x v="17"/>
    <n v="327"/>
    <x v="0"/>
    <x v="2"/>
    <n v="77.455110739999995"/>
    <s v="Online Payment"/>
    <s v="FALSE"/>
    <n v="15.491022149999999"/>
    <n v="139.41919933"/>
    <s v="FALSE"/>
    <s v="Black Friday"/>
    <x v="4"/>
    <x v="0"/>
  </r>
  <r>
    <x v="1389"/>
    <d v="2020-11-08T00:00:00"/>
    <x v="0"/>
    <n v="30"/>
    <n v="29"/>
    <x v="0"/>
    <x v="0"/>
    <x v="6"/>
    <n v="572"/>
    <x v="2"/>
    <x v="2"/>
    <n v="98.539275250000003"/>
    <s v="Online Payment"/>
    <s v="TRUE"/>
    <n v="0"/>
    <n v="197.07855050000001"/>
    <s v="TRUE"/>
    <s v="Christmas Market"/>
    <x v="4"/>
    <x v="1"/>
  </r>
  <r>
    <x v="1390"/>
    <d v="2023-11-30T00:00:00"/>
    <x v="5"/>
    <n v="238"/>
    <n v="36"/>
    <x v="1"/>
    <x v="0"/>
    <x v="6"/>
    <n v="251"/>
    <x v="4"/>
    <x v="2"/>
    <n v="29.0269367"/>
    <s v="Cash"/>
    <s v="FALSE"/>
    <n v="0"/>
    <n v="58.053873400000001"/>
    <s v="TRUE"/>
    <s v="Christmas Market"/>
    <x v="0"/>
    <x v="1"/>
  </r>
  <r>
    <x v="1391"/>
    <d v="2020-12-10T00:00:00"/>
    <x v="0"/>
    <n v="478"/>
    <n v="40"/>
    <x v="1"/>
    <x v="1"/>
    <x v="12"/>
    <n v="890"/>
    <x v="3"/>
    <x v="0"/>
    <n v="47.750720190000003"/>
    <s v="Online Payment"/>
    <s v="TRUE"/>
    <n v="0"/>
    <n v="238.75360095000002"/>
    <s v="FALSE"/>
    <s v="Christmas Market"/>
    <x v="3"/>
    <x v="0"/>
  </r>
  <r>
    <x v="1392"/>
    <d v="2022-11-25T00:00:00"/>
    <x v="1"/>
    <n v="328"/>
    <n v="68"/>
    <x v="2"/>
    <x v="1"/>
    <x v="6"/>
    <n v="62"/>
    <x v="4"/>
    <x v="2"/>
    <n v="47.459627900000001"/>
    <s v="Credit Card"/>
    <s v="TRUE"/>
    <n v="9.4919255810000003"/>
    <n v="85.427330218999998"/>
    <s v="FALSE"/>
    <s v="Black Friday"/>
    <x v="4"/>
    <x v="1"/>
  </r>
  <r>
    <x v="1393"/>
    <d v="2020-11-17T00:00:00"/>
    <x v="0"/>
    <n v="438"/>
    <n v="53"/>
    <x v="2"/>
    <x v="0"/>
    <x v="10"/>
    <n v="190"/>
    <x v="3"/>
    <x v="3"/>
    <n v="96.799754800000002"/>
    <s v="Debit Card"/>
    <s v="TRUE"/>
    <n v="0"/>
    <n v="290.39926439999999"/>
    <s v="TRUE"/>
    <s v="Christmas Market"/>
    <x v="2"/>
    <x v="1"/>
  </r>
  <r>
    <x v="1394"/>
    <d v="2021-11-26T00:00:00"/>
    <x v="4"/>
    <n v="447"/>
    <n v="49"/>
    <x v="1"/>
    <x v="0"/>
    <x v="14"/>
    <n v="358"/>
    <x v="4"/>
    <x v="2"/>
    <n v="95.048661600000003"/>
    <s v="Online Payment"/>
    <s v="TRUE"/>
    <n v="19.009732320000001"/>
    <n v="171.08759087999999"/>
    <s v="FALSE"/>
    <s v="Black Friday"/>
    <x v="4"/>
    <x v="1"/>
  </r>
  <r>
    <x v="1395"/>
    <d v="2019-12-04T00:00:00"/>
    <x v="2"/>
    <n v="119"/>
    <n v="40"/>
    <x v="1"/>
    <x v="0"/>
    <x v="15"/>
    <n v="447"/>
    <x v="0"/>
    <x v="3"/>
    <n v="85.784918709999999"/>
    <s v="Cash"/>
    <s v="TRUE"/>
    <n v="25.735475610000002"/>
    <n v="231.61928051999999"/>
    <s v="TRUE"/>
    <s v="Black Friday"/>
    <x v="3"/>
    <x v="1"/>
  </r>
  <r>
    <x v="1396"/>
    <d v="2023-12-22T00:00:00"/>
    <x v="5"/>
    <n v="208"/>
    <n v="18"/>
    <x v="0"/>
    <x v="1"/>
    <x v="13"/>
    <n v="616"/>
    <x v="4"/>
    <x v="3"/>
    <n v="40.032740369999999"/>
    <s v="Cash"/>
    <s v="FALSE"/>
    <n v="12.00982211"/>
    <n v="108.088399"/>
    <s v="TRUE"/>
    <s v="Black Friday"/>
    <x v="4"/>
    <x v="0"/>
  </r>
  <r>
    <x v="1397"/>
    <d v="2022-11-24T00:00:00"/>
    <x v="1"/>
    <n v="368"/>
    <n v="69"/>
    <x v="2"/>
    <x v="0"/>
    <x v="9"/>
    <n v="207"/>
    <x v="1"/>
    <x v="2"/>
    <n v="45.162242650000003"/>
    <s v="Credit Card"/>
    <s v="TRUE"/>
    <n v="9.0324485299999999"/>
    <n v="81.29203677000001"/>
    <s v="TRUE"/>
    <s v="Black Friday"/>
    <x v="0"/>
    <x v="1"/>
  </r>
  <r>
    <x v="1398"/>
    <d v="2021-12-12T00:00:00"/>
    <x v="4"/>
    <n v="321"/>
    <n v="55"/>
    <x v="2"/>
    <x v="0"/>
    <x v="4"/>
    <n v="37"/>
    <x v="0"/>
    <x v="0"/>
    <n v="55.859972450000001"/>
    <s v="Credit Card"/>
    <s v="FALSE"/>
    <n v="0"/>
    <n v="279.29986224999999"/>
    <s v="TRUE"/>
    <s v="None"/>
    <x v="1"/>
    <x v="1"/>
  </r>
  <r>
    <x v="1399"/>
    <d v="2021-11-05T00:00:00"/>
    <x v="4"/>
    <n v="455"/>
    <n v="37"/>
    <x v="1"/>
    <x v="1"/>
    <x v="15"/>
    <n v="707"/>
    <x v="4"/>
    <x v="1"/>
    <n v="50.018204240000003"/>
    <s v="Debit Card"/>
    <s v="TRUE"/>
    <n v="0"/>
    <n v="50.018204240000003"/>
    <s v="FALSE"/>
    <s v="None"/>
    <x v="3"/>
    <x v="1"/>
  </r>
  <r>
    <x v="1400"/>
    <d v="2020-12-10T00:00:00"/>
    <x v="0"/>
    <n v="453"/>
    <n v="55"/>
    <x v="2"/>
    <x v="2"/>
    <x v="0"/>
    <n v="840"/>
    <x v="4"/>
    <x v="1"/>
    <n v="72.797328109999995"/>
    <s v="Credit Card"/>
    <s v="TRUE"/>
    <n v="0"/>
    <n v="72.797328109999995"/>
    <s v="FALSE"/>
    <s v="None"/>
    <x v="0"/>
    <x v="0"/>
  </r>
  <r>
    <x v="1401"/>
    <d v="2023-12-28T00:00:00"/>
    <x v="5"/>
    <n v="141"/>
    <n v="67"/>
    <x v="2"/>
    <x v="2"/>
    <x v="2"/>
    <n v="764"/>
    <x v="0"/>
    <x v="1"/>
    <n v="91.621099470000004"/>
    <s v="Debit Card"/>
    <s v="FALSE"/>
    <n v="0"/>
    <n v="91.621099470000004"/>
    <s v="TRUE"/>
    <s v="None"/>
    <x v="3"/>
    <x v="0"/>
  </r>
  <r>
    <x v="1402"/>
    <d v="2021-11-18T00:00:00"/>
    <x v="4"/>
    <n v="174"/>
    <n v="58"/>
    <x v="2"/>
    <x v="2"/>
    <x v="7"/>
    <n v="511"/>
    <x v="1"/>
    <x v="2"/>
    <n v="30.026803279999999"/>
    <s v="Online Payment"/>
    <s v="FALSE"/>
    <n v="6.0053606559999997"/>
    <n v="54.048245903999998"/>
    <s v="FALSE"/>
    <s v="Black Friday"/>
    <x v="3"/>
    <x v="0"/>
  </r>
  <r>
    <x v="1403"/>
    <d v="2022-11-16T00:00:00"/>
    <x v="1"/>
    <n v="171"/>
    <n v="42"/>
    <x v="1"/>
    <x v="2"/>
    <x v="12"/>
    <n v="330"/>
    <x v="3"/>
    <x v="1"/>
    <n v="92.77819934"/>
    <s v="Credit Card"/>
    <s v="TRUE"/>
    <n v="0"/>
    <n v="92.77819934"/>
    <s v="TRUE"/>
    <s v="None"/>
    <x v="4"/>
    <x v="1"/>
  </r>
  <r>
    <x v="1404"/>
    <d v="2021-11-23T00:00:00"/>
    <x v="4"/>
    <n v="467"/>
    <n v="20"/>
    <x v="0"/>
    <x v="1"/>
    <x v="7"/>
    <n v="504"/>
    <x v="4"/>
    <x v="3"/>
    <n v="83.346162460000002"/>
    <s v="Credit Card"/>
    <s v="TRUE"/>
    <n v="25.003848739999999"/>
    <n v="225.03463864"/>
    <s v="FALSE"/>
    <s v="Black Friday"/>
    <x v="3"/>
    <x v="0"/>
  </r>
  <r>
    <x v="1405"/>
    <d v="2018-11-12T00:00:00"/>
    <x v="3"/>
    <n v="452"/>
    <n v="66"/>
    <x v="2"/>
    <x v="0"/>
    <x v="14"/>
    <n v="251"/>
    <x v="4"/>
    <x v="3"/>
    <n v="71.770159939999999"/>
    <s v="Online Payment"/>
    <s v="TRUE"/>
    <n v="21.53104798"/>
    <n v="193.77943184"/>
    <s v="TRUE"/>
    <s v="Black Friday"/>
    <x v="4"/>
    <x v="0"/>
  </r>
  <r>
    <x v="1406"/>
    <d v="2022-11-08T00:00:00"/>
    <x v="1"/>
    <n v="376"/>
    <n v="51"/>
    <x v="2"/>
    <x v="0"/>
    <x v="9"/>
    <n v="193"/>
    <x v="2"/>
    <x v="3"/>
    <n v="94.433893429999998"/>
    <s v="Credit Card"/>
    <s v="FALSE"/>
    <n v="28.330168029999999"/>
    <n v="254.97151225999997"/>
    <s v="TRUE"/>
    <s v="Black Friday"/>
    <x v="2"/>
    <x v="0"/>
  </r>
  <r>
    <x v="1407"/>
    <d v="2019-12-18T00:00:00"/>
    <x v="2"/>
    <n v="485"/>
    <n v="54"/>
    <x v="2"/>
    <x v="0"/>
    <x v="19"/>
    <n v="348"/>
    <x v="2"/>
    <x v="2"/>
    <n v="69.818272750000006"/>
    <s v="Online Payment"/>
    <s v="FALSE"/>
    <n v="0"/>
    <n v="139.63654550000001"/>
    <s v="FALSE"/>
    <s v="Christmas Market"/>
    <x v="1"/>
    <x v="1"/>
  </r>
  <r>
    <x v="1408"/>
    <d v="2019-11-19T00:00:00"/>
    <x v="2"/>
    <n v="476"/>
    <n v="18"/>
    <x v="0"/>
    <x v="0"/>
    <x v="14"/>
    <n v="658"/>
    <x v="4"/>
    <x v="1"/>
    <n v="34.265671949999998"/>
    <s v="Credit Card"/>
    <s v="TRUE"/>
    <n v="3.4265671950000001"/>
    <n v="30.839104754999997"/>
    <s v="FALSE"/>
    <s v="Black Friday"/>
    <x v="3"/>
    <x v="0"/>
  </r>
  <r>
    <x v="1409"/>
    <d v="2022-12-17T00:00:00"/>
    <x v="1"/>
    <n v="480"/>
    <n v="66"/>
    <x v="2"/>
    <x v="2"/>
    <x v="2"/>
    <n v="214"/>
    <x v="2"/>
    <x v="3"/>
    <n v="83.283308349999999"/>
    <s v="Debit Card"/>
    <s v="TRUE"/>
    <n v="24.984992500000001"/>
    <n v="224.86493254999999"/>
    <s v="TRUE"/>
    <s v="Black Friday"/>
    <x v="1"/>
    <x v="1"/>
  </r>
  <r>
    <x v="1410"/>
    <d v="2018-12-14T00:00:00"/>
    <x v="3"/>
    <n v="28"/>
    <n v="62"/>
    <x v="2"/>
    <x v="2"/>
    <x v="12"/>
    <n v="872"/>
    <x v="2"/>
    <x v="3"/>
    <n v="77.944375559999997"/>
    <s v="Online Payment"/>
    <s v="TRUE"/>
    <n v="23.383312669999999"/>
    <n v="210.44981400999998"/>
    <s v="FALSE"/>
    <s v="Black Friday"/>
    <x v="1"/>
    <x v="0"/>
  </r>
  <r>
    <x v="1411"/>
    <d v="2023-11-19T00:00:00"/>
    <x v="5"/>
    <n v="89"/>
    <n v="22"/>
    <x v="0"/>
    <x v="0"/>
    <x v="9"/>
    <n v="480"/>
    <x v="3"/>
    <x v="2"/>
    <n v="98.143496420000005"/>
    <s v="Online Payment"/>
    <s v="TRUE"/>
    <n v="0"/>
    <n v="196.28699284000001"/>
    <s v="TRUE"/>
    <s v="None"/>
    <x v="1"/>
    <x v="0"/>
  </r>
  <r>
    <x v="1412"/>
    <d v="2023-12-26T00:00:00"/>
    <x v="5"/>
    <n v="337"/>
    <n v="26"/>
    <x v="0"/>
    <x v="0"/>
    <x v="17"/>
    <n v="820"/>
    <x v="3"/>
    <x v="3"/>
    <n v="27.525647719999998"/>
    <s v="Cash"/>
    <s v="FALSE"/>
    <n v="0"/>
    <n v="82.576943159999999"/>
    <s v="FALSE"/>
    <s v="None"/>
    <x v="0"/>
    <x v="0"/>
  </r>
  <r>
    <x v="1413"/>
    <d v="2018-12-26T00:00:00"/>
    <x v="3"/>
    <n v="14"/>
    <n v="64"/>
    <x v="2"/>
    <x v="1"/>
    <x v="0"/>
    <n v="709"/>
    <x v="3"/>
    <x v="0"/>
    <n v="57.43414722"/>
    <s v="Cash"/>
    <s v="TRUE"/>
    <n v="28.71707361"/>
    <n v="258.45366249"/>
    <s v="TRUE"/>
    <s v="Black Friday"/>
    <x v="4"/>
    <x v="1"/>
  </r>
  <r>
    <x v="1414"/>
    <d v="2018-12-31T00:00:00"/>
    <x v="3"/>
    <n v="70"/>
    <n v="60"/>
    <x v="2"/>
    <x v="2"/>
    <x v="0"/>
    <n v="376"/>
    <x v="3"/>
    <x v="1"/>
    <n v="36.208569490000002"/>
    <s v="Cash"/>
    <s v="TRUE"/>
    <n v="3.6208569490000002"/>
    <n v="32.587712541000002"/>
    <s v="FALSE"/>
    <s v="Black Friday"/>
    <x v="1"/>
    <x v="1"/>
  </r>
  <r>
    <x v="1415"/>
    <d v="2018-12-21T00:00:00"/>
    <x v="3"/>
    <n v="83"/>
    <n v="30"/>
    <x v="0"/>
    <x v="1"/>
    <x v="6"/>
    <n v="858"/>
    <x v="1"/>
    <x v="4"/>
    <n v="91.843263530000002"/>
    <s v="Credit Card"/>
    <s v="FALSE"/>
    <n v="36.737305409999998"/>
    <n v="330.63574871000003"/>
    <s v="TRUE"/>
    <s v="Black Friday"/>
    <x v="4"/>
    <x v="0"/>
  </r>
  <r>
    <x v="1416"/>
    <d v="2020-11-16T00:00:00"/>
    <x v="0"/>
    <n v="306"/>
    <n v="48"/>
    <x v="1"/>
    <x v="1"/>
    <x v="14"/>
    <n v="334"/>
    <x v="3"/>
    <x v="3"/>
    <n v="78.274802510000001"/>
    <s v="Credit Card"/>
    <s v="FALSE"/>
    <n v="0"/>
    <n v="234.82440753"/>
    <s v="FALSE"/>
    <s v="None"/>
    <x v="1"/>
    <x v="0"/>
  </r>
  <r>
    <x v="1417"/>
    <d v="2021-12-08T00:00:00"/>
    <x v="4"/>
    <n v="109"/>
    <n v="35"/>
    <x v="1"/>
    <x v="2"/>
    <x v="10"/>
    <n v="499"/>
    <x v="3"/>
    <x v="1"/>
    <n v="98.233246960000002"/>
    <s v="Debit Card"/>
    <s v="TRUE"/>
    <n v="9.8233246960000002"/>
    <n v="88.409922264000002"/>
    <s v="TRUE"/>
    <s v="Black Friday"/>
    <x v="3"/>
    <x v="0"/>
  </r>
  <r>
    <x v="1418"/>
    <d v="2023-12-08T00:00:00"/>
    <x v="5"/>
    <n v="154"/>
    <n v="30"/>
    <x v="0"/>
    <x v="1"/>
    <x v="9"/>
    <n v="992"/>
    <x v="1"/>
    <x v="1"/>
    <n v="25.803774900000001"/>
    <s v="Debit Card"/>
    <s v="TRUE"/>
    <n v="2.5803774900000001"/>
    <n v="23.22339741"/>
    <s v="FALSE"/>
    <s v="Black Friday"/>
    <x v="0"/>
    <x v="0"/>
  </r>
  <r>
    <x v="1419"/>
    <d v="2023-12-23T00:00:00"/>
    <x v="5"/>
    <n v="271"/>
    <n v="61"/>
    <x v="2"/>
    <x v="0"/>
    <x v="0"/>
    <n v="574"/>
    <x v="4"/>
    <x v="1"/>
    <n v="60.563871939999999"/>
    <s v="Debit Card"/>
    <s v="TRUE"/>
    <n v="0"/>
    <n v="60.563871939999999"/>
    <s v="TRUE"/>
    <s v="Christmas Market"/>
    <x v="4"/>
    <x v="0"/>
  </r>
  <r>
    <x v="1420"/>
    <d v="2019-11-16T00:00:00"/>
    <x v="2"/>
    <n v="17"/>
    <n v="26"/>
    <x v="0"/>
    <x v="2"/>
    <x v="6"/>
    <n v="249"/>
    <x v="3"/>
    <x v="3"/>
    <n v="84.222721309999997"/>
    <s v="Credit Card"/>
    <s v="FALSE"/>
    <n v="25.266816389999999"/>
    <n v="227.40134753999999"/>
    <s v="TRUE"/>
    <s v="Black Friday"/>
    <x v="4"/>
    <x v="1"/>
  </r>
  <r>
    <x v="1421"/>
    <d v="2018-11-06T00:00:00"/>
    <x v="3"/>
    <n v="95"/>
    <n v="59"/>
    <x v="2"/>
    <x v="1"/>
    <x v="17"/>
    <n v="714"/>
    <x v="2"/>
    <x v="0"/>
    <n v="40.74519377"/>
    <s v="Credit Card"/>
    <s v="FALSE"/>
    <n v="0"/>
    <n v="203.72596885000002"/>
    <s v="TRUE"/>
    <s v="None"/>
    <x v="3"/>
    <x v="1"/>
  </r>
  <r>
    <x v="1422"/>
    <d v="2018-11-16T00:00:00"/>
    <x v="3"/>
    <n v="276"/>
    <n v="57"/>
    <x v="2"/>
    <x v="2"/>
    <x v="10"/>
    <n v="613"/>
    <x v="3"/>
    <x v="2"/>
    <n v="11.07709637"/>
    <s v="Credit Card"/>
    <s v="FALSE"/>
    <n v="0"/>
    <n v="22.154192739999999"/>
    <s v="FALSE"/>
    <s v="None"/>
    <x v="2"/>
    <x v="0"/>
  </r>
  <r>
    <x v="1423"/>
    <d v="2018-11-03T00:00:00"/>
    <x v="3"/>
    <n v="169"/>
    <n v="38"/>
    <x v="1"/>
    <x v="1"/>
    <x v="15"/>
    <n v="242"/>
    <x v="4"/>
    <x v="3"/>
    <n v="42.869543700000001"/>
    <s v="Cash"/>
    <s v="TRUE"/>
    <n v="0"/>
    <n v="128.6086311"/>
    <s v="FALSE"/>
    <s v="None"/>
    <x v="4"/>
    <x v="0"/>
  </r>
  <r>
    <x v="1424"/>
    <d v="2023-11-17T00:00:00"/>
    <x v="5"/>
    <n v="401"/>
    <n v="58"/>
    <x v="2"/>
    <x v="0"/>
    <x v="6"/>
    <n v="994"/>
    <x v="0"/>
    <x v="2"/>
    <n v="77.415433910000004"/>
    <s v="Debit Card"/>
    <s v="TRUE"/>
    <n v="0"/>
    <n v="154.83086782000001"/>
    <s v="TRUE"/>
    <s v="None"/>
    <x v="3"/>
    <x v="0"/>
  </r>
  <r>
    <x v="1425"/>
    <d v="2020-11-15T00:00:00"/>
    <x v="0"/>
    <n v="499"/>
    <n v="27"/>
    <x v="0"/>
    <x v="0"/>
    <x v="5"/>
    <n v="365"/>
    <x v="3"/>
    <x v="0"/>
    <n v="62.620204710000003"/>
    <s v="Cash"/>
    <s v="FALSE"/>
    <n v="0"/>
    <n v="313.10102355000004"/>
    <s v="TRUE"/>
    <s v="Christmas Market"/>
    <x v="4"/>
    <x v="1"/>
  </r>
  <r>
    <x v="1426"/>
    <d v="2019-12-09T00:00:00"/>
    <x v="2"/>
    <n v="345"/>
    <n v="56"/>
    <x v="2"/>
    <x v="0"/>
    <x v="6"/>
    <n v="854"/>
    <x v="0"/>
    <x v="4"/>
    <n v="93.068438740000005"/>
    <s v="Debit Card"/>
    <s v="TRUE"/>
    <n v="0"/>
    <n v="372.27375496000002"/>
    <s v="FALSE"/>
    <s v="None"/>
    <x v="3"/>
    <x v="0"/>
  </r>
  <r>
    <x v="1427"/>
    <d v="2021-12-19T00:00:00"/>
    <x v="4"/>
    <n v="396"/>
    <n v="39"/>
    <x v="1"/>
    <x v="1"/>
    <x v="7"/>
    <n v="797"/>
    <x v="2"/>
    <x v="4"/>
    <n v="91.031992200000005"/>
    <s v="Debit Card"/>
    <s v="TRUE"/>
    <n v="36.412796880000002"/>
    <n v="327.71517191999999"/>
    <s v="TRUE"/>
    <s v="Black Friday"/>
    <x v="3"/>
    <x v="1"/>
  </r>
  <r>
    <x v="1428"/>
    <d v="2020-11-14T00:00:00"/>
    <x v="0"/>
    <n v="349"/>
    <n v="62"/>
    <x v="2"/>
    <x v="2"/>
    <x v="1"/>
    <n v="271"/>
    <x v="4"/>
    <x v="1"/>
    <n v="56.119321769999999"/>
    <s v="Online Payment"/>
    <s v="TRUE"/>
    <n v="5.6119321769999999"/>
    <n v="50.507389592999999"/>
    <s v="FALSE"/>
    <s v="Black Friday"/>
    <x v="1"/>
    <x v="0"/>
  </r>
  <r>
    <x v="1429"/>
    <d v="2019-11-26T00:00:00"/>
    <x v="2"/>
    <n v="228"/>
    <n v="26"/>
    <x v="0"/>
    <x v="0"/>
    <x v="15"/>
    <n v="59"/>
    <x v="3"/>
    <x v="4"/>
    <n v="11.77869228"/>
    <s v="Online Payment"/>
    <s v="FALSE"/>
    <n v="4.71147691"/>
    <n v="42.403292209999996"/>
    <s v="FALSE"/>
    <s v="Black Friday"/>
    <x v="2"/>
    <x v="0"/>
  </r>
  <r>
    <x v="1430"/>
    <d v="2022-11-01T00:00:00"/>
    <x v="1"/>
    <n v="499"/>
    <n v="59"/>
    <x v="2"/>
    <x v="0"/>
    <x v="2"/>
    <n v="447"/>
    <x v="2"/>
    <x v="4"/>
    <n v="90.849169430000003"/>
    <s v="Cash"/>
    <s v="TRUE"/>
    <n v="36.339667769999998"/>
    <n v="327.05700995000001"/>
    <s v="FALSE"/>
    <s v="Black Friday"/>
    <x v="3"/>
    <x v="0"/>
  </r>
  <r>
    <x v="1431"/>
    <d v="2022-12-21T00:00:00"/>
    <x v="1"/>
    <n v="263"/>
    <n v="36"/>
    <x v="1"/>
    <x v="0"/>
    <x v="8"/>
    <n v="983"/>
    <x v="3"/>
    <x v="3"/>
    <n v="92.454526090000002"/>
    <s v="Cash"/>
    <s v="TRUE"/>
    <n v="0"/>
    <n v="277.36357827"/>
    <s v="TRUE"/>
    <s v="None"/>
    <x v="4"/>
    <x v="1"/>
  </r>
  <r>
    <x v="1432"/>
    <d v="2023-12-06T00:00:00"/>
    <x v="5"/>
    <n v="466"/>
    <n v="57"/>
    <x v="2"/>
    <x v="0"/>
    <x v="12"/>
    <n v="810"/>
    <x v="0"/>
    <x v="4"/>
    <n v="12.073507879999999"/>
    <s v="Debit Card"/>
    <s v="FALSE"/>
    <n v="0"/>
    <n v="48.294031519999997"/>
    <s v="TRUE"/>
    <s v="Christmas Market"/>
    <x v="0"/>
    <x v="1"/>
  </r>
  <r>
    <x v="1433"/>
    <d v="2019-12-04T00:00:00"/>
    <x v="2"/>
    <n v="411"/>
    <n v="21"/>
    <x v="0"/>
    <x v="1"/>
    <x v="18"/>
    <n v="858"/>
    <x v="1"/>
    <x v="2"/>
    <n v="56.201741890000001"/>
    <s v="Debit Card"/>
    <s v="TRUE"/>
    <n v="0"/>
    <n v="112.40348378"/>
    <s v="TRUE"/>
    <s v="Christmas Market"/>
    <x v="1"/>
    <x v="0"/>
  </r>
  <r>
    <x v="1434"/>
    <d v="2020-11-27T00:00:00"/>
    <x v="0"/>
    <n v="147"/>
    <n v="24"/>
    <x v="0"/>
    <x v="1"/>
    <x v="7"/>
    <n v="12"/>
    <x v="4"/>
    <x v="4"/>
    <n v="45.508107029999998"/>
    <s v="Debit Card"/>
    <s v="TRUE"/>
    <n v="18.203242809999999"/>
    <n v="163.82918530999999"/>
    <s v="FALSE"/>
    <s v="Black Friday"/>
    <x v="2"/>
    <x v="0"/>
  </r>
  <r>
    <x v="1435"/>
    <d v="2022-11-29T00:00:00"/>
    <x v="1"/>
    <n v="419"/>
    <n v="59"/>
    <x v="2"/>
    <x v="1"/>
    <x v="10"/>
    <n v="19"/>
    <x v="0"/>
    <x v="3"/>
    <n v="66.81526221"/>
    <s v="Online Payment"/>
    <s v="TRUE"/>
    <n v="20.044578659999999"/>
    <n v="180.40120796999997"/>
    <s v="TRUE"/>
    <s v="Black Friday"/>
    <x v="1"/>
    <x v="1"/>
  </r>
  <r>
    <x v="1436"/>
    <d v="2022-12-21T00:00:00"/>
    <x v="1"/>
    <n v="86"/>
    <n v="29"/>
    <x v="0"/>
    <x v="2"/>
    <x v="1"/>
    <n v="529"/>
    <x v="1"/>
    <x v="4"/>
    <n v="58.099481320000002"/>
    <s v="Cash"/>
    <s v="FALSE"/>
    <n v="0"/>
    <n v="232.39792528000001"/>
    <s v="TRUE"/>
    <s v="None"/>
    <x v="4"/>
    <x v="0"/>
  </r>
  <r>
    <x v="1437"/>
    <d v="2021-12-27T00:00:00"/>
    <x v="4"/>
    <n v="255"/>
    <n v="55"/>
    <x v="2"/>
    <x v="2"/>
    <x v="14"/>
    <n v="141"/>
    <x v="3"/>
    <x v="1"/>
    <n v="21.510333360000001"/>
    <s v="Online Payment"/>
    <s v="TRUE"/>
    <n v="0"/>
    <n v="21.510333360000001"/>
    <s v="FALSE"/>
    <s v="None"/>
    <x v="4"/>
    <x v="0"/>
  </r>
  <r>
    <x v="1438"/>
    <d v="2022-12-16T00:00:00"/>
    <x v="1"/>
    <n v="290"/>
    <n v="61"/>
    <x v="2"/>
    <x v="1"/>
    <x v="16"/>
    <n v="954"/>
    <x v="3"/>
    <x v="4"/>
    <n v="51.082929350000001"/>
    <s v="Credit Card"/>
    <s v="FALSE"/>
    <n v="20.433171739999999"/>
    <n v="183.89854566"/>
    <s v="TRUE"/>
    <s v="Black Friday"/>
    <x v="3"/>
    <x v="1"/>
  </r>
  <r>
    <x v="1439"/>
    <d v="2023-11-01T00:00:00"/>
    <x v="5"/>
    <n v="443"/>
    <n v="22"/>
    <x v="0"/>
    <x v="1"/>
    <x v="7"/>
    <n v="209"/>
    <x v="2"/>
    <x v="2"/>
    <n v="93.535552109999998"/>
    <s v="Debit Card"/>
    <s v="TRUE"/>
    <n v="18.707110419999999"/>
    <n v="168.3639938"/>
    <s v="FALSE"/>
    <s v="Black Friday"/>
    <x v="2"/>
    <x v="0"/>
  </r>
  <r>
    <x v="1440"/>
    <d v="2018-11-14T00:00:00"/>
    <x v="3"/>
    <n v="238"/>
    <n v="28"/>
    <x v="0"/>
    <x v="2"/>
    <x v="7"/>
    <n v="746"/>
    <x v="0"/>
    <x v="0"/>
    <n v="74.209435130000003"/>
    <s v="Credit Card"/>
    <s v="FALSE"/>
    <n v="0"/>
    <n v="371.04717564999999"/>
    <s v="TRUE"/>
    <s v="Christmas Market"/>
    <x v="2"/>
    <x v="1"/>
  </r>
  <r>
    <x v="1441"/>
    <d v="2023-11-28T00:00:00"/>
    <x v="5"/>
    <n v="478"/>
    <n v="37"/>
    <x v="1"/>
    <x v="1"/>
    <x v="12"/>
    <n v="25"/>
    <x v="1"/>
    <x v="0"/>
    <n v="36.28868713"/>
    <s v="Debit Card"/>
    <s v="TRUE"/>
    <n v="18.14434357"/>
    <n v="163.29909208000001"/>
    <s v="FALSE"/>
    <s v="Black Friday"/>
    <x v="3"/>
    <x v="1"/>
  </r>
  <r>
    <x v="1442"/>
    <d v="2021-12-18T00:00:00"/>
    <x v="4"/>
    <n v="211"/>
    <n v="26"/>
    <x v="0"/>
    <x v="1"/>
    <x v="11"/>
    <n v="391"/>
    <x v="0"/>
    <x v="2"/>
    <n v="19.423206400000002"/>
    <s v="Online Payment"/>
    <s v="FALSE"/>
    <n v="0"/>
    <n v="38.846412800000003"/>
    <s v="FALSE"/>
    <s v="None"/>
    <x v="3"/>
    <x v="1"/>
  </r>
  <r>
    <x v="1443"/>
    <d v="2022-11-20T00:00:00"/>
    <x v="1"/>
    <n v="283"/>
    <n v="59"/>
    <x v="2"/>
    <x v="0"/>
    <x v="7"/>
    <n v="151"/>
    <x v="3"/>
    <x v="3"/>
    <n v="83.024769449999994"/>
    <s v="Credit Card"/>
    <s v="FALSE"/>
    <n v="0"/>
    <n v="249.07430834999997"/>
    <s v="FALSE"/>
    <s v="Christmas Market"/>
    <x v="0"/>
    <x v="1"/>
  </r>
  <r>
    <x v="1444"/>
    <d v="2021-12-24T00:00:00"/>
    <x v="4"/>
    <n v="322"/>
    <n v="25"/>
    <x v="0"/>
    <x v="0"/>
    <x v="18"/>
    <n v="729"/>
    <x v="2"/>
    <x v="2"/>
    <n v="49.465867109999998"/>
    <s v="Credit Card"/>
    <s v="TRUE"/>
    <n v="0"/>
    <n v="98.931734219999996"/>
    <s v="TRUE"/>
    <s v="None"/>
    <x v="2"/>
    <x v="1"/>
  </r>
  <r>
    <x v="1445"/>
    <d v="2020-11-01T00:00:00"/>
    <x v="0"/>
    <n v="456"/>
    <n v="54"/>
    <x v="2"/>
    <x v="0"/>
    <x v="15"/>
    <n v="268"/>
    <x v="2"/>
    <x v="0"/>
    <n v="61.592184920000001"/>
    <s v="Credit Card"/>
    <s v="FALSE"/>
    <n v="30.796092460000001"/>
    <n v="277.16483213999999"/>
    <s v="FALSE"/>
    <s v="Black Friday"/>
    <x v="0"/>
    <x v="1"/>
  </r>
  <r>
    <x v="1446"/>
    <d v="2020-12-09T00:00:00"/>
    <x v="0"/>
    <n v="258"/>
    <n v="50"/>
    <x v="1"/>
    <x v="1"/>
    <x v="5"/>
    <n v="294"/>
    <x v="2"/>
    <x v="0"/>
    <n v="70.451217150000005"/>
    <s v="Cash"/>
    <s v="FALSE"/>
    <n v="0"/>
    <n v="352.25608575000001"/>
    <s v="TRUE"/>
    <s v="Christmas Market"/>
    <x v="2"/>
    <x v="0"/>
  </r>
  <r>
    <x v="1447"/>
    <d v="2022-12-26T00:00:00"/>
    <x v="1"/>
    <n v="54"/>
    <n v="38"/>
    <x v="1"/>
    <x v="0"/>
    <x v="5"/>
    <n v="822"/>
    <x v="2"/>
    <x v="3"/>
    <n v="63.676312000000003"/>
    <s v="Credit Card"/>
    <s v="FALSE"/>
    <n v="0"/>
    <n v="191.02893600000002"/>
    <s v="FALSE"/>
    <s v="Christmas Market"/>
    <x v="0"/>
    <x v="0"/>
  </r>
  <r>
    <x v="1448"/>
    <d v="2019-11-13T00:00:00"/>
    <x v="2"/>
    <n v="185"/>
    <n v="69"/>
    <x v="2"/>
    <x v="0"/>
    <x v="14"/>
    <n v="257"/>
    <x v="2"/>
    <x v="2"/>
    <n v="66.470202999999998"/>
    <s v="Credit Card"/>
    <s v="FALSE"/>
    <n v="0"/>
    <n v="132.940406"/>
    <s v="FALSE"/>
    <s v="None"/>
    <x v="0"/>
    <x v="0"/>
  </r>
  <r>
    <x v="1449"/>
    <d v="2021-11-01T00:00:00"/>
    <x v="4"/>
    <n v="109"/>
    <n v="47"/>
    <x v="1"/>
    <x v="0"/>
    <x v="5"/>
    <n v="153"/>
    <x v="3"/>
    <x v="2"/>
    <n v="85.924513009999998"/>
    <s v="Debit Card"/>
    <s v="FALSE"/>
    <n v="17.184902600000001"/>
    <n v="154.66412342000001"/>
    <s v="TRUE"/>
    <s v="Black Friday"/>
    <x v="1"/>
    <x v="0"/>
  </r>
  <r>
    <x v="1450"/>
    <d v="2023-12-10T00:00:00"/>
    <x v="5"/>
    <n v="159"/>
    <n v="21"/>
    <x v="0"/>
    <x v="1"/>
    <x v="0"/>
    <n v="820"/>
    <x v="1"/>
    <x v="4"/>
    <n v="91.110744420000003"/>
    <s v="Credit Card"/>
    <s v="TRUE"/>
    <n v="0"/>
    <n v="364.44297768000001"/>
    <s v="TRUE"/>
    <s v="None"/>
    <x v="0"/>
    <x v="0"/>
  </r>
  <r>
    <x v="1451"/>
    <d v="2023-12-31T00:00:00"/>
    <x v="5"/>
    <n v="450"/>
    <n v="34"/>
    <x v="1"/>
    <x v="2"/>
    <x v="16"/>
    <n v="736"/>
    <x v="4"/>
    <x v="4"/>
    <n v="96.979608110000001"/>
    <s v="Cash"/>
    <s v="FALSE"/>
    <n v="0"/>
    <n v="387.91843244"/>
    <s v="TRUE"/>
    <s v="Christmas Market"/>
    <x v="1"/>
    <x v="1"/>
  </r>
  <r>
    <x v="1452"/>
    <d v="2023-11-19T00:00:00"/>
    <x v="5"/>
    <n v="380"/>
    <n v="68"/>
    <x v="2"/>
    <x v="1"/>
    <x v="13"/>
    <n v="445"/>
    <x v="0"/>
    <x v="4"/>
    <n v="78.40972189"/>
    <s v="Debit Card"/>
    <s v="FALSE"/>
    <n v="0"/>
    <n v="313.63888756"/>
    <s v="TRUE"/>
    <s v="Christmas Market"/>
    <x v="1"/>
    <x v="1"/>
  </r>
  <r>
    <x v="1453"/>
    <d v="2020-12-30T00:00:00"/>
    <x v="0"/>
    <n v="373"/>
    <n v="57"/>
    <x v="2"/>
    <x v="2"/>
    <x v="16"/>
    <n v="235"/>
    <x v="4"/>
    <x v="2"/>
    <n v="80.721249610000001"/>
    <s v="Online Payment"/>
    <s v="TRUE"/>
    <n v="16.14424992"/>
    <n v="145.29824930000001"/>
    <s v="TRUE"/>
    <s v="Black Friday"/>
    <x v="1"/>
    <x v="1"/>
  </r>
  <r>
    <x v="1454"/>
    <d v="2018-12-21T00:00:00"/>
    <x v="3"/>
    <n v="94"/>
    <n v="63"/>
    <x v="2"/>
    <x v="1"/>
    <x v="12"/>
    <n v="590"/>
    <x v="4"/>
    <x v="3"/>
    <n v="35.44337814"/>
    <s v="Credit Card"/>
    <s v="FALSE"/>
    <n v="0"/>
    <n v="106.33013442000001"/>
    <s v="TRUE"/>
    <s v="Christmas Market"/>
    <x v="0"/>
    <x v="1"/>
  </r>
  <r>
    <x v="1455"/>
    <d v="2018-11-02T00:00:00"/>
    <x v="3"/>
    <n v="320"/>
    <n v="39"/>
    <x v="1"/>
    <x v="1"/>
    <x v="18"/>
    <n v="805"/>
    <x v="0"/>
    <x v="4"/>
    <n v="32.315542100000002"/>
    <s v="Debit Card"/>
    <s v="FALSE"/>
    <n v="0"/>
    <n v="129.26216840000001"/>
    <s v="TRUE"/>
    <s v="None"/>
    <x v="2"/>
    <x v="1"/>
  </r>
  <r>
    <x v="1456"/>
    <d v="2020-12-16T00:00:00"/>
    <x v="0"/>
    <n v="362"/>
    <n v="37"/>
    <x v="1"/>
    <x v="1"/>
    <x v="2"/>
    <n v="683"/>
    <x v="3"/>
    <x v="0"/>
    <n v="27.711391549999998"/>
    <s v="Cash"/>
    <s v="TRUE"/>
    <n v="13.855695770000001"/>
    <n v="124.70126197999998"/>
    <s v="FALSE"/>
    <s v="Black Friday"/>
    <x v="0"/>
    <x v="0"/>
  </r>
  <r>
    <x v="1457"/>
    <d v="2022-12-06T00:00:00"/>
    <x v="1"/>
    <n v="352"/>
    <n v="29"/>
    <x v="0"/>
    <x v="2"/>
    <x v="11"/>
    <n v="318"/>
    <x v="0"/>
    <x v="2"/>
    <n v="59.001827990000002"/>
    <s v="Credit Card"/>
    <s v="TRUE"/>
    <n v="0"/>
    <n v="118.00365598"/>
    <s v="TRUE"/>
    <s v="Christmas Market"/>
    <x v="3"/>
    <x v="1"/>
  </r>
  <r>
    <x v="1458"/>
    <d v="2018-12-11T00:00:00"/>
    <x v="3"/>
    <n v="199"/>
    <n v="54"/>
    <x v="2"/>
    <x v="1"/>
    <x v="3"/>
    <n v="589"/>
    <x v="3"/>
    <x v="1"/>
    <n v="36.985621799999997"/>
    <s v="Cash"/>
    <s v="FALSE"/>
    <n v="3.6985621800000001"/>
    <n v="33.287059619999994"/>
    <s v="TRUE"/>
    <s v="Black Friday"/>
    <x v="4"/>
    <x v="1"/>
  </r>
  <r>
    <x v="1459"/>
    <d v="2022-11-16T00:00:00"/>
    <x v="1"/>
    <n v="423"/>
    <n v="18"/>
    <x v="0"/>
    <x v="0"/>
    <x v="6"/>
    <n v="87"/>
    <x v="0"/>
    <x v="3"/>
    <n v="90.473406260000004"/>
    <s v="Credit Card"/>
    <s v="TRUE"/>
    <n v="0"/>
    <n v="271.42021878000003"/>
    <s v="TRUE"/>
    <s v="None"/>
    <x v="4"/>
    <x v="1"/>
  </r>
  <r>
    <x v="1460"/>
    <d v="2019-12-26T00:00:00"/>
    <x v="2"/>
    <n v="103"/>
    <n v="62"/>
    <x v="2"/>
    <x v="2"/>
    <x v="5"/>
    <n v="157"/>
    <x v="3"/>
    <x v="4"/>
    <n v="48.519231820000002"/>
    <s v="Debit Card"/>
    <s v="FALSE"/>
    <n v="19.407692730000001"/>
    <n v="174.66923455"/>
    <s v="FALSE"/>
    <s v="Black Friday"/>
    <x v="4"/>
    <x v="1"/>
  </r>
  <r>
    <x v="1461"/>
    <d v="2023-11-06T00:00:00"/>
    <x v="5"/>
    <n v="399"/>
    <n v="38"/>
    <x v="1"/>
    <x v="0"/>
    <x v="18"/>
    <n v="531"/>
    <x v="0"/>
    <x v="3"/>
    <n v="45.203721270000003"/>
    <s v="Cash"/>
    <s v="FALSE"/>
    <n v="0"/>
    <n v="135.61116380999999"/>
    <s v="TRUE"/>
    <s v="None"/>
    <x v="4"/>
    <x v="0"/>
  </r>
  <r>
    <x v="1462"/>
    <d v="2019-12-18T00:00:00"/>
    <x v="2"/>
    <n v="298"/>
    <n v="40"/>
    <x v="1"/>
    <x v="1"/>
    <x v="7"/>
    <n v="558"/>
    <x v="0"/>
    <x v="1"/>
    <n v="25.186417729999999"/>
    <s v="Cash"/>
    <s v="TRUE"/>
    <n v="2.5186417730000001"/>
    <n v="22.667775957"/>
    <s v="FALSE"/>
    <s v="Black Friday"/>
    <x v="2"/>
    <x v="0"/>
  </r>
  <r>
    <x v="1463"/>
    <d v="2021-11-05T00:00:00"/>
    <x v="4"/>
    <n v="67"/>
    <n v="60"/>
    <x v="2"/>
    <x v="1"/>
    <x v="10"/>
    <n v="176"/>
    <x v="2"/>
    <x v="4"/>
    <n v="78.112459290000004"/>
    <s v="Cash"/>
    <s v="TRUE"/>
    <n v="31.24498371"/>
    <n v="281.20485345000003"/>
    <s v="TRUE"/>
    <s v="Black Friday"/>
    <x v="0"/>
    <x v="0"/>
  </r>
  <r>
    <x v="1464"/>
    <d v="2023-11-08T00:00:00"/>
    <x v="5"/>
    <n v="170"/>
    <n v="53"/>
    <x v="2"/>
    <x v="2"/>
    <x v="19"/>
    <n v="546"/>
    <x v="2"/>
    <x v="4"/>
    <n v="32.532466909999997"/>
    <s v="Debit Card"/>
    <s v="TRUE"/>
    <n v="13.012986769999999"/>
    <n v="117.11688086999999"/>
    <s v="FALSE"/>
    <s v="Black Friday"/>
    <x v="0"/>
    <x v="0"/>
  </r>
  <r>
    <x v="1465"/>
    <d v="2023-11-19T00:00:00"/>
    <x v="5"/>
    <n v="235"/>
    <n v="60"/>
    <x v="2"/>
    <x v="2"/>
    <x v="3"/>
    <n v="434"/>
    <x v="2"/>
    <x v="3"/>
    <n v="38.049545389999999"/>
    <s v="Debit Card"/>
    <s v="TRUE"/>
    <n v="0"/>
    <n v="114.14863617"/>
    <s v="TRUE"/>
    <s v="None"/>
    <x v="1"/>
    <x v="0"/>
  </r>
  <r>
    <x v="1466"/>
    <d v="2020-11-19T00:00:00"/>
    <x v="0"/>
    <n v="341"/>
    <n v="69"/>
    <x v="2"/>
    <x v="1"/>
    <x v="18"/>
    <n v="762"/>
    <x v="0"/>
    <x v="3"/>
    <n v="44.940038700000002"/>
    <s v="Online Payment"/>
    <s v="FALSE"/>
    <n v="0"/>
    <n v="134.82011610000001"/>
    <s v="TRUE"/>
    <s v="Christmas Market"/>
    <x v="2"/>
    <x v="1"/>
  </r>
  <r>
    <x v="1467"/>
    <d v="2022-12-06T00:00:00"/>
    <x v="1"/>
    <n v="453"/>
    <n v="51"/>
    <x v="2"/>
    <x v="2"/>
    <x v="5"/>
    <n v="971"/>
    <x v="4"/>
    <x v="4"/>
    <n v="58.383848950000001"/>
    <s v="Cash"/>
    <s v="TRUE"/>
    <n v="0"/>
    <n v="233.5353958"/>
    <s v="FALSE"/>
    <s v="None"/>
    <x v="0"/>
    <x v="0"/>
  </r>
  <r>
    <x v="1468"/>
    <d v="2022-11-15T00:00:00"/>
    <x v="1"/>
    <n v="86"/>
    <n v="28"/>
    <x v="0"/>
    <x v="0"/>
    <x v="15"/>
    <n v="439"/>
    <x v="1"/>
    <x v="3"/>
    <n v="61.000424639999999"/>
    <s v="Cash"/>
    <s v="TRUE"/>
    <n v="0"/>
    <n v="183.00127391999999"/>
    <s v="TRUE"/>
    <s v="None"/>
    <x v="1"/>
    <x v="1"/>
  </r>
  <r>
    <x v="1469"/>
    <d v="2019-11-14T00:00:00"/>
    <x v="2"/>
    <n v="334"/>
    <n v="67"/>
    <x v="2"/>
    <x v="2"/>
    <x v="5"/>
    <n v="434"/>
    <x v="0"/>
    <x v="1"/>
    <n v="14.60358647"/>
    <s v="Credit Card"/>
    <s v="FALSE"/>
    <n v="1.4603586470000001"/>
    <n v="13.143227823"/>
    <s v="TRUE"/>
    <s v="Black Friday"/>
    <x v="2"/>
    <x v="0"/>
  </r>
  <r>
    <x v="1470"/>
    <d v="2023-11-20T00:00:00"/>
    <x v="5"/>
    <n v="404"/>
    <n v="31"/>
    <x v="1"/>
    <x v="1"/>
    <x v="3"/>
    <n v="881"/>
    <x v="3"/>
    <x v="3"/>
    <n v="13.164442429999999"/>
    <s v="Online Payment"/>
    <s v="FALSE"/>
    <n v="3.9493327300000001"/>
    <n v="35.543994559999994"/>
    <s v="FALSE"/>
    <s v="Black Friday"/>
    <x v="2"/>
    <x v="0"/>
  </r>
  <r>
    <x v="1471"/>
    <d v="2022-11-10T00:00:00"/>
    <x v="1"/>
    <n v="12"/>
    <n v="67"/>
    <x v="2"/>
    <x v="2"/>
    <x v="14"/>
    <n v="291"/>
    <x v="0"/>
    <x v="4"/>
    <n v="91.488149870000001"/>
    <s v="Debit Card"/>
    <s v="FALSE"/>
    <n v="0"/>
    <n v="365.95259948"/>
    <s v="FALSE"/>
    <s v="Christmas Market"/>
    <x v="2"/>
    <x v="1"/>
  </r>
  <r>
    <x v="1472"/>
    <d v="2022-11-29T00:00:00"/>
    <x v="1"/>
    <n v="245"/>
    <n v="60"/>
    <x v="2"/>
    <x v="0"/>
    <x v="10"/>
    <n v="36"/>
    <x v="4"/>
    <x v="2"/>
    <n v="36.835314840000002"/>
    <s v="Online Payment"/>
    <s v="TRUE"/>
    <n v="7.367062969"/>
    <n v="66.303566711000002"/>
    <s v="TRUE"/>
    <s v="Black Friday"/>
    <x v="3"/>
    <x v="1"/>
  </r>
  <r>
    <x v="1473"/>
    <d v="2020-11-29T00:00:00"/>
    <x v="0"/>
    <n v="266"/>
    <n v="31"/>
    <x v="1"/>
    <x v="0"/>
    <x v="3"/>
    <n v="728"/>
    <x v="0"/>
    <x v="1"/>
    <n v="82.395836419999995"/>
    <s v="Credit Card"/>
    <s v="TRUE"/>
    <n v="8.2395836419999995"/>
    <n v="74.156252777999995"/>
    <s v="TRUE"/>
    <s v="Black Friday"/>
    <x v="4"/>
    <x v="0"/>
  </r>
  <r>
    <x v="1474"/>
    <d v="2023-11-02T00:00:00"/>
    <x v="5"/>
    <n v="148"/>
    <n v="20"/>
    <x v="0"/>
    <x v="2"/>
    <x v="17"/>
    <n v="751"/>
    <x v="0"/>
    <x v="2"/>
    <n v="13.38890844"/>
    <s v="Credit Card"/>
    <s v="TRUE"/>
    <n v="0"/>
    <n v="26.77781688"/>
    <s v="FALSE"/>
    <s v="Christmas Market"/>
    <x v="3"/>
    <x v="0"/>
  </r>
  <r>
    <x v="1475"/>
    <d v="2021-12-29T00:00:00"/>
    <x v="4"/>
    <n v="237"/>
    <n v="50"/>
    <x v="1"/>
    <x v="0"/>
    <x v="1"/>
    <n v="504"/>
    <x v="1"/>
    <x v="3"/>
    <n v="89.896409169999998"/>
    <s v="Cash"/>
    <s v="FALSE"/>
    <n v="0"/>
    <n v="269.68922751000002"/>
    <s v="FALSE"/>
    <s v="None"/>
    <x v="3"/>
    <x v="1"/>
  </r>
  <r>
    <x v="1476"/>
    <d v="2018-11-11T00:00:00"/>
    <x v="3"/>
    <n v="365"/>
    <n v="51"/>
    <x v="2"/>
    <x v="0"/>
    <x v="17"/>
    <n v="257"/>
    <x v="2"/>
    <x v="4"/>
    <n v="97.245241840000006"/>
    <s v="Debit Card"/>
    <s v="FALSE"/>
    <n v="38.89809674"/>
    <n v="350.08287061999999"/>
    <s v="FALSE"/>
    <s v="Black Friday"/>
    <x v="3"/>
    <x v="0"/>
  </r>
  <r>
    <x v="1477"/>
    <d v="2023-12-20T00:00:00"/>
    <x v="5"/>
    <n v="174"/>
    <n v="55"/>
    <x v="2"/>
    <x v="0"/>
    <x v="3"/>
    <n v="74"/>
    <x v="3"/>
    <x v="2"/>
    <n v="67.367917520000006"/>
    <s v="Credit Card"/>
    <s v="FALSE"/>
    <n v="0"/>
    <n v="134.73583504000001"/>
    <s v="FALSE"/>
    <s v="Christmas Market"/>
    <x v="2"/>
    <x v="1"/>
  </r>
  <r>
    <x v="1478"/>
    <d v="2019-11-25T00:00:00"/>
    <x v="2"/>
    <n v="404"/>
    <n v="66"/>
    <x v="2"/>
    <x v="0"/>
    <x v="3"/>
    <n v="828"/>
    <x v="3"/>
    <x v="4"/>
    <n v="20.442347479999999"/>
    <s v="Cash"/>
    <s v="FALSE"/>
    <n v="8.1769389920000002"/>
    <n v="73.592450927999991"/>
    <s v="TRUE"/>
    <s v="Black Friday"/>
    <x v="1"/>
    <x v="1"/>
  </r>
  <r>
    <x v="1479"/>
    <d v="2019-12-28T00:00:00"/>
    <x v="2"/>
    <n v="484"/>
    <n v="46"/>
    <x v="1"/>
    <x v="1"/>
    <x v="9"/>
    <n v="721"/>
    <x v="4"/>
    <x v="1"/>
    <n v="90.907682050000005"/>
    <s v="Credit Card"/>
    <s v="TRUE"/>
    <n v="9.0907682049999998"/>
    <n v="81.816913845000002"/>
    <s v="FALSE"/>
    <s v="Black Friday"/>
    <x v="1"/>
    <x v="1"/>
  </r>
  <r>
    <x v="1480"/>
    <d v="2022-12-27T00:00:00"/>
    <x v="1"/>
    <n v="329"/>
    <n v="20"/>
    <x v="0"/>
    <x v="1"/>
    <x v="8"/>
    <n v="480"/>
    <x v="3"/>
    <x v="1"/>
    <n v="22.491252079999999"/>
    <s v="Debit Card"/>
    <s v="TRUE"/>
    <n v="2.2491252080000002"/>
    <n v="20.242126872"/>
    <s v="FALSE"/>
    <s v="Black Friday"/>
    <x v="1"/>
    <x v="0"/>
  </r>
  <r>
    <x v="1481"/>
    <d v="2022-11-27T00:00:00"/>
    <x v="1"/>
    <n v="439"/>
    <n v="62"/>
    <x v="2"/>
    <x v="1"/>
    <x v="10"/>
    <n v="329"/>
    <x v="0"/>
    <x v="3"/>
    <n v="70.214161020000006"/>
    <s v="Debit Card"/>
    <s v="FALSE"/>
    <n v="21.06424831"/>
    <n v="189.57823475000001"/>
    <s v="FALSE"/>
    <s v="Black Friday"/>
    <x v="0"/>
    <x v="0"/>
  </r>
  <r>
    <x v="1482"/>
    <d v="2022-12-08T00:00:00"/>
    <x v="1"/>
    <n v="362"/>
    <n v="20"/>
    <x v="0"/>
    <x v="2"/>
    <x v="11"/>
    <n v="470"/>
    <x v="1"/>
    <x v="1"/>
    <n v="71.236911259999999"/>
    <s v="Debit Card"/>
    <s v="FALSE"/>
    <n v="0"/>
    <n v="71.236911259999999"/>
    <s v="FALSE"/>
    <s v="Christmas Market"/>
    <x v="0"/>
    <x v="0"/>
  </r>
  <r>
    <x v="1483"/>
    <d v="2023-11-18T00:00:00"/>
    <x v="5"/>
    <n v="257"/>
    <n v="48"/>
    <x v="1"/>
    <x v="1"/>
    <x v="4"/>
    <n v="177"/>
    <x v="3"/>
    <x v="0"/>
    <n v="68.593635829999997"/>
    <s v="Online Payment"/>
    <s v="TRUE"/>
    <n v="34.296817910000001"/>
    <n v="308.67136123999995"/>
    <s v="TRUE"/>
    <s v="Black Friday"/>
    <x v="4"/>
    <x v="1"/>
  </r>
  <r>
    <x v="1484"/>
    <d v="2022-11-11T00:00:00"/>
    <x v="1"/>
    <n v="350"/>
    <n v="66"/>
    <x v="2"/>
    <x v="2"/>
    <x v="3"/>
    <n v="118"/>
    <x v="3"/>
    <x v="3"/>
    <n v="32.54242206"/>
    <s v="Debit Card"/>
    <s v="FALSE"/>
    <n v="9.7627266170000002"/>
    <n v="87.864539562999994"/>
    <s v="FALSE"/>
    <s v="Black Friday"/>
    <x v="1"/>
    <x v="0"/>
  </r>
  <r>
    <x v="1485"/>
    <d v="2023-12-27T00:00:00"/>
    <x v="5"/>
    <n v="218"/>
    <n v="45"/>
    <x v="1"/>
    <x v="2"/>
    <x v="10"/>
    <n v="529"/>
    <x v="2"/>
    <x v="1"/>
    <n v="90.411344260000007"/>
    <s v="Credit Card"/>
    <s v="TRUE"/>
    <n v="9.0411344259999993"/>
    <n v="81.370209834000008"/>
    <s v="TRUE"/>
    <s v="Black Friday"/>
    <x v="1"/>
    <x v="0"/>
  </r>
  <r>
    <x v="1486"/>
    <d v="2021-12-16T00:00:00"/>
    <x v="4"/>
    <n v="75"/>
    <n v="64"/>
    <x v="2"/>
    <x v="0"/>
    <x v="6"/>
    <n v="399"/>
    <x v="1"/>
    <x v="1"/>
    <n v="86.069619220000007"/>
    <s v="Debit Card"/>
    <s v="TRUE"/>
    <n v="0"/>
    <n v="86.069619220000007"/>
    <s v="FALSE"/>
    <s v="None"/>
    <x v="0"/>
    <x v="0"/>
  </r>
  <r>
    <x v="1487"/>
    <d v="2019-12-08T00:00:00"/>
    <x v="2"/>
    <n v="193"/>
    <n v="30"/>
    <x v="0"/>
    <x v="0"/>
    <x v="6"/>
    <n v="593"/>
    <x v="2"/>
    <x v="2"/>
    <n v="30.506778780000001"/>
    <s v="Cash"/>
    <s v="TRUE"/>
    <n v="0"/>
    <n v="61.013557560000002"/>
    <s v="TRUE"/>
    <s v="Christmas Market"/>
    <x v="3"/>
    <x v="1"/>
  </r>
  <r>
    <x v="1488"/>
    <d v="2019-12-21T00:00:00"/>
    <x v="2"/>
    <n v="470"/>
    <n v="34"/>
    <x v="1"/>
    <x v="0"/>
    <x v="3"/>
    <n v="962"/>
    <x v="4"/>
    <x v="0"/>
    <n v="97.008576649999995"/>
    <s v="Credit Card"/>
    <s v="TRUE"/>
    <n v="0"/>
    <n v="485.04288324999999"/>
    <s v="FALSE"/>
    <s v="None"/>
    <x v="0"/>
    <x v="0"/>
  </r>
  <r>
    <x v="1489"/>
    <d v="2021-12-22T00:00:00"/>
    <x v="4"/>
    <n v="173"/>
    <n v="48"/>
    <x v="1"/>
    <x v="1"/>
    <x v="5"/>
    <n v="278"/>
    <x v="3"/>
    <x v="3"/>
    <n v="99.763822320000003"/>
    <s v="Credit Card"/>
    <s v="TRUE"/>
    <n v="0"/>
    <n v="299.29146695999998"/>
    <s v="TRUE"/>
    <s v="None"/>
    <x v="4"/>
    <x v="1"/>
  </r>
  <r>
    <x v="1490"/>
    <d v="2020-12-24T00:00:00"/>
    <x v="0"/>
    <n v="41"/>
    <n v="21"/>
    <x v="0"/>
    <x v="0"/>
    <x v="1"/>
    <n v="84"/>
    <x v="1"/>
    <x v="3"/>
    <n v="66.028502970000005"/>
    <s v="Debit Card"/>
    <s v="FALSE"/>
    <n v="0"/>
    <n v="198.08550891000002"/>
    <s v="TRUE"/>
    <s v="None"/>
    <x v="3"/>
    <x v="0"/>
  </r>
  <r>
    <x v="1491"/>
    <d v="2020-11-04T00:00:00"/>
    <x v="0"/>
    <n v="443"/>
    <n v="58"/>
    <x v="2"/>
    <x v="1"/>
    <x v="1"/>
    <n v="547"/>
    <x v="4"/>
    <x v="0"/>
    <n v="71.796071299999994"/>
    <s v="Cash"/>
    <s v="FALSE"/>
    <n v="35.898035649999997"/>
    <n v="323.08232084999997"/>
    <s v="TRUE"/>
    <s v="Black Friday"/>
    <x v="4"/>
    <x v="1"/>
  </r>
  <r>
    <x v="1492"/>
    <d v="2022-11-26T00:00:00"/>
    <x v="1"/>
    <n v="300"/>
    <n v="30"/>
    <x v="0"/>
    <x v="2"/>
    <x v="1"/>
    <n v="385"/>
    <x v="3"/>
    <x v="0"/>
    <n v="36.514971709999998"/>
    <s v="Debit Card"/>
    <s v="TRUE"/>
    <n v="18.257485849999998"/>
    <n v="164.31737269999999"/>
    <s v="FALSE"/>
    <s v="Black Friday"/>
    <x v="0"/>
    <x v="1"/>
  </r>
  <r>
    <x v="1493"/>
    <d v="2023-11-24T00:00:00"/>
    <x v="5"/>
    <n v="322"/>
    <n v="42"/>
    <x v="1"/>
    <x v="2"/>
    <x v="1"/>
    <n v="870"/>
    <x v="0"/>
    <x v="0"/>
    <n v="61.234697859999997"/>
    <s v="Cash"/>
    <s v="TRUE"/>
    <n v="30.617348929999999"/>
    <n v="275.55614036999998"/>
    <s v="FALSE"/>
    <s v="Black Friday"/>
    <x v="0"/>
    <x v="1"/>
  </r>
  <r>
    <x v="1494"/>
    <d v="2021-11-12T00:00:00"/>
    <x v="4"/>
    <n v="168"/>
    <n v="60"/>
    <x v="2"/>
    <x v="2"/>
    <x v="10"/>
    <n v="973"/>
    <x v="3"/>
    <x v="4"/>
    <n v="17.419045069999999"/>
    <s v="Debit Card"/>
    <s v="FALSE"/>
    <n v="0"/>
    <n v="69.676180279999997"/>
    <s v="TRUE"/>
    <s v="Christmas Market"/>
    <x v="1"/>
    <x v="1"/>
  </r>
  <r>
    <x v="1495"/>
    <d v="2022-12-17T00:00:00"/>
    <x v="1"/>
    <n v="82"/>
    <n v="45"/>
    <x v="1"/>
    <x v="0"/>
    <x v="18"/>
    <n v="321"/>
    <x v="4"/>
    <x v="0"/>
    <n v="60.242654129999998"/>
    <s v="Cash"/>
    <s v="FALSE"/>
    <n v="0"/>
    <n v="301.21327064999997"/>
    <s v="FALSE"/>
    <s v="Christmas Market"/>
    <x v="1"/>
    <x v="1"/>
  </r>
  <r>
    <x v="1496"/>
    <d v="2018-12-30T00:00:00"/>
    <x v="3"/>
    <n v="113"/>
    <n v="31"/>
    <x v="1"/>
    <x v="2"/>
    <x v="6"/>
    <n v="254"/>
    <x v="4"/>
    <x v="4"/>
    <n v="63.748134370000002"/>
    <s v="Debit Card"/>
    <s v="FALSE"/>
    <n v="0"/>
    <n v="254.99253748000001"/>
    <s v="TRUE"/>
    <s v="None"/>
    <x v="4"/>
    <x v="1"/>
  </r>
  <r>
    <x v="1497"/>
    <d v="2020-11-24T00:00:00"/>
    <x v="0"/>
    <n v="230"/>
    <n v="69"/>
    <x v="2"/>
    <x v="0"/>
    <x v="8"/>
    <n v="869"/>
    <x v="2"/>
    <x v="4"/>
    <n v="30.249356859999999"/>
    <s v="Debit Card"/>
    <s v="TRUE"/>
    <n v="12.09974274"/>
    <n v="108.8976847"/>
    <s v="FALSE"/>
    <s v="Black Friday"/>
    <x v="3"/>
    <x v="0"/>
  </r>
  <r>
    <x v="1498"/>
    <d v="2019-12-20T00:00:00"/>
    <x v="2"/>
    <n v="123"/>
    <n v="70"/>
    <x v="2"/>
    <x v="2"/>
    <x v="5"/>
    <n v="875"/>
    <x v="1"/>
    <x v="1"/>
    <n v="53.01224715"/>
    <s v="Credit Card"/>
    <s v="FALSE"/>
    <n v="0"/>
    <n v="53.01224715"/>
    <s v="TRUE"/>
    <s v="Christmas Market"/>
    <x v="3"/>
    <x v="1"/>
  </r>
  <r>
    <x v="1499"/>
    <d v="2019-12-20T00:00:00"/>
    <x v="2"/>
    <n v="474"/>
    <n v="64"/>
    <x v="2"/>
    <x v="1"/>
    <x v="11"/>
    <n v="822"/>
    <x v="3"/>
    <x v="3"/>
    <n v="12.190126169999999"/>
    <s v="Credit Card"/>
    <s v="TRUE"/>
    <n v="0"/>
    <n v="36.570378509999998"/>
    <s v="TRUE"/>
    <s v="Christmas Market"/>
    <x v="2"/>
    <x v="0"/>
  </r>
  <r>
    <x v="1500"/>
    <d v="2018-12-15T00:00:00"/>
    <x v="3"/>
    <n v="85"/>
    <n v="57"/>
    <x v="2"/>
    <x v="1"/>
    <x v="0"/>
    <n v="18"/>
    <x v="0"/>
    <x v="0"/>
    <n v="15.313844080000001"/>
    <s v="Online Payment"/>
    <s v="TRUE"/>
    <n v="7.6569220419999997"/>
    <n v="68.912298358000001"/>
    <s v="TRUE"/>
    <s v="Black Friday"/>
    <x v="4"/>
    <x v="0"/>
  </r>
  <r>
    <x v="1501"/>
    <d v="2019-11-19T00:00:00"/>
    <x v="2"/>
    <n v="340"/>
    <n v="48"/>
    <x v="1"/>
    <x v="2"/>
    <x v="17"/>
    <n v="581"/>
    <x v="0"/>
    <x v="3"/>
    <n v="34.7376565"/>
    <s v="Credit Card"/>
    <s v="FALSE"/>
    <n v="10.42129695"/>
    <n v="93.791672550000001"/>
    <s v="TRUE"/>
    <s v="Black Friday"/>
    <x v="4"/>
    <x v="0"/>
  </r>
  <r>
    <x v="1502"/>
    <d v="2020-12-19T00:00:00"/>
    <x v="0"/>
    <n v="39"/>
    <n v="32"/>
    <x v="1"/>
    <x v="1"/>
    <x v="17"/>
    <n v="281"/>
    <x v="1"/>
    <x v="0"/>
    <n v="70.112885489999996"/>
    <s v="Cash"/>
    <s v="FALSE"/>
    <n v="0"/>
    <n v="350.56442744999998"/>
    <s v="TRUE"/>
    <s v="None"/>
    <x v="4"/>
    <x v="0"/>
  </r>
  <r>
    <x v="1503"/>
    <d v="2018-12-06T00:00:00"/>
    <x v="3"/>
    <n v="6"/>
    <n v="57"/>
    <x v="2"/>
    <x v="0"/>
    <x v="13"/>
    <n v="269"/>
    <x v="1"/>
    <x v="4"/>
    <n v="73.680637169999997"/>
    <s v="Credit Card"/>
    <s v="FALSE"/>
    <n v="29.47225487"/>
    <n v="265.25029381000002"/>
    <s v="FALSE"/>
    <s v="Black Friday"/>
    <x v="3"/>
    <x v="1"/>
  </r>
  <r>
    <x v="1504"/>
    <d v="2018-11-22T00:00:00"/>
    <x v="3"/>
    <n v="313"/>
    <n v="25"/>
    <x v="0"/>
    <x v="2"/>
    <x v="8"/>
    <n v="632"/>
    <x v="2"/>
    <x v="3"/>
    <n v="39.285383080000003"/>
    <s v="Cash"/>
    <s v="FALSE"/>
    <n v="0"/>
    <n v="117.85614924000001"/>
    <s v="FALSE"/>
    <s v="Christmas Market"/>
    <x v="1"/>
    <x v="1"/>
  </r>
  <r>
    <x v="1505"/>
    <d v="2021-12-27T00:00:00"/>
    <x v="4"/>
    <n v="69"/>
    <n v="41"/>
    <x v="1"/>
    <x v="0"/>
    <x v="3"/>
    <n v="269"/>
    <x v="1"/>
    <x v="3"/>
    <n v="26.136790699999999"/>
    <s v="Cash"/>
    <s v="TRUE"/>
    <n v="7.8410372099999996"/>
    <n v="70.569334889999993"/>
    <s v="FALSE"/>
    <s v="Black Friday"/>
    <x v="3"/>
    <x v="0"/>
  </r>
  <r>
    <x v="1506"/>
    <d v="2021-11-20T00:00:00"/>
    <x v="4"/>
    <n v="422"/>
    <n v="58"/>
    <x v="2"/>
    <x v="2"/>
    <x v="5"/>
    <n v="745"/>
    <x v="0"/>
    <x v="0"/>
    <n v="17.264945610000002"/>
    <s v="Online Payment"/>
    <s v="FALSE"/>
    <n v="0"/>
    <n v="86.324728050000004"/>
    <s v="FALSE"/>
    <s v="None"/>
    <x v="2"/>
    <x v="0"/>
  </r>
  <r>
    <x v="1507"/>
    <d v="2022-12-08T00:00:00"/>
    <x v="1"/>
    <n v="164"/>
    <n v="20"/>
    <x v="0"/>
    <x v="2"/>
    <x v="5"/>
    <n v="926"/>
    <x v="4"/>
    <x v="4"/>
    <n v="90.784876440000005"/>
    <s v="Online Payment"/>
    <s v="TRUE"/>
    <n v="0"/>
    <n v="363.13950576000002"/>
    <s v="TRUE"/>
    <s v="Christmas Market"/>
    <x v="4"/>
    <x v="0"/>
  </r>
  <r>
    <x v="1508"/>
    <d v="2022-12-14T00:00:00"/>
    <x v="1"/>
    <n v="260"/>
    <n v="23"/>
    <x v="0"/>
    <x v="2"/>
    <x v="18"/>
    <n v="572"/>
    <x v="0"/>
    <x v="1"/>
    <n v="89.466116"/>
    <s v="Cash"/>
    <s v="TRUE"/>
    <n v="0"/>
    <n v="89.466116"/>
    <s v="TRUE"/>
    <s v="None"/>
    <x v="2"/>
    <x v="0"/>
  </r>
  <r>
    <x v="1509"/>
    <d v="2022-12-08T00:00:00"/>
    <x v="1"/>
    <n v="452"/>
    <n v="20"/>
    <x v="0"/>
    <x v="0"/>
    <x v="13"/>
    <n v="177"/>
    <x v="2"/>
    <x v="0"/>
    <n v="93.301125549999995"/>
    <s v="Credit Card"/>
    <s v="FALSE"/>
    <n v="46.650562780000001"/>
    <n v="419.85506496999994"/>
    <s v="TRUE"/>
    <s v="Black Friday"/>
    <x v="2"/>
    <x v="0"/>
  </r>
  <r>
    <x v="1510"/>
    <d v="2018-11-25T00:00:00"/>
    <x v="3"/>
    <n v="292"/>
    <n v="48"/>
    <x v="1"/>
    <x v="1"/>
    <x v="13"/>
    <n v="319"/>
    <x v="0"/>
    <x v="0"/>
    <n v="26.5344762"/>
    <s v="Online Payment"/>
    <s v="FALSE"/>
    <n v="13.2672381"/>
    <n v="119.4051429"/>
    <s v="FALSE"/>
    <s v="Black Friday"/>
    <x v="3"/>
    <x v="1"/>
  </r>
  <r>
    <x v="1511"/>
    <d v="2021-11-28T00:00:00"/>
    <x v="4"/>
    <n v="112"/>
    <n v="23"/>
    <x v="0"/>
    <x v="0"/>
    <x v="7"/>
    <n v="413"/>
    <x v="0"/>
    <x v="0"/>
    <n v="60.580974529999999"/>
    <s v="Cash"/>
    <s v="TRUE"/>
    <n v="30.29048727"/>
    <n v="272.61438538000004"/>
    <s v="FALSE"/>
    <s v="Black Friday"/>
    <x v="0"/>
    <x v="0"/>
  </r>
  <r>
    <x v="1512"/>
    <d v="2023-12-21T00:00:00"/>
    <x v="5"/>
    <n v="130"/>
    <n v="47"/>
    <x v="1"/>
    <x v="2"/>
    <x v="2"/>
    <n v="737"/>
    <x v="3"/>
    <x v="4"/>
    <n v="39.13888412"/>
    <s v="Cash"/>
    <s v="TRUE"/>
    <n v="15.65555365"/>
    <n v="140.89998283"/>
    <s v="TRUE"/>
    <s v="Black Friday"/>
    <x v="3"/>
    <x v="0"/>
  </r>
  <r>
    <x v="1513"/>
    <d v="2019-11-03T00:00:00"/>
    <x v="2"/>
    <n v="481"/>
    <n v="49"/>
    <x v="1"/>
    <x v="2"/>
    <x v="11"/>
    <n v="291"/>
    <x v="0"/>
    <x v="4"/>
    <n v="66.153384880000004"/>
    <s v="Online Payment"/>
    <s v="FALSE"/>
    <n v="0"/>
    <n v="264.61353952000002"/>
    <s v="TRUE"/>
    <s v="Christmas Market"/>
    <x v="4"/>
    <x v="1"/>
  </r>
  <r>
    <x v="1514"/>
    <d v="2021-12-27T00:00:00"/>
    <x v="4"/>
    <n v="245"/>
    <n v="50"/>
    <x v="1"/>
    <x v="2"/>
    <x v="6"/>
    <n v="767"/>
    <x v="0"/>
    <x v="2"/>
    <n v="95.863509390000004"/>
    <s v="Debit Card"/>
    <s v="FALSE"/>
    <n v="0"/>
    <n v="191.72701878000001"/>
    <s v="FALSE"/>
    <s v="Christmas Market"/>
    <x v="2"/>
    <x v="1"/>
  </r>
  <r>
    <x v="1515"/>
    <d v="2020-12-30T00:00:00"/>
    <x v="0"/>
    <n v="462"/>
    <n v="43"/>
    <x v="1"/>
    <x v="0"/>
    <x v="11"/>
    <n v="40"/>
    <x v="3"/>
    <x v="0"/>
    <n v="38.76742394"/>
    <s v="Credit Card"/>
    <s v="FALSE"/>
    <n v="0"/>
    <n v="193.83711970000002"/>
    <s v="TRUE"/>
    <s v="Christmas Market"/>
    <x v="3"/>
    <x v="1"/>
  </r>
  <r>
    <x v="1516"/>
    <d v="2018-11-04T00:00:00"/>
    <x v="3"/>
    <n v="148"/>
    <n v="53"/>
    <x v="2"/>
    <x v="2"/>
    <x v="0"/>
    <n v="214"/>
    <x v="0"/>
    <x v="2"/>
    <n v="99.731818799999999"/>
    <s v="Debit Card"/>
    <s v="TRUE"/>
    <n v="0"/>
    <n v="199.4636376"/>
    <s v="TRUE"/>
    <s v="None"/>
    <x v="1"/>
    <x v="0"/>
  </r>
  <r>
    <x v="1517"/>
    <d v="2022-11-09T00:00:00"/>
    <x v="1"/>
    <n v="70"/>
    <n v="50"/>
    <x v="1"/>
    <x v="0"/>
    <x v="11"/>
    <n v="145"/>
    <x v="1"/>
    <x v="3"/>
    <n v="17.311986600000001"/>
    <s v="Debit Card"/>
    <s v="FALSE"/>
    <n v="0"/>
    <n v="51.935959800000006"/>
    <s v="FALSE"/>
    <s v="None"/>
    <x v="2"/>
    <x v="1"/>
  </r>
  <r>
    <x v="1518"/>
    <d v="2022-11-26T00:00:00"/>
    <x v="1"/>
    <n v="304"/>
    <n v="45"/>
    <x v="1"/>
    <x v="1"/>
    <x v="4"/>
    <n v="524"/>
    <x v="4"/>
    <x v="3"/>
    <n v="28.620894100000001"/>
    <s v="Cash"/>
    <s v="FALSE"/>
    <n v="8.5862682299999999"/>
    <n v="77.276414070000001"/>
    <s v="FALSE"/>
    <s v="Black Friday"/>
    <x v="2"/>
    <x v="0"/>
  </r>
  <r>
    <x v="1519"/>
    <d v="2018-11-09T00:00:00"/>
    <x v="3"/>
    <n v="287"/>
    <n v="33"/>
    <x v="1"/>
    <x v="1"/>
    <x v="10"/>
    <n v="83"/>
    <x v="3"/>
    <x v="4"/>
    <n v="78.078397260000003"/>
    <s v="Cash"/>
    <s v="FALSE"/>
    <n v="0"/>
    <n v="312.31358904000001"/>
    <s v="FALSE"/>
    <s v="None"/>
    <x v="3"/>
    <x v="1"/>
  </r>
  <r>
    <x v="1520"/>
    <d v="2018-11-10T00:00:00"/>
    <x v="3"/>
    <n v="105"/>
    <n v="65"/>
    <x v="2"/>
    <x v="0"/>
    <x v="14"/>
    <n v="700"/>
    <x v="3"/>
    <x v="2"/>
    <n v="42.040745829999999"/>
    <s v="Debit Card"/>
    <s v="FALSE"/>
    <n v="0"/>
    <n v="84.081491659999998"/>
    <s v="FALSE"/>
    <s v="Christmas Market"/>
    <x v="3"/>
    <x v="0"/>
  </r>
  <r>
    <x v="1521"/>
    <d v="2023-12-29T00:00:00"/>
    <x v="5"/>
    <n v="406"/>
    <n v="41"/>
    <x v="1"/>
    <x v="2"/>
    <x v="19"/>
    <n v="211"/>
    <x v="2"/>
    <x v="2"/>
    <n v="87.641740200000001"/>
    <s v="Debit Card"/>
    <s v="FALSE"/>
    <n v="0"/>
    <n v="175.2834804"/>
    <s v="FALSE"/>
    <s v="Christmas Market"/>
    <x v="3"/>
    <x v="1"/>
  </r>
  <r>
    <x v="1522"/>
    <d v="2022-11-21T00:00:00"/>
    <x v="1"/>
    <n v="463"/>
    <n v="40"/>
    <x v="1"/>
    <x v="0"/>
    <x v="7"/>
    <n v="506"/>
    <x v="0"/>
    <x v="4"/>
    <n v="34.683029679999997"/>
    <s v="Cash"/>
    <s v="TRUE"/>
    <n v="0"/>
    <n v="138.73211871999999"/>
    <s v="FALSE"/>
    <s v="None"/>
    <x v="2"/>
    <x v="1"/>
  </r>
  <r>
    <x v="1523"/>
    <d v="2020-12-26T00:00:00"/>
    <x v="0"/>
    <n v="354"/>
    <n v="46"/>
    <x v="1"/>
    <x v="1"/>
    <x v="2"/>
    <n v="888"/>
    <x v="1"/>
    <x v="1"/>
    <n v="21.372248460000002"/>
    <s v="Credit Card"/>
    <s v="TRUE"/>
    <n v="2.1372248460000001"/>
    <n v="19.235023614000003"/>
    <s v="FALSE"/>
    <s v="Black Friday"/>
    <x v="2"/>
    <x v="1"/>
  </r>
  <r>
    <x v="1524"/>
    <d v="2023-11-09T00:00:00"/>
    <x v="5"/>
    <n v="105"/>
    <n v="33"/>
    <x v="1"/>
    <x v="2"/>
    <x v="14"/>
    <n v="72"/>
    <x v="3"/>
    <x v="2"/>
    <n v="16.549355559999999"/>
    <s v="Cash"/>
    <s v="TRUE"/>
    <n v="0"/>
    <n v="33.098711119999997"/>
    <s v="FALSE"/>
    <s v="Christmas Market"/>
    <x v="4"/>
    <x v="1"/>
  </r>
  <r>
    <x v="1525"/>
    <d v="2021-12-06T00:00:00"/>
    <x v="4"/>
    <n v="120"/>
    <n v="21"/>
    <x v="0"/>
    <x v="0"/>
    <x v="8"/>
    <n v="94"/>
    <x v="0"/>
    <x v="1"/>
    <n v="36.490904960000002"/>
    <s v="Credit Card"/>
    <s v="TRUE"/>
    <n v="0"/>
    <n v="36.490904960000002"/>
    <s v="FALSE"/>
    <s v="None"/>
    <x v="1"/>
    <x v="0"/>
  </r>
  <r>
    <x v="1526"/>
    <d v="2023-12-30T00:00:00"/>
    <x v="5"/>
    <n v="366"/>
    <n v="39"/>
    <x v="1"/>
    <x v="1"/>
    <x v="1"/>
    <n v="863"/>
    <x v="2"/>
    <x v="2"/>
    <n v="95.564700650000006"/>
    <s v="Online Payment"/>
    <s v="FALSE"/>
    <n v="0"/>
    <n v="191.12940130000001"/>
    <s v="FALSE"/>
    <s v="None"/>
    <x v="2"/>
    <x v="1"/>
  </r>
  <r>
    <x v="1527"/>
    <d v="2018-12-19T00:00:00"/>
    <x v="3"/>
    <n v="258"/>
    <n v="60"/>
    <x v="2"/>
    <x v="1"/>
    <x v="8"/>
    <n v="96"/>
    <x v="1"/>
    <x v="1"/>
    <n v="98.27142662"/>
    <s v="Cash"/>
    <s v="TRUE"/>
    <n v="0"/>
    <n v="98.27142662"/>
    <s v="TRUE"/>
    <s v="None"/>
    <x v="4"/>
    <x v="0"/>
  </r>
  <r>
    <x v="1528"/>
    <d v="2021-12-08T00:00:00"/>
    <x v="4"/>
    <n v="344"/>
    <n v="59"/>
    <x v="2"/>
    <x v="0"/>
    <x v="6"/>
    <n v="783"/>
    <x v="1"/>
    <x v="4"/>
    <n v="91.975665480000004"/>
    <s v="Online Payment"/>
    <s v="TRUE"/>
    <n v="0"/>
    <n v="367.90266192000001"/>
    <s v="FALSE"/>
    <s v="Christmas Market"/>
    <x v="3"/>
    <x v="0"/>
  </r>
  <r>
    <x v="1529"/>
    <d v="2018-11-05T00:00:00"/>
    <x v="3"/>
    <n v="241"/>
    <n v="28"/>
    <x v="0"/>
    <x v="1"/>
    <x v="4"/>
    <n v="117"/>
    <x v="2"/>
    <x v="1"/>
    <n v="36.692665679999998"/>
    <s v="Credit Card"/>
    <s v="TRUE"/>
    <n v="3.6692665680000003"/>
    <n v="33.023399112"/>
    <s v="TRUE"/>
    <s v="Black Friday"/>
    <x v="2"/>
    <x v="1"/>
  </r>
  <r>
    <x v="1530"/>
    <d v="2022-12-11T00:00:00"/>
    <x v="1"/>
    <n v="206"/>
    <n v="25"/>
    <x v="0"/>
    <x v="0"/>
    <x v="17"/>
    <n v="670"/>
    <x v="2"/>
    <x v="4"/>
    <n v="53.745505379999997"/>
    <s v="Online Payment"/>
    <s v="FALSE"/>
    <n v="0"/>
    <n v="214.98202151999999"/>
    <s v="FALSE"/>
    <s v="None"/>
    <x v="0"/>
    <x v="0"/>
  </r>
  <r>
    <x v="1531"/>
    <d v="2022-12-28T00:00:00"/>
    <x v="1"/>
    <n v="27"/>
    <n v="70"/>
    <x v="2"/>
    <x v="2"/>
    <x v="10"/>
    <n v="385"/>
    <x v="2"/>
    <x v="0"/>
    <n v="91.314604239999994"/>
    <s v="Cash"/>
    <s v="FALSE"/>
    <n v="0"/>
    <n v="456.57302119999997"/>
    <s v="FALSE"/>
    <s v="None"/>
    <x v="4"/>
    <x v="1"/>
  </r>
  <r>
    <x v="1532"/>
    <d v="2023-11-22T00:00:00"/>
    <x v="5"/>
    <n v="141"/>
    <n v="32"/>
    <x v="1"/>
    <x v="0"/>
    <x v="2"/>
    <n v="605"/>
    <x v="4"/>
    <x v="3"/>
    <n v="87.144037960000006"/>
    <s v="Debit Card"/>
    <s v="FALSE"/>
    <n v="26.143211390000001"/>
    <n v="235.28890249000003"/>
    <s v="TRUE"/>
    <s v="Black Friday"/>
    <x v="0"/>
    <x v="1"/>
  </r>
  <r>
    <x v="1533"/>
    <d v="2018-11-23T00:00:00"/>
    <x v="3"/>
    <n v="379"/>
    <n v="46"/>
    <x v="1"/>
    <x v="0"/>
    <x v="8"/>
    <n v="311"/>
    <x v="0"/>
    <x v="4"/>
    <n v="29.688959910000001"/>
    <s v="Debit Card"/>
    <s v="TRUE"/>
    <n v="11.87558396"/>
    <n v="106.88025568"/>
    <s v="FALSE"/>
    <s v="Black Friday"/>
    <x v="0"/>
    <x v="1"/>
  </r>
  <r>
    <x v="1534"/>
    <d v="2018-12-30T00:00:00"/>
    <x v="3"/>
    <n v="249"/>
    <n v="57"/>
    <x v="2"/>
    <x v="2"/>
    <x v="5"/>
    <n v="665"/>
    <x v="1"/>
    <x v="0"/>
    <n v="19.970961890000002"/>
    <s v="Credit Card"/>
    <s v="TRUE"/>
    <n v="9.9854809440000007"/>
    <n v="89.869328506000002"/>
    <s v="FALSE"/>
    <s v="Black Friday"/>
    <x v="1"/>
    <x v="1"/>
  </r>
  <r>
    <x v="1535"/>
    <d v="2022-11-23T00:00:00"/>
    <x v="1"/>
    <n v="53"/>
    <n v="53"/>
    <x v="2"/>
    <x v="2"/>
    <x v="10"/>
    <n v="608"/>
    <x v="0"/>
    <x v="2"/>
    <n v="23.994713959999999"/>
    <s v="Debit Card"/>
    <s v="TRUE"/>
    <n v="4.798942791"/>
    <n v="43.190485128999995"/>
    <s v="TRUE"/>
    <s v="Black Friday"/>
    <x v="1"/>
    <x v="0"/>
  </r>
  <r>
    <x v="1536"/>
    <d v="2022-12-02T00:00:00"/>
    <x v="1"/>
    <n v="230"/>
    <n v="37"/>
    <x v="1"/>
    <x v="0"/>
    <x v="5"/>
    <n v="706"/>
    <x v="3"/>
    <x v="0"/>
    <n v="87.965387199999995"/>
    <s v="Cash"/>
    <s v="FALSE"/>
    <n v="0"/>
    <n v="439.82693599999999"/>
    <s v="TRUE"/>
    <s v="None"/>
    <x v="3"/>
    <x v="1"/>
  </r>
  <r>
    <x v="1537"/>
    <d v="2019-12-14T00:00:00"/>
    <x v="2"/>
    <n v="106"/>
    <n v="30"/>
    <x v="0"/>
    <x v="2"/>
    <x v="15"/>
    <n v="103"/>
    <x v="2"/>
    <x v="1"/>
    <n v="18.16183728"/>
    <s v="Cash"/>
    <s v="TRUE"/>
    <n v="0"/>
    <n v="18.16183728"/>
    <s v="TRUE"/>
    <s v="None"/>
    <x v="2"/>
    <x v="0"/>
  </r>
  <r>
    <x v="1538"/>
    <d v="2020-12-09T00:00:00"/>
    <x v="0"/>
    <n v="154"/>
    <n v="32"/>
    <x v="1"/>
    <x v="0"/>
    <x v="2"/>
    <n v="869"/>
    <x v="2"/>
    <x v="2"/>
    <n v="99.860103870000003"/>
    <s v="Debit Card"/>
    <s v="TRUE"/>
    <n v="0"/>
    <n v="199.72020774000001"/>
    <s v="TRUE"/>
    <s v="None"/>
    <x v="3"/>
    <x v="0"/>
  </r>
  <r>
    <x v="1539"/>
    <d v="2023-12-15T00:00:00"/>
    <x v="5"/>
    <n v="235"/>
    <n v="20"/>
    <x v="0"/>
    <x v="0"/>
    <x v="6"/>
    <n v="8"/>
    <x v="1"/>
    <x v="3"/>
    <n v="13.48502001"/>
    <s v="Online Payment"/>
    <s v="FALSE"/>
    <n v="0"/>
    <n v="40.455060029999999"/>
    <s v="FALSE"/>
    <s v="None"/>
    <x v="0"/>
    <x v="1"/>
  </r>
  <r>
    <x v="1540"/>
    <d v="2019-12-07T00:00:00"/>
    <x v="2"/>
    <n v="452"/>
    <n v="67"/>
    <x v="2"/>
    <x v="1"/>
    <x v="8"/>
    <n v="649"/>
    <x v="1"/>
    <x v="2"/>
    <n v="80.190390660000006"/>
    <s v="Cash"/>
    <s v="TRUE"/>
    <n v="0"/>
    <n v="160.38078132000001"/>
    <s v="FALSE"/>
    <s v="None"/>
    <x v="4"/>
    <x v="0"/>
  </r>
  <r>
    <x v="1541"/>
    <d v="2018-12-07T00:00:00"/>
    <x v="3"/>
    <n v="203"/>
    <n v="37"/>
    <x v="1"/>
    <x v="2"/>
    <x v="8"/>
    <n v="109"/>
    <x v="2"/>
    <x v="3"/>
    <n v="46.450462790000003"/>
    <s v="Cash"/>
    <s v="FALSE"/>
    <n v="0"/>
    <n v="139.35138837"/>
    <s v="TRUE"/>
    <s v="None"/>
    <x v="3"/>
    <x v="1"/>
  </r>
  <r>
    <x v="1542"/>
    <d v="2021-11-26T00:00:00"/>
    <x v="4"/>
    <n v="194"/>
    <n v="27"/>
    <x v="0"/>
    <x v="2"/>
    <x v="7"/>
    <n v="1000"/>
    <x v="1"/>
    <x v="4"/>
    <n v="90.045038259999998"/>
    <s v="Credit Card"/>
    <s v="FALSE"/>
    <n v="36.018015300000002"/>
    <n v="324.16213773999999"/>
    <s v="TRUE"/>
    <s v="Black Friday"/>
    <x v="4"/>
    <x v="0"/>
  </r>
  <r>
    <x v="1543"/>
    <d v="2020-12-29T00:00:00"/>
    <x v="0"/>
    <n v="209"/>
    <n v="58"/>
    <x v="2"/>
    <x v="0"/>
    <x v="6"/>
    <n v="493"/>
    <x v="4"/>
    <x v="2"/>
    <n v="32.544246289999997"/>
    <s v="Debit Card"/>
    <s v="TRUE"/>
    <n v="0"/>
    <n v="65.088492579999993"/>
    <s v="FALSE"/>
    <s v="None"/>
    <x v="2"/>
    <x v="1"/>
  </r>
  <r>
    <x v="1544"/>
    <d v="2018-11-20T00:00:00"/>
    <x v="3"/>
    <n v="268"/>
    <n v="25"/>
    <x v="0"/>
    <x v="0"/>
    <x v="12"/>
    <n v="162"/>
    <x v="1"/>
    <x v="3"/>
    <n v="60.370737230000003"/>
    <s v="Online Payment"/>
    <s v="FALSE"/>
    <n v="0"/>
    <n v="181.11221169000001"/>
    <s v="TRUE"/>
    <s v="None"/>
    <x v="1"/>
    <x v="1"/>
  </r>
  <r>
    <x v="1545"/>
    <d v="2020-11-14T00:00:00"/>
    <x v="0"/>
    <n v="52"/>
    <n v="33"/>
    <x v="1"/>
    <x v="0"/>
    <x v="8"/>
    <n v="415"/>
    <x v="1"/>
    <x v="0"/>
    <n v="63.709210489999997"/>
    <s v="Debit Card"/>
    <s v="FALSE"/>
    <n v="0"/>
    <n v="318.54605244999999"/>
    <s v="FALSE"/>
    <s v="Christmas Market"/>
    <x v="4"/>
    <x v="1"/>
  </r>
  <r>
    <x v="1546"/>
    <d v="2023-11-05T00:00:00"/>
    <x v="5"/>
    <n v="11"/>
    <n v="43"/>
    <x v="1"/>
    <x v="1"/>
    <x v="5"/>
    <n v="365"/>
    <x v="3"/>
    <x v="4"/>
    <n v="87.889403729999998"/>
    <s v="Credit Card"/>
    <s v="FALSE"/>
    <n v="35.155761490000003"/>
    <n v="316.40185342999996"/>
    <s v="FALSE"/>
    <s v="Black Friday"/>
    <x v="0"/>
    <x v="1"/>
  </r>
  <r>
    <x v="1547"/>
    <d v="2018-12-05T00:00:00"/>
    <x v="3"/>
    <n v="363"/>
    <n v="32"/>
    <x v="1"/>
    <x v="0"/>
    <x v="11"/>
    <n v="413"/>
    <x v="2"/>
    <x v="4"/>
    <n v="18.536142389999998"/>
    <s v="Cash"/>
    <s v="FALSE"/>
    <n v="0"/>
    <n v="74.144569559999994"/>
    <s v="FALSE"/>
    <s v="None"/>
    <x v="4"/>
    <x v="0"/>
  </r>
  <r>
    <x v="1548"/>
    <d v="2019-11-13T00:00:00"/>
    <x v="2"/>
    <n v="174"/>
    <n v="41"/>
    <x v="1"/>
    <x v="2"/>
    <x v="13"/>
    <n v="404"/>
    <x v="1"/>
    <x v="4"/>
    <n v="12.79397455"/>
    <s v="Credit Card"/>
    <s v="TRUE"/>
    <n v="0"/>
    <n v="51.175898199999999"/>
    <s v="FALSE"/>
    <s v="None"/>
    <x v="2"/>
    <x v="0"/>
  </r>
  <r>
    <x v="1549"/>
    <d v="2023-12-28T00:00:00"/>
    <x v="5"/>
    <n v="435"/>
    <n v="65"/>
    <x v="2"/>
    <x v="1"/>
    <x v="4"/>
    <n v="823"/>
    <x v="3"/>
    <x v="1"/>
    <n v="27.739562750000001"/>
    <s v="Cash"/>
    <s v="FALSE"/>
    <n v="0"/>
    <n v="27.739562750000001"/>
    <s v="FALSE"/>
    <s v="None"/>
    <x v="2"/>
    <x v="0"/>
  </r>
  <r>
    <x v="1550"/>
    <d v="2019-11-20T00:00:00"/>
    <x v="2"/>
    <n v="264"/>
    <n v="42"/>
    <x v="1"/>
    <x v="1"/>
    <x v="0"/>
    <n v="446"/>
    <x v="2"/>
    <x v="3"/>
    <n v="50.475921249999999"/>
    <s v="Online Payment"/>
    <s v="TRUE"/>
    <n v="0"/>
    <n v="151.42776375"/>
    <s v="FALSE"/>
    <s v="Christmas Market"/>
    <x v="2"/>
    <x v="1"/>
  </r>
  <r>
    <x v="1551"/>
    <d v="2022-11-08T00:00:00"/>
    <x v="1"/>
    <n v="309"/>
    <n v="22"/>
    <x v="0"/>
    <x v="2"/>
    <x v="19"/>
    <n v="233"/>
    <x v="0"/>
    <x v="3"/>
    <n v="55.116906210000003"/>
    <s v="Credit Card"/>
    <s v="FALSE"/>
    <n v="16.535071859999999"/>
    <n v="148.81564677000003"/>
    <s v="TRUE"/>
    <s v="Black Friday"/>
    <x v="3"/>
    <x v="0"/>
  </r>
  <r>
    <x v="1552"/>
    <d v="2019-12-25T00:00:00"/>
    <x v="2"/>
    <n v="419"/>
    <n v="65"/>
    <x v="2"/>
    <x v="1"/>
    <x v="13"/>
    <n v="239"/>
    <x v="1"/>
    <x v="1"/>
    <n v="47.40335142"/>
    <s v="Cash"/>
    <s v="FALSE"/>
    <n v="0"/>
    <n v="47.40335142"/>
    <s v="FALSE"/>
    <s v="None"/>
    <x v="3"/>
    <x v="1"/>
  </r>
  <r>
    <x v="1553"/>
    <d v="2018-11-23T00:00:00"/>
    <x v="3"/>
    <n v="360"/>
    <n v="33"/>
    <x v="1"/>
    <x v="0"/>
    <x v="12"/>
    <n v="445"/>
    <x v="4"/>
    <x v="2"/>
    <n v="33.867552869999997"/>
    <s v="Credit Card"/>
    <s v="TRUE"/>
    <n v="6.7735105740000003"/>
    <n v="60.961595165999995"/>
    <s v="TRUE"/>
    <s v="Black Friday"/>
    <x v="4"/>
    <x v="0"/>
  </r>
  <r>
    <x v="1554"/>
    <d v="2019-11-13T00:00:00"/>
    <x v="2"/>
    <n v="146"/>
    <n v="22"/>
    <x v="0"/>
    <x v="2"/>
    <x v="17"/>
    <n v="741"/>
    <x v="1"/>
    <x v="2"/>
    <n v="63.360304259999999"/>
    <s v="Cash"/>
    <s v="FALSE"/>
    <n v="12.672060849999999"/>
    <n v="114.04854767"/>
    <s v="TRUE"/>
    <s v="Black Friday"/>
    <x v="3"/>
    <x v="1"/>
  </r>
  <r>
    <x v="1555"/>
    <d v="2018-12-24T00:00:00"/>
    <x v="3"/>
    <n v="424"/>
    <n v="61"/>
    <x v="2"/>
    <x v="2"/>
    <x v="4"/>
    <n v="295"/>
    <x v="1"/>
    <x v="0"/>
    <n v="70.951491259999997"/>
    <s v="Debit Card"/>
    <s v="FALSE"/>
    <n v="0"/>
    <n v="354.7574563"/>
    <s v="FALSE"/>
    <s v="Christmas Market"/>
    <x v="2"/>
    <x v="1"/>
  </r>
  <r>
    <x v="1556"/>
    <d v="2023-11-05T00:00:00"/>
    <x v="5"/>
    <n v="37"/>
    <n v="54"/>
    <x v="2"/>
    <x v="0"/>
    <x v="12"/>
    <n v="23"/>
    <x v="2"/>
    <x v="0"/>
    <n v="41.026936929999998"/>
    <s v="Cash"/>
    <s v="FALSE"/>
    <n v="0"/>
    <n v="205.13468465"/>
    <s v="FALSE"/>
    <s v="None"/>
    <x v="2"/>
    <x v="1"/>
  </r>
  <r>
    <x v="1557"/>
    <d v="2018-11-30T00:00:00"/>
    <x v="3"/>
    <n v="361"/>
    <n v="34"/>
    <x v="1"/>
    <x v="2"/>
    <x v="7"/>
    <n v="267"/>
    <x v="4"/>
    <x v="2"/>
    <n v="44.581710749999999"/>
    <s v="Online Payment"/>
    <s v="FALSE"/>
    <n v="0"/>
    <n v="89.163421499999998"/>
    <s v="TRUE"/>
    <s v="None"/>
    <x v="4"/>
    <x v="1"/>
  </r>
  <r>
    <x v="1558"/>
    <d v="2023-11-23T00:00:00"/>
    <x v="5"/>
    <n v="158"/>
    <n v="43"/>
    <x v="1"/>
    <x v="0"/>
    <x v="19"/>
    <n v="438"/>
    <x v="2"/>
    <x v="4"/>
    <n v="27.793261489999999"/>
    <s v="Online Payment"/>
    <s v="TRUE"/>
    <n v="11.117304600000001"/>
    <n v="100.05574136"/>
    <s v="TRUE"/>
    <s v="Black Friday"/>
    <x v="0"/>
    <x v="0"/>
  </r>
  <r>
    <x v="1559"/>
    <d v="2022-12-14T00:00:00"/>
    <x v="1"/>
    <n v="77"/>
    <n v="47"/>
    <x v="1"/>
    <x v="2"/>
    <x v="1"/>
    <n v="848"/>
    <x v="1"/>
    <x v="1"/>
    <n v="23.67759358"/>
    <s v="Cash"/>
    <s v="FALSE"/>
    <n v="0"/>
    <n v="23.67759358"/>
    <s v="TRUE"/>
    <s v="Christmas Market"/>
    <x v="1"/>
    <x v="1"/>
  </r>
  <r>
    <x v="1560"/>
    <d v="2019-12-10T00:00:00"/>
    <x v="2"/>
    <n v="362"/>
    <n v="44"/>
    <x v="1"/>
    <x v="2"/>
    <x v="10"/>
    <n v="858"/>
    <x v="4"/>
    <x v="2"/>
    <n v="93.298821119999999"/>
    <s v="Online Payment"/>
    <s v="TRUE"/>
    <n v="18.65976422"/>
    <n v="167.93787802"/>
    <s v="FALSE"/>
    <s v="Black Friday"/>
    <x v="1"/>
    <x v="0"/>
  </r>
  <r>
    <x v="1561"/>
    <d v="2023-12-11T00:00:00"/>
    <x v="5"/>
    <n v="168"/>
    <n v="30"/>
    <x v="0"/>
    <x v="0"/>
    <x v="15"/>
    <n v="291"/>
    <x v="4"/>
    <x v="4"/>
    <n v="82.212978109999995"/>
    <s v="Online Payment"/>
    <s v="FALSE"/>
    <n v="0"/>
    <n v="328.85191243999998"/>
    <s v="FALSE"/>
    <s v="None"/>
    <x v="2"/>
    <x v="0"/>
  </r>
  <r>
    <x v="1562"/>
    <d v="2018-11-20T00:00:00"/>
    <x v="3"/>
    <n v="291"/>
    <n v="39"/>
    <x v="1"/>
    <x v="2"/>
    <x v="17"/>
    <n v="752"/>
    <x v="1"/>
    <x v="1"/>
    <n v="83.132225629999994"/>
    <s v="Debit Card"/>
    <s v="TRUE"/>
    <n v="0"/>
    <n v="83.132225629999994"/>
    <s v="TRUE"/>
    <s v="None"/>
    <x v="1"/>
    <x v="1"/>
  </r>
  <r>
    <x v="1563"/>
    <d v="2018-12-30T00:00:00"/>
    <x v="3"/>
    <n v="155"/>
    <n v="53"/>
    <x v="2"/>
    <x v="1"/>
    <x v="15"/>
    <n v="665"/>
    <x v="0"/>
    <x v="4"/>
    <n v="54.441583229999999"/>
    <s v="Debit Card"/>
    <s v="FALSE"/>
    <n v="0"/>
    <n v="217.76633292"/>
    <s v="FALSE"/>
    <s v="None"/>
    <x v="0"/>
    <x v="0"/>
  </r>
  <r>
    <x v="1564"/>
    <d v="2021-11-13T00:00:00"/>
    <x v="4"/>
    <n v="397"/>
    <n v="60"/>
    <x v="2"/>
    <x v="1"/>
    <x v="18"/>
    <n v="863"/>
    <x v="2"/>
    <x v="3"/>
    <n v="76.525473539999993"/>
    <s v="Debit Card"/>
    <s v="TRUE"/>
    <n v="22.957642060000001"/>
    <n v="206.61877855999995"/>
    <s v="FALSE"/>
    <s v="Black Friday"/>
    <x v="0"/>
    <x v="0"/>
  </r>
  <r>
    <x v="1565"/>
    <d v="2021-12-25T00:00:00"/>
    <x v="4"/>
    <n v="413"/>
    <n v="52"/>
    <x v="2"/>
    <x v="0"/>
    <x v="16"/>
    <n v="997"/>
    <x v="4"/>
    <x v="3"/>
    <n v="11.856195169999999"/>
    <s v="Credit Card"/>
    <s v="TRUE"/>
    <n v="3.5568585500000003"/>
    <n v="32.011726959999997"/>
    <s v="FALSE"/>
    <s v="Black Friday"/>
    <x v="4"/>
    <x v="1"/>
  </r>
  <r>
    <x v="1566"/>
    <d v="2019-12-22T00:00:00"/>
    <x v="2"/>
    <n v="161"/>
    <n v="26"/>
    <x v="0"/>
    <x v="1"/>
    <x v="16"/>
    <n v="794"/>
    <x v="4"/>
    <x v="2"/>
    <n v="38.931410159999999"/>
    <s v="Online Payment"/>
    <s v="TRUE"/>
    <n v="7.7862820319999999"/>
    <n v="70.076538287999995"/>
    <s v="FALSE"/>
    <s v="Black Friday"/>
    <x v="3"/>
    <x v="0"/>
  </r>
  <r>
    <x v="1567"/>
    <d v="2021-12-16T00:00:00"/>
    <x v="4"/>
    <n v="373"/>
    <n v="19"/>
    <x v="0"/>
    <x v="1"/>
    <x v="15"/>
    <n v="118"/>
    <x v="2"/>
    <x v="0"/>
    <n v="55.860653360000001"/>
    <s v="Debit Card"/>
    <s v="TRUE"/>
    <n v="0"/>
    <n v="279.30326680000002"/>
    <s v="TRUE"/>
    <s v="None"/>
    <x v="1"/>
    <x v="0"/>
  </r>
  <r>
    <x v="1568"/>
    <d v="2020-11-29T00:00:00"/>
    <x v="0"/>
    <n v="335"/>
    <n v="49"/>
    <x v="1"/>
    <x v="0"/>
    <x v="3"/>
    <n v="735"/>
    <x v="4"/>
    <x v="0"/>
    <n v="60.860071150000003"/>
    <s v="Credit Card"/>
    <s v="FALSE"/>
    <n v="30.430035570000001"/>
    <n v="273.87032018000002"/>
    <s v="FALSE"/>
    <s v="Black Friday"/>
    <x v="0"/>
    <x v="1"/>
  </r>
  <r>
    <x v="1569"/>
    <d v="2018-12-15T00:00:00"/>
    <x v="3"/>
    <n v="210"/>
    <n v="19"/>
    <x v="0"/>
    <x v="2"/>
    <x v="3"/>
    <n v="622"/>
    <x v="4"/>
    <x v="4"/>
    <n v="67.994545549999998"/>
    <s v="Debit Card"/>
    <s v="TRUE"/>
    <n v="27.197818219999998"/>
    <n v="244.78036398"/>
    <s v="FALSE"/>
    <s v="Black Friday"/>
    <x v="2"/>
    <x v="0"/>
  </r>
  <r>
    <x v="1570"/>
    <d v="2020-11-12T00:00:00"/>
    <x v="0"/>
    <n v="485"/>
    <n v="62"/>
    <x v="2"/>
    <x v="0"/>
    <x v="3"/>
    <n v="444"/>
    <x v="4"/>
    <x v="0"/>
    <n v="80.543593950000002"/>
    <s v="Cash"/>
    <s v="FALSE"/>
    <n v="0"/>
    <n v="402.71796975000001"/>
    <s v="FALSE"/>
    <s v="None"/>
    <x v="0"/>
    <x v="1"/>
  </r>
  <r>
    <x v="1571"/>
    <d v="2020-11-29T00:00:00"/>
    <x v="0"/>
    <n v="473"/>
    <n v="66"/>
    <x v="2"/>
    <x v="2"/>
    <x v="2"/>
    <n v="134"/>
    <x v="1"/>
    <x v="0"/>
    <n v="98.666325999999998"/>
    <s v="Cash"/>
    <s v="FALSE"/>
    <n v="49.333162999999999"/>
    <n v="443.99846700000001"/>
    <s v="TRUE"/>
    <s v="Black Friday"/>
    <x v="0"/>
    <x v="0"/>
  </r>
  <r>
    <x v="1572"/>
    <d v="2018-11-12T00:00:00"/>
    <x v="3"/>
    <n v="234"/>
    <n v="39"/>
    <x v="1"/>
    <x v="2"/>
    <x v="19"/>
    <n v="906"/>
    <x v="2"/>
    <x v="2"/>
    <n v="79.765902240000003"/>
    <s v="Debit Card"/>
    <s v="FALSE"/>
    <n v="15.95318045"/>
    <n v="143.57862403000001"/>
    <s v="TRUE"/>
    <s v="Black Friday"/>
    <x v="1"/>
    <x v="1"/>
  </r>
  <r>
    <x v="1573"/>
    <d v="2019-12-25T00:00:00"/>
    <x v="2"/>
    <n v="161"/>
    <n v="62"/>
    <x v="2"/>
    <x v="0"/>
    <x v="14"/>
    <n v="693"/>
    <x v="0"/>
    <x v="4"/>
    <n v="93.368228369999997"/>
    <s v="Credit Card"/>
    <s v="FALSE"/>
    <n v="37.347291349999999"/>
    <n v="336.12562213000001"/>
    <s v="TRUE"/>
    <s v="Black Friday"/>
    <x v="1"/>
    <x v="1"/>
  </r>
  <r>
    <x v="1574"/>
    <d v="2018-11-10T00:00:00"/>
    <x v="3"/>
    <n v="271"/>
    <n v="30"/>
    <x v="0"/>
    <x v="2"/>
    <x v="17"/>
    <n v="760"/>
    <x v="3"/>
    <x v="3"/>
    <n v="29.388248040000001"/>
    <s v="Credit Card"/>
    <s v="FALSE"/>
    <n v="8.8164744109999997"/>
    <n v="79.348269708999993"/>
    <s v="TRUE"/>
    <s v="Black Friday"/>
    <x v="3"/>
    <x v="0"/>
  </r>
  <r>
    <x v="1575"/>
    <d v="2021-11-23T00:00:00"/>
    <x v="4"/>
    <n v="354"/>
    <n v="63"/>
    <x v="2"/>
    <x v="0"/>
    <x v="15"/>
    <n v="991"/>
    <x v="4"/>
    <x v="4"/>
    <n v="44.028014679999998"/>
    <s v="Debit Card"/>
    <s v="TRUE"/>
    <n v="17.611205869999999"/>
    <n v="158.50085285"/>
    <s v="TRUE"/>
    <s v="Black Friday"/>
    <x v="0"/>
    <x v="0"/>
  </r>
  <r>
    <x v="1576"/>
    <d v="2020-12-15T00:00:00"/>
    <x v="0"/>
    <n v="482"/>
    <n v="51"/>
    <x v="2"/>
    <x v="1"/>
    <x v="18"/>
    <n v="462"/>
    <x v="0"/>
    <x v="3"/>
    <n v="85.33752466"/>
    <s v="Debit Card"/>
    <s v="FALSE"/>
    <n v="0"/>
    <n v="256.01257398000001"/>
    <s v="TRUE"/>
    <s v="Christmas Market"/>
    <x v="4"/>
    <x v="0"/>
  </r>
  <r>
    <x v="1577"/>
    <d v="2019-11-21T00:00:00"/>
    <x v="2"/>
    <n v="320"/>
    <n v="52"/>
    <x v="2"/>
    <x v="0"/>
    <x v="18"/>
    <n v="683"/>
    <x v="1"/>
    <x v="1"/>
    <n v="97.058293770000006"/>
    <s v="Debit Card"/>
    <s v="TRUE"/>
    <n v="9.7058293770000006"/>
    <n v="87.352464393000005"/>
    <s v="FALSE"/>
    <s v="Black Friday"/>
    <x v="4"/>
    <x v="1"/>
  </r>
  <r>
    <x v="1578"/>
    <d v="2022-12-05T00:00:00"/>
    <x v="1"/>
    <n v="49"/>
    <n v="35"/>
    <x v="1"/>
    <x v="1"/>
    <x v="4"/>
    <n v="329"/>
    <x v="1"/>
    <x v="4"/>
    <n v="14.842157390000001"/>
    <s v="Cash"/>
    <s v="TRUE"/>
    <n v="0"/>
    <n v="59.368629560000002"/>
    <s v="FALSE"/>
    <s v="Christmas Market"/>
    <x v="4"/>
    <x v="0"/>
  </r>
  <r>
    <x v="1579"/>
    <d v="2019-12-15T00:00:00"/>
    <x v="2"/>
    <n v="321"/>
    <n v="58"/>
    <x v="2"/>
    <x v="2"/>
    <x v="9"/>
    <n v="685"/>
    <x v="1"/>
    <x v="1"/>
    <n v="69.799144720000001"/>
    <s v="Cash"/>
    <s v="TRUE"/>
    <n v="0"/>
    <n v="69.799144720000001"/>
    <s v="FALSE"/>
    <s v="Christmas Market"/>
    <x v="0"/>
    <x v="1"/>
  </r>
  <r>
    <x v="1580"/>
    <d v="2020-12-05T00:00:00"/>
    <x v="0"/>
    <n v="59"/>
    <n v="25"/>
    <x v="0"/>
    <x v="1"/>
    <x v="11"/>
    <n v="501"/>
    <x v="2"/>
    <x v="0"/>
    <n v="15.82343513"/>
    <s v="Credit Card"/>
    <s v="TRUE"/>
    <n v="0"/>
    <n v="79.117175650000007"/>
    <s v="FALSE"/>
    <s v="None"/>
    <x v="2"/>
    <x v="1"/>
  </r>
  <r>
    <x v="1581"/>
    <d v="2022-11-26T00:00:00"/>
    <x v="1"/>
    <n v="259"/>
    <n v="47"/>
    <x v="1"/>
    <x v="2"/>
    <x v="16"/>
    <n v="999"/>
    <x v="4"/>
    <x v="2"/>
    <n v="55.765074800000001"/>
    <s v="Cash"/>
    <s v="FALSE"/>
    <n v="11.15301496"/>
    <n v="100.37713464000001"/>
    <s v="FALSE"/>
    <s v="Black Friday"/>
    <x v="1"/>
    <x v="1"/>
  </r>
  <r>
    <x v="1582"/>
    <d v="2022-11-29T00:00:00"/>
    <x v="1"/>
    <n v="395"/>
    <n v="35"/>
    <x v="1"/>
    <x v="1"/>
    <x v="1"/>
    <n v="180"/>
    <x v="3"/>
    <x v="1"/>
    <n v="28.536508560000001"/>
    <s v="Cash"/>
    <s v="TRUE"/>
    <n v="2.8536508559999998"/>
    <n v="25.682857704"/>
    <s v="TRUE"/>
    <s v="Black Friday"/>
    <x v="4"/>
    <x v="0"/>
  </r>
  <r>
    <x v="1583"/>
    <d v="2019-12-09T00:00:00"/>
    <x v="2"/>
    <n v="468"/>
    <n v="48"/>
    <x v="1"/>
    <x v="2"/>
    <x v="19"/>
    <n v="479"/>
    <x v="0"/>
    <x v="3"/>
    <n v="72.274398700000006"/>
    <s v="Cash"/>
    <s v="TRUE"/>
    <n v="21.68231961"/>
    <n v="195.14087649000001"/>
    <s v="FALSE"/>
    <s v="Black Friday"/>
    <x v="1"/>
    <x v="0"/>
  </r>
  <r>
    <x v="1584"/>
    <d v="2020-11-09T00:00:00"/>
    <x v="0"/>
    <n v="112"/>
    <n v="59"/>
    <x v="2"/>
    <x v="2"/>
    <x v="6"/>
    <n v="675"/>
    <x v="1"/>
    <x v="4"/>
    <n v="46.763149689999999"/>
    <s v="Credit Card"/>
    <s v="TRUE"/>
    <n v="18.705259869999999"/>
    <n v="168.34733889"/>
    <s v="FALSE"/>
    <s v="Black Friday"/>
    <x v="4"/>
    <x v="1"/>
  </r>
  <r>
    <x v="1585"/>
    <d v="2018-12-17T00:00:00"/>
    <x v="3"/>
    <n v="186"/>
    <n v="49"/>
    <x v="1"/>
    <x v="1"/>
    <x v="12"/>
    <n v="702"/>
    <x v="3"/>
    <x v="4"/>
    <n v="42.353778130000002"/>
    <s v="Cash"/>
    <s v="FALSE"/>
    <n v="0"/>
    <n v="169.41511252000001"/>
    <s v="FALSE"/>
    <s v="Christmas Market"/>
    <x v="1"/>
    <x v="1"/>
  </r>
  <r>
    <x v="1586"/>
    <d v="2018-11-02T00:00:00"/>
    <x v="3"/>
    <n v="71"/>
    <n v="34"/>
    <x v="1"/>
    <x v="2"/>
    <x v="1"/>
    <n v="424"/>
    <x v="1"/>
    <x v="3"/>
    <n v="82.679064969999999"/>
    <s v="Online Payment"/>
    <s v="TRUE"/>
    <n v="24.803719489999999"/>
    <n v="223.23347541999999"/>
    <s v="TRUE"/>
    <s v="Black Friday"/>
    <x v="2"/>
    <x v="1"/>
  </r>
  <r>
    <x v="1587"/>
    <d v="2019-11-12T00:00:00"/>
    <x v="2"/>
    <n v="487"/>
    <n v="45"/>
    <x v="1"/>
    <x v="1"/>
    <x v="16"/>
    <n v="112"/>
    <x v="2"/>
    <x v="0"/>
    <n v="71.62427778"/>
    <s v="Online Payment"/>
    <s v="FALSE"/>
    <n v="0"/>
    <n v="358.1213889"/>
    <s v="TRUE"/>
    <s v="None"/>
    <x v="3"/>
    <x v="0"/>
  </r>
  <r>
    <x v="1588"/>
    <d v="2023-12-09T00:00:00"/>
    <x v="5"/>
    <n v="214"/>
    <n v="37"/>
    <x v="1"/>
    <x v="2"/>
    <x v="0"/>
    <n v="655"/>
    <x v="3"/>
    <x v="2"/>
    <n v="28.392429450000002"/>
    <s v="Debit Card"/>
    <s v="TRUE"/>
    <n v="5.6784858900000001"/>
    <n v="51.106373010000006"/>
    <s v="FALSE"/>
    <s v="Black Friday"/>
    <x v="3"/>
    <x v="0"/>
  </r>
  <r>
    <x v="1589"/>
    <d v="2019-11-10T00:00:00"/>
    <x v="2"/>
    <n v="358"/>
    <n v="66"/>
    <x v="2"/>
    <x v="1"/>
    <x v="14"/>
    <n v="214"/>
    <x v="1"/>
    <x v="2"/>
    <n v="51.009696570000003"/>
    <s v="Debit Card"/>
    <s v="TRUE"/>
    <n v="0"/>
    <n v="102.01939314000001"/>
    <s v="TRUE"/>
    <s v="Christmas Market"/>
    <x v="2"/>
    <x v="0"/>
  </r>
  <r>
    <x v="1590"/>
    <d v="2019-11-25T00:00:00"/>
    <x v="2"/>
    <n v="122"/>
    <n v="48"/>
    <x v="1"/>
    <x v="0"/>
    <x v="17"/>
    <n v="50"/>
    <x v="0"/>
    <x v="4"/>
    <n v="24.19222117"/>
    <s v="Cash"/>
    <s v="FALSE"/>
    <n v="9.6768884669999995"/>
    <n v="87.091996213000002"/>
    <s v="TRUE"/>
    <s v="Black Friday"/>
    <x v="1"/>
    <x v="0"/>
  </r>
  <r>
    <x v="1591"/>
    <d v="2021-12-05T00:00:00"/>
    <x v="4"/>
    <n v="113"/>
    <n v="39"/>
    <x v="1"/>
    <x v="2"/>
    <x v="7"/>
    <n v="355"/>
    <x v="0"/>
    <x v="0"/>
    <n v="92.363831509999997"/>
    <s v="Credit Card"/>
    <s v="TRUE"/>
    <n v="0"/>
    <n v="461.81915755"/>
    <s v="FALSE"/>
    <s v="Christmas Market"/>
    <x v="1"/>
    <x v="0"/>
  </r>
  <r>
    <x v="1592"/>
    <d v="2018-12-29T00:00:00"/>
    <x v="3"/>
    <n v="269"/>
    <n v="62"/>
    <x v="2"/>
    <x v="0"/>
    <x v="17"/>
    <n v="626"/>
    <x v="1"/>
    <x v="2"/>
    <n v="90.468782619999999"/>
    <s v="Credit Card"/>
    <s v="FALSE"/>
    <n v="0"/>
    <n v="180.93756524"/>
    <s v="TRUE"/>
    <s v="Christmas Market"/>
    <x v="4"/>
    <x v="1"/>
  </r>
  <r>
    <x v="1593"/>
    <d v="2019-11-10T00:00:00"/>
    <x v="2"/>
    <n v="132"/>
    <n v="31"/>
    <x v="1"/>
    <x v="0"/>
    <x v="10"/>
    <n v="779"/>
    <x v="3"/>
    <x v="2"/>
    <n v="87.847845939999999"/>
    <s v="Credit Card"/>
    <s v="TRUE"/>
    <n v="0"/>
    <n v="175.69569188"/>
    <s v="TRUE"/>
    <s v="Christmas Market"/>
    <x v="3"/>
    <x v="1"/>
  </r>
  <r>
    <x v="1594"/>
    <d v="2021-11-06T00:00:00"/>
    <x v="4"/>
    <n v="449"/>
    <n v="42"/>
    <x v="1"/>
    <x v="0"/>
    <x v="18"/>
    <n v="531"/>
    <x v="3"/>
    <x v="3"/>
    <n v="48.98764791"/>
    <s v="Online Payment"/>
    <s v="FALSE"/>
    <n v="0"/>
    <n v="146.96294373000001"/>
    <s v="TRUE"/>
    <s v="None"/>
    <x v="1"/>
    <x v="1"/>
  </r>
  <r>
    <x v="1595"/>
    <d v="2018-11-17T00:00:00"/>
    <x v="3"/>
    <n v="361"/>
    <n v="52"/>
    <x v="2"/>
    <x v="0"/>
    <x v="18"/>
    <n v="159"/>
    <x v="2"/>
    <x v="2"/>
    <n v="45.976068529999999"/>
    <s v="Cash"/>
    <s v="TRUE"/>
    <n v="0"/>
    <n v="91.952137059999998"/>
    <s v="FALSE"/>
    <s v="None"/>
    <x v="1"/>
    <x v="1"/>
  </r>
  <r>
    <x v="1596"/>
    <d v="2019-12-21T00:00:00"/>
    <x v="2"/>
    <n v="443"/>
    <n v="32"/>
    <x v="1"/>
    <x v="0"/>
    <x v="7"/>
    <n v="389"/>
    <x v="3"/>
    <x v="3"/>
    <n v="54.683248380000002"/>
    <s v="Debit Card"/>
    <s v="FALSE"/>
    <n v="0"/>
    <n v="164.04974514"/>
    <s v="TRUE"/>
    <s v="None"/>
    <x v="1"/>
    <x v="1"/>
  </r>
  <r>
    <x v="1597"/>
    <d v="2020-12-29T00:00:00"/>
    <x v="0"/>
    <n v="464"/>
    <n v="18"/>
    <x v="0"/>
    <x v="0"/>
    <x v="3"/>
    <n v="644"/>
    <x v="2"/>
    <x v="1"/>
    <n v="28.304512429999999"/>
    <s v="Cash"/>
    <s v="FALSE"/>
    <n v="0"/>
    <n v="28.304512429999999"/>
    <s v="FALSE"/>
    <s v="None"/>
    <x v="0"/>
    <x v="0"/>
  </r>
  <r>
    <x v="1598"/>
    <d v="2018-11-17T00:00:00"/>
    <x v="3"/>
    <n v="425"/>
    <n v="45"/>
    <x v="1"/>
    <x v="2"/>
    <x v="2"/>
    <n v="780"/>
    <x v="3"/>
    <x v="2"/>
    <n v="75.438401060000004"/>
    <s v="Credit Card"/>
    <s v="FALSE"/>
    <n v="15.08768021"/>
    <n v="135.78912191000001"/>
    <s v="FALSE"/>
    <s v="Black Friday"/>
    <x v="1"/>
    <x v="0"/>
  </r>
  <r>
    <x v="1599"/>
    <d v="2020-11-09T00:00:00"/>
    <x v="0"/>
    <n v="112"/>
    <n v="23"/>
    <x v="0"/>
    <x v="2"/>
    <x v="7"/>
    <n v="148"/>
    <x v="3"/>
    <x v="0"/>
    <n v="20.162413610000002"/>
    <s v="Debit Card"/>
    <s v="FALSE"/>
    <n v="10.0812068"/>
    <n v="90.730861250000004"/>
    <s v="TRUE"/>
    <s v="Black Friday"/>
    <x v="3"/>
    <x v="1"/>
  </r>
  <r>
    <x v="1600"/>
    <d v="2020-12-24T00:00:00"/>
    <x v="0"/>
    <n v="457"/>
    <n v="38"/>
    <x v="1"/>
    <x v="1"/>
    <x v="5"/>
    <n v="461"/>
    <x v="1"/>
    <x v="1"/>
    <n v="94.677503169999994"/>
    <s v="Cash"/>
    <s v="FALSE"/>
    <n v="9.4677503170000001"/>
    <n v="85.209752852999998"/>
    <s v="FALSE"/>
    <s v="Black Friday"/>
    <x v="3"/>
    <x v="0"/>
  </r>
  <r>
    <x v="1601"/>
    <d v="2023-12-20T00:00:00"/>
    <x v="5"/>
    <n v="63"/>
    <n v="39"/>
    <x v="1"/>
    <x v="0"/>
    <x v="14"/>
    <n v="52"/>
    <x v="2"/>
    <x v="2"/>
    <n v="35.073086799999999"/>
    <s v="Debit Card"/>
    <s v="TRUE"/>
    <n v="7.014617361"/>
    <n v="63.131556238999998"/>
    <s v="TRUE"/>
    <s v="Black Friday"/>
    <x v="3"/>
    <x v="1"/>
  </r>
  <r>
    <x v="1602"/>
    <d v="2021-12-19T00:00:00"/>
    <x v="4"/>
    <n v="185"/>
    <n v="65"/>
    <x v="2"/>
    <x v="2"/>
    <x v="6"/>
    <n v="306"/>
    <x v="3"/>
    <x v="2"/>
    <n v="54.714658890000003"/>
    <s v="Cash"/>
    <s v="TRUE"/>
    <n v="0"/>
    <n v="109.42931778000001"/>
    <s v="FALSE"/>
    <s v="None"/>
    <x v="4"/>
    <x v="0"/>
  </r>
  <r>
    <x v="1603"/>
    <d v="2018-11-05T00:00:00"/>
    <x v="3"/>
    <n v="51"/>
    <n v="69"/>
    <x v="2"/>
    <x v="2"/>
    <x v="0"/>
    <n v="380"/>
    <x v="4"/>
    <x v="1"/>
    <n v="82.658519819999995"/>
    <s v="Debit Card"/>
    <s v="FALSE"/>
    <n v="0"/>
    <n v="82.658519819999995"/>
    <s v="TRUE"/>
    <s v="Christmas Market"/>
    <x v="4"/>
    <x v="1"/>
  </r>
  <r>
    <x v="1604"/>
    <d v="2018-11-28T00:00:00"/>
    <x v="3"/>
    <n v="413"/>
    <n v="38"/>
    <x v="1"/>
    <x v="1"/>
    <x v="4"/>
    <n v="911"/>
    <x v="3"/>
    <x v="3"/>
    <n v="24.810646760000001"/>
    <s v="Credit Card"/>
    <s v="FALSE"/>
    <n v="7.4431940289999998"/>
    <n v="66.988746251000009"/>
    <s v="TRUE"/>
    <s v="Black Friday"/>
    <x v="4"/>
    <x v="0"/>
  </r>
  <r>
    <x v="1605"/>
    <d v="2018-12-10T00:00:00"/>
    <x v="3"/>
    <n v="128"/>
    <n v="60"/>
    <x v="2"/>
    <x v="1"/>
    <x v="4"/>
    <n v="539"/>
    <x v="2"/>
    <x v="1"/>
    <n v="79.519593229999998"/>
    <s v="Debit Card"/>
    <s v="FALSE"/>
    <n v="7.9519593230000005"/>
    <n v="71.567633907000001"/>
    <s v="TRUE"/>
    <s v="Black Friday"/>
    <x v="2"/>
    <x v="1"/>
  </r>
  <r>
    <x v="1606"/>
    <d v="2023-11-09T00:00:00"/>
    <x v="5"/>
    <n v="473"/>
    <n v="37"/>
    <x v="1"/>
    <x v="2"/>
    <x v="15"/>
    <n v="923"/>
    <x v="1"/>
    <x v="4"/>
    <n v="19.451851260000002"/>
    <s v="Online Payment"/>
    <s v="TRUE"/>
    <n v="7.7807405049999998"/>
    <n v="70.026664535000009"/>
    <s v="TRUE"/>
    <s v="Black Friday"/>
    <x v="0"/>
    <x v="1"/>
  </r>
  <r>
    <x v="1607"/>
    <d v="2021-11-25T00:00:00"/>
    <x v="4"/>
    <n v="425"/>
    <n v="69"/>
    <x v="2"/>
    <x v="2"/>
    <x v="7"/>
    <n v="138"/>
    <x v="3"/>
    <x v="3"/>
    <n v="57.020466620000001"/>
    <s v="Credit Card"/>
    <s v="TRUE"/>
    <n v="17.106139989999999"/>
    <n v="153.95525986999999"/>
    <s v="TRUE"/>
    <s v="Black Friday"/>
    <x v="1"/>
    <x v="0"/>
  </r>
  <r>
    <x v="1608"/>
    <d v="2018-12-25T00:00:00"/>
    <x v="3"/>
    <n v="402"/>
    <n v="49"/>
    <x v="1"/>
    <x v="1"/>
    <x v="4"/>
    <n v="162"/>
    <x v="2"/>
    <x v="3"/>
    <n v="10.78861577"/>
    <s v="Online Payment"/>
    <s v="TRUE"/>
    <n v="0"/>
    <n v="32.365847309999999"/>
    <s v="TRUE"/>
    <s v="None"/>
    <x v="1"/>
    <x v="0"/>
  </r>
  <r>
    <x v="1609"/>
    <d v="2020-11-02T00:00:00"/>
    <x v="0"/>
    <n v="433"/>
    <n v="32"/>
    <x v="1"/>
    <x v="0"/>
    <x v="6"/>
    <n v="540"/>
    <x v="2"/>
    <x v="4"/>
    <n v="56.467111879999997"/>
    <s v="Credit Card"/>
    <s v="TRUE"/>
    <n v="0"/>
    <n v="225.86844751999999"/>
    <s v="TRUE"/>
    <s v="Christmas Market"/>
    <x v="2"/>
    <x v="1"/>
  </r>
  <r>
    <x v="1610"/>
    <d v="2019-11-20T00:00:00"/>
    <x v="2"/>
    <n v="28"/>
    <n v="36"/>
    <x v="1"/>
    <x v="1"/>
    <x v="2"/>
    <n v="665"/>
    <x v="4"/>
    <x v="1"/>
    <n v="15.845384320000001"/>
    <s v="Cash"/>
    <s v="FALSE"/>
    <n v="0"/>
    <n v="15.845384320000001"/>
    <s v="FALSE"/>
    <s v="None"/>
    <x v="0"/>
    <x v="1"/>
  </r>
  <r>
    <x v="1611"/>
    <d v="2022-12-09T00:00:00"/>
    <x v="1"/>
    <n v="258"/>
    <n v="18"/>
    <x v="0"/>
    <x v="2"/>
    <x v="8"/>
    <n v="734"/>
    <x v="2"/>
    <x v="1"/>
    <n v="82.413254870000003"/>
    <s v="Cash"/>
    <s v="FALSE"/>
    <n v="0"/>
    <n v="82.413254870000003"/>
    <s v="FALSE"/>
    <s v="Christmas Market"/>
    <x v="0"/>
    <x v="1"/>
  </r>
  <r>
    <x v="1612"/>
    <d v="2020-12-23T00:00:00"/>
    <x v="0"/>
    <n v="425"/>
    <n v="54"/>
    <x v="2"/>
    <x v="0"/>
    <x v="7"/>
    <n v="274"/>
    <x v="0"/>
    <x v="3"/>
    <n v="61.62708499"/>
    <s v="Cash"/>
    <s v="TRUE"/>
    <n v="0"/>
    <n v="184.88125496999999"/>
    <s v="FALSE"/>
    <s v="None"/>
    <x v="2"/>
    <x v="0"/>
  </r>
  <r>
    <x v="1613"/>
    <d v="2018-12-25T00:00:00"/>
    <x v="3"/>
    <n v="148"/>
    <n v="48"/>
    <x v="1"/>
    <x v="2"/>
    <x v="7"/>
    <n v="857"/>
    <x v="3"/>
    <x v="2"/>
    <n v="81.201486689999996"/>
    <s v="Online Payment"/>
    <s v="TRUE"/>
    <n v="0"/>
    <n v="162.40297337999999"/>
    <s v="FALSE"/>
    <s v="None"/>
    <x v="3"/>
    <x v="0"/>
  </r>
  <r>
    <x v="1614"/>
    <d v="2022-11-01T00:00:00"/>
    <x v="1"/>
    <n v="282"/>
    <n v="45"/>
    <x v="1"/>
    <x v="2"/>
    <x v="9"/>
    <n v="574"/>
    <x v="4"/>
    <x v="2"/>
    <n v="83.291453250000004"/>
    <s v="Online Payment"/>
    <s v="TRUE"/>
    <n v="0"/>
    <n v="166.58290650000001"/>
    <s v="TRUE"/>
    <s v="None"/>
    <x v="4"/>
    <x v="0"/>
  </r>
  <r>
    <x v="1615"/>
    <d v="2020-12-22T00:00:00"/>
    <x v="0"/>
    <n v="124"/>
    <n v="42"/>
    <x v="1"/>
    <x v="1"/>
    <x v="7"/>
    <n v="40"/>
    <x v="0"/>
    <x v="1"/>
    <n v="44.103175389999997"/>
    <s v="Debit Card"/>
    <s v="FALSE"/>
    <n v="0"/>
    <n v="44.103175389999997"/>
    <s v="TRUE"/>
    <s v="None"/>
    <x v="2"/>
    <x v="0"/>
  </r>
  <r>
    <x v="1616"/>
    <d v="2018-12-16T00:00:00"/>
    <x v="3"/>
    <n v="206"/>
    <n v="48"/>
    <x v="1"/>
    <x v="0"/>
    <x v="16"/>
    <n v="69"/>
    <x v="2"/>
    <x v="3"/>
    <n v="39.993244519999998"/>
    <s v="Debit Card"/>
    <s v="TRUE"/>
    <n v="11.997973350000001"/>
    <n v="107.98176021"/>
    <s v="FALSE"/>
    <s v="Black Friday"/>
    <x v="3"/>
    <x v="0"/>
  </r>
  <r>
    <x v="1617"/>
    <d v="2020-11-03T00:00:00"/>
    <x v="0"/>
    <n v="303"/>
    <n v="68"/>
    <x v="2"/>
    <x v="0"/>
    <x v="12"/>
    <n v="923"/>
    <x v="0"/>
    <x v="3"/>
    <n v="38.806320990000003"/>
    <s v="Credit Card"/>
    <s v="TRUE"/>
    <n v="0"/>
    <n v="116.41896297000001"/>
    <s v="FALSE"/>
    <s v="None"/>
    <x v="2"/>
    <x v="0"/>
  </r>
  <r>
    <x v="1618"/>
    <d v="2023-11-29T00:00:00"/>
    <x v="5"/>
    <n v="53"/>
    <n v="18"/>
    <x v="0"/>
    <x v="2"/>
    <x v="18"/>
    <n v="645"/>
    <x v="4"/>
    <x v="2"/>
    <n v="29.795251830000002"/>
    <s v="Debit Card"/>
    <s v="TRUE"/>
    <n v="5.9590503659999996"/>
    <n v="53.631453294000003"/>
    <s v="FALSE"/>
    <s v="Black Friday"/>
    <x v="3"/>
    <x v="0"/>
  </r>
  <r>
    <x v="1619"/>
    <d v="2019-12-22T00:00:00"/>
    <x v="2"/>
    <n v="364"/>
    <n v="59"/>
    <x v="2"/>
    <x v="1"/>
    <x v="11"/>
    <n v="760"/>
    <x v="3"/>
    <x v="4"/>
    <n v="69.389362460000001"/>
    <s v="Cash"/>
    <s v="TRUE"/>
    <n v="27.755744979999999"/>
    <n v="249.80170486"/>
    <s v="FALSE"/>
    <s v="Black Friday"/>
    <x v="1"/>
    <x v="0"/>
  </r>
  <r>
    <x v="1620"/>
    <d v="2018-12-07T00:00:00"/>
    <x v="3"/>
    <n v="461"/>
    <n v="43"/>
    <x v="1"/>
    <x v="0"/>
    <x v="8"/>
    <n v="57"/>
    <x v="3"/>
    <x v="4"/>
    <n v="52.403312509999999"/>
    <s v="Credit Card"/>
    <s v="TRUE"/>
    <n v="20.961324999999999"/>
    <n v="188.65192504000001"/>
    <s v="TRUE"/>
    <s v="Black Friday"/>
    <x v="4"/>
    <x v="0"/>
  </r>
  <r>
    <x v="1621"/>
    <d v="2018-12-29T00:00:00"/>
    <x v="3"/>
    <n v="376"/>
    <n v="65"/>
    <x v="2"/>
    <x v="2"/>
    <x v="0"/>
    <n v="913"/>
    <x v="0"/>
    <x v="3"/>
    <n v="94.820843319999994"/>
    <s v="Credit Card"/>
    <s v="TRUE"/>
    <n v="0"/>
    <n v="284.46252995999998"/>
    <s v="FALSE"/>
    <s v="Christmas Market"/>
    <x v="4"/>
    <x v="1"/>
  </r>
  <r>
    <x v="1622"/>
    <d v="2021-11-06T00:00:00"/>
    <x v="4"/>
    <n v="232"/>
    <n v="34"/>
    <x v="1"/>
    <x v="0"/>
    <x v="11"/>
    <n v="71"/>
    <x v="0"/>
    <x v="1"/>
    <n v="62.093301760000003"/>
    <s v="Credit Card"/>
    <s v="FALSE"/>
    <n v="6.2093301759999999"/>
    <n v="55.883971584000001"/>
    <s v="FALSE"/>
    <s v="Black Friday"/>
    <x v="2"/>
    <x v="0"/>
  </r>
  <r>
    <x v="1623"/>
    <d v="2020-11-17T00:00:00"/>
    <x v="0"/>
    <n v="490"/>
    <n v="57"/>
    <x v="2"/>
    <x v="0"/>
    <x v="1"/>
    <n v="663"/>
    <x v="3"/>
    <x v="1"/>
    <n v="70.660836489999994"/>
    <s v="Debit Card"/>
    <s v="FALSE"/>
    <n v="7.0660836490000003"/>
    <n v="63.594752840999995"/>
    <s v="FALSE"/>
    <s v="Black Friday"/>
    <x v="4"/>
    <x v="1"/>
  </r>
  <r>
    <x v="1624"/>
    <d v="2020-11-18T00:00:00"/>
    <x v="0"/>
    <n v="426"/>
    <n v="64"/>
    <x v="2"/>
    <x v="0"/>
    <x v="8"/>
    <n v="53"/>
    <x v="1"/>
    <x v="0"/>
    <n v="48.547986350000002"/>
    <s v="Credit Card"/>
    <s v="FALSE"/>
    <n v="0"/>
    <n v="242.73993175000001"/>
    <s v="FALSE"/>
    <s v="None"/>
    <x v="1"/>
    <x v="0"/>
  </r>
  <r>
    <x v="1625"/>
    <d v="2020-11-15T00:00:00"/>
    <x v="0"/>
    <n v="450"/>
    <n v="37"/>
    <x v="1"/>
    <x v="2"/>
    <x v="2"/>
    <n v="444"/>
    <x v="1"/>
    <x v="0"/>
    <n v="86.336559640000004"/>
    <s v="Online Payment"/>
    <s v="TRUE"/>
    <n v="0"/>
    <n v="431.68279820000004"/>
    <s v="TRUE"/>
    <s v="Christmas Market"/>
    <x v="0"/>
    <x v="0"/>
  </r>
  <r>
    <x v="1626"/>
    <d v="2018-11-11T00:00:00"/>
    <x v="3"/>
    <n v="278"/>
    <n v="59"/>
    <x v="2"/>
    <x v="1"/>
    <x v="3"/>
    <n v="451"/>
    <x v="0"/>
    <x v="4"/>
    <n v="38.188599179999997"/>
    <s v="Cash"/>
    <s v="FALSE"/>
    <n v="0"/>
    <n v="152.75439671999999"/>
    <s v="FALSE"/>
    <s v="None"/>
    <x v="2"/>
    <x v="1"/>
  </r>
  <r>
    <x v="1627"/>
    <d v="2018-12-03T00:00:00"/>
    <x v="3"/>
    <n v="395"/>
    <n v="59"/>
    <x v="2"/>
    <x v="1"/>
    <x v="16"/>
    <n v="327"/>
    <x v="3"/>
    <x v="1"/>
    <n v="43.713003190000002"/>
    <s v="Cash"/>
    <s v="TRUE"/>
    <n v="0"/>
    <n v="43.713003190000002"/>
    <s v="TRUE"/>
    <s v="Christmas Market"/>
    <x v="2"/>
    <x v="1"/>
  </r>
  <r>
    <x v="1628"/>
    <d v="2018-12-03T00:00:00"/>
    <x v="3"/>
    <n v="24"/>
    <n v="69"/>
    <x v="2"/>
    <x v="2"/>
    <x v="4"/>
    <n v="499"/>
    <x v="1"/>
    <x v="3"/>
    <n v="70.318135069999997"/>
    <s v="Online Payment"/>
    <s v="TRUE"/>
    <n v="0"/>
    <n v="210.95440521"/>
    <s v="FALSE"/>
    <s v="None"/>
    <x v="0"/>
    <x v="1"/>
  </r>
  <r>
    <x v="1629"/>
    <d v="2020-11-19T00:00:00"/>
    <x v="0"/>
    <n v="314"/>
    <n v="54"/>
    <x v="2"/>
    <x v="0"/>
    <x v="1"/>
    <n v="477"/>
    <x v="0"/>
    <x v="2"/>
    <n v="81.464392970000006"/>
    <s v="Credit Card"/>
    <s v="TRUE"/>
    <n v="0"/>
    <n v="162.92878594000001"/>
    <s v="TRUE"/>
    <s v="Christmas Market"/>
    <x v="3"/>
    <x v="1"/>
  </r>
  <r>
    <x v="1630"/>
    <d v="2021-11-27T00:00:00"/>
    <x v="4"/>
    <n v="395"/>
    <n v="53"/>
    <x v="2"/>
    <x v="2"/>
    <x v="7"/>
    <n v="386"/>
    <x v="1"/>
    <x v="4"/>
    <n v="77.236471370000004"/>
    <s v="Online Payment"/>
    <s v="TRUE"/>
    <n v="30.894588550000002"/>
    <n v="278.05129693000003"/>
    <s v="FALSE"/>
    <s v="Black Friday"/>
    <x v="2"/>
    <x v="1"/>
  </r>
  <r>
    <x v="1631"/>
    <d v="2023-11-25T00:00:00"/>
    <x v="5"/>
    <n v="439"/>
    <n v="37"/>
    <x v="1"/>
    <x v="0"/>
    <x v="10"/>
    <n v="880"/>
    <x v="2"/>
    <x v="1"/>
    <n v="55.152592900000002"/>
    <s v="Debit Card"/>
    <s v="FALSE"/>
    <n v="5.5152592900000004"/>
    <n v="49.637333609999999"/>
    <s v="TRUE"/>
    <s v="Black Friday"/>
    <x v="4"/>
    <x v="1"/>
  </r>
  <r>
    <x v="1632"/>
    <d v="2023-12-22T00:00:00"/>
    <x v="5"/>
    <n v="481"/>
    <n v="55"/>
    <x v="2"/>
    <x v="1"/>
    <x v="18"/>
    <n v="748"/>
    <x v="3"/>
    <x v="0"/>
    <n v="73.514468600000001"/>
    <s v="Credit Card"/>
    <s v="TRUE"/>
    <n v="0"/>
    <n v="367.57234299999999"/>
    <s v="TRUE"/>
    <s v="None"/>
    <x v="3"/>
    <x v="1"/>
  </r>
  <r>
    <x v="1633"/>
    <d v="2022-12-25T00:00:00"/>
    <x v="1"/>
    <n v="163"/>
    <n v="24"/>
    <x v="0"/>
    <x v="2"/>
    <x v="3"/>
    <n v="162"/>
    <x v="3"/>
    <x v="4"/>
    <n v="98.566931850000003"/>
    <s v="Debit Card"/>
    <s v="TRUE"/>
    <n v="39.426772739999997"/>
    <n v="354.84095466000002"/>
    <s v="TRUE"/>
    <s v="Black Friday"/>
    <x v="2"/>
    <x v="0"/>
  </r>
  <r>
    <x v="1634"/>
    <d v="2021-12-21T00:00:00"/>
    <x v="4"/>
    <n v="227"/>
    <n v="37"/>
    <x v="1"/>
    <x v="2"/>
    <x v="1"/>
    <n v="856"/>
    <x v="1"/>
    <x v="0"/>
    <n v="89.072830490000001"/>
    <s v="Credit Card"/>
    <s v="FALSE"/>
    <n v="44.536415239999997"/>
    <n v="400.82773721000001"/>
    <s v="TRUE"/>
    <s v="Black Friday"/>
    <x v="3"/>
    <x v="0"/>
  </r>
  <r>
    <x v="1635"/>
    <d v="2019-12-16T00:00:00"/>
    <x v="2"/>
    <n v="96"/>
    <n v="55"/>
    <x v="2"/>
    <x v="0"/>
    <x v="15"/>
    <n v="282"/>
    <x v="0"/>
    <x v="4"/>
    <n v="20.63493377"/>
    <s v="Online Payment"/>
    <s v="TRUE"/>
    <n v="0"/>
    <n v="82.53973508"/>
    <s v="FALSE"/>
    <s v="None"/>
    <x v="2"/>
    <x v="1"/>
  </r>
  <r>
    <x v="1636"/>
    <d v="2022-12-05T00:00:00"/>
    <x v="1"/>
    <n v="327"/>
    <n v="68"/>
    <x v="2"/>
    <x v="1"/>
    <x v="15"/>
    <n v="263"/>
    <x v="0"/>
    <x v="3"/>
    <n v="63.224437190000003"/>
    <s v="Debit Card"/>
    <s v="FALSE"/>
    <n v="18.967331160000001"/>
    <n v="170.70598041"/>
    <s v="TRUE"/>
    <s v="Black Friday"/>
    <x v="2"/>
    <x v="1"/>
  </r>
  <r>
    <x v="1637"/>
    <d v="2018-11-07T00:00:00"/>
    <x v="3"/>
    <n v="13"/>
    <n v="59"/>
    <x v="2"/>
    <x v="0"/>
    <x v="0"/>
    <n v="299"/>
    <x v="2"/>
    <x v="4"/>
    <n v="11.870589259999999"/>
    <s v="Online Payment"/>
    <s v="FALSE"/>
    <n v="0"/>
    <n v="47.482357039999997"/>
    <s v="TRUE"/>
    <s v="None"/>
    <x v="3"/>
    <x v="0"/>
  </r>
  <r>
    <x v="1638"/>
    <d v="2022-11-16T00:00:00"/>
    <x v="1"/>
    <n v="494"/>
    <n v="41"/>
    <x v="1"/>
    <x v="0"/>
    <x v="16"/>
    <n v="679"/>
    <x v="4"/>
    <x v="4"/>
    <n v="39.954721569999997"/>
    <s v="Online Payment"/>
    <s v="TRUE"/>
    <n v="15.98188863"/>
    <n v="143.83699765"/>
    <s v="TRUE"/>
    <s v="Black Friday"/>
    <x v="2"/>
    <x v="1"/>
  </r>
  <r>
    <x v="1639"/>
    <d v="2018-12-21T00:00:00"/>
    <x v="3"/>
    <n v="221"/>
    <n v="65"/>
    <x v="2"/>
    <x v="1"/>
    <x v="16"/>
    <n v="400"/>
    <x v="0"/>
    <x v="0"/>
    <n v="75.602441189999993"/>
    <s v="Online Payment"/>
    <s v="TRUE"/>
    <n v="37.801220600000001"/>
    <n v="340.21098534999993"/>
    <s v="FALSE"/>
    <s v="Black Friday"/>
    <x v="4"/>
    <x v="0"/>
  </r>
  <r>
    <x v="1640"/>
    <d v="2022-11-19T00:00:00"/>
    <x v="1"/>
    <n v="500"/>
    <n v="64"/>
    <x v="2"/>
    <x v="1"/>
    <x v="5"/>
    <n v="319"/>
    <x v="0"/>
    <x v="0"/>
    <n v="85.637337509999995"/>
    <s v="Debit Card"/>
    <s v="FALSE"/>
    <n v="0"/>
    <n v="428.18668754999999"/>
    <s v="FALSE"/>
    <s v="None"/>
    <x v="2"/>
    <x v="0"/>
  </r>
  <r>
    <x v="1641"/>
    <d v="2022-12-19T00:00:00"/>
    <x v="1"/>
    <n v="228"/>
    <n v="33"/>
    <x v="1"/>
    <x v="2"/>
    <x v="16"/>
    <n v="750"/>
    <x v="4"/>
    <x v="0"/>
    <n v="19.330451310000001"/>
    <s v="Debit Card"/>
    <s v="TRUE"/>
    <n v="0"/>
    <n v="96.652256550000004"/>
    <s v="FALSE"/>
    <s v="Christmas Market"/>
    <x v="3"/>
    <x v="0"/>
  </r>
  <r>
    <x v="1642"/>
    <d v="2022-11-09T00:00:00"/>
    <x v="1"/>
    <n v="325"/>
    <n v="52"/>
    <x v="2"/>
    <x v="0"/>
    <x v="6"/>
    <n v="247"/>
    <x v="1"/>
    <x v="1"/>
    <n v="66.370045559999994"/>
    <s v="Debit Card"/>
    <s v="TRUE"/>
    <n v="6.6370045559999999"/>
    <n v="59.733041003999993"/>
    <s v="FALSE"/>
    <s v="Black Friday"/>
    <x v="0"/>
    <x v="1"/>
  </r>
  <r>
    <x v="1643"/>
    <d v="2018-12-17T00:00:00"/>
    <x v="3"/>
    <n v="232"/>
    <n v="24"/>
    <x v="0"/>
    <x v="0"/>
    <x v="8"/>
    <n v="508"/>
    <x v="1"/>
    <x v="4"/>
    <n v="75.938476269999995"/>
    <s v="Debit Card"/>
    <s v="TRUE"/>
    <n v="30.375390509999999"/>
    <n v="273.37851456999999"/>
    <s v="FALSE"/>
    <s v="Black Friday"/>
    <x v="1"/>
    <x v="0"/>
  </r>
  <r>
    <x v="1644"/>
    <d v="2021-12-04T00:00:00"/>
    <x v="4"/>
    <n v="412"/>
    <n v="70"/>
    <x v="2"/>
    <x v="2"/>
    <x v="13"/>
    <n v="88"/>
    <x v="0"/>
    <x v="4"/>
    <n v="32.777218249999997"/>
    <s v="Debit Card"/>
    <s v="FALSE"/>
    <n v="13.1108873"/>
    <n v="117.99798569999999"/>
    <s v="FALSE"/>
    <s v="Black Friday"/>
    <x v="2"/>
    <x v="1"/>
  </r>
  <r>
    <x v="1645"/>
    <d v="2021-12-02T00:00:00"/>
    <x v="4"/>
    <n v="24"/>
    <n v="37"/>
    <x v="1"/>
    <x v="2"/>
    <x v="0"/>
    <n v="404"/>
    <x v="2"/>
    <x v="0"/>
    <n v="55.813754029999998"/>
    <s v="Cash"/>
    <s v="TRUE"/>
    <n v="0"/>
    <n v="279.06877014999998"/>
    <s v="TRUE"/>
    <s v="None"/>
    <x v="0"/>
    <x v="0"/>
  </r>
  <r>
    <x v="1646"/>
    <d v="2022-12-09T00:00:00"/>
    <x v="1"/>
    <n v="445"/>
    <n v="69"/>
    <x v="2"/>
    <x v="0"/>
    <x v="5"/>
    <n v="448"/>
    <x v="2"/>
    <x v="0"/>
    <n v="45.881874369999998"/>
    <s v="Credit Card"/>
    <s v="FALSE"/>
    <n v="22.94093719"/>
    <n v="206.46843465999999"/>
    <s v="FALSE"/>
    <s v="Black Friday"/>
    <x v="4"/>
    <x v="0"/>
  </r>
  <r>
    <x v="1647"/>
    <d v="2020-12-03T00:00:00"/>
    <x v="0"/>
    <n v="33"/>
    <n v="55"/>
    <x v="2"/>
    <x v="2"/>
    <x v="18"/>
    <n v="695"/>
    <x v="4"/>
    <x v="4"/>
    <n v="15.0001543"/>
    <s v="Cash"/>
    <s v="TRUE"/>
    <n v="0"/>
    <n v="60.000617200000001"/>
    <s v="FALSE"/>
    <s v="None"/>
    <x v="1"/>
    <x v="1"/>
  </r>
  <r>
    <x v="1648"/>
    <d v="2020-11-26T00:00:00"/>
    <x v="0"/>
    <n v="257"/>
    <n v="44"/>
    <x v="1"/>
    <x v="2"/>
    <x v="6"/>
    <n v="58"/>
    <x v="4"/>
    <x v="1"/>
    <n v="95.8601448"/>
    <s v="Credit Card"/>
    <s v="FALSE"/>
    <n v="9.5860144799999993"/>
    <n v="86.274130319999998"/>
    <s v="FALSE"/>
    <s v="Black Friday"/>
    <x v="3"/>
    <x v="1"/>
  </r>
  <r>
    <x v="1649"/>
    <d v="2020-11-06T00:00:00"/>
    <x v="0"/>
    <n v="130"/>
    <n v="31"/>
    <x v="1"/>
    <x v="2"/>
    <x v="12"/>
    <n v="209"/>
    <x v="2"/>
    <x v="4"/>
    <n v="40.825730399999998"/>
    <s v="Debit Card"/>
    <s v="TRUE"/>
    <n v="16.330292159999999"/>
    <n v="146.97262943999999"/>
    <s v="TRUE"/>
    <s v="Black Friday"/>
    <x v="0"/>
    <x v="1"/>
  </r>
  <r>
    <x v="1650"/>
    <d v="2019-11-22T00:00:00"/>
    <x v="2"/>
    <n v="451"/>
    <n v="56"/>
    <x v="2"/>
    <x v="2"/>
    <x v="7"/>
    <n v="399"/>
    <x v="2"/>
    <x v="4"/>
    <n v="82.13858347"/>
    <s v="Credit Card"/>
    <s v="TRUE"/>
    <n v="0"/>
    <n v="328.55433388"/>
    <s v="FALSE"/>
    <s v="None"/>
    <x v="2"/>
    <x v="0"/>
  </r>
  <r>
    <x v="1651"/>
    <d v="2023-11-11T00:00:00"/>
    <x v="5"/>
    <n v="197"/>
    <n v="32"/>
    <x v="1"/>
    <x v="2"/>
    <x v="10"/>
    <n v="212"/>
    <x v="1"/>
    <x v="3"/>
    <n v="13.947289019999999"/>
    <s v="Credit Card"/>
    <s v="TRUE"/>
    <n v="0"/>
    <n v="41.841867059999998"/>
    <s v="TRUE"/>
    <s v="None"/>
    <x v="0"/>
    <x v="0"/>
  </r>
  <r>
    <x v="1652"/>
    <d v="2022-11-12T00:00:00"/>
    <x v="1"/>
    <n v="13"/>
    <n v="48"/>
    <x v="1"/>
    <x v="0"/>
    <x v="11"/>
    <n v="850"/>
    <x v="4"/>
    <x v="2"/>
    <n v="68.286697680000003"/>
    <s v="Online Payment"/>
    <s v="FALSE"/>
    <n v="13.657339540000001"/>
    <n v="122.91605582000001"/>
    <s v="FALSE"/>
    <s v="Black Friday"/>
    <x v="2"/>
    <x v="0"/>
  </r>
  <r>
    <x v="1653"/>
    <d v="2023-11-01T00:00:00"/>
    <x v="5"/>
    <n v="484"/>
    <n v="27"/>
    <x v="0"/>
    <x v="2"/>
    <x v="8"/>
    <n v="69"/>
    <x v="2"/>
    <x v="4"/>
    <n v="46.533171289999999"/>
    <s v="Debit Card"/>
    <s v="FALSE"/>
    <n v="18.613268519999998"/>
    <n v="167.51941664"/>
    <s v="TRUE"/>
    <s v="Black Friday"/>
    <x v="0"/>
    <x v="1"/>
  </r>
  <r>
    <x v="1654"/>
    <d v="2019-12-20T00:00:00"/>
    <x v="2"/>
    <n v="445"/>
    <n v="48"/>
    <x v="1"/>
    <x v="2"/>
    <x v="3"/>
    <n v="950"/>
    <x v="2"/>
    <x v="2"/>
    <n v="93.391689630000002"/>
    <s v="Debit Card"/>
    <s v="TRUE"/>
    <n v="0"/>
    <n v="186.78337926"/>
    <s v="TRUE"/>
    <s v="Christmas Market"/>
    <x v="2"/>
    <x v="0"/>
  </r>
  <r>
    <x v="1655"/>
    <d v="2023-11-24T00:00:00"/>
    <x v="5"/>
    <n v="460"/>
    <n v="68"/>
    <x v="2"/>
    <x v="0"/>
    <x v="5"/>
    <n v="516"/>
    <x v="1"/>
    <x v="4"/>
    <n v="72.096269109999994"/>
    <s v="Cash"/>
    <s v="FALSE"/>
    <n v="28.83850765"/>
    <n v="259.54656878999998"/>
    <s v="TRUE"/>
    <s v="Black Friday"/>
    <x v="0"/>
    <x v="0"/>
  </r>
  <r>
    <x v="1656"/>
    <d v="2022-11-04T00:00:00"/>
    <x v="1"/>
    <n v="423"/>
    <n v="61"/>
    <x v="2"/>
    <x v="1"/>
    <x v="5"/>
    <n v="841"/>
    <x v="2"/>
    <x v="2"/>
    <n v="15.38547724"/>
    <s v="Debit Card"/>
    <s v="TRUE"/>
    <n v="3.0770954480000001"/>
    <n v="27.693859031999999"/>
    <s v="FALSE"/>
    <s v="Black Friday"/>
    <x v="2"/>
    <x v="1"/>
  </r>
  <r>
    <x v="1657"/>
    <d v="2019-12-03T00:00:00"/>
    <x v="2"/>
    <n v="308"/>
    <n v="57"/>
    <x v="2"/>
    <x v="0"/>
    <x v="11"/>
    <n v="166"/>
    <x v="4"/>
    <x v="2"/>
    <n v="66.045037539999996"/>
    <s v="Cash"/>
    <s v="FALSE"/>
    <n v="13.209007509999999"/>
    <n v="118.88106757"/>
    <s v="FALSE"/>
    <s v="Black Friday"/>
    <x v="4"/>
    <x v="1"/>
  </r>
  <r>
    <x v="1658"/>
    <d v="2018-12-05T00:00:00"/>
    <x v="3"/>
    <n v="435"/>
    <n v="70"/>
    <x v="2"/>
    <x v="1"/>
    <x v="3"/>
    <n v="445"/>
    <x v="0"/>
    <x v="0"/>
    <n v="49.98975068"/>
    <s v="Online Payment"/>
    <s v="TRUE"/>
    <n v="24.99487534"/>
    <n v="224.95387805999999"/>
    <s v="TRUE"/>
    <s v="Black Friday"/>
    <x v="3"/>
    <x v="1"/>
  </r>
  <r>
    <x v="1659"/>
    <d v="2018-12-25T00:00:00"/>
    <x v="3"/>
    <n v="211"/>
    <n v="32"/>
    <x v="1"/>
    <x v="2"/>
    <x v="14"/>
    <n v="546"/>
    <x v="3"/>
    <x v="4"/>
    <n v="91.292349529999996"/>
    <s v="Credit Card"/>
    <s v="FALSE"/>
    <n v="0"/>
    <n v="365.16939811999998"/>
    <s v="FALSE"/>
    <s v="Christmas Market"/>
    <x v="3"/>
    <x v="0"/>
  </r>
  <r>
    <x v="1660"/>
    <d v="2020-12-15T00:00:00"/>
    <x v="0"/>
    <n v="243"/>
    <n v="46"/>
    <x v="1"/>
    <x v="1"/>
    <x v="19"/>
    <n v="334"/>
    <x v="0"/>
    <x v="3"/>
    <n v="87.484876159999999"/>
    <s v="Debit Card"/>
    <s v="TRUE"/>
    <n v="0"/>
    <n v="262.45462848"/>
    <s v="TRUE"/>
    <s v="None"/>
    <x v="2"/>
    <x v="0"/>
  </r>
  <r>
    <x v="1661"/>
    <d v="2018-11-17T00:00:00"/>
    <x v="3"/>
    <n v="493"/>
    <n v="46"/>
    <x v="1"/>
    <x v="0"/>
    <x v="18"/>
    <n v="457"/>
    <x v="3"/>
    <x v="4"/>
    <n v="83.500564049999994"/>
    <s v="Online Payment"/>
    <s v="TRUE"/>
    <n v="33.400225620000001"/>
    <n v="300.60203057999996"/>
    <s v="TRUE"/>
    <s v="Black Friday"/>
    <x v="4"/>
    <x v="1"/>
  </r>
  <r>
    <x v="1662"/>
    <d v="2020-12-15T00:00:00"/>
    <x v="0"/>
    <n v="88"/>
    <n v="40"/>
    <x v="1"/>
    <x v="2"/>
    <x v="7"/>
    <n v="450"/>
    <x v="1"/>
    <x v="3"/>
    <n v="24.899510549999999"/>
    <s v="Credit Card"/>
    <s v="FALSE"/>
    <n v="7.469853165"/>
    <n v="67.228678484999989"/>
    <s v="FALSE"/>
    <s v="Black Friday"/>
    <x v="2"/>
    <x v="1"/>
  </r>
  <r>
    <x v="1663"/>
    <d v="2021-12-06T00:00:00"/>
    <x v="4"/>
    <n v="330"/>
    <n v="56"/>
    <x v="2"/>
    <x v="2"/>
    <x v="0"/>
    <n v="776"/>
    <x v="0"/>
    <x v="1"/>
    <n v="86.062240040000006"/>
    <s v="Debit Card"/>
    <s v="TRUE"/>
    <n v="0"/>
    <n v="86.062240040000006"/>
    <s v="FALSE"/>
    <s v="Christmas Market"/>
    <x v="1"/>
    <x v="0"/>
  </r>
  <r>
    <x v="1664"/>
    <d v="2023-12-13T00:00:00"/>
    <x v="5"/>
    <n v="12"/>
    <n v="55"/>
    <x v="2"/>
    <x v="0"/>
    <x v="13"/>
    <n v="106"/>
    <x v="3"/>
    <x v="3"/>
    <n v="21.82890111"/>
    <s v="Cash"/>
    <s v="FALSE"/>
    <n v="0"/>
    <n v="65.486703329999997"/>
    <s v="TRUE"/>
    <s v="None"/>
    <x v="2"/>
    <x v="1"/>
  </r>
  <r>
    <x v="1665"/>
    <d v="2021-12-27T00:00:00"/>
    <x v="4"/>
    <n v="40"/>
    <n v="53"/>
    <x v="2"/>
    <x v="1"/>
    <x v="4"/>
    <n v="151"/>
    <x v="3"/>
    <x v="4"/>
    <n v="10.97678045"/>
    <s v="Online Payment"/>
    <s v="TRUE"/>
    <n v="4.3907121800000004"/>
    <n v="39.516409619999997"/>
    <s v="TRUE"/>
    <s v="Black Friday"/>
    <x v="3"/>
    <x v="1"/>
  </r>
  <r>
    <x v="1666"/>
    <d v="2022-12-07T00:00:00"/>
    <x v="1"/>
    <n v="237"/>
    <n v="65"/>
    <x v="2"/>
    <x v="2"/>
    <x v="17"/>
    <n v="488"/>
    <x v="4"/>
    <x v="1"/>
    <n v="24.545380900000001"/>
    <s v="Online Payment"/>
    <s v="FALSE"/>
    <n v="0"/>
    <n v="24.545380900000001"/>
    <s v="FALSE"/>
    <s v="Christmas Market"/>
    <x v="1"/>
    <x v="0"/>
  </r>
  <r>
    <x v="1667"/>
    <d v="2019-12-17T00:00:00"/>
    <x v="2"/>
    <n v="80"/>
    <n v="21"/>
    <x v="0"/>
    <x v="2"/>
    <x v="4"/>
    <n v="639"/>
    <x v="3"/>
    <x v="2"/>
    <n v="68.338373489999995"/>
    <s v="Online Payment"/>
    <s v="TRUE"/>
    <n v="13.667674699999999"/>
    <n v="123.00907228"/>
    <s v="FALSE"/>
    <s v="Black Friday"/>
    <x v="1"/>
    <x v="0"/>
  </r>
  <r>
    <x v="1668"/>
    <d v="2019-11-05T00:00:00"/>
    <x v="2"/>
    <n v="247"/>
    <n v="21"/>
    <x v="0"/>
    <x v="2"/>
    <x v="11"/>
    <n v="269"/>
    <x v="2"/>
    <x v="3"/>
    <n v="71.669937739999995"/>
    <s v="Online Payment"/>
    <s v="TRUE"/>
    <n v="21.500981320000001"/>
    <n v="193.50883189999999"/>
    <s v="FALSE"/>
    <s v="Black Friday"/>
    <x v="1"/>
    <x v="1"/>
  </r>
  <r>
    <x v="1669"/>
    <d v="2023-12-04T00:00:00"/>
    <x v="5"/>
    <n v="143"/>
    <n v="35"/>
    <x v="1"/>
    <x v="2"/>
    <x v="6"/>
    <n v="132"/>
    <x v="0"/>
    <x v="1"/>
    <n v="66.457680479999993"/>
    <s v="Online Payment"/>
    <s v="FALSE"/>
    <n v="0"/>
    <n v="66.457680479999993"/>
    <s v="FALSE"/>
    <s v="None"/>
    <x v="4"/>
    <x v="1"/>
  </r>
  <r>
    <x v="1670"/>
    <d v="2020-12-15T00:00:00"/>
    <x v="0"/>
    <n v="188"/>
    <n v="43"/>
    <x v="1"/>
    <x v="0"/>
    <x v="18"/>
    <n v="931"/>
    <x v="0"/>
    <x v="4"/>
    <n v="28.805960559999999"/>
    <s v="Debit Card"/>
    <s v="FALSE"/>
    <n v="11.522384219999999"/>
    <n v="103.70145801999999"/>
    <s v="FALSE"/>
    <s v="Black Friday"/>
    <x v="2"/>
    <x v="1"/>
  </r>
  <r>
    <x v="1671"/>
    <d v="2019-11-16T00:00:00"/>
    <x v="2"/>
    <n v="411"/>
    <n v="42"/>
    <x v="1"/>
    <x v="0"/>
    <x v="13"/>
    <n v="240"/>
    <x v="1"/>
    <x v="3"/>
    <n v="58.479356950000003"/>
    <s v="Debit Card"/>
    <s v="TRUE"/>
    <n v="0"/>
    <n v="175.43807085"/>
    <s v="TRUE"/>
    <s v="Christmas Market"/>
    <x v="1"/>
    <x v="1"/>
  </r>
  <r>
    <x v="1672"/>
    <d v="2021-11-03T00:00:00"/>
    <x v="4"/>
    <n v="194"/>
    <n v="51"/>
    <x v="2"/>
    <x v="0"/>
    <x v="0"/>
    <n v="792"/>
    <x v="0"/>
    <x v="2"/>
    <n v="97.726177570000004"/>
    <s v="Debit Card"/>
    <s v="FALSE"/>
    <n v="0"/>
    <n v="195.45235514000001"/>
    <s v="FALSE"/>
    <s v="Christmas Market"/>
    <x v="2"/>
    <x v="1"/>
  </r>
  <r>
    <x v="1673"/>
    <d v="2020-11-03T00:00:00"/>
    <x v="0"/>
    <n v="335"/>
    <n v="45"/>
    <x v="1"/>
    <x v="2"/>
    <x v="11"/>
    <n v="829"/>
    <x v="1"/>
    <x v="0"/>
    <n v="61.345888219999999"/>
    <s v="Credit Card"/>
    <s v="FALSE"/>
    <n v="0"/>
    <n v="306.72944109999997"/>
    <s v="TRUE"/>
    <s v="None"/>
    <x v="1"/>
    <x v="0"/>
  </r>
  <r>
    <x v="1674"/>
    <d v="2018-12-28T00:00:00"/>
    <x v="3"/>
    <n v="82"/>
    <n v="54"/>
    <x v="2"/>
    <x v="1"/>
    <x v="3"/>
    <n v="731"/>
    <x v="4"/>
    <x v="4"/>
    <n v="68.860739690000003"/>
    <s v="Online Payment"/>
    <s v="FALSE"/>
    <n v="0"/>
    <n v="275.44295876000001"/>
    <s v="FALSE"/>
    <s v="Christmas Market"/>
    <x v="1"/>
    <x v="0"/>
  </r>
  <r>
    <x v="1675"/>
    <d v="2022-11-27T00:00:00"/>
    <x v="1"/>
    <n v="50"/>
    <n v="31"/>
    <x v="1"/>
    <x v="2"/>
    <x v="19"/>
    <n v="640"/>
    <x v="3"/>
    <x v="2"/>
    <n v="81.173950809999994"/>
    <s v="Debit Card"/>
    <s v="TRUE"/>
    <n v="16.234790159999999"/>
    <n v="146.11311146"/>
    <s v="TRUE"/>
    <s v="Black Friday"/>
    <x v="3"/>
    <x v="0"/>
  </r>
  <r>
    <x v="1676"/>
    <d v="2022-11-25T00:00:00"/>
    <x v="1"/>
    <n v="77"/>
    <n v="66"/>
    <x v="2"/>
    <x v="1"/>
    <x v="4"/>
    <n v="372"/>
    <x v="3"/>
    <x v="0"/>
    <n v="48.241317690000002"/>
    <s v="Cash"/>
    <s v="TRUE"/>
    <n v="24.120658840000001"/>
    <n v="217.08592961000002"/>
    <s v="FALSE"/>
    <s v="Black Friday"/>
    <x v="2"/>
    <x v="1"/>
  </r>
  <r>
    <x v="1677"/>
    <d v="2019-12-25T00:00:00"/>
    <x v="2"/>
    <n v="309"/>
    <n v="34"/>
    <x v="1"/>
    <x v="1"/>
    <x v="15"/>
    <n v="724"/>
    <x v="0"/>
    <x v="0"/>
    <n v="14.54336857"/>
    <s v="Online Payment"/>
    <s v="FALSE"/>
    <n v="0"/>
    <n v="72.716842850000006"/>
    <s v="FALSE"/>
    <s v="None"/>
    <x v="0"/>
    <x v="1"/>
  </r>
  <r>
    <x v="1678"/>
    <d v="2021-12-16T00:00:00"/>
    <x v="4"/>
    <n v="273"/>
    <n v="45"/>
    <x v="1"/>
    <x v="0"/>
    <x v="15"/>
    <n v="639"/>
    <x v="1"/>
    <x v="3"/>
    <n v="63.551896970000001"/>
    <s v="Credit Card"/>
    <s v="TRUE"/>
    <n v="0"/>
    <n v="190.65569091"/>
    <s v="TRUE"/>
    <s v="None"/>
    <x v="4"/>
    <x v="0"/>
  </r>
  <r>
    <x v="1679"/>
    <d v="2019-12-14T00:00:00"/>
    <x v="2"/>
    <n v="2"/>
    <n v="58"/>
    <x v="2"/>
    <x v="2"/>
    <x v="14"/>
    <n v="360"/>
    <x v="0"/>
    <x v="4"/>
    <n v="56.755111030000002"/>
    <s v="Online Payment"/>
    <s v="TRUE"/>
    <n v="0"/>
    <n v="227.02044412000001"/>
    <s v="FALSE"/>
    <s v="None"/>
    <x v="4"/>
    <x v="1"/>
  </r>
  <r>
    <x v="1680"/>
    <d v="2020-12-23T00:00:00"/>
    <x v="0"/>
    <n v="132"/>
    <n v="31"/>
    <x v="1"/>
    <x v="1"/>
    <x v="19"/>
    <n v="508"/>
    <x v="4"/>
    <x v="1"/>
    <n v="71.087381469999997"/>
    <s v="Debit Card"/>
    <s v="TRUE"/>
    <n v="7.1087381470000004"/>
    <n v="63.978643323"/>
    <s v="FALSE"/>
    <s v="Black Friday"/>
    <x v="4"/>
    <x v="1"/>
  </r>
  <r>
    <x v="1681"/>
    <d v="2023-12-14T00:00:00"/>
    <x v="5"/>
    <n v="222"/>
    <n v="49"/>
    <x v="1"/>
    <x v="2"/>
    <x v="14"/>
    <n v="410"/>
    <x v="4"/>
    <x v="3"/>
    <n v="50.469644209999998"/>
    <s v="Cash"/>
    <s v="TRUE"/>
    <n v="0"/>
    <n v="151.40893262999998"/>
    <s v="FALSE"/>
    <s v="Christmas Market"/>
    <x v="0"/>
    <x v="0"/>
  </r>
  <r>
    <x v="1682"/>
    <d v="2021-12-07T00:00:00"/>
    <x v="4"/>
    <n v="291"/>
    <n v="56"/>
    <x v="2"/>
    <x v="1"/>
    <x v="1"/>
    <n v="536"/>
    <x v="0"/>
    <x v="3"/>
    <n v="68.28088477"/>
    <s v="Cash"/>
    <s v="TRUE"/>
    <n v="0"/>
    <n v="204.84265431"/>
    <s v="TRUE"/>
    <s v="None"/>
    <x v="4"/>
    <x v="0"/>
  </r>
  <r>
    <x v="1683"/>
    <d v="2023-11-26T00:00:00"/>
    <x v="5"/>
    <n v="6"/>
    <n v="42"/>
    <x v="1"/>
    <x v="1"/>
    <x v="15"/>
    <n v="901"/>
    <x v="0"/>
    <x v="4"/>
    <n v="46.79165622"/>
    <s v="Online Payment"/>
    <s v="TRUE"/>
    <n v="18.716662490000001"/>
    <n v="168.44996239"/>
    <s v="FALSE"/>
    <s v="Black Friday"/>
    <x v="3"/>
    <x v="1"/>
  </r>
  <r>
    <x v="1684"/>
    <d v="2020-11-27T00:00:00"/>
    <x v="0"/>
    <n v="399"/>
    <n v="66"/>
    <x v="2"/>
    <x v="1"/>
    <x v="13"/>
    <n v="697"/>
    <x v="4"/>
    <x v="4"/>
    <n v="77.514007239999998"/>
    <s v="Online Payment"/>
    <s v="TRUE"/>
    <n v="31.0056029"/>
    <n v="279.05042606000001"/>
    <s v="FALSE"/>
    <s v="Black Friday"/>
    <x v="4"/>
    <x v="0"/>
  </r>
  <r>
    <x v="1685"/>
    <d v="2018-12-02T00:00:00"/>
    <x v="3"/>
    <n v="447"/>
    <n v="22"/>
    <x v="0"/>
    <x v="1"/>
    <x v="9"/>
    <n v="597"/>
    <x v="0"/>
    <x v="3"/>
    <n v="94.283056020000004"/>
    <s v="Debit Card"/>
    <s v="FALSE"/>
    <n v="0"/>
    <n v="282.84916806000001"/>
    <s v="TRUE"/>
    <s v="None"/>
    <x v="2"/>
    <x v="0"/>
  </r>
  <r>
    <x v="1686"/>
    <d v="2020-11-10T00:00:00"/>
    <x v="0"/>
    <n v="50"/>
    <n v="25"/>
    <x v="0"/>
    <x v="1"/>
    <x v="11"/>
    <n v="233"/>
    <x v="3"/>
    <x v="4"/>
    <n v="99.168296100000006"/>
    <s v="Credit Card"/>
    <s v="FALSE"/>
    <n v="39.667318440000003"/>
    <n v="357.00586596000005"/>
    <s v="TRUE"/>
    <s v="Black Friday"/>
    <x v="3"/>
    <x v="1"/>
  </r>
  <r>
    <x v="1687"/>
    <d v="2023-12-10T00:00:00"/>
    <x v="5"/>
    <n v="474"/>
    <n v="23"/>
    <x v="0"/>
    <x v="0"/>
    <x v="11"/>
    <n v="891"/>
    <x v="2"/>
    <x v="0"/>
    <n v="78.650131639999998"/>
    <s v="Credit Card"/>
    <s v="FALSE"/>
    <n v="39.325065819999999"/>
    <n v="353.92559237999996"/>
    <s v="TRUE"/>
    <s v="Black Friday"/>
    <x v="3"/>
    <x v="0"/>
  </r>
  <r>
    <x v="1688"/>
    <d v="2019-11-01T00:00:00"/>
    <x v="2"/>
    <n v="155"/>
    <n v="20"/>
    <x v="0"/>
    <x v="1"/>
    <x v="16"/>
    <n v="565"/>
    <x v="3"/>
    <x v="3"/>
    <n v="31.716243689999999"/>
    <s v="Debit Card"/>
    <s v="FALSE"/>
    <n v="9.5148731069999997"/>
    <n v="85.633857962999997"/>
    <s v="TRUE"/>
    <s v="Black Friday"/>
    <x v="0"/>
    <x v="0"/>
  </r>
  <r>
    <x v="1689"/>
    <d v="2018-11-06T00:00:00"/>
    <x v="3"/>
    <n v="335"/>
    <n v="62"/>
    <x v="2"/>
    <x v="1"/>
    <x v="1"/>
    <n v="346"/>
    <x v="3"/>
    <x v="4"/>
    <n v="23.87114618"/>
    <s v="Online Payment"/>
    <s v="FALSE"/>
    <n v="0"/>
    <n v="95.484584720000001"/>
    <s v="FALSE"/>
    <s v="None"/>
    <x v="2"/>
    <x v="0"/>
  </r>
  <r>
    <x v="1690"/>
    <d v="2020-12-30T00:00:00"/>
    <x v="0"/>
    <n v="169"/>
    <n v="30"/>
    <x v="0"/>
    <x v="1"/>
    <x v="0"/>
    <n v="405"/>
    <x v="3"/>
    <x v="0"/>
    <n v="45.909138980000002"/>
    <s v="Cash"/>
    <s v="TRUE"/>
    <n v="22.954569490000001"/>
    <n v="206.59112540999999"/>
    <s v="TRUE"/>
    <s v="Black Friday"/>
    <x v="0"/>
    <x v="1"/>
  </r>
  <r>
    <x v="1691"/>
    <d v="2020-12-15T00:00:00"/>
    <x v="0"/>
    <n v="51"/>
    <n v="52"/>
    <x v="2"/>
    <x v="1"/>
    <x v="3"/>
    <n v="665"/>
    <x v="1"/>
    <x v="2"/>
    <n v="82.912985730000003"/>
    <s v="Cash"/>
    <s v="TRUE"/>
    <n v="16.582597150000002"/>
    <n v="149.24337431000001"/>
    <s v="TRUE"/>
    <s v="Black Friday"/>
    <x v="0"/>
    <x v="1"/>
  </r>
  <r>
    <x v="1692"/>
    <d v="2022-11-04T00:00:00"/>
    <x v="1"/>
    <n v="314"/>
    <n v="38"/>
    <x v="1"/>
    <x v="0"/>
    <x v="18"/>
    <n v="436"/>
    <x v="4"/>
    <x v="3"/>
    <n v="42.113533820000001"/>
    <s v="Online Payment"/>
    <s v="FALSE"/>
    <n v="12.634060140000001"/>
    <n v="113.70654132"/>
    <s v="FALSE"/>
    <s v="Black Friday"/>
    <x v="0"/>
    <x v="1"/>
  </r>
  <r>
    <x v="1693"/>
    <d v="2019-12-26T00:00:00"/>
    <x v="2"/>
    <n v="136"/>
    <n v="64"/>
    <x v="2"/>
    <x v="1"/>
    <x v="8"/>
    <n v="640"/>
    <x v="4"/>
    <x v="2"/>
    <n v="54.656593919999999"/>
    <s v="Cash"/>
    <s v="FALSE"/>
    <n v="10.93131878"/>
    <n v="98.38186906"/>
    <s v="FALSE"/>
    <s v="Black Friday"/>
    <x v="0"/>
    <x v="0"/>
  </r>
  <r>
    <x v="1694"/>
    <d v="2020-12-18T00:00:00"/>
    <x v="0"/>
    <n v="428"/>
    <n v="31"/>
    <x v="1"/>
    <x v="1"/>
    <x v="3"/>
    <n v="995"/>
    <x v="3"/>
    <x v="3"/>
    <n v="18.333802030000001"/>
    <s v="Credit Card"/>
    <s v="FALSE"/>
    <n v="5.5001406079999997"/>
    <n v="49.501265482000001"/>
    <s v="FALSE"/>
    <s v="Black Friday"/>
    <x v="1"/>
    <x v="0"/>
  </r>
  <r>
    <x v="1695"/>
    <d v="2022-12-24T00:00:00"/>
    <x v="1"/>
    <n v="37"/>
    <n v="44"/>
    <x v="1"/>
    <x v="1"/>
    <x v="2"/>
    <n v="701"/>
    <x v="1"/>
    <x v="4"/>
    <n v="61.340188310000002"/>
    <s v="Debit Card"/>
    <s v="FALSE"/>
    <n v="24.536075319999998"/>
    <n v="220.82467792"/>
    <s v="FALSE"/>
    <s v="Black Friday"/>
    <x v="3"/>
    <x v="1"/>
  </r>
  <r>
    <x v="1696"/>
    <d v="2021-12-10T00:00:00"/>
    <x v="4"/>
    <n v="36"/>
    <n v="59"/>
    <x v="2"/>
    <x v="2"/>
    <x v="12"/>
    <n v="658"/>
    <x v="4"/>
    <x v="4"/>
    <n v="43.513467919999997"/>
    <s v="Cash"/>
    <s v="FALSE"/>
    <n v="0"/>
    <n v="174.05387167999999"/>
    <s v="TRUE"/>
    <s v="Christmas Market"/>
    <x v="1"/>
    <x v="1"/>
  </r>
  <r>
    <x v="1697"/>
    <d v="2020-11-10T00:00:00"/>
    <x v="0"/>
    <n v="466"/>
    <n v="58"/>
    <x v="2"/>
    <x v="1"/>
    <x v="6"/>
    <n v="413"/>
    <x v="2"/>
    <x v="0"/>
    <n v="47.265021560000001"/>
    <s v="Cash"/>
    <s v="TRUE"/>
    <n v="23.63251078"/>
    <n v="212.69259702000002"/>
    <s v="TRUE"/>
    <s v="Black Friday"/>
    <x v="1"/>
    <x v="0"/>
  </r>
  <r>
    <x v="1698"/>
    <d v="2020-11-02T00:00:00"/>
    <x v="0"/>
    <n v="399"/>
    <n v="69"/>
    <x v="2"/>
    <x v="2"/>
    <x v="12"/>
    <n v="502"/>
    <x v="3"/>
    <x v="4"/>
    <n v="19.295771039999998"/>
    <s v="Credit Card"/>
    <s v="TRUE"/>
    <n v="7.7183084170000003"/>
    <n v="69.46477574299999"/>
    <s v="FALSE"/>
    <s v="Black Friday"/>
    <x v="3"/>
    <x v="1"/>
  </r>
  <r>
    <x v="1699"/>
    <d v="2021-11-15T00:00:00"/>
    <x v="4"/>
    <n v="41"/>
    <n v="60"/>
    <x v="2"/>
    <x v="0"/>
    <x v="5"/>
    <n v="10"/>
    <x v="1"/>
    <x v="1"/>
    <n v="47.4927165"/>
    <s v="Online Payment"/>
    <s v="TRUE"/>
    <n v="4.7492716499999998"/>
    <n v="42.743444850000003"/>
    <s v="FALSE"/>
    <s v="Black Friday"/>
    <x v="3"/>
    <x v="0"/>
  </r>
  <r>
    <x v="1700"/>
    <d v="2023-12-26T00:00:00"/>
    <x v="5"/>
    <n v="37"/>
    <n v="57"/>
    <x v="2"/>
    <x v="0"/>
    <x v="5"/>
    <n v="264"/>
    <x v="1"/>
    <x v="4"/>
    <n v="87.100717489999994"/>
    <s v="Online Payment"/>
    <s v="TRUE"/>
    <n v="0"/>
    <n v="348.40286995999998"/>
    <s v="FALSE"/>
    <s v="Christmas Market"/>
    <x v="4"/>
    <x v="1"/>
  </r>
  <r>
    <x v="1701"/>
    <d v="2018-12-10T00:00:00"/>
    <x v="3"/>
    <n v="187"/>
    <n v="60"/>
    <x v="2"/>
    <x v="2"/>
    <x v="10"/>
    <n v="796"/>
    <x v="1"/>
    <x v="2"/>
    <n v="75.549280490000001"/>
    <s v="Debit Card"/>
    <s v="FALSE"/>
    <n v="0"/>
    <n v="151.09856098"/>
    <s v="FALSE"/>
    <s v="Christmas Market"/>
    <x v="1"/>
    <x v="1"/>
  </r>
  <r>
    <x v="1702"/>
    <d v="2018-11-02T00:00:00"/>
    <x v="3"/>
    <n v="432"/>
    <n v="36"/>
    <x v="1"/>
    <x v="2"/>
    <x v="8"/>
    <n v="315"/>
    <x v="4"/>
    <x v="3"/>
    <n v="83.487976059999994"/>
    <s v="Online Payment"/>
    <s v="TRUE"/>
    <n v="0"/>
    <n v="250.46392817999998"/>
    <s v="TRUE"/>
    <s v="Christmas Market"/>
    <x v="2"/>
    <x v="1"/>
  </r>
  <r>
    <x v="1703"/>
    <d v="2023-11-24T00:00:00"/>
    <x v="5"/>
    <n v="326"/>
    <n v="31"/>
    <x v="1"/>
    <x v="2"/>
    <x v="4"/>
    <n v="957"/>
    <x v="0"/>
    <x v="1"/>
    <n v="44.517013120000001"/>
    <s v="Credit Card"/>
    <s v="FALSE"/>
    <n v="4.451701312"/>
    <n v="40.065311808000004"/>
    <s v="TRUE"/>
    <s v="Black Friday"/>
    <x v="3"/>
    <x v="0"/>
  </r>
  <r>
    <x v="1704"/>
    <d v="2021-11-15T00:00:00"/>
    <x v="4"/>
    <n v="300"/>
    <n v="21"/>
    <x v="0"/>
    <x v="2"/>
    <x v="15"/>
    <n v="267"/>
    <x v="0"/>
    <x v="0"/>
    <n v="76.67658394"/>
    <s v="Credit Card"/>
    <s v="TRUE"/>
    <n v="0"/>
    <n v="383.3829197"/>
    <s v="FALSE"/>
    <s v="None"/>
    <x v="3"/>
    <x v="0"/>
  </r>
  <r>
    <x v="1705"/>
    <d v="2022-12-30T00:00:00"/>
    <x v="1"/>
    <n v="26"/>
    <n v="46"/>
    <x v="1"/>
    <x v="2"/>
    <x v="2"/>
    <n v="993"/>
    <x v="2"/>
    <x v="4"/>
    <n v="94.686801279999997"/>
    <s v="Cash"/>
    <s v="TRUE"/>
    <n v="0"/>
    <n v="378.74720511999999"/>
    <s v="FALSE"/>
    <s v="None"/>
    <x v="2"/>
    <x v="1"/>
  </r>
  <r>
    <x v="1706"/>
    <d v="2022-11-14T00:00:00"/>
    <x v="1"/>
    <n v="153"/>
    <n v="36"/>
    <x v="1"/>
    <x v="2"/>
    <x v="12"/>
    <n v="999"/>
    <x v="0"/>
    <x v="1"/>
    <n v="52.929544450000002"/>
    <s v="Cash"/>
    <s v="FALSE"/>
    <n v="0"/>
    <n v="52.929544450000002"/>
    <s v="FALSE"/>
    <s v="None"/>
    <x v="1"/>
    <x v="0"/>
  </r>
  <r>
    <x v="1707"/>
    <d v="2019-12-15T00:00:00"/>
    <x v="2"/>
    <n v="481"/>
    <n v="39"/>
    <x v="1"/>
    <x v="0"/>
    <x v="16"/>
    <n v="56"/>
    <x v="0"/>
    <x v="4"/>
    <n v="98.903492200000002"/>
    <s v="Cash"/>
    <s v="FALSE"/>
    <n v="39.561396879999997"/>
    <n v="356.05257191999999"/>
    <s v="FALSE"/>
    <s v="Black Friday"/>
    <x v="2"/>
    <x v="1"/>
  </r>
  <r>
    <x v="1708"/>
    <d v="2021-12-26T00:00:00"/>
    <x v="4"/>
    <n v="110"/>
    <n v="25"/>
    <x v="0"/>
    <x v="0"/>
    <x v="14"/>
    <n v="446"/>
    <x v="1"/>
    <x v="3"/>
    <n v="99.72536212"/>
    <s v="Credit Card"/>
    <s v="TRUE"/>
    <n v="0"/>
    <n v="299.17608636"/>
    <s v="FALSE"/>
    <s v="None"/>
    <x v="0"/>
    <x v="1"/>
  </r>
  <r>
    <x v="1709"/>
    <d v="2019-12-28T00:00:00"/>
    <x v="2"/>
    <n v="321"/>
    <n v="18"/>
    <x v="0"/>
    <x v="2"/>
    <x v="2"/>
    <n v="147"/>
    <x v="1"/>
    <x v="1"/>
    <n v="79.739607629999995"/>
    <s v="Cash"/>
    <s v="TRUE"/>
    <n v="7.973960763"/>
    <n v="71.765646867000001"/>
    <s v="TRUE"/>
    <s v="Black Friday"/>
    <x v="2"/>
    <x v="0"/>
  </r>
  <r>
    <x v="1710"/>
    <d v="2018-11-08T00:00:00"/>
    <x v="3"/>
    <n v="63"/>
    <n v="41"/>
    <x v="1"/>
    <x v="1"/>
    <x v="9"/>
    <n v="585"/>
    <x v="2"/>
    <x v="0"/>
    <n v="53.150604829999999"/>
    <s v="Debit Card"/>
    <s v="TRUE"/>
    <n v="0"/>
    <n v="265.75302414999999"/>
    <s v="TRUE"/>
    <s v="Christmas Market"/>
    <x v="4"/>
    <x v="1"/>
  </r>
  <r>
    <x v="1711"/>
    <d v="2020-11-17T00:00:00"/>
    <x v="0"/>
    <n v="357"/>
    <n v="20"/>
    <x v="0"/>
    <x v="1"/>
    <x v="11"/>
    <n v="366"/>
    <x v="0"/>
    <x v="2"/>
    <n v="52.46284567"/>
    <s v="Cash"/>
    <s v="TRUE"/>
    <n v="0"/>
    <n v="104.92569134"/>
    <s v="FALSE"/>
    <s v="None"/>
    <x v="0"/>
    <x v="1"/>
  </r>
  <r>
    <x v="1712"/>
    <d v="2019-12-25T00:00:00"/>
    <x v="2"/>
    <n v="87"/>
    <n v="44"/>
    <x v="1"/>
    <x v="1"/>
    <x v="17"/>
    <n v="644"/>
    <x v="4"/>
    <x v="4"/>
    <n v="15.07903284"/>
    <s v="Debit Card"/>
    <s v="FALSE"/>
    <n v="0"/>
    <n v="60.31613136"/>
    <s v="FALSE"/>
    <s v="Christmas Market"/>
    <x v="2"/>
    <x v="1"/>
  </r>
  <r>
    <x v="1713"/>
    <d v="2020-12-22T00:00:00"/>
    <x v="0"/>
    <n v="240"/>
    <n v="50"/>
    <x v="1"/>
    <x v="0"/>
    <x v="9"/>
    <n v="820"/>
    <x v="1"/>
    <x v="1"/>
    <n v="52.871659979999997"/>
    <s v="Credit Card"/>
    <s v="FALSE"/>
    <n v="0"/>
    <n v="52.871659979999997"/>
    <s v="TRUE"/>
    <s v="Christmas Market"/>
    <x v="0"/>
    <x v="1"/>
  </r>
  <r>
    <x v="1714"/>
    <d v="2022-11-04T00:00:00"/>
    <x v="1"/>
    <n v="61"/>
    <n v="36"/>
    <x v="1"/>
    <x v="1"/>
    <x v="16"/>
    <n v="98"/>
    <x v="4"/>
    <x v="1"/>
    <n v="30.844958550000001"/>
    <s v="Online Payment"/>
    <s v="TRUE"/>
    <n v="0"/>
    <n v="30.844958550000001"/>
    <s v="FALSE"/>
    <s v="Christmas Market"/>
    <x v="4"/>
    <x v="1"/>
  </r>
  <r>
    <x v="1715"/>
    <d v="2020-11-23T00:00:00"/>
    <x v="0"/>
    <n v="49"/>
    <n v="43"/>
    <x v="1"/>
    <x v="0"/>
    <x v="15"/>
    <n v="987"/>
    <x v="4"/>
    <x v="2"/>
    <n v="33.005596969999999"/>
    <s v="Cash"/>
    <s v="TRUE"/>
    <n v="6.6011193930000003"/>
    <n v="59.410074547000001"/>
    <s v="TRUE"/>
    <s v="Black Friday"/>
    <x v="3"/>
    <x v="1"/>
  </r>
  <r>
    <x v="1716"/>
    <d v="2018-12-25T00:00:00"/>
    <x v="3"/>
    <n v="21"/>
    <n v="55"/>
    <x v="2"/>
    <x v="1"/>
    <x v="14"/>
    <n v="935"/>
    <x v="4"/>
    <x v="1"/>
    <n v="99.601934740000004"/>
    <s v="Debit Card"/>
    <s v="FALSE"/>
    <n v="0"/>
    <n v="99.601934740000004"/>
    <s v="TRUE"/>
    <s v="Christmas Market"/>
    <x v="1"/>
    <x v="0"/>
  </r>
  <r>
    <x v="1717"/>
    <d v="2023-11-20T00:00:00"/>
    <x v="5"/>
    <n v="363"/>
    <n v="28"/>
    <x v="0"/>
    <x v="0"/>
    <x v="7"/>
    <n v="162"/>
    <x v="4"/>
    <x v="3"/>
    <n v="78.471907849999994"/>
    <s v="Cash"/>
    <s v="TRUE"/>
    <n v="23.54157236"/>
    <n v="211.87415118999999"/>
    <s v="TRUE"/>
    <s v="Black Friday"/>
    <x v="0"/>
    <x v="1"/>
  </r>
  <r>
    <x v="1718"/>
    <d v="2020-12-12T00:00:00"/>
    <x v="0"/>
    <n v="163"/>
    <n v="22"/>
    <x v="0"/>
    <x v="0"/>
    <x v="3"/>
    <n v="475"/>
    <x v="3"/>
    <x v="4"/>
    <n v="28.820010360000001"/>
    <s v="Debit Card"/>
    <s v="FALSE"/>
    <n v="0"/>
    <n v="115.28004144000001"/>
    <s v="TRUE"/>
    <s v="None"/>
    <x v="4"/>
    <x v="0"/>
  </r>
  <r>
    <x v="1719"/>
    <d v="2018-11-01T00:00:00"/>
    <x v="3"/>
    <n v="3"/>
    <n v="66"/>
    <x v="2"/>
    <x v="0"/>
    <x v="19"/>
    <n v="808"/>
    <x v="2"/>
    <x v="1"/>
    <n v="91.123012689999996"/>
    <s v="Cash"/>
    <s v="FALSE"/>
    <n v="0"/>
    <n v="91.123012689999996"/>
    <s v="FALSE"/>
    <s v="Christmas Market"/>
    <x v="1"/>
    <x v="1"/>
  </r>
  <r>
    <x v="1720"/>
    <d v="2019-12-09T00:00:00"/>
    <x v="2"/>
    <n v="430"/>
    <n v="32"/>
    <x v="1"/>
    <x v="0"/>
    <x v="4"/>
    <n v="656"/>
    <x v="4"/>
    <x v="1"/>
    <n v="73.188190969999994"/>
    <s v="Credit Card"/>
    <s v="TRUE"/>
    <n v="7.3188190970000004"/>
    <n v="65.869371872999992"/>
    <s v="FALSE"/>
    <s v="Black Friday"/>
    <x v="2"/>
    <x v="0"/>
  </r>
  <r>
    <x v="1721"/>
    <d v="2022-11-24T00:00:00"/>
    <x v="1"/>
    <n v="264"/>
    <n v="23"/>
    <x v="0"/>
    <x v="0"/>
    <x v="6"/>
    <n v="842"/>
    <x v="2"/>
    <x v="1"/>
    <n v="62.025779309999997"/>
    <s v="Credit Card"/>
    <s v="TRUE"/>
    <n v="6.2025779310000004"/>
    <n v="55.823201378999997"/>
    <s v="FALSE"/>
    <s v="Black Friday"/>
    <x v="1"/>
    <x v="1"/>
  </r>
  <r>
    <x v="1722"/>
    <d v="2020-11-28T00:00:00"/>
    <x v="0"/>
    <n v="131"/>
    <n v="22"/>
    <x v="0"/>
    <x v="1"/>
    <x v="17"/>
    <n v="55"/>
    <x v="3"/>
    <x v="4"/>
    <n v="75.238503010000002"/>
    <s v="Debit Card"/>
    <s v="TRUE"/>
    <n v="30.095401200000001"/>
    <n v="270.85861083999998"/>
    <s v="FALSE"/>
    <s v="Black Friday"/>
    <x v="1"/>
    <x v="1"/>
  </r>
  <r>
    <x v="1723"/>
    <d v="2019-12-11T00:00:00"/>
    <x v="2"/>
    <n v="343"/>
    <n v="37"/>
    <x v="1"/>
    <x v="2"/>
    <x v="16"/>
    <n v="515"/>
    <x v="3"/>
    <x v="0"/>
    <n v="98.320799649999998"/>
    <s v="Credit Card"/>
    <s v="FALSE"/>
    <n v="49.160399830000003"/>
    <n v="442.44359842"/>
    <s v="FALSE"/>
    <s v="Black Friday"/>
    <x v="2"/>
    <x v="1"/>
  </r>
  <r>
    <x v="1724"/>
    <d v="2021-12-07T00:00:00"/>
    <x v="4"/>
    <n v="419"/>
    <n v="43"/>
    <x v="1"/>
    <x v="1"/>
    <x v="9"/>
    <n v="212"/>
    <x v="0"/>
    <x v="4"/>
    <n v="40.098483780000002"/>
    <s v="Cash"/>
    <s v="TRUE"/>
    <n v="0"/>
    <n v="160.39393512000001"/>
    <s v="TRUE"/>
    <s v="Christmas Market"/>
    <x v="3"/>
    <x v="0"/>
  </r>
  <r>
    <x v="1725"/>
    <d v="2020-11-10T00:00:00"/>
    <x v="0"/>
    <n v="52"/>
    <n v="21"/>
    <x v="0"/>
    <x v="1"/>
    <x v="16"/>
    <n v="53"/>
    <x v="1"/>
    <x v="3"/>
    <n v="79.755926759999994"/>
    <s v="Online Payment"/>
    <s v="TRUE"/>
    <n v="0"/>
    <n v="239.26778027999998"/>
    <s v="FALSE"/>
    <s v="Christmas Market"/>
    <x v="3"/>
    <x v="0"/>
  </r>
  <r>
    <x v="1726"/>
    <d v="2020-12-13T00:00:00"/>
    <x v="0"/>
    <n v="104"/>
    <n v="54"/>
    <x v="2"/>
    <x v="2"/>
    <x v="5"/>
    <n v="641"/>
    <x v="2"/>
    <x v="3"/>
    <n v="26.210250210000002"/>
    <s v="Cash"/>
    <s v="TRUE"/>
    <n v="0"/>
    <n v="78.630750630000009"/>
    <s v="FALSE"/>
    <s v="Christmas Market"/>
    <x v="1"/>
    <x v="1"/>
  </r>
  <r>
    <x v="1727"/>
    <d v="2019-12-20T00:00:00"/>
    <x v="2"/>
    <n v="146"/>
    <n v="34"/>
    <x v="1"/>
    <x v="0"/>
    <x v="0"/>
    <n v="816"/>
    <x v="3"/>
    <x v="0"/>
    <n v="26.478832830000002"/>
    <s v="Credit Card"/>
    <s v="TRUE"/>
    <n v="0"/>
    <n v="132.39416414999999"/>
    <s v="TRUE"/>
    <s v="None"/>
    <x v="0"/>
    <x v="0"/>
  </r>
  <r>
    <x v="1728"/>
    <d v="2019-11-01T00:00:00"/>
    <x v="2"/>
    <n v="239"/>
    <n v="23"/>
    <x v="0"/>
    <x v="2"/>
    <x v="0"/>
    <n v="91"/>
    <x v="4"/>
    <x v="4"/>
    <n v="24.865808680000001"/>
    <s v="Online Payment"/>
    <s v="FALSE"/>
    <n v="0"/>
    <n v="99.463234720000003"/>
    <s v="TRUE"/>
    <s v="None"/>
    <x v="1"/>
    <x v="0"/>
  </r>
  <r>
    <x v="1729"/>
    <d v="2021-12-06T00:00:00"/>
    <x v="4"/>
    <n v="418"/>
    <n v="65"/>
    <x v="2"/>
    <x v="0"/>
    <x v="9"/>
    <n v="408"/>
    <x v="3"/>
    <x v="3"/>
    <n v="11.236506200000001"/>
    <s v="Debit Card"/>
    <s v="FALSE"/>
    <n v="0"/>
    <n v="33.709518600000003"/>
    <s v="FALSE"/>
    <s v="Christmas Market"/>
    <x v="0"/>
    <x v="0"/>
  </r>
  <r>
    <x v="1730"/>
    <d v="2022-11-27T00:00:00"/>
    <x v="1"/>
    <n v="407"/>
    <n v="41"/>
    <x v="1"/>
    <x v="1"/>
    <x v="0"/>
    <n v="91"/>
    <x v="1"/>
    <x v="1"/>
    <n v="74.44024589"/>
    <s v="Online Payment"/>
    <s v="TRUE"/>
    <n v="7.4440245889999996"/>
    <n v="66.996221301000006"/>
    <s v="TRUE"/>
    <s v="Black Friday"/>
    <x v="3"/>
    <x v="0"/>
  </r>
  <r>
    <x v="1731"/>
    <d v="2021-11-19T00:00:00"/>
    <x v="4"/>
    <n v="325"/>
    <n v="23"/>
    <x v="0"/>
    <x v="0"/>
    <x v="11"/>
    <n v="901"/>
    <x v="2"/>
    <x v="3"/>
    <n v="88.47269301"/>
    <s v="Credit Card"/>
    <s v="FALSE"/>
    <n v="26.541807899999998"/>
    <n v="238.87627112999999"/>
    <s v="FALSE"/>
    <s v="Black Friday"/>
    <x v="4"/>
    <x v="1"/>
  </r>
  <r>
    <x v="1732"/>
    <d v="2020-12-30T00:00:00"/>
    <x v="0"/>
    <n v="239"/>
    <n v="19"/>
    <x v="0"/>
    <x v="1"/>
    <x v="15"/>
    <n v="660"/>
    <x v="2"/>
    <x v="3"/>
    <n v="11.9711298"/>
    <s v="Online Payment"/>
    <s v="FALSE"/>
    <n v="3.5913389389999999"/>
    <n v="32.322050461000003"/>
    <s v="TRUE"/>
    <s v="Black Friday"/>
    <x v="2"/>
    <x v="1"/>
  </r>
  <r>
    <x v="1733"/>
    <d v="2018-11-28T00:00:00"/>
    <x v="3"/>
    <n v="452"/>
    <n v="36"/>
    <x v="1"/>
    <x v="1"/>
    <x v="15"/>
    <n v="960"/>
    <x v="4"/>
    <x v="1"/>
    <n v="25.08273076"/>
    <s v="Credit Card"/>
    <s v="FALSE"/>
    <n v="2.508273076"/>
    <n v="22.574457684000002"/>
    <s v="FALSE"/>
    <s v="Black Friday"/>
    <x v="4"/>
    <x v="1"/>
  </r>
  <r>
    <x v="1734"/>
    <d v="2019-12-28T00:00:00"/>
    <x v="2"/>
    <n v="172"/>
    <n v="57"/>
    <x v="2"/>
    <x v="1"/>
    <x v="13"/>
    <n v="695"/>
    <x v="3"/>
    <x v="4"/>
    <n v="14.28500345"/>
    <s v="Cash"/>
    <s v="TRUE"/>
    <n v="0"/>
    <n v="57.140013799999998"/>
    <s v="FALSE"/>
    <s v="None"/>
    <x v="2"/>
    <x v="1"/>
  </r>
  <r>
    <x v="1735"/>
    <d v="2022-11-12T00:00:00"/>
    <x v="1"/>
    <n v="446"/>
    <n v="35"/>
    <x v="1"/>
    <x v="0"/>
    <x v="16"/>
    <n v="256"/>
    <x v="0"/>
    <x v="1"/>
    <n v="14.96254032"/>
    <s v="Online Payment"/>
    <s v="FALSE"/>
    <n v="0"/>
    <n v="14.96254032"/>
    <s v="FALSE"/>
    <s v="None"/>
    <x v="2"/>
    <x v="1"/>
  </r>
  <r>
    <x v="1736"/>
    <d v="2018-12-19T00:00:00"/>
    <x v="3"/>
    <n v="90"/>
    <n v="32"/>
    <x v="1"/>
    <x v="2"/>
    <x v="3"/>
    <n v="565"/>
    <x v="4"/>
    <x v="0"/>
    <n v="57.334309759999996"/>
    <s v="Cash"/>
    <s v="TRUE"/>
    <n v="28.667154879999998"/>
    <n v="258.00439391999998"/>
    <s v="FALSE"/>
    <s v="Black Friday"/>
    <x v="4"/>
    <x v="1"/>
  </r>
  <r>
    <x v="1737"/>
    <d v="2021-12-22T00:00:00"/>
    <x v="4"/>
    <n v="150"/>
    <n v="26"/>
    <x v="0"/>
    <x v="2"/>
    <x v="16"/>
    <n v="977"/>
    <x v="1"/>
    <x v="4"/>
    <n v="90.597707249999999"/>
    <s v="Online Payment"/>
    <s v="FALSE"/>
    <n v="0"/>
    <n v="362.390829"/>
    <s v="FALSE"/>
    <s v="Christmas Market"/>
    <x v="0"/>
    <x v="0"/>
  </r>
  <r>
    <x v="1738"/>
    <d v="2021-12-18T00:00:00"/>
    <x v="4"/>
    <n v="482"/>
    <n v="59"/>
    <x v="2"/>
    <x v="1"/>
    <x v="8"/>
    <n v="818"/>
    <x v="0"/>
    <x v="2"/>
    <n v="57.648011769999997"/>
    <s v="Online Payment"/>
    <s v="FALSE"/>
    <n v="0"/>
    <n v="115.29602353999999"/>
    <s v="TRUE"/>
    <s v="Christmas Market"/>
    <x v="2"/>
    <x v="1"/>
  </r>
  <r>
    <x v="1739"/>
    <d v="2018-11-07T00:00:00"/>
    <x v="3"/>
    <n v="362"/>
    <n v="27"/>
    <x v="0"/>
    <x v="2"/>
    <x v="7"/>
    <n v="951"/>
    <x v="1"/>
    <x v="4"/>
    <n v="68.181873229999994"/>
    <s v="Cash"/>
    <s v="FALSE"/>
    <n v="0"/>
    <n v="272.72749291999997"/>
    <s v="FALSE"/>
    <s v="Christmas Market"/>
    <x v="3"/>
    <x v="1"/>
  </r>
  <r>
    <x v="1740"/>
    <d v="2020-12-31T00:00:00"/>
    <x v="0"/>
    <n v="26"/>
    <n v="33"/>
    <x v="1"/>
    <x v="1"/>
    <x v="9"/>
    <n v="252"/>
    <x v="1"/>
    <x v="2"/>
    <n v="27.49779783"/>
    <s v="Online Payment"/>
    <s v="FALSE"/>
    <n v="5.4995595670000004"/>
    <n v="49.496036093000001"/>
    <s v="TRUE"/>
    <s v="Black Friday"/>
    <x v="2"/>
    <x v="0"/>
  </r>
  <r>
    <x v="1741"/>
    <d v="2021-11-24T00:00:00"/>
    <x v="4"/>
    <n v="436"/>
    <n v="35"/>
    <x v="1"/>
    <x v="0"/>
    <x v="17"/>
    <n v="123"/>
    <x v="4"/>
    <x v="2"/>
    <n v="29.40914927"/>
    <s v="Debit Card"/>
    <s v="TRUE"/>
    <n v="5.8818298550000003"/>
    <n v="52.936468685000001"/>
    <s v="TRUE"/>
    <s v="Black Friday"/>
    <x v="0"/>
    <x v="1"/>
  </r>
  <r>
    <x v="1742"/>
    <d v="2023-12-08T00:00:00"/>
    <x v="5"/>
    <n v="336"/>
    <n v="21"/>
    <x v="0"/>
    <x v="1"/>
    <x v="13"/>
    <n v="408"/>
    <x v="4"/>
    <x v="1"/>
    <n v="49.463547679999998"/>
    <s v="Online Payment"/>
    <s v="TRUE"/>
    <n v="0"/>
    <n v="49.463547679999998"/>
    <s v="TRUE"/>
    <s v="Christmas Market"/>
    <x v="0"/>
    <x v="1"/>
  </r>
  <r>
    <x v="1743"/>
    <d v="2021-11-28T00:00:00"/>
    <x v="4"/>
    <n v="300"/>
    <n v="55"/>
    <x v="2"/>
    <x v="2"/>
    <x v="2"/>
    <n v="118"/>
    <x v="1"/>
    <x v="2"/>
    <n v="44.116932300000002"/>
    <s v="Cash"/>
    <s v="TRUE"/>
    <n v="8.82338646"/>
    <n v="79.410478140000009"/>
    <s v="FALSE"/>
    <s v="Black Friday"/>
    <x v="3"/>
    <x v="1"/>
  </r>
  <r>
    <x v="1744"/>
    <d v="2018-11-16T00:00:00"/>
    <x v="3"/>
    <n v="431"/>
    <n v="18"/>
    <x v="0"/>
    <x v="2"/>
    <x v="18"/>
    <n v="326"/>
    <x v="4"/>
    <x v="2"/>
    <n v="80.589198909999993"/>
    <s v="Cash"/>
    <s v="FALSE"/>
    <n v="16.117839780000001"/>
    <n v="145.06055803999999"/>
    <s v="FALSE"/>
    <s v="Black Friday"/>
    <x v="1"/>
    <x v="1"/>
  </r>
  <r>
    <x v="1745"/>
    <d v="2019-12-20T00:00:00"/>
    <x v="2"/>
    <n v="240"/>
    <n v="53"/>
    <x v="2"/>
    <x v="0"/>
    <x v="7"/>
    <n v="982"/>
    <x v="1"/>
    <x v="2"/>
    <n v="37.003167009999999"/>
    <s v="Debit Card"/>
    <s v="TRUE"/>
    <n v="7.4006334020000004"/>
    <n v="66.605700618"/>
    <s v="FALSE"/>
    <s v="Black Friday"/>
    <x v="4"/>
    <x v="1"/>
  </r>
  <r>
    <x v="1746"/>
    <d v="2020-11-20T00:00:00"/>
    <x v="0"/>
    <n v="490"/>
    <n v="56"/>
    <x v="2"/>
    <x v="1"/>
    <x v="15"/>
    <n v="747"/>
    <x v="2"/>
    <x v="2"/>
    <n v="46.063046640000003"/>
    <s v="Credit Card"/>
    <s v="TRUE"/>
    <n v="9.2126093289999993"/>
    <n v="82.913483951000003"/>
    <s v="TRUE"/>
    <s v="Black Friday"/>
    <x v="3"/>
    <x v="1"/>
  </r>
  <r>
    <x v="1747"/>
    <d v="2019-12-30T00:00:00"/>
    <x v="2"/>
    <n v="142"/>
    <n v="55"/>
    <x v="2"/>
    <x v="1"/>
    <x v="12"/>
    <n v="413"/>
    <x v="0"/>
    <x v="3"/>
    <n v="25.362655019999998"/>
    <s v="Cash"/>
    <s v="FALSE"/>
    <n v="0"/>
    <n v="76.087965059999988"/>
    <s v="TRUE"/>
    <s v="Christmas Market"/>
    <x v="4"/>
    <x v="1"/>
  </r>
  <r>
    <x v="1748"/>
    <d v="2019-11-01T00:00:00"/>
    <x v="2"/>
    <n v="388"/>
    <n v="37"/>
    <x v="1"/>
    <x v="0"/>
    <x v="3"/>
    <n v="899"/>
    <x v="2"/>
    <x v="4"/>
    <n v="39.551228590000001"/>
    <s v="Credit Card"/>
    <s v="TRUE"/>
    <n v="0"/>
    <n v="158.20491436"/>
    <s v="TRUE"/>
    <s v="None"/>
    <x v="2"/>
    <x v="0"/>
  </r>
  <r>
    <x v="1749"/>
    <d v="2021-11-09T00:00:00"/>
    <x v="4"/>
    <n v="302"/>
    <n v="61"/>
    <x v="2"/>
    <x v="0"/>
    <x v="19"/>
    <n v="792"/>
    <x v="1"/>
    <x v="1"/>
    <n v="25.790113900000001"/>
    <s v="Credit Card"/>
    <s v="TRUE"/>
    <n v="0"/>
    <n v="25.790113900000001"/>
    <s v="FALSE"/>
    <s v="None"/>
    <x v="4"/>
    <x v="0"/>
  </r>
  <r>
    <x v="1750"/>
    <d v="2022-12-05T00:00:00"/>
    <x v="1"/>
    <n v="480"/>
    <n v="50"/>
    <x v="1"/>
    <x v="1"/>
    <x v="13"/>
    <n v="641"/>
    <x v="2"/>
    <x v="2"/>
    <n v="71.516934449999994"/>
    <s v="Cash"/>
    <s v="TRUE"/>
    <n v="0"/>
    <n v="143.03386889999999"/>
    <s v="FALSE"/>
    <s v="None"/>
    <x v="1"/>
    <x v="1"/>
  </r>
  <r>
    <x v="1751"/>
    <d v="2022-11-12T00:00:00"/>
    <x v="1"/>
    <n v="117"/>
    <n v="30"/>
    <x v="0"/>
    <x v="0"/>
    <x v="8"/>
    <n v="544"/>
    <x v="1"/>
    <x v="0"/>
    <n v="81.624063050000004"/>
    <s v="Debit Card"/>
    <s v="FALSE"/>
    <n v="40.812031519999998"/>
    <n v="367.30828373000003"/>
    <s v="TRUE"/>
    <s v="Black Friday"/>
    <x v="4"/>
    <x v="1"/>
  </r>
  <r>
    <x v="1752"/>
    <d v="2022-12-05T00:00:00"/>
    <x v="1"/>
    <n v="257"/>
    <n v="21"/>
    <x v="0"/>
    <x v="2"/>
    <x v="6"/>
    <n v="784"/>
    <x v="3"/>
    <x v="4"/>
    <n v="75.962767220000003"/>
    <s v="Online Payment"/>
    <s v="FALSE"/>
    <n v="0"/>
    <n v="303.85106888000001"/>
    <s v="FALSE"/>
    <s v="Christmas Market"/>
    <x v="3"/>
    <x v="1"/>
  </r>
  <r>
    <x v="1753"/>
    <d v="2023-12-14T00:00:00"/>
    <x v="5"/>
    <n v="155"/>
    <n v="30"/>
    <x v="0"/>
    <x v="2"/>
    <x v="16"/>
    <n v="524"/>
    <x v="2"/>
    <x v="0"/>
    <n v="95.513893749999994"/>
    <s v="Debit Card"/>
    <s v="FALSE"/>
    <n v="0"/>
    <n v="477.56946874999994"/>
    <s v="TRUE"/>
    <s v="None"/>
    <x v="4"/>
    <x v="1"/>
  </r>
  <r>
    <x v="1754"/>
    <d v="2022-11-08T00:00:00"/>
    <x v="1"/>
    <n v="34"/>
    <n v="18"/>
    <x v="0"/>
    <x v="0"/>
    <x v="1"/>
    <n v="401"/>
    <x v="1"/>
    <x v="2"/>
    <n v="20.016756180000002"/>
    <s v="Cash"/>
    <s v="FALSE"/>
    <n v="0"/>
    <n v="40.033512360000003"/>
    <s v="TRUE"/>
    <s v="None"/>
    <x v="3"/>
    <x v="0"/>
  </r>
  <r>
    <x v="1755"/>
    <d v="2019-12-11T00:00:00"/>
    <x v="2"/>
    <n v="422"/>
    <n v="55"/>
    <x v="2"/>
    <x v="2"/>
    <x v="14"/>
    <n v="440"/>
    <x v="2"/>
    <x v="4"/>
    <n v="61.791273449999998"/>
    <s v="Debit Card"/>
    <s v="FALSE"/>
    <n v="24.716509380000002"/>
    <n v="222.44858442"/>
    <s v="FALSE"/>
    <s v="Black Friday"/>
    <x v="3"/>
    <x v="0"/>
  </r>
  <r>
    <x v="1756"/>
    <d v="2019-12-01T00:00:00"/>
    <x v="2"/>
    <n v="363"/>
    <n v="22"/>
    <x v="0"/>
    <x v="1"/>
    <x v="17"/>
    <n v="688"/>
    <x v="0"/>
    <x v="1"/>
    <n v="31.736722220000001"/>
    <s v="Debit Card"/>
    <s v="TRUE"/>
    <n v="3.173672222"/>
    <n v="28.563049998"/>
    <s v="TRUE"/>
    <s v="Black Friday"/>
    <x v="0"/>
    <x v="1"/>
  </r>
  <r>
    <x v="1757"/>
    <d v="2018-11-27T00:00:00"/>
    <x v="3"/>
    <n v="473"/>
    <n v="24"/>
    <x v="0"/>
    <x v="0"/>
    <x v="3"/>
    <n v="114"/>
    <x v="4"/>
    <x v="4"/>
    <n v="69.764942160000004"/>
    <s v="Credit Card"/>
    <s v="TRUE"/>
    <n v="27.905976859999999"/>
    <n v="251.15379178000001"/>
    <s v="FALSE"/>
    <s v="Black Friday"/>
    <x v="1"/>
    <x v="0"/>
  </r>
  <r>
    <x v="1758"/>
    <d v="2021-12-20T00:00:00"/>
    <x v="4"/>
    <n v="317"/>
    <n v="39"/>
    <x v="1"/>
    <x v="0"/>
    <x v="17"/>
    <n v="548"/>
    <x v="4"/>
    <x v="1"/>
    <n v="90.060105460000003"/>
    <s v="Debit Card"/>
    <s v="FALSE"/>
    <n v="0"/>
    <n v="90.060105460000003"/>
    <s v="FALSE"/>
    <s v="None"/>
    <x v="4"/>
    <x v="1"/>
  </r>
  <r>
    <x v="1759"/>
    <d v="2020-11-17T00:00:00"/>
    <x v="0"/>
    <n v="34"/>
    <n v="23"/>
    <x v="0"/>
    <x v="2"/>
    <x v="15"/>
    <n v="550"/>
    <x v="2"/>
    <x v="2"/>
    <n v="79.605474040000004"/>
    <s v="Online Payment"/>
    <s v="TRUE"/>
    <n v="0"/>
    <n v="159.21094808000001"/>
    <s v="TRUE"/>
    <s v="None"/>
    <x v="1"/>
    <x v="1"/>
  </r>
  <r>
    <x v="1760"/>
    <d v="2021-11-08T00:00:00"/>
    <x v="4"/>
    <n v="273"/>
    <n v="18"/>
    <x v="0"/>
    <x v="0"/>
    <x v="9"/>
    <n v="295"/>
    <x v="0"/>
    <x v="3"/>
    <n v="16.101786099999998"/>
    <s v="Debit Card"/>
    <s v="TRUE"/>
    <n v="4.8305358299999996"/>
    <n v="43.474822469999992"/>
    <s v="TRUE"/>
    <s v="Black Friday"/>
    <x v="0"/>
    <x v="0"/>
  </r>
  <r>
    <x v="1761"/>
    <d v="2021-12-13T00:00:00"/>
    <x v="4"/>
    <n v="459"/>
    <n v="28"/>
    <x v="0"/>
    <x v="2"/>
    <x v="0"/>
    <n v="352"/>
    <x v="1"/>
    <x v="2"/>
    <n v="89.505019529999998"/>
    <s v="Cash"/>
    <s v="TRUE"/>
    <n v="17.90100391"/>
    <n v="161.10903515000001"/>
    <s v="FALSE"/>
    <s v="Black Friday"/>
    <x v="2"/>
    <x v="1"/>
  </r>
  <r>
    <x v="1762"/>
    <d v="2019-12-18T00:00:00"/>
    <x v="2"/>
    <n v="123"/>
    <n v="63"/>
    <x v="2"/>
    <x v="1"/>
    <x v="9"/>
    <n v="576"/>
    <x v="2"/>
    <x v="1"/>
    <n v="65.974896680000001"/>
    <s v="Debit Card"/>
    <s v="TRUE"/>
    <n v="6.5974896679999997"/>
    <n v="59.377407011999999"/>
    <s v="TRUE"/>
    <s v="Black Friday"/>
    <x v="0"/>
    <x v="1"/>
  </r>
  <r>
    <x v="1763"/>
    <d v="2018-11-05T00:00:00"/>
    <x v="3"/>
    <n v="398"/>
    <n v="46"/>
    <x v="1"/>
    <x v="1"/>
    <x v="9"/>
    <n v="159"/>
    <x v="1"/>
    <x v="4"/>
    <n v="50.312280809999997"/>
    <s v="Cash"/>
    <s v="FALSE"/>
    <n v="0"/>
    <n v="201.24912323999999"/>
    <s v="TRUE"/>
    <s v="Christmas Market"/>
    <x v="4"/>
    <x v="0"/>
  </r>
  <r>
    <x v="1764"/>
    <d v="2021-11-24T00:00:00"/>
    <x v="4"/>
    <n v="444"/>
    <n v="59"/>
    <x v="2"/>
    <x v="2"/>
    <x v="10"/>
    <n v="136"/>
    <x v="3"/>
    <x v="1"/>
    <n v="27.701420209999998"/>
    <s v="Credit Card"/>
    <s v="TRUE"/>
    <n v="2.7701420209999998"/>
    <n v="24.931278188999997"/>
    <s v="TRUE"/>
    <s v="Black Friday"/>
    <x v="0"/>
    <x v="1"/>
  </r>
  <r>
    <x v="1765"/>
    <d v="2020-12-29T00:00:00"/>
    <x v="0"/>
    <n v="194"/>
    <n v="45"/>
    <x v="1"/>
    <x v="1"/>
    <x v="5"/>
    <n v="955"/>
    <x v="0"/>
    <x v="3"/>
    <n v="89.339444400000005"/>
    <s v="Cash"/>
    <s v="TRUE"/>
    <n v="0"/>
    <n v="268.01833320000003"/>
    <s v="FALSE"/>
    <s v="None"/>
    <x v="2"/>
    <x v="0"/>
  </r>
  <r>
    <x v="1766"/>
    <d v="2020-11-27T00:00:00"/>
    <x v="0"/>
    <n v="203"/>
    <n v="57"/>
    <x v="2"/>
    <x v="2"/>
    <x v="19"/>
    <n v="847"/>
    <x v="0"/>
    <x v="1"/>
    <n v="67.755388890000006"/>
    <s v="Online Payment"/>
    <s v="FALSE"/>
    <n v="6.7755388889999999"/>
    <n v="60.979850001000003"/>
    <s v="TRUE"/>
    <s v="Black Friday"/>
    <x v="4"/>
    <x v="1"/>
  </r>
  <r>
    <x v="1767"/>
    <d v="2021-11-22T00:00:00"/>
    <x v="4"/>
    <n v="456"/>
    <n v="30"/>
    <x v="0"/>
    <x v="1"/>
    <x v="3"/>
    <n v="424"/>
    <x v="3"/>
    <x v="4"/>
    <n v="10.452255729999999"/>
    <s v="Online Payment"/>
    <s v="FALSE"/>
    <n v="4.1809022909999998"/>
    <n v="37.628120628999994"/>
    <s v="FALSE"/>
    <s v="Black Friday"/>
    <x v="1"/>
    <x v="0"/>
  </r>
  <r>
    <x v="1768"/>
    <d v="2021-12-21T00:00:00"/>
    <x v="4"/>
    <n v="211"/>
    <n v="58"/>
    <x v="2"/>
    <x v="2"/>
    <x v="9"/>
    <n v="286"/>
    <x v="0"/>
    <x v="0"/>
    <n v="59.703092689999998"/>
    <s v="Cash"/>
    <s v="TRUE"/>
    <n v="29.85154635"/>
    <n v="268.66391709999999"/>
    <s v="FALSE"/>
    <s v="Black Friday"/>
    <x v="2"/>
    <x v="0"/>
  </r>
  <r>
    <x v="1769"/>
    <d v="2020-12-17T00:00:00"/>
    <x v="0"/>
    <n v="316"/>
    <n v="40"/>
    <x v="1"/>
    <x v="0"/>
    <x v="16"/>
    <n v="115"/>
    <x v="4"/>
    <x v="4"/>
    <n v="60.987849500000003"/>
    <s v="Cash"/>
    <s v="FALSE"/>
    <n v="24.395139799999999"/>
    <n v="219.5562582"/>
    <s v="FALSE"/>
    <s v="Black Friday"/>
    <x v="3"/>
    <x v="1"/>
  </r>
  <r>
    <x v="1770"/>
    <d v="2020-12-05T00:00:00"/>
    <x v="0"/>
    <n v="441"/>
    <n v="69"/>
    <x v="2"/>
    <x v="2"/>
    <x v="15"/>
    <n v="651"/>
    <x v="3"/>
    <x v="3"/>
    <n v="68.381057290000001"/>
    <s v="Debit Card"/>
    <s v="FALSE"/>
    <n v="0"/>
    <n v="205.14317187"/>
    <s v="TRUE"/>
    <s v="Christmas Market"/>
    <x v="3"/>
    <x v="1"/>
  </r>
  <r>
    <x v="1771"/>
    <d v="2020-11-29T00:00:00"/>
    <x v="0"/>
    <n v="362"/>
    <n v="30"/>
    <x v="0"/>
    <x v="0"/>
    <x v="6"/>
    <n v="653"/>
    <x v="2"/>
    <x v="3"/>
    <n v="10.804980349999999"/>
    <s v="Online Payment"/>
    <s v="TRUE"/>
    <n v="3.241494104"/>
    <n v="29.173446945999995"/>
    <s v="TRUE"/>
    <s v="Black Friday"/>
    <x v="1"/>
    <x v="0"/>
  </r>
  <r>
    <x v="1772"/>
    <d v="2020-11-22T00:00:00"/>
    <x v="0"/>
    <n v="451"/>
    <n v="18"/>
    <x v="0"/>
    <x v="1"/>
    <x v="3"/>
    <n v="931"/>
    <x v="4"/>
    <x v="2"/>
    <n v="28.558318929999999"/>
    <s v="Cash"/>
    <s v="FALSE"/>
    <n v="0"/>
    <n v="57.116637859999997"/>
    <s v="FALSE"/>
    <s v="Christmas Market"/>
    <x v="3"/>
    <x v="1"/>
  </r>
  <r>
    <x v="1773"/>
    <d v="2022-11-30T00:00:00"/>
    <x v="1"/>
    <n v="252"/>
    <n v="22"/>
    <x v="0"/>
    <x v="2"/>
    <x v="16"/>
    <n v="498"/>
    <x v="1"/>
    <x v="3"/>
    <n v="67.786003559999997"/>
    <s v="Debit Card"/>
    <s v="FALSE"/>
    <n v="20.335801069999999"/>
    <n v="183.02220961"/>
    <s v="TRUE"/>
    <s v="Black Friday"/>
    <x v="4"/>
    <x v="1"/>
  </r>
  <r>
    <x v="1774"/>
    <d v="2019-11-23T00:00:00"/>
    <x v="2"/>
    <n v="201"/>
    <n v="36"/>
    <x v="1"/>
    <x v="1"/>
    <x v="19"/>
    <n v="596"/>
    <x v="3"/>
    <x v="0"/>
    <n v="56.872322279999999"/>
    <s v="Online Payment"/>
    <s v="TRUE"/>
    <n v="28.436161139999999"/>
    <n v="255.92545026000002"/>
    <s v="FALSE"/>
    <s v="Black Friday"/>
    <x v="3"/>
    <x v="0"/>
  </r>
  <r>
    <x v="1775"/>
    <d v="2020-11-10T00:00:00"/>
    <x v="0"/>
    <n v="128"/>
    <n v="41"/>
    <x v="1"/>
    <x v="0"/>
    <x v="17"/>
    <n v="966"/>
    <x v="2"/>
    <x v="2"/>
    <n v="11.151984880000001"/>
    <s v="Debit Card"/>
    <s v="TRUE"/>
    <n v="2.2303969750000001"/>
    <n v="20.073572785"/>
    <s v="TRUE"/>
    <s v="Black Friday"/>
    <x v="0"/>
    <x v="1"/>
  </r>
  <r>
    <x v="1776"/>
    <d v="2023-12-21T00:00:00"/>
    <x v="5"/>
    <n v="485"/>
    <n v="57"/>
    <x v="2"/>
    <x v="2"/>
    <x v="4"/>
    <n v="138"/>
    <x v="4"/>
    <x v="3"/>
    <n v="40.840238669999998"/>
    <s v="Cash"/>
    <s v="TRUE"/>
    <n v="12.252071600000001"/>
    <n v="110.26864441000001"/>
    <s v="FALSE"/>
    <s v="Black Friday"/>
    <x v="1"/>
    <x v="1"/>
  </r>
  <r>
    <x v="1777"/>
    <d v="2023-12-14T00:00:00"/>
    <x v="5"/>
    <n v="65"/>
    <n v="22"/>
    <x v="0"/>
    <x v="2"/>
    <x v="18"/>
    <n v="961"/>
    <x v="1"/>
    <x v="0"/>
    <n v="40.361769600000002"/>
    <s v="Cash"/>
    <s v="TRUE"/>
    <n v="0"/>
    <n v="201.80884800000001"/>
    <s v="FALSE"/>
    <s v="Christmas Market"/>
    <x v="4"/>
    <x v="1"/>
  </r>
  <r>
    <x v="1778"/>
    <d v="2018-12-11T00:00:00"/>
    <x v="3"/>
    <n v="6"/>
    <n v="60"/>
    <x v="2"/>
    <x v="1"/>
    <x v="14"/>
    <n v="609"/>
    <x v="0"/>
    <x v="3"/>
    <n v="88.788924179999995"/>
    <s v="Online Payment"/>
    <s v="TRUE"/>
    <n v="0"/>
    <n v="266.36677254"/>
    <s v="TRUE"/>
    <s v="Christmas Market"/>
    <x v="3"/>
    <x v="1"/>
  </r>
  <r>
    <x v="1779"/>
    <d v="2022-11-15T00:00:00"/>
    <x v="1"/>
    <n v="488"/>
    <n v="30"/>
    <x v="0"/>
    <x v="1"/>
    <x v="7"/>
    <n v="622"/>
    <x v="0"/>
    <x v="2"/>
    <n v="32.127498789999997"/>
    <s v="Cash"/>
    <s v="TRUE"/>
    <n v="6.4254997569999999"/>
    <n v="57.829497822999997"/>
    <s v="FALSE"/>
    <s v="Black Friday"/>
    <x v="3"/>
    <x v="1"/>
  </r>
  <r>
    <x v="1780"/>
    <d v="2022-11-03T00:00:00"/>
    <x v="1"/>
    <n v="270"/>
    <n v="23"/>
    <x v="0"/>
    <x v="2"/>
    <x v="19"/>
    <n v="520"/>
    <x v="1"/>
    <x v="4"/>
    <n v="11.50877783"/>
    <s v="Debit Card"/>
    <s v="TRUE"/>
    <n v="0"/>
    <n v="46.035111319999999"/>
    <s v="TRUE"/>
    <s v="None"/>
    <x v="0"/>
    <x v="0"/>
  </r>
  <r>
    <x v="1781"/>
    <d v="2022-12-13T00:00:00"/>
    <x v="1"/>
    <n v="243"/>
    <n v="61"/>
    <x v="2"/>
    <x v="2"/>
    <x v="10"/>
    <n v="964"/>
    <x v="3"/>
    <x v="3"/>
    <n v="76.80375248"/>
    <s v="Credit Card"/>
    <s v="FALSE"/>
    <n v="23.041125749999999"/>
    <n v="207.37013168999999"/>
    <s v="TRUE"/>
    <s v="Black Friday"/>
    <x v="1"/>
    <x v="0"/>
  </r>
  <r>
    <x v="1782"/>
    <d v="2022-11-03T00:00:00"/>
    <x v="1"/>
    <n v="400"/>
    <n v="53"/>
    <x v="2"/>
    <x v="0"/>
    <x v="7"/>
    <n v="779"/>
    <x v="3"/>
    <x v="4"/>
    <n v="45.95134024"/>
    <s v="Debit Card"/>
    <s v="TRUE"/>
    <n v="18.38053609"/>
    <n v="165.42482487000001"/>
    <s v="FALSE"/>
    <s v="Black Friday"/>
    <x v="4"/>
    <x v="1"/>
  </r>
  <r>
    <x v="1783"/>
    <d v="2021-12-07T00:00:00"/>
    <x v="4"/>
    <n v="348"/>
    <n v="30"/>
    <x v="0"/>
    <x v="2"/>
    <x v="15"/>
    <n v="808"/>
    <x v="3"/>
    <x v="4"/>
    <n v="58.689401949999997"/>
    <s v="Online Payment"/>
    <s v="TRUE"/>
    <n v="23.475760780000002"/>
    <n v="211.28184701999999"/>
    <s v="TRUE"/>
    <s v="Black Friday"/>
    <x v="2"/>
    <x v="0"/>
  </r>
  <r>
    <x v="1784"/>
    <d v="2018-12-12T00:00:00"/>
    <x v="3"/>
    <n v="284"/>
    <n v="24"/>
    <x v="0"/>
    <x v="2"/>
    <x v="12"/>
    <n v="969"/>
    <x v="0"/>
    <x v="3"/>
    <n v="10.73917318"/>
    <s v="Cash"/>
    <s v="FALSE"/>
    <n v="0"/>
    <n v="32.217519539999998"/>
    <s v="FALSE"/>
    <s v="None"/>
    <x v="4"/>
    <x v="1"/>
  </r>
  <r>
    <x v="1785"/>
    <d v="2020-12-18T00:00:00"/>
    <x v="0"/>
    <n v="29"/>
    <n v="41"/>
    <x v="1"/>
    <x v="2"/>
    <x v="10"/>
    <n v="579"/>
    <x v="4"/>
    <x v="3"/>
    <n v="40.995593829999997"/>
    <s v="Cash"/>
    <s v="TRUE"/>
    <n v="0"/>
    <n v="122.98678149"/>
    <s v="FALSE"/>
    <s v="Christmas Market"/>
    <x v="1"/>
    <x v="0"/>
  </r>
  <r>
    <x v="1786"/>
    <d v="2023-11-16T00:00:00"/>
    <x v="5"/>
    <n v="336"/>
    <n v="41"/>
    <x v="1"/>
    <x v="1"/>
    <x v="14"/>
    <n v="965"/>
    <x v="3"/>
    <x v="0"/>
    <n v="15.85508389"/>
    <s v="Cash"/>
    <s v="FALSE"/>
    <n v="7.9275419469999999"/>
    <n v="71.347877503000007"/>
    <s v="TRUE"/>
    <s v="Black Friday"/>
    <x v="0"/>
    <x v="0"/>
  </r>
  <r>
    <x v="1787"/>
    <d v="2018-11-19T00:00:00"/>
    <x v="3"/>
    <n v="123"/>
    <n v="30"/>
    <x v="0"/>
    <x v="0"/>
    <x v="5"/>
    <n v="835"/>
    <x v="4"/>
    <x v="2"/>
    <n v="81.399910129999995"/>
    <s v="Online Payment"/>
    <s v="FALSE"/>
    <n v="0"/>
    <n v="162.79982025999999"/>
    <s v="TRUE"/>
    <s v="None"/>
    <x v="1"/>
    <x v="1"/>
  </r>
  <r>
    <x v="1788"/>
    <d v="2018-11-29T00:00:00"/>
    <x v="3"/>
    <n v="112"/>
    <n v="24"/>
    <x v="0"/>
    <x v="2"/>
    <x v="0"/>
    <n v="43"/>
    <x v="1"/>
    <x v="1"/>
    <n v="24.85339986"/>
    <s v="Online Payment"/>
    <s v="TRUE"/>
    <n v="2.4853399860000001"/>
    <n v="22.368059874"/>
    <s v="FALSE"/>
    <s v="Black Friday"/>
    <x v="0"/>
    <x v="1"/>
  </r>
  <r>
    <x v="1789"/>
    <d v="2022-11-12T00:00:00"/>
    <x v="1"/>
    <n v="437"/>
    <n v="31"/>
    <x v="1"/>
    <x v="0"/>
    <x v="13"/>
    <n v="882"/>
    <x v="4"/>
    <x v="1"/>
    <n v="32.237558970000002"/>
    <s v="Cash"/>
    <s v="TRUE"/>
    <n v="0"/>
    <n v="32.237558970000002"/>
    <s v="FALSE"/>
    <s v="Christmas Market"/>
    <x v="2"/>
    <x v="1"/>
  </r>
  <r>
    <x v="1790"/>
    <d v="2020-11-15T00:00:00"/>
    <x v="0"/>
    <n v="315"/>
    <n v="28"/>
    <x v="0"/>
    <x v="0"/>
    <x v="7"/>
    <n v="450"/>
    <x v="0"/>
    <x v="2"/>
    <n v="76.941646629999994"/>
    <s v="Online Payment"/>
    <s v="TRUE"/>
    <n v="0"/>
    <n v="153.88329325999999"/>
    <s v="TRUE"/>
    <s v="Christmas Market"/>
    <x v="2"/>
    <x v="0"/>
  </r>
  <r>
    <x v="1791"/>
    <d v="2022-12-30T00:00:00"/>
    <x v="1"/>
    <n v="160"/>
    <n v="22"/>
    <x v="0"/>
    <x v="0"/>
    <x v="12"/>
    <n v="91"/>
    <x v="4"/>
    <x v="2"/>
    <n v="10.1571225"/>
    <s v="Debit Card"/>
    <s v="FALSE"/>
    <n v="2.0314244989999999"/>
    <n v="18.282820501"/>
    <s v="FALSE"/>
    <s v="Black Friday"/>
    <x v="3"/>
    <x v="1"/>
  </r>
  <r>
    <x v="1792"/>
    <d v="2019-12-26T00:00:00"/>
    <x v="2"/>
    <n v="60"/>
    <n v="24"/>
    <x v="0"/>
    <x v="0"/>
    <x v="6"/>
    <n v="705"/>
    <x v="0"/>
    <x v="4"/>
    <n v="37.727753620000001"/>
    <s v="Cash"/>
    <s v="FALSE"/>
    <n v="0"/>
    <n v="150.91101448000001"/>
    <s v="TRUE"/>
    <s v="None"/>
    <x v="0"/>
    <x v="0"/>
  </r>
  <r>
    <x v="1793"/>
    <d v="2023-11-11T00:00:00"/>
    <x v="5"/>
    <n v="317"/>
    <n v="29"/>
    <x v="0"/>
    <x v="1"/>
    <x v="13"/>
    <n v="567"/>
    <x v="3"/>
    <x v="3"/>
    <n v="12.458760850000001"/>
    <s v="Debit Card"/>
    <s v="FALSE"/>
    <n v="0"/>
    <n v="37.376282549999999"/>
    <s v="TRUE"/>
    <s v="Christmas Market"/>
    <x v="1"/>
    <x v="0"/>
  </r>
  <r>
    <x v="1794"/>
    <d v="2020-12-17T00:00:00"/>
    <x v="0"/>
    <n v="453"/>
    <n v="39"/>
    <x v="1"/>
    <x v="2"/>
    <x v="6"/>
    <n v="478"/>
    <x v="0"/>
    <x v="3"/>
    <n v="71.540541840000003"/>
    <s v="Cash"/>
    <s v="TRUE"/>
    <n v="21.462162549999999"/>
    <n v="193.15946297000002"/>
    <s v="FALSE"/>
    <s v="Black Friday"/>
    <x v="3"/>
    <x v="0"/>
  </r>
  <r>
    <x v="1795"/>
    <d v="2019-12-01T00:00:00"/>
    <x v="2"/>
    <n v="304"/>
    <n v="25"/>
    <x v="0"/>
    <x v="2"/>
    <x v="4"/>
    <n v="443"/>
    <x v="4"/>
    <x v="2"/>
    <n v="10.994028159999999"/>
    <s v="Cash"/>
    <s v="TRUE"/>
    <n v="0"/>
    <n v="21.988056319999998"/>
    <s v="TRUE"/>
    <s v="None"/>
    <x v="0"/>
    <x v="0"/>
  </r>
  <r>
    <x v="1796"/>
    <d v="2023-12-23T00:00:00"/>
    <x v="5"/>
    <n v="393"/>
    <n v="23"/>
    <x v="0"/>
    <x v="0"/>
    <x v="5"/>
    <n v="177"/>
    <x v="3"/>
    <x v="3"/>
    <n v="32.179920590000002"/>
    <s v="Cash"/>
    <s v="TRUE"/>
    <n v="9.6539761770000005"/>
    <n v="86.885785593000008"/>
    <s v="FALSE"/>
    <s v="Black Friday"/>
    <x v="3"/>
    <x v="1"/>
  </r>
  <r>
    <x v="1797"/>
    <d v="2021-12-13T00:00:00"/>
    <x v="4"/>
    <n v="173"/>
    <n v="40"/>
    <x v="1"/>
    <x v="2"/>
    <x v="17"/>
    <n v="659"/>
    <x v="0"/>
    <x v="4"/>
    <n v="41.127651200000003"/>
    <s v="Debit Card"/>
    <s v="TRUE"/>
    <n v="0"/>
    <n v="164.51060480000001"/>
    <s v="TRUE"/>
    <s v="None"/>
    <x v="3"/>
    <x v="1"/>
  </r>
  <r>
    <x v="1798"/>
    <d v="2019-11-19T00:00:00"/>
    <x v="2"/>
    <n v="99"/>
    <n v="50"/>
    <x v="1"/>
    <x v="1"/>
    <x v="2"/>
    <n v="178"/>
    <x v="4"/>
    <x v="1"/>
    <n v="99.497649210000006"/>
    <s v="Cash"/>
    <s v="FALSE"/>
    <n v="9.9497649209999999"/>
    <n v="89.54788428900001"/>
    <s v="FALSE"/>
    <s v="Black Friday"/>
    <x v="2"/>
    <x v="0"/>
  </r>
  <r>
    <x v="1799"/>
    <d v="2021-11-02T00:00:00"/>
    <x v="4"/>
    <n v="409"/>
    <n v="54"/>
    <x v="2"/>
    <x v="1"/>
    <x v="17"/>
    <n v="776"/>
    <x v="4"/>
    <x v="1"/>
    <n v="47.315162280000003"/>
    <s v="Debit Card"/>
    <s v="FALSE"/>
    <n v="0"/>
    <n v="47.315162280000003"/>
    <s v="FALSE"/>
    <s v="None"/>
    <x v="2"/>
    <x v="1"/>
  </r>
  <r>
    <x v="1800"/>
    <d v="2023-12-18T00:00:00"/>
    <x v="5"/>
    <n v="230"/>
    <n v="42"/>
    <x v="1"/>
    <x v="0"/>
    <x v="19"/>
    <n v="516"/>
    <x v="0"/>
    <x v="2"/>
    <n v="82.300890339999995"/>
    <s v="Credit Card"/>
    <s v="FALSE"/>
    <n v="0"/>
    <n v="164.60178067999999"/>
    <s v="FALSE"/>
    <s v="Christmas Market"/>
    <x v="4"/>
    <x v="1"/>
  </r>
  <r>
    <x v="1801"/>
    <d v="2019-12-25T00:00:00"/>
    <x v="2"/>
    <n v="36"/>
    <n v="38"/>
    <x v="1"/>
    <x v="0"/>
    <x v="2"/>
    <n v="679"/>
    <x v="2"/>
    <x v="0"/>
    <n v="10.585921859999999"/>
    <s v="Cash"/>
    <s v="TRUE"/>
    <n v="5.2929609319999997"/>
    <n v="47.636648367999996"/>
    <s v="TRUE"/>
    <s v="Black Friday"/>
    <x v="4"/>
    <x v="1"/>
  </r>
  <r>
    <x v="1802"/>
    <d v="2021-11-15T00:00:00"/>
    <x v="4"/>
    <n v="113"/>
    <n v="48"/>
    <x v="1"/>
    <x v="2"/>
    <x v="9"/>
    <n v="793"/>
    <x v="3"/>
    <x v="2"/>
    <n v="91.914249740000002"/>
    <s v="Cash"/>
    <s v="TRUE"/>
    <n v="0"/>
    <n v="183.82849948"/>
    <s v="TRUE"/>
    <s v="Christmas Market"/>
    <x v="1"/>
    <x v="0"/>
  </r>
  <r>
    <x v="1803"/>
    <d v="2023-12-05T00:00:00"/>
    <x v="5"/>
    <n v="420"/>
    <n v="37"/>
    <x v="1"/>
    <x v="1"/>
    <x v="6"/>
    <n v="908"/>
    <x v="2"/>
    <x v="0"/>
    <n v="12.77495809"/>
    <s v="Online Payment"/>
    <s v="FALSE"/>
    <n v="6.3874790450000001"/>
    <n v="57.487311405"/>
    <s v="FALSE"/>
    <s v="Black Friday"/>
    <x v="3"/>
    <x v="1"/>
  </r>
  <r>
    <x v="1804"/>
    <d v="2018-11-29T00:00:00"/>
    <x v="3"/>
    <n v="181"/>
    <n v="62"/>
    <x v="2"/>
    <x v="1"/>
    <x v="11"/>
    <n v="132"/>
    <x v="2"/>
    <x v="2"/>
    <n v="86.568494720000004"/>
    <s v="Cash"/>
    <s v="FALSE"/>
    <n v="17.313698939999998"/>
    <n v="155.82329050000001"/>
    <s v="FALSE"/>
    <s v="Black Friday"/>
    <x v="1"/>
    <x v="0"/>
  </r>
  <r>
    <x v="1805"/>
    <d v="2019-12-09T00:00:00"/>
    <x v="2"/>
    <n v="282"/>
    <n v="34"/>
    <x v="1"/>
    <x v="2"/>
    <x v="7"/>
    <n v="250"/>
    <x v="4"/>
    <x v="1"/>
    <n v="32.931393669999999"/>
    <s v="Credit Card"/>
    <s v="FALSE"/>
    <n v="0"/>
    <n v="32.931393669999999"/>
    <s v="TRUE"/>
    <s v="Christmas Market"/>
    <x v="3"/>
    <x v="1"/>
  </r>
  <r>
    <x v="1806"/>
    <d v="2023-11-24T00:00:00"/>
    <x v="5"/>
    <n v="318"/>
    <n v="39"/>
    <x v="1"/>
    <x v="1"/>
    <x v="14"/>
    <n v="441"/>
    <x v="4"/>
    <x v="4"/>
    <n v="52.127837630000002"/>
    <s v="Debit Card"/>
    <s v="FALSE"/>
    <n v="20.85113505"/>
    <n v="187.66021547"/>
    <s v="TRUE"/>
    <s v="Black Friday"/>
    <x v="3"/>
    <x v="1"/>
  </r>
  <r>
    <x v="1807"/>
    <d v="2023-11-24T00:00:00"/>
    <x v="5"/>
    <n v="331"/>
    <n v="19"/>
    <x v="0"/>
    <x v="1"/>
    <x v="17"/>
    <n v="991"/>
    <x v="2"/>
    <x v="0"/>
    <n v="49.484079440000002"/>
    <s v="Online Payment"/>
    <s v="FALSE"/>
    <n v="24.742039720000001"/>
    <n v="222.67835748000002"/>
    <s v="TRUE"/>
    <s v="Black Friday"/>
    <x v="4"/>
    <x v="1"/>
  </r>
  <r>
    <x v="1808"/>
    <d v="2018-11-21T00:00:00"/>
    <x v="3"/>
    <n v="204"/>
    <n v="50"/>
    <x v="1"/>
    <x v="1"/>
    <x v="15"/>
    <n v="649"/>
    <x v="1"/>
    <x v="4"/>
    <n v="58.90436442"/>
    <s v="Cash"/>
    <s v="TRUE"/>
    <n v="0"/>
    <n v="235.61745768"/>
    <s v="TRUE"/>
    <s v="None"/>
    <x v="4"/>
    <x v="0"/>
  </r>
  <r>
    <x v="1809"/>
    <d v="2020-11-16T00:00:00"/>
    <x v="0"/>
    <n v="341"/>
    <n v="69"/>
    <x v="2"/>
    <x v="1"/>
    <x v="0"/>
    <n v="863"/>
    <x v="4"/>
    <x v="0"/>
    <n v="59.847911539999998"/>
    <s v="Cash"/>
    <s v="FALSE"/>
    <n v="29.923955769999999"/>
    <n v="269.31560192999996"/>
    <s v="FALSE"/>
    <s v="Black Friday"/>
    <x v="0"/>
    <x v="0"/>
  </r>
  <r>
    <x v="1810"/>
    <d v="2023-12-18T00:00:00"/>
    <x v="5"/>
    <n v="252"/>
    <n v="68"/>
    <x v="2"/>
    <x v="0"/>
    <x v="7"/>
    <n v="835"/>
    <x v="4"/>
    <x v="4"/>
    <n v="91.003155860000007"/>
    <s v="Credit Card"/>
    <s v="TRUE"/>
    <n v="36.401262350000003"/>
    <n v="327.61136109"/>
    <s v="FALSE"/>
    <s v="Black Friday"/>
    <x v="3"/>
    <x v="1"/>
  </r>
  <r>
    <x v="1811"/>
    <d v="2023-12-10T00:00:00"/>
    <x v="5"/>
    <n v="30"/>
    <n v="35"/>
    <x v="1"/>
    <x v="0"/>
    <x v="11"/>
    <n v="59"/>
    <x v="2"/>
    <x v="4"/>
    <n v="74.069932960000003"/>
    <s v="Cash"/>
    <s v="TRUE"/>
    <n v="0"/>
    <n v="296.27973184000001"/>
    <s v="FALSE"/>
    <s v="Christmas Market"/>
    <x v="1"/>
    <x v="0"/>
  </r>
  <r>
    <x v="1812"/>
    <d v="2018-12-25T00:00:00"/>
    <x v="3"/>
    <n v="337"/>
    <n v="52"/>
    <x v="2"/>
    <x v="2"/>
    <x v="16"/>
    <n v="407"/>
    <x v="0"/>
    <x v="4"/>
    <n v="82.224476699999997"/>
    <s v="Credit Card"/>
    <s v="TRUE"/>
    <n v="32.889790679999997"/>
    <n v="296.00811612000001"/>
    <s v="TRUE"/>
    <s v="Black Friday"/>
    <x v="1"/>
    <x v="1"/>
  </r>
  <r>
    <x v="1813"/>
    <d v="2019-11-14T00:00:00"/>
    <x v="2"/>
    <n v="479"/>
    <n v="49"/>
    <x v="1"/>
    <x v="2"/>
    <x v="8"/>
    <n v="825"/>
    <x v="0"/>
    <x v="1"/>
    <n v="52.379632520000001"/>
    <s v="Credit Card"/>
    <s v="TRUE"/>
    <n v="0"/>
    <n v="52.379632520000001"/>
    <s v="TRUE"/>
    <s v="Christmas Market"/>
    <x v="3"/>
    <x v="0"/>
  </r>
  <r>
    <x v="1814"/>
    <d v="2020-11-23T00:00:00"/>
    <x v="0"/>
    <n v="159"/>
    <n v="60"/>
    <x v="2"/>
    <x v="0"/>
    <x v="16"/>
    <n v="189"/>
    <x v="3"/>
    <x v="3"/>
    <n v="50.150335509999998"/>
    <s v="Cash"/>
    <s v="TRUE"/>
    <n v="15.04510065"/>
    <n v="135.40590588000001"/>
    <s v="FALSE"/>
    <s v="Black Friday"/>
    <x v="3"/>
    <x v="1"/>
  </r>
  <r>
    <x v="1815"/>
    <d v="2019-11-08T00:00:00"/>
    <x v="2"/>
    <n v="418"/>
    <n v="67"/>
    <x v="2"/>
    <x v="1"/>
    <x v="15"/>
    <n v="478"/>
    <x v="2"/>
    <x v="2"/>
    <n v="92.857478090000001"/>
    <s v="Cash"/>
    <s v="TRUE"/>
    <n v="0"/>
    <n v="185.71495618"/>
    <s v="TRUE"/>
    <s v="Christmas Market"/>
    <x v="3"/>
    <x v="0"/>
  </r>
  <r>
    <x v="1816"/>
    <d v="2022-11-30T00:00:00"/>
    <x v="1"/>
    <n v="246"/>
    <n v="20"/>
    <x v="0"/>
    <x v="1"/>
    <x v="6"/>
    <n v="181"/>
    <x v="3"/>
    <x v="2"/>
    <n v="99.157872049999995"/>
    <s v="Online Payment"/>
    <s v="FALSE"/>
    <n v="0"/>
    <n v="198.31574409999999"/>
    <s v="FALSE"/>
    <s v="None"/>
    <x v="4"/>
    <x v="1"/>
  </r>
  <r>
    <x v="1817"/>
    <d v="2020-12-23T00:00:00"/>
    <x v="0"/>
    <n v="92"/>
    <n v="29"/>
    <x v="0"/>
    <x v="0"/>
    <x v="9"/>
    <n v="157"/>
    <x v="3"/>
    <x v="1"/>
    <n v="64.012345539999998"/>
    <s v="Debit Card"/>
    <s v="TRUE"/>
    <n v="0"/>
    <n v="64.012345539999998"/>
    <s v="TRUE"/>
    <s v="Christmas Market"/>
    <x v="1"/>
    <x v="0"/>
  </r>
  <r>
    <x v="1818"/>
    <d v="2021-11-25T00:00:00"/>
    <x v="4"/>
    <n v="479"/>
    <n v="23"/>
    <x v="0"/>
    <x v="2"/>
    <x v="7"/>
    <n v="39"/>
    <x v="3"/>
    <x v="1"/>
    <n v="41.370008660000003"/>
    <s v="Cash"/>
    <s v="FALSE"/>
    <n v="4.1370008660000002"/>
    <n v="37.233007794000002"/>
    <s v="TRUE"/>
    <s v="Black Friday"/>
    <x v="2"/>
    <x v="0"/>
  </r>
  <r>
    <x v="1819"/>
    <d v="2023-11-28T00:00:00"/>
    <x v="5"/>
    <n v="105"/>
    <n v="32"/>
    <x v="1"/>
    <x v="0"/>
    <x v="3"/>
    <n v="523"/>
    <x v="3"/>
    <x v="3"/>
    <n v="75.052410600000002"/>
    <s v="Cash"/>
    <s v="FALSE"/>
    <n v="22.515723179999998"/>
    <n v="202.64150862"/>
    <s v="FALSE"/>
    <s v="Black Friday"/>
    <x v="2"/>
    <x v="1"/>
  </r>
  <r>
    <x v="1820"/>
    <d v="2022-12-13T00:00:00"/>
    <x v="1"/>
    <n v="434"/>
    <n v="27"/>
    <x v="0"/>
    <x v="1"/>
    <x v="17"/>
    <n v="927"/>
    <x v="3"/>
    <x v="3"/>
    <n v="10.69837375"/>
    <s v="Cash"/>
    <s v="FALSE"/>
    <n v="0"/>
    <n v="32.095121249999998"/>
    <s v="TRUE"/>
    <s v="Christmas Market"/>
    <x v="1"/>
    <x v="0"/>
  </r>
  <r>
    <x v="1821"/>
    <d v="2023-11-02T00:00:00"/>
    <x v="5"/>
    <n v="311"/>
    <n v="55"/>
    <x v="2"/>
    <x v="1"/>
    <x v="10"/>
    <n v="336"/>
    <x v="0"/>
    <x v="1"/>
    <n v="11.34465805"/>
    <s v="Cash"/>
    <s v="TRUE"/>
    <n v="1.134465805"/>
    <n v="10.210192245"/>
    <s v="TRUE"/>
    <s v="Black Friday"/>
    <x v="4"/>
    <x v="0"/>
  </r>
  <r>
    <x v="1822"/>
    <d v="2021-11-27T00:00:00"/>
    <x v="4"/>
    <n v="320"/>
    <n v="29"/>
    <x v="0"/>
    <x v="1"/>
    <x v="0"/>
    <n v="550"/>
    <x v="4"/>
    <x v="2"/>
    <n v="15.902402179999999"/>
    <s v="Cash"/>
    <s v="TRUE"/>
    <n v="3.1804804350000002"/>
    <n v="28.624323924999999"/>
    <s v="FALSE"/>
    <s v="Black Friday"/>
    <x v="2"/>
    <x v="0"/>
  </r>
  <r>
    <x v="1823"/>
    <d v="2022-12-25T00:00:00"/>
    <x v="1"/>
    <n v="249"/>
    <n v="70"/>
    <x v="2"/>
    <x v="1"/>
    <x v="11"/>
    <n v="707"/>
    <x v="0"/>
    <x v="4"/>
    <n v="56.008657290000002"/>
    <s v="Credit Card"/>
    <s v="TRUE"/>
    <n v="0"/>
    <n v="224.03462916000001"/>
    <s v="FALSE"/>
    <s v="Christmas Market"/>
    <x v="4"/>
    <x v="1"/>
  </r>
  <r>
    <x v="1824"/>
    <d v="2018-11-07T00:00:00"/>
    <x v="3"/>
    <n v="437"/>
    <n v="45"/>
    <x v="1"/>
    <x v="2"/>
    <x v="11"/>
    <n v="205"/>
    <x v="2"/>
    <x v="3"/>
    <n v="95.740305890000002"/>
    <s v="Online Payment"/>
    <s v="TRUE"/>
    <n v="0"/>
    <n v="287.22091767000001"/>
    <s v="FALSE"/>
    <s v="None"/>
    <x v="1"/>
    <x v="0"/>
  </r>
  <r>
    <x v="1825"/>
    <d v="2022-11-11T00:00:00"/>
    <x v="1"/>
    <n v="134"/>
    <n v="55"/>
    <x v="2"/>
    <x v="2"/>
    <x v="5"/>
    <n v="458"/>
    <x v="2"/>
    <x v="1"/>
    <n v="76.81917928"/>
    <s v="Cash"/>
    <s v="TRUE"/>
    <n v="0"/>
    <n v="76.81917928"/>
    <s v="FALSE"/>
    <s v="None"/>
    <x v="4"/>
    <x v="1"/>
  </r>
  <r>
    <x v="1826"/>
    <d v="2018-12-22T00:00:00"/>
    <x v="3"/>
    <n v="172"/>
    <n v="69"/>
    <x v="2"/>
    <x v="2"/>
    <x v="5"/>
    <n v="118"/>
    <x v="0"/>
    <x v="1"/>
    <n v="92.598329030000002"/>
    <s v="Credit Card"/>
    <s v="TRUE"/>
    <n v="0"/>
    <n v="92.598329030000002"/>
    <s v="FALSE"/>
    <s v="Christmas Market"/>
    <x v="2"/>
    <x v="0"/>
  </r>
  <r>
    <x v="1827"/>
    <d v="2023-12-19T00:00:00"/>
    <x v="5"/>
    <n v="146"/>
    <n v="38"/>
    <x v="1"/>
    <x v="1"/>
    <x v="3"/>
    <n v="155"/>
    <x v="3"/>
    <x v="4"/>
    <n v="29.910002410000001"/>
    <s v="Online Payment"/>
    <s v="TRUE"/>
    <n v="0"/>
    <n v="119.64000964"/>
    <s v="TRUE"/>
    <s v="None"/>
    <x v="2"/>
    <x v="1"/>
  </r>
  <r>
    <x v="1828"/>
    <d v="2023-11-04T00:00:00"/>
    <x v="5"/>
    <n v="73"/>
    <n v="54"/>
    <x v="2"/>
    <x v="2"/>
    <x v="5"/>
    <n v="72"/>
    <x v="0"/>
    <x v="2"/>
    <n v="91.817296389999996"/>
    <s v="Online Payment"/>
    <s v="FALSE"/>
    <n v="18.363459280000001"/>
    <n v="165.27113349999999"/>
    <s v="TRUE"/>
    <s v="Black Friday"/>
    <x v="0"/>
    <x v="1"/>
  </r>
  <r>
    <x v="1829"/>
    <d v="2022-12-26T00:00:00"/>
    <x v="1"/>
    <n v="43"/>
    <n v="30"/>
    <x v="0"/>
    <x v="1"/>
    <x v="13"/>
    <n v="320"/>
    <x v="3"/>
    <x v="3"/>
    <n v="12.60440524"/>
    <s v="Credit Card"/>
    <s v="FALSE"/>
    <n v="0"/>
    <n v="37.813215720000002"/>
    <s v="TRUE"/>
    <s v="None"/>
    <x v="2"/>
    <x v="0"/>
  </r>
  <r>
    <x v="1830"/>
    <d v="2021-12-02T00:00:00"/>
    <x v="4"/>
    <n v="196"/>
    <n v="54"/>
    <x v="2"/>
    <x v="0"/>
    <x v="5"/>
    <n v="280"/>
    <x v="3"/>
    <x v="1"/>
    <n v="88.573938350000006"/>
    <s v="Online Payment"/>
    <s v="FALSE"/>
    <n v="0"/>
    <n v="88.573938350000006"/>
    <s v="FALSE"/>
    <s v="Christmas Market"/>
    <x v="0"/>
    <x v="1"/>
  </r>
  <r>
    <x v="1831"/>
    <d v="2023-11-27T00:00:00"/>
    <x v="5"/>
    <n v="262"/>
    <n v="70"/>
    <x v="2"/>
    <x v="2"/>
    <x v="14"/>
    <n v="19"/>
    <x v="3"/>
    <x v="3"/>
    <n v="44.838170169999998"/>
    <s v="Online Payment"/>
    <s v="FALSE"/>
    <n v="13.451451049999999"/>
    <n v="121.06305945999998"/>
    <s v="TRUE"/>
    <s v="Black Friday"/>
    <x v="0"/>
    <x v="1"/>
  </r>
  <r>
    <x v="1832"/>
    <d v="2019-11-30T00:00:00"/>
    <x v="2"/>
    <n v="225"/>
    <n v="65"/>
    <x v="2"/>
    <x v="1"/>
    <x v="8"/>
    <n v="434"/>
    <x v="4"/>
    <x v="0"/>
    <n v="53.772176289999997"/>
    <s v="Credit Card"/>
    <s v="TRUE"/>
    <n v="0"/>
    <n v="268.86088144999997"/>
    <s v="TRUE"/>
    <s v="Christmas Market"/>
    <x v="0"/>
    <x v="1"/>
  </r>
  <r>
    <x v="1833"/>
    <d v="2019-11-25T00:00:00"/>
    <x v="2"/>
    <n v="281"/>
    <n v="31"/>
    <x v="1"/>
    <x v="0"/>
    <x v="18"/>
    <n v="602"/>
    <x v="2"/>
    <x v="1"/>
    <n v="36.585533910000002"/>
    <s v="Online Payment"/>
    <s v="FALSE"/>
    <n v="3.6585533909999999"/>
    <n v="32.926980519000004"/>
    <s v="FALSE"/>
    <s v="Black Friday"/>
    <x v="3"/>
    <x v="0"/>
  </r>
  <r>
    <x v="1834"/>
    <d v="2018-11-22T00:00:00"/>
    <x v="3"/>
    <n v="235"/>
    <n v="27"/>
    <x v="0"/>
    <x v="2"/>
    <x v="9"/>
    <n v="630"/>
    <x v="2"/>
    <x v="4"/>
    <n v="30.015455490000001"/>
    <s v="Cash"/>
    <s v="FALSE"/>
    <n v="0"/>
    <n v="120.06182196"/>
    <s v="TRUE"/>
    <s v="None"/>
    <x v="1"/>
    <x v="0"/>
  </r>
  <r>
    <x v="1835"/>
    <d v="2022-11-25T00:00:00"/>
    <x v="1"/>
    <n v="364"/>
    <n v="65"/>
    <x v="2"/>
    <x v="2"/>
    <x v="14"/>
    <n v="44"/>
    <x v="0"/>
    <x v="4"/>
    <n v="13.983174829999999"/>
    <s v="Credit Card"/>
    <s v="FALSE"/>
    <n v="5.5932699330000002"/>
    <n v="50.339429386999996"/>
    <s v="TRUE"/>
    <s v="Black Friday"/>
    <x v="3"/>
    <x v="0"/>
  </r>
  <r>
    <x v="1836"/>
    <d v="2019-11-23T00:00:00"/>
    <x v="2"/>
    <n v="57"/>
    <n v="33"/>
    <x v="1"/>
    <x v="2"/>
    <x v="14"/>
    <n v="709"/>
    <x v="2"/>
    <x v="2"/>
    <n v="56.406406859999997"/>
    <s v="Debit Card"/>
    <s v="FALSE"/>
    <n v="11.28128137"/>
    <n v="101.53153234999999"/>
    <s v="FALSE"/>
    <s v="Black Friday"/>
    <x v="4"/>
    <x v="1"/>
  </r>
  <r>
    <x v="1837"/>
    <d v="2023-11-23T00:00:00"/>
    <x v="5"/>
    <n v="287"/>
    <n v="50"/>
    <x v="1"/>
    <x v="2"/>
    <x v="18"/>
    <n v="899"/>
    <x v="4"/>
    <x v="1"/>
    <n v="12.595789719999999"/>
    <s v="Cash"/>
    <s v="TRUE"/>
    <n v="1.2595789719999999"/>
    <n v="11.336210747999999"/>
    <s v="TRUE"/>
    <s v="Black Friday"/>
    <x v="0"/>
    <x v="1"/>
  </r>
  <r>
    <x v="1838"/>
    <d v="2019-12-13T00:00:00"/>
    <x v="2"/>
    <n v="147"/>
    <n v="31"/>
    <x v="1"/>
    <x v="0"/>
    <x v="14"/>
    <n v="223"/>
    <x v="1"/>
    <x v="3"/>
    <n v="50.756738390000002"/>
    <s v="Cash"/>
    <s v="FALSE"/>
    <n v="15.227021519999999"/>
    <n v="137.04319365000001"/>
    <s v="FALSE"/>
    <s v="Black Friday"/>
    <x v="3"/>
    <x v="1"/>
  </r>
  <r>
    <x v="1839"/>
    <d v="2019-11-30T00:00:00"/>
    <x v="2"/>
    <n v="236"/>
    <n v="30"/>
    <x v="0"/>
    <x v="1"/>
    <x v="1"/>
    <n v="797"/>
    <x v="2"/>
    <x v="0"/>
    <n v="25.383436150000001"/>
    <s v="Cash"/>
    <s v="FALSE"/>
    <n v="0"/>
    <n v="126.91718075"/>
    <s v="FALSE"/>
    <s v="Christmas Market"/>
    <x v="3"/>
    <x v="0"/>
  </r>
  <r>
    <x v="1840"/>
    <d v="2018-11-09T00:00:00"/>
    <x v="3"/>
    <n v="356"/>
    <n v="31"/>
    <x v="1"/>
    <x v="0"/>
    <x v="3"/>
    <n v="758"/>
    <x v="3"/>
    <x v="0"/>
    <n v="80.716696099999993"/>
    <s v="Credit Card"/>
    <s v="FALSE"/>
    <n v="40.358348050000004"/>
    <n v="363.22513244999993"/>
    <s v="TRUE"/>
    <s v="Black Friday"/>
    <x v="0"/>
    <x v="0"/>
  </r>
  <r>
    <x v="1841"/>
    <d v="2021-11-23T00:00:00"/>
    <x v="4"/>
    <n v="310"/>
    <n v="44"/>
    <x v="1"/>
    <x v="2"/>
    <x v="16"/>
    <n v="221"/>
    <x v="4"/>
    <x v="2"/>
    <n v="91.158856979999996"/>
    <s v="Online Payment"/>
    <s v="FALSE"/>
    <n v="18.2317714"/>
    <n v="164.08594255999998"/>
    <s v="TRUE"/>
    <s v="Black Friday"/>
    <x v="4"/>
    <x v="0"/>
  </r>
  <r>
    <x v="1842"/>
    <d v="2021-12-07T00:00:00"/>
    <x v="4"/>
    <n v="299"/>
    <n v="31"/>
    <x v="1"/>
    <x v="0"/>
    <x v="19"/>
    <n v="393"/>
    <x v="2"/>
    <x v="3"/>
    <n v="38.450279979999998"/>
    <s v="Online Payment"/>
    <s v="FALSE"/>
    <n v="0"/>
    <n v="115.35083993999999"/>
    <s v="FALSE"/>
    <s v="Christmas Market"/>
    <x v="1"/>
    <x v="0"/>
  </r>
  <r>
    <x v="1843"/>
    <d v="2023-12-30T00:00:00"/>
    <x v="5"/>
    <n v="134"/>
    <n v="49"/>
    <x v="1"/>
    <x v="2"/>
    <x v="15"/>
    <n v="447"/>
    <x v="2"/>
    <x v="4"/>
    <n v="83.314495620000002"/>
    <s v="Cash"/>
    <s v="TRUE"/>
    <n v="0"/>
    <n v="333.25798248000001"/>
    <s v="TRUE"/>
    <s v="None"/>
    <x v="0"/>
    <x v="1"/>
  </r>
  <r>
    <x v="1844"/>
    <d v="2023-12-28T00:00:00"/>
    <x v="5"/>
    <n v="257"/>
    <n v="21"/>
    <x v="0"/>
    <x v="1"/>
    <x v="7"/>
    <n v="512"/>
    <x v="4"/>
    <x v="3"/>
    <n v="96.017536469999996"/>
    <s v="Debit Card"/>
    <s v="FALSE"/>
    <n v="0"/>
    <n v="288.05260941"/>
    <s v="TRUE"/>
    <s v="Christmas Market"/>
    <x v="2"/>
    <x v="0"/>
  </r>
  <r>
    <x v="1845"/>
    <d v="2022-12-23T00:00:00"/>
    <x v="1"/>
    <n v="420"/>
    <n v="36"/>
    <x v="1"/>
    <x v="2"/>
    <x v="8"/>
    <n v="776"/>
    <x v="0"/>
    <x v="1"/>
    <n v="97.623061149999998"/>
    <s v="Credit Card"/>
    <s v="FALSE"/>
    <n v="9.7623061149999995"/>
    <n v="87.860755034999997"/>
    <s v="FALSE"/>
    <s v="Black Friday"/>
    <x v="1"/>
    <x v="0"/>
  </r>
  <r>
    <x v="1846"/>
    <d v="2022-12-28T00:00:00"/>
    <x v="1"/>
    <n v="395"/>
    <n v="25"/>
    <x v="0"/>
    <x v="1"/>
    <x v="6"/>
    <n v="867"/>
    <x v="0"/>
    <x v="0"/>
    <n v="44.427087360000002"/>
    <s v="Debit Card"/>
    <s v="FALSE"/>
    <n v="0"/>
    <n v="222.13543680000001"/>
    <s v="TRUE"/>
    <s v="Christmas Market"/>
    <x v="0"/>
    <x v="0"/>
  </r>
  <r>
    <x v="1847"/>
    <d v="2021-11-09T00:00:00"/>
    <x v="4"/>
    <n v="288"/>
    <n v="57"/>
    <x v="2"/>
    <x v="0"/>
    <x v="4"/>
    <n v="805"/>
    <x v="1"/>
    <x v="2"/>
    <n v="99.221152919999994"/>
    <s v="Online Payment"/>
    <s v="FALSE"/>
    <n v="0"/>
    <n v="198.44230583999999"/>
    <s v="FALSE"/>
    <s v="Christmas Market"/>
    <x v="0"/>
    <x v="0"/>
  </r>
  <r>
    <x v="1848"/>
    <d v="2018-11-08T00:00:00"/>
    <x v="3"/>
    <n v="454"/>
    <n v="57"/>
    <x v="2"/>
    <x v="1"/>
    <x v="12"/>
    <n v="982"/>
    <x v="0"/>
    <x v="2"/>
    <n v="75.375258729999999"/>
    <s v="Online Payment"/>
    <s v="FALSE"/>
    <n v="0"/>
    <n v="150.75051746"/>
    <s v="FALSE"/>
    <s v="Christmas Market"/>
    <x v="4"/>
    <x v="1"/>
  </r>
  <r>
    <x v="1849"/>
    <d v="2020-11-29T00:00:00"/>
    <x v="0"/>
    <n v="350"/>
    <n v="46"/>
    <x v="1"/>
    <x v="2"/>
    <x v="13"/>
    <n v="961"/>
    <x v="2"/>
    <x v="1"/>
    <n v="38.335580899999997"/>
    <s v="Credit Card"/>
    <s v="FALSE"/>
    <n v="3.8335580899999999"/>
    <n v="34.50202281"/>
    <s v="TRUE"/>
    <s v="Black Friday"/>
    <x v="0"/>
    <x v="1"/>
  </r>
  <r>
    <x v="1850"/>
    <d v="2018-11-27T00:00:00"/>
    <x v="3"/>
    <n v="483"/>
    <n v="48"/>
    <x v="1"/>
    <x v="0"/>
    <x v="5"/>
    <n v="367"/>
    <x v="1"/>
    <x v="0"/>
    <n v="49.509859949999999"/>
    <s v="Credit Card"/>
    <s v="FALSE"/>
    <n v="24.754929969999999"/>
    <n v="222.79436977999998"/>
    <s v="TRUE"/>
    <s v="Black Friday"/>
    <x v="1"/>
    <x v="1"/>
  </r>
  <r>
    <x v="1851"/>
    <d v="2023-12-11T00:00:00"/>
    <x v="5"/>
    <n v="334"/>
    <n v="54"/>
    <x v="2"/>
    <x v="0"/>
    <x v="15"/>
    <n v="997"/>
    <x v="2"/>
    <x v="4"/>
    <n v="76.680331670000001"/>
    <s v="Cash"/>
    <s v="FALSE"/>
    <n v="30.67213267"/>
    <n v="276.04919401000001"/>
    <s v="TRUE"/>
    <s v="Black Friday"/>
    <x v="0"/>
    <x v="0"/>
  </r>
  <r>
    <x v="1852"/>
    <d v="2020-11-14T00:00:00"/>
    <x v="0"/>
    <n v="349"/>
    <n v="61"/>
    <x v="2"/>
    <x v="2"/>
    <x v="4"/>
    <n v="784"/>
    <x v="1"/>
    <x v="1"/>
    <n v="66.970347820000001"/>
    <s v="Debit Card"/>
    <s v="FALSE"/>
    <n v="6.6970347820000002"/>
    <n v="60.273313037999998"/>
    <s v="FALSE"/>
    <s v="Black Friday"/>
    <x v="2"/>
    <x v="0"/>
  </r>
  <r>
    <x v="1853"/>
    <d v="2023-12-04T00:00:00"/>
    <x v="5"/>
    <n v="22"/>
    <n v="26"/>
    <x v="0"/>
    <x v="0"/>
    <x v="2"/>
    <n v="546"/>
    <x v="2"/>
    <x v="0"/>
    <n v="65.214015470000007"/>
    <s v="Debit Card"/>
    <s v="TRUE"/>
    <n v="0"/>
    <n v="326.07007735000002"/>
    <s v="FALSE"/>
    <s v="Christmas Market"/>
    <x v="2"/>
    <x v="1"/>
  </r>
  <r>
    <x v="1854"/>
    <d v="2020-12-25T00:00:00"/>
    <x v="0"/>
    <n v="342"/>
    <n v="47"/>
    <x v="1"/>
    <x v="2"/>
    <x v="6"/>
    <n v="759"/>
    <x v="0"/>
    <x v="0"/>
    <n v="20.56066204"/>
    <s v="Cash"/>
    <s v="TRUE"/>
    <n v="10.28033102"/>
    <n v="92.522979179999993"/>
    <s v="FALSE"/>
    <s v="Black Friday"/>
    <x v="0"/>
    <x v="0"/>
  </r>
  <r>
    <x v="1855"/>
    <d v="2020-11-08T00:00:00"/>
    <x v="0"/>
    <n v="243"/>
    <n v="45"/>
    <x v="1"/>
    <x v="2"/>
    <x v="12"/>
    <n v="320"/>
    <x v="4"/>
    <x v="0"/>
    <n v="64.776337900000001"/>
    <s v="Debit Card"/>
    <s v="FALSE"/>
    <n v="32.388168950000001"/>
    <n v="291.49352054999997"/>
    <s v="FALSE"/>
    <s v="Black Friday"/>
    <x v="3"/>
    <x v="0"/>
  </r>
  <r>
    <x v="1856"/>
    <d v="2022-12-25T00:00:00"/>
    <x v="1"/>
    <n v="344"/>
    <n v="32"/>
    <x v="1"/>
    <x v="0"/>
    <x v="18"/>
    <n v="193"/>
    <x v="1"/>
    <x v="2"/>
    <n v="13.594367419999999"/>
    <s v="Online Payment"/>
    <s v="TRUE"/>
    <n v="2.718873485"/>
    <n v="24.469861354999999"/>
    <s v="FALSE"/>
    <s v="Black Friday"/>
    <x v="0"/>
    <x v="1"/>
  </r>
  <r>
    <x v="1857"/>
    <d v="2023-12-03T00:00:00"/>
    <x v="5"/>
    <n v="65"/>
    <n v="33"/>
    <x v="1"/>
    <x v="1"/>
    <x v="4"/>
    <n v="492"/>
    <x v="1"/>
    <x v="0"/>
    <n v="78.292822130000005"/>
    <s v="Cash"/>
    <s v="TRUE"/>
    <n v="0"/>
    <n v="391.46411065000001"/>
    <s v="TRUE"/>
    <s v="Christmas Market"/>
    <x v="3"/>
    <x v="0"/>
  </r>
  <r>
    <x v="1858"/>
    <d v="2021-12-04T00:00:00"/>
    <x v="4"/>
    <n v="175"/>
    <n v="29"/>
    <x v="0"/>
    <x v="0"/>
    <x v="18"/>
    <n v="91"/>
    <x v="0"/>
    <x v="4"/>
    <n v="45.049088820000001"/>
    <s v="Debit Card"/>
    <s v="TRUE"/>
    <n v="0"/>
    <n v="180.19635528000001"/>
    <s v="FALSE"/>
    <s v="Christmas Market"/>
    <x v="1"/>
    <x v="1"/>
  </r>
  <r>
    <x v="1859"/>
    <d v="2019-12-05T00:00:00"/>
    <x v="2"/>
    <n v="195"/>
    <n v="56"/>
    <x v="2"/>
    <x v="1"/>
    <x v="14"/>
    <n v="30"/>
    <x v="2"/>
    <x v="0"/>
    <n v="24.255191289999999"/>
    <s v="Debit Card"/>
    <s v="TRUE"/>
    <n v="0"/>
    <n v="121.27595645"/>
    <s v="TRUE"/>
    <s v="Christmas Market"/>
    <x v="2"/>
    <x v="0"/>
  </r>
  <r>
    <x v="1860"/>
    <d v="2023-11-30T00:00:00"/>
    <x v="5"/>
    <n v="385"/>
    <n v="66"/>
    <x v="2"/>
    <x v="1"/>
    <x v="16"/>
    <n v="419"/>
    <x v="3"/>
    <x v="0"/>
    <n v="14.602664539999999"/>
    <s v="Credit Card"/>
    <s v="FALSE"/>
    <n v="7.3013322719999998"/>
    <n v="65.711990428000007"/>
    <s v="FALSE"/>
    <s v="Black Friday"/>
    <x v="1"/>
    <x v="0"/>
  </r>
  <r>
    <x v="1861"/>
    <d v="2023-11-25T00:00:00"/>
    <x v="5"/>
    <n v="417"/>
    <n v="23"/>
    <x v="0"/>
    <x v="1"/>
    <x v="9"/>
    <n v="606"/>
    <x v="3"/>
    <x v="0"/>
    <n v="21.216111999999999"/>
    <s v="Credit Card"/>
    <s v="FALSE"/>
    <n v="10.608055999999999"/>
    <n v="95.472503999999986"/>
    <s v="TRUE"/>
    <s v="Black Friday"/>
    <x v="4"/>
    <x v="0"/>
  </r>
  <r>
    <x v="1862"/>
    <d v="2020-12-18T00:00:00"/>
    <x v="0"/>
    <n v="483"/>
    <n v="48"/>
    <x v="1"/>
    <x v="1"/>
    <x v="7"/>
    <n v="533"/>
    <x v="1"/>
    <x v="3"/>
    <n v="91.733407490000005"/>
    <s v="Credit Card"/>
    <s v="FALSE"/>
    <n v="0"/>
    <n v="275.20022247000003"/>
    <s v="FALSE"/>
    <s v="None"/>
    <x v="0"/>
    <x v="0"/>
  </r>
  <r>
    <x v="1863"/>
    <d v="2020-12-08T00:00:00"/>
    <x v="0"/>
    <n v="354"/>
    <n v="53"/>
    <x v="2"/>
    <x v="2"/>
    <x v="12"/>
    <n v="169"/>
    <x v="2"/>
    <x v="1"/>
    <n v="12.733928519999999"/>
    <s v="Online Payment"/>
    <s v="FALSE"/>
    <n v="0"/>
    <n v="12.733928519999999"/>
    <s v="FALSE"/>
    <s v="Christmas Market"/>
    <x v="1"/>
    <x v="1"/>
  </r>
  <r>
    <x v="1864"/>
    <d v="2018-12-30T00:00:00"/>
    <x v="3"/>
    <n v="485"/>
    <n v="65"/>
    <x v="2"/>
    <x v="0"/>
    <x v="18"/>
    <n v="943"/>
    <x v="3"/>
    <x v="1"/>
    <n v="76.847517620000005"/>
    <s v="Credit Card"/>
    <s v="FALSE"/>
    <n v="0"/>
    <n v="76.847517620000005"/>
    <s v="TRUE"/>
    <s v="None"/>
    <x v="3"/>
    <x v="0"/>
  </r>
  <r>
    <x v="1865"/>
    <d v="2022-12-14T00:00:00"/>
    <x v="1"/>
    <n v="220"/>
    <n v="48"/>
    <x v="1"/>
    <x v="1"/>
    <x v="3"/>
    <n v="490"/>
    <x v="1"/>
    <x v="1"/>
    <n v="14.75850702"/>
    <s v="Debit Card"/>
    <s v="TRUE"/>
    <n v="1.475850702"/>
    <n v="13.282656317999999"/>
    <s v="FALSE"/>
    <s v="Black Friday"/>
    <x v="2"/>
    <x v="1"/>
  </r>
  <r>
    <x v="1866"/>
    <d v="2022-11-08T00:00:00"/>
    <x v="1"/>
    <n v="195"/>
    <n v="69"/>
    <x v="2"/>
    <x v="2"/>
    <x v="11"/>
    <n v="215"/>
    <x v="1"/>
    <x v="0"/>
    <n v="58.9756134"/>
    <s v="Credit Card"/>
    <s v="FALSE"/>
    <n v="0"/>
    <n v="294.87806699999999"/>
    <s v="FALSE"/>
    <s v="Christmas Market"/>
    <x v="2"/>
    <x v="1"/>
  </r>
  <r>
    <x v="1867"/>
    <d v="2023-12-30T00:00:00"/>
    <x v="5"/>
    <n v="194"/>
    <n v="30"/>
    <x v="0"/>
    <x v="1"/>
    <x v="6"/>
    <n v="413"/>
    <x v="3"/>
    <x v="0"/>
    <n v="15.84000142"/>
    <s v="Online Payment"/>
    <s v="TRUE"/>
    <n v="0"/>
    <n v="79.200007099999993"/>
    <s v="TRUE"/>
    <s v="None"/>
    <x v="3"/>
    <x v="1"/>
  </r>
  <r>
    <x v="1868"/>
    <d v="2022-12-13T00:00:00"/>
    <x v="1"/>
    <n v="274"/>
    <n v="60"/>
    <x v="2"/>
    <x v="1"/>
    <x v="14"/>
    <n v="529"/>
    <x v="0"/>
    <x v="3"/>
    <n v="69.064995830000001"/>
    <s v="Credit Card"/>
    <s v="FALSE"/>
    <n v="0"/>
    <n v="207.19498749000002"/>
    <s v="FALSE"/>
    <s v="None"/>
    <x v="2"/>
    <x v="1"/>
  </r>
  <r>
    <x v="1869"/>
    <d v="2022-11-18T00:00:00"/>
    <x v="1"/>
    <n v="48"/>
    <n v="65"/>
    <x v="2"/>
    <x v="1"/>
    <x v="4"/>
    <n v="151"/>
    <x v="2"/>
    <x v="4"/>
    <n v="87.8857292"/>
    <s v="Cash"/>
    <s v="FALSE"/>
    <n v="0"/>
    <n v="351.5429168"/>
    <s v="TRUE"/>
    <s v="Christmas Market"/>
    <x v="0"/>
    <x v="0"/>
  </r>
  <r>
    <x v="1870"/>
    <d v="2023-12-26T00:00:00"/>
    <x v="5"/>
    <n v="123"/>
    <n v="62"/>
    <x v="2"/>
    <x v="0"/>
    <x v="5"/>
    <n v="674"/>
    <x v="3"/>
    <x v="3"/>
    <n v="55.656829539999997"/>
    <s v="Cash"/>
    <s v="FALSE"/>
    <n v="0"/>
    <n v="166.97048862"/>
    <s v="TRUE"/>
    <s v="Christmas Market"/>
    <x v="0"/>
    <x v="0"/>
  </r>
  <r>
    <x v="1871"/>
    <d v="2020-12-10T00:00:00"/>
    <x v="0"/>
    <n v="454"/>
    <n v="27"/>
    <x v="0"/>
    <x v="2"/>
    <x v="5"/>
    <n v="374"/>
    <x v="2"/>
    <x v="4"/>
    <n v="87.456493179999995"/>
    <s v="Cash"/>
    <s v="TRUE"/>
    <n v="34.982597269999999"/>
    <n v="314.84337545"/>
    <s v="FALSE"/>
    <s v="Black Friday"/>
    <x v="4"/>
    <x v="1"/>
  </r>
  <r>
    <x v="1872"/>
    <d v="2018-12-22T00:00:00"/>
    <x v="3"/>
    <n v="249"/>
    <n v="62"/>
    <x v="2"/>
    <x v="2"/>
    <x v="11"/>
    <n v="990"/>
    <x v="3"/>
    <x v="3"/>
    <n v="35.213102810000002"/>
    <s v="Debit Card"/>
    <s v="FALSE"/>
    <n v="10.563930839999999"/>
    <n v="95.075377590000002"/>
    <s v="TRUE"/>
    <s v="Black Friday"/>
    <x v="3"/>
    <x v="0"/>
  </r>
  <r>
    <x v="1873"/>
    <d v="2018-12-11T00:00:00"/>
    <x v="3"/>
    <n v="132"/>
    <n v="69"/>
    <x v="2"/>
    <x v="2"/>
    <x v="1"/>
    <n v="436"/>
    <x v="2"/>
    <x v="2"/>
    <n v="38.588307610000001"/>
    <s v="Online Payment"/>
    <s v="FALSE"/>
    <n v="7.7176615210000001"/>
    <n v="69.458953699000006"/>
    <s v="TRUE"/>
    <s v="Black Friday"/>
    <x v="0"/>
    <x v="0"/>
  </r>
  <r>
    <x v="1874"/>
    <d v="2018-12-23T00:00:00"/>
    <x v="3"/>
    <n v="464"/>
    <n v="61"/>
    <x v="2"/>
    <x v="2"/>
    <x v="6"/>
    <n v="158"/>
    <x v="1"/>
    <x v="0"/>
    <n v="53.828823139999997"/>
    <s v="Online Payment"/>
    <s v="TRUE"/>
    <n v="0"/>
    <n v="269.14411569999999"/>
    <s v="TRUE"/>
    <s v="None"/>
    <x v="3"/>
    <x v="1"/>
  </r>
  <r>
    <x v="1875"/>
    <d v="2019-12-13T00:00:00"/>
    <x v="2"/>
    <n v="197"/>
    <n v="21"/>
    <x v="0"/>
    <x v="2"/>
    <x v="15"/>
    <n v="612"/>
    <x v="0"/>
    <x v="1"/>
    <n v="82.499823239999998"/>
    <s v="Cash"/>
    <s v="TRUE"/>
    <n v="0"/>
    <n v="82.499823239999998"/>
    <s v="FALSE"/>
    <s v="Christmas Market"/>
    <x v="4"/>
    <x v="1"/>
  </r>
  <r>
    <x v="1876"/>
    <d v="2022-11-20T00:00:00"/>
    <x v="1"/>
    <n v="432"/>
    <n v="38"/>
    <x v="1"/>
    <x v="1"/>
    <x v="12"/>
    <n v="618"/>
    <x v="4"/>
    <x v="1"/>
    <n v="18.56597979"/>
    <s v="Online Payment"/>
    <s v="FALSE"/>
    <n v="1.856597979"/>
    <n v="16.709381811"/>
    <s v="FALSE"/>
    <s v="Black Friday"/>
    <x v="4"/>
    <x v="0"/>
  </r>
  <r>
    <x v="1877"/>
    <d v="2019-12-09T00:00:00"/>
    <x v="2"/>
    <n v="17"/>
    <n v="40"/>
    <x v="1"/>
    <x v="0"/>
    <x v="0"/>
    <n v="481"/>
    <x v="1"/>
    <x v="2"/>
    <n v="16.822217269999999"/>
    <s v="Credit Card"/>
    <s v="TRUE"/>
    <n v="3.3644434529999998"/>
    <n v="30.279991086999999"/>
    <s v="TRUE"/>
    <s v="Black Friday"/>
    <x v="4"/>
    <x v="1"/>
  </r>
  <r>
    <x v="1878"/>
    <d v="2018-11-11T00:00:00"/>
    <x v="3"/>
    <n v="270"/>
    <n v="25"/>
    <x v="0"/>
    <x v="2"/>
    <x v="1"/>
    <n v="125"/>
    <x v="4"/>
    <x v="4"/>
    <n v="21.98813264"/>
    <s v="Credit Card"/>
    <s v="TRUE"/>
    <n v="8.7952530549999999"/>
    <n v="79.157277504999996"/>
    <s v="FALSE"/>
    <s v="Black Friday"/>
    <x v="4"/>
    <x v="1"/>
  </r>
  <r>
    <x v="1879"/>
    <d v="2018-11-10T00:00:00"/>
    <x v="3"/>
    <n v="24"/>
    <n v="45"/>
    <x v="1"/>
    <x v="0"/>
    <x v="9"/>
    <n v="651"/>
    <x v="4"/>
    <x v="1"/>
    <n v="45.04634239"/>
    <s v="Debit Card"/>
    <s v="TRUE"/>
    <n v="0"/>
    <n v="45.04634239"/>
    <s v="FALSE"/>
    <s v="Christmas Market"/>
    <x v="1"/>
    <x v="1"/>
  </r>
  <r>
    <x v="1880"/>
    <d v="2020-12-16T00:00:00"/>
    <x v="0"/>
    <n v="374"/>
    <n v="62"/>
    <x v="2"/>
    <x v="0"/>
    <x v="18"/>
    <n v="978"/>
    <x v="0"/>
    <x v="4"/>
    <n v="16.80987116"/>
    <s v="Online Payment"/>
    <s v="FALSE"/>
    <n v="6.7239484620000001"/>
    <n v="60.515536177999998"/>
    <s v="FALSE"/>
    <s v="Black Friday"/>
    <x v="0"/>
    <x v="0"/>
  </r>
  <r>
    <x v="1881"/>
    <d v="2019-12-19T00:00:00"/>
    <x v="2"/>
    <n v="434"/>
    <n v="22"/>
    <x v="0"/>
    <x v="2"/>
    <x v="7"/>
    <n v="196"/>
    <x v="4"/>
    <x v="3"/>
    <n v="29.535327630000001"/>
    <s v="Debit Card"/>
    <s v="TRUE"/>
    <n v="0"/>
    <n v="88.605982890000007"/>
    <s v="TRUE"/>
    <s v="Christmas Market"/>
    <x v="2"/>
    <x v="0"/>
  </r>
  <r>
    <x v="1882"/>
    <d v="2021-12-18T00:00:00"/>
    <x v="4"/>
    <n v="84"/>
    <n v="57"/>
    <x v="2"/>
    <x v="1"/>
    <x v="1"/>
    <n v="435"/>
    <x v="3"/>
    <x v="1"/>
    <n v="35.04929997"/>
    <s v="Online Payment"/>
    <s v="TRUE"/>
    <n v="3.5049299970000001"/>
    <n v="31.544369972999998"/>
    <s v="FALSE"/>
    <s v="Black Friday"/>
    <x v="0"/>
    <x v="0"/>
  </r>
  <r>
    <x v="1883"/>
    <d v="2023-11-11T00:00:00"/>
    <x v="5"/>
    <n v="476"/>
    <n v="34"/>
    <x v="1"/>
    <x v="0"/>
    <x v="18"/>
    <n v="470"/>
    <x v="1"/>
    <x v="3"/>
    <n v="68.320636239999999"/>
    <s v="Debit Card"/>
    <s v="FALSE"/>
    <n v="20.49619087"/>
    <n v="184.46571785"/>
    <s v="FALSE"/>
    <s v="Black Friday"/>
    <x v="3"/>
    <x v="0"/>
  </r>
  <r>
    <x v="1884"/>
    <d v="2023-11-01T00:00:00"/>
    <x v="5"/>
    <n v="132"/>
    <n v="39"/>
    <x v="1"/>
    <x v="2"/>
    <x v="5"/>
    <n v="730"/>
    <x v="4"/>
    <x v="0"/>
    <n v="89.038092039999995"/>
    <s v="Online Payment"/>
    <s v="FALSE"/>
    <n v="44.519046019999998"/>
    <n v="400.67141417999994"/>
    <s v="TRUE"/>
    <s v="Black Friday"/>
    <x v="4"/>
    <x v="1"/>
  </r>
  <r>
    <x v="1885"/>
    <d v="2020-12-13T00:00:00"/>
    <x v="0"/>
    <n v="229"/>
    <n v="39"/>
    <x v="1"/>
    <x v="1"/>
    <x v="19"/>
    <n v="239"/>
    <x v="0"/>
    <x v="3"/>
    <n v="43.997686199999997"/>
    <s v="Credit Card"/>
    <s v="FALSE"/>
    <n v="13.199305860000001"/>
    <n v="118.79375273999999"/>
    <s v="TRUE"/>
    <s v="Black Friday"/>
    <x v="4"/>
    <x v="0"/>
  </r>
  <r>
    <x v="1886"/>
    <d v="2023-11-17T00:00:00"/>
    <x v="5"/>
    <n v="437"/>
    <n v="34"/>
    <x v="1"/>
    <x v="0"/>
    <x v="0"/>
    <n v="439"/>
    <x v="1"/>
    <x v="3"/>
    <n v="94.367839470000007"/>
    <s v="Online Payment"/>
    <s v="TRUE"/>
    <n v="28.310351839999999"/>
    <n v="254.79316656999998"/>
    <s v="FALSE"/>
    <s v="Black Friday"/>
    <x v="4"/>
    <x v="1"/>
  </r>
  <r>
    <x v="1887"/>
    <d v="2022-12-22T00:00:00"/>
    <x v="1"/>
    <n v="187"/>
    <n v="47"/>
    <x v="1"/>
    <x v="0"/>
    <x v="8"/>
    <n v="211"/>
    <x v="0"/>
    <x v="3"/>
    <n v="47.195313689999999"/>
    <s v="Debit Card"/>
    <s v="TRUE"/>
    <n v="0"/>
    <n v="141.58594106999999"/>
    <s v="TRUE"/>
    <s v="Christmas Market"/>
    <x v="4"/>
    <x v="1"/>
  </r>
  <r>
    <x v="1888"/>
    <d v="2020-12-27T00:00:00"/>
    <x v="0"/>
    <n v="414"/>
    <n v="64"/>
    <x v="2"/>
    <x v="1"/>
    <x v="5"/>
    <n v="306"/>
    <x v="3"/>
    <x v="1"/>
    <n v="42.234466910000002"/>
    <s v="Credit Card"/>
    <s v="FALSE"/>
    <n v="0"/>
    <n v="42.234466910000002"/>
    <s v="FALSE"/>
    <s v="Christmas Market"/>
    <x v="0"/>
    <x v="1"/>
  </r>
  <r>
    <x v="1889"/>
    <d v="2022-12-27T00:00:00"/>
    <x v="1"/>
    <n v="248"/>
    <n v="32"/>
    <x v="1"/>
    <x v="1"/>
    <x v="3"/>
    <n v="705"/>
    <x v="4"/>
    <x v="2"/>
    <n v="71.405921939999999"/>
    <s v="Credit Card"/>
    <s v="FALSE"/>
    <n v="0"/>
    <n v="142.81184388"/>
    <s v="FALSE"/>
    <s v="None"/>
    <x v="1"/>
    <x v="0"/>
  </r>
  <r>
    <x v="1890"/>
    <d v="2019-12-18T00:00:00"/>
    <x v="2"/>
    <n v="473"/>
    <n v="45"/>
    <x v="1"/>
    <x v="2"/>
    <x v="15"/>
    <n v="224"/>
    <x v="1"/>
    <x v="2"/>
    <n v="34.740374240000001"/>
    <s v="Online Payment"/>
    <s v="FALSE"/>
    <n v="0"/>
    <n v="69.480748480000003"/>
    <s v="TRUE"/>
    <s v="Christmas Market"/>
    <x v="1"/>
    <x v="0"/>
  </r>
  <r>
    <x v="1891"/>
    <d v="2020-12-30T00:00:00"/>
    <x v="0"/>
    <n v="69"/>
    <n v="54"/>
    <x v="2"/>
    <x v="2"/>
    <x v="7"/>
    <n v="427"/>
    <x v="0"/>
    <x v="1"/>
    <n v="26.718525710000002"/>
    <s v="Online Payment"/>
    <s v="TRUE"/>
    <n v="2.6718525710000001"/>
    <n v="24.046673139000003"/>
    <s v="TRUE"/>
    <s v="Black Friday"/>
    <x v="2"/>
    <x v="1"/>
  </r>
  <r>
    <x v="1892"/>
    <d v="2018-12-07T00:00:00"/>
    <x v="3"/>
    <n v="202"/>
    <n v="68"/>
    <x v="2"/>
    <x v="0"/>
    <x v="0"/>
    <n v="178"/>
    <x v="3"/>
    <x v="4"/>
    <n v="81.829591059999998"/>
    <s v="Online Payment"/>
    <s v="TRUE"/>
    <n v="32.73183642"/>
    <n v="294.58652782000001"/>
    <s v="FALSE"/>
    <s v="Black Friday"/>
    <x v="0"/>
    <x v="1"/>
  </r>
  <r>
    <x v="1893"/>
    <d v="2020-11-30T00:00:00"/>
    <x v="0"/>
    <n v="115"/>
    <n v="39"/>
    <x v="1"/>
    <x v="0"/>
    <x v="5"/>
    <n v="705"/>
    <x v="3"/>
    <x v="3"/>
    <n v="82.427648759999997"/>
    <s v="Online Payment"/>
    <s v="FALSE"/>
    <n v="0"/>
    <n v="247.28294627999998"/>
    <s v="TRUE"/>
    <s v="None"/>
    <x v="2"/>
    <x v="1"/>
  </r>
  <r>
    <x v="1894"/>
    <d v="2019-11-22T00:00:00"/>
    <x v="2"/>
    <n v="256"/>
    <n v="52"/>
    <x v="2"/>
    <x v="2"/>
    <x v="13"/>
    <n v="903"/>
    <x v="4"/>
    <x v="1"/>
    <n v="94.681689919999997"/>
    <s v="Cash"/>
    <s v="TRUE"/>
    <n v="9.4681689920000007"/>
    <n v="85.213520927999994"/>
    <s v="FALSE"/>
    <s v="Black Friday"/>
    <x v="2"/>
    <x v="1"/>
  </r>
  <r>
    <x v="1895"/>
    <d v="2019-12-23T00:00:00"/>
    <x v="2"/>
    <n v="67"/>
    <n v="65"/>
    <x v="2"/>
    <x v="2"/>
    <x v="18"/>
    <n v="595"/>
    <x v="2"/>
    <x v="2"/>
    <n v="30.258950550000002"/>
    <s v="Credit Card"/>
    <s v="TRUE"/>
    <n v="0"/>
    <n v="60.517901100000003"/>
    <s v="FALSE"/>
    <s v="None"/>
    <x v="2"/>
    <x v="1"/>
  </r>
  <r>
    <x v="1896"/>
    <d v="2020-11-04T00:00:00"/>
    <x v="0"/>
    <n v="50"/>
    <n v="54"/>
    <x v="2"/>
    <x v="1"/>
    <x v="17"/>
    <n v="955"/>
    <x v="4"/>
    <x v="2"/>
    <n v="31.473147839999999"/>
    <s v="Debit Card"/>
    <s v="TRUE"/>
    <n v="6.2946295680000004"/>
    <n v="56.651666112000001"/>
    <s v="FALSE"/>
    <s v="Black Friday"/>
    <x v="1"/>
    <x v="1"/>
  </r>
  <r>
    <x v="1897"/>
    <d v="2021-12-27T00:00:00"/>
    <x v="4"/>
    <n v="304"/>
    <n v="35"/>
    <x v="1"/>
    <x v="2"/>
    <x v="5"/>
    <n v="151"/>
    <x v="4"/>
    <x v="1"/>
    <n v="84.542271740000004"/>
    <s v="Online Payment"/>
    <s v="FALSE"/>
    <n v="0"/>
    <n v="84.542271740000004"/>
    <s v="TRUE"/>
    <s v="Christmas Market"/>
    <x v="3"/>
    <x v="0"/>
  </r>
  <r>
    <x v="1898"/>
    <d v="2023-11-04T00:00:00"/>
    <x v="5"/>
    <n v="46"/>
    <n v="69"/>
    <x v="2"/>
    <x v="0"/>
    <x v="1"/>
    <n v="405"/>
    <x v="3"/>
    <x v="0"/>
    <n v="10.563288999999999"/>
    <s v="Debit Card"/>
    <s v="FALSE"/>
    <n v="0"/>
    <n v="52.816444999999995"/>
    <s v="TRUE"/>
    <s v="Christmas Market"/>
    <x v="3"/>
    <x v="1"/>
  </r>
  <r>
    <x v="1899"/>
    <d v="2021-12-29T00:00:00"/>
    <x v="4"/>
    <n v="64"/>
    <n v="32"/>
    <x v="1"/>
    <x v="0"/>
    <x v="0"/>
    <n v="904"/>
    <x v="2"/>
    <x v="1"/>
    <n v="19.093114570000001"/>
    <s v="Debit Card"/>
    <s v="TRUE"/>
    <n v="0"/>
    <n v="19.093114570000001"/>
    <s v="FALSE"/>
    <s v="Christmas Market"/>
    <x v="3"/>
    <x v="1"/>
  </r>
  <r>
    <x v="1900"/>
    <d v="2019-11-01T00:00:00"/>
    <x v="2"/>
    <n v="379"/>
    <n v="28"/>
    <x v="0"/>
    <x v="1"/>
    <x v="17"/>
    <n v="833"/>
    <x v="4"/>
    <x v="1"/>
    <n v="44.557263839999997"/>
    <s v="Online Payment"/>
    <s v="FALSE"/>
    <n v="0"/>
    <n v="44.557263839999997"/>
    <s v="FALSE"/>
    <s v="None"/>
    <x v="4"/>
    <x v="0"/>
  </r>
  <r>
    <x v="1901"/>
    <d v="2019-12-20T00:00:00"/>
    <x v="2"/>
    <n v="307"/>
    <n v="57"/>
    <x v="2"/>
    <x v="1"/>
    <x v="10"/>
    <n v="823"/>
    <x v="1"/>
    <x v="2"/>
    <n v="69.084010039999995"/>
    <s v="Cash"/>
    <s v="TRUE"/>
    <n v="13.81680201"/>
    <n v="124.35121806999999"/>
    <s v="FALSE"/>
    <s v="Black Friday"/>
    <x v="4"/>
    <x v="0"/>
  </r>
  <r>
    <x v="1902"/>
    <d v="2023-11-01T00:00:00"/>
    <x v="5"/>
    <n v="147"/>
    <n v="39"/>
    <x v="1"/>
    <x v="1"/>
    <x v="6"/>
    <n v="815"/>
    <x v="1"/>
    <x v="2"/>
    <n v="11.24741189"/>
    <s v="Cash"/>
    <s v="TRUE"/>
    <n v="2.2494823780000002"/>
    <n v="20.245341402000001"/>
    <s v="FALSE"/>
    <s v="Black Friday"/>
    <x v="1"/>
    <x v="1"/>
  </r>
  <r>
    <x v="1903"/>
    <d v="2021-12-15T00:00:00"/>
    <x v="4"/>
    <n v="156"/>
    <n v="70"/>
    <x v="2"/>
    <x v="0"/>
    <x v="12"/>
    <n v="86"/>
    <x v="3"/>
    <x v="0"/>
    <n v="65.069460739999997"/>
    <s v="Debit Card"/>
    <s v="TRUE"/>
    <n v="0"/>
    <n v="325.3473037"/>
    <s v="FALSE"/>
    <s v="Christmas Market"/>
    <x v="1"/>
    <x v="0"/>
  </r>
  <r>
    <x v="1904"/>
    <d v="2019-11-10T00:00:00"/>
    <x v="2"/>
    <n v="388"/>
    <n v="55"/>
    <x v="2"/>
    <x v="0"/>
    <x v="2"/>
    <n v="106"/>
    <x v="4"/>
    <x v="0"/>
    <n v="64.853939670000003"/>
    <s v="Credit Card"/>
    <s v="TRUE"/>
    <n v="0"/>
    <n v="324.26969835"/>
    <s v="TRUE"/>
    <s v="Christmas Market"/>
    <x v="0"/>
    <x v="1"/>
  </r>
  <r>
    <x v="1905"/>
    <d v="2019-11-29T00:00:00"/>
    <x v="2"/>
    <n v="16"/>
    <n v="33"/>
    <x v="1"/>
    <x v="2"/>
    <x v="16"/>
    <n v="614"/>
    <x v="0"/>
    <x v="3"/>
    <n v="88.65222851"/>
    <s v="Debit Card"/>
    <s v="TRUE"/>
    <n v="26.595668549999999"/>
    <n v="239.36101698000002"/>
    <s v="FALSE"/>
    <s v="Black Friday"/>
    <x v="0"/>
    <x v="0"/>
  </r>
  <r>
    <x v="1906"/>
    <d v="2021-12-18T00:00:00"/>
    <x v="4"/>
    <n v="494"/>
    <n v="53"/>
    <x v="2"/>
    <x v="1"/>
    <x v="1"/>
    <n v="177"/>
    <x v="3"/>
    <x v="1"/>
    <n v="79.687706539999994"/>
    <s v="Debit Card"/>
    <s v="FALSE"/>
    <n v="0"/>
    <n v="79.687706539999994"/>
    <s v="FALSE"/>
    <s v="None"/>
    <x v="3"/>
    <x v="1"/>
  </r>
  <r>
    <x v="1907"/>
    <d v="2020-11-02T00:00:00"/>
    <x v="0"/>
    <n v="143"/>
    <n v="69"/>
    <x v="2"/>
    <x v="0"/>
    <x v="9"/>
    <n v="223"/>
    <x v="0"/>
    <x v="3"/>
    <n v="48.669223170000002"/>
    <s v="Online Payment"/>
    <s v="FALSE"/>
    <n v="0"/>
    <n v="146.00766951"/>
    <s v="FALSE"/>
    <s v="Christmas Market"/>
    <x v="1"/>
    <x v="0"/>
  </r>
  <r>
    <x v="1908"/>
    <d v="2023-12-16T00:00:00"/>
    <x v="5"/>
    <n v="429"/>
    <n v="41"/>
    <x v="1"/>
    <x v="1"/>
    <x v="19"/>
    <n v="898"/>
    <x v="2"/>
    <x v="3"/>
    <n v="15.15721364"/>
    <s v="Credit Card"/>
    <s v="TRUE"/>
    <n v="0"/>
    <n v="45.471640919999999"/>
    <s v="TRUE"/>
    <s v="Christmas Market"/>
    <x v="2"/>
    <x v="1"/>
  </r>
  <r>
    <x v="1909"/>
    <d v="2019-12-24T00:00:00"/>
    <x v="2"/>
    <n v="26"/>
    <n v="57"/>
    <x v="2"/>
    <x v="1"/>
    <x v="14"/>
    <n v="924"/>
    <x v="4"/>
    <x v="4"/>
    <n v="32.05864244"/>
    <s v="Online Payment"/>
    <s v="FALSE"/>
    <n v="0"/>
    <n v="128.23456976"/>
    <s v="TRUE"/>
    <s v="Christmas Market"/>
    <x v="2"/>
    <x v="0"/>
  </r>
  <r>
    <x v="1910"/>
    <d v="2022-12-19T00:00:00"/>
    <x v="1"/>
    <n v="91"/>
    <n v="43"/>
    <x v="1"/>
    <x v="2"/>
    <x v="19"/>
    <n v="790"/>
    <x v="2"/>
    <x v="2"/>
    <n v="24.164175719999999"/>
    <s v="Online Payment"/>
    <s v="TRUE"/>
    <n v="0"/>
    <n v="48.328351439999999"/>
    <s v="FALSE"/>
    <s v="Christmas Market"/>
    <x v="0"/>
    <x v="1"/>
  </r>
  <r>
    <x v="1911"/>
    <d v="2019-11-26T00:00:00"/>
    <x v="2"/>
    <n v="169"/>
    <n v="28"/>
    <x v="0"/>
    <x v="2"/>
    <x v="13"/>
    <n v="79"/>
    <x v="1"/>
    <x v="1"/>
    <n v="94.041599750000003"/>
    <s v="Cash"/>
    <s v="TRUE"/>
    <n v="9.4041599750000007"/>
    <n v="84.637439775000004"/>
    <s v="FALSE"/>
    <s v="Black Friday"/>
    <x v="0"/>
    <x v="0"/>
  </r>
  <r>
    <x v="1912"/>
    <d v="2018-11-17T00:00:00"/>
    <x v="3"/>
    <n v="133"/>
    <n v="66"/>
    <x v="2"/>
    <x v="1"/>
    <x v="16"/>
    <n v="108"/>
    <x v="1"/>
    <x v="1"/>
    <n v="30.604820629999999"/>
    <s v="Cash"/>
    <s v="FALSE"/>
    <n v="0"/>
    <n v="30.604820629999999"/>
    <s v="TRUE"/>
    <s v="None"/>
    <x v="4"/>
    <x v="0"/>
  </r>
  <r>
    <x v="1913"/>
    <d v="2021-11-22T00:00:00"/>
    <x v="4"/>
    <n v="321"/>
    <n v="19"/>
    <x v="0"/>
    <x v="2"/>
    <x v="9"/>
    <n v="959"/>
    <x v="3"/>
    <x v="3"/>
    <n v="32.34527473"/>
    <s v="Debit Card"/>
    <s v="TRUE"/>
    <n v="0"/>
    <n v="97.03582419"/>
    <s v="FALSE"/>
    <s v="None"/>
    <x v="0"/>
    <x v="1"/>
  </r>
  <r>
    <x v="1914"/>
    <d v="2021-11-22T00:00:00"/>
    <x v="4"/>
    <n v="289"/>
    <n v="46"/>
    <x v="1"/>
    <x v="1"/>
    <x v="19"/>
    <n v="18"/>
    <x v="2"/>
    <x v="2"/>
    <n v="96.142162029999994"/>
    <s v="Online Payment"/>
    <s v="FALSE"/>
    <n v="19.22843241"/>
    <n v="173.05589164999998"/>
    <s v="TRUE"/>
    <s v="Black Friday"/>
    <x v="4"/>
    <x v="1"/>
  </r>
  <r>
    <x v="1915"/>
    <d v="2023-11-05T00:00:00"/>
    <x v="5"/>
    <n v="210"/>
    <n v="66"/>
    <x v="2"/>
    <x v="1"/>
    <x v="3"/>
    <n v="122"/>
    <x v="1"/>
    <x v="1"/>
    <n v="41.551102419999999"/>
    <s v="Cash"/>
    <s v="TRUE"/>
    <n v="4.1551102420000001"/>
    <n v="37.395992178"/>
    <s v="FALSE"/>
    <s v="Black Friday"/>
    <x v="0"/>
    <x v="0"/>
  </r>
  <r>
    <x v="1916"/>
    <d v="2021-12-26T00:00:00"/>
    <x v="4"/>
    <n v="130"/>
    <n v="34"/>
    <x v="1"/>
    <x v="2"/>
    <x v="18"/>
    <n v="858"/>
    <x v="0"/>
    <x v="1"/>
    <n v="40.681414109999999"/>
    <s v="Debit Card"/>
    <s v="TRUE"/>
    <n v="0"/>
    <n v="40.681414109999999"/>
    <s v="TRUE"/>
    <s v="Christmas Market"/>
    <x v="4"/>
    <x v="0"/>
  </r>
  <r>
    <x v="1917"/>
    <d v="2018-12-27T00:00:00"/>
    <x v="3"/>
    <n v="483"/>
    <n v="49"/>
    <x v="1"/>
    <x v="1"/>
    <x v="12"/>
    <n v="890"/>
    <x v="4"/>
    <x v="0"/>
    <n v="20.438129750000002"/>
    <s v="Online Payment"/>
    <s v="FALSE"/>
    <n v="0"/>
    <n v="102.19064875000001"/>
    <s v="TRUE"/>
    <s v="Christmas Market"/>
    <x v="3"/>
    <x v="1"/>
  </r>
  <r>
    <x v="1918"/>
    <d v="2023-11-06T00:00:00"/>
    <x v="5"/>
    <n v="101"/>
    <n v="26"/>
    <x v="0"/>
    <x v="2"/>
    <x v="6"/>
    <n v="891"/>
    <x v="4"/>
    <x v="1"/>
    <n v="27.726418299999999"/>
    <s v="Online Payment"/>
    <s v="FALSE"/>
    <n v="2.77264183"/>
    <n v="24.953776469999998"/>
    <s v="FALSE"/>
    <s v="Black Friday"/>
    <x v="2"/>
    <x v="1"/>
  </r>
  <r>
    <x v="1919"/>
    <d v="2019-12-27T00:00:00"/>
    <x v="2"/>
    <n v="456"/>
    <n v="55"/>
    <x v="2"/>
    <x v="0"/>
    <x v="9"/>
    <n v="18"/>
    <x v="4"/>
    <x v="1"/>
    <n v="83.403566330000004"/>
    <s v="Cash"/>
    <s v="FALSE"/>
    <n v="0"/>
    <n v="83.403566330000004"/>
    <s v="TRUE"/>
    <s v="None"/>
    <x v="1"/>
    <x v="1"/>
  </r>
  <r>
    <x v="1920"/>
    <d v="2020-12-21T00:00:00"/>
    <x v="0"/>
    <n v="9"/>
    <n v="70"/>
    <x v="2"/>
    <x v="1"/>
    <x v="6"/>
    <n v="24"/>
    <x v="1"/>
    <x v="4"/>
    <n v="80.841326100000003"/>
    <s v="Online Payment"/>
    <s v="TRUE"/>
    <n v="32.336530439999997"/>
    <n v="291.02877396000002"/>
    <s v="FALSE"/>
    <s v="Black Friday"/>
    <x v="4"/>
    <x v="0"/>
  </r>
  <r>
    <x v="1921"/>
    <d v="2022-12-17T00:00:00"/>
    <x v="1"/>
    <n v="198"/>
    <n v="19"/>
    <x v="0"/>
    <x v="2"/>
    <x v="14"/>
    <n v="235"/>
    <x v="4"/>
    <x v="2"/>
    <n v="80.26755885"/>
    <s v="Debit Card"/>
    <s v="TRUE"/>
    <n v="0"/>
    <n v="160.5351177"/>
    <s v="FALSE"/>
    <s v="None"/>
    <x v="3"/>
    <x v="0"/>
  </r>
  <r>
    <x v="1922"/>
    <d v="2023-11-01T00:00:00"/>
    <x v="5"/>
    <n v="227"/>
    <n v="52"/>
    <x v="2"/>
    <x v="1"/>
    <x v="12"/>
    <n v="708"/>
    <x v="3"/>
    <x v="2"/>
    <n v="88.2893835"/>
    <s v="Credit Card"/>
    <s v="FALSE"/>
    <n v="0"/>
    <n v="176.578767"/>
    <s v="FALSE"/>
    <s v="Christmas Market"/>
    <x v="3"/>
    <x v="0"/>
  </r>
  <r>
    <x v="1923"/>
    <d v="2022-12-08T00:00:00"/>
    <x v="1"/>
    <n v="183"/>
    <n v="65"/>
    <x v="2"/>
    <x v="2"/>
    <x v="7"/>
    <n v="85"/>
    <x v="0"/>
    <x v="2"/>
    <n v="16.731107349999998"/>
    <s v="Online Payment"/>
    <s v="TRUE"/>
    <n v="3.3462214709999998"/>
    <n v="30.115993228999997"/>
    <s v="FALSE"/>
    <s v="Black Friday"/>
    <x v="1"/>
    <x v="1"/>
  </r>
  <r>
    <x v="1924"/>
    <d v="2020-11-12T00:00:00"/>
    <x v="0"/>
    <n v="306"/>
    <n v="27"/>
    <x v="0"/>
    <x v="2"/>
    <x v="16"/>
    <n v="436"/>
    <x v="1"/>
    <x v="1"/>
    <n v="50.637714129999999"/>
    <s v="Debit Card"/>
    <s v="FALSE"/>
    <n v="0"/>
    <n v="50.637714129999999"/>
    <s v="TRUE"/>
    <s v="Christmas Market"/>
    <x v="4"/>
    <x v="0"/>
  </r>
  <r>
    <x v="1925"/>
    <d v="2019-12-18T00:00:00"/>
    <x v="2"/>
    <n v="365"/>
    <n v="36"/>
    <x v="1"/>
    <x v="1"/>
    <x v="10"/>
    <n v="27"/>
    <x v="3"/>
    <x v="3"/>
    <n v="39.564807739999999"/>
    <s v="Cash"/>
    <s v="TRUE"/>
    <n v="0"/>
    <n v="118.69442322"/>
    <s v="FALSE"/>
    <s v="None"/>
    <x v="1"/>
    <x v="1"/>
  </r>
  <r>
    <x v="1926"/>
    <d v="2019-12-22T00:00:00"/>
    <x v="2"/>
    <n v="110"/>
    <n v="38"/>
    <x v="1"/>
    <x v="2"/>
    <x v="10"/>
    <n v="115"/>
    <x v="2"/>
    <x v="0"/>
    <n v="48.022400429999998"/>
    <s v="Online Payment"/>
    <s v="FALSE"/>
    <n v="24.011200209999998"/>
    <n v="216.10080194"/>
    <s v="TRUE"/>
    <s v="Black Friday"/>
    <x v="0"/>
    <x v="1"/>
  </r>
  <r>
    <x v="1927"/>
    <d v="2022-11-11T00:00:00"/>
    <x v="1"/>
    <n v="435"/>
    <n v="52"/>
    <x v="2"/>
    <x v="2"/>
    <x v="2"/>
    <n v="642"/>
    <x v="4"/>
    <x v="0"/>
    <n v="92.834767439999993"/>
    <s v="Credit Card"/>
    <s v="FALSE"/>
    <n v="46.417383719999997"/>
    <n v="417.75645348"/>
    <s v="TRUE"/>
    <s v="Black Friday"/>
    <x v="2"/>
    <x v="0"/>
  </r>
  <r>
    <x v="1928"/>
    <d v="2019-12-14T00:00:00"/>
    <x v="2"/>
    <n v="250"/>
    <n v="26"/>
    <x v="0"/>
    <x v="0"/>
    <x v="12"/>
    <n v="28"/>
    <x v="0"/>
    <x v="2"/>
    <n v="66.763833649999995"/>
    <s v="Credit Card"/>
    <s v="TRUE"/>
    <n v="13.352766730000001"/>
    <n v="120.17490056999999"/>
    <s v="TRUE"/>
    <s v="Black Friday"/>
    <x v="3"/>
    <x v="0"/>
  </r>
  <r>
    <x v="1929"/>
    <d v="2018-12-09T00:00:00"/>
    <x v="3"/>
    <n v="381"/>
    <n v="57"/>
    <x v="2"/>
    <x v="1"/>
    <x v="11"/>
    <n v="527"/>
    <x v="0"/>
    <x v="2"/>
    <n v="48.796126540000003"/>
    <s v="Debit Card"/>
    <s v="FALSE"/>
    <n v="0"/>
    <n v="97.592253080000006"/>
    <s v="FALSE"/>
    <s v="Christmas Market"/>
    <x v="2"/>
    <x v="0"/>
  </r>
  <r>
    <x v="1930"/>
    <d v="2018-11-08T00:00:00"/>
    <x v="3"/>
    <n v="319"/>
    <n v="57"/>
    <x v="2"/>
    <x v="0"/>
    <x v="7"/>
    <n v="123"/>
    <x v="1"/>
    <x v="3"/>
    <n v="72.211401210000005"/>
    <s v="Online Payment"/>
    <s v="FALSE"/>
    <n v="21.66342036"/>
    <n v="194.97078327"/>
    <s v="TRUE"/>
    <s v="Black Friday"/>
    <x v="2"/>
    <x v="0"/>
  </r>
  <r>
    <x v="1931"/>
    <d v="2018-11-29T00:00:00"/>
    <x v="3"/>
    <n v="415"/>
    <n v="35"/>
    <x v="1"/>
    <x v="2"/>
    <x v="4"/>
    <n v="467"/>
    <x v="1"/>
    <x v="3"/>
    <n v="42.797993159999997"/>
    <s v="Online Payment"/>
    <s v="FALSE"/>
    <n v="12.83939795"/>
    <n v="115.55458152999998"/>
    <s v="FALSE"/>
    <s v="Black Friday"/>
    <x v="3"/>
    <x v="0"/>
  </r>
  <r>
    <x v="1932"/>
    <d v="2018-11-27T00:00:00"/>
    <x v="3"/>
    <n v="134"/>
    <n v="35"/>
    <x v="1"/>
    <x v="2"/>
    <x v="0"/>
    <n v="218"/>
    <x v="2"/>
    <x v="3"/>
    <n v="36.924715249999998"/>
    <s v="Cash"/>
    <s v="TRUE"/>
    <n v="11.077414579999999"/>
    <n v="99.696731170000007"/>
    <s v="FALSE"/>
    <s v="Black Friday"/>
    <x v="0"/>
    <x v="0"/>
  </r>
  <r>
    <x v="1933"/>
    <d v="2018-11-04T00:00:00"/>
    <x v="3"/>
    <n v="30"/>
    <n v="35"/>
    <x v="1"/>
    <x v="2"/>
    <x v="11"/>
    <n v="985"/>
    <x v="4"/>
    <x v="1"/>
    <n v="71.468142659999998"/>
    <s v="Online Payment"/>
    <s v="FALSE"/>
    <n v="0"/>
    <n v="71.468142659999998"/>
    <s v="TRUE"/>
    <s v="None"/>
    <x v="3"/>
    <x v="0"/>
  </r>
  <r>
    <x v="1934"/>
    <d v="2021-11-10T00:00:00"/>
    <x v="4"/>
    <n v="199"/>
    <n v="62"/>
    <x v="2"/>
    <x v="2"/>
    <x v="19"/>
    <n v="111"/>
    <x v="2"/>
    <x v="0"/>
    <n v="15.82692402"/>
    <s v="Debit Card"/>
    <s v="TRUE"/>
    <n v="0"/>
    <n v="79.134620100000006"/>
    <s v="FALSE"/>
    <s v="None"/>
    <x v="0"/>
    <x v="1"/>
  </r>
  <r>
    <x v="1935"/>
    <d v="2022-11-09T00:00:00"/>
    <x v="1"/>
    <n v="433"/>
    <n v="24"/>
    <x v="0"/>
    <x v="0"/>
    <x v="17"/>
    <n v="756"/>
    <x v="2"/>
    <x v="4"/>
    <n v="81.920105500000005"/>
    <s v="Online Payment"/>
    <s v="FALSE"/>
    <n v="32.768042199999996"/>
    <n v="294.91237980000005"/>
    <s v="TRUE"/>
    <s v="Black Friday"/>
    <x v="3"/>
    <x v="1"/>
  </r>
  <r>
    <x v="1936"/>
    <d v="2021-11-26T00:00:00"/>
    <x v="4"/>
    <n v="252"/>
    <n v="64"/>
    <x v="2"/>
    <x v="2"/>
    <x v="2"/>
    <n v="297"/>
    <x v="4"/>
    <x v="0"/>
    <n v="26.995961999999999"/>
    <s v="Debit Card"/>
    <s v="FALSE"/>
    <n v="13.497980999999999"/>
    <n v="121.48182899999999"/>
    <s v="TRUE"/>
    <s v="Black Friday"/>
    <x v="1"/>
    <x v="0"/>
  </r>
  <r>
    <x v="1937"/>
    <d v="2020-12-30T00:00:00"/>
    <x v="0"/>
    <n v="154"/>
    <n v="65"/>
    <x v="2"/>
    <x v="0"/>
    <x v="11"/>
    <n v="39"/>
    <x v="1"/>
    <x v="4"/>
    <n v="62.076710089999999"/>
    <s v="Cash"/>
    <s v="FALSE"/>
    <n v="24.830684040000001"/>
    <n v="223.47615632"/>
    <s v="FALSE"/>
    <s v="Black Friday"/>
    <x v="1"/>
    <x v="0"/>
  </r>
  <r>
    <x v="1938"/>
    <d v="2021-12-20T00:00:00"/>
    <x v="4"/>
    <n v="484"/>
    <n v="44"/>
    <x v="1"/>
    <x v="1"/>
    <x v="19"/>
    <n v="446"/>
    <x v="3"/>
    <x v="3"/>
    <n v="89.587821989999995"/>
    <s v="Online Payment"/>
    <s v="FALSE"/>
    <n v="0"/>
    <n v="268.76346596999997"/>
    <s v="FALSE"/>
    <s v="Christmas Market"/>
    <x v="1"/>
    <x v="1"/>
  </r>
  <r>
    <x v="1939"/>
    <d v="2020-12-09T00:00:00"/>
    <x v="0"/>
    <n v="4"/>
    <n v="20"/>
    <x v="0"/>
    <x v="1"/>
    <x v="2"/>
    <n v="349"/>
    <x v="4"/>
    <x v="4"/>
    <n v="46.786125570000003"/>
    <s v="Cash"/>
    <s v="FALSE"/>
    <n v="18.714450230000001"/>
    <n v="168.43005205"/>
    <s v="TRUE"/>
    <s v="Black Friday"/>
    <x v="2"/>
    <x v="0"/>
  </r>
  <r>
    <x v="1940"/>
    <d v="2019-12-22T00:00:00"/>
    <x v="2"/>
    <n v="279"/>
    <n v="64"/>
    <x v="2"/>
    <x v="2"/>
    <x v="0"/>
    <n v="314"/>
    <x v="2"/>
    <x v="2"/>
    <n v="42.304007390000002"/>
    <s v="Debit Card"/>
    <s v="TRUE"/>
    <n v="0"/>
    <n v="84.608014780000005"/>
    <s v="FALSE"/>
    <s v="None"/>
    <x v="1"/>
    <x v="1"/>
  </r>
  <r>
    <x v="1941"/>
    <d v="2022-11-24T00:00:00"/>
    <x v="1"/>
    <n v="454"/>
    <n v="19"/>
    <x v="0"/>
    <x v="2"/>
    <x v="8"/>
    <n v="276"/>
    <x v="2"/>
    <x v="1"/>
    <n v="70.064089699999997"/>
    <s v="Debit Card"/>
    <s v="TRUE"/>
    <n v="7.0064089699999998"/>
    <n v="63.057680729999994"/>
    <s v="FALSE"/>
    <s v="Black Friday"/>
    <x v="4"/>
    <x v="1"/>
  </r>
  <r>
    <x v="1942"/>
    <d v="2019-11-16T00:00:00"/>
    <x v="2"/>
    <n v="42"/>
    <n v="57"/>
    <x v="2"/>
    <x v="0"/>
    <x v="1"/>
    <n v="943"/>
    <x v="1"/>
    <x v="4"/>
    <n v="26.42130203"/>
    <s v="Credit Card"/>
    <s v="FALSE"/>
    <n v="0"/>
    <n v="105.68520812"/>
    <s v="TRUE"/>
    <s v="Christmas Market"/>
    <x v="3"/>
    <x v="1"/>
  </r>
  <r>
    <x v="1943"/>
    <d v="2018-12-29T00:00:00"/>
    <x v="3"/>
    <n v="193"/>
    <n v="55"/>
    <x v="2"/>
    <x v="0"/>
    <x v="0"/>
    <n v="398"/>
    <x v="3"/>
    <x v="4"/>
    <n v="29.316852829999998"/>
    <s v="Debit Card"/>
    <s v="TRUE"/>
    <n v="0"/>
    <n v="117.26741131999999"/>
    <s v="FALSE"/>
    <s v="Christmas Market"/>
    <x v="4"/>
    <x v="1"/>
  </r>
  <r>
    <x v="1944"/>
    <d v="2023-11-13T00:00:00"/>
    <x v="5"/>
    <n v="224"/>
    <n v="45"/>
    <x v="1"/>
    <x v="0"/>
    <x v="12"/>
    <n v="642"/>
    <x v="1"/>
    <x v="3"/>
    <n v="96.062671109999997"/>
    <s v="Online Payment"/>
    <s v="FALSE"/>
    <n v="0"/>
    <n v="288.18801332999999"/>
    <s v="TRUE"/>
    <s v="None"/>
    <x v="4"/>
    <x v="0"/>
  </r>
  <r>
    <x v="1945"/>
    <d v="2018-12-16T00:00:00"/>
    <x v="3"/>
    <n v="62"/>
    <n v="24"/>
    <x v="0"/>
    <x v="0"/>
    <x v="19"/>
    <n v="707"/>
    <x v="3"/>
    <x v="4"/>
    <n v="16.789162619999999"/>
    <s v="Online Payment"/>
    <s v="FALSE"/>
    <n v="0"/>
    <n v="67.156650479999996"/>
    <s v="FALSE"/>
    <s v="Christmas Market"/>
    <x v="4"/>
    <x v="1"/>
  </r>
  <r>
    <x v="1946"/>
    <d v="2019-12-02T00:00:00"/>
    <x v="2"/>
    <n v="3"/>
    <n v="56"/>
    <x v="2"/>
    <x v="1"/>
    <x v="19"/>
    <n v="212"/>
    <x v="1"/>
    <x v="3"/>
    <n v="94.604985929999998"/>
    <s v="Cash"/>
    <s v="TRUE"/>
    <n v="0"/>
    <n v="283.81495778999999"/>
    <s v="FALSE"/>
    <s v="Christmas Market"/>
    <x v="0"/>
    <x v="0"/>
  </r>
  <r>
    <x v="1947"/>
    <d v="2023-12-08T00:00:00"/>
    <x v="5"/>
    <n v="125"/>
    <n v="51"/>
    <x v="2"/>
    <x v="0"/>
    <x v="6"/>
    <n v="717"/>
    <x v="2"/>
    <x v="0"/>
    <n v="65.884459039999996"/>
    <s v="Online Payment"/>
    <s v="FALSE"/>
    <n v="0"/>
    <n v="329.42229520000001"/>
    <s v="FALSE"/>
    <s v="None"/>
    <x v="3"/>
    <x v="1"/>
  </r>
  <r>
    <x v="1948"/>
    <d v="2019-12-20T00:00:00"/>
    <x v="2"/>
    <n v="374"/>
    <n v="18"/>
    <x v="0"/>
    <x v="2"/>
    <x v="0"/>
    <n v="318"/>
    <x v="1"/>
    <x v="2"/>
    <n v="18.564393899999999"/>
    <s v="Online Payment"/>
    <s v="TRUE"/>
    <n v="3.7128787810000001"/>
    <n v="33.415909018999997"/>
    <s v="TRUE"/>
    <s v="Black Friday"/>
    <x v="3"/>
    <x v="0"/>
  </r>
  <r>
    <x v="1949"/>
    <d v="2021-11-11T00:00:00"/>
    <x v="4"/>
    <n v="87"/>
    <n v="37"/>
    <x v="1"/>
    <x v="1"/>
    <x v="6"/>
    <n v="698"/>
    <x v="1"/>
    <x v="1"/>
    <n v="33.408215439999999"/>
    <s v="Credit Card"/>
    <s v="TRUE"/>
    <n v="3.3408215440000002"/>
    <n v="30.067393895999999"/>
    <s v="TRUE"/>
    <s v="Black Friday"/>
    <x v="0"/>
    <x v="1"/>
  </r>
  <r>
    <x v="1950"/>
    <d v="2023-11-06T00:00:00"/>
    <x v="5"/>
    <n v="402"/>
    <n v="53"/>
    <x v="2"/>
    <x v="0"/>
    <x v="15"/>
    <n v="197"/>
    <x v="0"/>
    <x v="3"/>
    <n v="43.303177290000001"/>
    <s v="Credit Card"/>
    <s v="TRUE"/>
    <n v="0"/>
    <n v="129.90953187"/>
    <s v="TRUE"/>
    <s v="None"/>
    <x v="2"/>
    <x v="1"/>
  </r>
  <r>
    <x v="1951"/>
    <d v="2019-11-10T00:00:00"/>
    <x v="2"/>
    <n v="19"/>
    <n v="31"/>
    <x v="1"/>
    <x v="0"/>
    <x v="11"/>
    <n v="704"/>
    <x v="0"/>
    <x v="2"/>
    <n v="92.616549259999999"/>
    <s v="Cash"/>
    <s v="FALSE"/>
    <n v="0"/>
    <n v="185.23309852"/>
    <s v="FALSE"/>
    <s v="None"/>
    <x v="1"/>
    <x v="1"/>
  </r>
  <r>
    <x v="1952"/>
    <d v="2020-11-19T00:00:00"/>
    <x v="0"/>
    <n v="484"/>
    <n v="52"/>
    <x v="2"/>
    <x v="2"/>
    <x v="10"/>
    <n v="398"/>
    <x v="0"/>
    <x v="0"/>
    <n v="77.688420710000003"/>
    <s v="Online Payment"/>
    <s v="TRUE"/>
    <n v="0"/>
    <n v="388.44210355000001"/>
    <s v="FALSE"/>
    <s v="None"/>
    <x v="2"/>
    <x v="0"/>
  </r>
  <r>
    <x v="1953"/>
    <d v="2022-12-07T00:00:00"/>
    <x v="1"/>
    <n v="417"/>
    <n v="20"/>
    <x v="0"/>
    <x v="1"/>
    <x v="17"/>
    <n v="720"/>
    <x v="2"/>
    <x v="3"/>
    <n v="87.634486580000001"/>
    <s v="Debit Card"/>
    <s v="FALSE"/>
    <n v="0"/>
    <n v="262.90345974000002"/>
    <s v="FALSE"/>
    <s v="Christmas Market"/>
    <x v="4"/>
    <x v="1"/>
  </r>
  <r>
    <x v="1954"/>
    <d v="2023-11-15T00:00:00"/>
    <x v="5"/>
    <n v="310"/>
    <n v="53"/>
    <x v="2"/>
    <x v="1"/>
    <x v="13"/>
    <n v="907"/>
    <x v="1"/>
    <x v="0"/>
    <n v="44.719328220000001"/>
    <s v="Cash"/>
    <s v="FALSE"/>
    <n v="22.359664110000001"/>
    <n v="201.23697698999999"/>
    <s v="TRUE"/>
    <s v="Black Friday"/>
    <x v="4"/>
    <x v="0"/>
  </r>
  <r>
    <x v="1955"/>
    <d v="2023-12-27T00:00:00"/>
    <x v="5"/>
    <n v="227"/>
    <n v="42"/>
    <x v="1"/>
    <x v="1"/>
    <x v="0"/>
    <n v="147"/>
    <x v="1"/>
    <x v="4"/>
    <n v="18.218110630000002"/>
    <s v="Online Payment"/>
    <s v="TRUE"/>
    <n v="0"/>
    <n v="72.872442520000007"/>
    <s v="FALSE"/>
    <s v="None"/>
    <x v="4"/>
    <x v="0"/>
  </r>
  <r>
    <x v="1956"/>
    <d v="2022-12-20T00:00:00"/>
    <x v="1"/>
    <n v="76"/>
    <n v="18"/>
    <x v="0"/>
    <x v="0"/>
    <x v="13"/>
    <n v="911"/>
    <x v="3"/>
    <x v="1"/>
    <n v="57.369619470000004"/>
    <s v="Cash"/>
    <s v="TRUE"/>
    <n v="5.7369619470000002"/>
    <n v="51.632657523000006"/>
    <s v="FALSE"/>
    <s v="Black Friday"/>
    <x v="2"/>
    <x v="0"/>
  </r>
  <r>
    <x v="1957"/>
    <d v="2018-12-07T00:00:00"/>
    <x v="3"/>
    <n v="122"/>
    <n v="22"/>
    <x v="0"/>
    <x v="1"/>
    <x v="10"/>
    <n v="41"/>
    <x v="0"/>
    <x v="4"/>
    <n v="78.325301980000006"/>
    <s v="Debit Card"/>
    <s v="TRUE"/>
    <n v="0"/>
    <n v="313.30120792000002"/>
    <s v="FALSE"/>
    <s v="None"/>
    <x v="3"/>
    <x v="1"/>
  </r>
  <r>
    <x v="1958"/>
    <d v="2023-11-25T00:00:00"/>
    <x v="5"/>
    <n v="89"/>
    <n v="60"/>
    <x v="2"/>
    <x v="1"/>
    <x v="0"/>
    <n v="365"/>
    <x v="4"/>
    <x v="2"/>
    <n v="99.466054279999994"/>
    <s v="Debit Card"/>
    <s v="TRUE"/>
    <n v="19.89321086"/>
    <n v="179.03889769999998"/>
    <s v="FALSE"/>
    <s v="Black Friday"/>
    <x v="2"/>
    <x v="1"/>
  </r>
  <r>
    <x v="1959"/>
    <d v="2019-11-29T00:00:00"/>
    <x v="2"/>
    <n v="262"/>
    <n v="32"/>
    <x v="1"/>
    <x v="0"/>
    <x v="11"/>
    <n v="379"/>
    <x v="1"/>
    <x v="3"/>
    <n v="67.317974590000006"/>
    <s v="Online Payment"/>
    <s v="FALSE"/>
    <n v="20.195392380000001"/>
    <n v="181.75853139000003"/>
    <s v="TRUE"/>
    <s v="Black Friday"/>
    <x v="0"/>
    <x v="0"/>
  </r>
  <r>
    <x v="1960"/>
    <d v="2023-12-29T00:00:00"/>
    <x v="5"/>
    <n v="431"/>
    <n v="26"/>
    <x v="0"/>
    <x v="2"/>
    <x v="13"/>
    <n v="325"/>
    <x v="1"/>
    <x v="3"/>
    <n v="14.28446928"/>
    <s v="Credit Card"/>
    <s v="TRUE"/>
    <n v="0"/>
    <n v="42.853407840000003"/>
    <s v="FALSE"/>
    <s v="Christmas Market"/>
    <x v="2"/>
    <x v="0"/>
  </r>
  <r>
    <x v="1961"/>
    <d v="2023-12-28T00:00:00"/>
    <x v="5"/>
    <n v="302"/>
    <n v="65"/>
    <x v="2"/>
    <x v="2"/>
    <x v="8"/>
    <n v="309"/>
    <x v="1"/>
    <x v="1"/>
    <n v="12.295401460000001"/>
    <s v="Online Payment"/>
    <s v="TRUE"/>
    <n v="1.2295401459999999"/>
    <n v="11.065861314000001"/>
    <s v="FALSE"/>
    <s v="Black Friday"/>
    <x v="4"/>
    <x v="0"/>
  </r>
  <r>
    <x v="1962"/>
    <d v="2020-11-09T00:00:00"/>
    <x v="0"/>
    <n v="280"/>
    <n v="35"/>
    <x v="1"/>
    <x v="0"/>
    <x v="6"/>
    <n v="296"/>
    <x v="1"/>
    <x v="3"/>
    <n v="82.325310380000005"/>
    <s v="Credit Card"/>
    <s v="TRUE"/>
    <n v="0"/>
    <n v="246.97593114"/>
    <s v="TRUE"/>
    <s v="None"/>
    <x v="4"/>
    <x v="0"/>
  </r>
  <r>
    <x v="1963"/>
    <d v="2019-11-04T00:00:00"/>
    <x v="2"/>
    <n v="8"/>
    <n v="40"/>
    <x v="1"/>
    <x v="2"/>
    <x v="0"/>
    <n v="108"/>
    <x v="2"/>
    <x v="2"/>
    <n v="53.046733330000002"/>
    <s v="Credit Card"/>
    <s v="FALSE"/>
    <n v="0"/>
    <n v="106.09346666"/>
    <s v="TRUE"/>
    <s v="Christmas Market"/>
    <x v="3"/>
    <x v="0"/>
  </r>
  <r>
    <x v="1964"/>
    <d v="2019-12-13T00:00:00"/>
    <x v="2"/>
    <n v="376"/>
    <n v="55"/>
    <x v="2"/>
    <x v="0"/>
    <x v="1"/>
    <n v="73"/>
    <x v="2"/>
    <x v="4"/>
    <n v="63.185151959999999"/>
    <s v="Debit Card"/>
    <s v="TRUE"/>
    <n v="0"/>
    <n v="252.74060784"/>
    <s v="FALSE"/>
    <s v="Christmas Market"/>
    <x v="3"/>
    <x v="0"/>
  </r>
  <r>
    <x v="1965"/>
    <d v="2021-11-25T00:00:00"/>
    <x v="4"/>
    <n v="310"/>
    <n v="57"/>
    <x v="2"/>
    <x v="0"/>
    <x v="4"/>
    <n v="132"/>
    <x v="4"/>
    <x v="2"/>
    <n v="66.763913040000006"/>
    <s v="Credit Card"/>
    <s v="FALSE"/>
    <n v="13.35278261"/>
    <n v="120.17504347000001"/>
    <s v="TRUE"/>
    <s v="Black Friday"/>
    <x v="1"/>
    <x v="1"/>
  </r>
  <r>
    <x v="1966"/>
    <d v="2019-11-26T00:00:00"/>
    <x v="2"/>
    <n v="350"/>
    <n v="21"/>
    <x v="0"/>
    <x v="1"/>
    <x v="13"/>
    <n v="799"/>
    <x v="4"/>
    <x v="0"/>
    <n v="61.581752280000003"/>
    <s v="Online Payment"/>
    <s v="FALSE"/>
    <n v="30.790876140000002"/>
    <n v="277.11788525999998"/>
    <s v="FALSE"/>
    <s v="Black Friday"/>
    <x v="0"/>
    <x v="1"/>
  </r>
  <r>
    <x v="1967"/>
    <d v="2023-12-03T00:00:00"/>
    <x v="5"/>
    <n v="125"/>
    <n v="48"/>
    <x v="1"/>
    <x v="2"/>
    <x v="18"/>
    <n v="362"/>
    <x v="3"/>
    <x v="0"/>
    <n v="42.372448540000001"/>
    <s v="Online Payment"/>
    <s v="TRUE"/>
    <n v="0"/>
    <n v="211.8622427"/>
    <s v="FALSE"/>
    <s v="Christmas Market"/>
    <x v="1"/>
    <x v="0"/>
  </r>
  <r>
    <x v="1968"/>
    <d v="2022-11-14T00:00:00"/>
    <x v="1"/>
    <n v="17"/>
    <n v="19"/>
    <x v="0"/>
    <x v="2"/>
    <x v="5"/>
    <n v="436"/>
    <x v="0"/>
    <x v="3"/>
    <n v="48.599759560000003"/>
    <s v="Cash"/>
    <s v="TRUE"/>
    <n v="0"/>
    <n v="145.79927868000001"/>
    <s v="TRUE"/>
    <s v="None"/>
    <x v="3"/>
    <x v="0"/>
  </r>
  <r>
    <x v="1969"/>
    <d v="2022-11-23T00:00:00"/>
    <x v="1"/>
    <n v="5"/>
    <n v="29"/>
    <x v="0"/>
    <x v="0"/>
    <x v="3"/>
    <n v="412"/>
    <x v="1"/>
    <x v="3"/>
    <n v="80.162752089999998"/>
    <s v="Cash"/>
    <s v="FALSE"/>
    <n v="24.04882563"/>
    <n v="216.43943063999998"/>
    <s v="TRUE"/>
    <s v="Black Friday"/>
    <x v="1"/>
    <x v="0"/>
  </r>
  <r>
    <x v="1970"/>
    <d v="2021-11-18T00:00:00"/>
    <x v="4"/>
    <n v="122"/>
    <n v="38"/>
    <x v="1"/>
    <x v="1"/>
    <x v="4"/>
    <n v="771"/>
    <x v="2"/>
    <x v="2"/>
    <n v="85.371265910000005"/>
    <s v="Credit Card"/>
    <s v="TRUE"/>
    <n v="0"/>
    <n v="170.74253182000001"/>
    <s v="TRUE"/>
    <s v="Christmas Market"/>
    <x v="3"/>
    <x v="0"/>
  </r>
  <r>
    <x v="1971"/>
    <d v="2021-11-29T00:00:00"/>
    <x v="4"/>
    <n v="311"/>
    <n v="22"/>
    <x v="0"/>
    <x v="2"/>
    <x v="18"/>
    <n v="784"/>
    <x v="4"/>
    <x v="1"/>
    <n v="87.60981692"/>
    <s v="Online Payment"/>
    <s v="TRUE"/>
    <n v="8.7609816919999997"/>
    <n v="78.848835227999999"/>
    <s v="TRUE"/>
    <s v="Black Friday"/>
    <x v="0"/>
    <x v="1"/>
  </r>
  <r>
    <x v="1972"/>
    <d v="2020-11-20T00:00:00"/>
    <x v="0"/>
    <n v="447"/>
    <n v="54"/>
    <x v="2"/>
    <x v="1"/>
    <x v="12"/>
    <n v="716"/>
    <x v="3"/>
    <x v="3"/>
    <n v="20.084598700000001"/>
    <s v="Debit Card"/>
    <s v="TRUE"/>
    <n v="6.0253796099999999"/>
    <n v="54.228416490000001"/>
    <s v="TRUE"/>
    <s v="Black Friday"/>
    <x v="4"/>
    <x v="0"/>
  </r>
  <r>
    <x v="1973"/>
    <d v="2019-12-21T00:00:00"/>
    <x v="2"/>
    <n v="388"/>
    <n v="25"/>
    <x v="0"/>
    <x v="1"/>
    <x v="12"/>
    <n v="681"/>
    <x v="1"/>
    <x v="3"/>
    <n v="23.67363937"/>
    <s v="Cash"/>
    <s v="FALSE"/>
    <n v="7.1020918100000001"/>
    <n v="63.918826299999999"/>
    <s v="FALSE"/>
    <s v="Black Friday"/>
    <x v="0"/>
    <x v="1"/>
  </r>
  <r>
    <x v="1974"/>
    <d v="2018-12-18T00:00:00"/>
    <x v="3"/>
    <n v="497"/>
    <n v="42"/>
    <x v="1"/>
    <x v="1"/>
    <x v="0"/>
    <n v="247"/>
    <x v="0"/>
    <x v="3"/>
    <n v="45.601503579999999"/>
    <s v="Cash"/>
    <s v="FALSE"/>
    <n v="13.68045107"/>
    <n v="123.12405967000001"/>
    <s v="TRUE"/>
    <s v="Black Friday"/>
    <x v="1"/>
    <x v="1"/>
  </r>
  <r>
    <x v="1975"/>
    <d v="2022-11-04T00:00:00"/>
    <x v="1"/>
    <n v="251"/>
    <n v="62"/>
    <x v="2"/>
    <x v="2"/>
    <x v="2"/>
    <n v="830"/>
    <x v="0"/>
    <x v="4"/>
    <n v="12.62024884"/>
    <s v="Debit Card"/>
    <s v="FALSE"/>
    <n v="0"/>
    <n v="50.480995360000001"/>
    <s v="TRUE"/>
    <s v="None"/>
    <x v="3"/>
    <x v="0"/>
  </r>
  <r>
    <x v="1976"/>
    <d v="2021-12-26T00:00:00"/>
    <x v="4"/>
    <n v="240"/>
    <n v="26"/>
    <x v="0"/>
    <x v="2"/>
    <x v="4"/>
    <n v="681"/>
    <x v="1"/>
    <x v="3"/>
    <n v="59.222126160000002"/>
    <s v="Credit Card"/>
    <s v="TRUE"/>
    <n v="17.766637849999999"/>
    <n v="159.89974063"/>
    <s v="TRUE"/>
    <s v="Black Friday"/>
    <x v="4"/>
    <x v="0"/>
  </r>
  <r>
    <x v="1977"/>
    <d v="2021-12-13T00:00:00"/>
    <x v="4"/>
    <n v="93"/>
    <n v="55"/>
    <x v="2"/>
    <x v="2"/>
    <x v="12"/>
    <n v="938"/>
    <x v="4"/>
    <x v="1"/>
    <n v="56.931123309999997"/>
    <s v="Credit Card"/>
    <s v="FALSE"/>
    <n v="5.693112331"/>
    <n v="51.238010978999995"/>
    <s v="FALSE"/>
    <s v="Black Friday"/>
    <x v="2"/>
    <x v="1"/>
  </r>
  <r>
    <x v="1978"/>
    <d v="2020-12-02T00:00:00"/>
    <x v="0"/>
    <n v="359"/>
    <n v="19"/>
    <x v="0"/>
    <x v="1"/>
    <x v="16"/>
    <n v="931"/>
    <x v="4"/>
    <x v="2"/>
    <n v="57.671426240000002"/>
    <s v="Credit Card"/>
    <s v="TRUE"/>
    <n v="0"/>
    <n v="115.34285248"/>
    <s v="TRUE"/>
    <s v="None"/>
    <x v="4"/>
    <x v="1"/>
  </r>
  <r>
    <x v="1979"/>
    <d v="2018-12-17T00:00:00"/>
    <x v="3"/>
    <n v="110"/>
    <n v="65"/>
    <x v="2"/>
    <x v="0"/>
    <x v="11"/>
    <n v="527"/>
    <x v="3"/>
    <x v="3"/>
    <n v="98.970449130000006"/>
    <s v="Cash"/>
    <s v="FALSE"/>
    <n v="29.691134739999999"/>
    <n v="267.22021265000001"/>
    <s v="FALSE"/>
    <s v="Black Friday"/>
    <x v="1"/>
    <x v="1"/>
  </r>
  <r>
    <x v="1980"/>
    <d v="2022-11-16T00:00:00"/>
    <x v="1"/>
    <n v="453"/>
    <n v="44"/>
    <x v="1"/>
    <x v="2"/>
    <x v="4"/>
    <n v="733"/>
    <x v="2"/>
    <x v="3"/>
    <n v="20.079802730000001"/>
    <s v="Online Payment"/>
    <s v="TRUE"/>
    <n v="6.02394082"/>
    <n v="54.215467370000006"/>
    <s v="FALSE"/>
    <s v="Black Friday"/>
    <x v="2"/>
    <x v="1"/>
  </r>
  <r>
    <x v="1981"/>
    <d v="2019-12-23T00:00:00"/>
    <x v="2"/>
    <n v="280"/>
    <n v="41"/>
    <x v="1"/>
    <x v="2"/>
    <x v="2"/>
    <n v="9"/>
    <x v="0"/>
    <x v="3"/>
    <n v="84.989011559999994"/>
    <s v="Credit Card"/>
    <s v="TRUE"/>
    <n v="0"/>
    <n v="254.96703467999998"/>
    <s v="FALSE"/>
    <s v="Christmas Market"/>
    <x v="3"/>
    <x v="1"/>
  </r>
  <r>
    <x v="1982"/>
    <d v="2022-11-22T00:00:00"/>
    <x v="1"/>
    <n v="32"/>
    <n v="30"/>
    <x v="0"/>
    <x v="1"/>
    <x v="11"/>
    <n v="779"/>
    <x v="4"/>
    <x v="2"/>
    <n v="21.81765274"/>
    <s v="Online Payment"/>
    <s v="TRUE"/>
    <n v="4.363530548"/>
    <n v="39.271774932"/>
    <s v="FALSE"/>
    <s v="Black Friday"/>
    <x v="0"/>
    <x v="0"/>
  </r>
  <r>
    <x v="1983"/>
    <d v="2022-12-19T00:00:00"/>
    <x v="1"/>
    <n v="325"/>
    <n v="19"/>
    <x v="0"/>
    <x v="0"/>
    <x v="4"/>
    <n v="840"/>
    <x v="0"/>
    <x v="4"/>
    <n v="93.412382309999998"/>
    <s v="Cash"/>
    <s v="TRUE"/>
    <n v="0"/>
    <n v="373.64952923999999"/>
    <s v="FALSE"/>
    <s v="None"/>
    <x v="4"/>
    <x v="0"/>
  </r>
  <r>
    <x v="1984"/>
    <d v="2018-12-25T00:00:00"/>
    <x v="3"/>
    <n v="86"/>
    <n v="59"/>
    <x v="2"/>
    <x v="2"/>
    <x v="11"/>
    <n v="373"/>
    <x v="3"/>
    <x v="2"/>
    <n v="59.662866630000003"/>
    <s v="Debit Card"/>
    <s v="FALSE"/>
    <n v="0"/>
    <n v="119.32573326000001"/>
    <s v="TRUE"/>
    <s v="None"/>
    <x v="1"/>
    <x v="0"/>
  </r>
  <r>
    <x v="1985"/>
    <d v="2021-11-30T00:00:00"/>
    <x v="4"/>
    <n v="4"/>
    <n v="52"/>
    <x v="2"/>
    <x v="0"/>
    <x v="3"/>
    <n v="473"/>
    <x v="3"/>
    <x v="1"/>
    <n v="46.67916176"/>
    <s v="Online Payment"/>
    <s v="TRUE"/>
    <n v="0"/>
    <n v="46.67916176"/>
    <s v="FALSE"/>
    <s v="None"/>
    <x v="1"/>
    <x v="1"/>
  </r>
  <r>
    <x v="1986"/>
    <d v="2021-12-13T00:00:00"/>
    <x v="4"/>
    <n v="197"/>
    <n v="26"/>
    <x v="0"/>
    <x v="1"/>
    <x v="14"/>
    <n v="779"/>
    <x v="4"/>
    <x v="0"/>
    <n v="49.032698949999997"/>
    <s v="Cash"/>
    <s v="FALSE"/>
    <n v="0"/>
    <n v="245.16349474999998"/>
    <s v="FALSE"/>
    <s v="Christmas Market"/>
    <x v="1"/>
    <x v="1"/>
  </r>
  <r>
    <x v="1987"/>
    <d v="2019-12-15T00:00:00"/>
    <x v="2"/>
    <n v="53"/>
    <n v="46"/>
    <x v="1"/>
    <x v="1"/>
    <x v="15"/>
    <n v="974"/>
    <x v="1"/>
    <x v="0"/>
    <n v="85.749778390000003"/>
    <s v="Cash"/>
    <s v="FALSE"/>
    <n v="0"/>
    <n v="428.74889195000003"/>
    <s v="FALSE"/>
    <s v="None"/>
    <x v="4"/>
    <x v="0"/>
  </r>
  <r>
    <x v="1988"/>
    <d v="2023-11-21T00:00:00"/>
    <x v="5"/>
    <n v="289"/>
    <n v="57"/>
    <x v="2"/>
    <x v="1"/>
    <x v="13"/>
    <n v="321"/>
    <x v="0"/>
    <x v="1"/>
    <n v="75.049835549999997"/>
    <s v="Credit Card"/>
    <s v="FALSE"/>
    <n v="0"/>
    <n v="75.049835549999997"/>
    <s v="FALSE"/>
    <s v="Christmas Market"/>
    <x v="4"/>
    <x v="0"/>
  </r>
  <r>
    <x v="1989"/>
    <d v="2019-11-18T00:00:00"/>
    <x v="2"/>
    <n v="202"/>
    <n v="58"/>
    <x v="2"/>
    <x v="1"/>
    <x v="9"/>
    <n v="848"/>
    <x v="1"/>
    <x v="0"/>
    <n v="38.053205320000004"/>
    <s v="Debit Card"/>
    <s v="TRUE"/>
    <n v="19.026602660000002"/>
    <n v="171.23942394000002"/>
    <s v="FALSE"/>
    <s v="Black Friday"/>
    <x v="3"/>
    <x v="1"/>
  </r>
  <r>
    <x v="1990"/>
    <d v="2018-11-11T00:00:00"/>
    <x v="3"/>
    <n v="169"/>
    <n v="28"/>
    <x v="0"/>
    <x v="0"/>
    <x v="9"/>
    <n v="159"/>
    <x v="0"/>
    <x v="1"/>
    <n v="21.18522578"/>
    <s v="Online Payment"/>
    <s v="FALSE"/>
    <n v="2.1185225779999999"/>
    <n v="19.066703201999999"/>
    <s v="TRUE"/>
    <s v="Black Friday"/>
    <x v="2"/>
    <x v="1"/>
  </r>
  <r>
    <x v="1991"/>
    <d v="2018-12-02T00:00:00"/>
    <x v="3"/>
    <n v="249"/>
    <n v="46"/>
    <x v="1"/>
    <x v="0"/>
    <x v="18"/>
    <n v="248"/>
    <x v="0"/>
    <x v="4"/>
    <n v="72.453848910000005"/>
    <s v="Cash"/>
    <s v="FALSE"/>
    <n v="0"/>
    <n v="289.81539564000002"/>
    <s v="TRUE"/>
    <s v="None"/>
    <x v="1"/>
    <x v="1"/>
  </r>
  <r>
    <x v="1992"/>
    <d v="2022-11-11T00:00:00"/>
    <x v="1"/>
    <n v="403"/>
    <n v="54"/>
    <x v="2"/>
    <x v="2"/>
    <x v="13"/>
    <n v="223"/>
    <x v="1"/>
    <x v="0"/>
    <n v="97.368476509999994"/>
    <s v="Debit Card"/>
    <s v="TRUE"/>
    <n v="48.684238260000001"/>
    <n v="438.15814429"/>
    <s v="TRUE"/>
    <s v="Black Friday"/>
    <x v="3"/>
    <x v="0"/>
  </r>
  <r>
    <x v="1993"/>
    <d v="2021-12-11T00:00:00"/>
    <x v="4"/>
    <n v="431"/>
    <n v="19"/>
    <x v="0"/>
    <x v="1"/>
    <x v="0"/>
    <n v="652"/>
    <x v="4"/>
    <x v="1"/>
    <n v="42.339046170000003"/>
    <s v="Online Payment"/>
    <s v="TRUE"/>
    <n v="4.2339046170000003"/>
    <n v="38.105141553000003"/>
    <s v="TRUE"/>
    <s v="Black Friday"/>
    <x v="2"/>
    <x v="1"/>
  </r>
  <r>
    <x v="1994"/>
    <d v="2022-12-13T00:00:00"/>
    <x v="1"/>
    <n v="57"/>
    <n v="21"/>
    <x v="0"/>
    <x v="0"/>
    <x v="10"/>
    <n v="660"/>
    <x v="4"/>
    <x v="1"/>
    <n v="52.980089849999999"/>
    <s v="Cash"/>
    <s v="FALSE"/>
    <n v="0"/>
    <n v="52.980089849999999"/>
    <s v="FALSE"/>
    <s v="Christmas Market"/>
    <x v="2"/>
    <x v="0"/>
  </r>
  <r>
    <x v="1995"/>
    <d v="2023-12-11T00:00:00"/>
    <x v="5"/>
    <n v="80"/>
    <n v="54"/>
    <x v="2"/>
    <x v="0"/>
    <x v="7"/>
    <n v="765"/>
    <x v="3"/>
    <x v="3"/>
    <n v="68.820018669999996"/>
    <s v="Cash"/>
    <s v="TRUE"/>
    <n v="0"/>
    <n v="206.46005600999999"/>
    <s v="FALSE"/>
    <s v="None"/>
    <x v="4"/>
    <x v="1"/>
  </r>
  <r>
    <x v="1996"/>
    <d v="2021-11-19T00:00:00"/>
    <x v="4"/>
    <n v="335"/>
    <n v="56"/>
    <x v="2"/>
    <x v="0"/>
    <x v="5"/>
    <n v="72"/>
    <x v="3"/>
    <x v="0"/>
    <n v="80.798233400000001"/>
    <s v="Debit Card"/>
    <s v="FALSE"/>
    <n v="0"/>
    <n v="403.99116700000002"/>
    <s v="FALSE"/>
    <s v="None"/>
    <x v="2"/>
    <x v="1"/>
  </r>
  <r>
    <x v="1997"/>
    <d v="2023-11-09T00:00:00"/>
    <x v="5"/>
    <n v="6"/>
    <n v="57"/>
    <x v="2"/>
    <x v="2"/>
    <x v="12"/>
    <n v="963"/>
    <x v="3"/>
    <x v="4"/>
    <n v="15.063659039999999"/>
    <s v="Cash"/>
    <s v="TRUE"/>
    <n v="0"/>
    <n v="60.254636159999997"/>
    <s v="FALSE"/>
    <s v="Christmas Market"/>
    <x v="4"/>
    <x v="0"/>
  </r>
  <r>
    <x v="1998"/>
    <d v="2021-12-11T00:00:00"/>
    <x v="4"/>
    <n v="132"/>
    <n v="30"/>
    <x v="0"/>
    <x v="0"/>
    <x v="19"/>
    <n v="337"/>
    <x v="3"/>
    <x v="2"/>
    <n v="72.065090290000001"/>
    <s v="Cash"/>
    <s v="TRUE"/>
    <n v="14.413018060000001"/>
    <n v="129.71716251999999"/>
    <s v="FALSE"/>
    <s v="Black Friday"/>
    <x v="2"/>
    <x v="0"/>
  </r>
  <r>
    <x v="1999"/>
    <d v="2023-12-03T00:00:00"/>
    <x v="5"/>
    <n v="73"/>
    <n v="24"/>
    <x v="0"/>
    <x v="2"/>
    <x v="1"/>
    <n v="965"/>
    <x v="3"/>
    <x v="4"/>
    <n v="72.424211099999994"/>
    <s v="Credit Card"/>
    <s v="FALSE"/>
    <n v="0"/>
    <n v="289.69684439999997"/>
    <s v="FALSE"/>
    <s v="None"/>
    <x v="3"/>
    <x v="1"/>
  </r>
  <r>
    <x v="2000"/>
    <d v="2019-11-17T00:00:00"/>
    <x v="2"/>
    <n v="115"/>
    <n v="58"/>
    <x v="2"/>
    <x v="0"/>
    <x v="2"/>
    <n v="967"/>
    <x v="2"/>
    <x v="1"/>
    <n v="21.15663129"/>
    <s v="Online Payment"/>
    <s v="TRUE"/>
    <n v="0"/>
    <n v="21.15663129"/>
    <s v="TRUE"/>
    <s v="None"/>
    <x v="4"/>
    <x v="1"/>
  </r>
  <r>
    <x v="2001"/>
    <d v="2018-11-25T00:00:00"/>
    <x v="3"/>
    <n v="62"/>
    <n v="45"/>
    <x v="1"/>
    <x v="2"/>
    <x v="12"/>
    <n v="121"/>
    <x v="1"/>
    <x v="0"/>
    <n v="78.53977338"/>
    <s v="Debit Card"/>
    <s v="TRUE"/>
    <n v="39.26988669"/>
    <n v="353.42898020999996"/>
    <s v="FALSE"/>
    <s v="Black Friday"/>
    <x v="2"/>
    <x v="0"/>
  </r>
  <r>
    <x v="2002"/>
    <d v="2022-12-21T00:00:00"/>
    <x v="1"/>
    <n v="411"/>
    <n v="66"/>
    <x v="2"/>
    <x v="1"/>
    <x v="11"/>
    <n v="626"/>
    <x v="3"/>
    <x v="3"/>
    <n v="37.39783869"/>
    <s v="Cash"/>
    <s v="TRUE"/>
    <n v="0"/>
    <n v="112.19351607"/>
    <s v="TRUE"/>
    <s v="Christmas Market"/>
    <x v="2"/>
    <x v="1"/>
  </r>
  <r>
    <x v="2003"/>
    <d v="2023-12-18T00:00:00"/>
    <x v="5"/>
    <n v="361"/>
    <n v="25"/>
    <x v="0"/>
    <x v="1"/>
    <x v="2"/>
    <n v="957"/>
    <x v="1"/>
    <x v="3"/>
    <n v="46.631171250000001"/>
    <s v="Online Payment"/>
    <s v="FALSE"/>
    <n v="0"/>
    <n v="139.89351375000001"/>
    <s v="TRUE"/>
    <s v="None"/>
    <x v="2"/>
    <x v="0"/>
  </r>
  <r>
    <x v="2004"/>
    <d v="2018-11-25T00:00:00"/>
    <x v="3"/>
    <n v="83"/>
    <n v="37"/>
    <x v="1"/>
    <x v="2"/>
    <x v="18"/>
    <n v="637"/>
    <x v="3"/>
    <x v="3"/>
    <n v="75.244772260000005"/>
    <s v="Online Payment"/>
    <s v="TRUE"/>
    <n v="22.573431679999999"/>
    <n v="203.16088510000003"/>
    <s v="TRUE"/>
    <s v="Black Friday"/>
    <x v="1"/>
    <x v="0"/>
  </r>
  <r>
    <x v="2005"/>
    <d v="2020-11-15T00:00:00"/>
    <x v="0"/>
    <n v="246"/>
    <n v="36"/>
    <x v="1"/>
    <x v="2"/>
    <x v="3"/>
    <n v="185"/>
    <x v="4"/>
    <x v="4"/>
    <n v="69.471454660000006"/>
    <s v="Online Payment"/>
    <s v="TRUE"/>
    <n v="0"/>
    <n v="277.88581864000002"/>
    <s v="TRUE"/>
    <s v="None"/>
    <x v="3"/>
    <x v="0"/>
  </r>
  <r>
    <x v="2006"/>
    <d v="2020-12-31T00:00:00"/>
    <x v="0"/>
    <n v="255"/>
    <n v="29"/>
    <x v="0"/>
    <x v="0"/>
    <x v="8"/>
    <n v="569"/>
    <x v="4"/>
    <x v="4"/>
    <n v="37.293162870000003"/>
    <s v="Debit Card"/>
    <s v="FALSE"/>
    <n v="14.91726515"/>
    <n v="134.25538633000002"/>
    <s v="TRUE"/>
    <s v="Black Friday"/>
    <x v="2"/>
    <x v="1"/>
  </r>
  <r>
    <x v="2007"/>
    <d v="2023-11-12T00:00:00"/>
    <x v="5"/>
    <n v="6"/>
    <n v="66"/>
    <x v="2"/>
    <x v="0"/>
    <x v="15"/>
    <n v="129"/>
    <x v="0"/>
    <x v="2"/>
    <n v="31.039793370000002"/>
    <s v="Credit Card"/>
    <s v="TRUE"/>
    <n v="6.2079586740000003"/>
    <n v="55.871628066"/>
    <s v="FALSE"/>
    <s v="Black Friday"/>
    <x v="1"/>
    <x v="0"/>
  </r>
  <r>
    <x v="2008"/>
    <d v="2018-11-11T00:00:00"/>
    <x v="3"/>
    <n v="112"/>
    <n v="34"/>
    <x v="1"/>
    <x v="1"/>
    <x v="14"/>
    <n v="959"/>
    <x v="2"/>
    <x v="2"/>
    <n v="22.41717955"/>
    <s v="Credit Card"/>
    <s v="FALSE"/>
    <n v="0"/>
    <n v="44.8343591"/>
    <s v="TRUE"/>
    <s v="None"/>
    <x v="3"/>
    <x v="0"/>
  </r>
  <r>
    <x v="2009"/>
    <d v="2018-12-02T00:00:00"/>
    <x v="3"/>
    <n v="11"/>
    <n v="21"/>
    <x v="0"/>
    <x v="1"/>
    <x v="7"/>
    <n v="387"/>
    <x v="1"/>
    <x v="3"/>
    <n v="13.181497050000001"/>
    <s v="Credit Card"/>
    <s v="FALSE"/>
    <n v="3.954449114"/>
    <n v="35.590042036"/>
    <s v="FALSE"/>
    <s v="Black Friday"/>
    <x v="1"/>
    <x v="1"/>
  </r>
  <r>
    <x v="2010"/>
    <d v="2023-11-22T00:00:00"/>
    <x v="5"/>
    <n v="105"/>
    <n v="34"/>
    <x v="1"/>
    <x v="2"/>
    <x v="10"/>
    <n v="920"/>
    <x v="3"/>
    <x v="0"/>
    <n v="19.22089605"/>
    <s v="Cash"/>
    <s v="FALSE"/>
    <n v="0"/>
    <n v="96.104480249999995"/>
    <s v="TRUE"/>
    <s v="Christmas Market"/>
    <x v="1"/>
    <x v="1"/>
  </r>
  <r>
    <x v="2011"/>
    <d v="2018-11-14T00:00:00"/>
    <x v="3"/>
    <n v="495"/>
    <n v="57"/>
    <x v="2"/>
    <x v="2"/>
    <x v="5"/>
    <n v="53"/>
    <x v="4"/>
    <x v="4"/>
    <n v="49.387903510000001"/>
    <s v="Online Payment"/>
    <s v="TRUE"/>
    <n v="19.755161409999999"/>
    <n v="177.79645263"/>
    <s v="TRUE"/>
    <s v="Black Friday"/>
    <x v="3"/>
    <x v="1"/>
  </r>
  <r>
    <x v="2012"/>
    <d v="2022-12-25T00:00:00"/>
    <x v="1"/>
    <n v="459"/>
    <n v="54"/>
    <x v="2"/>
    <x v="2"/>
    <x v="6"/>
    <n v="287"/>
    <x v="1"/>
    <x v="1"/>
    <n v="85.986148060000005"/>
    <s v="Cash"/>
    <s v="FALSE"/>
    <n v="8.5986148060000005"/>
    <n v="77.387533254000004"/>
    <s v="FALSE"/>
    <s v="Black Friday"/>
    <x v="4"/>
    <x v="0"/>
  </r>
  <r>
    <x v="2013"/>
    <d v="2020-11-28T00:00:00"/>
    <x v="0"/>
    <n v="284"/>
    <n v="60"/>
    <x v="2"/>
    <x v="0"/>
    <x v="0"/>
    <n v="76"/>
    <x v="1"/>
    <x v="3"/>
    <n v="83.659331449999996"/>
    <s v="Online Payment"/>
    <s v="FALSE"/>
    <n v="25.097799439999999"/>
    <n v="225.88019491"/>
    <s v="TRUE"/>
    <s v="Black Friday"/>
    <x v="4"/>
    <x v="1"/>
  </r>
  <r>
    <x v="2014"/>
    <d v="2019-11-04T00:00:00"/>
    <x v="2"/>
    <n v="499"/>
    <n v="34"/>
    <x v="1"/>
    <x v="0"/>
    <x v="3"/>
    <n v="741"/>
    <x v="4"/>
    <x v="0"/>
    <n v="24.594475800000001"/>
    <s v="Credit Card"/>
    <s v="FALSE"/>
    <n v="0"/>
    <n v="122.972379"/>
    <s v="FALSE"/>
    <s v="None"/>
    <x v="3"/>
    <x v="1"/>
  </r>
  <r>
    <x v="2015"/>
    <d v="2021-12-05T00:00:00"/>
    <x v="4"/>
    <n v="76"/>
    <n v="53"/>
    <x v="2"/>
    <x v="1"/>
    <x v="13"/>
    <n v="386"/>
    <x v="4"/>
    <x v="1"/>
    <n v="93.663111349999994"/>
    <s v="Online Payment"/>
    <s v="FALSE"/>
    <n v="0"/>
    <n v="93.663111349999994"/>
    <s v="TRUE"/>
    <s v="None"/>
    <x v="3"/>
    <x v="0"/>
  </r>
  <r>
    <x v="2016"/>
    <d v="2020-12-11T00:00:00"/>
    <x v="0"/>
    <n v="110"/>
    <n v="38"/>
    <x v="1"/>
    <x v="2"/>
    <x v="19"/>
    <n v="238"/>
    <x v="4"/>
    <x v="0"/>
    <n v="91.542668090000006"/>
    <s v="Debit Card"/>
    <s v="FALSE"/>
    <n v="0"/>
    <n v="457.71334045000003"/>
    <s v="FALSE"/>
    <s v="Christmas Market"/>
    <x v="4"/>
    <x v="0"/>
  </r>
  <r>
    <x v="2017"/>
    <d v="2020-12-21T00:00:00"/>
    <x v="0"/>
    <n v="110"/>
    <n v="62"/>
    <x v="2"/>
    <x v="1"/>
    <x v="3"/>
    <n v="820"/>
    <x v="1"/>
    <x v="4"/>
    <n v="56.830911020000002"/>
    <s v="Cash"/>
    <s v="FALSE"/>
    <n v="0"/>
    <n v="227.32364408000001"/>
    <s v="TRUE"/>
    <s v="None"/>
    <x v="4"/>
    <x v="1"/>
  </r>
  <r>
    <x v="2018"/>
    <d v="2023-12-29T00:00:00"/>
    <x v="5"/>
    <n v="99"/>
    <n v="63"/>
    <x v="2"/>
    <x v="2"/>
    <x v="7"/>
    <n v="781"/>
    <x v="4"/>
    <x v="4"/>
    <n v="66.405354650000007"/>
    <s v="Online Payment"/>
    <s v="FALSE"/>
    <n v="26.562141860000001"/>
    <n v="239.05927674000003"/>
    <s v="TRUE"/>
    <s v="Black Friday"/>
    <x v="0"/>
    <x v="0"/>
  </r>
  <r>
    <x v="2019"/>
    <d v="2020-12-24T00:00:00"/>
    <x v="0"/>
    <n v="364"/>
    <n v="54"/>
    <x v="2"/>
    <x v="2"/>
    <x v="15"/>
    <n v="129"/>
    <x v="1"/>
    <x v="4"/>
    <n v="33.659487859999999"/>
    <s v="Debit Card"/>
    <s v="TRUE"/>
    <n v="0"/>
    <n v="134.63795143999999"/>
    <s v="TRUE"/>
    <s v="Christmas Market"/>
    <x v="3"/>
    <x v="0"/>
  </r>
  <r>
    <x v="2020"/>
    <d v="2022-12-05T00:00:00"/>
    <x v="1"/>
    <n v="137"/>
    <n v="26"/>
    <x v="0"/>
    <x v="0"/>
    <x v="3"/>
    <n v="142"/>
    <x v="0"/>
    <x v="2"/>
    <n v="18.879629829999999"/>
    <s v="Debit Card"/>
    <s v="FALSE"/>
    <n v="0"/>
    <n v="37.759259659999998"/>
    <s v="FALSE"/>
    <s v="Christmas Market"/>
    <x v="2"/>
    <x v="1"/>
  </r>
  <r>
    <x v="2021"/>
    <d v="2022-11-21T00:00:00"/>
    <x v="1"/>
    <n v="355"/>
    <n v="18"/>
    <x v="0"/>
    <x v="2"/>
    <x v="6"/>
    <n v="927"/>
    <x v="4"/>
    <x v="4"/>
    <n v="74.253186369999995"/>
    <s v="Debit Card"/>
    <s v="TRUE"/>
    <n v="0"/>
    <n v="297.01274547999998"/>
    <s v="TRUE"/>
    <s v="None"/>
    <x v="2"/>
    <x v="0"/>
  </r>
  <r>
    <x v="2022"/>
    <d v="2021-11-08T00:00:00"/>
    <x v="4"/>
    <n v="395"/>
    <n v="52"/>
    <x v="2"/>
    <x v="0"/>
    <x v="0"/>
    <n v="407"/>
    <x v="1"/>
    <x v="3"/>
    <n v="29.87394317"/>
    <s v="Cash"/>
    <s v="TRUE"/>
    <n v="0"/>
    <n v="89.621829509999998"/>
    <s v="FALSE"/>
    <s v="None"/>
    <x v="1"/>
    <x v="1"/>
  </r>
  <r>
    <x v="2023"/>
    <d v="2023-11-12T00:00:00"/>
    <x v="5"/>
    <n v="41"/>
    <n v="69"/>
    <x v="2"/>
    <x v="1"/>
    <x v="19"/>
    <n v="738"/>
    <x v="3"/>
    <x v="2"/>
    <n v="92.08123732"/>
    <s v="Online Payment"/>
    <s v="FALSE"/>
    <n v="18.416247460000001"/>
    <n v="165.74622718000001"/>
    <s v="FALSE"/>
    <s v="Black Friday"/>
    <x v="2"/>
    <x v="1"/>
  </r>
  <r>
    <x v="2024"/>
    <d v="2021-11-23T00:00:00"/>
    <x v="4"/>
    <n v="238"/>
    <n v="44"/>
    <x v="1"/>
    <x v="0"/>
    <x v="1"/>
    <n v="636"/>
    <x v="2"/>
    <x v="2"/>
    <n v="64.148419799999999"/>
    <s v="Online Payment"/>
    <s v="TRUE"/>
    <n v="12.829683960000001"/>
    <n v="115.46715564"/>
    <s v="TRUE"/>
    <s v="Black Friday"/>
    <x v="3"/>
    <x v="1"/>
  </r>
  <r>
    <x v="2025"/>
    <d v="2023-12-26T00:00:00"/>
    <x v="5"/>
    <n v="76"/>
    <n v="64"/>
    <x v="2"/>
    <x v="1"/>
    <x v="4"/>
    <n v="605"/>
    <x v="3"/>
    <x v="3"/>
    <n v="26.753445209999999"/>
    <s v="Cash"/>
    <s v="TRUE"/>
    <n v="0"/>
    <n v="80.26033563"/>
    <s v="TRUE"/>
    <s v="Christmas Market"/>
    <x v="3"/>
    <x v="1"/>
  </r>
  <r>
    <x v="2026"/>
    <d v="2023-11-05T00:00:00"/>
    <x v="5"/>
    <n v="60"/>
    <n v="21"/>
    <x v="0"/>
    <x v="1"/>
    <x v="4"/>
    <n v="531"/>
    <x v="0"/>
    <x v="3"/>
    <n v="56.151790339999998"/>
    <s v="Debit Card"/>
    <s v="FALSE"/>
    <n v="0"/>
    <n v="168.45537102"/>
    <s v="FALSE"/>
    <s v="None"/>
    <x v="1"/>
    <x v="1"/>
  </r>
  <r>
    <x v="2027"/>
    <d v="2018-12-07T00:00:00"/>
    <x v="3"/>
    <n v="171"/>
    <n v="43"/>
    <x v="1"/>
    <x v="1"/>
    <x v="2"/>
    <n v="345"/>
    <x v="1"/>
    <x v="4"/>
    <n v="51.454845249999998"/>
    <s v="Online Payment"/>
    <s v="TRUE"/>
    <n v="0"/>
    <n v="205.81938099999999"/>
    <s v="FALSE"/>
    <s v="Christmas Market"/>
    <x v="0"/>
    <x v="0"/>
  </r>
  <r>
    <x v="2028"/>
    <d v="2021-11-30T00:00:00"/>
    <x v="4"/>
    <n v="87"/>
    <n v="20"/>
    <x v="0"/>
    <x v="2"/>
    <x v="10"/>
    <n v="542"/>
    <x v="2"/>
    <x v="4"/>
    <n v="68.396780460000002"/>
    <s v="Credit Card"/>
    <s v="FALSE"/>
    <n v="27.358712180000001"/>
    <n v="246.22840966000001"/>
    <s v="FALSE"/>
    <s v="Black Friday"/>
    <x v="2"/>
    <x v="1"/>
  </r>
  <r>
    <x v="2029"/>
    <d v="2023-11-20T00:00:00"/>
    <x v="5"/>
    <n v="497"/>
    <n v="57"/>
    <x v="2"/>
    <x v="2"/>
    <x v="19"/>
    <n v="82"/>
    <x v="3"/>
    <x v="2"/>
    <n v="77.328447519999997"/>
    <s v="Debit Card"/>
    <s v="TRUE"/>
    <n v="0"/>
    <n v="154.65689503999999"/>
    <s v="FALSE"/>
    <s v="Christmas Market"/>
    <x v="4"/>
    <x v="0"/>
  </r>
  <r>
    <x v="2030"/>
    <d v="2018-11-18T00:00:00"/>
    <x v="3"/>
    <n v="377"/>
    <n v="22"/>
    <x v="0"/>
    <x v="0"/>
    <x v="8"/>
    <n v="158"/>
    <x v="2"/>
    <x v="4"/>
    <n v="98.009969220000002"/>
    <s v="Cash"/>
    <s v="FALSE"/>
    <n v="39.203987689999998"/>
    <n v="352.83588918999999"/>
    <s v="TRUE"/>
    <s v="Black Friday"/>
    <x v="1"/>
    <x v="0"/>
  </r>
  <r>
    <x v="2031"/>
    <d v="2018-12-31T00:00:00"/>
    <x v="3"/>
    <n v="314"/>
    <n v="41"/>
    <x v="1"/>
    <x v="1"/>
    <x v="0"/>
    <n v="649"/>
    <x v="4"/>
    <x v="1"/>
    <n v="45.279585249999997"/>
    <s v="Credit Card"/>
    <s v="FALSE"/>
    <n v="0"/>
    <n v="45.279585249999997"/>
    <s v="TRUE"/>
    <s v="None"/>
    <x v="4"/>
    <x v="0"/>
  </r>
  <r>
    <x v="2032"/>
    <d v="2020-11-05T00:00:00"/>
    <x v="0"/>
    <n v="356"/>
    <n v="46"/>
    <x v="1"/>
    <x v="1"/>
    <x v="1"/>
    <n v="13"/>
    <x v="2"/>
    <x v="1"/>
    <n v="76.271423330000005"/>
    <s v="Cash"/>
    <s v="FALSE"/>
    <n v="0"/>
    <n v="76.271423330000005"/>
    <s v="FALSE"/>
    <s v="Christmas Market"/>
    <x v="3"/>
    <x v="1"/>
  </r>
  <r>
    <x v="2033"/>
    <d v="2022-11-11T00:00:00"/>
    <x v="1"/>
    <n v="244"/>
    <n v="56"/>
    <x v="2"/>
    <x v="2"/>
    <x v="17"/>
    <n v="866"/>
    <x v="1"/>
    <x v="0"/>
    <n v="34.89615234"/>
    <s v="Cash"/>
    <s v="TRUE"/>
    <n v="0"/>
    <n v="174.48076170000002"/>
    <s v="FALSE"/>
    <s v="None"/>
    <x v="3"/>
    <x v="0"/>
  </r>
  <r>
    <x v="2034"/>
    <d v="2018-12-17T00:00:00"/>
    <x v="3"/>
    <n v="338"/>
    <n v="60"/>
    <x v="2"/>
    <x v="1"/>
    <x v="9"/>
    <n v="726"/>
    <x v="2"/>
    <x v="4"/>
    <n v="54.105019679999998"/>
    <s v="Cash"/>
    <s v="TRUE"/>
    <n v="21.64200787"/>
    <n v="194.77807085000001"/>
    <s v="FALSE"/>
    <s v="Black Friday"/>
    <x v="3"/>
    <x v="0"/>
  </r>
  <r>
    <x v="2035"/>
    <d v="2021-11-12T00:00:00"/>
    <x v="4"/>
    <n v="410"/>
    <n v="37"/>
    <x v="1"/>
    <x v="2"/>
    <x v="0"/>
    <n v="995"/>
    <x v="4"/>
    <x v="0"/>
    <n v="10.6104202"/>
    <s v="Debit Card"/>
    <s v="FALSE"/>
    <n v="0"/>
    <n v="53.052101"/>
    <s v="FALSE"/>
    <s v="Christmas Market"/>
    <x v="0"/>
    <x v="0"/>
  </r>
  <r>
    <x v="2036"/>
    <d v="2021-12-21T00:00:00"/>
    <x v="4"/>
    <n v="210"/>
    <n v="63"/>
    <x v="2"/>
    <x v="1"/>
    <x v="3"/>
    <n v="966"/>
    <x v="0"/>
    <x v="2"/>
    <n v="34.241458090000002"/>
    <s v="Debit Card"/>
    <s v="TRUE"/>
    <n v="0"/>
    <n v="68.482916180000004"/>
    <s v="TRUE"/>
    <s v="Christmas Market"/>
    <x v="4"/>
    <x v="0"/>
  </r>
  <r>
    <x v="2037"/>
    <d v="2019-12-21T00:00:00"/>
    <x v="2"/>
    <n v="244"/>
    <n v="67"/>
    <x v="2"/>
    <x v="2"/>
    <x v="10"/>
    <n v="383"/>
    <x v="0"/>
    <x v="4"/>
    <n v="40.747737770000001"/>
    <s v="Credit Card"/>
    <s v="TRUE"/>
    <n v="0"/>
    <n v="162.99095108"/>
    <s v="FALSE"/>
    <s v="None"/>
    <x v="2"/>
    <x v="0"/>
  </r>
  <r>
    <x v="2038"/>
    <d v="2021-12-17T00:00:00"/>
    <x v="4"/>
    <n v="20"/>
    <n v="65"/>
    <x v="2"/>
    <x v="2"/>
    <x v="1"/>
    <n v="320"/>
    <x v="0"/>
    <x v="0"/>
    <n v="69.314729729999996"/>
    <s v="Online Payment"/>
    <s v="TRUE"/>
    <n v="0"/>
    <n v="346.57364865"/>
    <s v="FALSE"/>
    <s v="None"/>
    <x v="0"/>
    <x v="0"/>
  </r>
  <r>
    <x v="2039"/>
    <d v="2019-11-05T00:00:00"/>
    <x v="2"/>
    <n v="12"/>
    <n v="30"/>
    <x v="0"/>
    <x v="0"/>
    <x v="14"/>
    <n v="628"/>
    <x v="0"/>
    <x v="0"/>
    <n v="64.455885820000006"/>
    <s v="Online Payment"/>
    <s v="TRUE"/>
    <n v="0"/>
    <n v="322.27942910000002"/>
    <s v="FALSE"/>
    <s v="Christmas Market"/>
    <x v="0"/>
    <x v="1"/>
  </r>
  <r>
    <x v="2040"/>
    <d v="2021-11-23T00:00:00"/>
    <x v="4"/>
    <n v="392"/>
    <n v="56"/>
    <x v="2"/>
    <x v="2"/>
    <x v="3"/>
    <n v="834"/>
    <x v="0"/>
    <x v="3"/>
    <n v="55.773581380000003"/>
    <s v="Credit Card"/>
    <s v="TRUE"/>
    <n v="16.732074409999999"/>
    <n v="150.58866973000002"/>
    <s v="FALSE"/>
    <s v="Black Friday"/>
    <x v="4"/>
    <x v="0"/>
  </r>
  <r>
    <x v="2041"/>
    <d v="2021-12-06T00:00:00"/>
    <x v="4"/>
    <n v="450"/>
    <n v="38"/>
    <x v="1"/>
    <x v="2"/>
    <x v="12"/>
    <n v="147"/>
    <x v="0"/>
    <x v="1"/>
    <n v="86.713472719999999"/>
    <s v="Online Payment"/>
    <s v="FALSE"/>
    <n v="0"/>
    <n v="86.713472719999999"/>
    <s v="FALSE"/>
    <s v="None"/>
    <x v="0"/>
    <x v="1"/>
  </r>
  <r>
    <x v="2042"/>
    <d v="2022-11-15T00:00:00"/>
    <x v="1"/>
    <n v="491"/>
    <n v="20"/>
    <x v="0"/>
    <x v="2"/>
    <x v="19"/>
    <n v="433"/>
    <x v="1"/>
    <x v="2"/>
    <n v="21.916334020000001"/>
    <s v="Credit Card"/>
    <s v="TRUE"/>
    <n v="0"/>
    <n v="43.832668040000001"/>
    <s v="FALSE"/>
    <s v="Christmas Market"/>
    <x v="0"/>
    <x v="1"/>
  </r>
  <r>
    <x v="2043"/>
    <d v="2018-12-25T00:00:00"/>
    <x v="3"/>
    <n v="399"/>
    <n v="34"/>
    <x v="1"/>
    <x v="2"/>
    <x v="8"/>
    <n v="870"/>
    <x v="0"/>
    <x v="3"/>
    <n v="38.688295629999999"/>
    <s v="Debit Card"/>
    <s v="FALSE"/>
    <n v="11.606488690000001"/>
    <n v="104.45839819999999"/>
    <s v="FALSE"/>
    <s v="Black Friday"/>
    <x v="4"/>
    <x v="0"/>
  </r>
  <r>
    <x v="2044"/>
    <d v="2018-12-24T00:00:00"/>
    <x v="3"/>
    <n v="21"/>
    <n v="63"/>
    <x v="2"/>
    <x v="2"/>
    <x v="18"/>
    <n v="990"/>
    <x v="1"/>
    <x v="1"/>
    <n v="46.030954800000004"/>
    <s v="Cash"/>
    <s v="TRUE"/>
    <n v="4.6030954800000004"/>
    <n v="41.427859320000003"/>
    <s v="FALSE"/>
    <s v="Black Friday"/>
    <x v="4"/>
    <x v="1"/>
  </r>
  <r>
    <x v="2045"/>
    <d v="2023-11-22T00:00:00"/>
    <x v="5"/>
    <n v="238"/>
    <n v="60"/>
    <x v="2"/>
    <x v="1"/>
    <x v="11"/>
    <n v="100"/>
    <x v="3"/>
    <x v="4"/>
    <n v="69.285150540000004"/>
    <s v="Debit Card"/>
    <s v="TRUE"/>
    <n v="0"/>
    <n v="277.14060216000001"/>
    <s v="TRUE"/>
    <s v="Christmas Market"/>
    <x v="1"/>
    <x v="1"/>
  </r>
  <r>
    <x v="2046"/>
    <d v="2021-11-11T00:00:00"/>
    <x v="4"/>
    <n v="443"/>
    <n v="32"/>
    <x v="1"/>
    <x v="0"/>
    <x v="4"/>
    <n v="166"/>
    <x v="3"/>
    <x v="1"/>
    <n v="94.903258100000002"/>
    <s v="Cash"/>
    <s v="FALSE"/>
    <n v="9.4903258099999999"/>
    <n v="85.412932290000001"/>
    <s v="FALSE"/>
    <s v="Black Friday"/>
    <x v="1"/>
    <x v="0"/>
  </r>
  <r>
    <x v="2047"/>
    <d v="2020-12-14T00:00:00"/>
    <x v="0"/>
    <n v="480"/>
    <n v="59"/>
    <x v="2"/>
    <x v="2"/>
    <x v="11"/>
    <n v="19"/>
    <x v="3"/>
    <x v="1"/>
    <n v="75.036038009999999"/>
    <s v="Credit Card"/>
    <s v="TRUE"/>
    <n v="0"/>
    <n v="75.036038009999999"/>
    <s v="FALSE"/>
    <s v="None"/>
    <x v="0"/>
    <x v="0"/>
  </r>
  <r>
    <x v="2048"/>
    <d v="2021-11-22T00:00:00"/>
    <x v="4"/>
    <n v="231"/>
    <n v="20"/>
    <x v="0"/>
    <x v="0"/>
    <x v="10"/>
    <n v="742"/>
    <x v="1"/>
    <x v="2"/>
    <n v="60.408993729999999"/>
    <s v="Cash"/>
    <s v="FALSE"/>
    <n v="0"/>
    <n v="120.81798746"/>
    <s v="TRUE"/>
    <s v="None"/>
    <x v="0"/>
    <x v="1"/>
  </r>
  <r>
    <x v="2049"/>
    <d v="2019-12-12T00:00:00"/>
    <x v="2"/>
    <n v="277"/>
    <n v="63"/>
    <x v="2"/>
    <x v="0"/>
    <x v="18"/>
    <n v="117"/>
    <x v="3"/>
    <x v="0"/>
    <n v="87.30278543"/>
    <s v="Online Payment"/>
    <s v="TRUE"/>
    <n v="0"/>
    <n v="436.51392714999997"/>
    <s v="FALSE"/>
    <s v="None"/>
    <x v="1"/>
    <x v="0"/>
  </r>
  <r>
    <x v="2050"/>
    <d v="2021-11-19T00:00:00"/>
    <x v="4"/>
    <n v="317"/>
    <n v="50"/>
    <x v="1"/>
    <x v="0"/>
    <x v="14"/>
    <n v="757"/>
    <x v="3"/>
    <x v="1"/>
    <n v="57.580824210000003"/>
    <s v="Cash"/>
    <s v="TRUE"/>
    <n v="0"/>
    <n v="57.580824210000003"/>
    <s v="FALSE"/>
    <s v="None"/>
    <x v="0"/>
    <x v="1"/>
  </r>
  <r>
    <x v="2051"/>
    <d v="2021-12-07T00:00:00"/>
    <x v="4"/>
    <n v="358"/>
    <n v="27"/>
    <x v="0"/>
    <x v="0"/>
    <x v="18"/>
    <n v="1"/>
    <x v="4"/>
    <x v="3"/>
    <n v="77.437599329999998"/>
    <s v="Debit Card"/>
    <s v="TRUE"/>
    <n v="23.231279799999999"/>
    <n v="209.08151818999997"/>
    <s v="FALSE"/>
    <s v="Black Friday"/>
    <x v="0"/>
    <x v="0"/>
  </r>
  <r>
    <x v="2052"/>
    <d v="2023-11-21T00:00:00"/>
    <x v="5"/>
    <n v="375"/>
    <n v="19"/>
    <x v="0"/>
    <x v="1"/>
    <x v="18"/>
    <n v="349"/>
    <x v="3"/>
    <x v="2"/>
    <n v="92.424769119999993"/>
    <s v="Cash"/>
    <s v="TRUE"/>
    <n v="0"/>
    <n v="184.84953823999999"/>
    <s v="FALSE"/>
    <s v="Christmas Market"/>
    <x v="3"/>
    <x v="0"/>
  </r>
  <r>
    <x v="2053"/>
    <d v="2021-11-12T00:00:00"/>
    <x v="4"/>
    <n v="249"/>
    <n v="28"/>
    <x v="0"/>
    <x v="2"/>
    <x v="8"/>
    <n v="41"/>
    <x v="3"/>
    <x v="3"/>
    <n v="72.540695769999999"/>
    <s v="Debit Card"/>
    <s v="TRUE"/>
    <n v="0"/>
    <n v="217.62208730999998"/>
    <s v="TRUE"/>
    <s v="None"/>
    <x v="0"/>
    <x v="0"/>
  </r>
  <r>
    <x v="2054"/>
    <d v="2023-12-25T00:00:00"/>
    <x v="5"/>
    <n v="406"/>
    <n v="53"/>
    <x v="2"/>
    <x v="0"/>
    <x v="13"/>
    <n v="263"/>
    <x v="4"/>
    <x v="3"/>
    <n v="88.114622449999999"/>
    <s v="Credit Card"/>
    <s v="TRUE"/>
    <n v="26.43438673"/>
    <n v="237.90948061999998"/>
    <s v="TRUE"/>
    <s v="Black Friday"/>
    <x v="4"/>
    <x v="1"/>
  </r>
  <r>
    <x v="2055"/>
    <d v="2023-12-26T00:00:00"/>
    <x v="5"/>
    <n v="283"/>
    <n v="57"/>
    <x v="2"/>
    <x v="0"/>
    <x v="7"/>
    <n v="26"/>
    <x v="1"/>
    <x v="1"/>
    <n v="41.160602189999999"/>
    <s v="Online Payment"/>
    <s v="FALSE"/>
    <n v="0"/>
    <n v="41.160602189999999"/>
    <s v="TRUE"/>
    <s v="None"/>
    <x v="0"/>
    <x v="1"/>
  </r>
  <r>
    <x v="2056"/>
    <d v="2020-11-18T00:00:00"/>
    <x v="0"/>
    <n v="442"/>
    <n v="63"/>
    <x v="2"/>
    <x v="0"/>
    <x v="7"/>
    <n v="593"/>
    <x v="1"/>
    <x v="4"/>
    <n v="93.249857520000006"/>
    <s v="Cash"/>
    <s v="FALSE"/>
    <n v="0"/>
    <n v="372.99943008000002"/>
    <s v="FALSE"/>
    <s v="Christmas Market"/>
    <x v="0"/>
    <x v="0"/>
  </r>
  <r>
    <x v="2057"/>
    <d v="2022-11-15T00:00:00"/>
    <x v="1"/>
    <n v="55"/>
    <n v="60"/>
    <x v="2"/>
    <x v="1"/>
    <x v="3"/>
    <n v="683"/>
    <x v="4"/>
    <x v="1"/>
    <n v="39.839179889999997"/>
    <s v="Credit Card"/>
    <s v="FALSE"/>
    <n v="3.983917989"/>
    <n v="35.855261900999999"/>
    <s v="FALSE"/>
    <s v="Black Friday"/>
    <x v="0"/>
    <x v="0"/>
  </r>
  <r>
    <x v="2058"/>
    <d v="2021-11-11T00:00:00"/>
    <x v="4"/>
    <n v="265"/>
    <n v="36"/>
    <x v="1"/>
    <x v="1"/>
    <x v="16"/>
    <n v="454"/>
    <x v="4"/>
    <x v="0"/>
    <n v="16.6136844"/>
    <s v="Debit Card"/>
    <s v="FALSE"/>
    <n v="0"/>
    <n v="83.068421999999998"/>
    <s v="FALSE"/>
    <s v="None"/>
    <x v="4"/>
    <x v="0"/>
  </r>
  <r>
    <x v="2059"/>
    <d v="2023-11-06T00:00:00"/>
    <x v="5"/>
    <n v="324"/>
    <n v="55"/>
    <x v="2"/>
    <x v="0"/>
    <x v="13"/>
    <n v="231"/>
    <x v="2"/>
    <x v="2"/>
    <n v="19.050030759999999"/>
    <s v="Credit Card"/>
    <s v="TRUE"/>
    <n v="0"/>
    <n v="38.100061519999997"/>
    <s v="FALSE"/>
    <s v="None"/>
    <x v="4"/>
    <x v="0"/>
  </r>
  <r>
    <x v="2060"/>
    <d v="2019-12-29T00:00:00"/>
    <x v="2"/>
    <n v="197"/>
    <n v="45"/>
    <x v="1"/>
    <x v="2"/>
    <x v="1"/>
    <n v="612"/>
    <x v="1"/>
    <x v="1"/>
    <n v="29.918921139999998"/>
    <s v="Cash"/>
    <s v="FALSE"/>
    <n v="0"/>
    <n v="29.918921139999998"/>
    <s v="FALSE"/>
    <s v="None"/>
    <x v="0"/>
    <x v="0"/>
  </r>
  <r>
    <x v="2061"/>
    <d v="2022-12-21T00:00:00"/>
    <x v="1"/>
    <n v="404"/>
    <n v="39"/>
    <x v="1"/>
    <x v="1"/>
    <x v="18"/>
    <n v="630"/>
    <x v="4"/>
    <x v="0"/>
    <n v="79.589666309999998"/>
    <s v="Debit Card"/>
    <s v="TRUE"/>
    <n v="0"/>
    <n v="397.94833154999998"/>
    <s v="TRUE"/>
    <s v="Christmas Market"/>
    <x v="4"/>
    <x v="1"/>
  </r>
  <r>
    <x v="2062"/>
    <d v="2021-11-15T00:00:00"/>
    <x v="4"/>
    <n v="8"/>
    <n v="56"/>
    <x v="2"/>
    <x v="0"/>
    <x v="1"/>
    <n v="344"/>
    <x v="1"/>
    <x v="3"/>
    <n v="46.771416690000002"/>
    <s v="Credit Card"/>
    <s v="FALSE"/>
    <n v="14.03142501"/>
    <n v="126.28282506000002"/>
    <s v="TRUE"/>
    <s v="Black Friday"/>
    <x v="2"/>
    <x v="1"/>
  </r>
  <r>
    <x v="2063"/>
    <d v="2019-11-30T00:00:00"/>
    <x v="2"/>
    <n v="184"/>
    <n v="63"/>
    <x v="2"/>
    <x v="0"/>
    <x v="11"/>
    <n v="846"/>
    <x v="2"/>
    <x v="0"/>
    <n v="61.153150619999998"/>
    <s v="Debit Card"/>
    <s v="TRUE"/>
    <n v="0"/>
    <n v="305.76575309999998"/>
    <s v="TRUE"/>
    <s v="None"/>
    <x v="3"/>
    <x v="1"/>
  </r>
  <r>
    <x v="2064"/>
    <d v="2021-12-30T00:00:00"/>
    <x v="4"/>
    <n v="169"/>
    <n v="67"/>
    <x v="2"/>
    <x v="2"/>
    <x v="14"/>
    <n v="897"/>
    <x v="2"/>
    <x v="1"/>
    <n v="16.828295990000001"/>
    <s v="Online Payment"/>
    <s v="FALSE"/>
    <n v="1.6828295990000002"/>
    <n v="15.145466391000001"/>
    <s v="FALSE"/>
    <s v="Black Friday"/>
    <x v="3"/>
    <x v="1"/>
  </r>
  <r>
    <x v="2065"/>
    <d v="2022-11-27T00:00:00"/>
    <x v="1"/>
    <n v="389"/>
    <n v="65"/>
    <x v="2"/>
    <x v="2"/>
    <x v="12"/>
    <n v="386"/>
    <x v="2"/>
    <x v="2"/>
    <n v="52.444730540000002"/>
    <s v="Credit Card"/>
    <s v="TRUE"/>
    <n v="10.488946110000001"/>
    <n v="94.400514970000003"/>
    <s v="TRUE"/>
    <s v="Black Friday"/>
    <x v="1"/>
    <x v="1"/>
  </r>
  <r>
    <x v="2066"/>
    <d v="2023-12-07T00:00:00"/>
    <x v="5"/>
    <n v="375"/>
    <n v="55"/>
    <x v="2"/>
    <x v="1"/>
    <x v="0"/>
    <n v="545"/>
    <x v="1"/>
    <x v="3"/>
    <n v="57.631138649999997"/>
    <s v="Credit Card"/>
    <s v="FALSE"/>
    <n v="0"/>
    <n v="172.89341594999999"/>
    <s v="TRUE"/>
    <s v="Christmas Market"/>
    <x v="0"/>
    <x v="1"/>
  </r>
  <r>
    <x v="2067"/>
    <d v="2019-12-09T00:00:00"/>
    <x v="2"/>
    <n v="37"/>
    <n v="65"/>
    <x v="2"/>
    <x v="0"/>
    <x v="13"/>
    <n v="970"/>
    <x v="4"/>
    <x v="3"/>
    <n v="86.365066830000004"/>
    <s v="Credit Card"/>
    <s v="FALSE"/>
    <n v="0"/>
    <n v="259.09520049000002"/>
    <s v="FALSE"/>
    <s v="Christmas Market"/>
    <x v="4"/>
    <x v="1"/>
  </r>
  <r>
    <x v="2068"/>
    <d v="2023-11-27T00:00:00"/>
    <x v="5"/>
    <n v="249"/>
    <n v="22"/>
    <x v="0"/>
    <x v="2"/>
    <x v="16"/>
    <n v="118"/>
    <x v="1"/>
    <x v="0"/>
    <n v="63.693982669999997"/>
    <s v="Online Payment"/>
    <s v="FALSE"/>
    <n v="31.846991330000002"/>
    <n v="286.62292201999998"/>
    <s v="FALSE"/>
    <s v="Black Friday"/>
    <x v="4"/>
    <x v="1"/>
  </r>
  <r>
    <x v="2069"/>
    <d v="2020-11-27T00:00:00"/>
    <x v="0"/>
    <n v="260"/>
    <n v="41"/>
    <x v="1"/>
    <x v="1"/>
    <x v="17"/>
    <n v="43"/>
    <x v="0"/>
    <x v="1"/>
    <n v="73.581058080000005"/>
    <s v="Debit Card"/>
    <s v="TRUE"/>
    <n v="7.3581058080000004"/>
    <n v="66.222952272000001"/>
    <s v="FALSE"/>
    <s v="Black Friday"/>
    <x v="0"/>
    <x v="1"/>
  </r>
  <r>
    <x v="2070"/>
    <d v="2020-12-24T00:00:00"/>
    <x v="0"/>
    <n v="286"/>
    <n v="29"/>
    <x v="0"/>
    <x v="0"/>
    <x v="17"/>
    <n v="817"/>
    <x v="4"/>
    <x v="3"/>
    <n v="84.446159069999993"/>
    <s v="Online Payment"/>
    <s v="TRUE"/>
    <n v="0"/>
    <n v="253.33847720999998"/>
    <s v="TRUE"/>
    <s v="Christmas Market"/>
    <x v="3"/>
    <x v="1"/>
  </r>
  <r>
    <x v="2071"/>
    <d v="2023-11-30T00:00:00"/>
    <x v="5"/>
    <n v="434"/>
    <n v="52"/>
    <x v="2"/>
    <x v="2"/>
    <x v="13"/>
    <n v="373"/>
    <x v="2"/>
    <x v="2"/>
    <n v="28.376965999999999"/>
    <s v="Online Payment"/>
    <s v="TRUE"/>
    <n v="0"/>
    <n v="56.753931999999999"/>
    <s v="FALSE"/>
    <s v="None"/>
    <x v="1"/>
    <x v="1"/>
  </r>
  <r>
    <x v="2072"/>
    <d v="2018-11-18T00:00:00"/>
    <x v="3"/>
    <n v="225"/>
    <n v="69"/>
    <x v="2"/>
    <x v="2"/>
    <x v="15"/>
    <n v="479"/>
    <x v="2"/>
    <x v="3"/>
    <n v="85.733872430000005"/>
    <s v="Cash"/>
    <s v="TRUE"/>
    <n v="25.720161730000001"/>
    <n v="231.48145556"/>
    <s v="FALSE"/>
    <s v="Black Friday"/>
    <x v="1"/>
    <x v="1"/>
  </r>
  <r>
    <x v="2073"/>
    <d v="2018-11-16T00:00:00"/>
    <x v="3"/>
    <n v="120"/>
    <n v="68"/>
    <x v="2"/>
    <x v="1"/>
    <x v="11"/>
    <n v="306"/>
    <x v="4"/>
    <x v="4"/>
    <n v="95.042330980000003"/>
    <s v="Credit Card"/>
    <s v="FALSE"/>
    <n v="38.016932390000001"/>
    <n v="342.15239152999999"/>
    <s v="TRUE"/>
    <s v="Black Friday"/>
    <x v="3"/>
    <x v="1"/>
  </r>
  <r>
    <x v="2074"/>
    <d v="2018-12-12T00:00:00"/>
    <x v="3"/>
    <n v="338"/>
    <n v="70"/>
    <x v="2"/>
    <x v="1"/>
    <x v="19"/>
    <n v="143"/>
    <x v="0"/>
    <x v="3"/>
    <n v="38.333483630000003"/>
    <s v="Credit Card"/>
    <s v="TRUE"/>
    <n v="0"/>
    <n v="115.00045089000001"/>
    <s v="FALSE"/>
    <s v="Christmas Market"/>
    <x v="3"/>
    <x v="1"/>
  </r>
  <r>
    <x v="2075"/>
    <d v="2020-11-14T00:00:00"/>
    <x v="0"/>
    <n v="361"/>
    <n v="22"/>
    <x v="0"/>
    <x v="1"/>
    <x v="5"/>
    <n v="237"/>
    <x v="0"/>
    <x v="4"/>
    <n v="86.057430920000002"/>
    <s v="Credit Card"/>
    <s v="TRUE"/>
    <n v="0"/>
    <n v="344.22972368000001"/>
    <s v="FALSE"/>
    <s v="None"/>
    <x v="1"/>
    <x v="0"/>
  </r>
  <r>
    <x v="2076"/>
    <d v="2020-11-03T00:00:00"/>
    <x v="0"/>
    <n v="350"/>
    <n v="32"/>
    <x v="1"/>
    <x v="2"/>
    <x v="16"/>
    <n v="196"/>
    <x v="1"/>
    <x v="4"/>
    <n v="29.349632110000002"/>
    <s v="Debit Card"/>
    <s v="FALSE"/>
    <n v="0"/>
    <n v="117.39852844000001"/>
    <s v="FALSE"/>
    <s v="None"/>
    <x v="1"/>
    <x v="1"/>
  </r>
  <r>
    <x v="2077"/>
    <d v="2022-11-16T00:00:00"/>
    <x v="1"/>
    <n v="31"/>
    <n v="33"/>
    <x v="1"/>
    <x v="2"/>
    <x v="2"/>
    <n v="232"/>
    <x v="3"/>
    <x v="1"/>
    <n v="57.089574990000003"/>
    <s v="Credit Card"/>
    <s v="TRUE"/>
    <n v="0"/>
    <n v="57.089574990000003"/>
    <s v="TRUE"/>
    <s v="None"/>
    <x v="4"/>
    <x v="0"/>
  </r>
  <r>
    <x v="2078"/>
    <d v="2020-12-19T00:00:00"/>
    <x v="0"/>
    <n v="398"/>
    <n v="36"/>
    <x v="1"/>
    <x v="1"/>
    <x v="13"/>
    <n v="592"/>
    <x v="3"/>
    <x v="0"/>
    <n v="56.513990939999999"/>
    <s v="Debit Card"/>
    <s v="FALSE"/>
    <n v="0"/>
    <n v="282.56995469999998"/>
    <s v="FALSE"/>
    <s v="Christmas Market"/>
    <x v="2"/>
    <x v="0"/>
  </r>
  <r>
    <x v="2079"/>
    <d v="2022-12-09T00:00:00"/>
    <x v="1"/>
    <n v="6"/>
    <n v="56"/>
    <x v="2"/>
    <x v="1"/>
    <x v="7"/>
    <n v="96"/>
    <x v="4"/>
    <x v="4"/>
    <n v="17.11482363"/>
    <s v="Debit Card"/>
    <s v="TRUE"/>
    <n v="6.8459294509999999"/>
    <n v="61.613365068999997"/>
    <s v="FALSE"/>
    <s v="Black Friday"/>
    <x v="0"/>
    <x v="1"/>
  </r>
  <r>
    <x v="2080"/>
    <d v="2023-11-19T00:00:00"/>
    <x v="5"/>
    <n v="222"/>
    <n v="18"/>
    <x v="0"/>
    <x v="1"/>
    <x v="6"/>
    <n v="7"/>
    <x v="1"/>
    <x v="4"/>
    <n v="15.81361394"/>
    <s v="Online Payment"/>
    <s v="FALSE"/>
    <n v="6.3254455749999998"/>
    <n v="56.929010184999996"/>
    <s v="FALSE"/>
    <s v="Black Friday"/>
    <x v="4"/>
    <x v="0"/>
  </r>
  <r>
    <x v="2081"/>
    <d v="2021-11-28T00:00:00"/>
    <x v="4"/>
    <n v="391"/>
    <n v="48"/>
    <x v="1"/>
    <x v="0"/>
    <x v="4"/>
    <n v="925"/>
    <x v="3"/>
    <x v="3"/>
    <n v="64.165048130000002"/>
    <s v="Debit Card"/>
    <s v="TRUE"/>
    <n v="19.249514439999999"/>
    <n v="173.24562995000002"/>
    <s v="TRUE"/>
    <s v="Black Friday"/>
    <x v="4"/>
    <x v="0"/>
  </r>
  <r>
    <x v="2082"/>
    <d v="2023-11-30T00:00:00"/>
    <x v="5"/>
    <n v="473"/>
    <n v="19"/>
    <x v="0"/>
    <x v="0"/>
    <x v="12"/>
    <n v="855"/>
    <x v="0"/>
    <x v="3"/>
    <n v="97.508521939999994"/>
    <s v="Credit Card"/>
    <s v="FALSE"/>
    <n v="29.25255658"/>
    <n v="263.27300924000002"/>
    <s v="FALSE"/>
    <s v="Black Friday"/>
    <x v="2"/>
    <x v="1"/>
  </r>
  <r>
    <x v="2083"/>
    <d v="2019-11-14T00:00:00"/>
    <x v="2"/>
    <n v="132"/>
    <n v="57"/>
    <x v="2"/>
    <x v="1"/>
    <x v="14"/>
    <n v="772"/>
    <x v="2"/>
    <x v="1"/>
    <n v="84.570582659999999"/>
    <s v="Online Payment"/>
    <s v="TRUE"/>
    <n v="0"/>
    <n v="84.570582659999999"/>
    <s v="FALSE"/>
    <s v="Christmas Market"/>
    <x v="3"/>
    <x v="1"/>
  </r>
  <r>
    <x v="2084"/>
    <d v="2023-12-15T00:00:00"/>
    <x v="5"/>
    <n v="390"/>
    <n v="30"/>
    <x v="0"/>
    <x v="0"/>
    <x v="14"/>
    <n v="768"/>
    <x v="0"/>
    <x v="3"/>
    <n v="89.35478947"/>
    <s v="Debit Card"/>
    <s v="TRUE"/>
    <n v="26.80643684"/>
    <n v="241.25793156999998"/>
    <s v="FALSE"/>
    <s v="Black Friday"/>
    <x v="4"/>
    <x v="0"/>
  </r>
  <r>
    <x v="2085"/>
    <d v="2018-12-24T00:00:00"/>
    <x v="3"/>
    <n v="497"/>
    <n v="21"/>
    <x v="0"/>
    <x v="1"/>
    <x v="14"/>
    <n v="766"/>
    <x v="3"/>
    <x v="3"/>
    <n v="31.98709268"/>
    <s v="Online Payment"/>
    <s v="TRUE"/>
    <n v="0"/>
    <n v="95.961278039999996"/>
    <s v="TRUE"/>
    <s v="None"/>
    <x v="0"/>
    <x v="0"/>
  </r>
  <r>
    <x v="2086"/>
    <d v="2019-12-22T00:00:00"/>
    <x v="2"/>
    <n v="204"/>
    <n v="30"/>
    <x v="0"/>
    <x v="1"/>
    <x v="3"/>
    <n v="994"/>
    <x v="2"/>
    <x v="1"/>
    <n v="27.696261490000001"/>
    <s v="Online Payment"/>
    <s v="FALSE"/>
    <n v="0"/>
    <n v="27.696261490000001"/>
    <s v="FALSE"/>
    <s v="None"/>
    <x v="3"/>
    <x v="1"/>
  </r>
  <r>
    <x v="2087"/>
    <d v="2019-12-22T00:00:00"/>
    <x v="2"/>
    <n v="318"/>
    <n v="20"/>
    <x v="0"/>
    <x v="2"/>
    <x v="14"/>
    <n v="925"/>
    <x v="4"/>
    <x v="4"/>
    <n v="67.975660000000005"/>
    <s v="Credit Card"/>
    <s v="FALSE"/>
    <n v="0"/>
    <n v="271.90264000000002"/>
    <s v="TRUE"/>
    <s v="None"/>
    <x v="1"/>
    <x v="1"/>
  </r>
  <r>
    <x v="2088"/>
    <d v="2020-11-22T00:00:00"/>
    <x v="0"/>
    <n v="485"/>
    <n v="32"/>
    <x v="1"/>
    <x v="0"/>
    <x v="12"/>
    <n v="576"/>
    <x v="4"/>
    <x v="4"/>
    <n v="27.066005069999999"/>
    <s v="Debit Card"/>
    <s v="FALSE"/>
    <n v="0"/>
    <n v="108.26402028"/>
    <s v="FALSE"/>
    <s v="None"/>
    <x v="3"/>
    <x v="0"/>
  </r>
  <r>
    <x v="2089"/>
    <d v="2020-12-06T00:00:00"/>
    <x v="0"/>
    <n v="76"/>
    <n v="70"/>
    <x v="2"/>
    <x v="0"/>
    <x v="2"/>
    <n v="792"/>
    <x v="1"/>
    <x v="4"/>
    <n v="72.403331690000002"/>
    <s v="Online Payment"/>
    <s v="FALSE"/>
    <n v="28.961332680000002"/>
    <n v="260.65199408000001"/>
    <s v="FALSE"/>
    <s v="Black Friday"/>
    <x v="3"/>
    <x v="0"/>
  </r>
  <r>
    <x v="2090"/>
    <d v="2023-11-06T00:00:00"/>
    <x v="5"/>
    <n v="273"/>
    <n v="26"/>
    <x v="0"/>
    <x v="0"/>
    <x v="17"/>
    <n v="436"/>
    <x v="4"/>
    <x v="2"/>
    <n v="35.493164020000002"/>
    <s v="Online Payment"/>
    <s v="TRUE"/>
    <n v="7.0986328030000001"/>
    <n v="63.887695237000003"/>
    <s v="FALSE"/>
    <s v="Black Friday"/>
    <x v="1"/>
    <x v="0"/>
  </r>
  <r>
    <x v="2091"/>
    <d v="2019-11-30T00:00:00"/>
    <x v="2"/>
    <n v="207"/>
    <n v="25"/>
    <x v="0"/>
    <x v="0"/>
    <x v="11"/>
    <n v="416"/>
    <x v="2"/>
    <x v="2"/>
    <n v="80.790580689999999"/>
    <s v="Cash"/>
    <s v="FALSE"/>
    <n v="0"/>
    <n v="161.58116138"/>
    <s v="FALSE"/>
    <s v="Christmas Market"/>
    <x v="0"/>
    <x v="0"/>
  </r>
  <r>
    <x v="2092"/>
    <d v="2021-11-18T00:00:00"/>
    <x v="4"/>
    <n v="123"/>
    <n v="25"/>
    <x v="0"/>
    <x v="2"/>
    <x v="15"/>
    <n v="662"/>
    <x v="0"/>
    <x v="0"/>
    <n v="97.069031620000004"/>
    <s v="Cash"/>
    <s v="TRUE"/>
    <n v="48.534515810000002"/>
    <n v="436.81064229000003"/>
    <s v="FALSE"/>
    <s v="Black Friday"/>
    <x v="1"/>
    <x v="1"/>
  </r>
  <r>
    <x v="2093"/>
    <d v="2018-12-04T00:00:00"/>
    <x v="3"/>
    <n v="38"/>
    <n v="28"/>
    <x v="0"/>
    <x v="2"/>
    <x v="11"/>
    <n v="372"/>
    <x v="1"/>
    <x v="4"/>
    <n v="16.189814340000002"/>
    <s v="Cash"/>
    <s v="TRUE"/>
    <n v="0"/>
    <n v="64.759257360000007"/>
    <s v="FALSE"/>
    <s v="Christmas Market"/>
    <x v="4"/>
    <x v="1"/>
  </r>
  <r>
    <x v="2094"/>
    <d v="2023-11-03T00:00:00"/>
    <x v="5"/>
    <n v="133"/>
    <n v="65"/>
    <x v="2"/>
    <x v="2"/>
    <x v="7"/>
    <n v="195"/>
    <x v="4"/>
    <x v="4"/>
    <n v="54.312406520000003"/>
    <s v="Online Payment"/>
    <s v="TRUE"/>
    <n v="0"/>
    <n v="217.24962608000001"/>
    <s v="FALSE"/>
    <s v="Christmas Market"/>
    <x v="3"/>
    <x v="1"/>
  </r>
  <r>
    <x v="2095"/>
    <d v="2020-12-04T00:00:00"/>
    <x v="0"/>
    <n v="222"/>
    <n v="23"/>
    <x v="0"/>
    <x v="2"/>
    <x v="5"/>
    <n v="143"/>
    <x v="2"/>
    <x v="4"/>
    <n v="65.991736829999994"/>
    <s v="Debit Card"/>
    <s v="TRUE"/>
    <n v="0"/>
    <n v="263.96694731999997"/>
    <s v="TRUE"/>
    <s v="None"/>
    <x v="1"/>
    <x v="1"/>
  </r>
  <r>
    <x v="2096"/>
    <d v="2023-11-29T00:00:00"/>
    <x v="5"/>
    <n v="59"/>
    <n v="54"/>
    <x v="2"/>
    <x v="1"/>
    <x v="6"/>
    <n v="555"/>
    <x v="0"/>
    <x v="3"/>
    <n v="16.55370697"/>
    <s v="Online Payment"/>
    <s v="TRUE"/>
    <n v="4.9661120920000004"/>
    <n v="44.695008817999998"/>
    <s v="TRUE"/>
    <s v="Black Friday"/>
    <x v="2"/>
    <x v="1"/>
  </r>
  <r>
    <x v="2097"/>
    <d v="2019-12-01T00:00:00"/>
    <x v="2"/>
    <n v="59"/>
    <n v="48"/>
    <x v="1"/>
    <x v="2"/>
    <x v="14"/>
    <n v="248"/>
    <x v="0"/>
    <x v="4"/>
    <n v="64.242159610000002"/>
    <s v="Credit Card"/>
    <s v="TRUE"/>
    <n v="0"/>
    <n v="256.96863844000001"/>
    <s v="FALSE"/>
    <s v="None"/>
    <x v="4"/>
    <x v="1"/>
  </r>
  <r>
    <x v="2098"/>
    <d v="2019-12-28T00:00:00"/>
    <x v="2"/>
    <n v="248"/>
    <n v="60"/>
    <x v="2"/>
    <x v="0"/>
    <x v="17"/>
    <n v="334"/>
    <x v="3"/>
    <x v="2"/>
    <n v="12.275282880000001"/>
    <s v="Credit Card"/>
    <s v="FALSE"/>
    <n v="0"/>
    <n v="24.550565760000001"/>
    <s v="TRUE"/>
    <s v="None"/>
    <x v="0"/>
    <x v="1"/>
  </r>
  <r>
    <x v="2099"/>
    <d v="2023-11-12T00:00:00"/>
    <x v="5"/>
    <n v="162"/>
    <n v="69"/>
    <x v="2"/>
    <x v="1"/>
    <x v="19"/>
    <n v="988"/>
    <x v="0"/>
    <x v="0"/>
    <n v="43.051130559999997"/>
    <s v="Cash"/>
    <s v="TRUE"/>
    <n v="0"/>
    <n v="215.25565279999998"/>
    <s v="TRUE"/>
    <s v="Christmas Market"/>
    <x v="2"/>
    <x v="1"/>
  </r>
  <r>
    <x v="2100"/>
    <d v="2022-11-23T00:00:00"/>
    <x v="1"/>
    <n v="182"/>
    <n v="33"/>
    <x v="1"/>
    <x v="1"/>
    <x v="1"/>
    <n v="250"/>
    <x v="3"/>
    <x v="0"/>
    <n v="50.069883419999996"/>
    <s v="Credit Card"/>
    <s v="FALSE"/>
    <n v="25.034941709999998"/>
    <n v="225.31447538999998"/>
    <s v="FALSE"/>
    <s v="Black Friday"/>
    <x v="2"/>
    <x v="1"/>
  </r>
  <r>
    <x v="2101"/>
    <d v="2022-12-26T00:00:00"/>
    <x v="1"/>
    <n v="136"/>
    <n v="36"/>
    <x v="1"/>
    <x v="0"/>
    <x v="6"/>
    <n v="798"/>
    <x v="2"/>
    <x v="0"/>
    <n v="97.412738849999997"/>
    <s v="Debit Card"/>
    <s v="TRUE"/>
    <n v="48.706369430000002"/>
    <n v="438.35732481999997"/>
    <s v="FALSE"/>
    <s v="Black Friday"/>
    <x v="0"/>
    <x v="0"/>
  </r>
  <r>
    <x v="2102"/>
    <d v="2023-12-31T00:00:00"/>
    <x v="5"/>
    <n v="489"/>
    <n v="59"/>
    <x v="2"/>
    <x v="1"/>
    <x v="18"/>
    <n v="671"/>
    <x v="2"/>
    <x v="0"/>
    <n v="65.045561160000005"/>
    <s v="Online Payment"/>
    <s v="FALSE"/>
    <n v="32.522780580000003"/>
    <n v="292.70502522000004"/>
    <s v="TRUE"/>
    <s v="Black Friday"/>
    <x v="2"/>
    <x v="1"/>
  </r>
  <r>
    <x v="2103"/>
    <d v="2022-11-25T00:00:00"/>
    <x v="1"/>
    <n v="333"/>
    <n v="31"/>
    <x v="1"/>
    <x v="0"/>
    <x v="17"/>
    <n v="299"/>
    <x v="3"/>
    <x v="1"/>
    <n v="23.671020160000001"/>
    <s v="Online Payment"/>
    <s v="FALSE"/>
    <n v="2.367102016"/>
    <n v="21.303918144000001"/>
    <s v="FALSE"/>
    <s v="Black Friday"/>
    <x v="1"/>
    <x v="0"/>
  </r>
  <r>
    <x v="2104"/>
    <d v="2019-12-29T00:00:00"/>
    <x v="2"/>
    <n v="145"/>
    <n v="21"/>
    <x v="0"/>
    <x v="1"/>
    <x v="9"/>
    <n v="586"/>
    <x v="2"/>
    <x v="1"/>
    <n v="46.975259029999997"/>
    <s v="Credit Card"/>
    <s v="FALSE"/>
    <n v="0"/>
    <n v="46.975259029999997"/>
    <s v="TRUE"/>
    <s v="Christmas Market"/>
    <x v="2"/>
    <x v="1"/>
  </r>
  <r>
    <x v="2105"/>
    <d v="2021-12-19T00:00:00"/>
    <x v="4"/>
    <n v="346"/>
    <n v="49"/>
    <x v="1"/>
    <x v="1"/>
    <x v="15"/>
    <n v="576"/>
    <x v="2"/>
    <x v="3"/>
    <n v="41.842550950000003"/>
    <s v="Online Payment"/>
    <s v="TRUE"/>
    <n v="0"/>
    <n v="125.52765285000001"/>
    <s v="TRUE"/>
    <s v="None"/>
    <x v="0"/>
    <x v="1"/>
  </r>
  <r>
    <x v="2106"/>
    <d v="2019-11-10T00:00:00"/>
    <x v="2"/>
    <n v="452"/>
    <n v="45"/>
    <x v="1"/>
    <x v="2"/>
    <x v="4"/>
    <n v="322"/>
    <x v="0"/>
    <x v="1"/>
    <n v="95.800661529999999"/>
    <s v="Debit Card"/>
    <s v="TRUE"/>
    <n v="0"/>
    <n v="95.800661529999999"/>
    <s v="TRUE"/>
    <s v="None"/>
    <x v="3"/>
    <x v="0"/>
  </r>
  <r>
    <x v="2107"/>
    <d v="2018-11-27T00:00:00"/>
    <x v="3"/>
    <n v="34"/>
    <n v="56"/>
    <x v="2"/>
    <x v="1"/>
    <x v="19"/>
    <n v="161"/>
    <x v="1"/>
    <x v="1"/>
    <n v="77.515475739999999"/>
    <s v="Debit Card"/>
    <s v="TRUE"/>
    <n v="7.7515475739999999"/>
    <n v="69.763928165999999"/>
    <s v="TRUE"/>
    <s v="Black Friday"/>
    <x v="1"/>
    <x v="0"/>
  </r>
  <r>
    <x v="2108"/>
    <d v="2018-12-30T00:00:00"/>
    <x v="3"/>
    <n v="234"/>
    <n v="18"/>
    <x v="0"/>
    <x v="2"/>
    <x v="11"/>
    <n v="586"/>
    <x v="0"/>
    <x v="3"/>
    <n v="43.339094009999997"/>
    <s v="Cash"/>
    <s v="FALSE"/>
    <n v="0"/>
    <n v="130.01728202999999"/>
    <s v="TRUE"/>
    <s v="None"/>
    <x v="3"/>
    <x v="0"/>
  </r>
  <r>
    <x v="2109"/>
    <d v="2021-12-29T00:00:00"/>
    <x v="4"/>
    <n v="177"/>
    <n v="66"/>
    <x v="2"/>
    <x v="2"/>
    <x v="14"/>
    <n v="601"/>
    <x v="1"/>
    <x v="1"/>
    <n v="46.843047990000002"/>
    <s v="Cash"/>
    <s v="FALSE"/>
    <n v="0"/>
    <n v="46.843047990000002"/>
    <s v="FALSE"/>
    <s v="None"/>
    <x v="2"/>
    <x v="0"/>
  </r>
  <r>
    <x v="2110"/>
    <d v="2020-11-22T00:00:00"/>
    <x v="0"/>
    <n v="190"/>
    <n v="58"/>
    <x v="2"/>
    <x v="0"/>
    <x v="15"/>
    <n v="974"/>
    <x v="4"/>
    <x v="4"/>
    <n v="40.548150739999997"/>
    <s v="Debit Card"/>
    <s v="TRUE"/>
    <n v="0"/>
    <n v="162.19260295999999"/>
    <s v="TRUE"/>
    <s v="Christmas Market"/>
    <x v="0"/>
    <x v="1"/>
  </r>
  <r>
    <x v="2111"/>
    <d v="2023-11-25T00:00:00"/>
    <x v="5"/>
    <n v="253"/>
    <n v="35"/>
    <x v="1"/>
    <x v="1"/>
    <x v="10"/>
    <n v="699"/>
    <x v="1"/>
    <x v="4"/>
    <n v="95.583628210000001"/>
    <s v="Cash"/>
    <s v="FALSE"/>
    <n v="38.233451289999998"/>
    <n v="344.10106155"/>
    <s v="TRUE"/>
    <s v="Black Friday"/>
    <x v="4"/>
    <x v="1"/>
  </r>
  <r>
    <x v="2112"/>
    <d v="2020-12-30T00:00:00"/>
    <x v="0"/>
    <n v="256"/>
    <n v="52"/>
    <x v="2"/>
    <x v="2"/>
    <x v="0"/>
    <n v="29"/>
    <x v="0"/>
    <x v="0"/>
    <n v="84.171608579999997"/>
    <s v="Cash"/>
    <s v="TRUE"/>
    <n v="42.085804289999999"/>
    <n v="378.77223860999999"/>
    <s v="FALSE"/>
    <s v="Black Friday"/>
    <x v="4"/>
    <x v="1"/>
  </r>
  <r>
    <x v="2113"/>
    <d v="2019-11-08T00:00:00"/>
    <x v="2"/>
    <n v="492"/>
    <n v="66"/>
    <x v="2"/>
    <x v="1"/>
    <x v="5"/>
    <n v="414"/>
    <x v="4"/>
    <x v="0"/>
    <n v="76.875797449999993"/>
    <s v="Cash"/>
    <s v="TRUE"/>
    <n v="38.43789872"/>
    <n v="345.94108852999994"/>
    <s v="TRUE"/>
    <s v="Black Friday"/>
    <x v="1"/>
    <x v="0"/>
  </r>
  <r>
    <x v="2114"/>
    <d v="2021-12-20T00:00:00"/>
    <x v="4"/>
    <n v="112"/>
    <n v="43"/>
    <x v="1"/>
    <x v="0"/>
    <x v="15"/>
    <n v="498"/>
    <x v="0"/>
    <x v="1"/>
    <n v="50.071638559999997"/>
    <s v="Credit Card"/>
    <s v="TRUE"/>
    <n v="5.007163856"/>
    <n v="45.064474703999998"/>
    <s v="FALSE"/>
    <s v="Black Friday"/>
    <x v="4"/>
    <x v="1"/>
  </r>
  <r>
    <x v="2115"/>
    <d v="2018-11-24T00:00:00"/>
    <x v="3"/>
    <n v="230"/>
    <n v="48"/>
    <x v="1"/>
    <x v="0"/>
    <x v="1"/>
    <n v="478"/>
    <x v="0"/>
    <x v="4"/>
    <n v="54.454275199999998"/>
    <s v="Cash"/>
    <s v="TRUE"/>
    <n v="21.78171008"/>
    <n v="196.03539071999998"/>
    <s v="FALSE"/>
    <s v="Black Friday"/>
    <x v="3"/>
    <x v="0"/>
  </r>
  <r>
    <x v="2116"/>
    <d v="2021-12-04T00:00:00"/>
    <x v="4"/>
    <n v="221"/>
    <n v="61"/>
    <x v="2"/>
    <x v="1"/>
    <x v="5"/>
    <n v="864"/>
    <x v="3"/>
    <x v="2"/>
    <n v="62.8047501"/>
    <s v="Online Payment"/>
    <s v="FALSE"/>
    <n v="0"/>
    <n v="125.6095002"/>
    <s v="TRUE"/>
    <s v="Christmas Market"/>
    <x v="0"/>
    <x v="0"/>
  </r>
  <r>
    <x v="2117"/>
    <d v="2023-11-11T00:00:00"/>
    <x v="5"/>
    <n v="356"/>
    <n v="33"/>
    <x v="1"/>
    <x v="0"/>
    <x v="7"/>
    <n v="713"/>
    <x v="3"/>
    <x v="1"/>
    <n v="62.00378018"/>
    <s v="Credit Card"/>
    <s v="TRUE"/>
    <n v="0"/>
    <n v="62.00378018"/>
    <s v="FALSE"/>
    <s v="Christmas Market"/>
    <x v="2"/>
    <x v="0"/>
  </r>
  <r>
    <x v="2118"/>
    <d v="2018-11-05T00:00:00"/>
    <x v="3"/>
    <n v="392"/>
    <n v="56"/>
    <x v="2"/>
    <x v="1"/>
    <x v="6"/>
    <n v="863"/>
    <x v="4"/>
    <x v="2"/>
    <n v="25.689809440000001"/>
    <s v="Debit Card"/>
    <s v="TRUE"/>
    <n v="5.1379618880000004"/>
    <n v="46.241656992000003"/>
    <s v="TRUE"/>
    <s v="Black Friday"/>
    <x v="3"/>
    <x v="0"/>
  </r>
  <r>
    <x v="2119"/>
    <d v="2022-11-10T00:00:00"/>
    <x v="1"/>
    <n v="353"/>
    <n v="38"/>
    <x v="1"/>
    <x v="0"/>
    <x v="9"/>
    <n v="151"/>
    <x v="3"/>
    <x v="2"/>
    <n v="99.397416100000001"/>
    <s v="Credit Card"/>
    <s v="FALSE"/>
    <n v="0"/>
    <n v="198.7948322"/>
    <s v="TRUE"/>
    <s v="Christmas Market"/>
    <x v="2"/>
    <x v="0"/>
  </r>
  <r>
    <x v="2120"/>
    <d v="2020-11-12T00:00:00"/>
    <x v="0"/>
    <n v="74"/>
    <n v="46"/>
    <x v="1"/>
    <x v="1"/>
    <x v="14"/>
    <n v="353"/>
    <x v="0"/>
    <x v="4"/>
    <n v="65.757752460000006"/>
    <s v="Online Payment"/>
    <s v="TRUE"/>
    <n v="0"/>
    <n v="263.03100984000002"/>
    <s v="TRUE"/>
    <s v="None"/>
    <x v="3"/>
    <x v="1"/>
  </r>
  <r>
    <x v="2121"/>
    <d v="2021-12-16T00:00:00"/>
    <x v="4"/>
    <n v="6"/>
    <n v="54"/>
    <x v="2"/>
    <x v="0"/>
    <x v="3"/>
    <n v="371"/>
    <x v="3"/>
    <x v="3"/>
    <n v="94.105129349999999"/>
    <s v="Online Payment"/>
    <s v="FALSE"/>
    <n v="0"/>
    <n v="282.31538805000002"/>
    <s v="TRUE"/>
    <s v="Christmas Market"/>
    <x v="4"/>
    <x v="1"/>
  </r>
  <r>
    <x v="2122"/>
    <d v="2020-12-13T00:00:00"/>
    <x v="0"/>
    <n v="238"/>
    <n v="33"/>
    <x v="1"/>
    <x v="0"/>
    <x v="2"/>
    <n v="531"/>
    <x v="4"/>
    <x v="2"/>
    <n v="12.21200339"/>
    <s v="Online Payment"/>
    <s v="TRUE"/>
    <n v="2.4424006770000002"/>
    <n v="21.981606102999997"/>
    <s v="TRUE"/>
    <s v="Black Friday"/>
    <x v="1"/>
    <x v="0"/>
  </r>
  <r>
    <x v="2123"/>
    <d v="2020-11-03T00:00:00"/>
    <x v="0"/>
    <n v="36"/>
    <n v="65"/>
    <x v="2"/>
    <x v="0"/>
    <x v="1"/>
    <n v="421"/>
    <x v="1"/>
    <x v="4"/>
    <n v="81.163678610000005"/>
    <s v="Debit Card"/>
    <s v="TRUE"/>
    <n v="0"/>
    <n v="324.65471444000002"/>
    <s v="FALSE"/>
    <s v="Christmas Market"/>
    <x v="3"/>
    <x v="0"/>
  </r>
  <r>
    <x v="2124"/>
    <d v="2020-12-24T00:00:00"/>
    <x v="0"/>
    <n v="91"/>
    <n v="63"/>
    <x v="2"/>
    <x v="0"/>
    <x v="8"/>
    <n v="163"/>
    <x v="3"/>
    <x v="4"/>
    <n v="92.394573919999999"/>
    <s v="Cash"/>
    <s v="TRUE"/>
    <n v="0"/>
    <n v="369.57829568"/>
    <s v="TRUE"/>
    <s v="None"/>
    <x v="3"/>
    <x v="0"/>
  </r>
  <r>
    <x v="2125"/>
    <d v="2019-11-28T00:00:00"/>
    <x v="2"/>
    <n v="490"/>
    <n v="19"/>
    <x v="0"/>
    <x v="2"/>
    <x v="11"/>
    <n v="428"/>
    <x v="2"/>
    <x v="2"/>
    <n v="96.73599634"/>
    <s v="Credit Card"/>
    <s v="FALSE"/>
    <n v="19.347199270000001"/>
    <n v="174.12479341"/>
    <s v="TRUE"/>
    <s v="Black Friday"/>
    <x v="4"/>
    <x v="1"/>
  </r>
  <r>
    <x v="2126"/>
    <d v="2021-12-15T00:00:00"/>
    <x v="4"/>
    <n v="433"/>
    <n v="47"/>
    <x v="1"/>
    <x v="0"/>
    <x v="6"/>
    <n v="993"/>
    <x v="0"/>
    <x v="0"/>
    <n v="49.502177770000003"/>
    <s v="Credit Card"/>
    <s v="FALSE"/>
    <n v="0"/>
    <n v="247.51088885000001"/>
    <s v="TRUE"/>
    <s v="Christmas Market"/>
    <x v="1"/>
    <x v="1"/>
  </r>
  <r>
    <x v="2127"/>
    <d v="2018-11-04T00:00:00"/>
    <x v="3"/>
    <n v="224"/>
    <n v="68"/>
    <x v="2"/>
    <x v="1"/>
    <x v="6"/>
    <n v="205"/>
    <x v="0"/>
    <x v="1"/>
    <n v="95.97607782"/>
    <s v="Online Payment"/>
    <s v="TRUE"/>
    <n v="0"/>
    <n v="95.97607782"/>
    <s v="TRUE"/>
    <s v="None"/>
    <x v="3"/>
    <x v="0"/>
  </r>
  <r>
    <x v="2128"/>
    <d v="2021-12-25T00:00:00"/>
    <x v="4"/>
    <n v="394"/>
    <n v="29"/>
    <x v="0"/>
    <x v="1"/>
    <x v="16"/>
    <n v="163"/>
    <x v="2"/>
    <x v="3"/>
    <n v="91.794851640000005"/>
    <s v="Cash"/>
    <s v="TRUE"/>
    <n v="0"/>
    <n v="275.38455492000003"/>
    <s v="TRUE"/>
    <s v="Christmas Market"/>
    <x v="0"/>
    <x v="1"/>
  </r>
  <r>
    <x v="2129"/>
    <d v="2022-11-09T00:00:00"/>
    <x v="1"/>
    <n v="351"/>
    <n v="29"/>
    <x v="0"/>
    <x v="2"/>
    <x v="14"/>
    <n v="244"/>
    <x v="0"/>
    <x v="1"/>
    <n v="69.607864930000005"/>
    <s v="Debit Card"/>
    <s v="TRUE"/>
    <n v="0"/>
    <n v="69.607864930000005"/>
    <s v="TRUE"/>
    <s v="Christmas Market"/>
    <x v="2"/>
    <x v="0"/>
  </r>
  <r>
    <x v="2130"/>
    <d v="2022-11-16T00:00:00"/>
    <x v="1"/>
    <n v="276"/>
    <n v="67"/>
    <x v="2"/>
    <x v="0"/>
    <x v="1"/>
    <n v="311"/>
    <x v="3"/>
    <x v="2"/>
    <n v="91.868541739999998"/>
    <s v="Credit Card"/>
    <s v="TRUE"/>
    <n v="18.373708350000001"/>
    <n v="165.36337513000001"/>
    <s v="TRUE"/>
    <s v="Black Friday"/>
    <x v="4"/>
    <x v="0"/>
  </r>
  <r>
    <x v="2131"/>
    <d v="2020-12-02T00:00:00"/>
    <x v="0"/>
    <n v="318"/>
    <n v="26"/>
    <x v="0"/>
    <x v="1"/>
    <x v="18"/>
    <n v="497"/>
    <x v="2"/>
    <x v="4"/>
    <n v="27.92580633"/>
    <s v="Cash"/>
    <s v="FALSE"/>
    <n v="11.17032253"/>
    <n v="100.53290279000001"/>
    <s v="FALSE"/>
    <s v="Black Friday"/>
    <x v="1"/>
    <x v="0"/>
  </r>
  <r>
    <x v="2132"/>
    <d v="2023-11-06T00:00:00"/>
    <x v="5"/>
    <n v="115"/>
    <n v="29"/>
    <x v="0"/>
    <x v="0"/>
    <x v="5"/>
    <n v="661"/>
    <x v="2"/>
    <x v="0"/>
    <n v="69.524844880000003"/>
    <s v="Credit Card"/>
    <s v="FALSE"/>
    <n v="0"/>
    <n v="347.6242244"/>
    <s v="TRUE"/>
    <s v="None"/>
    <x v="0"/>
    <x v="0"/>
  </r>
  <r>
    <x v="2133"/>
    <d v="2018-12-31T00:00:00"/>
    <x v="3"/>
    <n v="344"/>
    <n v="25"/>
    <x v="0"/>
    <x v="0"/>
    <x v="1"/>
    <n v="78"/>
    <x v="0"/>
    <x v="1"/>
    <n v="32.240062049999999"/>
    <s v="Debit Card"/>
    <s v="TRUE"/>
    <n v="3.2240062050000002"/>
    <n v="29.016055844999997"/>
    <s v="TRUE"/>
    <s v="Black Friday"/>
    <x v="0"/>
    <x v="0"/>
  </r>
  <r>
    <x v="2134"/>
    <d v="2021-11-15T00:00:00"/>
    <x v="4"/>
    <n v="118"/>
    <n v="47"/>
    <x v="1"/>
    <x v="0"/>
    <x v="5"/>
    <n v="88"/>
    <x v="0"/>
    <x v="4"/>
    <n v="79.564272270000004"/>
    <s v="Debit Card"/>
    <s v="TRUE"/>
    <n v="31.825708909999999"/>
    <n v="286.43138017000001"/>
    <s v="TRUE"/>
    <s v="Black Friday"/>
    <x v="0"/>
    <x v="1"/>
  </r>
  <r>
    <x v="2135"/>
    <d v="2019-11-20T00:00:00"/>
    <x v="2"/>
    <n v="324"/>
    <n v="40"/>
    <x v="1"/>
    <x v="1"/>
    <x v="18"/>
    <n v="871"/>
    <x v="0"/>
    <x v="0"/>
    <n v="37.526197860000003"/>
    <s v="Cash"/>
    <s v="TRUE"/>
    <n v="18.763098930000002"/>
    <n v="168.86789037"/>
    <s v="FALSE"/>
    <s v="Black Friday"/>
    <x v="2"/>
    <x v="0"/>
  </r>
  <r>
    <x v="2136"/>
    <d v="2020-11-09T00:00:00"/>
    <x v="0"/>
    <n v="190"/>
    <n v="50"/>
    <x v="1"/>
    <x v="2"/>
    <x v="8"/>
    <n v="144"/>
    <x v="1"/>
    <x v="1"/>
    <n v="66.204449269999998"/>
    <s v="Cash"/>
    <s v="FALSE"/>
    <n v="6.6204449270000003"/>
    <n v="59.584004342999997"/>
    <s v="TRUE"/>
    <s v="Black Friday"/>
    <x v="4"/>
    <x v="1"/>
  </r>
  <r>
    <x v="2137"/>
    <d v="2023-11-22T00:00:00"/>
    <x v="5"/>
    <n v="299"/>
    <n v="33"/>
    <x v="1"/>
    <x v="0"/>
    <x v="15"/>
    <n v="764"/>
    <x v="4"/>
    <x v="2"/>
    <n v="18.847914360000001"/>
    <s v="Debit Card"/>
    <s v="TRUE"/>
    <n v="3.7695828709999999"/>
    <n v="33.926245849000004"/>
    <s v="FALSE"/>
    <s v="Black Friday"/>
    <x v="4"/>
    <x v="1"/>
  </r>
  <r>
    <x v="2138"/>
    <d v="2021-12-21T00:00:00"/>
    <x v="4"/>
    <n v="158"/>
    <n v="48"/>
    <x v="1"/>
    <x v="1"/>
    <x v="4"/>
    <n v="388"/>
    <x v="0"/>
    <x v="1"/>
    <n v="28.519863749999999"/>
    <s v="Cash"/>
    <s v="FALSE"/>
    <n v="2.8519863750000001"/>
    <n v="25.667877375"/>
    <s v="TRUE"/>
    <s v="Black Friday"/>
    <x v="2"/>
    <x v="0"/>
  </r>
  <r>
    <x v="2139"/>
    <d v="2022-11-27T00:00:00"/>
    <x v="1"/>
    <n v="320"/>
    <n v="20"/>
    <x v="0"/>
    <x v="2"/>
    <x v="14"/>
    <n v="21"/>
    <x v="4"/>
    <x v="1"/>
    <n v="25.913521629999998"/>
    <s v="Online Payment"/>
    <s v="FALSE"/>
    <n v="2.5913521629999998"/>
    <n v="23.322169466999998"/>
    <s v="TRUE"/>
    <s v="Black Friday"/>
    <x v="0"/>
    <x v="1"/>
  </r>
  <r>
    <x v="2140"/>
    <d v="2023-12-19T00:00:00"/>
    <x v="5"/>
    <n v="351"/>
    <n v="20"/>
    <x v="0"/>
    <x v="1"/>
    <x v="3"/>
    <n v="756"/>
    <x v="0"/>
    <x v="0"/>
    <n v="46.453870930000001"/>
    <s v="Credit Card"/>
    <s v="FALSE"/>
    <n v="0"/>
    <n v="232.26935465"/>
    <s v="FALSE"/>
    <s v="Christmas Market"/>
    <x v="4"/>
    <x v="1"/>
  </r>
  <r>
    <x v="2141"/>
    <d v="2022-12-01T00:00:00"/>
    <x v="1"/>
    <n v="103"/>
    <n v="51"/>
    <x v="2"/>
    <x v="0"/>
    <x v="14"/>
    <n v="15"/>
    <x v="3"/>
    <x v="2"/>
    <n v="51.876978119999997"/>
    <s v="Debit Card"/>
    <s v="FALSE"/>
    <n v="10.375395620000001"/>
    <n v="93.378560619999988"/>
    <s v="FALSE"/>
    <s v="Black Friday"/>
    <x v="3"/>
    <x v="0"/>
  </r>
  <r>
    <x v="2142"/>
    <d v="2022-11-27T00:00:00"/>
    <x v="1"/>
    <n v="446"/>
    <n v="51"/>
    <x v="2"/>
    <x v="0"/>
    <x v="9"/>
    <n v="798"/>
    <x v="4"/>
    <x v="0"/>
    <n v="30.973650419999998"/>
    <s v="Cash"/>
    <s v="FALSE"/>
    <n v="15.486825209999999"/>
    <n v="139.38142689"/>
    <s v="FALSE"/>
    <s v="Black Friday"/>
    <x v="2"/>
    <x v="0"/>
  </r>
  <r>
    <x v="2143"/>
    <d v="2021-12-31T00:00:00"/>
    <x v="4"/>
    <n v="435"/>
    <n v="24"/>
    <x v="0"/>
    <x v="0"/>
    <x v="13"/>
    <n v="18"/>
    <x v="3"/>
    <x v="0"/>
    <n v="71.856510819999997"/>
    <s v="Online Payment"/>
    <s v="FALSE"/>
    <n v="0"/>
    <n v="359.28255409999997"/>
    <s v="TRUE"/>
    <s v="None"/>
    <x v="0"/>
    <x v="1"/>
  </r>
  <r>
    <x v="2144"/>
    <d v="2019-12-29T00:00:00"/>
    <x v="2"/>
    <n v="239"/>
    <n v="51"/>
    <x v="2"/>
    <x v="2"/>
    <x v="18"/>
    <n v="209"/>
    <x v="1"/>
    <x v="2"/>
    <n v="82.411040889999995"/>
    <s v="Online Payment"/>
    <s v="FALSE"/>
    <n v="0"/>
    <n v="164.82208177999999"/>
    <s v="FALSE"/>
    <s v="None"/>
    <x v="3"/>
    <x v="0"/>
  </r>
  <r>
    <x v="2145"/>
    <d v="2020-11-17T00:00:00"/>
    <x v="0"/>
    <n v="424"/>
    <n v="30"/>
    <x v="0"/>
    <x v="2"/>
    <x v="5"/>
    <n v="395"/>
    <x v="4"/>
    <x v="3"/>
    <n v="40.908544720000002"/>
    <s v="Online Payment"/>
    <s v="TRUE"/>
    <n v="0"/>
    <n v="122.72563416"/>
    <s v="FALSE"/>
    <s v="Christmas Market"/>
    <x v="2"/>
    <x v="0"/>
  </r>
  <r>
    <x v="2146"/>
    <d v="2022-11-26T00:00:00"/>
    <x v="1"/>
    <n v="365"/>
    <n v="54"/>
    <x v="2"/>
    <x v="2"/>
    <x v="4"/>
    <n v="851"/>
    <x v="3"/>
    <x v="4"/>
    <n v="43.50244343"/>
    <s v="Online Payment"/>
    <s v="FALSE"/>
    <n v="17.40097737"/>
    <n v="156.60879635000001"/>
    <s v="FALSE"/>
    <s v="Black Friday"/>
    <x v="3"/>
    <x v="1"/>
  </r>
  <r>
    <x v="2147"/>
    <d v="2021-12-17T00:00:00"/>
    <x v="4"/>
    <n v="124"/>
    <n v="36"/>
    <x v="1"/>
    <x v="0"/>
    <x v="3"/>
    <n v="213"/>
    <x v="1"/>
    <x v="1"/>
    <n v="73.521592100000007"/>
    <s v="Debit Card"/>
    <s v="TRUE"/>
    <n v="0"/>
    <n v="73.521592100000007"/>
    <s v="FALSE"/>
    <s v="None"/>
    <x v="3"/>
    <x v="0"/>
  </r>
  <r>
    <x v="2148"/>
    <d v="2020-12-09T00:00:00"/>
    <x v="0"/>
    <n v="471"/>
    <n v="42"/>
    <x v="1"/>
    <x v="0"/>
    <x v="15"/>
    <n v="567"/>
    <x v="4"/>
    <x v="4"/>
    <n v="78.729451979999993"/>
    <s v="Debit Card"/>
    <s v="TRUE"/>
    <n v="0"/>
    <n v="314.91780791999997"/>
    <s v="FALSE"/>
    <s v="Christmas Market"/>
    <x v="1"/>
    <x v="0"/>
  </r>
  <r>
    <x v="2149"/>
    <d v="2020-11-08T00:00:00"/>
    <x v="0"/>
    <n v="21"/>
    <n v="30"/>
    <x v="0"/>
    <x v="0"/>
    <x v="13"/>
    <n v="195"/>
    <x v="3"/>
    <x v="1"/>
    <n v="42.605528589999999"/>
    <s v="Credit Card"/>
    <s v="FALSE"/>
    <n v="0"/>
    <n v="42.605528589999999"/>
    <s v="TRUE"/>
    <s v="None"/>
    <x v="2"/>
    <x v="1"/>
  </r>
  <r>
    <x v="2150"/>
    <d v="2022-11-16T00:00:00"/>
    <x v="1"/>
    <n v="139"/>
    <n v="28"/>
    <x v="0"/>
    <x v="0"/>
    <x v="19"/>
    <n v="384"/>
    <x v="2"/>
    <x v="3"/>
    <n v="68.455911549999996"/>
    <s v="Cash"/>
    <s v="TRUE"/>
    <n v="0"/>
    <n v="205.36773464999999"/>
    <s v="FALSE"/>
    <s v="None"/>
    <x v="1"/>
    <x v="1"/>
  </r>
  <r>
    <x v="2151"/>
    <d v="2019-12-08T00:00:00"/>
    <x v="2"/>
    <n v="293"/>
    <n v="33"/>
    <x v="1"/>
    <x v="2"/>
    <x v="10"/>
    <n v="482"/>
    <x v="2"/>
    <x v="0"/>
    <n v="31.97621139"/>
    <s v="Debit Card"/>
    <s v="TRUE"/>
    <n v="15.9881057"/>
    <n v="143.89295124999998"/>
    <s v="TRUE"/>
    <s v="Black Friday"/>
    <x v="3"/>
    <x v="0"/>
  </r>
  <r>
    <x v="2152"/>
    <d v="2018-12-20T00:00:00"/>
    <x v="3"/>
    <n v="320"/>
    <n v="49"/>
    <x v="1"/>
    <x v="1"/>
    <x v="17"/>
    <n v="340"/>
    <x v="2"/>
    <x v="2"/>
    <n v="99.38624471"/>
    <s v="Cash"/>
    <s v="FALSE"/>
    <n v="0"/>
    <n v="198.77248942"/>
    <s v="FALSE"/>
    <s v="Christmas Market"/>
    <x v="3"/>
    <x v="0"/>
  </r>
  <r>
    <x v="2153"/>
    <d v="2022-11-04T00:00:00"/>
    <x v="1"/>
    <n v="250"/>
    <n v="34"/>
    <x v="1"/>
    <x v="1"/>
    <x v="1"/>
    <n v="270"/>
    <x v="3"/>
    <x v="0"/>
    <n v="58.357315409999998"/>
    <s v="Cash"/>
    <s v="TRUE"/>
    <n v="0"/>
    <n v="291.78657705000001"/>
    <s v="TRUE"/>
    <s v="None"/>
    <x v="0"/>
    <x v="1"/>
  </r>
  <r>
    <x v="2154"/>
    <d v="2020-11-29T00:00:00"/>
    <x v="0"/>
    <n v="362"/>
    <n v="49"/>
    <x v="1"/>
    <x v="0"/>
    <x v="6"/>
    <n v="528"/>
    <x v="1"/>
    <x v="4"/>
    <n v="21.061885910000001"/>
    <s v="Online Payment"/>
    <s v="TRUE"/>
    <n v="8.4247543629999999"/>
    <n v="75.822789276999998"/>
    <s v="FALSE"/>
    <s v="Black Friday"/>
    <x v="0"/>
    <x v="1"/>
  </r>
  <r>
    <x v="2155"/>
    <d v="2021-11-26T00:00:00"/>
    <x v="4"/>
    <n v="244"/>
    <n v="23"/>
    <x v="0"/>
    <x v="2"/>
    <x v="18"/>
    <n v="356"/>
    <x v="1"/>
    <x v="3"/>
    <n v="91.222617510000006"/>
    <s v="Cash"/>
    <s v="TRUE"/>
    <n v="27.36678525"/>
    <n v="246.30106728000001"/>
    <s v="TRUE"/>
    <s v="Black Friday"/>
    <x v="0"/>
    <x v="1"/>
  </r>
  <r>
    <x v="2156"/>
    <d v="2023-11-11T00:00:00"/>
    <x v="5"/>
    <n v="264"/>
    <n v="43"/>
    <x v="1"/>
    <x v="0"/>
    <x v="8"/>
    <n v="475"/>
    <x v="1"/>
    <x v="4"/>
    <n v="62.07908699"/>
    <s v="Credit Card"/>
    <s v="TRUE"/>
    <n v="24.8316348"/>
    <n v="223.48471316000001"/>
    <s v="TRUE"/>
    <s v="Black Friday"/>
    <x v="3"/>
    <x v="0"/>
  </r>
  <r>
    <x v="2157"/>
    <d v="2018-11-04T00:00:00"/>
    <x v="3"/>
    <n v="137"/>
    <n v="44"/>
    <x v="1"/>
    <x v="0"/>
    <x v="5"/>
    <n v="589"/>
    <x v="0"/>
    <x v="2"/>
    <n v="44.695534590000001"/>
    <s v="Credit Card"/>
    <s v="TRUE"/>
    <n v="0"/>
    <n v="89.391069180000002"/>
    <s v="TRUE"/>
    <s v="None"/>
    <x v="2"/>
    <x v="1"/>
  </r>
  <r>
    <x v="2158"/>
    <d v="2023-11-11T00:00:00"/>
    <x v="5"/>
    <n v="479"/>
    <n v="40"/>
    <x v="1"/>
    <x v="0"/>
    <x v="7"/>
    <n v="653"/>
    <x v="0"/>
    <x v="1"/>
    <n v="59.171399209999997"/>
    <s v="Cash"/>
    <s v="FALSE"/>
    <n v="0"/>
    <n v="59.171399209999997"/>
    <s v="FALSE"/>
    <s v="Christmas Market"/>
    <x v="4"/>
    <x v="0"/>
  </r>
  <r>
    <x v="2159"/>
    <d v="2023-11-17T00:00:00"/>
    <x v="5"/>
    <n v="38"/>
    <n v="60"/>
    <x v="2"/>
    <x v="2"/>
    <x v="5"/>
    <n v="92"/>
    <x v="4"/>
    <x v="0"/>
    <n v="64.682899410000005"/>
    <s v="Online Payment"/>
    <s v="TRUE"/>
    <n v="0"/>
    <n v="323.41449705000002"/>
    <s v="FALSE"/>
    <s v="None"/>
    <x v="1"/>
    <x v="0"/>
  </r>
  <r>
    <x v="2160"/>
    <d v="2023-12-28T00:00:00"/>
    <x v="5"/>
    <n v="485"/>
    <n v="38"/>
    <x v="1"/>
    <x v="1"/>
    <x v="13"/>
    <n v="322"/>
    <x v="1"/>
    <x v="2"/>
    <n v="57.742651789999996"/>
    <s v="Online Payment"/>
    <s v="TRUE"/>
    <n v="0"/>
    <n v="115.48530357999999"/>
    <s v="FALSE"/>
    <s v="Christmas Market"/>
    <x v="1"/>
    <x v="1"/>
  </r>
  <r>
    <x v="2161"/>
    <d v="2018-12-03T00:00:00"/>
    <x v="3"/>
    <n v="419"/>
    <n v="57"/>
    <x v="2"/>
    <x v="1"/>
    <x v="0"/>
    <n v="472"/>
    <x v="4"/>
    <x v="4"/>
    <n v="52.377594090000002"/>
    <s v="Online Payment"/>
    <s v="FALSE"/>
    <n v="20.951037629999998"/>
    <n v="188.55933873000001"/>
    <s v="TRUE"/>
    <s v="Black Friday"/>
    <x v="2"/>
    <x v="1"/>
  </r>
  <r>
    <x v="2162"/>
    <d v="2018-11-23T00:00:00"/>
    <x v="3"/>
    <n v="374"/>
    <n v="44"/>
    <x v="1"/>
    <x v="1"/>
    <x v="8"/>
    <n v="996"/>
    <x v="2"/>
    <x v="4"/>
    <n v="51.196272890000003"/>
    <s v="Online Payment"/>
    <s v="TRUE"/>
    <n v="20.478509160000002"/>
    <n v="184.30658240000002"/>
    <s v="FALSE"/>
    <s v="Black Friday"/>
    <x v="2"/>
    <x v="1"/>
  </r>
  <r>
    <x v="2163"/>
    <d v="2019-11-29T00:00:00"/>
    <x v="2"/>
    <n v="247"/>
    <n v="66"/>
    <x v="2"/>
    <x v="1"/>
    <x v="0"/>
    <n v="938"/>
    <x v="4"/>
    <x v="2"/>
    <n v="36.061465259999999"/>
    <s v="Cash"/>
    <s v="TRUE"/>
    <n v="7.2122930519999997"/>
    <n v="64.910637468000004"/>
    <s v="TRUE"/>
    <s v="Black Friday"/>
    <x v="0"/>
    <x v="1"/>
  </r>
  <r>
    <x v="2164"/>
    <d v="2022-11-14T00:00:00"/>
    <x v="1"/>
    <n v="344"/>
    <n v="50"/>
    <x v="1"/>
    <x v="1"/>
    <x v="14"/>
    <n v="379"/>
    <x v="1"/>
    <x v="2"/>
    <n v="35.038757599999997"/>
    <s v="Credit Card"/>
    <s v="FALSE"/>
    <n v="0"/>
    <n v="70.077515199999993"/>
    <s v="FALSE"/>
    <s v="None"/>
    <x v="1"/>
    <x v="0"/>
  </r>
  <r>
    <x v="2165"/>
    <d v="2021-12-23T00:00:00"/>
    <x v="4"/>
    <n v="493"/>
    <n v="40"/>
    <x v="1"/>
    <x v="2"/>
    <x v="0"/>
    <n v="197"/>
    <x v="3"/>
    <x v="0"/>
    <n v="96.798736009999999"/>
    <s v="Credit Card"/>
    <s v="FALSE"/>
    <n v="48.399368010000003"/>
    <n v="435.59431203999998"/>
    <s v="TRUE"/>
    <s v="Black Friday"/>
    <x v="2"/>
    <x v="1"/>
  </r>
  <r>
    <x v="2166"/>
    <d v="2018-12-01T00:00:00"/>
    <x v="3"/>
    <n v="498"/>
    <n v="23"/>
    <x v="0"/>
    <x v="1"/>
    <x v="14"/>
    <n v="115"/>
    <x v="3"/>
    <x v="4"/>
    <n v="43.184967360000002"/>
    <s v="Credit Card"/>
    <s v="TRUE"/>
    <n v="17.27398694"/>
    <n v="155.46588250000002"/>
    <s v="TRUE"/>
    <s v="Black Friday"/>
    <x v="4"/>
    <x v="1"/>
  </r>
  <r>
    <x v="2167"/>
    <d v="2022-11-12T00:00:00"/>
    <x v="1"/>
    <n v="138"/>
    <n v="65"/>
    <x v="2"/>
    <x v="0"/>
    <x v="11"/>
    <n v="81"/>
    <x v="1"/>
    <x v="3"/>
    <n v="39.166890729999999"/>
    <s v="Debit Card"/>
    <s v="FALSE"/>
    <n v="11.75006722"/>
    <n v="105.75060496999998"/>
    <s v="TRUE"/>
    <s v="Black Friday"/>
    <x v="3"/>
    <x v="1"/>
  </r>
  <r>
    <x v="2168"/>
    <d v="2021-11-10T00:00:00"/>
    <x v="4"/>
    <n v="441"/>
    <n v="42"/>
    <x v="1"/>
    <x v="2"/>
    <x v="16"/>
    <n v="994"/>
    <x v="0"/>
    <x v="2"/>
    <n v="94.387849029999998"/>
    <s v="Cash"/>
    <s v="TRUE"/>
    <n v="0"/>
    <n v="188.77569806"/>
    <s v="FALSE"/>
    <s v="Christmas Market"/>
    <x v="3"/>
    <x v="1"/>
  </r>
  <r>
    <x v="2169"/>
    <d v="2022-12-16T00:00:00"/>
    <x v="1"/>
    <n v="58"/>
    <n v="25"/>
    <x v="0"/>
    <x v="2"/>
    <x v="17"/>
    <n v="796"/>
    <x v="4"/>
    <x v="1"/>
    <n v="93.981066279999993"/>
    <s v="Credit Card"/>
    <s v="TRUE"/>
    <n v="0"/>
    <n v="93.981066279999993"/>
    <s v="FALSE"/>
    <s v="Christmas Market"/>
    <x v="0"/>
    <x v="0"/>
  </r>
  <r>
    <x v="2170"/>
    <d v="2018-12-03T00:00:00"/>
    <x v="3"/>
    <n v="42"/>
    <n v="23"/>
    <x v="0"/>
    <x v="0"/>
    <x v="5"/>
    <n v="803"/>
    <x v="0"/>
    <x v="4"/>
    <n v="14.34888428"/>
    <s v="Cash"/>
    <s v="TRUE"/>
    <n v="0"/>
    <n v="57.39553712"/>
    <s v="TRUE"/>
    <s v="Christmas Market"/>
    <x v="1"/>
    <x v="1"/>
  </r>
  <r>
    <x v="2171"/>
    <d v="2018-12-26T00:00:00"/>
    <x v="3"/>
    <n v="249"/>
    <n v="56"/>
    <x v="2"/>
    <x v="2"/>
    <x v="1"/>
    <n v="862"/>
    <x v="0"/>
    <x v="2"/>
    <n v="21.667967390000001"/>
    <s v="Credit Card"/>
    <s v="TRUE"/>
    <n v="0"/>
    <n v="43.335934780000002"/>
    <s v="FALSE"/>
    <s v="None"/>
    <x v="2"/>
    <x v="0"/>
  </r>
  <r>
    <x v="2172"/>
    <d v="2022-11-01T00:00:00"/>
    <x v="1"/>
    <n v="300"/>
    <n v="55"/>
    <x v="2"/>
    <x v="0"/>
    <x v="16"/>
    <n v="794"/>
    <x v="4"/>
    <x v="2"/>
    <n v="84.482173590000002"/>
    <s v="Credit Card"/>
    <s v="TRUE"/>
    <n v="0"/>
    <n v="168.96434718"/>
    <s v="TRUE"/>
    <s v="Christmas Market"/>
    <x v="2"/>
    <x v="1"/>
  </r>
  <r>
    <x v="2173"/>
    <d v="2022-11-12T00:00:00"/>
    <x v="1"/>
    <n v="467"/>
    <n v="50"/>
    <x v="1"/>
    <x v="0"/>
    <x v="4"/>
    <n v="641"/>
    <x v="4"/>
    <x v="1"/>
    <n v="33.167105050000004"/>
    <s v="Cash"/>
    <s v="TRUE"/>
    <n v="3.3167105050000001"/>
    <n v="29.850394545000004"/>
    <s v="FALSE"/>
    <s v="Black Friday"/>
    <x v="1"/>
    <x v="1"/>
  </r>
  <r>
    <x v="2174"/>
    <d v="2022-12-22T00:00:00"/>
    <x v="1"/>
    <n v="293"/>
    <n v="42"/>
    <x v="1"/>
    <x v="0"/>
    <x v="12"/>
    <n v="428"/>
    <x v="2"/>
    <x v="0"/>
    <n v="86.200850399999993"/>
    <s v="Cash"/>
    <s v="TRUE"/>
    <n v="43.100425199999997"/>
    <n v="387.90382679999993"/>
    <s v="TRUE"/>
    <s v="Black Friday"/>
    <x v="1"/>
    <x v="0"/>
  </r>
  <r>
    <x v="2175"/>
    <d v="2021-12-03T00:00:00"/>
    <x v="4"/>
    <n v="203"/>
    <n v="64"/>
    <x v="2"/>
    <x v="1"/>
    <x v="14"/>
    <n v="276"/>
    <x v="2"/>
    <x v="2"/>
    <n v="40.846841120000001"/>
    <s v="Cash"/>
    <s v="FALSE"/>
    <n v="0"/>
    <n v="81.693682240000001"/>
    <s v="TRUE"/>
    <s v="Christmas Market"/>
    <x v="2"/>
    <x v="1"/>
  </r>
  <r>
    <x v="2176"/>
    <d v="2021-11-21T00:00:00"/>
    <x v="4"/>
    <n v="222"/>
    <n v="54"/>
    <x v="2"/>
    <x v="2"/>
    <x v="6"/>
    <n v="148"/>
    <x v="3"/>
    <x v="2"/>
    <n v="27.260701189999999"/>
    <s v="Debit Card"/>
    <s v="FALSE"/>
    <n v="0"/>
    <n v="54.521402379999998"/>
    <s v="FALSE"/>
    <s v="None"/>
    <x v="1"/>
    <x v="0"/>
  </r>
  <r>
    <x v="2177"/>
    <d v="2020-11-26T00:00:00"/>
    <x v="0"/>
    <n v="90"/>
    <n v="53"/>
    <x v="2"/>
    <x v="2"/>
    <x v="7"/>
    <n v="488"/>
    <x v="1"/>
    <x v="2"/>
    <n v="82.534277790000004"/>
    <s v="Credit Card"/>
    <s v="TRUE"/>
    <n v="16.506855559999998"/>
    <n v="148.56170002000002"/>
    <s v="FALSE"/>
    <s v="Black Friday"/>
    <x v="0"/>
    <x v="1"/>
  </r>
  <r>
    <x v="2178"/>
    <d v="2018-12-19T00:00:00"/>
    <x v="3"/>
    <n v="239"/>
    <n v="26"/>
    <x v="0"/>
    <x v="2"/>
    <x v="19"/>
    <n v="658"/>
    <x v="0"/>
    <x v="0"/>
    <n v="96.508950740000003"/>
    <s v="Credit Card"/>
    <s v="TRUE"/>
    <n v="48.254475370000002"/>
    <n v="434.29027832999998"/>
    <s v="TRUE"/>
    <s v="Black Friday"/>
    <x v="1"/>
    <x v="1"/>
  </r>
  <r>
    <x v="2179"/>
    <d v="2023-11-17T00:00:00"/>
    <x v="5"/>
    <n v="398"/>
    <n v="18"/>
    <x v="0"/>
    <x v="1"/>
    <x v="10"/>
    <n v="21"/>
    <x v="2"/>
    <x v="4"/>
    <n v="89.253277209999993"/>
    <s v="Cash"/>
    <s v="TRUE"/>
    <n v="0"/>
    <n v="357.01310883999997"/>
    <s v="FALSE"/>
    <s v="None"/>
    <x v="3"/>
    <x v="1"/>
  </r>
  <r>
    <x v="2180"/>
    <d v="2023-11-01T00:00:00"/>
    <x v="5"/>
    <n v="55"/>
    <n v="41"/>
    <x v="1"/>
    <x v="2"/>
    <x v="1"/>
    <n v="644"/>
    <x v="4"/>
    <x v="2"/>
    <n v="46.962237600000002"/>
    <s v="Online Payment"/>
    <s v="TRUE"/>
    <n v="9.3924475209999994"/>
    <n v="84.532027679000009"/>
    <s v="TRUE"/>
    <s v="Black Friday"/>
    <x v="0"/>
    <x v="0"/>
  </r>
  <r>
    <x v="2181"/>
    <d v="2021-11-06T00:00:00"/>
    <x v="4"/>
    <n v="74"/>
    <n v="45"/>
    <x v="1"/>
    <x v="0"/>
    <x v="18"/>
    <n v="200"/>
    <x v="4"/>
    <x v="1"/>
    <n v="71.358779170000005"/>
    <s v="Cash"/>
    <s v="FALSE"/>
    <n v="0"/>
    <n v="71.358779170000005"/>
    <s v="FALSE"/>
    <s v="None"/>
    <x v="3"/>
    <x v="0"/>
  </r>
  <r>
    <x v="2182"/>
    <d v="2018-11-01T00:00:00"/>
    <x v="3"/>
    <n v="458"/>
    <n v="58"/>
    <x v="2"/>
    <x v="0"/>
    <x v="6"/>
    <n v="404"/>
    <x v="4"/>
    <x v="2"/>
    <n v="53.09461409"/>
    <s v="Online Payment"/>
    <s v="FALSE"/>
    <n v="10.61892282"/>
    <n v="95.570305360000006"/>
    <s v="TRUE"/>
    <s v="Black Friday"/>
    <x v="2"/>
    <x v="1"/>
  </r>
  <r>
    <x v="2183"/>
    <d v="2018-12-26T00:00:00"/>
    <x v="3"/>
    <n v="194"/>
    <n v="44"/>
    <x v="1"/>
    <x v="0"/>
    <x v="19"/>
    <n v="668"/>
    <x v="2"/>
    <x v="2"/>
    <n v="99.820833109999995"/>
    <s v="Online Payment"/>
    <s v="TRUE"/>
    <n v="0"/>
    <n v="199.64166621999999"/>
    <s v="TRUE"/>
    <s v="None"/>
    <x v="1"/>
    <x v="0"/>
  </r>
  <r>
    <x v="2184"/>
    <d v="2021-12-02T00:00:00"/>
    <x v="4"/>
    <n v="44"/>
    <n v="62"/>
    <x v="2"/>
    <x v="1"/>
    <x v="10"/>
    <n v="591"/>
    <x v="1"/>
    <x v="2"/>
    <n v="18.859362040000001"/>
    <s v="Cash"/>
    <s v="TRUE"/>
    <n v="3.771872407"/>
    <n v="33.946851672999998"/>
    <s v="TRUE"/>
    <s v="Black Friday"/>
    <x v="1"/>
    <x v="1"/>
  </r>
  <r>
    <x v="2185"/>
    <d v="2019-12-31T00:00:00"/>
    <x v="2"/>
    <n v="93"/>
    <n v="46"/>
    <x v="1"/>
    <x v="1"/>
    <x v="13"/>
    <n v="267"/>
    <x v="0"/>
    <x v="4"/>
    <n v="66.34127033"/>
    <s v="Debit Card"/>
    <s v="TRUE"/>
    <n v="0"/>
    <n v="265.36508132"/>
    <s v="TRUE"/>
    <s v="None"/>
    <x v="1"/>
    <x v="0"/>
  </r>
  <r>
    <x v="2186"/>
    <d v="2020-12-24T00:00:00"/>
    <x v="0"/>
    <n v="155"/>
    <n v="30"/>
    <x v="0"/>
    <x v="0"/>
    <x v="5"/>
    <n v="645"/>
    <x v="3"/>
    <x v="0"/>
    <n v="69.554553609999999"/>
    <s v="Debit Card"/>
    <s v="TRUE"/>
    <n v="0"/>
    <n v="347.77276804999997"/>
    <s v="TRUE"/>
    <s v="Christmas Market"/>
    <x v="3"/>
    <x v="0"/>
  </r>
  <r>
    <x v="2187"/>
    <d v="2021-11-20T00:00:00"/>
    <x v="4"/>
    <n v="138"/>
    <n v="61"/>
    <x v="2"/>
    <x v="0"/>
    <x v="19"/>
    <n v="710"/>
    <x v="0"/>
    <x v="0"/>
    <n v="83.437023069999995"/>
    <s v="Cash"/>
    <s v="TRUE"/>
    <n v="0"/>
    <n v="417.18511534999999"/>
    <s v="FALSE"/>
    <s v="Christmas Market"/>
    <x v="0"/>
    <x v="1"/>
  </r>
  <r>
    <x v="2188"/>
    <d v="2019-11-03T00:00:00"/>
    <x v="2"/>
    <n v="61"/>
    <n v="23"/>
    <x v="0"/>
    <x v="2"/>
    <x v="16"/>
    <n v="830"/>
    <x v="4"/>
    <x v="0"/>
    <n v="18.448342180000001"/>
    <s v="Credit Card"/>
    <s v="FALSE"/>
    <n v="0"/>
    <n v="92.241710900000001"/>
    <s v="TRUE"/>
    <s v="Christmas Market"/>
    <x v="1"/>
    <x v="0"/>
  </r>
  <r>
    <x v="2189"/>
    <d v="2023-12-23T00:00:00"/>
    <x v="5"/>
    <n v="312"/>
    <n v="44"/>
    <x v="1"/>
    <x v="0"/>
    <x v="9"/>
    <n v="642"/>
    <x v="3"/>
    <x v="3"/>
    <n v="79.97443973"/>
    <s v="Online Payment"/>
    <s v="TRUE"/>
    <n v="0"/>
    <n v="239.92331919"/>
    <s v="FALSE"/>
    <s v="None"/>
    <x v="1"/>
    <x v="0"/>
  </r>
  <r>
    <x v="2190"/>
    <d v="2020-12-14T00:00:00"/>
    <x v="0"/>
    <n v="174"/>
    <n v="69"/>
    <x v="2"/>
    <x v="1"/>
    <x v="14"/>
    <n v="225"/>
    <x v="1"/>
    <x v="1"/>
    <n v="51.869749679999998"/>
    <s v="Credit Card"/>
    <s v="FALSE"/>
    <n v="5.1869749680000004"/>
    <n v="46.682774711999997"/>
    <s v="TRUE"/>
    <s v="Black Friday"/>
    <x v="4"/>
    <x v="1"/>
  </r>
  <r>
    <x v="2191"/>
    <d v="2019-12-26T00:00:00"/>
    <x v="2"/>
    <n v="134"/>
    <n v="39"/>
    <x v="1"/>
    <x v="0"/>
    <x v="1"/>
    <n v="375"/>
    <x v="2"/>
    <x v="1"/>
    <n v="80.688076109999997"/>
    <s v="Debit Card"/>
    <s v="TRUE"/>
    <n v="8.0688076110000004"/>
    <n v="72.619268499"/>
    <s v="TRUE"/>
    <s v="Black Friday"/>
    <x v="4"/>
    <x v="0"/>
  </r>
  <r>
    <x v="2192"/>
    <d v="2022-12-04T00:00:00"/>
    <x v="1"/>
    <n v="471"/>
    <n v="50"/>
    <x v="1"/>
    <x v="2"/>
    <x v="0"/>
    <n v="422"/>
    <x v="1"/>
    <x v="0"/>
    <n v="43.524148060000002"/>
    <s v="Debit Card"/>
    <s v="FALSE"/>
    <n v="21.762074030000001"/>
    <n v="195.85866627000001"/>
    <s v="TRUE"/>
    <s v="Black Friday"/>
    <x v="1"/>
    <x v="1"/>
  </r>
  <r>
    <x v="2193"/>
    <d v="2021-11-18T00:00:00"/>
    <x v="4"/>
    <n v="378"/>
    <n v="64"/>
    <x v="2"/>
    <x v="0"/>
    <x v="10"/>
    <n v="362"/>
    <x v="0"/>
    <x v="4"/>
    <n v="34.742265930000002"/>
    <s v="Credit Card"/>
    <s v="FALSE"/>
    <n v="13.89690637"/>
    <n v="125.07215735000001"/>
    <s v="TRUE"/>
    <s v="Black Friday"/>
    <x v="0"/>
    <x v="0"/>
  </r>
  <r>
    <x v="2194"/>
    <d v="2021-11-06T00:00:00"/>
    <x v="4"/>
    <n v="250"/>
    <n v="29"/>
    <x v="0"/>
    <x v="0"/>
    <x v="6"/>
    <n v="237"/>
    <x v="0"/>
    <x v="2"/>
    <n v="15.91004045"/>
    <s v="Credit Card"/>
    <s v="FALSE"/>
    <n v="0"/>
    <n v="31.820080900000001"/>
    <s v="FALSE"/>
    <s v="Christmas Market"/>
    <x v="4"/>
    <x v="1"/>
  </r>
  <r>
    <x v="2195"/>
    <d v="2022-12-27T00:00:00"/>
    <x v="1"/>
    <n v="474"/>
    <n v="28"/>
    <x v="0"/>
    <x v="1"/>
    <x v="18"/>
    <n v="671"/>
    <x v="4"/>
    <x v="2"/>
    <n v="97.088528859999997"/>
    <s v="Online Payment"/>
    <s v="FALSE"/>
    <n v="19.417705770000001"/>
    <n v="174.75935195"/>
    <s v="TRUE"/>
    <s v="Black Friday"/>
    <x v="2"/>
    <x v="1"/>
  </r>
  <r>
    <x v="2196"/>
    <d v="2020-12-17T00:00:00"/>
    <x v="0"/>
    <n v="28"/>
    <n v="48"/>
    <x v="1"/>
    <x v="0"/>
    <x v="9"/>
    <n v="34"/>
    <x v="1"/>
    <x v="4"/>
    <n v="77.528991360000006"/>
    <s v="Online Payment"/>
    <s v="TRUE"/>
    <n v="0"/>
    <n v="310.11596544000002"/>
    <s v="FALSE"/>
    <s v="Christmas Market"/>
    <x v="3"/>
    <x v="1"/>
  </r>
  <r>
    <x v="2197"/>
    <d v="2021-12-16T00:00:00"/>
    <x v="4"/>
    <n v="26"/>
    <n v="19"/>
    <x v="0"/>
    <x v="1"/>
    <x v="14"/>
    <n v="445"/>
    <x v="3"/>
    <x v="4"/>
    <n v="91.073805609999994"/>
    <s v="Online Payment"/>
    <s v="FALSE"/>
    <n v="36.429522239999997"/>
    <n v="327.86570019999999"/>
    <s v="FALSE"/>
    <s v="Black Friday"/>
    <x v="4"/>
    <x v="0"/>
  </r>
  <r>
    <x v="2198"/>
    <d v="2019-11-14T00:00:00"/>
    <x v="2"/>
    <n v="64"/>
    <n v="53"/>
    <x v="2"/>
    <x v="1"/>
    <x v="15"/>
    <n v="990"/>
    <x v="0"/>
    <x v="3"/>
    <n v="95.344529379999997"/>
    <s v="Online Payment"/>
    <s v="FALSE"/>
    <n v="0"/>
    <n v="286.03358814000001"/>
    <s v="TRUE"/>
    <s v="None"/>
    <x v="1"/>
    <x v="0"/>
  </r>
  <r>
    <x v="2199"/>
    <d v="2019-11-14T00:00:00"/>
    <x v="2"/>
    <n v="23"/>
    <n v="30"/>
    <x v="0"/>
    <x v="1"/>
    <x v="1"/>
    <n v="620"/>
    <x v="4"/>
    <x v="4"/>
    <n v="19.915338250000001"/>
    <s v="Credit Card"/>
    <s v="TRUE"/>
    <n v="0"/>
    <n v="79.661353000000005"/>
    <s v="FALSE"/>
    <s v="Christmas Market"/>
    <x v="2"/>
    <x v="1"/>
  </r>
  <r>
    <x v="2200"/>
    <d v="2019-12-19T00:00:00"/>
    <x v="2"/>
    <n v="103"/>
    <n v="70"/>
    <x v="2"/>
    <x v="1"/>
    <x v="1"/>
    <n v="931"/>
    <x v="4"/>
    <x v="4"/>
    <n v="11.73092641"/>
    <s v="Cash"/>
    <s v="FALSE"/>
    <n v="4.6923705619999998"/>
    <n v="42.231335078000001"/>
    <s v="FALSE"/>
    <s v="Black Friday"/>
    <x v="4"/>
    <x v="1"/>
  </r>
  <r>
    <x v="2201"/>
    <d v="2019-11-20T00:00:00"/>
    <x v="2"/>
    <n v="474"/>
    <n v="69"/>
    <x v="2"/>
    <x v="1"/>
    <x v="0"/>
    <n v="203"/>
    <x v="1"/>
    <x v="0"/>
    <n v="78.406859240000003"/>
    <s v="Credit Card"/>
    <s v="TRUE"/>
    <n v="0"/>
    <n v="392.03429620000003"/>
    <s v="TRUE"/>
    <s v="None"/>
    <x v="0"/>
    <x v="0"/>
  </r>
  <r>
    <x v="2202"/>
    <d v="2023-11-17T00:00:00"/>
    <x v="5"/>
    <n v="303"/>
    <n v="32"/>
    <x v="1"/>
    <x v="0"/>
    <x v="6"/>
    <n v="72"/>
    <x v="0"/>
    <x v="0"/>
    <n v="55.058582489999999"/>
    <s v="Credit Card"/>
    <s v="TRUE"/>
    <n v="27.529291239999999"/>
    <n v="247.76362121000003"/>
    <s v="TRUE"/>
    <s v="Black Friday"/>
    <x v="3"/>
    <x v="0"/>
  </r>
  <r>
    <x v="2203"/>
    <d v="2022-11-15T00:00:00"/>
    <x v="1"/>
    <n v="411"/>
    <n v="25"/>
    <x v="0"/>
    <x v="2"/>
    <x v="3"/>
    <n v="646"/>
    <x v="2"/>
    <x v="4"/>
    <n v="38.36006312"/>
    <s v="Cash"/>
    <s v="TRUE"/>
    <n v="0"/>
    <n v="153.44025248"/>
    <s v="TRUE"/>
    <s v="Christmas Market"/>
    <x v="4"/>
    <x v="0"/>
  </r>
  <r>
    <x v="2204"/>
    <d v="2018-12-10T00:00:00"/>
    <x v="3"/>
    <n v="57"/>
    <n v="50"/>
    <x v="1"/>
    <x v="1"/>
    <x v="16"/>
    <n v="571"/>
    <x v="3"/>
    <x v="4"/>
    <n v="99.013486970000002"/>
    <s v="Cash"/>
    <s v="TRUE"/>
    <n v="0"/>
    <n v="396.05394788000001"/>
    <s v="FALSE"/>
    <s v="None"/>
    <x v="3"/>
    <x v="0"/>
  </r>
  <r>
    <x v="2205"/>
    <d v="2021-12-06T00:00:00"/>
    <x v="4"/>
    <n v="435"/>
    <n v="66"/>
    <x v="2"/>
    <x v="0"/>
    <x v="0"/>
    <n v="112"/>
    <x v="1"/>
    <x v="0"/>
    <n v="55.020513219999998"/>
    <s v="Credit Card"/>
    <s v="TRUE"/>
    <n v="0"/>
    <n v="275.10256609999999"/>
    <s v="TRUE"/>
    <s v="None"/>
    <x v="3"/>
    <x v="1"/>
  </r>
  <r>
    <x v="2206"/>
    <d v="2019-11-20T00:00:00"/>
    <x v="2"/>
    <n v="343"/>
    <n v="42"/>
    <x v="1"/>
    <x v="1"/>
    <x v="10"/>
    <n v="524"/>
    <x v="0"/>
    <x v="4"/>
    <n v="24.585019710000001"/>
    <s v="Online Payment"/>
    <s v="TRUE"/>
    <n v="0"/>
    <n v="98.340078840000004"/>
    <s v="TRUE"/>
    <s v="Christmas Market"/>
    <x v="0"/>
    <x v="1"/>
  </r>
  <r>
    <x v="2207"/>
    <d v="2020-12-08T00:00:00"/>
    <x v="0"/>
    <n v="271"/>
    <n v="47"/>
    <x v="1"/>
    <x v="2"/>
    <x v="9"/>
    <n v="209"/>
    <x v="1"/>
    <x v="2"/>
    <n v="30.850302500000002"/>
    <s v="Cash"/>
    <s v="FALSE"/>
    <n v="0"/>
    <n v="61.700605000000003"/>
    <s v="TRUE"/>
    <s v="Christmas Market"/>
    <x v="2"/>
    <x v="1"/>
  </r>
  <r>
    <x v="2208"/>
    <d v="2022-12-22T00:00:00"/>
    <x v="1"/>
    <n v="483"/>
    <n v="69"/>
    <x v="2"/>
    <x v="0"/>
    <x v="3"/>
    <n v="427"/>
    <x v="1"/>
    <x v="2"/>
    <n v="83.189177569999998"/>
    <s v="Cash"/>
    <s v="FALSE"/>
    <n v="0"/>
    <n v="166.37835514"/>
    <s v="TRUE"/>
    <s v="None"/>
    <x v="2"/>
    <x v="0"/>
  </r>
  <r>
    <x v="2209"/>
    <d v="2018-11-19T00:00:00"/>
    <x v="3"/>
    <n v="440"/>
    <n v="41"/>
    <x v="1"/>
    <x v="2"/>
    <x v="15"/>
    <n v="528"/>
    <x v="3"/>
    <x v="0"/>
    <n v="59.746535870000002"/>
    <s v="Debit Card"/>
    <s v="FALSE"/>
    <n v="0"/>
    <n v="298.73267935000001"/>
    <s v="TRUE"/>
    <s v="None"/>
    <x v="2"/>
    <x v="0"/>
  </r>
  <r>
    <x v="2210"/>
    <d v="2019-11-20T00:00:00"/>
    <x v="2"/>
    <n v="77"/>
    <n v="20"/>
    <x v="0"/>
    <x v="2"/>
    <x v="7"/>
    <n v="926"/>
    <x v="0"/>
    <x v="0"/>
    <n v="25.104617260000001"/>
    <s v="Debit Card"/>
    <s v="FALSE"/>
    <n v="0"/>
    <n v="125.5230863"/>
    <s v="FALSE"/>
    <s v="None"/>
    <x v="2"/>
    <x v="1"/>
  </r>
  <r>
    <x v="2211"/>
    <d v="2023-11-15T00:00:00"/>
    <x v="5"/>
    <n v="447"/>
    <n v="23"/>
    <x v="0"/>
    <x v="1"/>
    <x v="6"/>
    <n v="290"/>
    <x v="2"/>
    <x v="1"/>
    <n v="70.865655889999999"/>
    <s v="Online Payment"/>
    <s v="FALSE"/>
    <n v="0"/>
    <n v="70.865655889999999"/>
    <s v="FALSE"/>
    <s v="None"/>
    <x v="4"/>
    <x v="1"/>
  </r>
  <r>
    <x v="2212"/>
    <d v="2018-12-13T00:00:00"/>
    <x v="3"/>
    <n v="171"/>
    <n v="23"/>
    <x v="0"/>
    <x v="0"/>
    <x v="18"/>
    <n v="85"/>
    <x v="2"/>
    <x v="0"/>
    <n v="99.467680299999998"/>
    <s v="Cash"/>
    <s v="FALSE"/>
    <n v="49.733840149999999"/>
    <n v="447.60456134999998"/>
    <s v="FALSE"/>
    <s v="Black Friday"/>
    <x v="2"/>
    <x v="0"/>
  </r>
  <r>
    <x v="2213"/>
    <d v="2022-12-06T00:00:00"/>
    <x v="1"/>
    <n v="486"/>
    <n v="54"/>
    <x v="2"/>
    <x v="1"/>
    <x v="0"/>
    <n v="765"/>
    <x v="1"/>
    <x v="4"/>
    <n v="82.438235349999999"/>
    <s v="Cash"/>
    <s v="TRUE"/>
    <n v="0"/>
    <n v="329.7529414"/>
    <s v="TRUE"/>
    <s v="None"/>
    <x v="1"/>
    <x v="0"/>
  </r>
  <r>
    <x v="2214"/>
    <d v="2022-11-17T00:00:00"/>
    <x v="1"/>
    <n v="351"/>
    <n v="18"/>
    <x v="0"/>
    <x v="1"/>
    <x v="12"/>
    <n v="126"/>
    <x v="4"/>
    <x v="4"/>
    <n v="30.90503249"/>
    <s v="Debit Card"/>
    <s v="TRUE"/>
    <n v="0"/>
    <n v="123.62012996"/>
    <s v="FALSE"/>
    <s v="None"/>
    <x v="3"/>
    <x v="0"/>
  </r>
  <r>
    <x v="2215"/>
    <d v="2023-12-03T00:00:00"/>
    <x v="5"/>
    <n v="303"/>
    <n v="65"/>
    <x v="2"/>
    <x v="2"/>
    <x v="10"/>
    <n v="169"/>
    <x v="1"/>
    <x v="3"/>
    <n v="77.959825429999995"/>
    <s v="Credit Card"/>
    <s v="TRUE"/>
    <n v="0"/>
    <n v="233.87947628999999"/>
    <s v="TRUE"/>
    <s v="Christmas Market"/>
    <x v="3"/>
    <x v="0"/>
  </r>
  <r>
    <x v="2216"/>
    <d v="2019-11-07T00:00:00"/>
    <x v="2"/>
    <n v="158"/>
    <n v="38"/>
    <x v="1"/>
    <x v="2"/>
    <x v="16"/>
    <n v="55"/>
    <x v="2"/>
    <x v="2"/>
    <n v="43.119274240000003"/>
    <s v="Online Payment"/>
    <s v="FALSE"/>
    <n v="0"/>
    <n v="86.238548480000006"/>
    <s v="FALSE"/>
    <s v="None"/>
    <x v="0"/>
    <x v="1"/>
  </r>
  <r>
    <x v="2217"/>
    <d v="2018-11-20T00:00:00"/>
    <x v="3"/>
    <n v="360"/>
    <n v="25"/>
    <x v="0"/>
    <x v="2"/>
    <x v="19"/>
    <n v="257"/>
    <x v="2"/>
    <x v="1"/>
    <n v="19.051980440000001"/>
    <s v="Debit Card"/>
    <s v="FALSE"/>
    <n v="1.905198044"/>
    <n v="17.146782396000003"/>
    <s v="FALSE"/>
    <s v="Black Friday"/>
    <x v="2"/>
    <x v="1"/>
  </r>
  <r>
    <x v="2218"/>
    <d v="2019-12-22T00:00:00"/>
    <x v="2"/>
    <n v="53"/>
    <n v="49"/>
    <x v="1"/>
    <x v="0"/>
    <x v="8"/>
    <n v="155"/>
    <x v="3"/>
    <x v="1"/>
    <n v="11.49816057"/>
    <s v="Credit Card"/>
    <s v="TRUE"/>
    <n v="1.149816057"/>
    <n v="10.348344512999999"/>
    <s v="FALSE"/>
    <s v="Black Friday"/>
    <x v="4"/>
    <x v="0"/>
  </r>
  <r>
    <x v="2219"/>
    <d v="2020-11-30T00:00:00"/>
    <x v="0"/>
    <n v="449"/>
    <n v="18"/>
    <x v="0"/>
    <x v="2"/>
    <x v="12"/>
    <n v="433"/>
    <x v="1"/>
    <x v="1"/>
    <n v="23.703772099999998"/>
    <s v="Credit Card"/>
    <s v="TRUE"/>
    <n v="0"/>
    <n v="23.703772099999998"/>
    <s v="TRUE"/>
    <s v="None"/>
    <x v="1"/>
    <x v="0"/>
  </r>
  <r>
    <x v="2220"/>
    <d v="2023-11-13T00:00:00"/>
    <x v="5"/>
    <n v="47"/>
    <n v="50"/>
    <x v="1"/>
    <x v="0"/>
    <x v="5"/>
    <n v="549"/>
    <x v="1"/>
    <x v="0"/>
    <n v="51.412840950000003"/>
    <s v="Cash"/>
    <s v="FALSE"/>
    <n v="0"/>
    <n v="257.06420475000004"/>
    <s v="TRUE"/>
    <s v="Christmas Market"/>
    <x v="1"/>
    <x v="0"/>
  </r>
  <r>
    <x v="2221"/>
    <d v="2022-12-17T00:00:00"/>
    <x v="1"/>
    <n v="245"/>
    <n v="68"/>
    <x v="2"/>
    <x v="0"/>
    <x v="0"/>
    <n v="997"/>
    <x v="3"/>
    <x v="3"/>
    <n v="91.967847449999994"/>
    <s v="Online Payment"/>
    <s v="TRUE"/>
    <n v="0"/>
    <n v="275.90354234999995"/>
    <s v="FALSE"/>
    <s v="Christmas Market"/>
    <x v="4"/>
    <x v="0"/>
  </r>
  <r>
    <x v="2222"/>
    <d v="2023-12-12T00:00:00"/>
    <x v="5"/>
    <n v="35"/>
    <n v="39"/>
    <x v="1"/>
    <x v="2"/>
    <x v="4"/>
    <n v="652"/>
    <x v="2"/>
    <x v="2"/>
    <n v="50.170860619999999"/>
    <s v="Online Payment"/>
    <s v="TRUE"/>
    <n v="0"/>
    <n v="100.34172124"/>
    <s v="FALSE"/>
    <s v="None"/>
    <x v="0"/>
    <x v="1"/>
  </r>
  <r>
    <x v="2223"/>
    <d v="2021-12-28T00:00:00"/>
    <x v="4"/>
    <n v="457"/>
    <n v="23"/>
    <x v="0"/>
    <x v="2"/>
    <x v="18"/>
    <n v="375"/>
    <x v="4"/>
    <x v="2"/>
    <n v="62.674154039999998"/>
    <s v="Cash"/>
    <s v="FALSE"/>
    <n v="0"/>
    <n v="125.34830808"/>
    <s v="TRUE"/>
    <s v="Christmas Market"/>
    <x v="2"/>
    <x v="1"/>
  </r>
  <r>
    <x v="2224"/>
    <d v="2022-12-31T00:00:00"/>
    <x v="1"/>
    <n v="108"/>
    <n v="21"/>
    <x v="0"/>
    <x v="2"/>
    <x v="15"/>
    <n v="840"/>
    <x v="2"/>
    <x v="2"/>
    <n v="54.182391690000003"/>
    <s v="Credit Card"/>
    <s v="FALSE"/>
    <n v="0"/>
    <n v="108.36478338000001"/>
    <s v="FALSE"/>
    <s v="None"/>
    <x v="0"/>
    <x v="0"/>
  </r>
  <r>
    <x v="2225"/>
    <d v="2021-12-21T00:00:00"/>
    <x v="4"/>
    <n v="20"/>
    <n v="33"/>
    <x v="1"/>
    <x v="1"/>
    <x v="3"/>
    <n v="14"/>
    <x v="2"/>
    <x v="0"/>
    <n v="13.0028326"/>
    <s v="Online Payment"/>
    <s v="TRUE"/>
    <n v="0"/>
    <n v="65.014162999999996"/>
    <s v="TRUE"/>
    <s v="None"/>
    <x v="1"/>
    <x v="0"/>
  </r>
  <r>
    <x v="2226"/>
    <d v="2020-12-09T00:00:00"/>
    <x v="0"/>
    <n v="497"/>
    <n v="25"/>
    <x v="0"/>
    <x v="2"/>
    <x v="3"/>
    <n v="265"/>
    <x v="1"/>
    <x v="4"/>
    <n v="17.223477339999999"/>
    <s v="Debit Card"/>
    <s v="TRUE"/>
    <n v="6.8893909349999998"/>
    <n v="62.004518424999993"/>
    <s v="TRUE"/>
    <s v="Black Friday"/>
    <x v="3"/>
    <x v="1"/>
  </r>
  <r>
    <x v="2227"/>
    <d v="2022-12-26T00:00:00"/>
    <x v="1"/>
    <n v="162"/>
    <n v="28"/>
    <x v="0"/>
    <x v="0"/>
    <x v="10"/>
    <n v="814"/>
    <x v="4"/>
    <x v="0"/>
    <n v="95.128819140000004"/>
    <s v="Credit Card"/>
    <s v="TRUE"/>
    <n v="47.564409570000002"/>
    <n v="428.07968613000003"/>
    <s v="FALSE"/>
    <s v="Black Friday"/>
    <x v="3"/>
    <x v="1"/>
  </r>
  <r>
    <x v="2228"/>
    <d v="2021-12-12T00:00:00"/>
    <x v="4"/>
    <n v="335"/>
    <n v="30"/>
    <x v="0"/>
    <x v="2"/>
    <x v="15"/>
    <n v="189"/>
    <x v="1"/>
    <x v="3"/>
    <n v="76.807395099999994"/>
    <s v="Debit Card"/>
    <s v="TRUE"/>
    <n v="23.04221853"/>
    <n v="207.37996676999995"/>
    <s v="FALSE"/>
    <s v="Black Friday"/>
    <x v="2"/>
    <x v="0"/>
  </r>
  <r>
    <x v="2229"/>
    <d v="2023-12-14T00:00:00"/>
    <x v="5"/>
    <n v="468"/>
    <n v="20"/>
    <x v="0"/>
    <x v="1"/>
    <x v="4"/>
    <n v="206"/>
    <x v="1"/>
    <x v="2"/>
    <n v="46.770017840000001"/>
    <s v="Cash"/>
    <s v="TRUE"/>
    <n v="0"/>
    <n v="93.540035680000003"/>
    <s v="FALSE"/>
    <s v="None"/>
    <x v="3"/>
    <x v="1"/>
  </r>
  <r>
    <x v="2230"/>
    <d v="2022-12-17T00:00:00"/>
    <x v="1"/>
    <n v="67"/>
    <n v="29"/>
    <x v="0"/>
    <x v="2"/>
    <x v="10"/>
    <n v="624"/>
    <x v="0"/>
    <x v="4"/>
    <n v="61.379068050000001"/>
    <s v="Credit Card"/>
    <s v="FALSE"/>
    <n v="0"/>
    <n v="245.5162722"/>
    <s v="TRUE"/>
    <s v="Christmas Market"/>
    <x v="0"/>
    <x v="1"/>
  </r>
  <r>
    <x v="2231"/>
    <d v="2021-11-20T00:00:00"/>
    <x v="4"/>
    <n v="430"/>
    <n v="22"/>
    <x v="0"/>
    <x v="1"/>
    <x v="3"/>
    <n v="582"/>
    <x v="1"/>
    <x v="0"/>
    <n v="66.473311219999999"/>
    <s v="Debit Card"/>
    <s v="FALSE"/>
    <n v="0"/>
    <n v="332.36655610000003"/>
    <s v="FALSE"/>
    <s v="Christmas Market"/>
    <x v="0"/>
    <x v="1"/>
  </r>
  <r>
    <x v="2232"/>
    <d v="2021-11-26T00:00:00"/>
    <x v="4"/>
    <n v="132"/>
    <n v="47"/>
    <x v="1"/>
    <x v="2"/>
    <x v="18"/>
    <n v="804"/>
    <x v="2"/>
    <x v="4"/>
    <n v="73.432055079999998"/>
    <s v="Debit Card"/>
    <s v="FALSE"/>
    <n v="29.372822030000002"/>
    <n v="264.35539828999998"/>
    <s v="TRUE"/>
    <s v="Black Friday"/>
    <x v="0"/>
    <x v="0"/>
  </r>
  <r>
    <x v="2233"/>
    <d v="2021-12-11T00:00:00"/>
    <x v="4"/>
    <n v="400"/>
    <n v="45"/>
    <x v="1"/>
    <x v="2"/>
    <x v="2"/>
    <n v="520"/>
    <x v="2"/>
    <x v="1"/>
    <n v="19.845748230000002"/>
    <s v="Online Payment"/>
    <s v="TRUE"/>
    <n v="1.984574823"/>
    <n v="17.861173407000003"/>
    <s v="FALSE"/>
    <s v="Black Friday"/>
    <x v="0"/>
    <x v="0"/>
  </r>
  <r>
    <x v="2234"/>
    <d v="2022-12-03T00:00:00"/>
    <x v="1"/>
    <n v="3"/>
    <n v="60"/>
    <x v="2"/>
    <x v="1"/>
    <x v="12"/>
    <n v="311"/>
    <x v="2"/>
    <x v="3"/>
    <n v="65.917004000000006"/>
    <s v="Cash"/>
    <s v="TRUE"/>
    <n v="0"/>
    <n v="197.751012"/>
    <s v="TRUE"/>
    <s v="Christmas Market"/>
    <x v="3"/>
    <x v="1"/>
  </r>
  <r>
    <x v="2235"/>
    <d v="2022-12-29T00:00:00"/>
    <x v="1"/>
    <n v="291"/>
    <n v="63"/>
    <x v="2"/>
    <x v="1"/>
    <x v="19"/>
    <n v="287"/>
    <x v="4"/>
    <x v="0"/>
    <n v="71.382246989999999"/>
    <s v="Credit Card"/>
    <s v="TRUE"/>
    <n v="0"/>
    <n v="356.91123494999999"/>
    <s v="FALSE"/>
    <s v="Christmas Market"/>
    <x v="0"/>
    <x v="0"/>
  </r>
  <r>
    <x v="2236"/>
    <d v="2020-11-22T00:00:00"/>
    <x v="0"/>
    <n v="313"/>
    <n v="31"/>
    <x v="1"/>
    <x v="0"/>
    <x v="4"/>
    <n v="794"/>
    <x v="3"/>
    <x v="1"/>
    <n v="60.595685830000001"/>
    <s v="Debit Card"/>
    <s v="FALSE"/>
    <n v="6.0595685829999999"/>
    <n v="54.536117247"/>
    <s v="TRUE"/>
    <s v="Black Friday"/>
    <x v="0"/>
    <x v="1"/>
  </r>
  <r>
    <x v="2237"/>
    <d v="2020-11-01T00:00:00"/>
    <x v="0"/>
    <n v="206"/>
    <n v="31"/>
    <x v="1"/>
    <x v="0"/>
    <x v="3"/>
    <n v="340"/>
    <x v="0"/>
    <x v="1"/>
    <n v="87.236596599999999"/>
    <s v="Online Payment"/>
    <s v="TRUE"/>
    <n v="0"/>
    <n v="87.236596599999999"/>
    <s v="TRUE"/>
    <s v="Christmas Market"/>
    <x v="4"/>
    <x v="0"/>
  </r>
  <r>
    <x v="2238"/>
    <d v="2019-12-03T00:00:00"/>
    <x v="2"/>
    <n v="120"/>
    <n v="49"/>
    <x v="1"/>
    <x v="1"/>
    <x v="16"/>
    <n v="483"/>
    <x v="0"/>
    <x v="3"/>
    <n v="75.748242450000006"/>
    <s v="Online Payment"/>
    <s v="FALSE"/>
    <n v="22.724472729999999"/>
    <n v="204.52025462"/>
    <s v="FALSE"/>
    <s v="Black Friday"/>
    <x v="0"/>
    <x v="1"/>
  </r>
  <r>
    <x v="2239"/>
    <d v="2023-11-27T00:00:00"/>
    <x v="5"/>
    <n v="205"/>
    <n v="33"/>
    <x v="1"/>
    <x v="1"/>
    <x v="18"/>
    <n v="724"/>
    <x v="1"/>
    <x v="4"/>
    <n v="87.465639359999997"/>
    <s v="Cash"/>
    <s v="FALSE"/>
    <n v="34.986255749999998"/>
    <n v="314.87630168999999"/>
    <s v="TRUE"/>
    <s v="Black Friday"/>
    <x v="4"/>
    <x v="1"/>
  </r>
  <r>
    <x v="2240"/>
    <d v="2021-11-29T00:00:00"/>
    <x v="4"/>
    <n v="9"/>
    <n v="29"/>
    <x v="0"/>
    <x v="0"/>
    <x v="19"/>
    <n v="155"/>
    <x v="4"/>
    <x v="1"/>
    <n v="71.435561100000001"/>
    <s v="Online Payment"/>
    <s v="TRUE"/>
    <n v="7.1435561100000005"/>
    <n v="64.292004989999995"/>
    <s v="TRUE"/>
    <s v="Black Friday"/>
    <x v="1"/>
    <x v="0"/>
  </r>
  <r>
    <x v="2241"/>
    <d v="2020-11-10T00:00:00"/>
    <x v="0"/>
    <n v="33"/>
    <n v="26"/>
    <x v="0"/>
    <x v="0"/>
    <x v="4"/>
    <n v="323"/>
    <x v="1"/>
    <x v="1"/>
    <n v="62.046369040000002"/>
    <s v="Cash"/>
    <s v="TRUE"/>
    <n v="0"/>
    <n v="62.046369040000002"/>
    <s v="FALSE"/>
    <s v="Christmas Market"/>
    <x v="1"/>
    <x v="1"/>
  </r>
  <r>
    <x v="2242"/>
    <d v="2021-12-08T00:00:00"/>
    <x v="4"/>
    <n v="364"/>
    <n v="25"/>
    <x v="0"/>
    <x v="2"/>
    <x v="12"/>
    <n v="612"/>
    <x v="3"/>
    <x v="4"/>
    <n v="89.033395260000006"/>
    <s v="Credit Card"/>
    <s v="FALSE"/>
    <n v="35.613358099999999"/>
    <n v="320.52022294000005"/>
    <s v="FALSE"/>
    <s v="Black Friday"/>
    <x v="3"/>
    <x v="0"/>
  </r>
  <r>
    <x v="2243"/>
    <d v="2021-12-26T00:00:00"/>
    <x v="4"/>
    <n v="361"/>
    <n v="27"/>
    <x v="0"/>
    <x v="2"/>
    <x v="17"/>
    <n v="500"/>
    <x v="3"/>
    <x v="0"/>
    <n v="57.096651989999998"/>
    <s v="Credit Card"/>
    <s v="TRUE"/>
    <n v="0"/>
    <n v="285.48325994999999"/>
    <s v="TRUE"/>
    <s v="Christmas Market"/>
    <x v="4"/>
    <x v="1"/>
  </r>
  <r>
    <x v="2244"/>
    <d v="2022-12-10T00:00:00"/>
    <x v="1"/>
    <n v="140"/>
    <n v="64"/>
    <x v="2"/>
    <x v="0"/>
    <x v="11"/>
    <n v="85"/>
    <x v="1"/>
    <x v="2"/>
    <n v="18.805452249999998"/>
    <s v="Cash"/>
    <s v="TRUE"/>
    <n v="0"/>
    <n v="37.610904499999997"/>
    <s v="FALSE"/>
    <s v="Christmas Market"/>
    <x v="1"/>
    <x v="1"/>
  </r>
  <r>
    <x v="2245"/>
    <d v="2019-12-13T00:00:00"/>
    <x v="2"/>
    <n v="157"/>
    <n v="42"/>
    <x v="1"/>
    <x v="1"/>
    <x v="0"/>
    <n v="585"/>
    <x v="0"/>
    <x v="4"/>
    <n v="91.817671419999996"/>
    <s v="Credit Card"/>
    <s v="FALSE"/>
    <n v="36.72706857"/>
    <n v="330.54361711000001"/>
    <s v="TRUE"/>
    <s v="Black Friday"/>
    <x v="3"/>
    <x v="1"/>
  </r>
  <r>
    <x v="2246"/>
    <d v="2022-12-19T00:00:00"/>
    <x v="1"/>
    <n v="114"/>
    <n v="34"/>
    <x v="1"/>
    <x v="0"/>
    <x v="0"/>
    <n v="725"/>
    <x v="0"/>
    <x v="2"/>
    <n v="50.915555310000002"/>
    <s v="Online Payment"/>
    <s v="FALSE"/>
    <n v="10.18311106"/>
    <n v="91.647999560000002"/>
    <s v="TRUE"/>
    <s v="Black Friday"/>
    <x v="2"/>
    <x v="0"/>
  </r>
  <r>
    <x v="2247"/>
    <d v="2019-11-11T00:00:00"/>
    <x v="2"/>
    <n v="314"/>
    <n v="31"/>
    <x v="1"/>
    <x v="2"/>
    <x v="3"/>
    <n v="487"/>
    <x v="1"/>
    <x v="2"/>
    <n v="45.748730680000001"/>
    <s v="Credit Card"/>
    <s v="FALSE"/>
    <n v="0"/>
    <n v="91.497461360000003"/>
    <s v="TRUE"/>
    <s v="Christmas Market"/>
    <x v="3"/>
    <x v="0"/>
  </r>
  <r>
    <x v="2248"/>
    <d v="2020-11-22T00:00:00"/>
    <x v="0"/>
    <n v="471"/>
    <n v="61"/>
    <x v="2"/>
    <x v="2"/>
    <x v="5"/>
    <n v="271"/>
    <x v="3"/>
    <x v="3"/>
    <n v="65.558134069999994"/>
    <s v="Credit Card"/>
    <s v="TRUE"/>
    <n v="19.66744022"/>
    <n v="177.00696198999998"/>
    <s v="FALSE"/>
    <s v="Black Friday"/>
    <x v="2"/>
    <x v="1"/>
  </r>
  <r>
    <x v="2249"/>
    <d v="2021-11-06T00:00:00"/>
    <x v="4"/>
    <n v="233"/>
    <n v="48"/>
    <x v="1"/>
    <x v="1"/>
    <x v="10"/>
    <n v="694"/>
    <x v="3"/>
    <x v="3"/>
    <n v="51.289397200000003"/>
    <s v="Debit Card"/>
    <s v="FALSE"/>
    <n v="0"/>
    <n v="153.86819160000002"/>
    <s v="FALSE"/>
    <s v="None"/>
    <x v="2"/>
    <x v="0"/>
  </r>
  <r>
    <x v="2250"/>
    <d v="2019-12-21T00:00:00"/>
    <x v="2"/>
    <n v="381"/>
    <n v="19"/>
    <x v="0"/>
    <x v="1"/>
    <x v="0"/>
    <n v="938"/>
    <x v="4"/>
    <x v="3"/>
    <n v="43.328570550000002"/>
    <s v="Cash"/>
    <s v="TRUE"/>
    <n v="0"/>
    <n v="129.98571165000001"/>
    <s v="TRUE"/>
    <s v="None"/>
    <x v="2"/>
    <x v="1"/>
  </r>
  <r>
    <x v="2251"/>
    <d v="2018-11-26T00:00:00"/>
    <x v="3"/>
    <n v="455"/>
    <n v="69"/>
    <x v="2"/>
    <x v="1"/>
    <x v="19"/>
    <n v="33"/>
    <x v="4"/>
    <x v="4"/>
    <n v="43.13199642"/>
    <s v="Credit Card"/>
    <s v="FALSE"/>
    <n v="17.25279857"/>
    <n v="155.27518710999999"/>
    <s v="TRUE"/>
    <s v="Black Friday"/>
    <x v="2"/>
    <x v="1"/>
  </r>
  <r>
    <x v="2252"/>
    <d v="2022-11-24T00:00:00"/>
    <x v="1"/>
    <n v="330"/>
    <n v="65"/>
    <x v="2"/>
    <x v="1"/>
    <x v="17"/>
    <n v="357"/>
    <x v="3"/>
    <x v="2"/>
    <n v="82.822273409999994"/>
    <s v="Cash"/>
    <s v="FALSE"/>
    <n v="16.564454680000001"/>
    <n v="149.08009213999998"/>
    <s v="TRUE"/>
    <s v="Black Friday"/>
    <x v="4"/>
    <x v="1"/>
  </r>
  <r>
    <x v="2253"/>
    <d v="2022-12-31T00:00:00"/>
    <x v="1"/>
    <n v="293"/>
    <n v="49"/>
    <x v="1"/>
    <x v="1"/>
    <x v="8"/>
    <n v="191"/>
    <x v="4"/>
    <x v="1"/>
    <n v="78.19445623"/>
    <s v="Online Payment"/>
    <s v="TRUE"/>
    <n v="7.819445623"/>
    <n v="70.375010607000007"/>
    <s v="FALSE"/>
    <s v="Black Friday"/>
    <x v="3"/>
    <x v="1"/>
  </r>
  <r>
    <x v="2254"/>
    <d v="2018-11-20T00:00:00"/>
    <x v="3"/>
    <n v="180"/>
    <n v="38"/>
    <x v="1"/>
    <x v="2"/>
    <x v="8"/>
    <n v="547"/>
    <x v="4"/>
    <x v="0"/>
    <n v="42.204533519999998"/>
    <s v="Online Payment"/>
    <s v="FALSE"/>
    <n v="21.102266759999999"/>
    <n v="189.92040083999999"/>
    <s v="FALSE"/>
    <s v="Black Friday"/>
    <x v="3"/>
    <x v="0"/>
  </r>
  <r>
    <x v="2255"/>
    <d v="2023-12-26T00:00:00"/>
    <x v="5"/>
    <n v="151"/>
    <n v="42"/>
    <x v="1"/>
    <x v="0"/>
    <x v="3"/>
    <n v="380"/>
    <x v="2"/>
    <x v="2"/>
    <n v="31.233515950000001"/>
    <s v="Credit Card"/>
    <s v="TRUE"/>
    <n v="0"/>
    <n v="62.467031900000002"/>
    <s v="TRUE"/>
    <s v="Christmas Market"/>
    <x v="2"/>
    <x v="1"/>
  </r>
  <r>
    <x v="2256"/>
    <d v="2023-12-31T00:00:00"/>
    <x v="5"/>
    <n v="143"/>
    <n v="45"/>
    <x v="1"/>
    <x v="0"/>
    <x v="3"/>
    <n v="934"/>
    <x v="0"/>
    <x v="3"/>
    <n v="86.496345489999996"/>
    <s v="Cash"/>
    <s v="FALSE"/>
    <n v="0"/>
    <n v="259.48903646999997"/>
    <s v="TRUE"/>
    <s v="None"/>
    <x v="0"/>
    <x v="1"/>
  </r>
  <r>
    <x v="2257"/>
    <d v="2022-12-02T00:00:00"/>
    <x v="1"/>
    <n v="218"/>
    <n v="60"/>
    <x v="2"/>
    <x v="2"/>
    <x v="14"/>
    <n v="793"/>
    <x v="2"/>
    <x v="1"/>
    <n v="78.049538799999993"/>
    <s v="Online Payment"/>
    <s v="FALSE"/>
    <n v="0"/>
    <n v="78.049538799999993"/>
    <s v="FALSE"/>
    <s v="Christmas Market"/>
    <x v="4"/>
    <x v="1"/>
  </r>
  <r>
    <x v="2258"/>
    <d v="2023-11-26T00:00:00"/>
    <x v="5"/>
    <n v="144"/>
    <n v="42"/>
    <x v="1"/>
    <x v="1"/>
    <x v="9"/>
    <n v="136"/>
    <x v="4"/>
    <x v="4"/>
    <n v="34.506452029999998"/>
    <s v="Debit Card"/>
    <s v="TRUE"/>
    <n v="13.80258081"/>
    <n v="124.22322731"/>
    <s v="TRUE"/>
    <s v="Black Friday"/>
    <x v="4"/>
    <x v="1"/>
  </r>
  <r>
    <x v="2259"/>
    <d v="2022-12-08T00:00:00"/>
    <x v="1"/>
    <n v="75"/>
    <n v="42"/>
    <x v="1"/>
    <x v="0"/>
    <x v="19"/>
    <n v="26"/>
    <x v="0"/>
    <x v="3"/>
    <n v="96.529332960000005"/>
    <s v="Debit Card"/>
    <s v="FALSE"/>
    <n v="28.958799890000002"/>
    <n v="260.62919898999996"/>
    <s v="FALSE"/>
    <s v="Black Friday"/>
    <x v="0"/>
    <x v="1"/>
  </r>
  <r>
    <x v="2260"/>
    <d v="2023-11-28T00:00:00"/>
    <x v="5"/>
    <n v="421"/>
    <n v="41"/>
    <x v="1"/>
    <x v="1"/>
    <x v="2"/>
    <n v="268"/>
    <x v="2"/>
    <x v="4"/>
    <n v="85.102594460000006"/>
    <s v="Debit Card"/>
    <s v="FALSE"/>
    <n v="34.041037789999997"/>
    <n v="306.36934005000001"/>
    <s v="FALSE"/>
    <s v="Black Friday"/>
    <x v="2"/>
    <x v="1"/>
  </r>
  <r>
    <x v="2261"/>
    <d v="2023-12-13T00:00:00"/>
    <x v="5"/>
    <n v="127"/>
    <n v="32"/>
    <x v="1"/>
    <x v="1"/>
    <x v="18"/>
    <n v="138"/>
    <x v="4"/>
    <x v="2"/>
    <n v="64.277407819999993"/>
    <s v="Debit Card"/>
    <s v="TRUE"/>
    <n v="0"/>
    <n v="128.55481563999999"/>
    <s v="FALSE"/>
    <s v="Christmas Market"/>
    <x v="1"/>
    <x v="0"/>
  </r>
  <r>
    <x v="2262"/>
    <d v="2019-12-14T00:00:00"/>
    <x v="2"/>
    <n v="210"/>
    <n v="66"/>
    <x v="2"/>
    <x v="1"/>
    <x v="2"/>
    <n v="111"/>
    <x v="2"/>
    <x v="2"/>
    <n v="16.620942599999999"/>
    <s v="Credit Card"/>
    <s v="TRUE"/>
    <n v="3.3241885199999999"/>
    <n v="29.917696679999999"/>
    <s v="TRUE"/>
    <s v="Black Friday"/>
    <x v="2"/>
    <x v="0"/>
  </r>
  <r>
    <x v="2263"/>
    <d v="2020-12-04T00:00:00"/>
    <x v="0"/>
    <n v="331"/>
    <n v="52"/>
    <x v="2"/>
    <x v="0"/>
    <x v="8"/>
    <n v="19"/>
    <x v="4"/>
    <x v="4"/>
    <n v="51.45410613"/>
    <s v="Credit Card"/>
    <s v="TRUE"/>
    <n v="0"/>
    <n v="205.81642452"/>
    <s v="FALSE"/>
    <s v="None"/>
    <x v="3"/>
    <x v="0"/>
  </r>
  <r>
    <x v="2264"/>
    <d v="2018-12-03T00:00:00"/>
    <x v="3"/>
    <n v="360"/>
    <n v="20"/>
    <x v="0"/>
    <x v="2"/>
    <x v="2"/>
    <n v="88"/>
    <x v="3"/>
    <x v="0"/>
    <n v="40.717526479999997"/>
    <s v="Online Payment"/>
    <s v="TRUE"/>
    <n v="0"/>
    <n v="203.58763239999999"/>
    <s v="TRUE"/>
    <s v="Christmas Market"/>
    <x v="3"/>
    <x v="1"/>
  </r>
  <r>
    <x v="2265"/>
    <d v="2023-11-10T00:00:00"/>
    <x v="5"/>
    <n v="370"/>
    <n v="19"/>
    <x v="0"/>
    <x v="0"/>
    <x v="7"/>
    <n v="218"/>
    <x v="3"/>
    <x v="0"/>
    <n v="50.448463580000002"/>
    <s v="Online Payment"/>
    <s v="FALSE"/>
    <n v="25.224231790000001"/>
    <n v="227.01808611000001"/>
    <s v="FALSE"/>
    <s v="Black Friday"/>
    <x v="1"/>
    <x v="1"/>
  </r>
  <r>
    <x v="2266"/>
    <d v="2022-12-27T00:00:00"/>
    <x v="1"/>
    <n v="255"/>
    <n v="33"/>
    <x v="1"/>
    <x v="2"/>
    <x v="3"/>
    <n v="494"/>
    <x v="3"/>
    <x v="2"/>
    <n v="99.054300929999997"/>
    <s v="Cash"/>
    <s v="TRUE"/>
    <n v="0"/>
    <n v="198.10860185999999"/>
    <s v="FALSE"/>
    <s v="None"/>
    <x v="0"/>
    <x v="0"/>
  </r>
  <r>
    <x v="2267"/>
    <d v="2020-12-03T00:00:00"/>
    <x v="0"/>
    <n v="23"/>
    <n v="48"/>
    <x v="1"/>
    <x v="2"/>
    <x v="7"/>
    <n v="93"/>
    <x v="2"/>
    <x v="4"/>
    <n v="39.693979650000003"/>
    <s v="Credit Card"/>
    <s v="FALSE"/>
    <n v="0"/>
    <n v="158.77591860000001"/>
    <s v="FALSE"/>
    <s v="Christmas Market"/>
    <x v="2"/>
    <x v="0"/>
  </r>
  <r>
    <x v="2268"/>
    <d v="2019-11-06T00:00:00"/>
    <x v="2"/>
    <n v="267"/>
    <n v="44"/>
    <x v="1"/>
    <x v="2"/>
    <x v="14"/>
    <n v="328"/>
    <x v="2"/>
    <x v="3"/>
    <n v="51.093880609999999"/>
    <s v="Debit Card"/>
    <s v="TRUE"/>
    <n v="0"/>
    <n v="153.28164183000001"/>
    <s v="TRUE"/>
    <s v="Christmas Market"/>
    <x v="4"/>
    <x v="1"/>
  </r>
  <r>
    <x v="2269"/>
    <d v="2022-11-16T00:00:00"/>
    <x v="1"/>
    <n v="27"/>
    <n v="53"/>
    <x v="2"/>
    <x v="1"/>
    <x v="14"/>
    <n v="209"/>
    <x v="3"/>
    <x v="0"/>
    <n v="81.545692130000006"/>
    <s v="Credit Card"/>
    <s v="TRUE"/>
    <n v="40.772846059999999"/>
    <n v="366.95561459000004"/>
    <s v="TRUE"/>
    <s v="Black Friday"/>
    <x v="3"/>
    <x v="0"/>
  </r>
  <r>
    <x v="2270"/>
    <d v="2021-11-07T00:00:00"/>
    <x v="4"/>
    <n v="317"/>
    <n v="70"/>
    <x v="2"/>
    <x v="1"/>
    <x v="17"/>
    <n v="877"/>
    <x v="0"/>
    <x v="1"/>
    <n v="16.15118275"/>
    <s v="Online Payment"/>
    <s v="FALSE"/>
    <n v="1.6151182749999999"/>
    <n v="14.536064475"/>
    <s v="TRUE"/>
    <s v="Black Friday"/>
    <x v="3"/>
    <x v="1"/>
  </r>
  <r>
    <x v="2271"/>
    <d v="2023-11-11T00:00:00"/>
    <x v="5"/>
    <n v="380"/>
    <n v="52"/>
    <x v="2"/>
    <x v="1"/>
    <x v="8"/>
    <n v="612"/>
    <x v="0"/>
    <x v="3"/>
    <n v="31.489503939999999"/>
    <s v="Credit Card"/>
    <s v="TRUE"/>
    <n v="9.4468511809999995"/>
    <n v="85.021660639000004"/>
    <s v="TRUE"/>
    <s v="Black Friday"/>
    <x v="0"/>
    <x v="0"/>
  </r>
  <r>
    <x v="2272"/>
    <d v="2020-12-23T00:00:00"/>
    <x v="0"/>
    <n v="36"/>
    <n v="27"/>
    <x v="0"/>
    <x v="2"/>
    <x v="3"/>
    <n v="30"/>
    <x v="1"/>
    <x v="3"/>
    <n v="88.225768479999999"/>
    <s v="Cash"/>
    <s v="TRUE"/>
    <n v="0"/>
    <n v="264.67730544"/>
    <s v="TRUE"/>
    <s v="Christmas Market"/>
    <x v="3"/>
    <x v="0"/>
  </r>
  <r>
    <x v="2273"/>
    <d v="2021-11-30T00:00:00"/>
    <x v="4"/>
    <n v="489"/>
    <n v="58"/>
    <x v="2"/>
    <x v="1"/>
    <x v="13"/>
    <n v="590"/>
    <x v="3"/>
    <x v="4"/>
    <n v="20.133240010000002"/>
    <s v="Debit Card"/>
    <s v="TRUE"/>
    <n v="0"/>
    <n v="80.532960040000006"/>
    <s v="FALSE"/>
    <s v="Christmas Market"/>
    <x v="1"/>
    <x v="0"/>
  </r>
  <r>
    <x v="2274"/>
    <d v="2023-11-13T00:00:00"/>
    <x v="5"/>
    <n v="37"/>
    <n v="19"/>
    <x v="0"/>
    <x v="0"/>
    <x v="15"/>
    <n v="856"/>
    <x v="0"/>
    <x v="3"/>
    <n v="37.32064261"/>
    <s v="Debit Card"/>
    <s v="FALSE"/>
    <n v="11.196192780000001"/>
    <n v="100.76573505"/>
    <s v="FALSE"/>
    <s v="Black Friday"/>
    <x v="0"/>
    <x v="0"/>
  </r>
  <r>
    <x v="2275"/>
    <d v="2021-11-04T00:00:00"/>
    <x v="4"/>
    <n v="403"/>
    <n v="49"/>
    <x v="1"/>
    <x v="2"/>
    <x v="0"/>
    <n v="111"/>
    <x v="4"/>
    <x v="0"/>
    <n v="36.866316840000003"/>
    <s v="Online Payment"/>
    <s v="FALSE"/>
    <n v="18.433158420000002"/>
    <n v="165.89842578"/>
    <s v="FALSE"/>
    <s v="Black Friday"/>
    <x v="2"/>
    <x v="0"/>
  </r>
  <r>
    <x v="2276"/>
    <d v="2023-12-30T00:00:00"/>
    <x v="5"/>
    <n v="35"/>
    <n v="51"/>
    <x v="2"/>
    <x v="1"/>
    <x v="19"/>
    <n v="941"/>
    <x v="4"/>
    <x v="4"/>
    <n v="87.128912349999993"/>
    <s v="Debit Card"/>
    <s v="FALSE"/>
    <n v="0"/>
    <n v="348.51564939999997"/>
    <s v="FALSE"/>
    <s v="None"/>
    <x v="0"/>
    <x v="0"/>
  </r>
  <r>
    <x v="2277"/>
    <d v="2023-11-26T00:00:00"/>
    <x v="5"/>
    <n v="430"/>
    <n v="18"/>
    <x v="0"/>
    <x v="0"/>
    <x v="4"/>
    <n v="575"/>
    <x v="1"/>
    <x v="1"/>
    <n v="91.94221039"/>
    <s v="Online Payment"/>
    <s v="FALSE"/>
    <n v="9.1942210390000003"/>
    <n v="82.747989351000001"/>
    <s v="FALSE"/>
    <s v="Black Friday"/>
    <x v="4"/>
    <x v="1"/>
  </r>
  <r>
    <x v="2278"/>
    <d v="2019-11-02T00:00:00"/>
    <x v="2"/>
    <n v="28"/>
    <n v="36"/>
    <x v="1"/>
    <x v="1"/>
    <x v="19"/>
    <n v="980"/>
    <x v="4"/>
    <x v="2"/>
    <n v="51.16997585"/>
    <s v="Online Payment"/>
    <s v="FALSE"/>
    <n v="0"/>
    <n v="102.3399517"/>
    <s v="FALSE"/>
    <s v="Christmas Market"/>
    <x v="1"/>
    <x v="1"/>
  </r>
  <r>
    <x v="2279"/>
    <d v="2018-12-23T00:00:00"/>
    <x v="3"/>
    <n v="474"/>
    <n v="34"/>
    <x v="1"/>
    <x v="0"/>
    <x v="9"/>
    <n v="395"/>
    <x v="4"/>
    <x v="2"/>
    <n v="87.671973949999995"/>
    <s v="Online Payment"/>
    <s v="TRUE"/>
    <n v="0"/>
    <n v="175.34394789999999"/>
    <s v="TRUE"/>
    <s v="Christmas Market"/>
    <x v="1"/>
    <x v="1"/>
  </r>
  <r>
    <x v="2280"/>
    <d v="2020-11-12T00:00:00"/>
    <x v="0"/>
    <n v="447"/>
    <n v="23"/>
    <x v="0"/>
    <x v="0"/>
    <x v="18"/>
    <n v="938"/>
    <x v="4"/>
    <x v="3"/>
    <n v="73.658941440000007"/>
    <s v="Credit Card"/>
    <s v="FALSE"/>
    <n v="0"/>
    <n v="220.97682432000002"/>
    <s v="TRUE"/>
    <s v="Christmas Market"/>
    <x v="2"/>
    <x v="1"/>
  </r>
  <r>
    <x v="2281"/>
    <d v="2019-11-05T00:00:00"/>
    <x v="2"/>
    <n v="217"/>
    <n v="51"/>
    <x v="2"/>
    <x v="1"/>
    <x v="11"/>
    <n v="965"/>
    <x v="4"/>
    <x v="4"/>
    <n v="94.753926140000004"/>
    <s v="Online Payment"/>
    <s v="TRUE"/>
    <n v="0"/>
    <n v="379.01570456000002"/>
    <s v="FALSE"/>
    <s v="None"/>
    <x v="0"/>
    <x v="0"/>
  </r>
  <r>
    <x v="2282"/>
    <d v="2021-12-16T00:00:00"/>
    <x v="4"/>
    <n v="48"/>
    <n v="30"/>
    <x v="0"/>
    <x v="0"/>
    <x v="1"/>
    <n v="137"/>
    <x v="3"/>
    <x v="1"/>
    <n v="11.1389356"/>
    <s v="Credit Card"/>
    <s v="TRUE"/>
    <n v="0"/>
    <n v="11.1389356"/>
    <s v="FALSE"/>
    <s v="None"/>
    <x v="3"/>
    <x v="1"/>
  </r>
  <r>
    <x v="2283"/>
    <d v="2022-11-04T00:00:00"/>
    <x v="1"/>
    <n v="264"/>
    <n v="18"/>
    <x v="0"/>
    <x v="0"/>
    <x v="0"/>
    <n v="615"/>
    <x v="2"/>
    <x v="0"/>
    <n v="17.389999509999999"/>
    <s v="Credit Card"/>
    <s v="TRUE"/>
    <n v="0"/>
    <n v="86.949997549999992"/>
    <s v="TRUE"/>
    <s v="Christmas Market"/>
    <x v="2"/>
    <x v="0"/>
  </r>
  <r>
    <x v="2284"/>
    <d v="2018-12-25T00:00:00"/>
    <x v="3"/>
    <n v="185"/>
    <n v="38"/>
    <x v="1"/>
    <x v="1"/>
    <x v="17"/>
    <n v="207"/>
    <x v="3"/>
    <x v="4"/>
    <n v="78.263850329999997"/>
    <s v="Cash"/>
    <s v="FALSE"/>
    <n v="31.305540130000001"/>
    <n v="281.74986118999999"/>
    <s v="TRUE"/>
    <s v="Black Friday"/>
    <x v="2"/>
    <x v="0"/>
  </r>
  <r>
    <x v="2285"/>
    <d v="2022-11-06T00:00:00"/>
    <x v="1"/>
    <n v="264"/>
    <n v="60"/>
    <x v="2"/>
    <x v="2"/>
    <x v="4"/>
    <n v="509"/>
    <x v="2"/>
    <x v="4"/>
    <n v="15.968083780000001"/>
    <s v="Online Payment"/>
    <s v="FALSE"/>
    <n v="6.3872335109999998"/>
    <n v="57.485101609000004"/>
    <s v="FALSE"/>
    <s v="Black Friday"/>
    <x v="2"/>
    <x v="1"/>
  </r>
  <r>
    <x v="2286"/>
    <d v="2021-12-23T00:00:00"/>
    <x v="4"/>
    <n v="84"/>
    <n v="57"/>
    <x v="2"/>
    <x v="2"/>
    <x v="1"/>
    <n v="13"/>
    <x v="0"/>
    <x v="4"/>
    <n v="46.088411499999999"/>
    <s v="Credit Card"/>
    <s v="TRUE"/>
    <n v="18.4353646"/>
    <n v="165.91828140000001"/>
    <s v="TRUE"/>
    <s v="Black Friday"/>
    <x v="3"/>
    <x v="1"/>
  </r>
  <r>
    <x v="2287"/>
    <d v="2021-11-07T00:00:00"/>
    <x v="4"/>
    <n v="224"/>
    <n v="22"/>
    <x v="0"/>
    <x v="1"/>
    <x v="1"/>
    <n v="468"/>
    <x v="1"/>
    <x v="3"/>
    <n v="15.661995640000001"/>
    <s v="Debit Card"/>
    <s v="FALSE"/>
    <n v="0"/>
    <n v="46.985986920000002"/>
    <s v="FALSE"/>
    <s v="None"/>
    <x v="0"/>
    <x v="0"/>
  </r>
  <r>
    <x v="2288"/>
    <d v="2018-11-04T00:00:00"/>
    <x v="3"/>
    <n v="18"/>
    <n v="29"/>
    <x v="0"/>
    <x v="1"/>
    <x v="2"/>
    <n v="825"/>
    <x v="0"/>
    <x v="4"/>
    <n v="28.633692830000001"/>
    <s v="Online Payment"/>
    <s v="FALSE"/>
    <n v="0"/>
    <n v="114.53477132"/>
    <s v="TRUE"/>
    <s v="None"/>
    <x v="3"/>
    <x v="0"/>
  </r>
  <r>
    <x v="2289"/>
    <d v="2023-11-08T00:00:00"/>
    <x v="5"/>
    <n v="159"/>
    <n v="37"/>
    <x v="1"/>
    <x v="1"/>
    <x v="0"/>
    <n v="823"/>
    <x v="2"/>
    <x v="4"/>
    <n v="85.95026704"/>
    <s v="Credit Card"/>
    <s v="FALSE"/>
    <n v="0"/>
    <n v="343.80106816"/>
    <s v="TRUE"/>
    <s v="None"/>
    <x v="3"/>
    <x v="1"/>
  </r>
  <r>
    <x v="2290"/>
    <d v="2020-11-21T00:00:00"/>
    <x v="0"/>
    <n v="405"/>
    <n v="61"/>
    <x v="2"/>
    <x v="2"/>
    <x v="10"/>
    <n v="574"/>
    <x v="3"/>
    <x v="3"/>
    <n v="68.566989179999993"/>
    <s v="Debit Card"/>
    <s v="FALSE"/>
    <n v="20.570096750000001"/>
    <n v="185.13087078999996"/>
    <s v="TRUE"/>
    <s v="Black Friday"/>
    <x v="4"/>
    <x v="1"/>
  </r>
  <r>
    <x v="2291"/>
    <d v="2019-12-17T00:00:00"/>
    <x v="2"/>
    <n v="469"/>
    <n v="19"/>
    <x v="0"/>
    <x v="1"/>
    <x v="17"/>
    <n v="488"/>
    <x v="2"/>
    <x v="0"/>
    <n v="21.578034880000001"/>
    <s v="Credit Card"/>
    <s v="FALSE"/>
    <n v="10.78901744"/>
    <n v="97.101156960000012"/>
    <s v="TRUE"/>
    <s v="Black Friday"/>
    <x v="2"/>
    <x v="1"/>
  </r>
  <r>
    <x v="2292"/>
    <d v="2022-12-15T00:00:00"/>
    <x v="1"/>
    <n v="279"/>
    <n v="40"/>
    <x v="1"/>
    <x v="1"/>
    <x v="19"/>
    <n v="274"/>
    <x v="1"/>
    <x v="1"/>
    <n v="52.096473799999998"/>
    <s v="Debit Card"/>
    <s v="FALSE"/>
    <n v="0"/>
    <n v="52.096473799999998"/>
    <s v="FALSE"/>
    <s v="None"/>
    <x v="3"/>
    <x v="0"/>
  </r>
  <r>
    <x v="2293"/>
    <d v="2018-12-03T00:00:00"/>
    <x v="3"/>
    <n v="88"/>
    <n v="62"/>
    <x v="2"/>
    <x v="0"/>
    <x v="11"/>
    <n v="161"/>
    <x v="1"/>
    <x v="2"/>
    <n v="10.53926469"/>
    <s v="Cash"/>
    <s v="FALSE"/>
    <n v="0"/>
    <n v="21.078529379999999"/>
    <s v="FALSE"/>
    <s v="Christmas Market"/>
    <x v="3"/>
    <x v="0"/>
  </r>
  <r>
    <x v="2294"/>
    <d v="2023-11-22T00:00:00"/>
    <x v="5"/>
    <n v="329"/>
    <n v="68"/>
    <x v="2"/>
    <x v="1"/>
    <x v="8"/>
    <n v="517"/>
    <x v="2"/>
    <x v="1"/>
    <n v="29.84913993"/>
    <s v="Online Payment"/>
    <s v="TRUE"/>
    <n v="0"/>
    <n v="29.84913993"/>
    <s v="FALSE"/>
    <s v="Christmas Market"/>
    <x v="4"/>
    <x v="0"/>
  </r>
  <r>
    <x v="2295"/>
    <d v="2023-11-20T00:00:00"/>
    <x v="5"/>
    <n v="372"/>
    <n v="36"/>
    <x v="1"/>
    <x v="0"/>
    <x v="9"/>
    <n v="155"/>
    <x v="3"/>
    <x v="2"/>
    <n v="53.842153519999997"/>
    <s v="Cash"/>
    <s v="FALSE"/>
    <n v="0"/>
    <n v="107.68430703999999"/>
    <s v="FALSE"/>
    <s v="None"/>
    <x v="0"/>
    <x v="1"/>
  </r>
  <r>
    <x v="2296"/>
    <d v="2022-12-04T00:00:00"/>
    <x v="1"/>
    <n v="397"/>
    <n v="62"/>
    <x v="2"/>
    <x v="2"/>
    <x v="16"/>
    <n v="233"/>
    <x v="1"/>
    <x v="0"/>
    <n v="39.136625989999999"/>
    <s v="Credit Card"/>
    <s v="TRUE"/>
    <n v="19.568312989999999"/>
    <n v="176.11481695999998"/>
    <s v="FALSE"/>
    <s v="Black Friday"/>
    <x v="3"/>
    <x v="1"/>
  </r>
  <r>
    <x v="2297"/>
    <d v="2021-12-07T00:00:00"/>
    <x v="4"/>
    <n v="18"/>
    <n v="40"/>
    <x v="1"/>
    <x v="1"/>
    <x v="14"/>
    <n v="913"/>
    <x v="2"/>
    <x v="1"/>
    <n v="31.367593920000001"/>
    <s v="Online Payment"/>
    <s v="FALSE"/>
    <n v="3.1367593920000001"/>
    <n v="28.230834528000003"/>
    <s v="TRUE"/>
    <s v="Black Friday"/>
    <x v="1"/>
    <x v="0"/>
  </r>
  <r>
    <x v="2298"/>
    <d v="2018-11-13T00:00:00"/>
    <x v="3"/>
    <n v="379"/>
    <n v="65"/>
    <x v="2"/>
    <x v="1"/>
    <x v="15"/>
    <n v="133"/>
    <x v="4"/>
    <x v="1"/>
    <n v="60.238454920000002"/>
    <s v="Credit Card"/>
    <s v="FALSE"/>
    <n v="0"/>
    <n v="60.238454920000002"/>
    <s v="FALSE"/>
    <s v="Christmas Market"/>
    <x v="0"/>
    <x v="0"/>
  </r>
  <r>
    <x v="2299"/>
    <d v="2019-12-30T00:00:00"/>
    <x v="2"/>
    <n v="484"/>
    <n v="39"/>
    <x v="1"/>
    <x v="2"/>
    <x v="11"/>
    <n v="234"/>
    <x v="1"/>
    <x v="3"/>
    <n v="43.428130709999998"/>
    <s v="Credit Card"/>
    <s v="TRUE"/>
    <n v="13.02843921"/>
    <n v="117.25595291999998"/>
    <s v="TRUE"/>
    <s v="Black Friday"/>
    <x v="3"/>
    <x v="0"/>
  </r>
  <r>
    <x v="2300"/>
    <d v="2018-11-08T00:00:00"/>
    <x v="3"/>
    <n v="244"/>
    <n v="51"/>
    <x v="2"/>
    <x v="2"/>
    <x v="6"/>
    <n v="33"/>
    <x v="1"/>
    <x v="2"/>
    <n v="41.059618370000003"/>
    <s v="Cash"/>
    <s v="TRUE"/>
    <n v="0"/>
    <n v="82.119236740000005"/>
    <s v="FALSE"/>
    <s v="None"/>
    <x v="1"/>
    <x v="0"/>
  </r>
  <r>
    <x v="2301"/>
    <d v="2020-12-23T00:00:00"/>
    <x v="0"/>
    <n v="398"/>
    <n v="47"/>
    <x v="1"/>
    <x v="0"/>
    <x v="15"/>
    <n v="990"/>
    <x v="0"/>
    <x v="0"/>
    <n v="49.996416230000001"/>
    <s v="Cash"/>
    <s v="TRUE"/>
    <n v="0"/>
    <n v="249.98208115"/>
    <s v="FALSE"/>
    <s v="Christmas Market"/>
    <x v="3"/>
    <x v="1"/>
  </r>
  <r>
    <x v="2302"/>
    <d v="2020-11-03T00:00:00"/>
    <x v="0"/>
    <n v="259"/>
    <n v="39"/>
    <x v="1"/>
    <x v="1"/>
    <x v="3"/>
    <n v="145"/>
    <x v="1"/>
    <x v="1"/>
    <n v="42.511507999999999"/>
    <s v="Cash"/>
    <s v="FALSE"/>
    <n v="0"/>
    <n v="42.511507999999999"/>
    <s v="TRUE"/>
    <s v="Christmas Market"/>
    <x v="1"/>
    <x v="0"/>
  </r>
  <r>
    <x v="2303"/>
    <d v="2018-11-02T00:00:00"/>
    <x v="3"/>
    <n v="123"/>
    <n v="42"/>
    <x v="1"/>
    <x v="0"/>
    <x v="5"/>
    <n v="74"/>
    <x v="3"/>
    <x v="4"/>
    <n v="60.602962669999997"/>
    <s v="Credit Card"/>
    <s v="FALSE"/>
    <n v="24.24118507"/>
    <n v="218.17066560999999"/>
    <s v="FALSE"/>
    <s v="Black Friday"/>
    <x v="3"/>
    <x v="1"/>
  </r>
  <r>
    <x v="2304"/>
    <d v="2019-11-22T00:00:00"/>
    <x v="2"/>
    <n v="434"/>
    <n v="45"/>
    <x v="1"/>
    <x v="2"/>
    <x v="14"/>
    <n v="369"/>
    <x v="2"/>
    <x v="0"/>
    <n v="53.485832299999998"/>
    <s v="Cash"/>
    <s v="TRUE"/>
    <n v="26.742916149999999"/>
    <n v="240.68624534999998"/>
    <s v="TRUE"/>
    <s v="Black Friday"/>
    <x v="0"/>
    <x v="0"/>
  </r>
  <r>
    <x v="2305"/>
    <d v="2022-11-12T00:00:00"/>
    <x v="1"/>
    <n v="96"/>
    <n v="31"/>
    <x v="1"/>
    <x v="1"/>
    <x v="6"/>
    <n v="911"/>
    <x v="4"/>
    <x v="4"/>
    <n v="10.17145659"/>
    <s v="Online Payment"/>
    <s v="TRUE"/>
    <n v="0"/>
    <n v="40.68582636"/>
    <s v="TRUE"/>
    <s v="Christmas Market"/>
    <x v="4"/>
    <x v="1"/>
  </r>
  <r>
    <x v="2306"/>
    <d v="2020-11-21T00:00:00"/>
    <x v="0"/>
    <n v="121"/>
    <n v="66"/>
    <x v="2"/>
    <x v="2"/>
    <x v="14"/>
    <n v="560"/>
    <x v="3"/>
    <x v="2"/>
    <n v="79.16443889"/>
    <s v="Cash"/>
    <s v="FALSE"/>
    <n v="0"/>
    <n v="158.32887778"/>
    <s v="TRUE"/>
    <s v="Christmas Market"/>
    <x v="0"/>
    <x v="1"/>
  </r>
  <r>
    <x v="2307"/>
    <d v="2020-12-31T00:00:00"/>
    <x v="0"/>
    <n v="115"/>
    <n v="65"/>
    <x v="2"/>
    <x v="2"/>
    <x v="12"/>
    <n v="397"/>
    <x v="0"/>
    <x v="0"/>
    <n v="19.91304036"/>
    <s v="Online Payment"/>
    <s v="FALSE"/>
    <n v="9.9565201810000001"/>
    <n v="89.608681618999995"/>
    <s v="FALSE"/>
    <s v="Black Friday"/>
    <x v="4"/>
    <x v="1"/>
  </r>
  <r>
    <x v="2308"/>
    <d v="2022-12-07T00:00:00"/>
    <x v="1"/>
    <n v="7"/>
    <n v="27"/>
    <x v="0"/>
    <x v="0"/>
    <x v="10"/>
    <n v="38"/>
    <x v="3"/>
    <x v="3"/>
    <n v="17.236518329999999"/>
    <s v="Cash"/>
    <s v="FALSE"/>
    <n v="0"/>
    <n v="51.709554990000001"/>
    <s v="FALSE"/>
    <s v="None"/>
    <x v="4"/>
    <x v="1"/>
  </r>
  <r>
    <x v="2309"/>
    <d v="2021-11-01T00:00:00"/>
    <x v="4"/>
    <n v="53"/>
    <n v="49"/>
    <x v="1"/>
    <x v="0"/>
    <x v="2"/>
    <n v="867"/>
    <x v="0"/>
    <x v="3"/>
    <n v="19.180523699999998"/>
    <s v="Online Payment"/>
    <s v="FALSE"/>
    <n v="0"/>
    <n v="57.541571099999999"/>
    <s v="TRUE"/>
    <s v="Christmas Market"/>
    <x v="0"/>
    <x v="0"/>
  </r>
  <r>
    <x v="2310"/>
    <d v="2023-11-15T00:00:00"/>
    <x v="5"/>
    <n v="362"/>
    <n v="59"/>
    <x v="2"/>
    <x v="1"/>
    <x v="9"/>
    <n v="274"/>
    <x v="3"/>
    <x v="0"/>
    <n v="79.815790939999999"/>
    <s v="Cash"/>
    <s v="FALSE"/>
    <n v="39.90789547"/>
    <n v="359.17105922999997"/>
    <s v="TRUE"/>
    <s v="Black Friday"/>
    <x v="0"/>
    <x v="1"/>
  </r>
  <r>
    <x v="2311"/>
    <d v="2022-12-05T00:00:00"/>
    <x v="1"/>
    <n v="205"/>
    <n v="42"/>
    <x v="1"/>
    <x v="2"/>
    <x v="3"/>
    <n v="507"/>
    <x v="4"/>
    <x v="3"/>
    <n v="13.16513365"/>
    <s v="Cash"/>
    <s v="FALSE"/>
    <n v="3.9495400950000001"/>
    <n v="35.545860854999994"/>
    <s v="TRUE"/>
    <s v="Black Friday"/>
    <x v="1"/>
    <x v="0"/>
  </r>
  <r>
    <x v="2312"/>
    <d v="2021-12-25T00:00:00"/>
    <x v="4"/>
    <n v="115"/>
    <n v="29"/>
    <x v="0"/>
    <x v="2"/>
    <x v="18"/>
    <n v="74"/>
    <x v="0"/>
    <x v="3"/>
    <n v="49.491152360000001"/>
    <s v="Debit Card"/>
    <s v="FALSE"/>
    <n v="0"/>
    <n v="148.47345708"/>
    <s v="TRUE"/>
    <s v="Christmas Market"/>
    <x v="0"/>
    <x v="1"/>
  </r>
  <r>
    <x v="2313"/>
    <d v="2023-12-30T00:00:00"/>
    <x v="5"/>
    <n v="7"/>
    <n v="42"/>
    <x v="1"/>
    <x v="0"/>
    <x v="10"/>
    <n v="227"/>
    <x v="1"/>
    <x v="3"/>
    <n v="52.330127050000002"/>
    <s v="Credit Card"/>
    <s v="TRUE"/>
    <n v="0"/>
    <n v="156.99038115000002"/>
    <s v="FALSE"/>
    <s v="None"/>
    <x v="2"/>
    <x v="0"/>
  </r>
  <r>
    <x v="2314"/>
    <d v="2022-12-22T00:00:00"/>
    <x v="1"/>
    <n v="194"/>
    <n v="42"/>
    <x v="1"/>
    <x v="1"/>
    <x v="15"/>
    <n v="620"/>
    <x v="1"/>
    <x v="2"/>
    <n v="32.598162760000001"/>
    <s v="Credit Card"/>
    <s v="FALSE"/>
    <n v="6.5196325530000001"/>
    <n v="58.676692967000001"/>
    <s v="TRUE"/>
    <s v="Black Friday"/>
    <x v="2"/>
    <x v="0"/>
  </r>
  <r>
    <x v="2315"/>
    <d v="2023-11-10T00:00:00"/>
    <x v="5"/>
    <n v="397"/>
    <n v="64"/>
    <x v="2"/>
    <x v="0"/>
    <x v="1"/>
    <n v="154"/>
    <x v="3"/>
    <x v="4"/>
    <n v="48.324785640000002"/>
    <s v="Debit Card"/>
    <s v="FALSE"/>
    <n v="0"/>
    <n v="193.29914256000001"/>
    <s v="FALSE"/>
    <s v="None"/>
    <x v="4"/>
    <x v="0"/>
  </r>
  <r>
    <x v="2316"/>
    <d v="2023-11-20T00:00:00"/>
    <x v="5"/>
    <n v="71"/>
    <n v="50"/>
    <x v="1"/>
    <x v="1"/>
    <x v="8"/>
    <n v="795"/>
    <x v="2"/>
    <x v="3"/>
    <n v="70.467558819999994"/>
    <s v="Online Payment"/>
    <s v="TRUE"/>
    <n v="21.140267649999998"/>
    <n v="190.26240880999998"/>
    <s v="TRUE"/>
    <s v="Black Friday"/>
    <x v="0"/>
    <x v="1"/>
  </r>
  <r>
    <x v="2317"/>
    <d v="2020-11-05T00:00:00"/>
    <x v="0"/>
    <n v="145"/>
    <n v="64"/>
    <x v="2"/>
    <x v="2"/>
    <x v="0"/>
    <n v="496"/>
    <x v="0"/>
    <x v="2"/>
    <n v="31.686474"/>
    <s v="Cash"/>
    <s v="FALSE"/>
    <n v="6.3372948009999996"/>
    <n v="57.035653199000002"/>
    <s v="FALSE"/>
    <s v="Black Friday"/>
    <x v="3"/>
    <x v="0"/>
  </r>
  <r>
    <x v="2318"/>
    <d v="2020-12-02T00:00:00"/>
    <x v="0"/>
    <n v="117"/>
    <n v="46"/>
    <x v="1"/>
    <x v="1"/>
    <x v="2"/>
    <n v="805"/>
    <x v="1"/>
    <x v="2"/>
    <n v="33.646874609999998"/>
    <s v="Debit Card"/>
    <s v="FALSE"/>
    <n v="0"/>
    <n v="67.293749219999995"/>
    <s v="TRUE"/>
    <s v="Christmas Market"/>
    <x v="1"/>
    <x v="1"/>
  </r>
  <r>
    <x v="2319"/>
    <d v="2019-12-21T00:00:00"/>
    <x v="2"/>
    <n v="145"/>
    <n v="55"/>
    <x v="2"/>
    <x v="0"/>
    <x v="8"/>
    <n v="644"/>
    <x v="1"/>
    <x v="3"/>
    <n v="94.173022380000006"/>
    <s v="Credit Card"/>
    <s v="TRUE"/>
    <n v="28.251906720000001"/>
    <n v="254.26716042000001"/>
    <s v="TRUE"/>
    <s v="Black Friday"/>
    <x v="2"/>
    <x v="1"/>
  </r>
  <r>
    <x v="2320"/>
    <d v="2020-11-27T00:00:00"/>
    <x v="0"/>
    <n v="353"/>
    <n v="48"/>
    <x v="1"/>
    <x v="0"/>
    <x v="15"/>
    <n v="876"/>
    <x v="2"/>
    <x v="3"/>
    <n v="32.87244725"/>
    <s v="Debit Card"/>
    <s v="TRUE"/>
    <n v="9.8617341760000006"/>
    <n v="88.75560757400001"/>
    <s v="FALSE"/>
    <s v="Black Friday"/>
    <x v="4"/>
    <x v="0"/>
  </r>
  <r>
    <x v="2321"/>
    <d v="2019-12-12T00:00:00"/>
    <x v="2"/>
    <n v="241"/>
    <n v="25"/>
    <x v="0"/>
    <x v="2"/>
    <x v="16"/>
    <n v="570"/>
    <x v="0"/>
    <x v="3"/>
    <n v="84.674570000000003"/>
    <s v="Cash"/>
    <s v="FALSE"/>
    <n v="0"/>
    <n v="254.02370999999999"/>
    <s v="FALSE"/>
    <s v="None"/>
    <x v="3"/>
    <x v="1"/>
  </r>
  <r>
    <x v="2322"/>
    <d v="2020-12-18T00:00:00"/>
    <x v="0"/>
    <n v="210"/>
    <n v="23"/>
    <x v="0"/>
    <x v="1"/>
    <x v="12"/>
    <n v="624"/>
    <x v="4"/>
    <x v="3"/>
    <n v="24.066063249999999"/>
    <s v="Debit Card"/>
    <s v="TRUE"/>
    <n v="0"/>
    <n v="72.198189749999997"/>
    <s v="FALSE"/>
    <s v="None"/>
    <x v="2"/>
    <x v="0"/>
  </r>
  <r>
    <x v="2323"/>
    <d v="2021-12-21T00:00:00"/>
    <x v="4"/>
    <n v="289"/>
    <n v="56"/>
    <x v="2"/>
    <x v="1"/>
    <x v="2"/>
    <n v="772"/>
    <x v="0"/>
    <x v="0"/>
    <n v="61.199389060000001"/>
    <s v="Credit Card"/>
    <s v="TRUE"/>
    <n v="0"/>
    <n v="305.99694529999999"/>
    <s v="FALSE"/>
    <s v="Christmas Market"/>
    <x v="4"/>
    <x v="1"/>
  </r>
  <r>
    <x v="2324"/>
    <d v="2019-12-01T00:00:00"/>
    <x v="2"/>
    <n v="62"/>
    <n v="32"/>
    <x v="1"/>
    <x v="0"/>
    <x v="11"/>
    <n v="378"/>
    <x v="0"/>
    <x v="0"/>
    <n v="76.546397200000001"/>
    <s v="Debit Card"/>
    <s v="TRUE"/>
    <n v="38.273198600000001"/>
    <n v="344.45878740000001"/>
    <s v="FALSE"/>
    <s v="Black Friday"/>
    <x v="3"/>
    <x v="0"/>
  </r>
  <r>
    <x v="2325"/>
    <d v="2023-11-03T00:00:00"/>
    <x v="5"/>
    <n v="248"/>
    <n v="32"/>
    <x v="1"/>
    <x v="2"/>
    <x v="9"/>
    <n v="893"/>
    <x v="3"/>
    <x v="1"/>
    <n v="59.53036616"/>
    <s v="Debit Card"/>
    <s v="FALSE"/>
    <n v="0"/>
    <n v="59.53036616"/>
    <s v="FALSE"/>
    <s v="Christmas Market"/>
    <x v="4"/>
    <x v="0"/>
  </r>
  <r>
    <x v="2326"/>
    <d v="2023-12-07T00:00:00"/>
    <x v="5"/>
    <n v="151"/>
    <n v="36"/>
    <x v="1"/>
    <x v="1"/>
    <x v="17"/>
    <n v="841"/>
    <x v="3"/>
    <x v="1"/>
    <n v="78.056816060000003"/>
    <s v="Cash"/>
    <s v="FALSE"/>
    <n v="0"/>
    <n v="78.056816060000003"/>
    <s v="FALSE"/>
    <s v="None"/>
    <x v="0"/>
    <x v="0"/>
  </r>
  <r>
    <x v="2327"/>
    <d v="2019-12-12T00:00:00"/>
    <x v="2"/>
    <n v="84"/>
    <n v="53"/>
    <x v="2"/>
    <x v="0"/>
    <x v="6"/>
    <n v="409"/>
    <x v="2"/>
    <x v="2"/>
    <n v="27.970604959999999"/>
    <s v="Online Payment"/>
    <s v="TRUE"/>
    <n v="0"/>
    <n v="55.941209919999999"/>
    <s v="FALSE"/>
    <s v="Christmas Market"/>
    <x v="4"/>
    <x v="1"/>
  </r>
  <r>
    <x v="2328"/>
    <d v="2020-11-19T00:00:00"/>
    <x v="0"/>
    <n v="487"/>
    <n v="22"/>
    <x v="0"/>
    <x v="1"/>
    <x v="13"/>
    <n v="596"/>
    <x v="4"/>
    <x v="4"/>
    <n v="54.427581519999997"/>
    <s v="Online Payment"/>
    <s v="FALSE"/>
    <n v="0"/>
    <n v="217.71032607999999"/>
    <s v="FALSE"/>
    <s v="None"/>
    <x v="2"/>
    <x v="1"/>
  </r>
  <r>
    <x v="2329"/>
    <d v="2023-11-20T00:00:00"/>
    <x v="5"/>
    <n v="338"/>
    <n v="18"/>
    <x v="0"/>
    <x v="1"/>
    <x v="15"/>
    <n v="509"/>
    <x v="2"/>
    <x v="3"/>
    <n v="65.360607430000002"/>
    <s v="Online Payment"/>
    <s v="TRUE"/>
    <n v="0"/>
    <n v="196.08182228999999"/>
    <s v="TRUE"/>
    <s v="Christmas Market"/>
    <x v="3"/>
    <x v="1"/>
  </r>
  <r>
    <x v="2330"/>
    <d v="2018-12-19T00:00:00"/>
    <x v="3"/>
    <n v="155"/>
    <n v="32"/>
    <x v="1"/>
    <x v="1"/>
    <x v="9"/>
    <n v="654"/>
    <x v="3"/>
    <x v="3"/>
    <n v="32.852116590000001"/>
    <s v="Cash"/>
    <s v="FALSE"/>
    <n v="0"/>
    <n v="98.556349769999997"/>
    <s v="FALSE"/>
    <s v="None"/>
    <x v="1"/>
    <x v="0"/>
  </r>
  <r>
    <x v="2331"/>
    <d v="2018-12-03T00:00:00"/>
    <x v="3"/>
    <n v="480"/>
    <n v="48"/>
    <x v="1"/>
    <x v="1"/>
    <x v="14"/>
    <n v="658"/>
    <x v="4"/>
    <x v="2"/>
    <n v="77.147886790000001"/>
    <s v="Debit Card"/>
    <s v="TRUE"/>
    <n v="15.42957736"/>
    <n v="138.86619622000001"/>
    <s v="FALSE"/>
    <s v="Black Friday"/>
    <x v="0"/>
    <x v="1"/>
  </r>
  <r>
    <x v="2332"/>
    <d v="2019-12-27T00:00:00"/>
    <x v="2"/>
    <n v="84"/>
    <n v="66"/>
    <x v="2"/>
    <x v="0"/>
    <x v="9"/>
    <n v="303"/>
    <x v="2"/>
    <x v="3"/>
    <n v="13.43374223"/>
    <s v="Online Payment"/>
    <s v="TRUE"/>
    <n v="4.0301226679999997"/>
    <n v="36.271104022000003"/>
    <s v="FALSE"/>
    <s v="Black Friday"/>
    <x v="4"/>
    <x v="1"/>
  </r>
  <r>
    <x v="2333"/>
    <d v="2019-11-11T00:00:00"/>
    <x v="2"/>
    <n v="123"/>
    <n v="55"/>
    <x v="2"/>
    <x v="2"/>
    <x v="17"/>
    <n v="887"/>
    <x v="1"/>
    <x v="2"/>
    <n v="45.884731559999999"/>
    <s v="Credit Card"/>
    <s v="FALSE"/>
    <n v="0"/>
    <n v="91.769463119999998"/>
    <s v="FALSE"/>
    <s v="None"/>
    <x v="2"/>
    <x v="1"/>
  </r>
  <r>
    <x v="2334"/>
    <d v="2018-11-15T00:00:00"/>
    <x v="3"/>
    <n v="117"/>
    <n v="33"/>
    <x v="1"/>
    <x v="1"/>
    <x v="8"/>
    <n v="529"/>
    <x v="2"/>
    <x v="1"/>
    <n v="14.611002150000001"/>
    <s v="Debit Card"/>
    <s v="FALSE"/>
    <n v="1.4611002150000001"/>
    <n v="13.149901935000001"/>
    <s v="FALSE"/>
    <s v="Black Friday"/>
    <x v="4"/>
    <x v="1"/>
  </r>
  <r>
    <x v="2335"/>
    <d v="2020-12-29T00:00:00"/>
    <x v="0"/>
    <n v="313"/>
    <n v="48"/>
    <x v="1"/>
    <x v="2"/>
    <x v="17"/>
    <n v="371"/>
    <x v="0"/>
    <x v="1"/>
    <n v="44.825918090000002"/>
    <s v="Debit Card"/>
    <s v="FALSE"/>
    <n v="4.4825918089999996"/>
    <n v="40.343326281000003"/>
    <s v="TRUE"/>
    <s v="Black Friday"/>
    <x v="1"/>
    <x v="0"/>
  </r>
  <r>
    <x v="2336"/>
    <d v="2020-12-06T00:00:00"/>
    <x v="0"/>
    <n v="374"/>
    <n v="26"/>
    <x v="0"/>
    <x v="1"/>
    <x v="14"/>
    <n v="363"/>
    <x v="2"/>
    <x v="0"/>
    <n v="85.560009989999998"/>
    <s v="Online Payment"/>
    <s v="FALSE"/>
    <n v="0"/>
    <n v="427.80004995000002"/>
    <s v="TRUE"/>
    <s v="None"/>
    <x v="1"/>
    <x v="0"/>
  </r>
  <r>
    <x v="2337"/>
    <d v="2018-12-27T00:00:00"/>
    <x v="3"/>
    <n v="30"/>
    <n v="66"/>
    <x v="2"/>
    <x v="1"/>
    <x v="19"/>
    <n v="608"/>
    <x v="1"/>
    <x v="4"/>
    <n v="81.005725170000005"/>
    <s v="Online Payment"/>
    <s v="FALSE"/>
    <n v="32.402290069999999"/>
    <n v="291.62061061000003"/>
    <s v="TRUE"/>
    <s v="Black Friday"/>
    <x v="3"/>
    <x v="1"/>
  </r>
  <r>
    <x v="2338"/>
    <d v="2021-11-12T00:00:00"/>
    <x v="4"/>
    <n v="486"/>
    <n v="30"/>
    <x v="0"/>
    <x v="1"/>
    <x v="15"/>
    <n v="489"/>
    <x v="0"/>
    <x v="4"/>
    <n v="24.668005640000001"/>
    <s v="Online Payment"/>
    <s v="TRUE"/>
    <n v="0"/>
    <n v="98.672022560000002"/>
    <s v="TRUE"/>
    <s v="Christmas Market"/>
    <x v="4"/>
    <x v="1"/>
  </r>
  <r>
    <x v="2339"/>
    <d v="2023-12-27T00:00:00"/>
    <x v="5"/>
    <n v="40"/>
    <n v="69"/>
    <x v="2"/>
    <x v="0"/>
    <x v="10"/>
    <n v="796"/>
    <x v="2"/>
    <x v="0"/>
    <n v="83.738352079999999"/>
    <s v="Debit Card"/>
    <s v="FALSE"/>
    <n v="0"/>
    <n v="418.69176040000002"/>
    <s v="FALSE"/>
    <s v="None"/>
    <x v="4"/>
    <x v="0"/>
  </r>
  <r>
    <x v="2340"/>
    <d v="2023-11-05T00:00:00"/>
    <x v="5"/>
    <n v="313"/>
    <n v="25"/>
    <x v="0"/>
    <x v="1"/>
    <x v="12"/>
    <n v="114"/>
    <x v="2"/>
    <x v="4"/>
    <n v="51.918347230000002"/>
    <s v="Credit Card"/>
    <s v="FALSE"/>
    <n v="20.767338890000001"/>
    <n v="186.90605003000002"/>
    <s v="FALSE"/>
    <s v="Black Friday"/>
    <x v="1"/>
    <x v="0"/>
  </r>
  <r>
    <x v="2341"/>
    <d v="2022-12-06T00:00:00"/>
    <x v="1"/>
    <n v="212"/>
    <n v="49"/>
    <x v="1"/>
    <x v="2"/>
    <x v="8"/>
    <n v="541"/>
    <x v="4"/>
    <x v="1"/>
    <n v="55.955413649999997"/>
    <s v="Cash"/>
    <s v="TRUE"/>
    <n v="5.5955413649999999"/>
    <n v="50.359872284999994"/>
    <s v="FALSE"/>
    <s v="Black Friday"/>
    <x v="4"/>
    <x v="0"/>
  </r>
  <r>
    <x v="2342"/>
    <d v="2018-11-10T00:00:00"/>
    <x v="3"/>
    <n v="103"/>
    <n v="20"/>
    <x v="0"/>
    <x v="1"/>
    <x v="12"/>
    <n v="880"/>
    <x v="0"/>
    <x v="3"/>
    <n v="20.000647690000001"/>
    <s v="Credit Card"/>
    <s v="FALSE"/>
    <n v="0"/>
    <n v="60.001943070000003"/>
    <s v="FALSE"/>
    <s v="Christmas Market"/>
    <x v="1"/>
    <x v="0"/>
  </r>
  <r>
    <x v="2343"/>
    <d v="2021-12-23T00:00:00"/>
    <x v="4"/>
    <n v="253"/>
    <n v="40"/>
    <x v="1"/>
    <x v="2"/>
    <x v="10"/>
    <n v="700"/>
    <x v="1"/>
    <x v="3"/>
    <n v="51.095222380000003"/>
    <s v="Debit Card"/>
    <s v="FALSE"/>
    <n v="0"/>
    <n v="153.28566714000002"/>
    <s v="TRUE"/>
    <s v="None"/>
    <x v="2"/>
    <x v="0"/>
  </r>
  <r>
    <x v="2344"/>
    <d v="2021-11-03T00:00:00"/>
    <x v="4"/>
    <n v="13"/>
    <n v="33"/>
    <x v="1"/>
    <x v="2"/>
    <x v="14"/>
    <n v="228"/>
    <x v="3"/>
    <x v="1"/>
    <n v="82.598710280000006"/>
    <s v="Cash"/>
    <s v="FALSE"/>
    <n v="8.2598710279999992"/>
    <n v="74.338839252000014"/>
    <s v="TRUE"/>
    <s v="Black Friday"/>
    <x v="2"/>
    <x v="1"/>
  </r>
  <r>
    <x v="2345"/>
    <d v="2021-11-02T00:00:00"/>
    <x v="4"/>
    <n v="131"/>
    <n v="65"/>
    <x v="2"/>
    <x v="1"/>
    <x v="7"/>
    <n v="56"/>
    <x v="3"/>
    <x v="1"/>
    <n v="60.266881429999998"/>
    <s v="Credit Card"/>
    <s v="FALSE"/>
    <n v="0"/>
    <n v="60.266881429999998"/>
    <s v="FALSE"/>
    <s v="None"/>
    <x v="3"/>
    <x v="0"/>
  </r>
  <r>
    <x v="2346"/>
    <d v="2022-12-26T00:00:00"/>
    <x v="1"/>
    <n v="427"/>
    <n v="34"/>
    <x v="1"/>
    <x v="2"/>
    <x v="3"/>
    <n v="167"/>
    <x v="1"/>
    <x v="4"/>
    <n v="56.619866420000001"/>
    <s v="Credit Card"/>
    <s v="TRUE"/>
    <n v="0"/>
    <n v="226.47946568"/>
    <s v="TRUE"/>
    <s v="None"/>
    <x v="2"/>
    <x v="1"/>
  </r>
  <r>
    <x v="2347"/>
    <d v="2020-11-13T00:00:00"/>
    <x v="0"/>
    <n v="494"/>
    <n v="40"/>
    <x v="1"/>
    <x v="2"/>
    <x v="10"/>
    <n v="707"/>
    <x v="2"/>
    <x v="2"/>
    <n v="76.679203869999995"/>
    <s v="Credit Card"/>
    <s v="FALSE"/>
    <n v="15.335840770000001"/>
    <n v="138.02256696999999"/>
    <s v="FALSE"/>
    <s v="Black Friday"/>
    <x v="0"/>
    <x v="0"/>
  </r>
  <r>
    <x v="2348"/>
    <d v="2019-12-24T00:00:00"/>
    <x v="2"/>
    <n v="205"/>
    <n v="68"/>
    <x v="2"/>
    <x v="2"/>
    <x v="12"/>
    <n v="529"/>
    <x v="1"/>
    <x v="2"/>
    <n v="53.727632180000001"/>
    <s v="Cash"/>
    <s v="TRUE"/>
    <n v="10.745526440000001"/>
    <n v="96.709737919999995"/>
    <s v="FALSE"/>
    <s v="Black Friday"/>
    <x v="2"/>
    <x v="1"/>
  </r>
  <r>
    <x v="2349"/>
    <d v="2019-11-27T00:00:00"/>
    <x v="2"/>
    <n v="310"/>
    <n v="39"/>
    <x v="1"/>
    <x v="1"/>
    <x v="18"/>
    <n v="696"/>
    <x v="1"/>
    <x v="3"/>
    <n v="33.214923140000003"/>
    <s v="Credit Card"/>
    <s v="TRUE"/>
    <n v="9.9644769410000009"/>
    <n v="89.680292479000016"/>
    <s v="TRUE"/>
    <s v="Black Friday"/>
    <x v="0"/>
    <x v="0"/>
  </r>
  <r>
    <x v="2350"/>
    <d v="2021-12-20T00:00:00"/>
    <x v="4"/>
    <n v="474"/>
    <n v="69"/>
    <x v="2"/>
    <x v="2"/>
    <x v="3"/>
    <n v="34"/>
    <x v="2"/>
    <x v="4"/>
    <n v="41.961797079999997"/>
    <s v="Online Payment"/>
    <s v="TRUE"/>
    <n v="0"/>
    <n v="167.84718831999999"/>
    <s v="TRUE"/>
    <s v="None"/>
    <x v="0"/>
    <x v="0"/>
  </r>
  <r>
    <x v="2351"/>
    <d v="2020-11-30T00:00:00"/>
    <x v="0"/>
    <n v="482"/>
    <n v="63"/>
    <x v="2"/>
    <x v="2"/>
    <x v="12"/>
    <n v="49"/>
    <x v="0"/>
    <x v="3"/>
    <n v="57.584300740000003"/>
    <s v="Debit Card"/>
    <s v="TRUE"/>
    <n v="17.275290219999999"/>
    <n v="155.47761200000002"/>
    <s v="TRUE"/>
    <s v="Black Friday"/>
    <x v="0"/>
    <x v="1"/>
  </r>
  <r>
    <x v="2352"/>
    <d v="2019-11-08T00:00:00"/>
    <x v="2"/>
    <n v="40"/>
    <n v="31"/>
    <x v="1"/>
    <x v="0"/>
    <x v="11"/>
    <n v="353"/>
    <x v="0"/>
    <x v="3"/>
    <n v="33.192464940000001"/>
    <s v="Online Payment"/>
    <s v="TRUE"/>
    <n v="0"/>
    <n v="99.577394819999995"/>
    <s v="TRUE"/>
    <s v="None"/>
    <x v="3"/>
    <x v="0"/>
  </r>
  <r>
    <x v="2353"/>
    <d v="2021-12-16T00:00:00"/>
    <x v="4"/>
    <n v="456"/>
    <n v="21"/>
    <x v="0"/>
    <x v="1"/>
    <x v="4"/>
    <n v="31"/>
    <x v="2"/>
    <x v="2"/>
    <n v="86.506690899999995"/>
    <s v="Credit Card"/>
    <s v="FALSE"/>
    <n v="0"/>
    <n v="173.01338179999999"/>
    <s v="TRUE"/>
    <s v="Christmas Market"/>
    <x v="4"/>
    <x v="1"/>
  </r>
  <r>
    <x v="2354"/>
    <d v="2019-12-15T00:00:00"/>
    <x v="2"/>
    <n v="490"/>
    <n v="31"/>
    <x v="1"/>
    <x v="0"/>
    <x v="12"/>
    <n v="832"/>
    <x v="4"/>
    <x v="4"/>
    <n v="32.247342260000003"/>
    <s v="Debit Card"/>
    <s v="TRUE"/>
    <n v="12.898936900000001"/>
    <n v="116.09043214000002"/>
    <s v="FALSE"/>
    <s v="Black Friday"/>
    <x v="2"/>
    <x v="1"/>
  </r>
  <r>
    <x v="2355"/>
    <d v="2020-11-11T00:00:00"/>
    <x v="0"/>
    <n v="483"/>
    <n v="36"/>
    <x v="1"/>
    <x v="0"/>
    <x v="12"/>
    <n v="255"/>
    <x v="0"/>
    <x v="1"/>
    <n v="48.135109409999998"/>
    <s v="Debit Card"/>
    <s v="TRUE"/>
    <n v="0"/>
    <n v="48.135109409999998"/>
    <s v="TRUE"/>
    <s v="None"/>
    <x v="2"/>
    <x v="0"/>
  </r>
  <r>
    <x v="2356"/>
    <d v="2020-12-02T00:00:00"/>
    <x v="0"/>
    <n v="312"/>
    <n v="56"/>
    <x v="2"/>
    <x v="2"/>
    <x v="6"/>
    <n v="230"/>
    <x v="2"/>
    <x v="4"/>
    <n v="61.233400140000001"/>
    <s v="Online Payment"/>
    <s v="FALSE"/>
    <n v="0"/>
    <n v="244.93360056"/>
    <s v="FALSE"/>
    <s v="None"/>
    <x v="2"/>
    <x v="0"/>
  </r>
  <r>
    <x v="2357"/>
    <d v="2022-11-13T00:00:00"/>
    <x v="1"/>
    <n v="88"/>
    <n v="20"/>
    <x v="0"/>
    <x v="2"/>
    <x v="9"/>
    <n v="604"/>
    <x v="0"/>
    <x v="3"/>
    <n v="16.797917340000001"/>
    <s v="Credit Card"/>
    <s v="FALSE"/>
    <n v="0"/>
    <n v="50.393752020000008"/>
    <s v="FALSE"/>
    <s v="Christmas Market"/>
    <x v="2"/>
    <x v="0"/>
  </r>
  <r>
    <x v="2358"/>
    <d v="2019-11-13T00:00:00"/>
    <x v="2"/>
    <n v="248"/>
    <n v="46"/>
    <x v="1"/>
    <x v="0"/>
    <x v="1"/>
    <n v="279"/>
    <x v="2"/>
    <x v="1"/>
    <n v="20.376310490000002"/>
    <s v="Debit Card"/>
    <s v="FALSE"/>
    <n v="0"/>
    <n v="20.376310490000002"/>
    <s v="TRUE"/>
    <s v="None"/>
    <x v="3"/>
    <x v="0"/>
  </r>
  <r>
    <x v="2359"/>
    <d v="2022-12-09T00:00:00"/>
    <x v="1"/>
    <n v="211"/>
    <n v="29"/>
    <x v="0"/>
    <x v="1"/>
    <x v="5"/>
    <n v="269"/>
    <x v="0"/>
    <x v="1"/>
    <n v="58.37908264"/>
    <s v="Credit Card"/>
    <s v="TRUE"/>
    <n v="0"/>
    <n v="58.37908264"/>
    <s v="TRUE"/>
    <s v="None"/>
    <x v="1"/>
    <x v="0"/>
  </r>
  <r>
    <x v="2360"/>
    <d v="2019-12-14T00:00:00"/>
    <x v="2"/>
    <n v="431"/>
    <n v="41"/>
    <x v="1"/>
    <x v="0"/>
    <x v="9"/>
    <n v="273"/>
    <x v="3"/>
    <x v="3"/>
    <n v="44.529522389999997"/>
    <s v="Credit Card"/>
    <s v="FALSE"/>
    <n v="13.35885672"/>
    <n v="120.22971044999997"/>
    <s v="FALSE"/>
    <s v="Black Friday"/>
    <x v="3"/>
    <x v="1"/>
  </r>
  <r>
    <x v="2361"/>
    <d v="2018-12-20T00:00:00"/>
    <x v="3"/>
    <n v="48"/>
    <n v="45"/>
    <x v="1"/>
    <x v="1"/>
    <x v="6"/>
    <n v="839"/>
    <x v="2"/>
    <x v="4"/>
    <n v="74.312621710000002"/>
    <s v="Debit Card"/>
    <s v="TRUE"/>
    <n v="0"/>
    <n v="297.25048684000001"/>
    <s v="TRUE"/>
    <s v="None"/>
    <x v="0"/>
    <x v="0"/>
  </r>
  <r>
    <x v="2362"/>
    <d v="2018-11-14T00:00:00"/>
    <x v="3"/>
    <n v="31"/>
    <n v="62"/>
    <x v="2"/>
    <x v="1"/>
    <x v="3"/>
    <n v="6"/>
    <x v="3"/>
    <x v="4"/>
    <n v="32.012609249999997"/>
    <s v="Debit Card"/>
    <s v="TRUE"/>
    <n v="12.805043700000001"/>
    <n v="115.24539329999999"/>
    <s v="FALSE"/>
    <s v="Black Friday"/>
    <x v="3"/>
    <x v="1"/>
  </r>
  <r>
    <x v="2363"/>
    <d v="2020-12-18T00:00:00"/>
    <x v="0"/>
    <n v="459"/>
    <n v="27"/>
    <x v="0"/>
    <x v="2"/>
    <x v="1"/>
    <n v="963"/>
    <x v="0"/>
    <x v="4"/>
    <n v="29.243519540000001"/>
    <s v="Online Payment"/>
    <s v="FALSE"/>
    <n v="11.69740782"/>
    <n v="105.27667034000001"/>
    <s v="TRUE"/>
    <s v="Black Friday"/>
    <x v="3"/>
    <x v="1"/>
  </r>
  <r>
    <x v="2364"/>
    <d v="2023-12-05T00:00:00"/>
    <x v="5"/>
    <n v="257"/>
    <n v="45"/>
    <x v="1"/>
    <x v="1"/>
    <x v="10"/>
    <n v="193"/>
    <x v="0"/>
    <x v="4"/>
    <n v="43.2392805"/>
    <s v="Online Payment"/>
    <s v="TRUE"/>
    <n v="0"/>
    <n v="172.957122"/>
    <s v="TRUE"/>
    <s v="Christmas Market"/>
    <x v="1"/>
    <x v="0"/>
  </r>
  <r>
    <x v="2365"/>
    <d v="2019-12-26T00:00:00"/>
    <x v="2"/>
    <n v="465"/>
    <n v="34"/>
    <x v="1"/>
    <x v="2"/>
    <x v="12"/>
    <n v="637"/>
    <x v="4"/>
    <x v="3"/>
    <n v="43.23902022"/>
    <s v="Cash"/>
    <s v="FALSE"/>
    <n v="0"/>
    <n v="129.71706066000002"/>
    <s v="TRUE"/>
    <s v="None"/>
    <x v="1"/>
    <x v="1"/>
  </r>
  <r>
    <x v="2366"/>
    <d v="2020-11-06T00:00:00"/>
    <x v="0"/>
    <n v="34"/>
    <n v="30"/>
    <x v="0"/>
    <x v="0"/>
    <x v="17"/>
    <n v="994"/>
    <x v="1"/>
    <x v="1"/>
    <n v="13.514058159999999"/>
    <s v="Online Payment"/>
    <s v="TRUE"/>
    <n v="1.351405816"/>
    <n v="12.162652344"/>
    <s v="FALSE"/>
    <s v="Black Friday"/>
    <x v="3"/>
    <x v="1"/>
  </r>
  <r>
    <x v="2367"/>
    <d v="2023-11-02T00:00:00"/>
    <x v="5"/>
    <n v="232"/>
    <n v="21"/>
    <x v="0"/>
    <x v="1"/>
    <x v="5"/>
    <n v="409"/>
    <x v="1"/>
    <x v="0"/>
    <n v="87.489038969999996"/>
    <s v="Online Payment"/>
    <s v="FALSE"/>
    <n v="0"/>
    <n v="437.44519485000001"/>
    <s v="TRUE"/>
    <s v="Christmas Market"/>
    <x v="0"/>
    <x v="0"/>
  </r>
  <r>
    <x v="2368"/>
    <d v="2018-11-19T00:00:00"/>
    <x v="3"/>
    <n v="55"/>
    <n v="31"/>
    <x v="1"/>
    <x v="1"/>
    <x v="8"/>
    <n v="254"/>
    <x v="1"/>
    <x v="4"/>
    <n v="41.749398159999998"/>
    <s v="Debit Card"/>
    <s v="TRUE"/>
    <n v="16.699759270000001"/>
    <n v="150.29783336999998"/>
    <s v="FALSE"/>
    <s v="Black Friday"/>
    <x v="0"/>
    <x v="1"/>
  </r>
  <r>
    <x v="2369"/>
    <d v="2020-11-23T00:00:00"/>
    <x v="0"/>
    <n v="422"/>
    <n v="24"/>
    <x v="0"/>
    <x v="1"/>
    <x v="6"/>
    <n v="494"/>
    <x v="3"/>
    <x v="2"/>
    <n v="17.190682939999999"/>
    <s v="Online Payment"/>
    <s v="TRUE"/>
    <n v="3.4381365879999999"/>
    <n v="30.943229291999998"/>
    <s v="TRUE"/>
    <s v="Black Friday"/>
    <x v="4"/>
    <x v="0"/>
  </r>
  <r>
    <x v="2370"/>
    <d v="2018-11-09T00:00:00"/>
    <x v="3"/>
    <n v="420"/>
    <n v="63"/>
    <x v="2"/>
    <x v="0"/>
    <x v="10"/>
    <n v="595"/>
    <x v="0"/>
    <x v="3"/>
    <n v="46.102234189999997"/>
    <s v="Debit Card"/>
    <s v="TRUE"/>
    <n v="0"/>
    <n v="138.30670257"/>
    <s v="FALSE"/>
    <s v="None"/>
    <x v="2"/>
    <x v="0"/>
  </r>
  <r>
    <x v="2371"/>
    <d v="2020-12-14T00:00:00"/>
    <x v="0"/>
    <n v="54"/>
    <n v="67"/>
    <x v="2"/>
    <x v="0"/>
    <x v="11"/>
    <n v="433"/>
    <x v="0"/>
    <x v="1"/>
    <n v="27.669724219999999"/>
    <s v="Cash"/>
    <s v="TRUE"/>
    <n v="0"/>
    <n v="27.669724219999999"/>
    <s v="FALSE"/>
    <s v="None"/>
    <x v="4"/>
    <x v="1"/>
  </r>
  <r>
    <x v="2372"/>
    <d v="2023-11-23T00:00:00"/>
    <x v="5"/>
    <n v="127"/>
    <n v="68"/>
    <x v="2"/>
    <x v="1"/>
    <x v="5"/>
    <n v="325"/>
    <x v="0"/>
    <x v="1"/>
    <n v="74.599677200000002"/>
    <s v="Cash"/>
    <s v="TRUE"/>
    <n v="7.4599677199999999"/>
    <n v="67.139709480000008"/>
    <s v="FALSE"/>
    <s v="Black Friday"/>
    <x v="0"/>
    <x v="1"/>
  </r>
  <r>
    <x v="2373"/>
    <d v="2023-12-17T00:00:00"/>
    <x v="5"/>
    <n v="491"/>
    <n v="47"/>
    <x v="1"/>
    <x v="0"/>
    <x v="9"/>
    <n v="586"/>
    <x v="0"/>
    <x v="3"/>
    <n v="20.894530039999999"/>
    <s v="Debit Card"/>
    <s v="TRUE"/>
    <n v="0"/>
    <n v="62.683590119999998"/>
    <s v="TRUE"/>
    <s v="Christmas Market"/>
    <x v="2"/>
    <x v="1"/>
  </r>
  <r>
    <x v="2374"/>
    <d v="2019-11-24T00:00:00"/>
    <x v="2"/>
    <n v="445"/>
    <n v="57"/>
    <x v="2"/>
    <x v="1"/>
    <x v="6"/>
    <n v="271"/>
    <x v="4"/>
    <x v="2"/>
    <n v="37.977872959999999"/>
    <s v="Credit Card"/>
    <s v="FALSE"/>
    <n v="7.5955745920000002"/>
    <n v="68.360171327999993"/>
    <s v="TRUE"/>
    <s v="Black Friday"/>
    <x v="3"/>
    <x v="1"/>
  </r>
  <r>
    <x v="2375"/>
    <d v="2023-11-09T00:00:00"/>
    <x v="5"/>
    <n v="395"/>
    <n v="46"/>
    <x v="1"/>
    <x v="0"/>
    <x v="19"/>
    <n v="908"/>
    <x v="1"/>
    <x v="0"/>
    <n v="48.289090860000002"/>
    <s v="Credit Card"/>
    <s v="FALSE"/>
    <n v="24.144545430000001"/>
    <n v="217.30090887"/>
    <s v="FALSE"/>
    <s v="Black Friday"/>
    <x v="3"/>
    <x v="0"/>
  </r>
  <r>
    <x v="2376"/>
    <d v="2020-11-15T00:00:00"/>
    <x v="0"/>
    <n v="78"/>
    <n v="28"/>
    <x v="0"/>
    <x v="2"/>
    <x v="16"/>
    <n v="841"/>
    <x v="0"/>
    <x v="2"/>
    <n v="51.252749590000001"/>
    <s v="Cash"/>
    <s v="FALSE"/>
    <n v="10.250549919999999"/>
    <n v="92.254949260000004"/>
    <s v="TRUE"/>
    <s v="Black Friday"/>
    <x v="4"/>
    <x v="0"/>
  </r>
  <r>
    <x v="2377"/>
    <d v="2020-11-07T00:00:00"/>
    <x v="0"/>
    <n v="180"/>
    <n v="47"/>
    <x v="1"/>
    <x v="2"/>
    <x v="15"/>
    <n v="354"/>
    <x v="0"/>
    <x v="1"/>
    <n v="17.1248662"/>
    <s v="Cash"/>
    <s v="FALSE"/>
    <n v="0"/>
    <n v="17.1248662"/>
    <s v="TRUE"/>
    <s v="None"/>
    <x v="1"/>
    <x v="0"/>
  </r>
  <r>
    <x v="2378"/>
    <d v="2019-11-25T00:00:00"/>
    <x v="2"/>
    <n v="423"/>
    <n v="22"/>
    <x v="0"/>
    <x v="1"/>
    <x v="19"/>
    <n v="733"/>
    <x v="2"/>
    <x v="4"/>
    <n v="37.635854590000001"/>
    <s v="Debit Card"/>
    <s v="FALSE"/>
    <n v="15.054341839999999"/>
    <n v="135.48907652"/>
    <s v="FALSE"/>
    <s v="Black Friday"/>
    <x v="4"/>
    <x v="0"/>
  </r>
  <r>
    <x v="2379"/>
    <d v="2021-12-06T00:00:00"/>
    <x v="4"/>
    <n v="308"/>
    <n v="23"/>
    <x v="0"/>
    <x v="2"/>
    <x v="1"/>
    <n v="580"/>
    <x v="0"/>
    <x v="4"/>
    <n v="21.562519250000001"/>
    <s v="Credit Card"/>
    <s v="TRUE"/>
    <n v="0"/>
    <n v="86.250077000000005"/>
    <s v="TRUE"/>
    <s v="None"/>
    <x v="1"/>
    <x v="0"/>
  </r>
  <r>
    <x v="2380"/>
    <d v="2018-11-11T00:00:00"/>
    <x v="3"/>
    <n v="410"/>
    <n v="68"/>
    <x v="2"/>
    <x v="2"/>
    <x v="13"/>
    <n v="183"/>
    <x v="4"/>
    <x v="4"/>
    <n v="17.552808160000001"/>
    <s v="Credit Card"/>
    <s v="TRUE"/>
    <n v="0"/>
    <n v="70.211232640000006"/>
    <s v="TRUE"/>
    <s v="None"/>
    <x v="4"/>
    <x v="1"/>
  </r>
  <r>
    <x v="2381"/>
    <d v="2020-11-23T00:00:00"/>
    <x v="0"/>
    <n v="201"/>
    <n v="57"/>
    <x v="2"/>
    <x v="0"/>
    <x v="19"/>
    <n v="504"/>
    <x v="2"/>
    <x v="1"/>
    <n v="15.529418769999999"/>
    <s v="Online Payment"/>
    <s v="TRUE"/>
    <n v="1.5529418770000001"/>
    <n v="13.976476892999999"/>
    <s v="FALSE"/>
    <s v="Black Friday"/>
    <x v="3"/>
    <x v="0"/>
  </r>
  <r>
    <x v="2382"/>
    <d v="2020-12-15T00:00:00"/>
    <x v="0"/>
    <n v="199"/>
    <n v="66"/>
    <x v="2"/>
    <x v="1"/>
    <x v="12"/>
    <n v="82"/>
    <x v="1"/>
    <x v="4"/>
    <n v="55.385082580000002"/>
    <s v="Cash"/>
    <s v="TRUE"/>
    <n v="0"/>
    <n v="221.54033032000001"/>
    <s v="TRUE"/>
    <s v="None"/>
    <x v="2"/>
    <x v="1"/>
  </r>
  <r>
    <x v="2383"/>
    <d v="2018-12-29T00:00:00"/>
    <x v="3"/>
    <n v="163"/>
    <n v="21"/>
    <x v="0"/>
    <x v="0"/>
    <x v="6"/>
    <n v="36"/>
    <x v="3"/>
    <x v="3"/>
    <n v="25.783032510000002"/>
    <s v="Cash"/>
    <s v="TRUE"/>
    <n v="7.7349097520000001"/>
    <n v="69.614187778000002"/>
    <s v="FALSE"/>
    <s v="Black Friday"/>
    <x v="3"/>
    <x v="0"/>
  </r>
  <r>
    <x v="2384"/>
    <d v="2023-12-14T00:00:00"/>
    <x v="5"/>
    <n v="244"/>
    <n v="63"/>
    <x v="2"/>
    <x v="2"/>
    <x v="15"/>
    <n v="750"/>
    <x v="1"/>
    <x v="1"/>
    <n v="22.69110937"/>
    <s v="Credit Card"/>
    <s v="FALSE"/>
    <n v="0"/>
    <n v="22.69110937"/>
    <s v="TRUE"/>
    <s v="Christmas Market"/>
    <x v="0"/>
    <x v="0"/>
  </r>
  <r>
    <x v="2385"/>
    <d v="2019-12-25T00:00:00"/>
    <x v="2"/>
    <n v="411"/>
    <n v="30"/>
    <x v="0"/>
    <x v="0"/>
    <x v="19"/>
    <n v="788"/>
    <x v="2"/>
    <x v="4"/>
    <n v="63.747160010000002"/>
    <s v="Credit Card"/>
    <s v="FALSE"/>
    <n v="25.498864009999998"/>
    <n v="229.48977603"/>
    <s v="TRUE"/>
    <s v="Black Friday"/>
    <x v="2"/>
    <x v="0"/>
  </r>
  <r>
    <x v="2386"/>
    <d v="2018-12-19T00:00:00"/>
    <x v="3"/>
    <n v="258"/>
    <n v="34"/>
    <x v="1"/>
    <x v="1"/>
    <x v="0"/>
    <n v="293"/>
    <x v="3"/>
    <x v="3"/>
    <n v="42.829132770000001"/>
    <s v="Online Payment"/>
    <s v="FALSE"/>
    <n v="0"/>
    <n v="128.48739831"/>
    <s v="TRUE"/>
    <s v="None"/>
    <x v="4"/>
    <x v="1"/>
  </r>
  <r>
    <x v="2387"/>
    <d v="2021-12-06T00:00:00"/>
    <x v="4"/>
    <n v="493"/>
    <n v="48"/>
    <x v="1"/>
    <x v="1"/>
    <x v="17"/>
    <n v="830"/>
    <x v="1"/>
    <x v="4"/>
    <n v="81.099836049999993"/>
    <s v="Online Payment"/>
    <s v="FALSE"/>
    <n v="32.43993442"/>
    <n v="291.95940977999999"/>
    <s v="FALSE"/>
    <s v="Black Friday"/>
    <x v="2"/>
    <x v="1"/>
  </r>
  <r>
    <x v="2388"/>
    <d v="2018-11-26T00:00:00"/>
    <x v="3"/>
    <n v="298"/>
    <n v="36"/>
    <x v="1"/>
    <x v="1"/>
    <x v="18"/>
    <n v="579"/>
    <x v="4"/>
    <x v="4"/>
    <n v="39.875733830000001"/>
    <s v="Cash"/>
    <s v="FALSE"/>
    <n v="15.95029353"/>
    <n v="143.55264179"/>
    <s v="TRUE"/>
    <s v="Black Friday"/>
    <x v="0"/>
    <x v="1"/>
  </r>
  <r>
    <x v="2389"/>
    <d v="2022-11-09T00:00:00"/>
    <x v="1"/>
    <n v="479"/>
    <n v="22"/>
    <x v="0"/>
    <x v="2"/>
    <x v="0"/>
    <n v="964"/>
    <x v="4"/>
    <x v="0"/>
    <n v="22.888113659999998"/>
    <s v="Cash"/>
    <s v="TRUE"/>
    <n v="0"/>
    <n v="114.4405683"/>
    <s v="FALSE"/>
    <s v="None"/>
    <x v="1"/>
    <x v="1"/>
  </r>
  <r>
    <x v="2390"/>
    <d v="2023-12-31T00:00:00"/>
    <x v="5"/>
    <n v="216"/>
    <n v="32"/>
    <x v="1"/>
    <x v="1"/>
    <x v="13"/>
    <n v="227"/>
    <x v="4"/>
    <x v="2"/>
    <n v="33.916308450000002"/>
    <s v="Debit Card"/>
    <s v="FALSE"/>
    <n v="0"/>
    <n v="67.832616900000005"/>
    <s v="FALSE"/>
    <s v="Christmas Market"/>
    <x v="3"/>
    <x v="0"/>
  </r>
  <r>
    <x v="2391"/>
    <d v="2023-12-29T00:00:00"/>
    <x v="5"/>
    <n v="1"/>
    <n v="41"/>
    <x v="1"/>
    <x v="2"/>
    <x v="16"/>
    <n v="938"/>
    <x v="3"/>
    <x v="3"/>
    <n v="22.615663049999998"/>
    <s v="Cash"/>
    <s v="TRUE"/>
    <n v="6.7846989149999999"/>
    <n v="61.062290234999999"/>
    <s v="TRUE"/>
    <s v="Black Friday"/>
    <x v="3"/>
    <x v="0"/>
  </r>
  <r>
    <x v="2392"/>
    <d v="2018-12-31T00:00:00"/>
    <x v="3"/>
    <n v="485"/>
    <n v="62"/>
    <x v="2"/>
    <x v="1"/>
    <x v="15"/>
    <n v="951"/>
    <x v="3"/>
    <x v="2"/>
    <n v="31.752648260000001"/>
    <s v="Credit Card"/>
    <s v="TRUE"/>
    <n v="6.3505296510000004"/>
    <n v="57.154766868999999"/>
    <s v="TRUE"/>
    <s v="Black Friday"/>
    <x v="3"/>
    <x v="1"/>
  </r>
  <r>
    <x v="2393"/>
    <d v="2018-12-21T00:00:00"/>
    <x v="3"/>
    <n v="234"/>
    <n v="51"/>
    <x v="2"/>
    <x v="2"/>
    <x v="19"/>
    <n v="490"/>
    <x v="0"/>
    <x v="4"/>
    <n v="51.576357739999999"/>
    <s v="Debit Card"/>
    <s v="TRUE"/>
    <n v="0"/>
    <n v="206.30543096"/>
    <s v="TRUE"/>
    <s v="Christmas Market"/>
    <x v="3"/>
    <x v="0"/>
  </r>
  <r>
    <x v="2394"/>
    <d v="2020-12-07T00:00:00"/>
    <x v="0"/>
    <n v="225"/>
    <n v="26"/>
    <x v="0"/>
    <x v="2"/>
    <x v="18"/>
    <n v="246"/>
    <x v="2"/>
    <x v="0"/>
    <n v="59.990306519999997"/>
    <s v="Debit Card"/>
    <s v="TRUE"/>
    <n v="0"/>
    <n v="299.95153260000001"/>
    <s v="TRUE"/>
    <s v="None"/>
    <x v="0"/>
    <x v="0"/>
  </r>
  <r>
    <x v="2395"/>
    <d v="2021-12-03T00:00:00"/>
    <x v="4"/>
    <n v="405"/>
    <n v="31"/>
    <x v="1"/>
    <x v="1"/>
    <x v="10"/>
    <n v="221"/>
    <x v="4"/>
    <x v="0"/>
    <n v="49.341971800000003"/>
    <s v="Cash"/>
    <s v="FALSE"/>
    <n v="0"/>
    <n v="246.70985900000002"/>
    <s v="TRUE"/>
    <s v="Christmas Market"/>
    <x v="1"/>
    <x v="1"/>
  </r>
  <r>
    <x v="2396"/>
    <d v="2019-11-14T00:00:00"/>
    <x v="2"/>
    <n v="393"/>
    <n v="66"/>
    <x v="2"/>
    <x v="0"/>
    <x v="6"/>
    <n v="375"/>
    <x v="0"/>
    <x v="1"/>
    <n v="24.03803147"/>
    <s v="Cash"/>
    <s v="TRUE"/>
    <n v="0"/>
    <n v="24.03803147"/>
    <s v="FALSE"/>
    <s v="None"/>
    <x v="2"/>
    <x v="1"/>
  </r>
  <r>
    <x v="2397"/>
    <d v="2021-11-17T00:00:00"/>
    <x v="4"/>
    <n v="424"/>
    <n v="67"/>
    <x v="2"/>
    <x v="0"/>
    <x v="16"/>
    <n v="555"/>
    <x v="3"/>
    <x v="4"/>
    <n v="16.530465060000001"/>
    <s v="Online Payment"/>
    <s v="FALSE"/>
    <n v="6.6121860259999998"/>
    <n v="59.509674214"/>
    <s v="FALSE"/>
    <s v="Black Friday"/>
    <x v="3"/>
    <x v="1"/>
  </r>
  <r>
    <x v="2398"/>
    <d v="2020-11-11T00:00:00"/>
    <x v="0"/>
    <n v="434"/>
    <n v="49"/>
    <x v="1"/>
    <x v="2"/>
    <x v="3"/>
    <n v="283"/>
    <x v="2"/>
    <x v="0"/>
    <n v="84.651321580000001"/>
    <s v="Credit Card"/>
    <s v="FALSE"/>
    <n v="0"/>
    <n v="423.25660790000001"/>
    <s v="FALSE"/>
    <s v="None"/>
    <x v="0"/>
    <x v="1"/>
  </r>
  <r>
    <x v="2399"/>
    <d v="2023-11-07T00:00:00"/>
    <x v="5"/>
    <n v="192"/>
    <n v="26"/>
    <x v="0"/>
    <x v="1"/>
    <x v="5"/>
    <n v="615"/>
    <x v="1"/>
    <x v="4"/>
    <n v="39.435585709999998"/>
    <s v="Debit Card"/>
    <s v="FALSE"/>
    <n v="0"/>
    <n v="157.74234283999999"/>
    <s v="FALSE"/>
    <s v="Christmas Market"/>
    <x v="0"/>
    <x v="1"/>
  </r>
  <r>
    <x v="2400"/>
    <d v="2019-11-03T00:00:00"/>
    <x v="2"/>
    <n v="260"/>
    <n v="36"/>
    <x v="1"/>
    <x v="0"/>
    <x v="13"/>
    <n v="849"/>
    <x v="4"/>
    <x v="4"/>
    <n v="89.810273499999994"/>
    <s v="Credit Card"/>
    <s v="TRUE"/>
    <n v="0"/>
    <n v="359.24109399999998"/>
    <s v="TRUE"/>
    <s v="None"/>
    <x v="4"/>
    <x v="0"/>
  </r>
  <r>
    <x v="2401"/>
    <d v="2019-12-31T00:00:00"/>
    <x v="2"/>
    <n v="260"/>
    <n v="20"/>
    <x v="0"/>
    <x v="2"/>
    <x v="5"/>
    <n v="24"/>
    <x v="3"/>
    <x v="1"/>
    <n v="42.271916830000002"/>
    <s v="Credit Card"/>
    <s v="FALSE"/>
    <n v="4.227191683"/>
    <n v="38.044725147000001"/>
    <s v="FALSE"/>
    <s v="Black Friday"/>
    <x v="1"/>
    <x v="1"/>
  </r>
  <r>
    <x v="2402"/>
    <d v="2022-11-01T00:00:00"/>
    <x v="1"/>
    <n v="82"/>
    <n v="44"/>
    <x v="1"/>
    <x v="1"/>
    <x v="4"/>
    <n v="504"/>
    <x v="2"/>
    <x v="2"/>
    <n v="88.672769590000001"/>
    <s v="Cash"/>
    <s v="FALSE"/>
    <n v="0"/>
    <n v="177.34553918"/>
    <s v="TRUE"/>
    <s v="None"/>
    <x v="1"/>
    <x v="0"/>
  </r>
  <r>
    <x v="2403"/>
    <d v="2018-11-10T00:00:00"/>
    <x v="3"/>
    <n v="214"/>
    <n v="66"/>
    <x v="2"/>
    <x v="1"/>
    <x v="4"/>
    <n v="904"/>
    <x v="3"/>
    <x v="4"/>
    <n v="40.727069800000002"/>
    <s v="Online Payment"/>
    <s v="TRUE"/>
    <n v="0"/>
    <n v="162.90827920000001"/>
    <s v="FALSE"/>
    <s v="None"/>
    <x v="2"/>
    <x v="1"/>
  </r>
  <r>
    <x v="2404"/>
    <d v="2020-12-05T00:00:00"/>
    <x v="0"/>
    <n v="231"/>
    <n v="29"/>
    <x v="0"/>
    <x v="1"/>
    <x v="16"/>
    <n v="271"/>
    <x v="2"/>
    <x v="4"/>
    <n v="53.438629290000002"/>
    <s v="Cash"/>
    <s v="TRUE"/>
    <n v="21.375451720000001"/>
    <n v="192.37906544000001"/>
    <s v="TRUE"/>
    <s v="Black Friday"/>
    <x v="1"/>
    <x v="0"/>
  </r>
  <r>
    <x v="2405"/>
    <d v="2019-12-27T00:00:00"/>
    <x v="2"/>
    <n v="262"/>
    <n v="59"/>
    <x v="2"/>
    <x v="0"/>
    <x v="19"/>
    <n v="811"/>
    <x v="3"/>
    <x v="2"/>
    <n v="68.482022909999998"/>
    <s v="Online Payment"/>
    <s v="TRUE"/>
    <n v="13.696404579999999"/>
    <n v="123.26764123999999"/>
    <s v="FALSE"/>
    <s v="Black Friday"/>
    <x v="2"/>
    <x v="0"/>
  </r>
  <r>
    <x v="2406"/>
    <d v="2022-12-05T00:00:00"/>
    <x v="1"/>
    <n v="185"/>
    <n v="50"/>
    <x v="1"/>
    <x v="1"/>
    <x v="6"/>
    <n v="978"/>
    <x v="1"/>
    <x v="3"/>
    <n v="58.465820110000003"/>
    <s v="Credit Card"/>
    <s v="TRUE"/>
    <n v="17.53974603"/>
    <n v="157.8577143"/>
    <s v="TRUE"/>
    <s v="Black Friday"/>
    <x v="0"/>
    <x v="1"/>
  </r>
  <r>
    <x v="2407"/>
    <d v="2023-12-24T00:00:00"/>
    <x v="5"/>
    <n v="497"/>
    <n v="52"/>
    <x v="2"/>
    <x v="0"/>
    <x v="11"/>
    <n v="678"/>
    <x v="1"/>
    <x v="2"/>
    <n v="22.808881710000001"/>
    <s v="Credit Card"/>
    <s v="FALSE"/>
    <n v="4.561776343"/>
    <n v="41.055987077000005"/>
    <s v="FALSE"/>
    <s v="Black Friday"/>
    <x v="3"/>
    <x v="1"/>
  </r>
  <r>
    <x v="2408"/>
    <d v="2019-12-20T00:00:00"/>
    <x v="2"/>
    <n v="12"/>
    <n v="68"/>
    <x v="2"/>
    <x v="2"/>
    <x v="4"/>
    <n v="129"/>
    <x v="4"/>
    <x v="3"/>
    <n v="69.983739540000002"/>
    <s v="Credit Card"/>
    <s v="FALSE"/>
    <n v="0"/>
    <n v="209.95121862000002"/>
    <s v="TRUE"/>
    <s v="Christmas Market"/>
    <x v="3"/>
    <x v="0"/>
  </r>
  <r>
    <x v="2409"/>
    <d v="2019-11-25T00:00:00"/>
    <x v="2"/>
    <n v="410"/>
    <n v="21"/>
    <x v="0"/>
    <x v="0"/>
    <x v="4"/>
    <n v="458"/>
    <x v="4"/>
    <x v="4"/>
    <n v="31.373923940000001"/>
    <s v="Credit Card"/>
    <s v="FALSE"/>
    <n v="12.549569569999999"/>
    <n v="112.94612619"/>
    <s v="FALSE"/>
    <s v="Black Friday"/>
    <x v="0"/>
    <x v="1"/>
  </r>
  <r>
    <x v="2410"/>
    <d v="2018-11-25T00:00:00"/>
    <x v="3"/>
    <n v="116"/>
    <n v="31"/>
    <x v="1"/>
    <x v="0"/>
    <x v="12"/>
    <n v="626"/>
    <x v="0"/>
    <x v="2"/>
    <n v="31.459510649999999"/>
    <s v="Debit Card"/>
    <s v="FALSE"/>
    <n v="6.2919021300000004"/>
    <n v="56.62711917"/>
    <s v="TRUE"/>
    <s v="Black Friday"/>
    <x v="2"/>
    <x v="1"/>
  </r>
  <r>
    <x v="2411"/>
    <d v="2019-12-08T00:00:00"/>
    <x v="2"/>
    <n v="170"/>
    <n v="33"/>
    <x v="1"/>
    <x v="0"/>
    <x v="10"/>
    <n v="873"/>
    <x v="3"/>
    <x v="0"/>
    <n v="88.736744869999995"/>
    <s v="Cash"/>
    <s v="FALSE"/>
    <n v="0"/>
    <n v="443.68372434999998"/>
    <s v="TRUE"/>
    <s v="None"/>
    <x v="4"/>
    <x v="0"/>
  </r>
  <r>
    <x v="2412"/>
    <d v="2021-12-14T00:00:00"/>
    <x v="4"/>
    <n v="110"/>
    <n v="25"/>
    <x v="0"/>
    <x v="1"/>
    <x v="16"/>
    <n v="135"/>
    <x v="1"/>
    <x v="2"/>
    <n v="64.179121809999998"/>
    <s v="Debit Card"/>
    <s v="TRUE"/>
    <n v="0"/>
    <n v="128.35824362"/>
    <s v="TRUE"/>
    <s v="Christmas Market"/>
    <x v="1"/>
    <x v="1"/>
  </r>
  <r>
    <x v="2413"/>
    <d v="2022-11-03T00:00:00"/>
    <x v="1"/>
    <n v="472"/>
    <n v="27"/>
    <x v="0"/>
    <x v="0"/>
    <x v="11"/>
    <n v="45"/>
    <x v="0"/>
    <x v="2"/>
    <n v="28.731572549999999"/>
    <s v="Debit Card"/>
    <s v="TRUE"/>
    <n v="5.7463145100000004"/>
    <n v="51.716830590000001"/>
    <s v="FALSE"/>
    <s v="Black Friday"/>
    <x v="3"/>
    <x v="0"/>
  </r>
  <r>
    <x v="2414"/>
    <d v="2019-11-17T00:00:00"/>
    <x v="2"/>
    <n v="326"/>
    <n v="25"/>
    <x v="0"/>
    <x v="2"/>
    <x v="0"/>
    <n v="578"/>
    <x v="3"/>
    <x v="3"/>
    <n v="12.605810869999999"/>
    <s v="Debit Card"/>
    <s v="TRUE"/>
    <n v="3.781743262"/>
    <n v="34.035689347999998"/>
    <s v="FALSE"/>
    <s v="Black Friday"/>
    <x v="1"/>
    <x v="1"/>
  </r>
  <r>
    <x v="2415"/>
    <d v="2019-12-25T00:00:00"/>
    <x v="2"/>
    <n v="235"/>
    <n v="59"/>
    <x v="2"/>
    <x v="1"/>
    <x v="3"/>
    <n v="459"/>
    <x v="2"/>
    <x v="0"/>
    <n v="84.053877369999995"/>
    <s v="Debit Card"/>
    <s v="FALSE"/>
    <n v="42.026938690000001"/>
    <n v="378.24244815999998"/>
    <s v="FALSE"/>
    <s v="Black Friday"/>
    <x v="0"/>
    <x v="0"/>
  </r>
  <r>
    <x v="2416"/>
    <d v="2021-12-15T00:00:00"/>
    <x v="4"/>
    <n v="391"/>
    <n v="56"/>
    <x v="2"/>
    <x v="1"/>
    <x v="8"/>
    <n v="460"/>
    <x v="2"/>
    <x v="4"/>
    <n v="85.497716589999996"/>
    <s v="Debit Card"/>
    <s v="FALSE"/>
    <n v="0"/>
    <n v="341.99086635999998"/>
    <s v="FALSE"/>
    <s v="Christmas Market"/>
    <x v="2"/>
    <x v="0"/>
  </r>
  <r>
    <x v="2417"/>
    <d v="2019-11-30T00:00:00"/>
    <x v="2"/>
    <n v="59"/>
    <n v="20"/>
    <x v="0"/>
    <x v="0"/>
    <x v="7"/>
    <n v="868"/>
    <x v="2"/>
    <x v="4"/>
    <n v="30.70626111"/>
    <s v="Debit Card"/>
    <s v="FALSE"/>
    <n v="0"/>
    <n v="122.82504444"/>
    <s v="FALSE"/>
    <s v="None"/>
    <x v="0"/>
    <x v="0"/>
  </r>
  <r>
    <x v="2418"/>
    <d v="2018-12-11T00:00:00"/>
    <x v="3"/>
    <n v="285"/>
    <n v="53"/>
    <x v="2"/>
    <x v="0"/>
    <x v="17"/>
    <n v="178"/>
    <x v="4"/>
    <x v="1"/>
    <n v="70.928862440000003"/>
    <s v="Credit Card"/>
    <s v="TRUE"/>
    <n v="7.0928862439999998"/>
    <n v="63.835976196000004"/>
    <s v="FALSE"/>
    <s v="Black Friday"/>
    <x v="0"/>
    <x v="0"/>
  </r>
  <r>
    <x v="2419"/>
    <d v="2021-11-15T00:00:00"/>
    <x v="4"/>
    <n v="228"/>
    <n v="43"/>
    <x v="1"/>
    <x v="2"/>
    <x v="0"/>
    <n v="289"/>
    <x v="2"/>
    <x v="3"/>
    <n v="55.032006199999998"/>
    <s v="Cash"/>
    <s v="FALSE"/>
    <n v="0"/>
    <n v="165.09601859999998"/>
    <s v="FALSE"/>
    <s v="None"/>
    <x v="2"/>
    <x v="1"/>
  </r>
  <r>
    <x v="2420"/>
    <d v="2020-11-27T00:00:00"/>
    <x v="0"/>
    <n v="498"/>
    <n v="61"/>
    <x v="2"/>
    <x v="2"/>
    <x v="10"/>
    <n v="411"/>
    <x v="2"/>
    <x v="3"/>
    <n v="85.184362030000003"/>
    <s v="Cash"/>
    <s v="FALSE"/>
    <n v="25.555308610000001"/>
    <n v="229.99777748000002"/>
    <s v="TRUE"/>
    <s v="Black Friday"/>
    <x v="0"/>
    <x v="0"/>
  </r>
  <r>
    <x v="2421"/>
    <d v="2023-11-02T00:00:00"/>
    <x v="5"/>
    <n v="484"/>
    <n v="47"/>
    <x v="1"/>
    <x v="0"/>
    <x v="9"/>
    <n v="68"/>
    <x v="4"/>
    <x v="4"/>
    <n v="56.768769839999997"/>
    <s v="Debit Card"/>
    <s v="TRUE"/>
    <n v="0"/>
    <n v="227.07507935999999"/>
    <s v="TRUE"/>
    <s v="Christmas Market"/>
    <x v="0"/>
    <x v="0"/>
  </r>
  <r>
    <x v="2422"/>
    <d v="2018-12-26T00:00:00"/>
    <x v="3"/>
    <n v="401"/>
    <n v="48"/>
    <x v="1"/>
    <x v="2"/>
    <x v="8"/>
    <n v="354"/>
    <x v="1"/>
    <x v="4"/>
    <n v="91.328147619999996"/>
    <s v="Online Payment"/>
    <s v="TRUE"/>
    <n v="0"/>
    <n v="365.31259047999998"/>
    <s v="TRUE"/>
    <s v="None"/>
    <x v="2"/>
    <x v="1"/>
  </r>
  <r>
    <x v="2423"/>
    <d v="2020-12-01T00:00:00"/>
    <x v="0"/>
    <n v="183"/>
    <n v="28"/>
    <x v="0"/>
    <x v="2"/>
    <x v="16"/>
    <n v="959"/>
    <x v="3"/>
    <x v="4"/>
    <n v="53.291303429999999"/>
    <s v="Online Payment"/>
    <s v="TRUE"/>
    <n v="0"/>
    <n v="213.16521372"/>
    <s v="TRUE"/>
    <s v="None"/>
    <x v="2"/>
    <x v="0"/>
  </r>
  <r>
    <x v="2424"/>
    <d v="2020-11-14T00:00:00"/>
    <x v="0"/>
    <n v="83"/>
    <n v="40"/>
    <x v="1"/>
    <x v="0"/>
    <x v="16"/>
    <n v="43"/>
    <x v="0"/>
    <x v="4"/>
    <n v="85.810624340000004"/>
    <s v="Debit Card"/>
    <s v="TRUE"/>
    <n v="0"/>
    <n v="343.24249736000002"/>
    <s v="FALSE"/>
    <s v="None"/>
    <x v="2"/>
    <x v="0"/>
  </r>
  <r>
    <x v="2425"/>
    <d v="2021-11-27T00:00:00"/>
    <x v="4"/>
    <n v="195"/>
    <n v="32"/>
    <x v="1"/>
    <x v="2"/>
    <x v="2"/>
    <n v="691"/>
    <x v="3"/>
    <x v="4"/>
    <n v="59.332714379999999"/>
    <s v="Debit Card"/>
    <s v="TRUE"/>
    <n v="23.733085750000001"/>
    <n v="213.59777177000001"/>
    <s v="FALSE"/>
    <s v="Black Friday"/>
    <x v="0"/>
    <x v="0"/>
  </r>
  <r>
    <x v="2426"/>
    <d v="2022-12-02T00:00:00"/>
    <x v="1"/>
    <n v="325"/>
    <n v="55"/>
    <x v="2"/>
    <x v="0"/>
    <x v="5"/>
    <n v="324"/>
    <x v="0"/>
    <x v="0"/>
    <n v="40.709360449999998"/>
    <s v="Cash"/>
    <s v="TRUE"/>
    <n v="20.354680219999999"/>
    <n v="183.19212202999998"/>
    <s v="TRUE"/>
    <s v="Black Friday"/>
    <x v="0"/>
    <x v="0"/>
  </r>
  <r>
    <x v="2427"/>
    <d v="2020-12-09T00:00:00"/>
    <x v="0"/>
    <n v="302"/>
    <n v="53"/>
    <x v="2"/>
    <x v="1"/>
    <x v="14"/>
    <n v="135"/>
    <x v="1"/>
    <x v="0"/>
    <n v="94.572357420000003"/>
    <s v="Cash"/>
    <s v="TRUE"/>
    <n v="0"/>
    <n v="472.86178710000002"/>
    <s v="FALSE"/>
    <s v="None"/>
    <x v="1"/>
    <x v="1"/>
  </r>
  <r>
    <x v="2428"/>
    <d v="2020-12-11T00:00:00"/>
    <x v="0"/>
    <n v="316"/>
    <n v="36"/>
    <x v="1"/>
    <x v="2"/>
    <x v="9"/>
    <n v="967"/>
    <x v="2"/>
    <x v="3"/>
    <n v="12.26794937"/>
    <s v="Credit Card"/>
    <s v="FALSE"/>
    <n v="0"/>
    <n v="36.803848110000004"/>
    <s v="FALSE"/>
    <s v="None"/>
    <x v="1"/>
    <x v="1"/>
  </r>
  <r>
    <x v="2429"/>
    <d v="2021-11-13T00:00:00"/>
    <x v="4"/>
    <n v="416"/>
    <n v="49"/>
    <x v="1"/>
    <x v="0"/>
    <x v="8"/>
    <n v="808"/>
    <x v="3"/>
    <x v="1"/>
    <n v="36.389688"/>
    <s v="Debit Card"/>
    <s v="FALSE"/>
    <n v="0"/>
    <n v="36.389688"/>
    <s v="FALSE"/>
    <s v="None"/>
    <x v="2"/>
    <x v="1"/>
  </r>
  <r>
    <x v="2430"/>
    <d v="2023-11-18T00:00:00"/>
    <x v="5"/>
    <n v="230"/>
    <n v="66"/>
    <x v="2"/>
    <x v="2"/>
    <x v="10"/>
    <n v="945"/>
    <x v="2"/>
    <x v="4"/>
    <n v="55.949348860000001"/>
    <s v="Debit Card"/>
    <s v="FALSE"/>
    <n v="0"/>
    <n v="223.79739544"/>
    <s v="TRUE"/>
    <s v="Christmas Market"/>
    <x v="0"/>
    <x v="0"/>
  </r>
  <r>
    <x v="2431"/>
    <d v="2018-12-05T00:00:00"/>
    <x v="3"/>
    <n v="404"/>
    <n v="64"/>
    <x v="2"/>
    <x v="1"/>
    <x v="8"/>
    <n v="311"/>
    <x v="2"/>
    <x v="4"/>
    <n v="27.963141579999998"/>
    <s v="Online Payment"/>
    <s v="TRUE"/>
    <n v="0"/>
    <n v="111.85256631999999"/>
    <s v="TRUE"/>
    <s v="Christmas Market"/>
    <x v="0"/>
    <x v="1"/>
  </r>
  <r>
    <x v="2432"/>
    <d v="2020-11-11T00:00:00"/>
    <x v="0"/>
    <n v="423"/>
    <n v="57"/>
    <x v="2"/>
    <x v="1"/>
    <x v="17"/>
    <n v="309"/>
    <x v="4"/>
    <x v="0"/>
    <n v="37.485814840000003"/>
    <s v="Online Payment"/>
    <s v="FALSE"/>
    <n v="0"/>
    <n v="187.4290742"/>
    <s v="TRUE"/>
    <s v="Christmas Market"/>
    <x v="0"/>
    <x v="0"/>
  </r>
  <r>
    <x v="2433"/>
    <d v="2021-11-22T00:00:00"/>
    <x v="4"/>
    <n v="177"/>
    <n v="21"/>
    <x v="0"/>
    <x v="0"/>
    <x v="14"/>
    <n v="393"/>
    <x v="0"/>
    <x v="1"/>
    <n v="29.032863809999998"/>
    <s v="Online Payment"/>
    <s v="FALSE"/>
    <n v="2.903286381"/>
    <n v="26.129577428999998"/>
    <s v="TRUE"/>
    <s v="Black Friday"/>
    <x v="0"/>
    <x v="0"/>
  </r>
  <r>
    <x v="2434"/>
    <d v="2019-12-11T00:00:00"/>
    <x v="2"/>
    <n v="484"/>
    <n v="56"/>
    <x v="2"/>
    <x v="2"/>
    <x v="19"/>
    <n v="280"/>
    <x v="3"/>
    <x v="1"/>
    <n v="91.299531400000006"/>
    <s v="Debit Card"/>
    <s v="TRUE"/>
    <n v="9.1299531399999996"/>
    <n v="82.169578260000009"/>
    <s v="TRUE"/>
    <s v="Black Friday"/>
    <x v="2"/>
    <x v="1"/>
  </r>
  <r>
    <x v="2435"/>
    <d v="2021-12-06T00:00:00"/>
    <x v="4"/>
    <n v="227"/>
    <n v="53"/>
    <x v="2"/>
    <x v="1"/>
    <x v="17"/>
    <n v="685"/>
    <x v="4"/>
    <x v="0"/>
    <n v="70.067507269999993"/>
    <s v="Credit Card"/>
    <s v="TRUE"/>
    <n v="35.03375363"/>
    <n v="315.30378271999996"/>
    <s v="TRUE"/>
    <s v="Black Friday"/>
    <x v="4"/>
    <x v="0"/>
  </r>
  <r>
    <x v="2436"/>
    <d v="2018-12-26T00:00:00"/>
    <x v="3"/>
    <n v="92"/>
    <n v="44"/>
    <x v="1"/>
    <x v="0"/>
    <x v="2"/>
    <n v="503"/>
    <x v="3"/>
    <x v="3"/>
    <n v="84.946501069999997"/>
    <s v="Cash"/>
    <s v="TRUE"/>
    <n v="0"/>
    <n v="254.83950320999998"/>
    <s v="TRUE"/>
    <s v="None"/>
    <x v="3"/>
    <x v="1"/>
  </r>
  <r>
    <x v="2437"/>
    <d v="2020-11-08T00:00:00"/>
    <x v="0"/>
    <n v="247"/>
    <n v="31"/>
    <x v="1"/>
    <x v="1"/>
    <x v="17"/>
    <n v="628"/>
    <x v="0"/>
    <x v="1"/>
    <n v="47.482446979999999"/>
    <s v="Cash"/>
    <s v="FALSE"/>
    <n v="0"/>
    <n v="47.482446979999999"/>
    <s v="FALSE"/>
    <s v="None"/>
    <x v="1"/>
    <x v="0"/>
  </r>
  <r>
    <x v="2438"/>
    <d v="2018-12-27T00:00:00"/>
    <x v="3"/>
    <n v="452"/>
    <n v="48"/>
    <x v="1"/>
    <x v="0"/>
    <x v="18"/>
    <n v="607"/>
    <x v="4"/>
    <x v="1"/>
    <n v="57.279609729999997"/>
    <s v="Online Payment"/>
    <s v="FALSE"/>
    <n v="0"/>
    <n v="57.279609729999997"/>
    <s v="TRUE"/>
    <s v="Christmas Market"/>
    <x v="4"/>
    <x v="1"/>
  </r>
  <r>
    <x v="2439"/>
    <d v="2022-12-01T00:00:00"/>
    <x v="1"/>
    <n v="17"/>
    <n v="24"/>
    <x v="0"/>
    <x v="2"/>
    <x v="2"/>
    <n v="931"/>
    <x v="3"/>
    <x v="4"/>
    <n v="95.088597359999994"/>
    <s v="Debit Card"/>
    <s v="TRUE"/>
    <n v="0"/>
    <n v="380.35438943999998"/>
    <s v="FALSE"/>
    <s v="Christmas Market"/>
    <x v="4"/>
    <x v="1"/>
  </r>
  <r>
    <x v="2440"/>
    <d v="2021-11-15T00:00:00"/>
    <x v="4"/>
    <n v="187"/>
    <n v="50"/>
    <x v="1"/>
    <x v="0"/>
    <x v="2"/>
    <n v="673"/>
    <x v="3"/>
    <x v="1"/>
    <n v="25.935967460000001"/>
    <s v="Cash"/>
    <s v="FALSE"/>
    <n v="0"/>
    <n v="25.935967460000001"/>
    <s v="TRUE"/>
    <s v="None"/>
    <x v="2"/>
    <x v="0"/>
  </r>
  <r>
    <x v="2441"/>
    <d v="2021-12-25T00:00:00"/>
    <x v="4"/>
    <n v="406"/>
    <n v="44"/>
    <x v="1"/>
    <x v="1"/>
    <x v="5"/>
    <n v="282"/>
    <x v="4"/>
    <x v="2"/>
    <n v="60.848762870000002"/>
    <s v="Online Payment"/>
    <s v="FALSE"/>
    <n v="12.16975257"/>
    <n v="109.52777317"/>
    <s v="FALSE"/>
    <s v="Black Friday"/>
    <x v="1"/>
    <x v="1"/>
  </r>
  <r>
    <x v="2442"/>
    <d v="2021-12-05T00:00:00"/>
    <x v="4"/>
    <n v="340"/>
    <n v="38"/>
    <x v="1"/>
    <x v="2"/>
    <x v="1"/>
    <n v="229"/>
    <x v="4"/>
    <x v="3"/>
    <n v="76.523903680000004"/>
    <s v="Cash"/>
    <s v="FALSE"/>
    <n v="22.9571711"/>
    <n v="206.61453994000001"/>
    <s v="FALSE"/>
    <s v="Black Friday"/>
    <x v="4"/>
    <x v="0"/>
  </r>
  <r>
    <x v="2443"/>
    <d v="2021-11-11T00:00:00"/>
    <x v="4"/>
    <n v="376"/>
    <n v="64"/>
    <x v="2"/>
    <x v="0"/>
    <x v="6"/>
    <n v="959"/>
    <x v="3"/>
    <x v="2"/>
    <n v="50.273011580000002"/>
    <s v="Cash"/>
    <s v="FALSE"/>
    <n v="10.054602320000001"/>
    <n v="90.491420840000004"/>
    <s v="FALSE"/>
    <s v="Black Friday"/>
    <x v="4"/>
    <x v="0"/>
  </r>
  <r>
    <x v="2444"/>
    <d v="2020-11-27T00:00:00"/>
    <x v="0"/>
    <n v="9"/>
    <n v="57"/>
    <x v="2"/>
    <x v="0"/>
    <x v="4"/>
    <n v="617"/>
    <x v="2"/>
    <x v="2"/>
    <n v="69.350164530000001"/>
    <s v="Online Payment"/>
    <s v="TRUE"/>
    <n v="13.870032910000001"/>
    <n v="124.83029615"/>
    <s v="FALSE"/>
    <s v="Black Friday"/>
    <x v="2"/>
    <x v="1"/>
  </r>
  <r>
    <x v="2445"/>
    <d v="2020-11-22T00:00:00"/>
    <x v="0"/>
    <n v="319"/>
    <n v="38"/>
    <x v="1"/>
    <x v="2"/>
    <x v="6"/>
    <n v="26"/>
    <x v="3"/>
    <x v="1"/>
    <n v="68.710063559999995"/>
    <s v="Cash"/>
    <s v="FALSE"/>
    <n v="6.8710063560000005"/>
    <n v="61.839057203999992"/>
    <s v="TRUE"/>
    <s v="Black Friday"/>
    <x v="1"/>
    <x v="0"/>
  </r>
  <r>
    <x v="2446"/>
    <d v="2019-11-22T00:00:00"/>
    <x v="2"/>
    <n v="371"/>
    <n v="21"/>
    <x v="0"/>
    <x v="1"/>
    <x v="9"/>
    <n v="698"/>
    <x v="1"/>
    <x v="0"/>
    <n v="17.98621245"/>
    <s v="Debit Card"/>
    <s v="TRUE"/>
    <n v="8.9931062239999999"/>
    <n v="80.937956025999995"/>
    <s v="FALSE"/>
    <s v="Black Friday"/>
    <x v="3"/>
    <x v="0"/>
  </r>
  <r>
    <x v="2447"/>
    <d v="2023-12-09T00:00:00"/>
    <x v="5"/>
    <n v="233"/>
    <n v="31"/>
    <x v="1"/>
    <x v="0"/>
    <x v="13"/>
    <n v="753"/>
    <x v="2"/>
    <x v="0"/>
    <n v="48.387779289999997"/>
    <s v="Cash"/>
    <s v="FALSE"/>
    <n v="0"/>
    <n v="241.93889644999999"/>
    <s v="TRUE"/>
    <s v="None"/>
    <x v="0"/>
    <x v="1"/>
  </r>
  <r>
    <x v="2448"/>
    <d v="2021-12-31T00:00:00"/>
    <x v="4"/>
    <n v="374"/>
    <n v="66"/>
    <x v="2"/>
    <x v="2"/>
    <x v="8"/>
    <n v="625"/>
    <x v="2"/>
    <x v="0"/>
    <n v="25.045467299999999"/>
    <s v="Cash"/>
    <s v="TRUE"/>
    <n v="0"/>
    <n v="125.22733649999999"/>
    <s v="TRUE"/>
    <s v="None"/>
    <x v="0"/>
    <x v="0"/>
  </r>
  <r>
    <x v="2449"/>
    <d v="2020-11-02T00:00:00"/>
    <x v="0"/>
    <n v="266"/>
    <n v="70"/>
    <x v="2"/>
    <x v="1"/>
    <x v="2"/>
    <n v="931"/>
    <x v="2"/>
    <x v="2"/>
    <n v="47.170921100000001"/>
    <s v="Online Payment"/>
    <s v="TRUE"/>
    <n v="9.4341842200000006"/>
    <n v="84.907657979999996"/>
    <s v="TRUE"/>
    <s v="Black Friday"/>
    <x v="1"/>
    <x v="1"/>
  </r>
  <r>
    <x v="2450"/>
    <d v="2021-12-03T00:00:00"/>
    <x v="4"/>
    <n v="200"/>
    <n v="64"/>
    <x v="2"/>
    <x v="2"/>
    <x v="10"/>
    <n v="990"/>
    <x v="1"/>
    <x v="4"/>
    <n v="21.360756720000001"/>
    <s v="Online Payment"/>
    <s v="FALSE"/>
    <n v="8.5443026870000001"/>
    <n v="76.898724193000007"/>
    <s v="FALSE"/>
    <s v="Black Friday"/>
    <x v="4"/>
    <x v="0"/>
  </r>
  <r>
    <x v="2451"/>
    <d v="2019-12-22T00:00:00"/>
    <x v="2"/>
    <n v="445"/>
    <n v="50"/>
    <x v="1"/>
    <x v="1"/>
    <x v="13"/>
    <n v="731"/>
    <x v="2"/>
    <x v="3"/>
    <n v="49.643383479999997"/>
    <s v="Cash"/>
    <s v="TRUE"/>
    <n v="14.89301504"/>
    <n v="134.03713539999998"/>
    <s v="TRUE"/>
    <s v="Black Friday"/>
    <x v="4"/>
    <x v="0"/>
  </r>
  <r>
    <x v="2452"/>
    <d v="2023-12-28T00:00:00"/>
    <x v="5"/>
    <n v="491"/>
    <n v="47"/>
    <x v="1"/>
    <x v="2"/>
    <x v="0"/>
    <n v="588"/>
    <x v="3"/>
    <x v="0"/>
    <n v="98.058633450000002"/>
    <s v="Cash"/>
    <s v="FALSE"/>
    <n v="0"/>
    <n v="490.29316725000001"/>
    <s v="TRUE"/>
    <s v="Christmas Market"/>
    <x v="1"/>
    <x v="0"/>
  </r>
  <r>
    <x v="2453"/>
    <d v="2021-11-23T00:00:00"/>
    <x v="4"/>
    <n v="56"/>
    <n v="28"/>
    <x v="0"/>
    <x v="2"/>
    <x v="10"/>
    <n v="627"/>
    <x v="2"/>
    <x v="2"/>
    <n v="13.32568539"/>
    <s v="Credit Card"/>
    <s v="TRUE"/>
    <n v="2.665137079"/>
    <n v="23.986233701"/>
    <s v="TRUE"/>
    <s v="Black Friday"/>
    <x v="2"/>
    <x v="1"/>
  </r>
  <r>
    <x v="2454"/>
    <d v="2021-11-29T00:00:00"/>
    <x v="4"/>
    <n v="231"/>
    <n v="41"/>
    <x v="1"/>
    <x v="2"/>
    <x v="7"/>
    <n v="445"/>
    <x v="1"/>
    <x v="1"/>
    <n v="77.172884019999998"/>
    <s v="Online Payment"/>
    <s v="FALSE"/>
    <n v="7.7172884020000003"/>
    <n v="69.455595618000004"/>
    <s v="TRUE"/>
    <s v="Black Friday"/>
    <x v="1"/>
    <x v="1"/>
  </r>
  <r>
    <x v="2455"/>
    <d v="2019-12-12T00:00:00"/>
    <x v="2"/>
    <n v="288"/>
    <n v="23"/>
    <x v="0"/>
    <x v="0"/>
    <x v="9"/>
    <n v="521"/>
    <x v="4"/>
    <x v="0"/>
    <n v="83.480855820000002"/>
    <s v="Credit Card"/>
    <s v="TRUE"/>
    <n v="0"/>
    <n v="417.4042791"/>
    <s v="FALSE"/>
    <s v="Christmas Market"/>
    <x v="2"/>
    <x v="1"/>
  </r>
  <r>
    <x v="2456"/>
    <d v="2019-12-08T00:00:00"/>
    <x v="2"/>
    <n v="129"/>
    <n v="56"/>
    <x v="2"/>
    <x v="1"/>
    <x v="12"/>
    <n v="461"/>
    <x v="2"/>
    <x v="4"/>
    <n v="43.93283761"/>
    <s v="Online Payment"/>
    <s v="FALSE"/>
    <n v="0"/>
    <n v="175.73135044"/>
    <s v="TRUE"/>
    <s v="None"/>
    <x v="4"/>
    <x v="0"/>
  </r>
  <r>
    <x v="2457"/>
    <d v="2020-12-16T00:00:00"/>
    <x v="0"/>
    <n v="477"/>
    <n v="57"/>
    <x v="2"/>
    <x v="0"/>
    <x v="12"/>
    <n v="991"/>
    <x v="4"/>
    <x v="0"/>
    <n v="79.216842880000002"/>
    <s v="Debit Card"/>
    <s v="TRUE"/>
    <n v="0"/>
    <n v="396.08421440000001"/>
    <s v="FALSE"/>
    <s v="Christmas Market"/>
    <x v="0"/>
    <x v="0"/>
  </r>
  <r>
    <x v="2458"/>
    <d v="2018-11-14T00:00:00"/>
    <x v="3"/>
    <n v="258"/>
    <n v="54"/>
    <x v="2"/>
    <x v="1"/>
    <x v="16"/>
    <n v="303"/>
    <x v="4"/>
    <x v="3"/>
    <n v="81.249654520000007"/>
    <s v="Online Payment"/>
    <s v="FALSE"/>
    <n v="0"/>
    <n v="243.74896356000002"/>
    <s v="TRUE"/>
    <s v="None"/>
    <x v="2"/>
    <x v="0"/>
  </r>
  <r>
    <x v="2459"/>
    <d v="2021-11-12T00:00:00"/>
    <x v="4"/>
    <n v="442"/>
    <n v="34"/>
    <x v="1"/>
    <x v="2"/>
    <x v="14"/>
    <n v="459"/>
    <x v="0"/>
    <x v="1"/>
    <n v="73.390711820000007"/>
    <s v="Credit Card"/>
    <s v="TRUE"/>
    <n v="0"/>
    <n v="73.390711820000007"/>
    <s v="TRUE"/>
    <s v="Christmas Market"/>
    <x v="2"/>
    <x v="1"/>
  </r>
  <r>
    <x v="2460"/>
    <d v="2019-11-08T00:00:00"/>
    <x v="2"/>
    <n v="316"/>
    <n v="25"/>
    <x v="0"/>
    <x v="1"/>
    <x v="13"/>
    <n v="963"/>
    <x v="3"/>
    <x v="0"/>
    <n v="66.060345069999997"/>
    <s v="Cash"/>
    <s v="TRUE"/>
    <n v="33.030172530000002"/>
    <n v="297.27155281999995"/>
    <s v="TRUE"/>
    <s v="Black Friday"/>
    <x v="3"/>
    <x v="1"/>
  </r>
  <r>
    <x v="2461"/>
    <d v="2020-12-04T00:00:00"/>
    <x v="0"/>
    <n v="392"/>
    <n v="33"/>
    <x v="1"/>
    <x v="0"/>
    <x v="13"/>
    <n v="574"/>
    <x v="3"/>
    <x v="1"/>
    <n v="86.983509990000002"/>
    <s v="Cash"/>
    <s v="TRUE"/>
    <n v="0"/>
    <n v="86.983509990000002"/>
    <s v="FALSE"/>
    <s v="None"/>
    <x v="3"/>
    <x v="1"/>
  </r>
  <r>
    <x v="2462"/>
    <d v="2020-11-11T00:00:00"/>
    <x v="0"/>
    <n v="44"/>
    <n v="20"/>
    <x v="0"/>
    <x v="0"/>
    <x v="13"/>
    <n v="126"/>
    <x v="2"/>
    <x v="0"/>
    <n v="65.011022569999994"/>
    <s v="Credit Card"/>
    <s v="FALSE"/>
    <n v="32.50551128"/>
    <n v="292.54960156999999"/>
    <s v="TRUE"/>
    <s v="Black Friday"/>
    <x v="3"/>
    <x v="0"/>
  </r>
  <r>
    <x v="2463"/>
    <d v="2021-11-10T00:00:00"/>
    <x v="4"/>
    <n v="311"/>
    <n v="60"/>
    <x v="2"/>
    <x v="1"/>
    <x v="10"/>
    <n v="994"/>
    <x v="3"/>
    <x v="3"/>
    <n v="45.479840840000001"/>
    <s v="Online Payment"/>
    <s v="FALSE"/>
    <n v="0"/>
    <n v="136.43952252"/>
    <s v="FALSE"/>
    <s v="Christmas Market"/>
    <x v="4"/>
    <x v="0"/>
  </r>
  <r>
    <x v="2464"/>
    <d v="2023-12-13T00:00:00"/>
    <x v="5"/>
    <n v="358"/>
    <n v="41"/>
    <x v="1"/>
    <x v="2"/>
    <x v="14"/>
    <n v="552"/>
    <x v="4"/>
    <x v="2"/>
    <n v="18.321937590000001"/>
    <s v="Debit Card"/>
    <s v="TRUE"/>
    <n v="0"/>
    <n v="36.643875180000002"/>
    <s v="TRUE"/>
    <s v="Christmas Market"/>
    <x v="1"/>
    <x v="0"/>
  </r>
  <r>
    <x v="2465"/>
    <d v="2018-11-21T00:00:00"/>
    <x v="3"/>
    <n v="205"/>
    <n v="68"/>
    <x v="2"/>
    <x v="2"/>
    <x v="12"/>
    <n v="861"/>
    <x v="1"/>
    <x v="0"/>
    <n v="97.444191919999994"/>
    <s v="Cash"/>
    <s v="FALSE"/>
    <n v="0"/>
    <n v="487.22095959999996"/>
    <s v="TRUE"/>
    <s v="None"/>
    <x v="2"/>
    <x v="1"/>
  </r>
  <r>
    <x v="2466"/>
    <d v="2022-12-05T00:00:00"/>
    <x v="1"/>
    <n v="125"/>
    <n v="22"/>
    <x v="0"/>
    <x v="1"/>
    <x v="14"/>
    <n v="840"/>
    <x v="4"/>
    <x v="0"/>
    <n v="74.294970340000006"/>
    <s v="Online Payment"/>
    <s v="TRUE"/>
    <n v="0"/>
    <n v="371.47485170000004"/>
    <s v="FALSE"/>
    <s v="None"/>
    <x v="1"/>
    <x v="0"/>
  </r>
  <r>
    <x v="2467"/>
    <d v="2022-11-30T00:00:00"/>
    <x v="1"/>
    <n v="3"/>
    <n v="70"/>
    <x v="2"/>
    <x v="0"/>
    <x v="19"/>
    <n v="850"/>
    <x v="3"/>
    <x v="4"/>
    <n v="88.14304559"/>
    <s v="Debit Card"/>
    <s v="FALSE"/>
    <n v="0"/>
    <n v="352.57218236"/>
    <s v="TRUE"/>
    <s v="None"/>
    <x v="1"/>
    <x v="1"/>
  </r>
  <r>
    <x v="2468"/>
    <d v="2021-12-18T00:00:00"/>
    <x v="4"/>
    <n v="59"/>
    <n v="19"/>
    <x v="0"/>
    <x v="1"/>
    <x v="14"/>
    <n v="353"/>
    <x v="0"/>
    <x v="3"/>
    <n v="11.87181623"/>
    <s v="Credit Card"/>
    <s v="TRUE"/>
    <n v="0"/>
    <n v="35.615448690000001"/>
    <s v="TRUE"/>
    <s v="Christmas Market"/>
    <x v="3"/>
    <x v="1"/>
  </r>
  <r>
    <x v="2469"/>
    <d v="2023-12-01T00:00:00"/>
    <x v="5"/>
    <n v="116"/>
    <n v="29"/>
    <x v="0"/>
    <x v="1"/>
    <x v="6"/>
    <n v="285"/>
    <x v="0"/>
    <x v="4"/>
    <n v="49.646777739999997"/>
    <s v="Debit Card"/>
    <s v="FALSE"/>
    <n v="0"/>
    <n v="198.58711095999999"/>
    <s v="TRUE"/>
    <s v="Christmas Market"/>
    <x v="3"/>
    <x v="0"/>
  </r>
  <r>
    <x v="2470"/>
    <d v="2019-12-18T00:00:00"/>
    <x v="2"/>
    <n v="38"/>
    <n v="27"/>
    <x v="0"/>
    <x v="0"/>
    <x v="12"/>
    <n v="134"/>
    <x v="3"/>
    <x v="0"/>
    <n v="86.550944709999996"/>
    <s v="Credit Card"/>
    <s v="FALSE"/>
    <n v="0"/>
    <n v="432.75472354999999"/>
    <s v="TRUE"/>
    <s v="Christmas Market"/>
    <x v="0"/>
    <x v="1"/>
  </r>
  <r>
    <x v="2471"/>
    <d v="2019-12-02T00:00:00"/>
    <x v="2"/>
    <n v="239"/>
    <n v="26"/>
    <x v="0"/>
    <x v="0"/>
    <x v="7"/>
    <n v="287"/>
    <x v="3"/>
    <x v="2"/>
    <n v="16.74011393"/>
    <s v="Online Payment"/>
    <s v="TRUE"/>
    <n v="0"/>
    <n v="33.480227859999999"/>
    <s v="FALSE"/>
    <s v="Christmas Market"/>
    <x v="0"/>
    <x v="1"/>
  </r>
  <r>
    <x v="2472"/>
    <d v="2021-12-01T00:00:00"/>
    <x v="4"/>
    <n v="209"/>
    <n v="37"/>
    <x v="1"/>
    <x v="2"/>
    <x v="19"/>
    <n v="999"/>
    <x v="1"/>
    <x v="2"/>
    <n v="55.286540760000001"/>
    <s v="Debit Card"/>
    <s v="TRUE"/>
    <n v="0"/>
    <n v="110.57308152"/>
    <s v="FALSE"/>
    <s v="Christmas Market"/>
    <x v="1"/>
    <x v="0"/>
  </r>
  <r>
    <x v="2473"/>
    <d v="2022-12-23T00:00:00"/>
    <x v="1"/>
    <n v="280"/>
    <n v="58"/>
    <x v="2"/>
    <x v="2"/>
    <x v="3"/>
    <n v="45"/>
    <x v="2"/>
    <x v="1"/>
    <n v="19.833810540000002"/>
    <s v="Debit Card"/>
    <s v="FALSE"/>
    <n v="0"/>
    <n v="19.833810540000002"/>
    <s v="FALSE"/>
    <s v="Christmas Market"/>
    <x v="0"/>
    <x v="1"/>
  </r>
  <r>
    <x v="2474"/>
    <d v="2023-12-18T00:00:00"/>
    <x v="5"/>
    <n v="155"/>
    <n v="36"/>
    <x v="1"/>
    <x v="0"/>
    <x v="6"/>
    <n v="519"/>
    <x v="4"/>
    <x v="2"/>
    <n v="68.708018719999998"/>
    <s v="Credit Card"/>
    <s v="TRUE"/>
    <n v="0"/>
    <n v="137.41603744"/>
    <s v="TRUE"/>
    <s v="Christmas Market"/>
    <x v="1"/>
    <x v="1"/>
  </r>
  <r>
    <x v="2475"/>
    <d v="2019-11-29T00:00:00"/>
    <x v="2"/>
    <n v="326"/>
    <n v="39"/>
    <x v="1"/>
    <x v="1"/>
    <x v="19"/>
    <n v="113"/>
    <x v="3"/>
    <x v="0"/>
    <n v="14.947986910000001"/>
    <s v="Credit Card"/>
    <s v="FALSE"/>
    <n v="7.4739934530000003"/>
    <n v="67.265941096999995"/>
    <s v="FALSE"/>
    <s v="Black Friday"/>
    <x v="0"/>
    <x v="0"/>
  </r>
  <r>
    <x v="2476"/>
    <d v="2019-12-18T00:00:00"/>
    <x v="2"/>
    <n v="438"/>
    <n v="36"/>
    <x v="1"/>
    <x v="0"/>
    <x v="3"/>
    <n v="851"/>
    <x v="2"/>
    <x v="1"/>
    <n v="55.805602489999998"/>
    <s v="Cash"/>
    <s v="TRUE"/>
    <n v="0"/>
    <n v="55.805602489999998"/>
    <s v="FALSE"/>
    <s v="None"/>
    <x v="3"/>
    <x v="1"/>
  </r>
  <r>
    <x v="2477"/>
    <d v="2018-12-09T00:00:00"/>
    <x v="3"/>
    <n v="248"/>
    <n v="34"/>
    <x v="1"/>
    <x v="0"/>
    <x v="4"/>
    <n v="71"/>
    <x v="2"/>
    <x v="2"/>
    <n v="21.610808810000002"/>
    <s v="Debit Card"/>
    <s v="TRUE"/>
    <n v="0"/>
    <n v="43.221617620000004"/>
    <s v="TRUE"/>
    <s v="Christmas Market"/>
    <x v="1"/>
    <x v="0"/>
  </r>
  <r>
    <x v="2478"/>
    <d v="2022-11-18T00:00:00"/>
    <x v="1"/>
    <n v="282"/>
    <n v="28"/>
    <x v="0"/>
    <x v="2"/>
    <x v="18"/>
    <n v="418"/>
    <x v="2"/>
    <x v="2"/>
    <n v="61.11907935"/>
    <s v="Cash"/>
    <s v="FALSE"/>
    <n v="0"/>
    <n v="122.2381587"/>
    <s v="TRUE"/>
    <s v="None"/>
    <x v="4"/>
    <x v="0"/>
  </r>
  <r>
    <x v="2479"/>
    <d v="2018-12-30T00:00:00"/>
    <x v="3"/>
    <n v="143"/>
    <n v="33"/>
    <x v="1"/>
    <x v="2"/>
    <x v="16"/>
    <n v="551"/>
    <x v="1"/>
    <x v="4"/>
    <n v="13.572953099999999"/>
    <s v="Credit Card"/>
    <s v="TRUE"/>
    <n v="5.4291812410000002"/>
    <n v="48.862631158999996"/>
    <s v="TRUE"/>
    <s v="Black Friday"/>
    <x v="4"/>
    <x v="0"/>
  </r>
  <r>
    <x v="2480"/>
    <d v="2019-11-01T00:00:00"/>
    <x v="2"/>
    <n v="371"/>
    <n v="46"/>
    <x v="1"/>
    <x v="0"/>
    <x v="5"/>
    <n v="460"/>
    <x v="0"/>
    <x v="2"/>
    <n v="90.099838399999996"/>
    <s v="Debit Card"/>
    <s v="TRUE"/>
    <n v="0"/>
    <n v="180.19967679999999"/>
    <s v="TRUE"/>
    <s v="Christmas Market"/>
    <x v="0"/>
    <x v="0"/>
  </r>
  <r>
    <x v="2481"/>
    <d v="2022-12-08T00:00:00"/>
    <x v="1"/>
    <n v="345"/>
    <n v="40"/>
    <x v="1"/>
    <x v="1"/>
    <x v="15"/>
    <n v="946"/>
    <x v="0"/>
    <x v="4"/>
    <n v="31.138709779999999"/>
    <s v="Debit Card"/>
    <s v="TRUE"/>
    <n v="0"/>
    <n v="124.55483912"/>
    <s v="TRUE"/>
    <s v="Christmas Market"/>
    <x v="3"/>
    <x v="0"/>
  </r>
  <r>
    <x v="2482"/>
    <d v="2018-11-27T00:00:00"/>
    <x v="3"/>
    <n v="57"/>
    <n v="42"/>
    <x v="1"/>
    <x v="0"/>
    <x v="9"/>
    <n v="549"/>
    <x v="0"/>
    <x v="4"/>
    <n v="84.357127539999993"/>
    <s v="Credit Card"/>
    <s v="FALSE"/>
    <n v="33.742851020000003"/>
    <n v="303.68565913999998"/>
    <s v="FALSE"/>
    <s v="Black Friday"/>
    <x v="1"/>
    <x v="1"/>
  </r>
  <r>
    <x v="2483"/>
    <d v="2018-12-24T00:00:00"/>
    <x v="3"/>
    <n v="153"/>
    <n v="52"/>
    <x v="2"/>
    <x v="1"/>
    <x v="15"/>
    <n v="506"/>
    <x v="2"/>
    <x v="2"/>
    <n v="65.910381340000001"/>
    <s v="Cash"/>
    <s v="FALSE"/>
    <n v="0"/>
    <n v="131.82076268"/>
    <s v="FALSE"/>
    <s v="Christmas Market"/>
    <x v="1"/>
    <x v="1"/>
  </r>
  <r>
    <x v="2484"/>
    <d v="2023-11-25T00:00:00"/>
    <x v="5"/>
    <n v="364"/>
    <n v="54"/>
    <x v="2"/>
    <x v="2"/>
    <x v="7"/>
    <n v="482"/>
    <x v="0"/>
    <x v="1"/>
    <n v="19.23256035"/>
    <s v="Online Payment"/>
    <s v="FALSE"/>
    <n v="1.9232560350000001"/>
    <n v="17.309304314999999"/>
    <s v="FALSE"/>
    <s v="Black Friday"/>
    <x v="0"/>
    <x v="1"/>
  </r>
  <r>
    <x v="2485"/>
    <d v="2021-11-16T00:00:00"/>
    <x v="4"/>
    <n v="419"/>
    <n v="59"/>
    <x v="2"/>
    <x v="2"/>
    <x v="7"/>
    <n v="830"/>
    <x v="0"/>
    <x v="2"/>
    <n v="88.900838019999995"/>
    <s v="Debit Card"/>
    <s v="TRUE"/>
    <n v="17.780167599999999"/>
    <n v="160.02150843999999"/>
    <s v="TRUE"/>
    <s v="Black Friday"/>
    <x v="2"/>
    <x v="0"/>
  </r>
  <r>
    <x v="2486"/>
    <d v="2020-12-27T00:00:00"/>
    <x v="0"/>
    <n v="440"/>
    <n v="23"/>
    <x v="0"/>
    <x v="1"/>
    <x v="15"/>
    <n v="263"/>
    <x v="2"/>
    <x v="1"/>
    <n v="91.02885569"/>
    <s v="Debit Card"/>
    <s v="TRUE"/>
    <n v="0"/>
    <n v="91.02885569"/>
    <s v="FALSE"/>
    <s v="None"/>
    <x v="0"/>
    <x v="1"/>
  </r>
  <r>
    <x v="2487"/>
    <d v="2021-11-18T00:00:00"/>
    <x v="4"/>
    <n v="266"/>
    <n v="32"/>
    <x v="1"/>
    <x v="1"/>
    <x v="17"/>
    <n v="739"/>
    <x v="4"/>
    <x v="3"/>
    <n v="36.004047489999998"/>
    <s v="Debit Card"/>
    <s v="TRUE"/>
    <n v="0"/>
    <n v="108.01214246999999"/>
    <s v="FALSE"/>
    <s v="Christmas Market"/>
    <x v="0"/>
    <x v="1"/>
  </r>
  <r>
    <x v="2488"/>
    <d v="2022-12-25T00:00:00"/>
    <x v="1"/>
    <n v="297"/>
    <n v="30"/>
    <x v="0"/>
    <x v="1"/>
    <x v="4"/>
    <n v="347"/>
    <x v="0"/>
    <x v="2"/>
    <n v="60.938771719999998"/>
    <s v="Debit Card"/>
    <s v="TRUE"/>
    <n v="12.18775434"/>
    <n v="109.6897891"/>
    <s v="TRUE"/>
    <s v="Black Friday"/>
    <x v="3"/>
    <x v="0"/>
  </r>
  <r>
    <x v="2489"/>
    <d v="2023-11-20T00:00:00"/>
    <x v="5"/>
    <n v="136"/>
    <n v="66"/>
    <x v="2"/>
    <x v="1"/>
    <x v="15"/>
    <n v="893"/>
    <x v="0"/>
    <x v="2"/>
    <n v="73.829323509999995"/>
    <s v="Credit Card"/>
    <s v="FALSE"/>
    <n v="0"/>
    <n v="147.65864701999999"/>
    <s v="TRUE"/>
    <s v="Christmas Market"/>
    <x v="0"/>
    <x v="1"/>
  </r>
  <r>
    <x v="2490"/>
    <d v="2020-12-31T00:00:00"/>
    <x v="0"/>
    <n v="139"/>
    <n v="25"/>
    <x v="0"/>
    <x v="2"/>
    <x v="17"/>
    <n v="536"/>
    <x v="0"/>
    <x v="3"/>
    <n v="54.466129459999998"/>
    <s v="Cash"/>
    <s v="FALSE"/>
    <n v="0"/>
    <n v="163.39838838"/>
    <s v="FALSE"/>
    <s v="None"/>
    <x v="4"/>
    <x v="1"/>
  </r>
  <r>
    <x v="2491"/>
    <d v="2023-12-24T00:00:00"/>
    <x v="5"/>
    <n v="384"/>
    <n v="63"/>
    <x v="2"/>
    <x v="0"/>
    <x v="12"/>
    <n v="284"/>
    <x v="1"/>
    <x v="1"/>
    <n v="79.025580129999994"/>
    <s v="Debit Card"/>
    <s v="FALSE"/>
    <n v="0"/>
    <n v="79.025580129999994"/>
    <s v="TRUE"/>
    <s v="None"/>
    <x v="1"/>
    <x v="0"/>
  </r>
  <r>
    <x v="2492"/>
    <d v="2021-11-21T00:00:00"/>
    <x v="4"/>
    <n v="420"/>
    <n v="58"/>
    <x v="2"/>
    <x v="0"/>
    <x v="17"/>
    <n v="892"/>
    <x v="4"/>
    <x v="3"/>
    <n v="25.0701675"/>
    <s v="Credit Card"/>
    <s v="FALSE"/>
    <n v="0"/>
    <n v="75.210502500000004"/>
    <s v="FALSE"/>
    <s v="None"/>
    <x v="4"/>
    <x v="1"/>
  </r>
  <r>
    <x v="2493"/>
    <d v="2018-12-16T00:00:00"/>
    <x v="3"/>
    <n v="88"/>
    <n v="64"/>
    <x v="2"/>
    <x v="0"/>
    <x v="0"/>
    <n v="11"/>
    <x v="2"/>
    <x v="4"/>
    <n v="70.324012879999998"/>
    <s v="Debit Card"/>
    <s v="TRUE"/>
    <n v="0"/>
    <n v="281.29605151999999"/>
    <s v="TRUE"/>
    <s v="None"/>
    <x v="4"/>
    <x v="0"/>
  </r>
  <r>
    <x v="2494"/>
    <d v="2023-12-29T00:00:00"/>
    <x v="5"/>
    <n v="71"/>
    <n v="40"/>
    <x v="1"/>
    <x v="0"/>
    <x v="11"/>
    <n v="127"/>
    <x v="1"/>
    <x v="0"/>
    <n v="77.796167479999994"/>
    <s v="Online Payment"/>
    <s v="TRUE"/>
    <n v="38.898083739999997"/>
    <n v="350.08275365999998"/>
    <s v="TRUE"/>
    <s v="Black Friday"/>
    <x v="1"/>
    <x v="1"/>
  </r>
  <r>
    <x v="2495"/>
    <d v="2021-11-10T00:00:00"/>
    <x v="4"/>
    <n v="273"/>
    <n v="63"/>
    <x v="2"/>
    <x v="1"/>
    <x v="4"/>
    <n v="613"/>
    <x v="1"/>
    <x v="0"/>
    <n v="57.799594519999999"/>
    <s v="Credit Card"/>
    <s v="TRUE"/>
    <n v="0"/>
    <n v="288.99797260000003"/>
    <s v="FALSE"/>
    <s v="None"/>
    <x v="1"/>
    <x v="1"/>
  </r>
  <r>
    <x v="2496"/>
    <d v="2022-12-24T00:00:00"/>
    <x v="1"/>
    <n v="249"/>
    <n v="41"/>
    <x v="1"/>
    <x v="1"/>
    <x v="8"/>
    <n v="61"/>
    <x v="3"/>
    <x v="2"/>
    <n v="20.077057409999998"/>
    <s v="Debit Card"/>
    <s v="TRUE"/>
    <n v="4.0154114820000002"/>
    <n v="36.138703337999999"/>
    <s v="TRUE"/>
    <s v="Black Friday"/>
    <x v="4"/>
    <x v="1"/>
  </r>
  <r>
    <x v="2497"/>
    <d v="2020-11-19T00:00:00"/>
    <x v="0"/>
    <n v="266"/>
    <n v="32"/>
    <x v="1"/>
    <x v="0"/>
    <x v="15"/>
    <n v="916"/>
    <x v="3"/>
    <x v="2"/>
    <n v="44.738582229999999"/>
    <s v="Online Payment"/>
    <s v="TRUE"/>
    <n v="8.9477164459999994"/>
    <n v="80.529448013999996"/>
    <s v="TRUE"/>
    <s v="Black Friday"/>
    <x v="2"/>
    <x v="0"/>
  </r>
  <r>
    <x v="2498"/>
    <d v="2021-12-04T00:00:00"/>
    <x v="4"/>
    <n v="160"/>
    <n v="59"/>
    <x v="2"/>
    <x v="0"/>
    <x v="10"/>
    <n v="545"/>
    <x v="3"/>
    <x v="3"/>
    <n v="48.404801259999999"/>
    <s v="Credit Card"/>
    <s v="TRUE"/>
    <n v="0"/>
    <n v="145.21440378"/>
    <s v="FALSE"/>
    <s v="None"/>
    <x v="3"/>
    <x v="0"/>
  </r>
  <r>
    <x v="2499"/>
    <d v="2023-12-18T00:00:00"/>
    <x v="5"/>
    <n v="347"/>
    <n v="45"/>
    <x v="1"/>
    <x v="1"/>
    <x v="4"/>
    <n v="488"/>
    <x v="2"/>
    <x v="2"/>
    <n v="10.954930859999999"/>
    <s v="Online Payment"/>
    <s v="FALSE"/>
    <n v="2.1909861720000001"/>
    <n v="19.718875548"/>
    <s v="TRUE"/>
    <s v="Black Friday"/>
    <x v="2"/>
    <x v="1"/>
  </r>
  <r>
    <x v="2500"/>
    <d v="2020-12-30T00:00:00"/>
    <x v="0"/>
    <n v="161"/>
    <n v="24"/>
    <x v="0"/>
    <x v="2"/>
    <x v="7"/>
    <n v="93"/>
    <x v="2"/>
    <x v="2"/>
    <n v="99.363452480000007"/>
    <s v="Debit Card"/>
    <s v="TRUE"/>
    <n v="19.872690500000001"/>
    <n v="178.85421446000001"/>
    <s v="TRUE"/>
    <s v="Black Friday"/>
    <x v="2"/>
    <x v="0"/>
  </r>
  <r>
    <x v="2501"/>
    <d v="2021-12-18T00:00:00"/>
    <x v="4"/>
    <n v="380"/>
    <n v="36"/>
    <x v="1"/>
    <x v="1"/>
    <x v="18"/>
    <n v="138"/>
    <x v="2"/>
    <x v="3"/>
    <n v="94.032809970000002"/>
    <s v="Debit Card"/>
    <s v="TRUE"/>
    <n v="0"/>
    <n v="282.09842990999999"/>
    <s v="FALSE"/>
    <s v="Christmas Market"/>
    <x v="3"/>
    <x v="1"/>
  </r>
  <r>
    <x v="2502"/>
    <d v="2019-12-20T00:00:00"/>
    <x v="2"/>
    <n v="277"/>
    <n v="36"/>
    <x v="1"/>
    <x v="0"/>
    <x v="9"/>
    <n v="177"/>
    <x v="3"/>
    <x v="1"/>
    <n v="30.113921569999999"/>
    <s v="Cash"/>
    <s v="FALSE"/>
    <n v="0"/>
    <n v="30.113921569999999"/>
    <s v="FALSE"/>
    <s v="None"/>
    <x v="2"/>
    <x v="0"/>
  </r>
  <r>
    <x v="2503"/>
    <d v="2023-11-19T00:00:00"/>
    <x v="5"/>
    <n v="333"/>
    <n v="25"/>
    <x v="0"/>
    <x v="2"/>
    <x v="12"/>
    <n v="8"/>
    <x v="0"/>
    <x v="0"/>
    <n v="26.826822660000001"/>
    <s v="Credit Card"/>
    <s v="TRUE"/>
    <n v="0"/>
    <n v="134.1341133"/>
    <s v="FALSE"/>
    <s v="None"/>
    <x v="2"/>
    <x v="0"/>
  </r>
  <r>
    <x v="2504"/>
    <d v="2021-11-24T00:00:00"/>
    <x v="4"/>
    <n v="293"/>
    <n v="59"/>
    <x v="2"/>
    <x v="2"/>
    <x v="14"/>
    <n v="154"/>
    <x v="0"/>
    <x v="3"/>
    <n v="40.68101248"/>
    <s v="Credit Card"/>
    <s v="FALSE"/>
    <n v="12.20430374"/>
    <n v="109.83873370000001"/>
    <s v="FALSE"/>
    <s v="Black Friday"/>
    <x v="2"/>
    <x v="1"/>
  </r>
  <r>
    <x v="2505"/>
    <d v="2018-12-13T00:00:00"/>
    <x v="3"/>
    <n v="143"/>
    <n v="22"/>
    <x v="0"/>
    <x v="2"/>
    <x v="12"/>
    <n v="587"/>
    <x v="4"/>
    <x v="4"/>
    <n v="84.23762902"/>
    <s v="Debit Card"/>
    <s v="FALSE"/>
    <n v="0"/>
    <n v="336.95051608"/>
    <s v="TRUE"/>
    <s v="Christmas Market"/>
    <x v="1"/>
    <x v="0"/>
  </r>
  <r>
    <x v="2506"/>
    <d v="2018-11-03T00:00:00"/>
    <x v="3"/>
    <n v="354"/>
    <n v="70"/>
    <x v="2"/>
    <x v="1"/>
    <x v="11"/>
    <n v="994"/>
    <x v="0"/>
    <x v="2"/>
    <n v="80.256061579999994"/>
    <s v="Cash"/>
    <s v="FALSE"/>
    <n v="0"/>
    <n v="160.51212315999999"/>
    <s v="FALSE"/>
    <s v="Christmas Market"/>
    <x v="3"/>
    <x v="1"/>
  </r>
  <r>
    <x v="2507"/>
    <d v="2021-12-29T00:00:00"/>
    <x v="4"/>
    <n v="369"/>
    <n v="27"/>
    <x v="0"/>
    <x v="2"/>
    <x v="9"/>
    <n v="595"/>
    <x v="0"/>
    <x v="0"/>
    <n v="81.522617510000003"/>
    <s v="Debit Card"/>
    <s v="FALSE"/>
    <n v="0"/>
    <n v="407.61308755000005"/>
    <s v="TRUE"/>
    <s v="None"/>
    <x v="2"/>
    <x v="1"/>
  </r>
  <r>
    <x v="2508"/>
    <d v="2020-12-08T00:00:00"/>
    <x v="0"/>
    <n v="319"/>
    <n v="65"/>
    <x v="2"/>
    <x v="0"/>
    <x v="18"/>
    <n v="510"/>
    <x v="0"/>
    <x v="0"/>
    <n v="55.268582369999997"/>
    <s v="Online Payment"/>
    <s v="TRUE"/>
    <n v="27.634291180000002"/>
    <n v="248.70862067000002"/>
    <s v="FALSE"/>
    <s v="Black Friday"/>
    <x v="2"/>
    <x v="0"/>
  </r>
  <r>
    <x v="2509"/>
    <d v="2022-11-27T00:00:00"/>
    <x v="1"/>
    <n v="278"/>
    <n v="51"/>
    <x v="2"/>
    <x v="0"/>
    <x v="10"/>
    <n v="22"/>
    <x v="0"/>
    <x v="1"/>
    <n v="65.508541059999999"/>
    <s v="Debit Card"/>
    <s v="TRUE"/>
    <n v="6.5508541060000001"/>
    <n v="58.957686953999996"/>
    <s v="FALSE"/>
    <s v="Black Friday"/>
    <x v="0"/>
    <x v="0"/>
  </r>
  <r>
    <x v="2510"/>
    <d v="2019-11-27T00:00:00"/>
    <x v="2"/>
    <n v="320"/>
    <n v="57"/>
    <x v="2"/>
    <x v="1"/>
    <x v="2"/>
    <n v="454"/>
    <x v="2"/>
    <x v="1"/>
    <n v="20.144854819999999"/>
    <s v="Online Payment"/>
    <s v="TRUE"/>
    <n v="2.014485482"/>
    <n v="18.130369337999998"/>
    <s v="FALSE"/>
    <s v="Black Friday"/>
    <x v="4"/>
    <x v="0"/>
  </r>
  <r>
    <x v="2511"/>
    <d v="2023-12-30T00:00:00"/>
    <x v="5"/>
    <n v="107"/>
    <n v="49"/>
    <x v="1"/>
    <x v="2"/>
    <x v="13"/>
    <n v="71"/>
    <x v="1"/>
    <x v="4"/>
    <n v="29.358187319999999"/>
    <s v="Online Payment"/>
    <s v="TRUE"/>
    <n v="0"/>
    <n v="117.43274928"/>
    <s v="FALSE"/>
    <s v="Christmas Market"/>
    <x v="0"/>
    <x v="0"/>
  </r>
  <r>
    <x v="2512"/>
    <d v="2022-11-29T00:00:00"/>
    <x v="1"/>
    <n v="384"/>
    <n v="22"/>
    <x v="0"/>
    <x v="0"/>
    <x v="6"/>
    <n v="620"/>
    <x v="0"/>
    <x v="3"/>
    <n v="83.230393699999993"/>
    <s v="Online Payment"/>
    <s v="TRUE"/>
    <n v="24.96911811"/>
    <n v="224.72206298999998"/>
    <s v="FALSE"/>
    <s v="Black Friday"/>
    <x v="1"/>
    <x v="0"/>
  </r>
  <r>
    <x v="2513"/>
    <d v="2018-11-08T00:00:00"/>
    <x v="3"/>
    <n v="432"/>
    <n v="60"/>
    <x v="2"/>
    <x v="0"/>
    <x v="11"/>
    <n v="689"/>
    <x v="1"/>
    <x v="1"/>
    <n v="22.00942998"/>
    <s v="Debit Card"/>
    <s v="TRUE"/>
    <n v="0"/>
    <n v="22.00942998"/>
    <s v="FALSE"/>
    <s v="None"/>
    <x v="2"/>
    <x v="0"/>
  </r>
  <r>
    <x v="2514"/>
    <d v="2018-12-21T00:00:00"/>
    <x v="3"/>
    <n v="155"/>
    <n v="56"/>
    <x v="2"/>
    <x v="2"/>
    <x v="6"/>
    <n v="632"/>
    <x v="2"/>
    <x v="3"/>
    <n v="61.253489129999998"/>
    <s v="Credit Card"/>
    <s v="TRUE"/>
    <n v="0"/>
    <n v="183.76046739"/>
    <s v="FALSE"/>
    <s v="Christmas Market"/>
    <x v="1"/>
    <x v="0"/>
  </r>
  <r>
    <x v="2515"/>
    <d v="2023-12-29T00:00:00"/>
    <x v="5"/>
    <n v="450"/>
    <n v="30"/>
    <x v="0"/>
    <x v="2"/>
    <x v="8"/>
    <n v="607"/>
    <x v="4"/>
    <x v="2"/>
    <n v="33.417993420000002"/>
    <s v="Credit Card"/>
    <s v="FALSE"/>
    <n v="0"/>
    <n v="66.835986840000004"/>
    <s v="TRUE"/>
    <s v="None"/>
    <x v="1"/>
    <x v="0"/>
  </r>
  <r>
    <x v="2516"/>
    <d v="2018-12-10T00:00:00"/>
    <x v="3"/>
    <n v="479"/>
    <n v="35"/>
    <x v="1"/>
    <x v="0"/>
    <x v="17"/>
    <n v="654"/>
    <x v="1"/>
    <x v="4"/>
    <n v="94.145503590000004"/>
    <s v="Online Payment"/>
    <s v="FALSE"/>
    <n v="0"/>
    <n v="376.58201436000002"/>
    <s v="TRUE"/>
    <s v="Christmas Market"/>
    <x v="0"/>
    <x v="0"/>
  </r>
  <r>
    <x v="2517"/>
    <d v="2021-12-16T00:00:00"/>
    <x v="4"/>
    <n v="99"/>
    <n v="56"/>
    <x v="2"/>
    <x v="1"/>
    <x v="18"/>
    <n v="911"/>
    <x v="1"/>
    <x v="0"/>
    <n v="10.404016990000001"/>
    <s v="Cash"/>
    <s v="TRUE"/>
    <n v="0"/>
    <n v="52.020084950000005"/>
    <s v="TRUE"/>
    <s v="Christmas Market"/>
    <x v="3"/>
    <x v="0"/>
  </r>
  <r>
    <x v="2518"/>
    <d v="2021-11-24T00:00:00"/>
    <x v="4"/>
    <n v="434"/>
    <n v="25"/>
    <x v="0"/>
    <x v="2"/>
    <x v="2"/>
    <n v="230"/>
    <x v="3"/>
    <x v="0"/>
    <n v="74.514791819999999"/>
    <s v="Debit Card"/>
    <s v="FALSE"/>
    <n v="37.25739591"/>
    <n v="335.31656319000001"/>
    <s v="FALSE"/>
    <s v="Black Friday"/>
    <x v="4"/>
    <x v="0"/>
  </r>
  <r>
    <x v="2519"/>
    <d v="2018-12-05T00:00:00"/>
    <x v="3"/>
    <n v="467"/>
    <n v="51"/>
    <x v="2"/>
    <x v="0"/>
    <x v="17"/>
    <n v="678"/>
    <x v="3"/>
    <x v="3"/>
    <n v="26.112753909999999"/>
    <s v="Cash"/>
    <s v="TRUE"/>
    <n v="0"/>
    <n v="78.338261729999999"/>
    <s v="FALSE"/>
    <s v="None"/>
    <x v="2"/>
    <x v="0"/>
  </r>
  <r>
    <x v="2520"/>
    <d v="2022-11-23T00:00:00"/>
    <x v="1"/>
    <n v="383"/>
    <n v="61"/>
    <x v="2"/>
    <x v="1"/>
    <x v="12"/>
    <n v="681"/>
    <x v="1"/>
    <x v="0"/>
    <n v="27.80543553"/>
    <s v="Online Payment"/>
    <s v="FALSE"/>
    <n v="13.90271776"/>
    <n v="125.12445989"/>
    <s v="FALSE"/>
    <s v="Black Friday"/>
    <x v="3"/>
    <x v="1"/>
  </r>
  <r>
    <x v="2521"/>
    <d v="2023-12-05T00:00:00"/>
    <x v="5"/>
    <n v="43"/>
    <n v="65"/>
    <x v="2"/>
    <x v="1"/>
    <x v="14"/>
    <n v="533"/>
    <x v="0"/>
    <x v="4"/>
    <n v="17.688353329999998"/>
    <s v="Credit Card"/>
    <s v="TRUE"/>
    <n v="0"/>
    <n v="70.753413319999993"/>
    <s v="FALSE"/>
    <s v="Christmas Market"/>
    <x v="2"/>
    <x v="0"/>
  </r>
  <r>
    <x v="2522"/>
    <d v="2022-11-07T00:00:00"/>
    <x v="1"/>
    <n v="254"/>
    <n v="32"/>
    <x v="1"/>
    <x v="0"/>
    <x v="19"/>
    <n v="940"/>
    <x v="3"/>
    <x v="4"/>
    <n v="62.044592850000001"/>
    <s v="Cash"/>
    <s v="TRUE"/>
    <n v="0"/>
    <n v="248.1783714"/>
    <s v="TRUE"/>
    <s v="None"/>
    <x v="1"/>
    <x v="0"/>
  </r>
  <r>
    <x v="2523"/>
    <d v="2019-11-02T00:00:00"/>
    <x v="2"/>
    <n v="387"/>
    <n v="37"/>
    <x v="1"/>
    <x v="1"/>
    <x v="16"/>
    <n v="417"/>
    <x v="0"/>
    <x v="1"/>
    <n v="58.417578849999998"/>
    <s v="Cash"/>
    <s v="TRUE"/>
    <n v="0"/>
    <n v="58.417578849999998"/>
    <s v="TRUE"/>
    <s v="Christmas Market"/>
    <x v="4"/>
    <x v="0"/>
  </r>
  <r>
    <x v="2524"/>
    <d v="2023-12-01T00:00:00"/>
    <x v="5"/>
    <n v="282"/>
    <n v="45"/>
    <x v="1"/>
    <x v="0"/>
    <x v="14"/>
    <n v="517"/>
    <x v="0"/>
    <x v="0"/>
    <n v="63.038358860000002"/>
    <s v="Credit Card"/>
    <s v="FALSE"/>
    <n v="31.519179430000001"/>
    <n v="283.67261487000002"/>
    <s v="TRUE"/>
    <s v="Black Friday"/>
    <x v="2"/>
    <x v="1"/>
  </r>
  <r>
    <x v="2525"/>
    <d v="2021-11-19T00:00:00"/>
    <x v="4"/>
    <n v="64"/>
    <n v="20"/>
    <x v="0"/>
    <x v="0"/>
    <x v="12"/>
    <n v="853"/>
    <x v="1"/>
    <x v="0"/>
    <n v="69.467319970000005"/>
    <s v="Credit Card"/>
    <s v="TRUE"/>
    <n v="0"/>
    <n v="347.33659985000003"/>
    <s v="FALSE"/>
    <s v="Christmas Market"/>
    <x v="2"/>
    <x v="0"/>
  </r>
  <r>
    <x v="2526"/>
    <d v="2023-11-17T00:00:00"/>
    <x v="5"/>
    <n v="46"/>
    <n v="21"/>
    <x v="0"/>
    <x v="1"/>
    <x v="9"/>
    <n v="73"/>
    <x v="0"/>
    <x v="4"/>
    <n v="92.768375410000004"/>
    <s v="Online Payment"/>
    <s v="FALSE"/>
    <n v="0"/>
    <n v="371.07350164000002"/>
    <s v="FALSE"/>
    <s v="None"/>
    <x v="0"/>
    <x v="1"/>
  </r>
  <r>
    <x v="2527"/>
    <d v="2023-12-09T00:00:00"/>
    <x v="5"/>
    <n v="347"/>
    <n v="65"/>
    <x v="2"/>
    <x v="1"/>
    <x v="17"/>
    <n v="231"/>
    <x v="3"/>
    <x v="2"/>
    <n v="71.700983840000006"/>
    <s v="Credit Card"/>
    <s v="TRUE"/>
    <n v="14.34019677"/>
    <n v="129.06177091000001"/>
    <s v="TRUE"/>
    <s v="Black Friday"/>
    <x v="1"/>
    <x v="0"/>
  </r>
  <r>
    <x v="2528"/>
    <d v="2019-12-07T00:00:00"/>
    <x v="2"/>
    <n v="261"/>
    <n v="34"/>
    <x v="1"/>
    <x v="0"/>
    <x v="12"/>
    <n v="275"/>
    <x v="1"/>
    <x v="0"/>
    <n v="64.971587589999999"/>
    <s v="Credit Card"/>
    <s v="FALSE"/>
    <n v="0"/>
    <n v="324.85793795000001"/>
    <s v="TRUE"/>
    <s v="Christmas Market"/>
    <x v="2"/>
    <x v="1"/>
  </r>
  <r>
    <x v="2529"/>
    <d v="2021-11-07T00:00:00"/>
    <x v="4"/>
    <n v="408"/>
    <n v="49"/>
    <x v="1"/>
    <x v="0"/>
    <x v="0"/>
    <n v="273"/>
    <x v="4"/>
    <x v="1"/>
    <n v="96.607485960000005"/>
    <s v="Cash"/>
    <s v="TRUE"/>
    <n v="0"/>
    <n v="96.607485960000005"/>
    <s v="FALSE"/>
    <s v="Christmas Market"/>
    <x v="0"/>
    <x v="0"/>
  </r>
  <r>
    <x v="2530"/>
    <d v="2023-11-06T00:00:00"/>
    <x v="5"/>
    <n v="375"/>
    <n v="54"/>
    <x v="2"/>
    <x v="2"/>
    <x v="19"/>
    <n v="684"/>
    <x v="2"/>
    <x v="0"/>
    <n v="10.13535972"/>
    <s v="Online Payment"/>
    <s v="FALSE"/>
    <n v="0"/>
    <n v="50.676798599999998"/>
    <s v="TRUE"/>
    <s v="None"/>
    <x v="3"/>
    <x v="0"/>
  </r>
  <r>
    <x v="2531"/>
    <d v="2018-11-08T00:00:00"/>
    <x v="3"/>
    <n v="172"/>
    <n v="34"/>
    <x v="1"/>
    <x v="0"/>
    <x v="2"/>
    <n v="365"/>
    <x v="4"/>
    <x v="4"/>
    <n v="19.934006440000001"/>
    <s v="Online Payment"/>
    <s v="FALSE"/>
    <n v="0"/>
    <n v="79.736025760000004"/>
    <s v="TRUE"/>
    <s v="None"/>
    <x v="0"/>
    <x v="0"/>
  </r>
  <r>
    <x v="2532"/>
    <d v="2019-12-11T00:00:00"/>
    <x v="2"/>
    <n v="153"/>
    <n v="56"/>
    <x v="2"/>
    <x v="0"/>
    <x v="14"/>
    <n v="719"/>
    <x v="0"/>
    <x v="2"/>
    <n v="15.469967860000001"/>
    <s v="Cash"/>
    <s v="FALSE"/>
    <n v="0"/>
    <n v="30.939935720000001"/>
    <s v="TRUE"/>
    <s v="None"/>
    <x v="4"/>
    <x v="0"/>
  </r>
  <r>
    <x v="2533"/>
    <d v="2020-11-28T00:00:00"/>
    <x v="0"/>
    <n v="310"/>
    <n v="32"/>
    <x v="1"/>
    <x v="2"/>
    <x v="10"/>
    <n v="694"/>
    <x v="3"/>
    <x v="1"/>
    <n v="17.75620129"/>
    <s v="Credit Card"/>
    <s v="FALSE"/>
    <n v="1.775620129"/>
    <n v="15.980581161"/>
    <s v="FALSE"/>
    <s v="Black Friday"/>
    <x v="2"/>
    <x v="0"/>
  </r>
  <r>
    <x v="2534"/>
    <d v="2022-11-10T00:00:00"/>
    <x v="1"/>
    <n v="101"/>
    <n v="58"/>
    <x v="2"/>
    <x v="2"/>
    <x v="0"/>
    <n v="301"/>
    <x v="3"/>
    <x v="0"/>
    <n v="91.135091520000003"/>
    <s v="Credit Card"/>
    <s v="FALSE"/>
    <n v="0"/>
    <n v="455.67545760000002"/>
    <s v="TRUE"/>
    <s v="Christmas Market"/>
    <x v="0"/>
    <x v="1"/>
  </r>
  <r>
    <x v="2535"/>
    <d v="2023-11-25T00:00:00"/>
    <x v="5"/>
    <n v="379"/>
    <n v="23"/>
    <x v="0"/>
    <x v="1"/>
    <x v="8"/>
    <n v="494"/>
    <x v="1"/>
    <x v="4"/>
    <n v="51.012669809999998"/>
    <s v="Online Payment"/>
    <s v="TRUE"/>
    <n v="20.40506792"/>
    <n v="183.64561132"/>
    <s v="FALSE"/>
    <s v="Black Friday"/>
    <x v="4"/>
    <x v="1"/>
  </r>
  <r>
    <x v="2536"/>
    <d v="2023-11-09T00:00:00"/>
    <x v="5"/>
    <n v="152"/>
    <n v="44"/>
    <x v="1"/>
    <x v="0"/>
    <x v="13"/>
    <n v="507"/>
    <x v="1"/>
    <x v="4"/>
    <n v="78.661816999999999"/>
    <s v="Cash"/>
    <s v="TRUE"/>
    <n v="31.464726800000001"/>
    <n v="283.1825412"/>
    <s v="FALSE"/>
    <s v="Black Friday"/>
    <x v="4"/>
    <x v="1"/>
  </r>
  <r>
    <x v="2537"/>
    <d v="2020-11-16T00:00:00"/>
    <x v="0"/>
    <n v="309"/>
    <n v="62"/>
    <x v="2"/>
    <x v="2"/>
    <x v="15"/>
    <n v="549"/>
    <x v="4"/>
    <x v="4"/>
    <n v="56.85023443"/>
    <s v="Cash"/>
    <s v="FALSE"/>
    <n v="0"/>
    <n v="227.40093772"/>
    <s v="FALSE"/>
    <s v="Christmas Market"/>
    <x v="4"/>
    <x v="1"/>
  </r>
  <r>
    <x v="2538"/>
    <d v="2023-12-26T00:00:00"/>
    <x v="5"/>
    <n v="422"/>
    <n v="60"/>
    <x v="2"/>
    <x v="2"/>
    <x v="4"/>
    <n v="747"/>
    <x v="3"/>
    <x v="3"/>
    <n v="93.889533900000004"/>
    <s v="Cash"/>
    <s v="TRUE"/>
    <n v="0"/>
    <n v="281.66860170000001"/>
    <s v="TRUE"/>
    <s v="None"/>
    <x v="3"/>
    <x v="0"/>
  </r>
  <r>
    <x v="2539"/>
    <d v="2020-12-28T00:00:00"/>
    <x v="0"/>
    <n v="358"/>
    <n v="68"/>
    <x v="2"/>
    <x v="1"/>
    <x v="5"/>
    <n v="53"/>
    <x v="2"/>
    <x v="3"/>
    <n v="30.69765889"/>
    <s v="Online Payment"/>
    <s v="TRUE"/>
    <n v="0"/>
    <n v="92.092976669999999"/>
    <s v="TRUE"/>
    <s v="None"/>
    <x v="0"/>
    <x v="1"/>
  </r>
  <r>
    <x v="2540"/>
    <d v="2020-12-19T00:00:00"/>
    <x v="0"/>
    <n v="340"/>
    <n v="30"/>
    <x v="0"/>
    <x v="2"/>
    <x v="1"/>
    <n v="719"/>
    <x v="3"/>
    <x v="3"/>
    <n v="53.891348100000002"/>
    <s v="Debit Card"/>
    <s v="FALSE"/>
    <n v="0"/>
    <n v="161.67404429999999"/>
    <s v="TRUE"/>
    <s v="Christmas Market"/>
    <x v="4"/>
    <x v="1"/>
  </r>
  <r>
    <x v="2541"/>
    <d v="2023-12-12T00:00:00"/>
    <x v="5"/>
    <n v="243"/>
    <n v="49"/>
    <x v="1"/>
    <x v="1"/>
    <x v="14"/>
    <n v="3"/>
    <x v="2"/>
    <x v="0"/>
    <n v="78.873811720000006"/>
    <s v="Credit Card"/>
    <s v="FALSE"/>
    <n v="0"/>
    <n v="394.36905860000002"/>
    <s v="FALSE"/>
    <s v="None"/>
    <x v="4"/>
    <x v="0"/>
  </r>
  <r>
    <x v="2542"/>
    <d v="2020-11-01T00:00:00"/>
    <x v="0"/>
    <n v="57"/>
    <n v="34"/>
    <x v="1"/>
    <x v="1"/>
    <x v="14"/>
    <n v="723"/>
    <x v="2"/>
    <x v="2"/>
    <n v="51.36411725"/>
    <s v="Cash"/>
    <s v="TRUE"/>
    <n v="10.272823450000001"/>
    <n v="92.455411049999995"/>
    <s v="FALSE"/>
    <s v="Black Friday"/>
    <x v="3"/>
    <x v="0"/>
  </r>
  <r>
    <x v="2543"/>
    <d v="2021-11-24T00:00:00"/>
    <x v="4"/>
    <n v="144"/>
    <n v="32"/>
    <x v="1"/>
    <x v="0"/>
    <x v="6"/>
    <n v="135"/>
    <x v="2"/>
    <x v="1"/>
    <n v="19.29797606"/>
    <s v="Cash"/>
    <s v="TRUE"/>
    <n v="1.9297976060000002"/>
    <n v="17.368178453999999"/>
    <s v="TRUE"/>
    <s v="Black Friday"/>
    <x v="2"/>
    <x v="0"/>
  </r>
  <r>
    <x v="2544"/>
    <d v="2021-12-04T00:00:00"/>
    <x v="4"/>
    <n v="76"/>
    <n v="70"/>
    <x v="2"/>
    <x v="0"/>
    <x v="1"/>
    <n v="697"/>
    <x v="1"/>
    <x v="2"/>
    <n v="21.96011184"/>
    <s v="Cash"/>
    <s v="TRUE"/>
    <n v="4.3920223690000002"/>
    <n v="39.528201310999997"/>
    <s v="TRUE"/>
    <s v="Black Friday"/>
    <x v="2"/>
    <x v="0"/>
  </r>
  <r>
    <x v="2545"/>
    <d v="2022-11-19T00:00:00"/>
    <x v="1"/>
    <n v="68"/>
    <n v="61"/>
    <x v="2"/>
    <x v="1"/>
    <x v="3"/>
    <n v="896"/>
    <x v="4"/>
    <x v="2"/>
    <n v="15.290243909999999"/>
    <s v="Online Payment"/>
    <s v="TRUE"/>
    <n v="0"/>
    <n v="30.580487819999998"/>
    <s v="FALSE"/>
    <s v="Christmas Market"/>
    <x v="2"/>
    <x v="1"/>
  </r>
  <r>
    <x v="2546"/>
    <d v="2018-11-20T00:00:00"/>
    <x v="3"/>
    <n v="315"/>
    <n v="45"/>
    <x v="1"/>
    <x v="1"/>
    <x v="6"/>
    <n v="217"/>
    <x v="1"/>
    <x v="2"/>
    <n v="64.182261269999998"/>
    <s v="Debit Card"/>
    <s v="TRUE"/>
    <n v="0"/>
    <n v="128.36452254"/>
    <s v="TRUE"/>
    <s v="None"/>
    <x v="0"/>
    <x v="0"/>
  </r>
  <r>
    <x v="2547"/>
    <d v="2021-11-12T00:00:00"/>
    <x v="4"/>
    <n v="65"/>
    <n v="67"/>
    <x v="2"/>
    <x v="0"/>
    <x v="19"/>
    <n v="644"/>
    <x v="0"/>
    <x v="4"/>
    <n v="30.709803319999999"/>
    <s v="Cash"/>
    <s v="TRUE"/>
    <n v="12.28392133"/>
    <n v="110.55529195"/>
    <s v="TRUE"/>
    <s v="Black Friday"/>
    <x v="1"/>
    <x v="0"/>
  </r>
  <r>
    <x v="2548"/>
    <d v="2018-12-25T00:00:00"/>
    <x v="3"/>
    <n v="62"/>
    <n v="61"/>
    <x v="2"/>
    <x v="0"/>
    <x v="0"/>
    <n v="790"/>
    <x v="1"/>
    <x v="2"/>
    <n v="78.489618500000006"/>
    <s v="Online Payment"/>
    <s v="TRUE"/>
    <n v="0"/>
    <n v="156.97923700000001"/>
    <s v="TRUE"/>
    <s v="Christmas Market"/>
    <x v="4"/>
    <x v="0"/>
  </r>
  <r>
    <x v="2549"/>
    <d v="2019-12-04T00:00:00"/>
    <x v="2"/>
    <n v="340"/>
    <n v="54"/>
    <x v="2"/>
    <x v="1"/>
    <x v="8"/>
    <n v="437"/>
    <x v="4"/>
    <x v="0"/>
    <n v="92.406384889999998"/>
    <s v="Cash"/>
    <s v="FALSE"/>
    <n v="46.203192450000003"/>
    <n v="415.828732"/>
    <s v="TRUE"/>
    <s v="Black Friday"/>
    <x v="2"/>
    <x v="1"/>
  </r>
  <r>
    <x v="2550"/>
    <d v="2020-11-21T00:00:00"/>
    <x v="0"/>
    <n v="444"/>
    <n v="18"/>
    <x v="0"/>
    <x v="0"/>
    <x v="18"/>
    <n v="301"/>
    <x v="0"/>
    <x v="4"/>
    <n v="40.958375279999998"/>
    <s v="Debit Card"/>
    <s v="FALSE"/>
    <n v="0"/>
    <n v="163.83350111999999"/>
    <s v="TRUE"/>
    <s v="None"/>
    <x v="1"/>
    <x v="1"/>
  </r>
  <r>
    <x v="2551"/>
    <d v="2020-11-11T00:00:00"/>
    <x v="0"/>
    <n v="292"/>
    <n v="50"/>
    <x v="1"/>
    <x v="2"/>
    <x v="19"/>
    <n v="181"/>
    <x v="2"/>
    <x v="2"/>
    <n v="91.630370830000004"/>
    <s v="Cash"/>
    <s v="TRUE"/>
    <n v="18.326074169999998"/>
    <n v="164.93466749000001"/>
    <s v="TRUE"/>
    <s v="Black Friday"/>
    <x v="3"/>
    <x v="1"/>
  </r>
  <r>
    <x v="2552"/>
    <d v="2022-12-14T00:00:00"/>
    <x v="1"/>
    <n v="244"/>
    <n v="36"/>
    <x v="1"/>
    <x v="1"/>
    <x v="4"/>
    <n v="194"/>
    <x v="0"/>
    <x v="0"/>
    <n v="94.716384610000006"/>
    <s v="Online Payment"/>
    <s v="FALSE"/>
    <n v="0"/>
    <n v="473.58192305"/>
    <s v="TRUE"/>
    <s v="Christmas Market"/>
    <x v="4"/>
    <x v="1"/>
  </r>
  <r>
    <x v="2553"/>
    <d v="2019-12-02T00:00:00"/>
    <x v="2"/>
    <n v="215"/>
    <n v="59"/>
    <x v="2"/>
    <x v="2"/>
    <x v="16"/>
    <n v="335"/>
    <x v="2"/>
    <x v="2"/>
    <n v="10.66286251"/>
    <s v="Cash"/>
    <s v="FALSE"/>
    <n v="0"/>
    <n v="21.32572502"/>
    <s v="FALSE"/>
    <s v="Christmas Market"/>
    <x v="1"/>
    <x v="0"/>
  </r>
  <r>
    <x v="2554"/>
    <d v="2020-12-30T00:00:00"/>
    <x v="0"/>
    <n v="313"/>
    <n v="18"/>
    <x v="0"/>
    <x v="0"/>
    <x v="11"/>
    <n v="636"/>
    <x v="3"/>
    <x v="1"/>
    <n v="69.89326887"/>
    <s v="Credit Card"/>
    <s v="TRUE"/>
    <n v="0"/>
    <n v="69.89326887"/>
    <s v="TRUE"/>
    <s v="None"/>
    <x v="2"/>
    <x v="1"/>
  </r>
  <r>
    <x v="2555"/>
    <d v="2021-12-18T00:00:00"/>
    <x v="4"/>
    <n v="89"/>
    <n v="39"/>
    <x v="1"/>
    <x v="0"/>
    <x v="3"/>
    <n v="376"/>
    <x v="0"/>
    <x v="2"/>
    <n v="91.806440379999998"/>
    <s v="Online Payment"/>
    <s v="TRUE"/>
    <n v="18.361288080000001"/>
    <n v="165.25159267999999"/>
    <s v="TRUE"/>
    <s v="Black Friday"/>
    <x v="4"/>
    <x v="1"/>
  </r>
  <r>
    <x v="2556"/>
    <d v="2023-12-31T00:00:00"/>
    <x v="5"/>
    <n v="85"/>
    <n v="46"/>
    <x v="1"/>
    <x v="1"/>
    <x v="12"/>
    <n v="382"/>
    <x v="2"/>
    <x v="2"/>
    <n v="58.045759750000002"/>
    <s v="Online Payment"/>
    <s v="FALSE"/>
    <n v="0"/>
    <n v="116.0915195"/>
    <s v="FALSE"/>
    <s v="Christmas Market"/>
    <x v="2"/>
    <x v="1"/>
  </r>
  <r>
    <x v="2557"/>
    <d v="2022-12-22T00:00:00"/>
    <x v="1"/>
    <n v="353"/>
    <n v="37"/>
    <x v="1"/>
    <x v="1"/>
    <x v="6"/>
    <n v="252"/>
    <x v="4"/>
    <x v="1"/>
    <n v="36.215408500000002"/>
    <s v="Cash"/>
    <s v="FALSE"/>
    <n v="3.6215408500000001"/>
    <n v="32.59386765"/>
    <s v="TRUE"/>
    <s v="Black Friday"/>
    <x v="0"/>
    <x v="1"/>
  </r>
  <r>
    <x v="2558"/>
    <d v="2020-12-01T00:00:00"/>
    <x v="0"/>
    <n v="352"/>
    <n v="19"/>
    <x v="0"/>
    <x v="2"/>
    <x v="19"/>
    <n v="784"/>
    <x v="1"/>
    <x v="4"/>
    <n v="23.988974209999999"/>
    <s v="Cash"/>
    <s v="TRUE"/>
    <n v="0"/>
    <n v="95.955896839999994"/>
    <s v="FALSE"/>
    <s v="None"/>
    <x v="4"/>
    <x v="1"/>
  </r>
  <r>
    <x v="2559"/>
    <d v="2020-12-18T00:00:00"/>
    <x v="0"/>
    <n v="419"/>
    <n v="55"/>
    <x v="2"/>
    <x v="0"/>
    <x v="12"/>
    <n v="789"/>
    <x v="0"/>
    <x v="3"/>
    <n v="42.496835169999997"/>
    <s v="Online Payment"/>
    <s v="TRUE"/>
    <n v="0"/>
    <n v="127.49050550999999"/>
    <s v="TRUE"/>
    <s v="None"/>
    <x v="2"/>
    <x v="1"/>
  </r>
  <r>
    <x v="2560"/>
    <d v="2022-11-30T00:00:00"/>
    <x v="1"/>
    <n v="474"/>
    <n v="44"/>
    <x v="1"/>
    <x v="1"/>
    <x v="8"/>
    <n v="742"/>
    <x v="2"/>
    <x v="0"/>
    <n v="38.060467789999997"/>
    <s v="Cash"/>
    <s v="TRUE"/>
    <n v="0"/>
    <n v="190.30233894999998"/>
    <s v="FALSE"/>
    <s v="None"/>
    <x v="1"/>
    <x v="1"/>
  </r>
  <r>
    <x v="2561"/>
    <d v="2023-12-02T00:00:00"/>
    <x v="5"/>
    <n v="161"/>
    <n v="38"/>
    <x v="1"/>
    <x v="0"/>
    <x v="17"/>
    <n v="777"/>
    <x v="2"/>
    <x v="3"/>
    <n v="70.214402899999996"/>
    <s v="Online Payment"/>
    <s v="TRUE"/>
    <n v="21.06432087"/>
    <n v="189.57888783000001"/>
    <s v="FALSE"/>
    <s v="Black Friday"/>
    <x v="0"/>
    <x v="1"/>
  </r>
  <r>
    <x v="2562"/>
    <d v="2021-11-29T00:00:00"/>
    <x v="4"/>
    <n v="50"/>
    <n v="67"/>
    <x v="2"/>
    <x v="1"/>
    <x v="12"/>
    <n v="419"/>
    <x v="3"/>
    <x v="4"/>
    <n v="87.243168510000004"/>
    <s v="Cash"/>
    <s v="TRUE"/>
    <n v="34.897267399999997"/>
    <n v="314.07540664000004"/>
    <s v="TRUE"/>
    <s v="Black Friday"/>
    <x v="3"/>
    <x v="0"/>
  </r>
  <r>
    <x v="2563"/>
    <d v="2023-12-03T00:00:00"/>
    <x v="5"/>
    <n v="254"/>
    <n v="66"/>
    <x v="2"/>
    <x v="2"/>
    <x v="10"/>
    <n v="225"/>
    <x v="3"/>
    <x v="1"/>
    <n v="19.278512589999998"/>
    <s v="Cash"/>
    <s v="TRUE"/>
    <n v="0"/>
    <n v="19.278512589999998"/>
    <s v="FALSE"/>
    <s v="Christmas Market"/>
    <x v="1"/>
    <x v="1"/>
  </r>
  <r>
    <x v="2564"/>
    <d v="2018-12-12T00:00:00"/>
    <x v="3"/>
    <n v="394"/>
    <n v="28"/>
    <x v="0"/>
    <x v="0"/>
    <x v="15"/>
    <n v="612"/>
    <x v="3"/>
    <x v="1"/>
    <n v="93.529292100000006"/>
    <s v="Online Payment"/>
    <s v="TRUE"/>
    <n v="9.3529292099999992"/>
    <n v="84.176362890000007"/>
    <s v="TRUE"/>
    <s v="Black Friday"/>
    <x v="4"/>
    <x v="0"/>
  </r>
  <r>
    <x v="2565"/>
    <d v="2021-11-26T00:00:00"/>
    <x v="4"/>
    <n v="496"/>
    <n v="64"/>
    <x v="2"/>
    <x v="1"/>
    <x v="12"/>
    <n v="764"/>
    <x v="2"/>
    <x v="2"/>
    <n v="99.440515129999994"/>
    <s v="Debit Card"/>
    <s v="TRUE"/>
    <n v="19.88810303"/>
    <n v="178.99292722999999"/>
    <s v="FALSE"/>
    <s v="Black Friday"/>
    <x v="3"/>
    <x v="1"/>
  </r>
  <r>
    <x v="2566"/>
    <d v="2022-12-04T00:00:00"/>
    <x v="1"/>
    <n v="68"/>
    <n v="48"/>
    <x v="1"/>
    <x v="0"/>
    <x v="8"/>
    <n v="789"/>
    <x v="4"/>
    <x v="3"/>
    <n v="39.304588989999999"/>
    <s v="Credit Card"/>
    <s v="TRUE"/>
    <n v="11.791376700000001"/>
    <n v="106.12239027"/>
    <s v="FALSE"/>
    <s v="Black Friday"/>
    <x v="0"/>
    <x v="1"/>
  </r>
  <r>
    <x v="2567"/>
    <d v="2021-12-22T00:00:00"/>
    <x v="4"/>
    <n v="387"/>
    <n v="46"/>
    <x v="1"/>
    <x v="0"/>
    <x v="18"/>
    <n v="373"/>
    <x v="4"/>
    <x v="2"/>
    <n v="37.928257010000003"/>
    <s v="Credit Card"/>
    <s v="TRUE"/>
    <n v="7.5856514019999999"/>
    <n v="68.27086261800001"/>
    <s v="TRUE"/>
    <s v="Black Friday"/>
    <x v="0"/>
    <x v="1"/>
  </r>
  <r>
    <x v="2568"/>
    <d v="2018-12-05T00:00:00"/>
    <x v="3"/>
    <n v="380"/>
    <n v="43"/>
    <x v="1"/>
    <x v="2"/>
    <x v="5"/>
    <n v="964"/>
    <x v="4"/>
    <x v="3"/>
    <n v="17.655745509999999"/>
    <s v="Credit Card"/>
    <s v="TRUE"/>
    <n v="5.2967236519999998"/>
    <n v="47.670512877999997"/>
    <s v="TRUE"/>
    <s v="Black Friday"/>
    <x v="4"/>
    <x v="0"/>
  </r>
  <r>
    <x v="2569"/>
    <d v="2022-12-22T00:00:00"/>
    <x v="1"/>
    <n v="122"/>
    <n v="66"/>
    <x v="2"/>
    <x v="1"/>
    <x v="12"/>
    <n v="457"/>
    <x v="0"/>
    <x v="2"/>
    <n v="90.652895599999994"/>
    <s v="Cash"/>
    <s v="FALSE"/>
    <n v="18.13057912"/>
    <n v="163.17521207999999"/>
    <s v="FALSE"/>
    <s v="Black Friday"/>
    <x v="0"/>
    <x v="1"/>
  </r>
  <r>
    <x v="2570"/>
    <d v="2020-11-21T00:00:00"/>
    <x v="0"/>
    <n v="4"/>
    <n v="48"/>
    <x v="1"/>
    <x v="2"/>
    <x v="17"/>
    <n v="235"/>
    <x v="0"/>
    <x v="2"/>
    <n v="56.098734030000003"/>
    <s v="Credit Card"/>
    <s v="FALSE"/>
    <n v="11.21974681"/>
    <n v="100.97772125"/>
    <s v="TRUE"/>
    <s v="Black Friday"/>
    <x v="4"/>
    <x v="1"/>
  </r>
  <r>
    <x v="2571"/>
    <d v="2019-12-22T00:00:00"/>
    <x v="2"/>
    <n v="146"/>
    <n v="44"/>
    <x v="1"/>
    <x v="1"/>
    <x v="14"/>
    <n v="422"/>
    <x v="0"/>
    <x v="3"/>
    <n v="46.473199989999998"/>
    <s v="Credit Card"/>
    <s v="TRUE"/>
    <n v="13.94196"/>
    <n v="125.47763996999998"/>
    <s v="TRUE"/>
    <s v="Black Friday"/>
    <x v="3"/>
    <x v="0"/>
  </r>
  <r>
    <x v="2572"/>
    <d v="2021-12-07T00:00:00"/>
    <x v="4"/>
    <n v="496"/>
    <n v="31"/>
    <x v="1"/>
    <x v="2"/>
    <x v="9"/>
    <n v="540"/>
    <x v="2"/>
    <x v="1"/>
    <n v="29.622475389999998"/>
    <s v="Credit Card"/>
    <s v="TRUE"/>
    <n v="0"/>
    <n v="29.622475389999998"/>
    <s v="FALSE"/>
    <s v="Christmas Market"/>
    <x v="3"/>
    <x v="1"/>
  </r>
  <r>
    <x v="2573"/>
    <d v="2020-12-25T00:00:00"/>
    <x v="0"/>
    <n v="499"/>
    <n v="48"/>
    <x v="1"/>
    <x v="2"/>
    <x v="1"/>
    <n v="858"/>
    <x v="0"/>
    <x v="3"/>
    <n v="82.962399120000001"/>
    <s v="Credit Card"/>
    <s v="TRUE"/>
    <n v="0"/>
    <n v="248.88719736000002"/>
    <s v="FALSE"/>
    <s v="Christmas Market"/>
    <x v="4"/>
    <x v="0"/>
  </r>
  <r>
    <x v="2574"/>
    <d v="2019-11-22T00:00:00"/>
    <x v="2"/>
    <n v="226"/>
    <n v="22"/>
    <x v="0"/>
    <x v="1"/>
    <x v="5"/>
    <n v="438"/>
    <x v="4"/>
    <x v="2"/>
    <n v="91.562221699999995"/>
    <s v="Online Payment"/>
    <s v="TRUE"/>
    <n v="0"/>
    <n v="183.12444339999999"/>
    <s v="TRUE"/>
    <s v="Christmas Market"/>
    <x v="2"/>
    <x v="0"/>
  </r>
  <r>
    <x v="2575"/>
    <d v="2022-11-26T00:00:00"/>
    <x v="1"/>
    <n v="430"/>
    <n v="51"/>
    <x v="2"/>
    <x v="2"/>
    <x v="6"/>
    <n v="545"/>
    <x v="3"/>
    <x v="2"/>
    <n v="35.213400319999998"/>
    <s v="Debit Card"/>
    <s v="TRUE"/>
    <n v="7.0426800649999999"/>
    <n v="63.384120574999997"/>
    <s v="FALSE"/>
    <s v="Black Friday"/>
    <x v="1"/>
    <x v="1"/>
  </r>
  <r>
    <x v="2576"/>
    <d v="2018-12-12T00:00:00"/>
    <x v="3"/>
    <n v="154"/>
    <n v="27"/>
    <x v="0"/>
    <x v="2"/>
    <x v="11"/>
    <n v="549"/>
    <x v="0"/>
    <x v="2"/>
    <n v="76.682891269999999"/>
    <s v="Debit Card"/>
    <s v="TRUE"/>
    <n v="15.336578250000001"/>
    <n v="138.02920429"/>
    <s v="FALSE"/>
    <s v="Black Friday"/>
    <x v="0"/>
    <x v="1"/>
  </r>
  <r>
    <x v="2577"/>
    <d v="2023-11-07T00:00:00"/>
    <x v="5"/>
    <n v="173"/>
    <n v="28"/>
    <x v="0"/>
    <x v="0"/>
    <x v="15"/>
    <n v="934"/>
    <x v="3"/>
    <x v="4"/>
    <n v="34.342288070000002"/>
    <s v="Online Payment"/>
    <s v="FALSE"/>
    <n v="0"/>
    <n v="137.36915228000001"/>
    <s v="TRUE"/>
    <s v="None"/>
    <x v="0"/>
    <x v="1"/>
  </r>
  <r>
    <x v="2578"/>
    <d v="2023-12-12T00:00:00"/>
    <x v="5"/>
    <n v="45"/>
    <n v="62"/>
    <x v="2"/>
    <x v="0"/>
    <x v="3"/>
    <n v="848"/>
    <x v="0"/>
    <x v="2"/>
    <n v="76.455697760000007"/>
    <s v="Debit Card"/>
    <s v="FALSE"/>
    <n v="15.29113955"/>
    <n v="137.62025597000002"/>
    <s v="TRUE"/>
    <s v="Black Friday"/>
    <x v="1"/>
    <x v="1"/>
  </r>
  <r>
    <x v="2579"/>
    <d v="2021-12-25T00:00:00"/>
    <x v="4"/>
    <n v="54"/>
    <n v="57"/>
    <x v="2"/>
    <x v="1"/>
    <x v="4"/>
    <n v="308"/>
    <x v="2"/>
    <x v="0"/>
    <n v="90.151377280000005"/>
    <s v="Cash"/>
    <s v="TRUE"/>
    <n v="45.075688640000003"/>
    <n v="405.68119776000003"/>
    <s v="FALSE"/>
    <s v="Black Friday"/>
    <x v="1"/>
    <x v="0"/>
  </r>
  <r>
    <x v="2580"/>
    <d v="2021-12-12T00:00:00"/>
    <x v="4"/>
    <n v="391"/>
    <n v="68"/>
    <x v="2"/>
    <x v="0"/>
    <x v="2"/>
    <n v="504"/>
    <x v="1"/>
    <x v="2"/>
    <n v="25.112118370000001"/>
    <s v="Credit Card"/>
    <s v="FALSE"/>
    <n v="0"/>
    <n v="50.224236740000002"/>
    <s v="TRUE"/>
    <s v="Christmas Market"/>
    <x v="1"/>
    <x v="0"/>
  </r>
  <r>
    <x v="2581"/>
    <d v="2018-12-16T00:00:00"/>
    <x v="3"/>
    <n v="326"/>
    <n v="61"/>
    <x v="2"/>
    <x v="2"/>
    <x v="14"/>
    <n v="659"/>
    <x v="2"/>
    <x v="4"/>
    <n v="28.981254369999998"/>
    <s v="Credit Card"/>
    <s v="TRUE"/>
    <n v="11.59250175"/>
    <n v="104.33251573"/>
    <s v="TRUE"/>
    <s v="Black Friday"/>
    <x v="1"/>
    <x v="1"/>
  </r>
  <r>
    <x v="2582"/>
    <d v="2021-11-23T00:00:00"/>
    <x v="4"/>
    <n v="195"/>
    <n v="57"/>
    <x v="2"/>
    <x v="0"/>
    <x v="5"/>
    <n v="194"/>
    <x v="1"/>
    <x v="4"/>
    <n v="51.185390570000003"/>
    <s v="Online Payment"/>
    <s v="TRUE"/>
    <n v="20.474156229999998"/>
    <n v="184.26740605000001"/>
    <s v="FALSE"/>
    <s v="Black Friday"/>
    <x v="0"/>
    <x v="1"/>
  </r>
  <r>
    <x v="2583"/>
    <d v="2018-12-04T00:00:00"/>
    <x v="3"/>
    <n v="432"/>
    <n v="63"/>
    <x v="2"/>
    <x v="1"/>
    <x v="1"/>
    <n v="904"/>
    <x v="2"/>
    <x v="2"/>
    <n v="33.641356700000003"/>
    <s v="Credit Card"/>
    <s v="TRUE"/>
    <n v="6.72827134"/>
    <n v="60.554442060000007"/>
    <s v="FALSE"/>
    <s v="Black Friday"/>
    <x v="4"/>
    <x v="0"/>
  </r>
  <r>
    <x v="2584"/>
    <d v="2018-11-05T00:00:00"/>
    <x v="3"/>
    <n v="194"/>
    <n v="25"/>
    <x v="0"/>
    <x v="1"/>
    <x v="14"/>
    <n v="339"/>
    <x v="1"/>
    <x v="0"/>
    <n v="90.113640450000005"/>
    <s v="Online Payment"/>
    <s v="TRUE"/>
    <n v="0"/>
    <n v="450.56820225000001"/>
    <s v="TRUE"/>
    <s v="Christmas Market"/>
    <x v="3"/>
    <x v="1"/>
  </r>
  <r>
    <x v="2585"/>
    <d v="2022-11-29T00:00:00"/>
    <x v="1"/>
    <n v="135"/>
    <n v="44"/>
    <x v="1"/>
    <x v="1"/>
    <x v="3"/>
    <n v="201"/>
    <x v="0"/>
    <x v="1"/>
    <n v="17.483352150000002"/>
    <s v="Debit Card"/>
    <s v="FALSE"/>
    <n v="1.748335215"/>
    <n v="15.735016935000001"/>
    <s v="FALSE"/>
    <s v="Black Friday"/>
    <x v="2"/>
    <x v="0"/>
  </r>
  <r>
    <x v="2586"/>
    <d v="2021-12-14T00:00:00"/>
    <x v="4"/>
    <n v="306"/>
    <n v="24"/>
    <x v="0"/>
    <x v="1"/>
    <x v="8"/>
    <n v="203"/>
    <x v="1"/>
    <x v="0"/>
    <n v="60.482858759999999"/>
    <s v="Debit Card"/>
    <s v="TRUE"/>
    <n v="0"/>
    <n v="302.4142938"/>
    <s v="TRUE"/>
    <s v="Christmas Market"/>
    <x v="0"/>
    <x v="0"/>
  </r>
  <r>
    <x v="2587"/>
    <d v="2023-12-06T00:00:00"/>
    <x v="5"/>
    <n v="401"/>
    <n v="51"/>
    <x v="2"/>
    <x v="1"/>
    <x v="4"/>
    <n v="521"/>
    <x v="1"/>
    <x v="3"/>
    <n v="45.747731360000003"/>
    <s v="Credit Card"/>
    <s v="TRUE"/>
    <n v="0"/>
    <n v="137.24319408000002"/>
    <s v="FALSE"/>
    <s v="None"/>
    <x v="1"/>
    <x v="1"/>
  </r>
  <r>
    <x v="2588"/>
    <d v="2021-12-01T00:00:00"/>
    <x v="4"/>
    <n v="439"/>
    <n v="67"/>
    <x v="2"/>
    <x v="2"/>
    <x v="10"/>
    <n v="532"/>
    <x v="3"/>
    <x v="3"/>
    <n v="17.55768394"/>
    <s v="Credit Card"/>
    <s v="FALSE"/>
    <n v="0"/>
    <n v="52.673051819999998"/>
    <s v="TRUE"/>
    <s v="Christmas Market"/>
    <x v="0"/>
    <x v="0"/>
  </r>
  <r>
    <x v="2589"/>
    <d v="2020-12-04T00:00:00"/>
    <x v="0"/>
    <n v="261"/>
    <n v="69"/>
    <x v="2"/>
    <x v="0"/>
    <x v="15"/>
    <n v="525"/>
    <x v="2"/>
    <x v="1"/>
    <n v="18.733122659999999"/>
    <s v="Debit Card"/>
    <s v="FALSE"/>
    <n v="0"/>
    <n v="18.733122659999999"/>
    <s v="TRUE"/>
    <s v="None"/>
    <x v="4"/>
    <x v="0"/>
  </r>
  <r>
    <x v="2590"/>
    <d v="2022-11-14T00:00:00"/>
    <x v="1"/>
    <n v="83"/>
    <n v="30"/>
    <x v="0"/>
    <x v="2"/>
    <x v="17"/>
    <n v="788"/>
    <x v="1"/>
    <x v="4"/>
    <n v="97.679017310000006"/>
    <s v="Cash"/>
    <s v="TRUE"/>
    <n v="39.071606920000001"/>
    <n v="351.64446232"/>
    <s v="TRUE"/>
    <s v="Black Friday"/>
    <x v="3"/>
    <x v="1"/>
  </r>
  <r>
    <x v="2591"/>
    <d v="2019-12-16T00:00:00"/>
    <x v="2"/>
    <n v="355"/>
    <n v="43"/>
    <x v="1"/>
    <x v="1"/>
    <x v="14"/>
    <n v="375"/>
    <x v="3"/>
    <x v="3"/>
    <n v="15.77457596"/>
    <s v="Cash"/>
    <s v="TRUE"/>
    <n v="4.7323727890000002"/>
    <n v="42.591355090999997"/>
    <s v="TRUE"/>
    <s v="Black Friday"/>
    <x v="4"/>
    <x v="0"/>
  </r>
  <r>
    <x v="2592"/>
    <d v="2018-12-21T00:00:00"/>
    <x v="3"/>
    <n v="57"/>
    <n v="23"/>
    <x v="0"/>
    <x v="0"/>
    <x v="5"/>
    <n v="897"/>
    <x v="3"/>
    <x v="4"/>
    <n v="56.06160921"/>
    <s v="Online Payment"/>
    <s v="FALSE"/>
    <n v="0"/>
    <n v="224.24643684"/>
    <s v="FALSE"/>
    <s v="Christmas Market"/>
    <x v="3"/>
    <x v="1"/>
  </r>
  <r>
    <x v="2593"/>
    <d v="2018-11-06T00:00:00"/>
    <x v="3"/>
    <n v="92"/>
    <n v="29"/>
    <x v="0"/>
    <x v="1"/>
    <x v="16"/>
    <n v="578"/>
    <x v="2"/>
    <x v="3"/>
    <n v="86.582839890000002"/>
    <s v="Online Payment"/>
    <s v="FALSE"/>
    <n v="0"/>
    <n v="259.74851967000001"/>
    <s v="FALSE"/>
    <s v="Christmas Market"/>
    <x v="2"/>
    <x v="0"/>
  </r>
  <r>
    <x v="2594"/>
    <d v="2021-12-09T00:00:00"/>
    <x v="4"/>
    <n v="274"/>
    <n v="46"/>
    <x v="1"/>
    <x v="0"/>
    <x v="8"/>
    <n v="259"/>
    <x v="1"/>
    <x v="4"/>
    <n v="91.448539870000005"/>
    <s v="Credit Card"/>
    <s v="TRUE"/>
    <n v="0"/>
    <n v="365.79415948000002"/>
    <s v="TRUE"/>
    <s v="None"/>
    <x v="4"/>
    <x v="1"/>
  </r>
  <r>
    <x v="2595"/>
    <d v="2018-11-25T00:00:00"/>
    <x v="3"/>
    <n v="265"/>
    <n v="65"/>
    <x v="2"/>
    <x v="1"/>
    <x v="4"/>
    <n v="413"/>
    <x v="4"/>
    <x v="2"/>
    <n v="20.179855150000002"/>
    <s v="Credit Card"/>
    <s v="FALSE"/>
    <n v="4.0359710309999999"/>
    <n v="36.323739269000001"/>
    <s v="FALSE"/>
    <s v="Black Friday"/>
    <x v="3"/>
    <x v="0"/>
  </r>
  <r>
    <x v="2596"/>
    <d v="2020-12-19T00:00:00"/>
    <x v="0"/>
    <n v="462"/>
    <n v="46"/>
    <x v="1"/>
    <x v="2"/>
    <x v="0"/>
    <n v="597"/>
    <x v="4"/>
    <x v="2"/>
    <n v="68.999166529999997"/>
    <s v="Credit Card"/>
    <s v="FALSE"/>
    <n v="0"/>
    <n v="137.99833305999999"/>
    <s v="FALSE"/>
    <s v="None"/>
    <x v="2"/>
    <x v="1"/>
  </r>
  <r>
    <x v="2597"/>
    <d v="2022-11-13T00:00:00"/>
    <x v="1"/>
    <n v="410"/>
    <n v="29"/>
    <x v="0"/>
    <x v="1"/>
    <x v="14"/>
    <n v="472"/>
    <x v="0"/>
    <x v="0"/>
    <n v="18.293471270000001"/>
    <s v="Debit Card"/>
    <s v="TRUE"/>
    <n v="0"/>
    <n v="91.467356350000003"/>
    <s v="FALSE"/>
    <s v="Christmas Market"/>
    <x v="3"/>
    <x v="1"/>
  </r>
  <r>
    <x v="2598"/>
    <d v="2022-12-18T00:00:00"/>
    <x v="1"/>
    <n v="152"/>
    <n v="32"/>
    <x v="1"/>
    <x v="1"/>
    <x v="0"/>
    <n v="852"/>
    <x v="3"/>
    <x v="3"/>
    <n v="84.761507019999996"/>
    <s v="Credit Card"/>
    <s v="FALSE"/>
    <n v="25.428452109999998"/>
    <n v="228.85606894999998"/>
    <s v="FALSE"/>
    <s v="Black Friday"/>
    <x v="3"/>
    <x v="0"/>
  </r>
  <r>
    <x v="2599"/>
    <d v="2021-12-02T00:00:00"/>
    <x v="4"/>
    <n v="272"/>
    <n v="62"/>
    <x v="2"/>
    <x v="0"/>
    <x v="2"/>
    <n v="963"/>
    <x v="3"/>
    <x v="3"/>
    <n v="98.778774190000007"/>
    <s v="Credit Card"/>
    <s v="TRUE"/>
    <n v="0"/>
    <n v="296.33632256999999"/>
    <s v="TRUE"/>
    <s v="Christmas Market"/>
    <x v="0"/>
    <x v="1"/>
  </r>
  <r>
    <x v="2600"/>
    <d v="2020-12-08T00:00:00"/>
    <x v="0"/>
    <n v="192"/>
    <n v="41"/>
    <x v="1"/>
    <x v="1"/>
    <x v="10"/>
    <n v="142"/>
    <x v="2"/>
    <x v="2"/>
    <n v="63.63378874"/>
    <s v="Credit Card"/>
    <s v="TRUE"/>
    <n v="0"/>
    <n v="127.26757748"/>
    <s v="TRUE"/>
    <s v="Christmas Market"/>
    <x v="1"/>
    <x v="1"/>
  </r>
  <r>
    <x v="2601"/>
    <d v="2021-11-22T00:00:00"/>
    <x v="4"/>
    <n v="169"/>
    <n v="60"/>
    <x v="2"/>
    <x v="1"/>
    <x v="15"/>
    <n v="309"/>
    <x v="4"/>
    <x v="2"/>
    <n v="62.240402369999998"/>
    <s v="Debit Card"/>
    <s v="TRUE"/>
    <n v="0"/>
    <n v="124.48080474"/>
    <s v="TRUE"/>
    <s v="Christmas Market"/>
    <x v="1"/>
    <x v="1"/>
  </r>
  <r>
    <x v="2602"/>
    <d v="2023-12-08T00:00:00"/>
    <x v="5"/>
    <n v="492"/>
    <n v="18"/>
    <x v="0"/>
    <x v="0"/>
    <x v="16"/>
    <n v="831"/>
    <x v="2"/>
    <x v="2"/>
    <n v="93.812385160000005"/>
    <s v="Cash"/>
    <s v="TRUE"/>
    <n v="18.762477029999999"/>
    <n v="168.86229329000003"/>
    <s v="TRUE"/>
    <s v="Black Friday"/>
    <x v="2"/>
    <x v="0"/>
  </r>
  <r>
    <x v="2603"/>
    <d v="2020-12-27T00:00:00"/>
    <x v="0"/>
    <n v="361"/>
    <n v="40"/>
    <x v="1"/>
    <x v="1"/>
    <x v="17"/>
    <n v="37"/>
    <x v="0"/>
    <x v="4"/>
    <n v="11.8027786"/>
    <s v="Debit Card"/>
    <s v="TRUE"/>
    <n v="0"/>
    <n v="47.2111144"/>
    <s v="FALSE"/>
    <s v="Christmas Market"/>
    <x v="1"/>
    <x v="0"/>
  </r>
  <r>
    <x v="2604"/>
    <d v="2019-12-29T00:00:00"/>
    <x v="2"/>
    <n v="277"/>
    <n v="38"/>
    <x v="1"/>
    <x v="1"/>
    <x v="19"/>
    <n v="415"/>
    <x v="4"/>
    <x v="1"/>
    <n v="34.105278380000001"/>
    <s v="Cash"/>
    <s v="FALSE"/>
    <n v="3.4105278380000001"/>
    <n v="30.694750542000001"/>
    <s v="TRUE"/>
    <s v="Black Friday"/>
    <x v="4"/>
    <x v="0"/>
  </r>
  <r>
    <x v="2605"/>
    <d v="2023-12-08T00:00:00"/>
    <x v="5"/>
    <n v="197"/>
    <n v="60"/>
    <x v="2"/>
    <x v="0"/>
    <x v="9"/>
    <n v="528"/>
    <x v="2"/>
    <x v="2"/>
    <n v="60.67265372"/>
    <s v="Debit Card"/>
    <s v="TRUE"/>
    <n v="0"/>
    <n v="121.34530744"/>
    <s v="TRUE"/>
    <s v="Christmas Market"/>
    <x v="4"/>
    <x v="0"/>
  </r>
  <r>
    <x v="2606"/>
    <d v="2020-11-10T00:00:00"/>
    <x v="0"/>
    <n v="225"/>
    <n v="70"/>
    <x v="2"/>
    <x v="1"/>
    <x v="4"/>
    <n v="870"/>
    <x v="1"/>
    <x v="3"/>
    <n v="20.347945719999998"/>
    <s v="Online Payment"/>
    <s v="FALSE"/>
    <n v="0"/>
    <n v="61.043837159999995"/>
    <s v="TRUE"/>
    <s v="None"/>
    <x v="1"/>
    <x v="1"/>
  </r>
  <r>
    <x v="2607"/>
    <d v="2018-11-20T00:00:00"/>
    <x v="3"/>
    <n v="64"/>
    <n v="47"/>
    <x v="1"/>
    <x v="1"/>
    <x v="13"/>
    <n v="124"/>
    <x v="1"/>
    <x v="4"/>
    <n v="25.754865420000002"/>
    <s v="Credit Card"/>
    <s v="TRUE"/>
    <n v="0"/>
    <n v="103.01946168000001"/>
    <s v="FALSE"/>
    <s v="Christmas Market"/>
    <x v="1"/>
    <x v="1"/>
  </r>
  <r>
    <x v="2608"/>
    <d v="2018-11-09T00:00:00"/>
    <x v="3"/>
    <n v="264"/>
    <n v="52"/>
    <x v="2"/>
    <x v="2"/>
    <x v="5"/>
    <n v="724"/>
    <x v="0"/>
    <x v="4"/>
    <n v="23.392863299999998"/>
    <s v="Credit Card"/>
    <s v="TRUE"/>
    <n v="0"/>
    <n v="93.571453199999993"/>
    <s v="TRUE"/>
    <s v="None"/>
    <x v="4"/>
    <x v="0"/>
  </r>
  <r>
    <x v="2609"/>
    <d v="2020-12-02T00:00:00"/>
    <x v="0"/>
    <n v="272"/>
    <n v="35"/>
    <x v="1"/>
    <x v="2"/>
    <x v="17"/>
    <n v="845"/>
    <x v="2"/>
    <x v="0"/>
    <n v="85.872217750000004"/>
    <s v="Cash"/>
    <s v="TRUE"/>
    <n v="42.936108879999999"/>
    <n v="386.42497987000002"/>
    <s v="TRUE"/>
    <s v="Black Friday"/>
    <x v="4"/>
    <x v="1"/>
  </r>
  <r>
    <x v="2610"/>
    <d v="2018-12-14T00:00:00"/>
    <x v="3"/>
    <n v="478"/>
    <n v="52"/>
    <x v="2"/>
    <x v="1"/>
    <x v="3"/>
    <n v="687"/>
    <x v="1"/>
    <x v="3"/>
    <n v="32.288194140000002"/>
    <s v="Cash"/>
    <s v="TRUE"/>
    <n v="0"/>
    <n v="96.864582420000005"/>
    <s v="FALSE"/>
    <s v="Christmas Market"/>
    <x v="2"/>
    <x v="0"/>
  </r>
  <r>
    <x v="2611"/>
    <d v="2020-11-24T00:00:00"/>
    <x v="0"/>
    <n v="151"/>
    <n v="38"/>
    <x v="1"/>
    <x v="0"/>
    <x v="11"/>
    <n v="217"/>
    <x v="4"/>
    <x v="3"/>
    <n v="59.133584050000003"/>
    <s v="Debit Card"/>
    <s v="FALSE"/>
    <n v="17.740075220000001"/>
    <n v="159.66067693000002"/>
    <s v="FALSE"/>
    <s v="Black Friday"/>
    <x v="2"/>
    <x v="1"/>
  </r>
  <r>
    <x v="2612"/>
    <d v="2019-11-29T00:00:00"/>
    <x v="2"/>
    <n v="495"/>
    <n v="57"/>
    <x v="2"/>
    <x v="1"/>
    <x v="7"/>
    <n v="671"/>
    <x v="1"/>
    <x v="4"/>
    <n v="82.157174280000007"/>
    <s v="Credit Card"/>
    <s v="TRUE"/>
    <n v="32.862869709999998"/>
    <n v="295.76582741000004"/>
    <s v="FALSE"/>
    <s v="Black Friday"/>
    <x v="4"/>
    <x v="0"/>
  </r>
  <r>
    <x v="2613"/>
    <d v="2018-12-21T00:00:00"/>
    <x v="3"/>
    <n v="361"/>
    <n v="69"/>
    <x v="2"/>
    <x v="2"/>
    <x v="6"/>
    <n v="310"/>
    <x v="3"/>
    <x v="4"/>
    <n v="61.67905141"/>
    <s v="Credit Card"/>
    <s v="FALSE"/>
    <n v="0"/>
    <n v="246.71620564"/>
    <s v="FALSE"/>
    <s v="None"/>
    <x v="2"/>
    <x v="0"/>
  </r>
  <r>
    <x v="2614"/>
    <d v="2018-12-13T00:00:00"/>
    <x v="3"/>
    <n v="162"/>
    <n v="26"/>
    <x v="0"/>
    <x v="0"/>
    <x v="11"/>
    <n v="981"/>
    <x v="3"/>
    <x v="0"/>
    <n v="44.918614830000003"/>
    <s v="Cash"/>
    <s v="TRUE"/>
    <n v="0"/>
    <n v="224.59307415000001"/>
    <s v="FALSE"/>
    <s v="None"/>
    <x v="3"/>
    <x v="0"/>
  </r>
  <r>
    <x v="2615"/>
    <d v="2022-11-05T00:00:00"/>
    <x v="1"/>
    <n v="161"/>
    <n v="65"/>
    <x v="2"/>
    <x v="0"/>
    <x v="3"/>
    <n v="722"/>
    <x v="4"/>
    <x v="1"/>
    <n v="29.96559762"/>
    <s v="Debit Card"/>
    <s v="FALSE"/>
    <n v="2.996559762"/>
    <n v="26.969037858"/>
    <s v="TRUE"/>
    <s v="Black Friday"/>
    <x v="4"/>
    <x v="1"/>
  </r>
  <r>
    <x v="2616"/>
    <d v="2020-12-31T00:00:00"/>
    <x v="0"/>
    <n v="126"/>
    <n v="22"/>
    <x v="0"/>
    <x v="2"/>
    <x v="4"/>
    <n v="518"/>
    <x v="2"/>
    <x v="4"/>
    <n v="14.63594181"/>
    <s v="Debit Card"/>
    <s v="TRUE"/>
    <n v="5.8543767239999998"/>
    <n v="52.689390516000003"/>
    <s v="TRUE"/>
    <s v="Black Friday"/>
    <x v="3"/>
    <x v="0"/>
  </r>
  <r>
    <x v="2617"/>
    <d v="2023-11-22T00:00:00"/>
    <x v="5"/>
    <n v="455"/>
    <n v="33"/>
    <x v="1"/>
    <x v="2"/>
    <x v="15"/>
    <n v="205"/>
    <x v="4"/>
    <x v="0"/>
    <n v="94.8088719"/>
    <s v="Cash"/>
    <s v="FALSE"/>
    <n v="0"/>
    <n v="474.04435949999998"/>
    <s v="FALSE"/>
    <s v="Christmas Market"/>
    <x v="3"/>
    <x v="1"/>
  </r>
  <r>
    <x v="2618"/>
    <d v="2023-11-17T00:00:00"/>
    <x v="5"/>
    <n v="429"/>
    <n v="22"/>
    <x v="0"/>
    <x v="0"/>
    <x v="9"/>
    <n v="320"/>
    <x v="2"/>
    <x v="3"/>
    <n v="17.34731837"/>
    <s v="Cash"/>
    <s v="TRUE"/>
    <n v="0"/>
    <n v="52.041955110000004"/>
    <s v="FALSE"/>
    <s v="Christmas Market"/>
    <x v="3"/>
    <x v="0"/>
  </r>
  <r>
    <x v="2619"/>
    <d v="2019-12-10T00:00:00"/>
    <x v="2"/>
    <n v="315"/>
    <n v="58"/>
    <x v="2"/>
    <x v="0"/>
    <x v="12"/>
    <n v="114"/>
    <x v="1"/>
    <x v="2"/>
    <n v="40.56793536"/>
    <s v="Online Payment"/>
    <s v="TRUE"/>
    <n v="0"/>
    <n v="81.13587072"/>
    <s v="FALSE"/>
    <s v="None"/>
    <x v="3"/>
    <x v="0"/>
  </r>
  <r>
    <x v="2620"/>
    <d v="2021-11-23T00:00:00"/>
    <x v="4"/>
    <n v="17"/>
    <n v="42"/>
    <x v="1"/>
    <x v="1"/>
    <x v="14"/>
    <n v="992"/>
    <x v="4"/>
    <x v="4"/>
    <n v="84.042057349999993"/>
    <s v="Online Payment"/>
    <s v="FALSE"/>
    <n v="33.616822939999999"/>
    <n v="302.55140645999995"/>
    <s v="TRUE"/>
    <s v="Black Friday"/>
    <x v="4"/>
    <x v="0"/>
  </r>
  <r>
    <x v="2621"/>
    <d v="2023-12-14T00:00:00"/>
    <x v="5"/>
    <n v="2"/>
    <n v="67"/>
    <x v="2"/>
    <x v="1"/>
    <x v="5"/>
    <n v="178"/>
    <x v="3"/>
    <x v="1"/>
    <n v="19.332766230000001"/>
    <s v="Online Payment"/>
    <s v="TRUE"/>
    <n v="0"/>
    <n v="19.332766230000001"/>
    <s v="FALSE"/>
    <s v="Christmas Market"/>
    <x v="0"/>
    <x v="0"/>
  </r>
  <r>
    <x v="2622"/>
    <d v="2020-12-20T00:00:00"/>
    <x v="0"/>
    <n v="156"/>
    <n v="42"/>
    <x v="1"/>
    <x v="2"/>
    <x v="5"/>
    <n v="201"/>
    <x v="0"/>
    <x v="2"/>
    <n v="81.100760390000005"/>
    <s v="Debit Card"/>
    <s v="FALSE"/>
    <n v="16.220152079999998"/>
    <n v="145.98136870000002"/>
    <s v="FALSE"/>
    <s v="Black Friday"/>
    <x v="2"/>
    <x v="1"/>
  </r>
  <r>
    <x v="2623"/>
    <d v="2023-12-05T00:00:00"/>
    <x v="5"/>
    <n v="182"/>
    <n v="19"/>
    <x v="0"/>
    <x v="2"/>
    <x v="6"/>
    <n v="753"/>
    <x v="3"/>
    <x v="4"/>
    <n v="68.206241030000001"/>
    <s v="Online Payment"/>
    <s v="FALSE"/>
    <n v="27.28249641"/>
    <n v="245.54246771000001"/>
    <s v="FALSE"/>
    <s v="Black Friday"/>
    <x v="4"/>
    <x v="1"/>
  </r>
  <r>
    <x v="2624"/>
    <d v="2020-11-19T00:00:00"/>
    <x v="0"/>
    <n v="418"/>
    <n v="60"/>
    <x v="2"/>
    <x v="1"/>
    <x v="8"/>
    <n v="903"/>
    <x v="0"/>
    <x v="4"/>
    <n v="43.811019029999997"/>
    <s v="Debit Card"/>
    <s v="FALSE"/>
    <n v="0"/>
    <n v="175.24407611999999"/>
    <s v="FALSE"/>
    <s v="Christmas Market"/>
    <x v="4"/>
    <x v="1"/>
  </r>
  <r>
    <x v="2625"/>
    <d v="2018-11-15T00:00:00"/>
    <x v="3"/>
    <n v="429"/>
    <n v="49"/>
    <x v="1"/>
    <x v="1"/>
    <x v="15"/>
    <n v="9"/>
    <x v="0"/>
    <x v="3"/>
    <n v="89.078722249999998"/>
    <s v="Cash"/>
    <s v="FALSE"/>
    <n v="26.723616669999998"/>
    <n v="240.51255007999998"/>
    <s v="FALSE"/>
    <s v="Black Friday"/>
    <x v="1"/>
    <x v="0"/>
  </r>
  <r>
    <x v="2626"/>
    <d v="2020-11-27T00:00:00"/>
    <x v="0"/>
    <n v="207"/>
    <n v="55"/>
    <x v="2"/>
    <x v="1"/>
    <x v="12"/>
    <n v="116"/>
    <x v="4"/>
    <x v="4"/>
    <n v="49.823777939999999"/>
    <s v="Online Payment"/>
    <s v="FALSE"/>
    <n v="19.929511179999999"/>
    <n v="179.36560058000001"/>
    <s v="TRUE"/>
    <s v="Black Friday"/>
    <x v="1"/>
    <x v="0"/>
  </r>
  <r>
    <x v="2627"/>
    <d v="2018-12-24T00:00:00"/>
    <x v="3"/>
    <n v="125"/>
    <n v="21"/>
    <x v="0"/>
    <x v="1"/>
    <x v="17"/>
    <n v="259"/>
    <x v="1"/>
    <x v="4"/>
    <n v="90.942578920000003"/>
    <s v="Debit Card"/>
    <s v="FALSE"/>
    <n v="0"/>
    <n v="363.77031568000001"/>
    <s v="FALSE"/>
    <s v="Christmas Market"/>
    <x v="0"/>
    <x v="0"/>
  </r>
  <r>
    <x v="2628"/>
    <d v="2018-12-03T00:00:00"/>
    <x v="3"/>
    <n v="77"/>
    <n v="52"/>
    <x v="2"/>
    <x v="0"/>
    <x v="4"/>
    <n v="471"/>
    <x v="2"/>
    <x v="3"/>
    <n v="78.665841279999995"/>
    <s v="Online Payment"/>
    <s v="FALSE"/>
    <n v="0"/>
    <n v="235.99752383999999"/>
    <s v="FALSE"/>
    <s v="None"/>
    <x v="1"/>
    <x v="1"/>
  </r>
  <r>
    <x v="2629"/>
    <d v="2019-12-28T00:00:00"/>
    <x v="2"/>
    <n v="42"/>
    <n v="27"/>
    <x v="0"/>
    <x v="1"/>
    <x v="7"/>
    <n v="312"/>
    <x v="1"/>
    <x v="1"/>
    <n v="65.388077629999998"/>
    <s v="Credit Card"/>
    <s v="FALSE"/>
    <n v="6.5388077630000003"/>
    <n v="58.849269866999997"/>
    <s v="TRUE"/>
    <s v="Black Friday"/>
    <x v="2"/>
    <x v="0"/>
  </r>
  <r>
    <x v="2630"/>
    <d v="2019-11-06T00:00:00"/>
    <x v="2"/>
    <n v="115"/>
    <n v="40"/>
    <x v="1"/>
    <x v="1"/>
    <x v="7"/>
    <n v="760"/>
    <x v="1"/>
    <x v="3"/>
    <n v="42.67014975"/>
    <s v="Debit Card"/>
    <s v="TRUE"/>
    <n v="0"/>
    <n v="128.01044924999999"/>
    <s v="FALSE"/>
    <s v="None"/>
    <x v="3"/>
    <x v="0"/>
  </r>
  <r>
    <x v="2631"/>
    <d v="2022-11-11T00:00:00"/>
    <x v="1"/>
    <n v="463"/>
    <n v="59"/>
    <x v="2"/>
    <x v="1"/>
    <x v="12"/>
    <n v="967"/>
    <x v="2"/>
    <x v="0"/>
    <n v="82.299104659999998"/>
    <s v="Debit Card"/>
    <s v="FALSE"/>
    <n v="0"/>
    <n v="411.4955233"/>
    <s v="FALSE"/>
    <s v="None"/>
    <x v="1"/>
    <x v="1"/>
  </r>
  <r>
    <x v="2632"/>
    <d v="2022-12-11T00:00:00"/>
    <x v="1"/>
    <n v="385"/>
    <n v="59"/>
    <x v="2"/>
    <x v="1"/>
    <x v="9"/>
    <n v="623"/>
    <x v="2"/>
    <x v="0"/>
    <n v="65.010818020000002"/>
    <s v="Credit Card"/>
    <s v="TRUE"/>
    <n v="0"/>
    <n v="325.0540901"/>
    <s v="TRUE"/>
    <s v="None"/>
    <x v="3"/>
    <x v="0"/>
  </r>
  <r>
    <x v="2633"/>
    <d v="2019-11-01T00:00:00"/>
    <x v="2"/>
    <n v="140"/>
    <n v="26"/>
    <x v="0"/>
    <x v="1"/>
    <x v="2"/>
    <n v="88"/>
    <x v="1"/>
    <x v="0"/>
    <n v="76.710742300000007"/>
    <s v="Credit Card"/>
    <s v="FALSE"/>
    <n v="38.355371150000003"/>
    <n v="345.19834035000002"/>
    <s v="TRUE"/>
    <s v="Black Friday"/>
    <x v="4"/>
    <x v="1"/>
  </r>
  <r>
    <x v="2634"/>
    <d v="2021-12-12T00:00:00"/>
    <x v="4"/>
    <n v="289"/>
    <n v="18"/>
    <x v="0"/>
    <x v="2"/>
    <x v="15"/>
    <n v="696"/>
    <x v="2"/>
    <x v="0"/>
    <n v="17.486366749999998"/>
    <s v="Cash"/>
    <s v="FALSE"/>
    <n v="8.7431833769999994"/>
    <n v="78.688650373000002"/>
    <s v="FALSE"/>
    <s v="Black Friday"/>
    <x v="3"/>
    <x v="1"/>
  </r>
  <r>
    <x v="2635"/>
    <d v="2018-12-02T00:00:00"/>
    <x v="3"/>
    <n v="407"/>
    <n v="45"/>
    <x v="1"/>
    <x v="1"/>
    <x v="4"/>
    <n v="976"/>
    <x v="2"/>
    <x v="0"/>
    <n v="41.363988300000003"/>
    <s v="Cash"/>
    <s v="FALSE"/>
    <n v="0"/>
    <n v="206.81994150000003"/>
    <s v="TRUE"/>
    <s v="None"/>
    <x v="0"/>
    <x v="0"/>
  </r>
  <r>
    <x v="2636"/>
    <d v="2020-12-02T00:00:00"/>
    <x v="0"/>
    <n v="472"/>
    <n v="40"/>
    <x v="1"/>
    <x v="0"/>
    <x v="10"/>
    <n v="658"/>
    <x v="0"/>
    <x v="4"/>
    <n v="29.209586810000001"/>
    <s v="Debit Card"/>
    <s v="FALSE"/>
    <n v="0"/>
    <n v="116.83834724"/>
    <s v="FALSE"/>
    <s v="Christmas Market"/>
    <x v="0"/>
    <x v="0"/>
  </r>
  <r>
    <x v="2637"/>
    <d v="2022-11-10T00:00:00"/>
    <x v="1"/>
    <n v="149"/>
    <n v="47"/>
    <x v="1"/>
    <x v="2"/>
    <x v="5"/>
    <n v="459"/>
    <x v="0"/>
    <x v="2"/>
    <n v="81.780913990000002"/>
    <s v="Debit Card"/>
    <s v="TRUE"/>
    <n v="16.356182799999999"/>
    <n v="147.20564518"/>
    <s v="TRUE"/>
    <s v="Black Friday"/>
    <x v="1"/>
    <x v="1"/>
  </r>
  <r>
    <x v="2638"/>
    <d v="2018-12-18T00:00:00"/>
    <x v="3"/>
    <n v="56"/>
    <n v="46"/>
    <x v="1"/>
    <x v="2"/>
    <x v="17"/>
    <n v="333"/>
    <x v="3"/>
    <x v="3"/>
    <n v="58.245161889999999"/>
    <s v="Cash"/>
    <s v="TRUE"/>
    <n v="17.473548569999998"/>
    <n v="157.26193710000001"/>
    <s v="TRUE"/>
    <s v="Black Friday"/>
    <x v="2"/>
    <x v="0"/>
  </r>
  <r>
    <x v="2639"/>
    <d v="2023-11-19T00:00:00"/>
    <x v="5"/>
    <n v="369"/>
    <n v="56"/>
    <x v="2"/>
    <x v="2"/>
    <x v="6"/>
    <n v="320"/>
    <x v="2"/>
    <x v="0"/>
    <n v="48.229824239999999"/>
    <s v="Debit Card"/>
    <s v="TRUE"/>
    <n v="0"/>
    <n v="241.1491212"/>
    <s v="TRUE"/>
    <s v="Christmas Market"/>
    <x v="1"/>
    <x v="1"/>
  </r>
  <r>
    <x v="2640"/>
    <d v="2023-11-19T00:00:00"/>
    <x v="5"/>
    <n v="50"/>
    <n v="41"/>
    <x v="1"/>
    <x v="0"/>
    <x v="19"/>
    <n v="779"/>
    <x v="0"/>
    <x v="1"/>
    <n v="19.11873752"/>
    <s v="Online Payment"/>
    <s v="FALSE"/>
    <n v="1.911873752"/>
    <n v="17.206863767999998"/>
    <s v="FALSE"/>
    <s v="Black Friday"/>
    <x v="0"/>
    <x v="1"/>
  </r>
  <r>
    <x v="2641"/>
    <d v="2018-11-08T00:00:00"/>
    <x v="3"/>
    <n v="439"/>
    <n v="49"/>
    <x v="1"/>
    <x v="2"/>
    <x v="8"/>
    <n v="865"/>
    <x v="3"/>
    <x v="0"/>
    <n v="10.95162086"/>
    <s v="Credit Card"/>
    <s v="FALSE"/>
    <n v="0"/>
    <n v="54.758104299999999"/>
    <s v="TRUE"/>
    <s v="Christmas Market"/>
    <x v="1"/>
    <x v="0"/>
  </r>
  <r>
    <x v="2642"/>
    <d v="2022-11-24T00:00:00"/>
    <x v="1"/>
    <n v="493"/>
    <n v="66"/>
    <x v="2"/>
    <x v="1"/>
    <x v="5"/>
    <n v="249"/>
    <x v="4"/>
    <x v="0"/>
    <n v="61.270719849999999"/>
    <s v="Debit Card"/>
    <s v="TRUE"/>
    <n v="30.63535993"/>
    <n v="275.71823932000001"/>
    <s v="FALSE"/>
    <s v="Black Friday"/>
    <x v="0"/>
    <x v="1"/>
  </r>
  <r>
    <x v="2643"/>
    <d v="2021-12-11T00:00:00"/>
    <x v="4"/>
    <n v="31"/>
    <n v="32"/>
    <x v="1"/>
    <x v="2"/>
    <x v="6"/>
    <n v="207"/>
    <x v="3"/>
    <x v="4"/>
    <n v="18.492881669999999"/>
    <s v="Credit Card"/>
    <s v="TRUE"/>
    <n v="0"/>
    <n v="73.971526679999997"/>
    <s v="TRUE"/>
    <s v="Christmas Market"/>
    <x v="3"/>
    <x v="0"/>
  </r>
  <r>
    <x v="2644"/>
    <d v="2023-12-07T00:00:00"/>
    <x v="5"/>
    <n v="285"/>
    <n v="36"/>
    <x v="1"/>
    <x v="2"/>
    <x v="19"/>
    <n v="779"/>
    <x v="1"/>
    <x v="3"/>
    <n v="13.645025950000001"/>
    <s v="Debit Card"/>
    <s v="TRUE"/>
    <n v="0"/>
    <n v="40.935077849999999"/>
    <s v="TRUE"/>
    <s v="Christmas Market"/>
    <x v="4"/>
    <x v="1"/>
  </r>
  <r>
    <x v="2645"/>
    <d v="2023-11-06T00:00:00"/>
    <x v="5"/>
    <n v="46"/>
    <n v="24"/>
    <x v="0"/>
    <x v="2"/>
    <x v="15"/>
    <n v="254"/>
    <x v="4"/>
    <x v="1"/>
    <n v="18.554512769999999"/>
    <s v="Online Payment"/>
    <s v="FALSE"/>
    <n v="1.855451277"/>
    <n v="16.699061492999999"/>
    <s v="FALSE"/>
    <s v="Black Friday"/>
    <x v="0"/>
    <x v="0"/>
  </r>
  <r>
    <x v="2646"/>
    <d v="2018-12-30T00:00:00"/>
    <x v="3"/>
    <n v="306"/>
    <n v="33"/>
    <x v="1"/>
    <x v="2"/>
    <x v="6"/>
    <n v="813"/>
    <x v="1"/>
    <x v="2"/>
    <n v="59.440591349999998"/>
    <s v="Online Payment"/>
    <s v="FALSE"/>
    <n v="0"/>
    <n v="118.8811827"/>
    <s v="FALSE"/>
    <s v="Christmas Market"/>
    <x v="1"/>
    <x v="1"/>
  </r>
  <r>
    <x v="2647"/>
    <d v="2022-12-25T00:00:00"/>
    <x v="1"/>
    <n v="66"/>
    <n v="39"/>
    <x v="1"/>
    <x v="0"/>
    <x v="18"/>
    <n v="408"/>
    <x v="4"/>
    <x v="2"/>
    <n v="65.267714580000003"/>
    <s v="Debit Card"/>
    <s v="TRUE"/>
    <n v="13.05354292"/>
    <n v="117.48188624000001"/>
    <s v="FALSE"/>
    <s v="Black Friday"/>
    <x v="1"/>
    <x v="0"/>
  </r>
  <r>
    <x v="2648"/>
    <d v="2023-12-22T00:00:00"/>
    <x v="5"/>
    <n v="141"/>
    <n v="65"/>
    <x v="2"/>
    <x v="0"/>
    <x v="3"/>
    <n v="504"/>
    <x v="4"/>
    <x v="3"/>
    <n v="22.31063249"/>
    <s v="Online Payment"/>
    <s v="FALSE"/>
    <n v="0"/>
    <n v="66.931897469999996"/>
    <s v="FALSE"/>
    <s v="None"/>
    <x v="1"/>
    <x v="1"/>
  </r>
  <r>
    <x v="2649"/>
    <d v="2021-11-19T00:00:00"/>
    <x v="4"/>
    <n v="191"/>
    <n v="50"/>
    <x v="1"/>
    <x v="0"/>
    <x v="11"/>
    <n v="106"/>
    <x v="2"/>
    <x v="0"/>
    <n v="53.424624909999999"/>
    <s v="Cash"/>
    <s v="FALSE"/>
    <n v="0"/>
    <n v="267.12312455"/>
    <s v="TRUE"/>
    <s v="None"/>
    <x v="1"/>
    <x v="0"/>
  </r>
  <r>
    <x v="2650"/>
    <d v="2019-11-29T00:00:00"/>
    <x v="2"/>
    <n v="134"/>
    <n v="54"/>
    <x v="2"/>
    <x v="0"/>
    <x v="1"/>
    <n v="417"/>
    <x v="0"/>
    <x v="0"/>
    <n v="16.490556229999999"/>
    <s v="Debit Card"/>
    <s v="FALSE"/>
    <n v="8.2452781169999998"/>
    <n v="74.207503032999995"/>
    <s v="FALSE"/>
    <s v="Black Friday"/>
    <x v="3"/>
    <x v="1"/>
  </r>
  <r>
    <x v="2651"/>
    <d v="2023-12-30T00:00:00"/>
    <x v="5"/>
    <n v="17"/>
    <n v="67"/>
    <x v="2"/>
    <x v="2"/>
    <x v="7"/>
    <n v="106"/>
    <x v="2"/>
    <x v="3"/>
    <n v="38.29367431"/>
    <s v="Online Payment"/>
    <s v="TRUE"/>
    <n v="11.48810229"/>
    <n v="103.39292064"/>
    <s v="FALSE"/>
    <s v="Black Friday"/>
    <x v="1"/>
    <x v="1"/>
  </r>
  <r>
    <x v="2652"/>
    <d v="2022-12-30T00:00:00"/>
    <x v="1"/>
    <n v="366"/>
    <n v="69"/>
    <x v="2"/>
    <x v="0"/>
    <x v="14"/>
    <n v="247"/>
    <x v="3"/>
    <x v="1"/>
    <n v="69.810154370000006"/>
    <s v="Credit Card"/>
    <s v="TRUE"/>
    <n v="0"/>
    <n v="69.810154370000006"/>
    <s v="TRUE"/>
    <s v="Christmas Market"/>
    <x v="4"/>
    <x v="0"/>
  </r>
  <r>
    <x v="2653"/>
    <d v="2018-11-06T00:00:00"/>
    <x v="3"/>
    <n v="232"/>
    <n v="22"/>
    <x v="0"/>
    <x v="2"/>
    <x v="6"/>
    <n v="865"/>
    <x v="2"/>
    <x v="4"/>
    <n v="42.784814109999999"/>
    <s v="Debit Card"/>
    <s v="FALSE"/>
    <n v="0"/>
    <n v="171.13925644"/>
    <s v="FALSE"/>
    <s v="None"/>
    <x v="0"/>
    <x v="0"/>
  </r>
  <r>
    <x v="2654"/>
    <d v="2022-12-21T00:00:00"/>
    <x v="1"/>
    <n v="498"/>
    <n v="57"/>
    <x v="2"/>
    <x v="1"/>
    <x v="11"/>
    <n v="942"/>
    <x v="3"/>
    <x v="1"/>
    <n v="24.600895569999999"/>
    <s v="Debit Card"/>
    <s v="FALSE"/>
    <n v="0"/>
    <n v="24.600895569999999"/>
    <s v="TRUE"/>
    <s v="Christmas Market"/>
    <x v="3"/>
    <x v="1"/>
  </r>
  <r>
    <x v="2655"/>
    <d v="2020-12-14T00:00:00"/>
    <x v="0"/>
    <n v="455"/>
    <n v="59"/>
    <x v="2"/>
    <x v="2"/>
    <x v="9"/>
    <n v="341"/>
    <x v="1"/>
    <x v="4"/>
    <n v="93.72160418"/>
    <s v="Cash"/>
    <s v="FALSE"/>
    <n v="37.48864167"/>
    <n v="337.39777505000001"/>
    <s v="FALSE"/>
    <s v="Black Friday"/>
    <x v="0"/>
    <x v="0"/>
  </r>
  <r>
    <x v="2656"/>
    <d v="2020-11-07T00:00:00"/>
    <x v="0"/>
    <n v="332"/>
    <n v="39"/>
    <x v="1"/>
    <x v="0"/>
    <x v="7"/>
    <n v="854"/>
    <x v="3"/>
    <x v="3"/>
    <n v="12.5029728"/>
    <s v="Online Payment"/>
    <s v="FALSE"/>
    <n v="0"/>
    <n v="37.508918399999999"/>
    <s v="TRUE"/>
    <s v="Christmas Market"/>
    <x v="3"/>
    <x v="1"/>
  </r>
  <r>
    <x v="2657"/>
    <d v="2022-12-10T00:00:00"/>
    <x v="1"/>
    <n v="88"/>
    <n v="70"/>
    <x v="2"/>
    <x v="2"/>
    <x v="17"/>
    <n v="822"/>
    <x v="4"/>
    <x v="2"/>
    <n v="83.062297259999994"/>
    <s v="Credit Card"/>
    <s v="TRUE"/>
    <n v="0"/>
    <n v="166.12459451999999"/>
    <s v="TRUE"/>
    <s v="None"/>
    <x v="2"/>
    <x v="0"/>
  </r>
  <r>
    <x v="2658"/>
    <d v="2021-11-01T00:00:00"/>
    <x v="4"/>
    <n v="218"/>
    <n v="65"/>
    <x v="2"/>
    <x v="2"/>
    <x v="15"/>
    <n v="95"/>
    <x v="3"/>
    <x v="2"/>
    <n v="94.680362220000006"/>
    <s v="Credit Card"/>
    <s v="FALSE"/>
    <n v="0"/>
    <n v="189.36072444000001"/>
    <s v="FALSE"/>
    <s v="None"/>
    <x v="1"/>
    <x v="1"/>
  </r>
  <r>
    <x v="2659"/>
    <d v="2022-11-13T00:00:00"/>
    <x v="1"/>
    <n v="264"/>
    <n v="69"/>
    <x v="2"/>
    <x v="2"/>
    <x v="8"/>
    <n v="134"/>
    <x v="4"/>
    <x v="4"/>
    <n v="69.108738860000003"/>
    <s v="Cash"/>
    <s v="TRUE"/>
    <n v="0"/>
    <n v="276.43495544000001"/>
    <s v="FALSE"/>
    <s v="None"/>
    <x v="0"/>
    <x v="1"/>
  </r>
  <r>
    <x v="2660"/>
    <d v="2020-11-06T00:00:00"/>
    <x v="0"/>
    <n v="407"/>
    <n v="21"/>
    <x v="0"/>
    <x v="0"/>
    <x v="7"/>
    <n v="831"/>
    <x v="1"/>
    <x v="2"/>
    <n v="87.399650539999996"/>
    <s v="Online Payment"/>
    <s v="FALSE"/>
    <n v="0"/>
    <n v="174.79930107999999"/>
    <s v="FALSE"/>
    <s v="None"/>
    <x v="4"/>
    <x v="0"/>
  </r>
  <r>
    <x v="2661"/>
    <d v="2018-12-13T00:00:00"/>
    <x v="3"/>
    <n v="385"/>
    <n v="38"/>
    <x v="1"/>
    <x v="1"/>
    <x v="17"/>
    <n v="571"/>
    <x v="3"/>
    <x v="4"/>
    <n v="15.94611272"/>
    <s v="Online Payment"/>
    <s v="FALSE"/>
    <n v="0"/>
    <n v="63.784450880000001"/>
    <s v="TRUE"/>
    <s v="Christmas Market"/>
    <x v="0"/>
    <x v="1"/>
  </r>
  <r>
    <x v="2662"/>
    <d v="2020-11-24T00:00:00"/>
    <x v="0"/>
    <n v="164"/>
    <n v="45"/>
    <x v="1"/>
    <x v="1"/>
    <x v="7"/>
    <n v="14"/>
    <x v="3"/>
    <x v="0"/>
    <n v="64.691343720000006"/>
    <s v="Online Payment"/>
    <s v="TRUE"/>
    <n v="32.345671860000003"/>
    <n v="291.11104674000006"/>
    <s v="FALSE"/>
    <s v="Black Friday"/>
    <x v="4"/>
    <x v="0"/>
  </r>
  <r>
    <x v="2663"/>
    <d v="2018-12-20T00:00:00"/>
    <x v="3"/>
    <n v="166"/>
    <n v="19"/>
    <x v="0"/>
    <x v="0"/>
    <x v="16"/>
    <n v="218"/>
    <x v="3"/>
    <x v="3"/>
    <n v="59.671658049999998"/>
    <s v="Cash"/>
    <s v="FALSE"/>
    <n v="17.901497410000001"/>
    <n v="161.11347674000001"/>
    <s v="TRUE"/>
    <s v="Black Friday"/>
    <x v="0"/>
    <x v="1"/>
  </r>
  <r>
    <x v="2664"/>
    <d v="2021-12-10T00:00:00"/>
    <x v="4"/>
    <n v="305"/>
    <n v="67"/>
    <x v="2"/>
    <x v="0"/>
    <x v="19"/>
    <n v="633"/>
    <x v="0"/>
    <x v="1"/>
    <n v="92.135605819999995"/>
    <s v="Credit Card"/>
    <s v="TRUE"/>
    <n v="9.2135605819999995"/>
    <n v="82.922045237999995"/>
    <s v="TRUE"/>
    <s v="Black Friday"/>
    <x v="1"/>
    <x v="1"/>
  </r>
  <r>
    <x v="2665"/>
    <d v="2023-12-04T00:00:00"/>
    <x v="5"/>
    <n v="180"/>
    <n v="61"/>
    <x v="2"/>
    <x v="1"/>
    <x v="10"/>
    <n v="757"/>
    <x v="3"/>
    <x v="4"/>
    <n v="39.497904220000002"/>
    <s v="Online Payment"/>
    <s v="FALSE"/>
    <n v="0"/>
    <n v="157.99161688000001"/>
    <s v="FALSE"/>
    <s v="Christmas Market"/>
    <x v="4"/>
    <x v="1"/>
  </r>
  <r>
    <x v="2666"/>
    <d v="2023-11-17T00:00:00"/>
    <x v="5"/>
    <n v="14"/>
    <n v="43"/>
    <x v="1"/>
    <x v="2"/>
    <x v="6"/>
    <n v="553"/>
    <x v="4"/>
    <x v="3"/>
    <n v="26.506316269999999"/>
    <s v="Cash"/>
    <s v="FALSE"/>
    <n v="0"/>
    <n v="79.518948809999998"/>
    <s v="FALSE"/>
    <s v="Christmas Market"/>
    <x v="3"/>
    <x v="0"/>
  </r>
  <r>
    <x v="2667"/>
    <d v="2021-12-12T00:00:00"/>
    <x v="4"/>
    <n v="166"/>
    <n v="38"/>
    <x v="1"/>
    <x v="2"/>
    <x v="16"/>
    <n v="509"/>
    <x v="1"/>
    <x v="3"/>
    <n v="74.743172040000005"/>
    <s v="Credit Card"/>
    <s v="TRUE"/>
    <n v="0"/>
    <n v="224.22951612000003"/>
    <s v="FALSE"/>
    <s v="None"/>
    <x v="1"/>
    <x v="0"/>
  </r>
  <r>
    <x v="2668"/>
    <d v="2019-11-28T00:00:00"/>
    <x v="2"/>
    <n v="383"/>
    <n v="53"/>
    <x v="2"/>
    <x v="1"/>
    <x v="14"/>
    <n v="933"/>
    <x v="1"/>
    <x v="3"/>
    <n v="77.48589939"/>
    <s v="Credit Card"/>
    <s v="TRUE"/>
    <n v="23.24576982"/>
    <n v="209.21192835000002"/>
    <s v="TRUE"/>
    <s v="Black Friday"/>
    <x v="3"/>
    <x v="1"/>
  </r>
  <r>
    <x v="2669"/>
    <d v="2021-11-11T00:00:00"/>
    <x v="4"/>
    <n v="129"/>
    <n v="18"/>
    <x v="0"/>
    <x v="1"/>
    <x v="2"/>
    <n v="42"/>
    <x v="3"/>
    <x v="1"/>
    <n v="95.064965810000004"/>
    <s v="Online Payment"/>
    <s v="FALSE"/>
    <n v="9.5064965810000004"/>
    <n v="85.558469228999996"/>
    <s v="FALSE"/>
    <s v="Black Friday"/>
    <x v="3"/>
    <x v="1"/>
  </r>
  <r>
    <x v="2670"/>
    <d v="2023-11-08T00:00:00"/>
    <x v="5"/>
    <n v="163"/>
    <n v="52"/>
    <x v="2"/>
    <x v="0"/>
    <x v="19"/>
    <n v="276"/>
    <x v="4"/>
    <x v="2"/>
    <n v="39.713021589999997"/>
    <s v="Cash"/>
    <s v="TRUE"/>
    <n v="7.9426043179999999"/>
    <n v="71.483438862"/>
    <s v="FALSE"/>
    <s v="Black Friday"/>
    <x v="2"/>
    <x v="0"/>
  </r>
  <r>
    <x v="2671"/>
    <d v="2023-12-16T00:00:00"/>
    <x v="5"/>
    <n v="161"/>
    <n v="30"/>
    <x v="0"/>
    <x v="0"/>
    <x v="18"/>
    <n v="510"/>
    <x v="2"/>
    <x v="3"/>
    <n v="16.55341658"/>
    <s v="Debit Card"/>
    <s v="FALSE"/>
    <n v="4.9660249739999998"/>
    <n v="44.694224765999998"/>
    <s v="FALSE"/>
    <s v="Black Friday"/>
    <x v="2"/>
    <x v="0"/>
  </r>
  <r>
    <x v="2672"/>
    <d v="2021-11-02T00:00:00"/>
    <x v="4"/>
    <n v="412"/>
    <n v="64"/>
    <x v="2"/>
    <x v="1"/>
    <x v="8"/>
    <n v="777"/>
    <x v="2"/>
    <x v="3"/>
    <n v="54.905719470000001"/>
    <s v="Cash"/>
    <s v="FALSE"/>
    <n v="16.471715840000002"/>
    <n v="148.24544256999999"/>
    <s v="FALSE"/>
    <s v="Black Friday"/>
    <x v="1"/>
    <x v="1"/>
  </r>
  <r>
    <x v="2673"/>
    <d v="2021-11-13T00:00:00"/>
    <x v="4"/>
    <n v="314"/>
    <n v="29"/>
    <x v="0"/>
    <x v="0"/>
    <x v="8"/>
    <n v="974"/>
    <x v="2"/>
    <x v="0"/>
    <n v="53.896416260000002"/>
    <s v="Debit Card"/>
    <s v="FALSE"/>
    <n v="0"/>
    <n v="269.4820813"/>
    <s v="TRUE"/>
    <s v="None"/>
    <x v="3"/>
    <x v="0"/>
  </r>
  <r>
    <x v="2674"/>
    <d v="2022-12-14T00:00:00"/>
    <x v="1"/>
    <n v="448"/>
    <n v="21"/>
    <x v="0"/>
    <x v="2"/>
    <x v="6"/>
    <n v="188"/>
    <x v="1"/>
    <x v="2"/>
    <n v="65.494740579999998"/>
    <s v="Cash"/>
    <s v="TRUE"/>
    <n v="13.098948119999999"/>
    <n v="117.89053303999999"/>
    <s v="FALSE"/>
    <s v="Black Friday"/>
    <x v="3"/>
    <x v="1"/>
  </r>
  <r>
    <x v="2675"/>
    <d v="2023-12-25T00:00:00"/>
    <x v="5"/>
    <n v="356"/>
    <n v="34"/>
    <x v="1"/>
    <x v="2"/>
    <x v="11"/>
    <n v="792"/>
    <x v="1"/>
    <x v="3"/>
    <n v="48.346568089999998"/>
    <s v="Credit Card"/>
    <s v="TRUE"/>
    <n v="0"/>
    <n v="145.03970426999999"/>
    <s v="TRUE"/>
    <s v="None"/>
    <x v="1"/>
    <x v="1"/>
  </r>
  <r>
    <x v="2676"/>
    <d v="2018-12-20T00:00:00"/>
    <x v="3"/>
    <n v="105"/>
    <n v="25"/>
    <x v="0"/>
    <x v="2"/>
    <x v="5"/>
    <n v="306"/>
    <x v="1"/>
    <x v="3"/>
    <n v="96.654470559999993"/>
    <s v="Credit Card"/>
    <s v="TRUE"/>
    <n v="28.996341170000001"/>
    <n v="260.96707050999999"/>
    <s v="TRUE"/>
    <s v="Black Friday"/>
    <x v="0"/>
    <x v="1"/>
  </r>
  <r>
    <x v="2677"/>
    <d v="2019-12-25T00:00:00"/>
    <x v="2"/>
    <n v="26"/>
    <n v="31"/>
    <x v="1"/>
    <x v="1"/>
    <x v="13"/>
    <n v="228"/>
    <x v="1"/>
    <x v="3"/>
    <n v="44.25130429"/>
    <s v="Credit Card"/>
    <s v="TRUE"/>
    <n v="0"/>
    <n v="132.75391286999999"/>
    <s v="TRUE"/>
    <s v="None"/>
    <x v="4"/>
    <x v="1"/>
  </r>
  <r>
    <x v="2678"/>
    <d v="2021-11-07T00:00:00"/>
    <x v="4"/>
    <n v="244"/>
    <n v="40"/>
    <x v="1"/>
    <x v="2"/>
    <x v="8"/>
    <n v="962"/>
    <x v="0"/>
    <x v="4"/>
    <n v="62.783881360000002"/>
    <s v="Debit Card"/>
    <s v="TRUE"/>
    <n v="0"/>
    <n v="251.13552544000001"/>
    <s v="TRUE"/>
    <s v="None"/>
    <x v="0"/>
    <x v="1"/>
  </r>
  <r>
    <x v="2679"/>
    <d v="2021-12-06T00:00:00"/>
    <x v="4"/>
    <n v="101"/>
    <n v="33"/>
    <x v="1"/>
    <x v="1"/>
    <x v="15"/>
    <n v="39"/>
    <x v="0"/>
    <x v="1"/>
    <n v="73.949650980000001"/>
    <s v="Credit Card"/>
    <s v="TRUE"/>
    <n v="0"/>
    <n v="73.949650980000001"/>
    <s v="TRUE"/>
    <s v="None"/>
    <x v="3"/>
    <x v="1"/>
  </r>
  <r>
    <x v="2680"/>
    <d v="2022-12-27T00:00:00"/>
    <x v="1"/>
    <n v="404"/>
    <n v="69"/>
    <x v="2"/>
    <x v="2"/>
    <x v="5"/>
    <n v="539"/>
    <x v="0"/>
    <x v="0"/>
    <n v="69.093963090000003"/>
    <s v="Cash"/>
    <s v="FALSE"/>
    <n v="34.546981549999998"/>
    <n v="310.9228339"/>
    <s v="TRUE"/>
    <s v="Black Friday"/>
    <x v="1"/>
    <x v="1"/>
  </r>
  <r>
    <x v="2681"/>
    <d v="2020-11-13T00:00:00"/>
    <x v="0"/>
    <n v="44"/>
    <n v="28"/>
    <x v="0"/>
    <x v="2"/>
    <x v="16"/>
    <n v="626"/>
    <x v="0"/>
    <x v="1"/>
    <n v="82.011096210000005"/>
    <s v="Cash"/>
    <s v="TRUE"/>
    <n v="0"/>
    <n v="82.011096210000005"/>
    <s v="TRUE"/>
    <s v="Christmas Market"/>
    <x v="3"/>
    <x v="1"/>
  </r>
  <r>
    <x v="2682"/>
    <d v="2018-11-06T00:00:00"/>
    <x v="3"/>
    <n v="61"/>
    <n v="32"/>
    <x v="1"/>
    <x v="1"/>
    <x v="18"/>
    <n v="231"/>
    <x v="4"/>
    <x v="2"/>
    <n v="55.669292419999998"/>
    <s v="Online Payment"/>
    <s v="FALSE"/>
    <n v="0"/>
    <n v="111.33858484"/>
    <s v="FALSE"/>
    <s v="None"/>
    <x v="0"/>
    <x v="0"/>
  </r>
  <r>
    <x v="2683"/>
    <d v="2023-12-05T00:00:00"/>
    <x v="5"/>
    <n v="18"/>
    <n v="44"/>
    <x v="1"/>
    <x v="0"/>
    <x v="18"/>
    <n v="948"/>
    <x v="3"/>
    <x v="3"/>
    <n v="42.520176990000003"/>
    <s v="Cash"/>
    <s v="FALSE"/>
    <n v="0"/>
    <n v="127.56053097"/>
    <s v="FALSE"/>
    <s v="None"/>
    <x v="4"/>
    <x v="0"/>
  </r>
  <r>
    <x v="2684"/>
    <d v="2021-12-03T00:00:00"/>
    <x v="4"/>
    <n v="8"/>
    <n v="46"/>
    <x v="1"/>
    <x v="0"/>
    <x v="13"/>
    <n v="660"/>
    <x v="1"/>
    <x v="2"/>
    <n v="88.164764520000006"/>
    <s v="Credit Card"/>
    <s v="TRUE"/>
    <n v="17.632952899999999"/>
    <n v="158.69657614000002"/>
    <s v="FALSE"/>
    <s v="Black Friday"/>
    <x v="0"/>
    <x v="0"/>
  </r>
  <r>
    <x v="2685"/>
    <d v="2023-11-27T00:00:00"/>
    <x v="5"/>
    <n v="300"/>
    <n v="46"/>
    <x v="1"/>
    <x v="1"/>
    <x v="1"/>
    <n v="3"/>
    <x v="2"/>
    <x v="4"/>
    <n v="85.153861079999999"/>
    <s v="Online Payment"/>
    <s v="FALSE"/>
    <n v="34.061544429999998"/>
    <n v="306.55389989000003"/>
    <s v="TRUE"/>
    <s v="Black Friday"/>
    <x v="1"/>
    <x v="1"/>
  </r>
  <r>
    <x v="2686"/>
    <d v="2023-12-06T00:00:00"/>
    <x v="5"/>
    <n v="291"/>
    <n v="52"/>
    <x v="2"/>
    <x v="2"/>
    <x v="6"/>
    <n v="857"/>
    <x v="3"/>
    <x v="1"/>
    <n v="48.745925159999999"/>
    <s v="Online Payment"/>
    <s v="FALSE"/>
    <n v="0"/>
    <n v="48.745925159999999"/>
    <s v="TRUE"/>
    <s v="Christmas Market"/>
    <x v="3"/>
    <x v="0"/>
  </r>
  <r>
    <x v="2687"/>
    <d v="2023-11-14T00:00:00"/>
    <x v="5"/>
    <n v="69"/>
    <n v="28"/>
    <x v="0"/>
    <x v="0"/>
    <x v="4"/>
    <n v="687"/>
    <x v="0"/>
    <x v="3"/>
    <n v="77.399165190000005"/>
    <s v="Online Payment"/>
    <s v="TRUE"/>
    <n v="0"/>
    <n v="232.19749557"/>
    <s v="FALSE"/>
    <s v="None"/>
    <x v="3"/>
    <x v="1"/>
  </r>
  <r>
    <x v="2688"/>
    <d v="2023-12-05T00:00:00"/>
    <x v="5"/>
    <n v="469"/>
    <n v="59"/>
    <x v="2"/>
    <x v="0"/>
    <x v="2"/>
    <n v="277"/>
    <x v="4"/>
    <x v="4"/>
    <n v="83.768761159999997"/>
    <s v="Credit Card"/>
    <s v="TRUE"/>
    <n v="33.50750446"/>
    <n v="301.56754017999998"/>
    <s v="TRUE"/>
    <s v="Black Friday"/>
    <x v="1"/>
    <x v="1"/>
  </r>
  <r>
    <x v="2689"/>
    <d v="2023-11-19T00:00:00"/>
    <x v="5"/>
    <n v="223"/>
    <n v="21"/>
    <x v="0"/>
    <x v="2"/>
    <x v="6"/>
    <n v="124"/>
    <x v="4"/>
    <x v="4"/>
    <n v="31.902916999999999"/>
    <s v="Online Payment"/>
    <s v="TRUE"/>
    <n v="12.7611668"/>
    <n v="114.8505012"/>
    <s v="TRUE"/>
    <s v="Black Friday"/>
    <x v="2"/>
    <x v="0"/>
  </r>
  <r>
    <x v="2690"/>
    <d v="2019-12-30T00:00:00"/>
    <x v="2"/>
    <n v="59"/>
    <n v="20"/>
    <x v="0"/>
    <x v="2"/>
    <x v="15"/>
    <n v="909"/>
    <x v="1"/>
    <x v="3"/>
    <n v="39.932932389999998"/>
    <s v="Credit Card"/>
    <s v="FALSE"/>
    <n v="0"/>
    <n v="119.79879717"/>
    <s v="TRUE"/>
    <s v="Christmas Market"/>
    <x v="4"/>
    <x v="1"/>
  </r>
  <r>
    <x v="2691"/>
    <d v="2022-12-24T00:00:00"/>
    <x v="1"/>
    <n v="398"/>
    <n v="42"/>
    <x v="1"/>
    <x v="0"/>
    <x v="18"/>
    <n v="123"/>
    <x v="3"/>
    <x v="0"/>
    <n v="33.978695430000002"/>
    <s v="Credit Card"/>
    <s v="TRUE"/>
    <n v="0"/>
    <n v="169.89347715000002"/>
    <s v="FALSE"/>
    <s v="None"/>
    <x v="2"/>
    <x v="1"/>
  </r>
  <r>
    <x v="2692"/>
    <d v="2021-11-09T00:00:00"/>
    <x v="4"/>
    <n v="492"/>
    <n v="34"/>
    <x v="1"/>
    <x v="2"/>
    <x v="9"/>
    <n v="522"/>
    <x v="3"/>
    <x v="2"/>
    <n v="45.937610839999998"/>
    <s v="Debit Card"/>
    <s v="FALSE"/>
    <n v="9.1875221679999992"/>
    <n v="82.687699511999995"/>
    <s v="TRUE"/>
    <s v="Black Friday"/>
    <x v="2"/>
    <x v="0"/>
  </r>
  <r>
    <x v="2693"/>
    <d v="2021-12-21T00:00:00"/>
    <x v="4"/>
    <n v="163"/>
    <n v="59"/>
    <x v="2"/>
    <x v="2"/>
    <x v="15"/>
    <n v="944"/>
    <x v="3"/>
    <x v="0"/>
    <n v="96.435348160000004"/>
    <s v="Debit Card"/>
    <s v="FALSE"/>
    <n v="48.217674080000002"/>
    <n v="433.95906672000001"/>
    <s v="FALSE"/>
    <s v="Black Friday"/>
    <x v="0"/>
    <x v="0"/>
  </r>
  <r>
    <x v="2694"/>
    <d v="2018-11-10T00:00:00"/>
    <x v="3"/>
    <n v="448"/>
    <n v="24"/>
    <x v="0"/>
    <x v="0"/>
    <x v="12"/>
    <n v="626"/>
    <x v="1"/>
    <x v="4"/>
    <n v="63.29011191"/>
    <s v="Credit Card"/>
    <s v="TRUE"/>
    <n v="0"/>
    <n v="253.16044764"/>
    <s v="TRUE"/>
    <s v="None"/>
    <x v="1"/>
    <x v="1"/>
  </r>
  <r>
    <x v="2695"/>
    <d v="2020-11-14T00:00:00"/>
    <x v="0"/>
    <n v="368"/>
    <n v="58"/>
    <x v="2"/>
    <x v="2"/>
    <x v="10"/>
    <n v="767"/>
    <x v="4"/>
    <x v="3"/>
    <n v="50.175578479999999"/>
    <s v="Credit Card"/>
    <s v="FALSE"/>
    <n v="0"/>
    <n v="150.52673543999998"/>
    <s v="FALSE"/>
    <s v="Christmas Market"/>
    <x v="3"/>
    <x v="1"/>
  </r>
  <r>
    <x v="2696"/>
    <d v="2019-11-28T00:00:00"/>
    <x v="2"/>
    <n v="204"/>
    <n v="18"/>
    <x v="0"/>
    <x v="1"/>
    <x v="2"/>
    <n v="288"/>
    <x v="3"/>
    <x v="1"/>
    <n v="13.10331373"/>
    <s v="Credit Card"/>
    <s v="TRUE"/>
    <n v="1.3103313729999999"/>
    <n v="11.792982357"/>
    <s v="FALSE"/>
    <s v="Black Friday"/>
    <x v="3"/>
    <x v="0"/>
  </r>
  <r>
    <x v="2697"/>
    <d v="2018-12-13T00:00:00"/>
    <x v="3"/>
    <n v="288"/>
    <n v="45"/>
    <x v="1"/>
    <x v="0"/>
    <x v="0"/>
    <n v="745"/>
    <x v="0"/>
    <x v="2"/>
    <n v="50.03189089"/>
    <s v="Credit Card"/>
    <s v="FALSE"/>
    <n v="0"/>
    <n v="100.06378178"/>
    <s v="TRUE"/>
    <s v="None"/>
    <x v="2"/>
    <x v="1"/>
  </r>
  <r>
    <x v="2698"/>
    <d v="2023-12-28T00:00:00"/>
    <x v="5"/>
    <n v="300"/>
    <n v="68"/>
    <x v="2"/>
    <x v="2"/>
    <x v="12"/>
    <n v="163"/>
    <x v="3"/>
    <x v="2"/>
    <n v="59.464028239999998"/>
    <s v="Debit Card"/>
    <s v="FALSE"/>
    <n v="0"/>
    <n v="118.92805648"/>
    <s v="FALSE"/>
    <s v="None"/>
    <x v="0"/>
    <x v="0"/>
  </r>
  <r>
    <x v="2699"/>
    <d v="2022-12-02T00:00:00"/>
    <x v="1"/>
    <n v="155"/>
    <n v="51"/>
    <x v="2"/>
    <x v="1"/>
    <x v="9"/>
    <n v="640"/>
    <x v="0"/>
    <x v="1"/>
    <n v="12.938016729999999"/>
    <s v="Cash"/>
    <s v="FALSE"/>
    <n v="0"/>
    <n v="12.938016729999999"/>
    <s v="FALSE"/>
    <s v="None"/>
    <x v="2"/>
    <x v="1"/>
  </r>
  <r>
    <x v="2700"/>
    <d v="2022-11-03T00:00:00"/>
    <x v="1"/>
    <n v="149"/>
    <n v="68"/>
    <x v="2"/>
    <x v="0"/>
    <x v="2"/>
    <n v="748"/>
    <x v="4"/>
    <x v="3"/>
    <n v="56.766737589999998"/>
    <s v="Online Payment"/>
    <s v="TRUE"/>
    <n v="17.03002128"/>
    <n v="153.27019149"/>
    <s v="FALSE"/>
    <s v="Black Friday"/>
    <x v="2"/>
    <x v="0"/>
  </r>
  <r>
    <x v="2701"/>
    <d v="2019-11-29T00:00:00"/>
    <x v="2"/>
    <n v="369"/>
    <n v="42"/>
    <x v="1"/>
    <x v="0"/>
    <x v="18"/>
    <n v="548"/>
    <x v="3"/>
    <x v="0"/>
    <n v="36.380294720000002"/>
    <s v="Credit Card"/>
    <s v="FALSE"/>
    <n v="18.190147360000001"/>
    <n v="163.71132624000001"/>
    <s v="FALSE"/>
    <s v="Black Friday"/>
    <x v="1"/>
    <x v="0"/>
  </r>
  <r>
    <x v="2702"/>
    <d v="2020-12-27T00:00:00"/>
    <x v="0"/>
    <n v="347"/>
    <n v="49"/>
    <x v="1"/>
    <x v="0"/>
    <x v="9"/>
    <n v="946"/>
    <x v="1"/>
    <x v="0"/>
    <n v="97.098364180000004"/>
    <s v="Cash"/>
    <s v="TRUE"/>
    <n v="0"/>
    <n v="485.49182089999999"/>
    <s v="FALSE"/>
    <s v="Christmas Market"/>
    <x v="0"/>
    <x v="0"/>
  </r>
  <r>
    <x v="2703"/>
    <d v="2022-11-24T00:00:00"/>
    <x v="1"/>
    <n v="471"/>
    <n v="64"/>
    <x v="2"/>
    <x v="0"/>
    <x v="12"/>
    <n v="149"/>
    <x v="3"/>
    <x v="1"/>
    <n v="16.21618673"/>
    <s v="Cash"/>
    <s v="TRUE"/>
    <n v="1.621618673"/>
    <n v="14.594568057"/>
    <s v="FALSE"/>
    <s v="Black Friday"/>
    <x v="1"/>
    <x v="0"/>
  </r>
  <r>
    <x v="2704"/>
    <d v="2020-12-29T00:00:00"/>
    <x v="0"/>
    <n v="116"/>
    <n v="43"/>
    <x v="1"/>
    <x v="1"/>
    <x v="0"/>
    <n v="56"/>
    <x v="4"/>
    <x v="2"/>
    <n v="98.592119199999999"/>
    <s v="Credit Card"/>
    <s v="FALSE"/>
    <n v="0"/>
    <n v="197.1842384"/>
    <s v="TRUE"/>
    <s v="None"/>
    <x v="0"/>
    <x v="0"/>
  </r>
  <r>
    <x v="2705"/>
    <d v="2020-11-30T00:00:00"/>
    <x v="0"/>
    <n v="156"/>
    <n v="68"/>
    <x v="2"/>
    <x v="0"/>
    <x v="16"/>
    <n v="981"/>
    <x v="3"/>
    <x v="4"/>
    <n v="70.153990120000003"/>
    <s v="Cash"/>
    <s v="TRUE"/>
    <n v="28.061596049999999"/>
    <n v="252.55436443000002"/>
    <s v="TRUE"/>
    <s v="Black Friday"/>
    <x v="1"/>
    <x v="1"/>
  </r>
  <r>
    <x v="2706"/>
    <d v="2019-12-11T00:00:00"/>
    <x v="2"/>
    <n v="385"/>
    <n v="55"/>
    <x v="2"/>
    <x v="1"/>
    <x v="6"/>
    <n v="930"/>
    <x v="0"/>
    <x v="1"/>
    <n v="36.495212739999999"/>
    <s v="Online Payment"/>
    <s v="FALSE"/>
    <n v="0"/>
    <n v="36.495212739999999"/>
    <s v="FALSE"/>
    <s v="None"/>
    <x v="0"/>
    <x v="1"/>
  </r>
  <r>
    <x v="2707"/>
    <d v="2022-11-14T00:00:00"/>
    <x v="1"/>
    <n v="196"/>
    <n v="61"/>
    <x v="2"/>
    <x v="2"/>
    <x v="6"/>
    <n v="867"/>
    <x v="0"/>
    <x v="4"/>
    <n v="97.798477120000001"/>
    <s v="Credit Card"/>
    <s v="TRUE"/>
    <n v="39.119390850000002"/>
    <n v="352.07451763"/>
    <s v="FALSE"/>
    <s v="Black Friday"/>
    <x v="1"/>
    <x v="1"/>
  </r>
  <r>
    <x v="2708"/>
    <d v="2019-12-12T00:00:00"/>
    <x v="2"/>
    <n v="454"/>
    <n v="32"/>
    <x v="1"/>
    <x v="2"/>
    <x v="15"/>
    <n v="94"/>
    <x v="4"/>
    <x v="0"/>
    <n v="59.322321389999999"/>
    <s v="Cash"/>
    <s v="TRUE"/>
    <n v="0"/>
    <n v="296.61160695000001"/>
    <s v="TRUE"/>
    <s v="None"/>
    <x v="3"/>
    <x v="1"/>
  </r>
  <r>
    <x v="2709"/>
    <d v="2022-11-14T00:00:00"/>
    <x v="1"/>
    <n v="197"/>
    <n v="41"/>
    <x v="1"/>
    <x v="1"/>
    <x v="0"/>
    <n v="470"/>
    <x v="3"/>
    <x v="2"/>
    <n v="40.25471263"/>
    <s v="Debit Card"/>
    <s v="FALSE"/>
    <n v="8.0509425270000001"/>
    <n v="72.458482732999997"/>
    <s v="TRUE"/>
    <s v="Black Friday"/>
    <x v="1"/>
    <x v="0"/>
  </r>
  <r>
    <x v="2710"/>
    <d v="2022-11-18T00:00:00"/>
    <x v="1"/>
    <n v="399"/>
    <n v="19"/>
    <x v="0"/>
    <x v="1"/>
    <x v="8"/>
    <n v="933"/>
    <x v="3"/>
    <x v="1"/>
    <n v="16.043501750000001"/>
    <s v="Online Payment"/>
    <s v="TRUE"/>
    <n v="1.604350175"/>
    <n v="14.439151575"/>
    <s v="FALSE"/>
    <s v="Black Friday"/>
    <x v="2"/>
    <x v="0"/>
  </r>
  <r>
    <x v="2711"/>
    <d v="2021-12-10T00:00:00"/>
    <x v="4"/>
    <n v="194"/>
    <n v="51"/>
    <x v="2"/>
    <x v="2"/>
    <x v="2"/>
    <n v="902"/>
    <x v="3"/>
    <x v="1"/>
    <n v="30.953348200000001"/>
    <s v="Online Payment"/>
    <s v="FALSE"/>
    <n v="0"/>
    <n v="30.953348200000001"/>
    <s v="FALSE"/>
    <s v="None"/>
    <x v="3"/>
    <x v="1"/>
  </r>
  <r>
    <x v="2712"/>
    <d v="2020-12-28T00:00:00"/>
    <x v="0"/>
    <n v="488"/>
    <n v="33"/>
    <x v="1"/>
    <x v="2"/>
    <x v="9"/>
    <n v="47"/>
    <x v="4"/>
    <x v="1"/>
    <n v="25.076146049999998"/>
    <s v="Online Payment"/>
    <s v="FALSE"/>
    <n v="2.5076146050000001"/>
    <n v="22.568531444999998"/>
    <s v="FALSE"/>
    <s v="Black Friday"/>
    <x v="3"/>
    <x v="0"/>
  </r>
  <r>
    <x v="2713"/>
    <d v="2018-11-11T00:00:00"/>
    <x v="3"/>
    <n v="6"/>
    <n v="33"/>
    <x v="1"/>
    <x v="1"/>
    <x v="6"/>
    <n v="474"/>
    <x v="0"/>
    <x v="3"/>
    <n v="44.130715270000003"/>
    <s v="Debit Card"/>
    <s v="TRUE"/>
    <n v="13.239214580000001"/>
    <n v="119.15293123000002"/>
    <s v="TRUE"/>
    <s v="Black Friday"/>
    <x v="1"/>
    <x v="0"/>
  </r>
  <r>
    <x v="2714"/>
    <d v="2022-12-15T00:00:00"/>
    <x v="1"/>
    <n v="89"/>
    <n v="56"/>
    <x v="2"/>
    <x v="2"/>
    <x v="13"/>
    <n v="597"/>
    <x v="3"/>
    <x v="2"/>
    <n v="48.278384240000001"/>
    <s v="Credit Card"/>
    <s v="FALSE"/>
    <n v="0"/>
    <n v="96.556768480000002"/>
    <s v="FALSE"/>
    <s v="Christmas Market"/>
    <x v="2"/>
    <x v="1"/>
  </r>
  <r>
    <x v="2715"/>
    <d v="2021-12-23T00:00:00"/>
    <x v="4"/>
    <n v="493"/>
    <n v="67"/>
    <x v="2"/>
    <x v="0"/>
    <x v="11"/>
    <n v="896"/>
    <x v="1"/>
    <x v="3"/>
    <n v="62.45253202"/>
    <s v="Online Payment"/>
    <s v="TRUE"/>
    <n v="0"/>
    <n v="187.35759605999999"/>
    <s v="FALSE"/>
    <s v="None"/>
    <x v="4"/>
    <x v="0"/>
  </r>
  <r>
    <x v="2716"/>
    <d v="2018-12-07T00:00:00"/>
    <x v="3"/>
    <n v="55"/>
    <n v="27"/>
    <x v="0"/>
    <x v="0"/>
    <x v="13"/>
    <n v="492"/>
    <x v="1"/>
    <x v="3"/>
    <n v="64.308712029999995"/>
    <s v="Cash"/>
    <s v="TRUE"/>
    <n v="0"/>
    <n v="192.92613609"/>
    <s v="FALSE"/>
    <s v="Christmas Market"/>
    <x v="0"/>
    <x v="1"/>
  </r>
  <r>
    <x v="2717"/>
    <d v="2019-11-23T00:00:00"/>
    <x v="2"/>
    <n v="160"/>
    <n v="48"/>
    <x v="1"/>
    <x v="2"/>
    <x v="16"/>
    <n v="479"/>
    <x v="2"/>
    <x v="3"/>
    <n v="42.430660240000002"/>
    <s v="Debit Card"/>
    <s v="FALSE"/>
    <n v="12.729198070000001"/>
    <n v="114.56278265"/>
    <s v="TRUE"/>
    <s v="Black Friday"/>
    <x v="3"/>
    <x v="0"/>
  </r>
  <r>
    <x v="2718"/>
    <d v="2021-11-22T00:00:00"/>
    <x v="4"/>
    <n v="394"/>
    <n v="51"/>
    <x v="2"/>
    <x v="0"/>
    <x v="13"/>
    <n v="898"/>
    <x v="0"/>
    <x v="2"/>
    <n v="72.465659950000003"/>
    <s v="Credit Card"/>
    <s v="FALSE"/>
    <n v="0"/>
    <n v="144.93131990000001"/>
    <s v="FALSE"/>
    <s v="None"/>
    <x v="4"/>
    <x v="0"/>
  </r>
  <r>
    <x v="2719"/>
    <d v="2022-12-15T00:00:00"/>
    <x v="1"/>
    <n v="295"/>
    <n v="45"/>
    <x v="1"/>
    <x v="2"/>
    <x v="8"/>
    <n v="539"/>
    <x v="4"/>
    <x v="1"/>
    <n v="21.559397610000001"/>
    <s v="Debit Card"/>
    <s v="TRUE"/>
    <n v="0"/>
    <n v="21.559397610000001"/>
    <s v="TRUE"/>
    <s v="Christmas Market"/>
    <x v="4"/>
    <x v="0"/>
  </r>
  <r>
    <x v="2720"/>
    <d v="2020-11-22T00:00:00"/>
    <x v="0"/>
    <n v="432"/>
    <n v="36"/>
    <x v="1"/>
    <x v="2"/>
    <x v="11"/>
    <n v="229"/>
    <x v="4"/>
    <x v="1"/>
    <n v="27.231652669999999"/>
    <s v="Debit Card"/>
    <s v="FALSE"/>
    <n v="0"/>
    <n v="27.231652669999999"/>
    <s v="TRUE"/>
    <s v="None"/>
    <x v="3"/>
    <x v="0"/>
  </r>
  <r>
    <x v="2721"/>
    <d v="2020-12-31T00:00:00"/>
    <x v="0"/>
    <n v="276"/>
    <n v="24"/>
    <x v="0"/>
    <x v="2"/>
    <x v="7"/>
    <n v="727"/>
    <x v="3"/>
    <x v="2"/>
    <n v="29.20161895"/>
    <s v="Online Payment"/>
    <s v="TRUE"/>
    <n v="0"/>
    <n v="58.403237900000001"/>
    <s v="TRUE"/>
    <s v="None"/>
    <x v="3"/>
    <x v="0"/>
  </r>
  <r>
    <x v="2722"/>
    <d v="2018-11-19T00:00:00"/>
    <x v="3"/>
    <n v="407"/>
    <n v="22"/>
    <x v="0"/>
    <x v="1"/>
    <x v="0"/>
    <n v="455"/>
    <x v="4"/>
    <x v="3"/>
    <n v="29.765823529999999"/>
    <s v="Cash"/>
    <s v="FALSE"/>
    <n v="0"/>
    <n v="89.297470589999989"/>
    <s v="TRUE"/>
    <s v="None"/>
    <x v="3"/>
    <x v="0"/>
  </r>
  <r>
    <x v="2723"/>
    <d v="2019-12-08T00:00:00"/>
    <x v="2"/>
    <n v="269"/>
    <n v="56"/>
    <x v="2"/>
    <x v="1"/>
    <x v="12"/>
    <n v="530"/>
    <x v="4"/>
    <x v="0"/>
    <n v="54.021067680000002"/>
    <s v="Cash"/>
    <s v="TRUE"/>
    <n v="0"/>
    <n v="270.10533839999999"/>
    <s v="FALSE"/>
    <s v="None"/>
    <x v="2"/>
    <x v="1"/>
  </r>
  <r>
    <x v="2724"/>
    <d v="2018-12-21T00:00:00"/>
    <x v="3"/>
    <n v="382"/>
    <n v="50"/>
    <x v="1"/>
    <x v="2"/>
    <x v="16"/>
    <n v="736"/>
    <x v="2"/>
    <x v="2"/>
    <n v="88.894042619999993"/>
    <s v="Online Payment"/>
    <s v="TRUE"/>
    <n v="17.778808519999998"/>
    <n v="160.00927672"/>
    <s v="FALSE"/>
    <s v="Black Friday"/>
    <x v="1"/>
    <x v="1"/>
  </r>
  <r>
    <x v="2725"/>
    <d v="2020-11-10T00:00:00"/>
    <x v="0"/>
    <n v="366"/>
    <n v="54"/>
    <x v="2"/>
    <x v="2"/>
    <x v="8"/>
    <n v="108"/>
    <x v="3"/>
    <x v="4"/>
    <n v="60.775949359999998"/>
    <s v="Online Payment"/>
    <s v="FALSE"/>
    <n v="24.310379739999998"/>
    <n v="218.79341769999999"/>
    <s v="TRUE"/>
    <s v="Black Friday"/>
    <x v="4"/>
    <x v="0"/>
  </r>
  <r>
    <x v="2726"/>
    <d v="2019-11-29T00:00:00"/>
    <x v="2"/>
    <n v="36"/>
    <n v="29"/>
    <x v="0"/>
    <x v="0"/>
    <x v="14"/>
    <n v="721"/>
    <x v="2"/>
    <x v="4"/>
    <n v="92.557794040000005"/>
    <s v="Online Payment"/>
    <s v="TRUE"/>
    <n v="37.023117620000001"/>
    <n v="333.20805854000002"/>
    <s v="FALSE"/>
    <s v="Black Friday"/>
    <x v="1"/>
    <x v="0"/>
  </r>
  <r>
    <x v="2727"/>
    <d v="2020-12-27T00:00:00"/>
    <x v="0"/>
    <n v="144"/>
    <n v="49"/>
    <x v="1"/>
    <x v="2"/>
    <x v="11"/>
    <n v="596"/>
    <x v="0"/>
    <x v="0"/>
    <n v="60.605336559999998"/>
    <s v="Online Payment"/>
    <s v="FALSE"/>
    <n v="30.302668279999999"/>
    <n v="272.72401452000003"/>
    <s v="FALSE"/>
    <s v="Black Friday"/>
    <x v="2"/>
    <x v="0"/>
  </r>
  <r>
    <x v="2728"/>
    <d v="2019-12-16T00:00:00"/>
    <x v="2"/>
    <n v="85"/>
    <n v="29"/>
    <x v="0"/>
    <x v="0"/>
    <x v="16"/>
    <n v="449"/>
    <x v="0"/>
    <x v="2"/>
    <n v="27.741665470000001"/>
    <s v="Online Payment"/>
    <s v="FALSE"/>
    <n v="0"/>
    <n v="55.483330940000002"/>
    <s v="TRUE"/>
    <s v="None"/>
    <x v="3"/>
    <x v="1"/>
  </r>
  <r>
    <x v="2729"/>
    <d v="2020-11-29T00:00:00"/>
    <x v="0"/>
    <n v="262"/>
    <n v="38"/>
    <x v="1"/>
    <x v="2"/>
    <x v="1"/>
    <n v="905"/>
    <x v="1"/>
    <x v="0"/>
    <n v="19.014662309999999"/>
    <s v="Credit Card"/>
    <s v="TRUE"/>
    <n v="9.5073311529999991"/>
    <n v="85.565980397000004"/>
    <s v="FALSE"/>
    <s v="Black Friday"/>
    <x v="4"/>
    <x v="0"/>
  </r>
  <r>
    <x v="2730"/>
    <d v="2021-11-23T00:00:00"/>
    <x v="4"/>
    <n v="391"/>
    <n v="40"/>
    <x v="1"/>
    <x v="2"/>
    <x v="1"/>
    <n v="657"/>
    <x v="4"/>
    <x v="3"/>
    <n v="73.569086810000002"/>
    <s v="Debit Card"/>
    <s v="FALSE"/>
    <n v="22.07072604"/>
    <n v="198.63653439000001"/>
    <s v="FALSE"/>
    <s v="Black Friday"/>
    <x v="2"/>
    <x v="0"/>
  </r>
  <r>
    <x v="2731"/>
    <d v="2018-12-01T00:00:00"/>
    <x v="3"/>
    <n v="103"/>
    <n v="37"/>
    <x v="1"/>
    <x v="2"/>
    <x v="18"/>
    <n v="173"/>
    <x v="4"/>
    <x v="3"/>
    <n v="36.150584530000003"/>
    <s v="Debit Card"/>
    <s v="TRUE"/>
    <n v="10.845175360000001"/>
    <n v="97.606578230000011"/>
    <s v="FALSE"/>
    <s v="Black Friday"/>
    <x v="3"/>
    <x v="1"/>
  </r>
  <r>
    <x v="2732"/>
    <d v="2022-11-22T00:00:00"/>
    <x v="1"/>
    <n v="303"/>
    <n v="63"/>
    <x v="2"/>
    <x v="0"/>
    <x v="0"/>
    <n v="639"/>
    <x v="3"/>
    <x v="0"/>
    <n v="54.578463790000001"/>
    <s v="Cash"/>
    <s v="FALSE"/>
    <n v="0"/>
    <n v="272.89231895"/>
    <s v="TRUE"/>
    <s v="None"/>
    <x v="1"/>
    <x v="1"/>
  </r>
  <r>
    <x v="2733"/>
    <d v="2021-12-12T00:00:00"/>
    <x v="4"/>
    <n v="77"/>
    <n v="43"/>
    <x v="1"/>
    <x v="2"/>
    <x v="5"/>
    <n v="450"/>
    <x v="0"/>
    <x v="3"/>
    <n v="84.813047089999998"/>
    <s v="Credit Card"/>
    <s v="FALSE"/>
    <n v="0"/>
    <n v="254.43914126999999"/>
    <s v="TRUE"/>
    <s v="None"/>
    <x v="4"/>
    <x v="0"/>
  </r>
  <r>
    <x v="2734"/>
    <d v="2021-12-31T00:00:00"/>
    <x v="4"/>
    <n v="72"/>
    <n v="39"/>
    <x v="1"/>
    <x v="0"/>
    <x v="11"/>
    <n v="205"/>
    <x v="4"/>
    <x v="4"/>
    <n v="77.809249780000002"/>
    <s v="Cash"/>
    <s v="TRUE"/>
    <n v="0"/>
    <n v="311.23699912000001"/>
    <s v="FALSE"/>
    <s v="Christmas Market"/>
    <x v="2"/>
    <x v="0"/>
  </r>
  <r>
    <x v="2735"/>
    <d v="2023-11-15T00:00:00"/>
    <x v="5"/>
    <n v="207"/>
    <n v="22"/>
    <x v="0"/>
    <x v="0"/>
    <x v="15"/>
    <n v="369"/>
    <x v="4"/>
    <x v="2"/>
    <n v="89.929233479999994"/>
    <s v="Debit Card"/>
    <s v="FALSE"/>
    <n v="0"/>
    <n v="179.85846695999999"/>
    <s v="FALSE"/>
    <s v="None"/>
    <x v="4"/>
    <x v="0"/>
  </r>
  <r>
    <x v="2736"/>
    <d v="2022-12-15T00:00:00"/>
    <x v="1"/>
    <n v="385"/>
    <n v="57"/>
    <x v="2"/>
    <x v="2"/>
    <x v="12"/>
    <n v="498"/>
    <x v="1"/>
    <x v="1"/>
    <n v="94.118172529999995"/>
    <s v="Credit Card"/>
    <s v="FALSE"/>
    <n v="0"/>
    <n v="94.118172529999995"/>
    <s v="TRUE"/>
    <s v="Christmas Market"/>
    <x v="3"/>
    <x v="1"/>
  </r>
  <r>
    <x v="2737"/>
    <d v="2019-11-27T00:00:00"/>
    <x v="2"/>
    <n v="277"/>
    <n v="43"/>
    <x v="1"/>
    <x v="2"/>
    <x v="5"/>
    <n v="859"/>
    <x v="3"/>
    <x v="1"/>
    <n v="45.034050329999999"/>
    <s v="Cash"/>
    <s v="FALSE"/>
    <n v="4.5034050329999999"/>
    <n v="40.530645297"/>
    <s v="TRUE"/>
    <s v="Black Friday"/>
    <x v="0"/>
    <x v="1"/>
  </r>
  <r>
    <x v="2738"/>
    <d v="2018-11-14T00:00:00"/>
    <x v="3"/>
    <n v="131"/>
    <n v="62"/>
    <x v="2"/>
    <x v="2"/>
    <x v="14"/>
    <n v="709"/>
    <x v="3"/>
    <x v="4"/>
    <n v="24.492421279999999"/>
    <s v="Debit Card"/>
    <s v="FALSE"/>
    <n v="9.7969685119999994"/>
    <n v="88.172716608000002"/>
    <s v="TRUE"/>
    <s v="Black Friday"/>
    <x v="4"/>
    <x v="1"/>
  </r>
  <r>
    <x v="2739"/>
    <d v="2018-11-01T00:00:00"/>
    <x v="3"/>
    <n v="150"/>
    <n v="62"/>
    <x v="2"/>
    <x v="0"/>
    <x v="10"/>
    <n v="152"/>
    <x v="2"/>
    <x v="4"/>
    <n v="52.25621203"/>
    <s v="Online Payment"/>
    <s v="FALSE"/>
    <n v="0"/>
    <n v="209.02484812"/>
    <s v="FALSE"/>
    <s v="None"/>
    <x v="2"/>
    <x v="1"/>
  </r>
  <r>
    <x v="2740"/>
    <d v="2020-12-27T00:00:00"/>
    <x v="0"/>
    <n v="56"/>
    <n v="65"/>
    <x v="2"/>
    <x v="0"/>
    <x v="14"/>
    <n v="289"/>
    <x v="4"/>
    <x v="0"/>
    <n v="79.776886219999994"/>
    <s v="Credit Card"/>
    <s v="FALSE"/>
    <n v="39.888443109999997"/>
    <n v="358.99598799"/>
    <s v="TRUE"/>
    <s v="Black Friday"/>
    <x v="3"/>
    <x v="0"/>
  </r>
  <r>
    <x v="2741"/>
    <d v="2018-11-28T00:00:00"/>
    <x v="3"/>
    <n v="463"/>
    <n v="57"/>
    <x v="2"/>
    <x v="1"/>
    <x v="19"/>
    <n v="603"/>
    <x v="3"/>
    <x v="4"/>
    <n v="31.825629150000001"/>
    <s v="Online Payment"/>
    <s v="FALSE"/>
    <n v="12.73025166"/>
    <n v="114.57226494"/>
    <s v="TRUE"/>
    <s v="Black Friday"/>
    <x v="4"/>
    <x v="1"/>
  </r>
  <r>
    <x v="2742"/>
    <d v="2023-12-04T00:00:00"/>
    <x v="5"/>
    <n v="351"/>
    <n v="61"/>
    <x v="2"/>
    <x v="2"/>
    <x v="15"/>
    <n v="516"/>
    <x v="0"/>
    <x v="0"/>
    <n v="52.497740589999999"/>
    <s v="Debit Card"/>
    <s v="TRUE"/>
    <n v="0"/>
    <n v="262.48870295"/>
    <s v="TRUE"/>
    <s v="None"/>
    <x v="0"/>
    <x v="1"/>
  </r>
  <r>
    <x v="2743"/>
    <d v="2022-12-09T00:00:00"/>
    <x v="1"/>
    <n v="4"/>
    <n v="60"/>
    <x v="2"/>
    <x v="1"/>
    <x v="1"/>
    <n v="474"/>
    <x v="1"/>
    <x v="0"/>
    <n v="99.114169669999995"/>
    <s v="Cash"/>
    <s v="TRUE"/>
    <n v="0"/>
    <n v="495.57084835000001"/>
    <s v="TRUE"/>
    <s v="None"/>
    <x v="2"/>
    <x v="0"/>
  </r>
  <r>
    <x v="2744"/>
    <d v="2021-12-04T00:00:00"/>
    <x v="4"/>
    <n v="130"/>
    <n v="36"/>
    <x v="1"/>
    <x v="0"/>
    <x v="18"/>
    <n v="387"/>
    <x v="3"/>
    <x v="3"/>
    <n v="61.468872240000003"/>
    <s v="Online Payment"/>
    <s v="TRUE"/>
    <n v="0"/>
    <n v="184.40661672000002"/>
    <s v="TRUE"/>
    <s v="None"/>
    <x v="0"/>
    <x v="0"/>
  </r>
  <r>
    <x v="2745"/>
    <d v="2023-12-22T00:00:00"/>
    <x v="5"/>
    <n v="400"/>
    <n v="33"/>
    <x v="1"/>
    <x v="2"/>
    <x v="7"/>
    <n v="721"/>
    <x v="2"/>
    <x v="2"/>
    <n v="13.3577601"/>
    <s v="Credit Card"/>
    <s v="TRUE"/>
    <n v="0"/>
    <n v="26.7155202"/>
    <s v="FALSE"/>
    <s v="Christmas Market"/>
    <x v="0"/>
    <x v="0"/>
  </r>
  <r>
    <x v="2746"/>
    <d v="2021-12-14T00:00:00"/>
    <x v="4"/>
    <n v="179"/>
    <n v="42"/>
    <x v="1"/>
    <x v="2"/>
    <x v="12"/>
    <n v="794"/>
    <x v="4"/>
    <x v="4"/>
    <n v="21.400890440000001"/>
    <s v="Online Payment"/>
    <s v="TRUE"/>
    <n v="0"/>
    <n v="85.603561760000005"/>
    <s v="FALSE"/>
    <s v="None"/>
    <x v="3"/>
    <x v="0"/>
  </r>
  <r>
    <x v="2747"/>
    <d v="2019-12-14T00:00:00"/>
    <x v="2"/>
    <n v="79"/>
    <n v="47"/>
    <x v="1"/>
    <x v="1"/>
    <x v="16"/>
    <n v="914"/>
    <x v="0"/>
    <x v="1"/>
    <n v="97.691633109999998"/>
    <s v="Debit Card"/>
    <s v="TRUE"/>
    <n v="0"/>
    <n v="97.691633109999998"/>
    <s v="TRUE"/>
    <s v="Christmas Market"/>
    <x v="0"/>
    <x v="1"/>
  </r>
  <r>
    <x v="2748"/>
    <d v="2020-12-26T00:00:00"/>
    <x v="0"/>
    <n v="455"/>
    <n v="62"/>
    <x v="2"/>
    <x v="2"/>
    <x v="16"/>
    <n v="359"/>
    <x v="4"/>
    <x v="1"/>
    <n v="42.672299029999998"/>
    <s v="Online Payment"/>
    <s v="FALSE"/>
    <n v="0"/>
    <n v="42.672299029999998"/>
    <s v="TRUE"/>
    <s v="Christmas Market"/>
    <x v="3"/>
    <x v="1"/>
  </r>
  <r>
    <x v="2749"/>
    <d v="2021-12-11T00:00:00"/>
    <x v="4"/>
    <n v="346"/>
    <n v="60"/>
    <x v="2"/>
    <x v="2"/>
    <x v="6"/>
    <n v="521"/>
    <x v="4"/>
    <x v="2"/>
    <n v="92.607501850000006"/>
    <s v="Cash"/>
    <s v="TRUE"/>
    <n v="18.521500369999998"/>
    <n v="166.69350333"/>
    <s v="TRUE"/>
    <s v="Black Friday"/>
    <x v="0"/>
    <x v="1"/>
  </r>
  <r>
    <x v="2750"/>
    <d v="2018-11-17T00:00:00"/>
    <x v="3"/>
    <n v="484"/>
    <n v="60"/>
    <x v="2"/>
    <x v="2"/>
    <x v="10"/>
    <n v="203"/>
    <x v="4"/>
    <x v="4"/>
    <n v="44.412791849999998"/>
    <s v="Credit Card"/>
    <s v="TRUE"/>
    <n v="0"/>
    <n v="177.65116739999999"/>
    <s v="TRUE"/>
    <s v="None"/>
    <x v="1"/>
    <x v="0"/>
  </r>
  <r>
    <x v="2751"/>
    <d v="2019-12-18T00:00:00"/>
    <x v="2"/>
    <n v="82"/>
    <n v="29"/>
    <x v="0"/>
    <x v="1"/>
    <x v="1"/>
    <n v="959"/>
    <x v="1"/>
    <x v="0"/>
    <n v="26.731168199999999"/>
    <s v="Credit Card"/>
    <s v="FALSE"/>
    <n v="13.3655841"/>
    <n v="120.2902569"/>
    <s v="FALSE"/>
    <s v="Black Friday"/>
    <x v="1"/>
    <x v="1"/>
  </r>
  <r>
    <x v="2752"/>
    <d v="2019-12-20T00:00:00"/>
    <x v="2"/>
    <n v="279"/>
    <n v="24"/>
    <x v="0"/>
    <x v="2"/>
    <x v="5"/>
    <n v="670"/>
    <x v="4"/>
    <x v="3"/>
    <n v="63.79412293"/>
    <s v="Credit Card"/>
    <s v="FALSE"/>
    <n v="0"/>
    <n v="191.38236878999999"/>
    <s v="TRUE"/>
    <s v="Christmas Market"/>
    <x v="4"/>
    <x v="1"/>
  </r>
  <r>
    <x v="2753"/>
    <d v="2023-12-25T00:00:00"/>
    <x v="5"/>
    <n v="248"/>
    <n v="61"/>
    <x v="2"/>
    <x v="1"/>
    <x v="1"/>
    <n v="156"/>
    <x v="3"/>
    <x v="3"/>
    <n v="40.336054670000003"/>
    <s v="Credit Card"/>
    <s v="TRUE"/>
    <n v="12.100816399999999"/>
    <n v="108.90734761"/>
    <s v="FALSE"/>
    <s v="Black Friday"/>
    <x v="3"/>
    <x v="1"/>
  </r>
  <r>
    <x v="2754"/>
    <d v="2022-11-11T00:00:00"/>
    <x v="1"/>
    <n v="445"/>
    <n v="61"/>
    <x v="2"/>
    <x v="0"/>
    <x v="19"/>
    <n v="741"/>
    <x v="4"/>
    <x v="0"/>
    <n v="33.126891780000001"/>
    <s v="Credit Card"/>
    <s v="TRUE"/>
    <n v="0"/>
    <n v="165.6344589"/>
    <s v="TRUE"/>
    <s v="None"/>
    <x v="1"/>
    <x v="0"/>
  </r>
  <r>
    <x v="2755"/>
    <d v="2023-12-27T00:00:00"/>
    <x v="5"/>
    <n v="355"/>
    <n v="63"/>
    <x v="2"/>
    <x v="0"/>
    <x v="5"/>
    <n v="998"/>
    <x v="2"/>
    <x v="2"/>
    <n v="33.190490570000001"/>
    <s v="Cash"/>
    <s v="FALSE"/>
    <n v="0"/>
    <n v="66.380981140000003"/>
    <s v="FALSE"/>
    <s v="None"/>
    <x v="2"/>
    <x v="1"/>
  </r>
  <r>
    <x v="2756"/>
    <d v="2018-11-19T00:00:00"/>
    <x v="3"/>
    <n v="145"/>
    <n v="37"/>
    <x v="1"/>
    <x v="0"/>
    <x v="5"/>
    <n v="933"/>
    <x v="0"/>
    <x v="3"/>
    <n v="14.254758069999999"/>
    <s v="Cash"/>
    <s v="TRUE"/>
    <n v="4.2764274210000002"/>
    <n v="38.487846788999995"/>
    <s v="FALSE"/>
    <s v="Black Friday"/>
    <x v="2"/>
    <x v="1"/>
  </r>
  <r>
    <x v="2757"/>
    <d v="2023-11-20T00:00:00"/>
    <x v="5"/>
    <n v="181"/>
    <n v="68"/>
    <x v="2"/>
    <x v="2"/>
    <x v="1"/>
    <n v="874"/>
    <x v="2"/>
    <x v="0"/>
    <n v="60.870978829999999"/>
    <s v="Cash"/>
    <s v="FALSE"/>
    <n v="30.43548942"/>
    <n v="273.91940473"/>
    <s v="TRUE"/>
    <s v="Black Friday"/>
    <x v="3"/>
    <x v="0"/>
  </r>
  <r>
    <x v="2758"/>
    <d v="2022-11-16T00:00:00"/>
    <x v="1"/>
    <n v="199"/>
    <n v="54"/>
    <x v="2"/>
    <x v="0"/>
    <x v="2"/>
    <n v="72"/>
    <x v="3"/>
    <x v="4"/>
    <n v="75.523117679999999"/>
    <s v="Cash"/>
    <s v="TRUE"/>
    <n v="0"/>
    <n v="302.09247071999999"/>
    <s v="FALSE"/>
    <s v="Christmas Market"/>
    <x v="2"/>
    <x v="0"/>
  </r>
  <r>
    <x v="2759"/>
    <d v="2023-11-03T00:00:00"/>
    <x v="5"/>
    <n v="90"/>
    <n v="52"/>
    <x v="2"/>
    <x v="1"/>
    <x v="10"/>
    <n v="572"/>
    <x v="2"/>
    <x v="0"/>
    <n v="62.256469920000001"/>
    <s v="Debit Card"/>
    <s v="TRUE"/>
    <n v="31.12823496"/>
    <n v="280.15411463999999"/>
    <s v="TRUE"/>
    <s v="Black Friday"/>
    <x v="1"/>
    <x v="1"/>
  </r>
  <r>
    <x v="2760"/>
    <d v="2022-12-10T00:00:00"/>
    <x v="1"/>
    <n v="476"/>
    <n v="70"/>
    <x v="2"/>
    <x v="0"/>
    <x v="13"/>
    <n v="103"/>
    <x v="4"/>
    <x v="3"/>
    <n v="68.923006939999993"/>
    <s v="Debit Card"/>
    <s v="TRUE"/>
    <n v="0"/>
    <n v="206.76902081999998"/>
    <s v="TRUE"/>
    <s v="Christmas Market"/>
    <x v="2"/>
    <x v="1"/>
  </r>
  <r>
    <x v="2761"/>
    <d v="2022-12-28T00:00:00"/>
    <x v="1"/>
    <n v="252"/>
    <n v="19"/>
    <x v="0"/>
    <x v="2"/>
    <x v="0"/>
    <n v="336"/>
    <x v="0"/>
    <x v="1"/>
    <n v="39.369316660000003"/>
    <s v="Credit Card"/>
    <s v="TRUE"/>
    <n v="0"/>
    <n v="39.369316660000003"/>
    <s v="FALSE"/>
    <s v="Christmas Market"/>
    <x v="2"/>
    <x v="1"/>
  </r>
  <r>
    <x v="2762"/>
    <d v="2019-12-16T00:00:00"/>
    <x v="2"/>
    <n v="118"/>
    <n v="25"/>
    <x v="0"/>
    <x v="1"/>
    <x v="7"/>
    <n v="634"/>
    <x v="2"/>
    <x v="4"/>
    <n v="67.203091439999994"/>
    <s v="Online Payment"/>
    <s v="FALSE"/>
    <n v="0"/>
    <n v="268.81236575999998"/>
    <s v="FALSE"/>
    <s v="None"/>
    <x v="2"/>
    <x v="0"/>
  </r>
  <r>
    <x v="2763"/>
    <d v="2020-12-27T00:00:00"/>
    <x v="0"/>
    <n v="362"/>
    <n v="31"/>
    <x v="1"/>
    <x v="0"/>
    <x v="1"/>
    <n v="679"/>
    <x v="2"/>
    <x v="3"/>
    <n v="29.1280094"/>
    <s v="Credit Card"/>
    <s v="FALSE"/>
    <n v="0"/>
    <n v="87.384028200000003"/>
    <s v="TRUE"/>
    <s v="Christmas Market"/>
    <x v="4"/>
    <x v="1"/>
  </r>
  <r>
    <x v="2764"/>
    <d v="2023-12-18T00:00:00"/>
    <x v="5"/>
    <n v="219"/>
    <n v="49"/>
    <x v="1"/>
    <x v="0"/>
    <x v="12"/>
    <n v="166"/>
    <x v="4"/>
    <x v="4"/>
    <n v="69.399014620000003"/>
    <s v="Cash"/>
    <s v="FALSE"/>
    <n v="27.75960585"/>
    <n v="249.83645263"/>
    <s v="TRUE"/>
    <s v="Black Friday"/>
    <x v="4"/>
    <x v="0"/>
  </r>
  <r>
    <x v="2765"/>
    <d v="2018-11-23T00:00:00"/>
    <x v="3"/>
    <n v="164"/>
    <n v="57"/>
    <x v="2"/>
    <x v="1"/>
    <x v="15"/>
    <n v="596"/>
    <x v="2"/>
    <x v="1"/>
    <n v="88.79587429"/>
    <s v="Credit Card"/>
    <s v="FALSE"/>
    <n v="8.8795874290000008"/>
    <n v="79.916286861000003"/>
    <s v="TRUE"/>
    <s v="Black Friday"/>
    <x v="0"/>
    <x v="1"/>
  </r>
  <r>
    <x v="2766"/>
    <d v="2020-12-24T00:00:00"/>
    <x v="0"/>
    <n v="106"/>
    <n v="28"/>
    <x v="0"/>
    <x v="0"/>
    <x v="16"/>
    <n v="984"/>
    <x v="2"/>
    <x v="3"/>
    <n v="76.565536260000002"/>
    <s v="Credit Card"/>
    <s v="TRUE"/>
    <n v="0"/>
    <n v="229.69660878000002"/>
    <s v="FALSE"/>
    <s v="None"/>
    <x v="1"/>
    <x v="0"/>
  </r>
  <r>
    <x v="2767"/>
    <d v="2020-11-01T00:00:00"/>
    <x v="0"/>
    <n v="293"/>
    <n v="35"/>
    <x v="1"/>
    <x v="0"/>
    <x v="11"/>
    <n v="422"/>
    <x v="0"/>
    <x v="1"/>
    <n v="14.935805670000001"/>
    <s v="Debit Card"/>
    <s v="TRUE"/>
    <n v="0"/>
    <n v="14.935805670000001"/>
    <s v="FALSE"/>
    <s v="Christmas Market"/>
    <x v="3"/>
    <x v="1"/>
  </r>
  <r>
    <x v="2768"/>
    <d v="2018-12-15T00:00:00"/>
    <x v="3"/>
    <n v="173"/>
    <n v="36"/>
    <x v="1"/>
    <x v="0"/>
    <x v="14"/>
    <n v="584"/>
    <x v="3"/>
    <x v="2"/>
    <n v="66.476813590000006"/>
    <s v="Debit Card"/>
    <s v="FALSE"/>
    <n v="0"/>
    <n v="132.95362718000001"/>
    <s v="TRUE"/>
    <s v="None"/>
    <x v="2"/>
    <x v="0"/>
  </r>
  <r>
    <x v="2769"/>
    <d v="2023-11-24T00:00:00"/>
    <x v="5"/>
    <n v="187"/>
    <n v="69"/>
    <x v="2"/>
    <x v="1"/>
    <x v="2"/>
    <n v="369"/>
    <x v="1"/>
    <x v="2"/>
    <n v="94.704493330000005"/>
    <s v="Debit Card"/>
    <s v="TRUE"/>
    <n v="18.940898669999999"/>
    <n v="170.46808799000001"/>
    <s v="FALSE"/>
    <s v="Black Friday"/>
    <x v="3"/>
    <x v="0"/>
  </r>
  <r>
    <x v="2770"/>
    <d v="2018-12-07T00:00:00"/>
    <x v="3"/>
    <n v="278"/>
    <n v="50"/>
    <x v="1"/>
    <x v="0"/>
    <x v="18"/>
    <n v="361"/>
    <x v="0"/>
    <x v="1"/>
    <n v="93.026696630000004"/>
    <s v="Debit Card"/>
    <s v="TRUE"/>
    <n v="0"/>
    <n v="93.026696630000004"/>
    <s v="FALSE"/>
    <s v="None"/>
    <x v="0"/>
    <x v="1"/>
  </r>
  <r>
    <x v="2771"/>
    <d v="2020-11-14T00:00:00"/>
    <x v="0"/>
    <n v="159"/>
    <n v="34"/>
    <x v="1"/>
    <x v="0"/>
    <x v="17"/>
    <n v="639"/>
    <x v="3"/>
    <x v="0"/>
    <n v="23.990476690000001"/>
    <s v="Online Payment"/>
    <s v="FALSE"/>
    <n v="0"/>
    <n v="119.95238345000001"/>
    <s v="FALSE"/>
    <s v="None"/>
    <x v="2"/>
    <x v="1"/>
  </r>
  <r>
    <x v="2772"/>
    <d v="2021-12-29T00:00:00"/>
    <x v="4"/>
    <n v="219"/>
    <n v="59"/>
    <x v="2"/>
    <x v="1"/>
    <x v="5"/>
    <n v="418"/>
    <x v="1"/>
    <x v="0"/>
    <n v="73.655800780000007"/>
    <s v="Cash"/>
    <s v="FALSE"/>
    <n v="0"/>
    <n v="368.27900390000002"/>
    <s v="TRUE"/>
    <s v="Christmas Market"/>
    <x v="2"/>
    <x v="0"/>
  </r>
  <r>
    <x v="2773"/>
    <d v="2020-11-06T00:00:00"/>
    <x v="0"/>
    <n v="134"/>
    <n v="52"/>
    <x v="2"/>
    <x v="0"/>
    <x v="3"/>
    <n v="323"/>
    <x v="1"/>
    <x v="0"/>
    <n v="59.422942810000002"/>
    <s v="Credit Card"/>
    <s v="FALSE"/>
    <n v="0"/>
    <n v="297.11471405000003"/>
    <s v="TRUE"/>
    <s v="Christmas Market"/>
    <x v="3"/>
    <x v="0"/>
  </r>
  <r>
    <x v="2774"/>
    <d v="2022-11-21T00:00:00"/>
    <x v="1"/>
    <n v="285"/>
    <n v="52"/>
    <x v="2"/>
    <x v="0"/>
    <x v="4"/>
    <n v="852"/>
    <x v="0"/>
    <x v="1"/>
    <n v="25.22683151"/>
    <s v="Credit Card"/>
    <s v="FALSE"/>
    <n v="2.5226831509999998"/>
    <n v="22.704148359000001"/>
    <s v="TRUE"/>
    <s v="Black Friday"/>
    <x v="3"/>
    <x v="1"/>
  </r>
  <r>
    <x v="2775"/>
    <d v="2022-12-19T00:00:00"/>
    <x v="1"/>
    <n v="413"/>
    <n v="70"/>
    <x v="2"/>
    <x v="1"/>
    <x v="17"/>
    <n v="885"/>
    <x v="4"/>
    <x v="0"/>
    <n v="92.615501019999996"/>
    <s v="Online Payment"/>
    <s v="FALSE"/>
    <n v="0"/>
    <n v="463.0775051"/>
    <s v="FALSE"/>
    <s v="Christmas Market"/>
    <x v="0"/>
    <x v="1"/>
  </r>
  <r>
    <x v="2776"/>
    <d v="2019-12-13T00:00:00"/>
    <x v="2"/>
    <n v="311"/>
    <n v="20"/>
    <x v="0"/>
    <x v="1"/>
    <x v="3"/>
    <n v="61"/>
    <x v="2"/>
    <x v="3"/>
    <n v="13.18839623"/>
    <s v="Credit Card"/>
    <s v="FALSE"/>
    <n v="0"/>
    <n v="39.565188689999999"/>
    <s v="FALSE"/>
    <s v="None"/>
    <x v="4"/>
    <x v="0"/>
  </r>
  <r>
    <x v="2777"/>
    <d v="2023-11-12T00:00:00"/>
    <x v="5"/>
    <n v="290"/>
    <n v="29"/>
    <x v="0"/>
    <x v="1"/>
    <x v="15"/>
    <n v="94"/>
    <x v="3"/>
    <x v="3"/>
    <n v="37.378565760000001"/>
    <s v="Online Payment"/>
    <s v="FALSE"/>
    <n v="0"/>
    <n v="112.13569728"/>
    <s v="FALSE"/>
    <s v="None"/>
    <x v="4"/>
    <x v="0"/>
  </r>
  <r>
    <x v="2778"/>
    <d v="2022-12-09T00:00:00"/>
    <x v="1"/>
    <n v="140"/>
    <n v="26"/>
    <x v="0"/>
    <x v="0"/>
    <x v="18"/>
    <n v="570"/>
    <x v="3"/>
    <x v="2"/>
    <n v="44.266543769999998"/>
    <s v="Online Payment"/>
    <s v="FALSE"/>
    <n v="0"/>
    <n v="88.533087539999997"/>
    <s v="TRUE"/>
    <s v="None"/>
    <x v="3"/>
    <x v="0"/>
  </r>
  <r>
    <x v="2779"/>
    <d v="2018-12-30T00:00:00"/>
    <x v="3"/>
    <n v="419"/>
    <n v="49"/>
    <x v="1"/>
    <x v="1"/>
    <x v="9"/>
    <n v="293"/>
    <x v="3"/>
    <x v="3"/>
    <n v="82.761015069999999"/>
    <s v="Cash"/>
    <s v="FALSE"/>
    <n v="24.82830452"/>
    <n v="223.45474069000002"/>
    <s v="TRUE"/>
    <s v="Black Friday"/>
    <x v="0"/>
    <x v="1"/>
  </r>
  <r>
    <x v="2780"/>
    <d v="2020-11-05T00:00:00"/>
    <x v="0"/>
    <n v="439"/>
    <n v="25"/>
    <x v="0"/>
    <x v="1"/>
    <x v="5"/>
    <n v="331"/>
    <x v="2"/>
    <x v="4"/>
    <n v="28.624900029999999"/>
    <s v="Debit Card"/>
    <s v="FALSE"/>
    <n v="11.44996001"/>
    <n v="103.04964011"/>
    <s v="TRUE"/>
    <s v="Black Friday"/>
    <x v="3"/>
    <x v="0"/>
  </r>
  <r>
    <x v="2781"/>
    <d v="2019-12-05T00:00:00"/>
    <x v="2"/>
    <n v="389"/>
    <n v="21"/>
    <x v="0"/>
    <x v="1"/>
    <x v="19"/>
    <n v="15"/>
    <x v="4"/>
    <x v="4"/>
    <n v="47.659561080000003"/>
    <s v="Online Payment"/>
    <s v="TRUE"/>
    <n v="0"/>
    <n v="190.63824432000001"/>
    <s v="TRUE"/>
    <s v="None"/>
    <x v="0"/>
    <x v="1"/>
  </r>
  <r>
    <x v="2782"/>
    <d v="2023-11-09T00:00:00"/>
    <x v="5"/>
    <n v="130"/>
    <n v="50"/>
    <x v="1"/>
    <x v="0"/>
    <x v="4"/>
    <n v="128"/>
    <x v="2"/>
    <x v="1"/>
    <n v="96.335444010000003"/>
    <s v="Debit Card"/>
    <s v="TRUE"/>
    <n v="9.633544401"/>
    <n v="86.701899609000009"/>
    <s v="TRUE"/>
    <s v="Black Friday"/>
    <x v="1"/>
    <x v="1"/>
  </r>
  <r>
    <x v="2783"/>
    <d v="2020-12-08T00:00:00"/>
    <x v="0"/>
    <n v="15"/>
    <n v="23"/>
    <x v="0"/>
    <x v="0"/>
    <x v="5"/>
    <n v="64"/>
    <x v="2"/>
    <x v="0"/>
    <n v="68.491859489999996"/>
    <s v="Cash"/>
    <s v="FALSE"/>
    <n v="0"/>
    <n v="342.45929745000001"/>
    <s v="FALSE"/>
    <s v="Christmas Market"/>
    <x v="1"/>
    <x v="1"/>
  </r>
  <r>
    <x v="2784"/>
    <d v="2021-11-05T00:00:00"/>
    <x v="4"/>
    <n v="423"/>
    <n v="37"/>
    <x v="1"/>
    <x v="0"/>
    <x v="10"/>
    <n v="707"/>
    <x v="3"/>
    <x v="0"/>
    <n v="63.168925289999997"/>
    <s v="Debit Card"/>
    <s v="FALSE"/>
    <n v="0"/>
    <n v="315.84462644999996"/>
    <s v="FALSE"/>
    <s v="Christmas Market"/>
    <x v="0"/>
    <x v="0"/>
  </r>
  <r>
    <x v="2785"/>
    <d v="2022-11-18T00:00:00"/>
    <x v="1"/>
    <n v="363"/>
    <n v="33"/>
    <x v="1"/>
    <x v="2"/>
    <x v="15"/>
    <n v="179"/>
    <x v="1"/>
    <x v="1"/>
    <n v="96.071641940000006"/>
    <s v="Debit Card"/>
    <s v="FALSE"/>
    <n v="9.6071641939999992"/>
    <n v="86.464477746"/>
    <s v="FALSE"/>
    <s v="Black Friday"/>
    <x v="1"/>
    <x v="0"/>
  </r>
  <r>
    <x v="2786"/>
    <d v="2023-11-09T00:00:00"/>
    <x v="5"/>
    <n v="128"/>
    <n v="55"/>
    <x v="2"/>
    <x v="1"/>
    <x v="1"/>
    <n v="906"/>
    <x v="2"/>
    <x v="3"/>
    <n v="73.736460219999998"/>
    <s v="Cash"/>
    <s v="FALSE"/>
    <n v="0"/>
    <n v="221.20938065999999"/>
    <s v="FALSE"/>
    <s v="Christmas Market"/>
    <x v="4"/>
    <x v="0"/>
  </r>
  <r>
    <x v="2787"/>
    <d v="2018-11-14T00:00:00"/>
    <x v="3"/>
    <n v="227"/>
    <n v="47"/>
    <x v="1"/>
    <x v="0"/>
    <x v="15"/>
    <n v="121"/>
    <x v="4"/>
    <x v="4"/>
    <n v="45.561023970000001"/>
    <s v="Debit Card"/>
    <s v="FALSE"/>
    <n v="18.22440959"/>
    <n v="164.01968629000001"/>
    <s v="FALSE"/>
    <s v="Black Friday"/>
    <x v="2"/>
    <x v="0"/>
  </r>
  <r>
    <x v="2788"/>
    <d v="2021-12-08T00:00:00"/>
    <x v="4"/>
    <n v="77"/>
    <n v="21"/>
    <x v="0"/>
    <x v="1"/>
    <x v="5"/>
    <n v="575"/>
    <x v="3"/>
    <x v="4"/>
    <n v="74.513101789999993"/>
    <s v="Debit Card"/>
    <s v="FALSE"/>
    <n v="0"/>
    <n v="298.05240715999997"/>
    <s v="FALSE"/>
    <s v="Christmas Market"/>
    <x v="3"/>
    <x v="0"/>
  </r>
  <r>
    <x v="2789"/>
    <d v="2022-11-07T00:00:00"/>
    <x v="1"/>
    <n v="53"/>
    <n v="50"/>
    <x v="1"/>
    <x v="0"/>
    <x v="3"/>
    <n v="47"/>
    <x v="4"/>
    <x v="3"/>
    <n v="87.70689677"/>
    <s v="Online Payment"/>
    <s v="TRUE"/>
    <n v="0"/>
    <n v="263.12069030999999"/>
    <s v="FALSE"/>
    <s v="None"/>
    <x v="2"/>
    <x v="0"/>
  </r>
  <r>
    <x v="2790"/>
    <d v="2023-12-16T00:00:00"/>
    <x v="5"/>
    <n v="139"/>
    <n v="18"/>
    <x v="0"/>
    <x v="2"/>
    <x v="8"/>
    <n v="380"/>
    <x v="4"/>
    <x v="1"/>
    <n v="45.197854990000003"/>
    <s v="Online Payment"/>
    <s v="TRUE"/>
    <n v="0"/>
    <n v="45.197854990000003"/>
    <s v="TRUE"/>
    <s v="None"/>
    <x v="3"/>
    <x v="1"/>
  </r>
  <r>
    <x v="2791"/>
    <d v="2018-12-02T00:00:00"/>
    <x v="3"/>
    <n v="145"/>
    <n v="51"/>
    <x v="2"/>
    <x v="0"/>
    <x v="17"/>
    <n v="204"/>
    <x v="4"/>
    <x v="4"/>
    <n v="73.325658480000001"/>
    <s v="Debit Card"/>
    <s v="TRUE"/>
    <n v="29.330263389999999"/>
    <n v="263.97237053000003"/>
    <s v="FALSE"/>
    <s v="Black Friday"/>
    <x v="1"/>
    <x v="1"/>
  </r>
  <r>
    <x v="2792"/>
    <d v="2023-12-11T00:00:00"/>
    <x v="5"/>
    <n v="499"/>
    <n v="58"/>
    <x v="2"/>
    <x v="1"/>
    <x v="13"/>
    <n v="52"/>
    <x v="0"/>
    <x v="1"/>
    <n v="97.178276260000004"/>
    <s v="Online Payment"/>
    <s v="TRUE"/>
    <n v="0"/>
    <n v="97.178276260000004"/>
    <s v="FALSE"/>
    <s v="None"/>
    <x v="4"/>
    <x v="0"/>
  </r>
  <r>
    <x v="2793"/>
    <d v="2018-11-06T00:00:00"/>
    <x v="3"/>
    <n v="31"/>
    <n v="51"/>
    <x v="2"/>
    <x v="2"/>
    <x v="19"/>
    <n v="79"/>
    <x v="4"/>
    <x v="0"/>
    <n v="40.681626209999997"/>
    <s v="Debit Card"/>
    <s v="TRUE"/>
    <n v="0"/>
    <n v="203.40813104999998"/>
    <s v="TRUE"/>
    <s v="None"/>
    <x v="1"/>
    <x v="0"/>
  </r>
  <r>
    <x v="2794"/>
    <d v="2020-12-27T00:00:00"/>
    <x v="0"/>
    <n v="474"/>
    <n v="33"/>
    <x v="1"/>
    <x v="0"/>
    <x v="10"/>
    <n v="938"/>
    <x v="1"/>
    <x v="2"/>
    <n v="27.752335389999999"/>
    <s v="Cash"/>
    <s v="FALSE"/>
    <n v="0"/>
    <n v="55.504670779999998"/>
    <s v="FALSE"/>
    <s v="Christmas Market"/>
    <x v="1"/>
    <x v="0"/>
  </r>
  <r>
    <x v="2795"/>
    <d v="2021-11-29T00:00:00"/>
    <x v="4"/>
    <n v="144"/>
    <n v="24"/>
    <x v="0"/>
    <x v="0"/>
    <x v="0"/>
    <n v="993"/>
    <x v="0"/>
    <x v="1"/>
    <n v="94.464493239999996"/>
    <s v="Credit Card"/>
    <s v="TRUE"/>
    <n v="9.4464493239999996"/>
    <n v="85.018043915999996"/>
    <s v="TRUE"/>
    <s v="Black Friday"/>
    <x v="2"/>
    <x v="0"/>
  </r>
  <r>
    <x v="2796"/>
    <d v="2021-12-14T00:00:00"/>
    <x v="4"/>
    <n v="139"/>
    <n v="55"/>
    <x v="2"/>
    <x v="1"/>
    <x v="12"/>
    <n v="379"/>
    <x v="1"/>
    <x v="0"/>
    <n v="94.422958550000004"/>
    <s v="Credit Card"/>
    <s v="TRUE"/>
    <n v="0"/>
    <n v="472.11479274999999"/>
    <s v="TRUE"/>
    <s v="Christmas Market"/>
    <x v="0"/>
    <x v="0"/>
  </r>
  <r>
    <x v="2797"/>
    <d v="2021-11-02T00:00:00"/>
    <x v="4"/>
    <n v="177"/>
    <n v="34"/>
    <x v="1"/>
    <x v="1"/>
    <x v="13"/>
    <n v="274"/>
    <x v="0"/>
    <x v="2"/>
    <n v="72.575358559999998"/>
    <s v="Online Payment"/>
    <s v="TRUE"/>
    <n v="0"/>
    <n v="145.15071712"/>
    <s v="FALSE"/>
    <s v="Christmas Market"/>
    <x v="1"/>
    <x v="1"/>
  </r>
  <r>
    <x v="2798"/>
    <d v="2018-11-22T00:00:00"/>
    <x v="3"/>
    <n v="228"/>
    <n v="23"/>
    <x v="0"/>
    <x v="2"/>
    <x v="12"/>
    <n v="863"/>
    <x v="0"/>
    <x v="1"/>
    <n v="45.009104460000003"/>
    <s v="Credit Card"/>
    <s v="FALSE"/>
    <n v="0"/>
    <n v="45.009104460000003"/>
    <s v="FALSE"/>
    <s v="Christmas Market"/>
    <x v="4"/>
    <x v="1"/>
  </r>
  <r>
    <x v="2799"/>
    <d v="2020-11-13T00:00:00"/>
    <x v="0"/>
    <n v="106"/>
    <n v="19"/>
    <x v="0"/>
    <x v="2"/>
    <x v="6"/>
    <n v="377"/>
    <x v="0"/>
    <x v="3"/>
    <n v="98.77605183"/>
    <s v="Cash"/>
    <s v="FALSE"/>
    <n v="0"/>
    <n v="296.32815548999997"/>
    <s v="TRUE"/>
    <s v="Christmas Market"/>
    <x v="3"/>
    <x v="1"/>
  </r>
  <r>
    <x v="2800"/>
    <d v="2019-12-22T00:00:00"/>
    <x v="2"/>
    <n v="263"/>
    <n v="36"/>
    <x v="1"/>
    <x v="1"/>
    <x v="5"/>
    <n v="723"/>
    <x v="2"/>
    <x v="3"/>
    <n v="94.109636690000002"/>
    <s v="Credit Card"/>
    <s v="TRUE"/>
    <n v="28.232891009999999"/>
    <n v="254.09601906"/>
    <s v="TRUE"/>
    <s v="Black Friday"/>
    <x v="1"/>
    <x v="1"/>
  </r>
  <r>
    <x v="2801"/>
    <d v="2020-11-22T00:00:00"/>
    <x v="0"/>
    <n v="78"/>
    <n v="45"/>
    <x v="1"/>
    <x v="2"/>
    <x v="18"/>
    <n v="793"/>
    <x v="2"/>
    <x v="0"/>
    <n v="47.160306839999997"/>
    <s v="Cash"/>
    <s v="FALSE"/>
    <n v="0"/>
    <n v="235.80153419999999"/>
    <s v="TRUE"/>
    <s v="Christmas Market"/>
    <x v="1"/>
    <x v="0"/>
  </r>
  <r>
    <x v="2802"/>
    <d v="2022-11-26T00:00:00"/>
    <x v="1"/>
    <n v="316"/>
    <n v="18"/>
    <x v="0"/>
    <x v="0"/>
    <x v="19"/>
    <n v="893"/>
    <x v="3"/>
    <x v="1"/>
    <n v="42.567985180000001"/>
    <s v="Cash"/>
    <s v="FALSE"/>
    <n v="4.2567985180000001"/>
    <n v="38.311186661999997"/>
    <s v="TRUE"/>
    <s v="Black Friday"/>
    <x v="4"/>
    <x v="0"/>
  </r>
  <r>
    <x v="2803"/>
    <d v="2022-12-22T00:00:00"/>
    <x v="1"/>
    <n v="268"/>
    <n v="58"/>
    <x v="2"/>
    <x v="2"/>
    <x v="17"/>
    <n v="909"/>
    <x v="4"/>
    <x v="4"/>
    <n v="11.35265645"/>
    <s v="Credit Card"/>
    <s v="FALSE"/>
    <n v="0"/>
    <n v="45.410625799999998"/>
    <s v="TRUE"/>
    <s v="Christmas Market"/>
    <x v="3"/>
    <x v="1"/>
  </r>
  <r>
    <x v="2804"/>
    <d v="2018-11-14T00:00:00"/>
    <x v="3"/>
    <n v="252"/>
    <n v="39"/>
    <x v="1"/>
    <x v="2"/>
    <x v="12"/>
    <n v="64"/>
    <x v="3"/>
    <x v="2"/>
    <n v="65.878315389999997"/>
    <s v="Debit Card"/>
    <s v="TRUE"/>
    <n v="0"/>
    <n v="131.75663077999999"/>
    <s v="TRUE"/>
    <s v="Christmas Market"/>
    <x v="2"/>
    <x v="1"/>
  </r>
  <r>
    <x v="2805"/>
    <d v="2019-11-05T00:00:00"/>
    <x v="2"/>
    <n v="310"/>
    <n v="32"/>
    <x v="1"/>
    <x v="0"/>
    <x v="15"/>
    <n v="355"/>
    <x v="0"/>
    <x v="3"/>
    <n v="96.569448499999993"/>
    <s v="Online Payment"/>
    <s v="FALSE"/>
    <n v="0"/>
    <n v="289.70834549999995"/>
    <s v="FALSE"/>
    <s v="None"/>
    <x v="2"/>
    <x v="1"/>
  </r>
  <r>
    <x v="2806"/>
    <d v="2023-12-23T00:00:00"/>
    <x v="5"/>
    <n v="418"/>
    <n v="22"/>
    <x v="0"/>
    <x v="1"/>
    <x v="11"/>
    <n v="683"/>
    <x v="1"/>
    <x v="0"/>
    <n v="51.620189549999999"/>
    <s v="Credit Card"/>
    <s v="TRUE"/>
    <n v="25.810094769999999"/>
    <n v="232.29085297999998"/>
    <s v="FALSE"/>
    <s v="Black Friday"/>
    <x v="0"/>
    <x v="0"/>
  </r>
  <r>
    <x v="2807"/>
    <d v="2022-12-19T00:00:00"/>
    <x v="1"/>
    <n v="285"/>
    <n v="41"/>
    <x v="1"/>
    <x v="1"/>
    <x v="8"/>
    <n v="26"/>
    <x v="3"/>
    <x v="0"/>
    <n v="11.29504998"/>
    <s v="Online Payment"/>
    <s v="TRUE"/>
    <n v="0"/>
    <n v="56.475249900000001"/>
    <s v="FALSE"/>
    <s v="None"/>
    <x v="2"/>
    <x v="0"/>
  </r>
  <r>
    <x v="2808"/>
    <d v="2023-12-26T00:00:00"/>
    <x v="5"/>
    <n v="480"/>
    <n v="34"/>
    <x v="1"/>
    <x v="0"/>
    <x v="4"/>
    <n v="13"/>
    <x v="4"/>
    <x v="1"/>
    <n v="43.666986190000003"/>
    <s v="Credit Card"/>
    <s v="FALSE"/>
    <n v="4.3666986190000001"/>
    <n v="39.300287571000005"/>
    <s v="FALSE"/>
    <s v="Black Friday"/>
    <x v="3"/>
    <x v="0"/>
  </r>
  <r>
    <x v="2809"/>
    <d v="2020-12-28T00:00:00"/>
    <x v="0"/>
    <n v="82"/>
    <n v="25"/>
    <x v="0"/>
    <x v="2"/>
    <x v="1"/>
    <n v="344"/>
    <x v="4"/>
    <x v="3"/>
    <n v="11.759294300000001"/>
    <s v="Credit Card"/>
    <s v="TRUE"/>
    <n v="0"/>
    <n v="35.277882900000002"/>
    <s v="TRUE"/>
    <s v="None"/>
    <x v="1"/>
    <x v="0"/>
  </r>
  <r>
    <x v="2810"/>
    <d v="2018-11-20T00:00:00"/>
    <x v="3"/>
    <n v="374"/>
    <n v="59"/>
    <x v="2"/>
    <x v="2"/>
    <x v="5"/>
    <n v="180"/>
    <x v="2"/>
    <x v="2"/>
    <n v="63.5747152"/>
    <s v="Debit Card"/>
    <s v="TRUE"/>
    <n v="0"/>
    <n v="127.1494304"/>
    <s v="FALSE"/>
    <s v="Christmas Market"/>
    <x v="4"/>
    <x v="1"/>
  </r>
  <r>
    <x v="2811"/>
    <d v="2023-11-20T00:00:00"/>
    <x v="5"/>
    <n v="71"/>
    <n v="29"/>
    <x v="0"/>
    <x v="1"/>
    <x v="13"/>
    <n v="784"/>
    <x v="4"/>
    <x v="3"/>
    <n v="26.698442870000001"/>
    <s v="Cash"/>
    <s v="TRUE"/>
    <n v="0"/>
    <n v="80.095328609999996"/>
    <s v="FALSE"/>
    <s v="Christmas Market"/>
    <x v="4"/>
    <x v="0"/>
  </r>
  <r>
    <x v="2812"/>
    <d v="2021-11-03T00:00:00"/>
    <x v="4"/>
    <n v="337"/>
    <n v="60"/>
    <x v="2"/>
    <x v="0"/>
    <x v="7"/>
    <n v="617"/>
    <x v="0"/>
    <x v="0"/>
    <n v="28.754271589999998"/>
    <s v="Online Payment"/>
    <s v="TRUE"/>
    <n v="0"/>
    <n v="143.77135794999998"/>
    <s v="FALSE"/>
    <s v="None"/>
    <x v="1"/>
    <x v="0"/>
  </r>
  <r>
    <x v="2813"/>
    <d v="2018-12-21T00:00:00"/>
    <x v="3"/>
    <n v="222"/>
    <n v="37"/>
    <x v="1"/>
    <x v="0"/>
    <x v="14"/>
    <n v="940"/>
    <x v="2"/>
    <x v="1"/>
    <n v="90.666577349999997"/>
    <s v="Online Payment"/>
    <s v="TRUE"/>
    <n v="0"/>
    <n v="90.666577349999997"/>
    <s v="TRUE"/>
    <s v="None"/>
    <x v="3"/>
    <x v="1"/>
  </r>
  <r>
    <x v="2814"/>
    <d v="2018-11-07T00:00:00"/>
    <x v="3"/>
    <n v="473"/>
    <n v="41"/>
    <x v="1"/>
    <x v="0"/>
    <x v="10"/>
    <n v="479"/>
    <x v="0"/>
    <x v="3"/>
    <n v="35.907329820000001"/>
    <s v="Credit Card"/>
    <s v="TRUE"/>
    <n v="10.77219895"/>
    <n v="96.94979051"/>
    <s v="TRUE"/>
    <s v="Black Friday"/>
    <x v="3"/>
    <x v="0"/>
  </r>
  <r>
    <x v="2815"/>
    <d v="2020-12-29T00:00:00"/>
    <x v="0"/>
    <n v="114"/>
    <n v="58"/>
    <x v="2"/>
    <x v="0"/>
    <x v="3"/>
    <n v="227"/>
    <x v="3"/>
    <x v="1"/>
    <n v="84.887699710000007"/>
    <s v="Online Payment"/>
    <s v="TRUE"/>
    <n v="0"/>
    <n v="84.887699710000007"/>
    <s v="FALSE"/>
    <s v="Christmas Market"/>
    <x v="3"/>
    <x v="1"/>
  </r>
  <r>
    <x v="2816"/>
    <d v="2018-11-27T00:00:00"/>
    <x v="3"/>
    <n v="136"/>
    <n v="22"/>
    <x v="0"/>
    <x v="0"/>
    <x v="0"/>
    <n v="479"/>
    <x v="2"/>
    <x v="3"/>
    <n v="88.780599089999995"/>
    <s v="Cash"/>
    <s v="TRUE"/>
    <n v="26.63417973"/>
    <n v="239.70761753999997"/>
    <s v="TRUE"/>
    <s v="Black Friday"/>
    <x v="2"/>
    <x v="1"/>
  </r>
  <r>
    <x v="2817"/>
    <d v="2023-11-11T00:00:00"/>
    <x v="5"/>
    <n v="494"/>
    <n v="53"/>
    <x v="2"/>
    <x v="0"/>
    <x v="17"/>
    <n v="645"/>
    <x v="3"/>
    <x v="0"/>
    <n v="22.39441059"/>
    <s v="Cash"/>
    <s v="FALSE"/>
    <n v="0"/>
    <n v="111.97205295000001"/>
    <s v="FALSE"/>
    <s v="Christmas Market"/>
    <x v="4"/>
    <x v="0"/>
  </r>
  <r>
    <x v="2818"/>
    <d v="2023-12-30T00:00:00"/>
    <x v="5"/>
    <n v="153"/>
    <n v="24"/>
    <x v="0"/>
    <x v="1"/>
    <x v="8"/>
    <n v="889"/>
    <x v="0"/>
    <x v="3"/>
    <n v="81.254627830000004"/>
    <s v="Online Payment"/>
    <s v="TRUE"/>
    <n v="0"/>
    <n v="243.76388349000001"/>
    <s v="FALSE"/>
    <s v="None"/>
    <x v="1"/>
    <x v="0"/>
  </r>
  <r>
    <x v="2819"/>
    <d v="2018-11-08T00:00:00"/>
    <x v="3"/>
    <n v="219"/>
    <n v="70"/>
    <x v="2"/>
    <x v="1"/>
    <x v="6"/>
    <n v="198"/>
    <x v="1"/>
    <x v="4"/>
    <n v="74.692272599999995"/>
    <s v="Online Payment"/>
    <s v="FALSE"/>
    <n v="0"/>
    <n v="298.76909039999998"/>
    <s v="FALSE"/>
    <s v="None"/>
    <x v="2"/>
    <x v="1"/>
  </r>
  <r>
    <x v="2820"/>
    <d v="2018-12-01T00:00:00"/>
    <x v="3"/>
    <n v="332"/>
    <n v="53"/>
    <x v="2"/>
    <x v="2"/>
    <x v="19"/>
    <n v="927"/>
    <x v="4"/>
    <x v="1"/>
    <n v="68.286825820000004"/>
    <s v="Debit Card"/>
    <s v="FALSE"/>
    <n v="0"/>
    <n v="68.286825820000004"/>
    <s v="FALSE"/>
    <s v="None"/>
    <x v="2"/>
    <x v="0"/>
  </r>
  <r>
    <x v="2821"/>
    <d v="2020-11-18T00:00:00"/>
    <x v="0"/>
    <n v="425"/>
    <n v="45"/>
    <x v="1"/>
    <x v="0"/>
    <x v="4"/>
    <n v="310"/>
    <x v="4"/>
    <x v="0"/>
    <n v="57.82334427"/>
    <s v="Cash"/>
    <s v="TRUE"/>
    <n v="0"/>
    <n v="289.11672134999998"/>
    <s v="TRUE"/>
    <s v="None"/>
    <x v="4"/>
    <x v="1"/>
  </r>
  <r>
    <x v="2822"/>
    <d v="2023-12-06T00:00:00"/>
    <x v="5"/>
    <n v="474"/>
    <n v="26"/>
    <x v="0"/>
    <x v="1"/>
    <x v="13"/>
    <n v="274"/>
    <x v="1"/>
    <x v="3"/>
    <n v="73.113017479999996"/>
    <s v="Online Payment"/>
    <s v="TRUE"/>
    <n v="0"/>
    <n v="219.33905243999999"/>
    <s v="TRUE"/>
    <s v="Christmas Market"/>
    <x v="1"/>
    <x v="1"/>
  </r>
  <r>
    <x v="2823"/>
    <d v="2019-11-16T00:00:00"/>
    <x v="2"/>
    <n v="377"/>
    <n v="49"/>
    <x v="1"/>
    <x v="2"/>
    <x v="8"/>
    <n v="406"/>
    <x v="3"/>
    <x v="2"/>
    <n v="10.79814178"/>
    <s v="Cash"/>
    <s v="FALSE"/>
    <n v="0"/>
    <n v="21.59628356"/>
    <s v="TRUE"/>
    <s v="None"/>
    <x v="2"/>
    <x v="0"/>
  </r>
  <r>
    <x v="2824"/>
    <d v="2022-11-24T00:00:00"/>
    <x v="1"/>
    <n v="329"/>
    <n v="22"/>
    <x v="0"/>
    <x v="0"/>
    <x v="0"/>
    <n v="728"/>
    <x v="1"/>
    <x v="4"/>
    <n v="65.872156950000004"/>
    <s v="Online Payment"/>
    <s v="TRUE"/>
    <n v="26.348862780000001"/>
    <n v="237.13976502000003"/>
    <s v="FALSE"/>
    <s v="Black Friday"/>
    <x v="1"/>
    <x v="0"/>
  </r>
  <r>
    <x v="2825"/>
    <d v="2020-12-15T00:00:00"/>
    <x v="0"/>
    <n v="29"/>
    <n v="29"/>
    <x v="0"/>
    <x v="0"/>
    <x v="6"/>
    <n v="778"/>
    <x v="1"/>
    <x v="2"/>
    <n v="74.621690790000002"/>
    <s v="Online Payment"/>
    <s v="TRUE"/>
    <n v="14.92433816"/>
    <n v="134.31904342000001"/>
    <s v="FALSE"/>
    <s v="Black Friday"/>
    <x v="1"/>
    <x v="0"/>
  </r>
  <r>
    <x v="2826"/>
    <d v="2021-11-07T00:00:00"/>
    <x v="4"/>
    <n v="220"/>
    <n v="46"/>
    <x v="1"/>
    <x v="0"/>
    <x v="19"/>
    <n v="68"/>
    <x v="4"/>
    <x v="0"/>
    <n v="18.326305519999998"/>
    <s v="Cash"/>
    <s v="FALSE"/>
    <n v="9.1631527590000008"/>
    <n v="82.468374840999999"/>
    <s v="TRUE"/>
    <s v="Black Friday"/>
    <x v="1"/>
    <x v="1"/>
  </r>
  <r>
    <x v="2827"/>
    <d v="2021-12-29T00:00:00"/>
    <x v="4"/>
    <n v="458"/>
    <n v="35"/>
    <x v="1"/>
    <x v="2"/>
    <x v="9"/>
    <n v="54"/>
    <x v="1"/>
    <x v="0"/>
    <n v="54.841377299999998"/>
    <s v="Credit Card"/>
    <s v="TRUE"/>
    <n v="0"/>
    <n v="274.2068865"/>
    <s v="TRUE"/>
    <s v="Christmas Market"/>
    <x v="3"/>
    <x v="1"/>
  </r>
  <r>
    <x v="2828"/>
    <d v="2022-11-07T00:00:00"/>
    <x v="1"/>
    <n v="347"/>
    <n v="56"/>
    <x v="2"/>
    <x v="2"/>
    <x v="9"/>
    <n v="127"/>
    <x v="1"/>
    <x v="4"/>
    <n v="62.031226439999998"/>
    <s v="Online Payment"/>
    <s v="FALSE"/>
    <n v="24.812490570000001"/>
    <n v="223.31241519"/>
    <s v="FALSE"/>
    <s v="Black Friday"/>
    <x v="2"/>
    <x v="0"/>
  </r>
  <r>
    <x v="2829"/>
    <d v="2019-11-26T00:00:00"/>
    <x v="2"/>
    <n v="13"/>
    <n v="33"/>
    <x v="1"/>
    <x v="2"/>
    <x v="17"/>
    <n v="69"/>
    <x v="0"/>
    <x v="1"/>
    <n v="34.618685480000003"/>
    <s v="Cash"/>
    <s v="FALSE"/>
    <n v="3.461868548"/>
    <n v="31.156816932000005"/>
    <s v="TRUE"/>
    <s v="Black Friday"/>
    <x v="4"/>
    <x v="0"/>
  </r>
  <r>
    <x v="2830"/>
    <d v="2018-11-09T00:00:00"/>
    <x v="3"/>
    <n v="257"/>
    <n v="21"/>
    <x v="0"/>
    <x v="2"/>
    <x v="14"/>
    <n v="413"/>
    <x v="2"/>
    <x v="0"/>
    <n v="12.78550824"/>
    <s v="Debit Card"/>
    <s v="FALSE"/>
    <n v="0"/>
    <n v="63.9275412"/>
    <s v="TRUE"/>
    <s v="Christmas Market"/>
    <x v="1"/>
    <x v="0"/>
  </r>
  <r>
    <x v="2831"/>
    <d v="2022-12-27T00:00:00"/>
    <x v="1"/>
    <n v="83"/>
    <n v="47"/>
    <x v="1"/>
    <x v="0"/>
    <x v="14"/>
    <n v="305"/>
    <x v="3"/>
    <x v="4"/>
    <n v="73.639605340000003"/>
    <s v="Online Payment"/>
    <s v="TRUE"/>
    <n v="0"/>
    <n v="294.55842136000001"/>
    <s v="FALSE"/>
    <s v="None"/>
    <x v="0"/>
    <x v="0"/>
  </r>
  <r>
    <x v="2832"/>
    <d v="2019-11-28T00:00:00"/>
    <x v="2"/>
    <n v="418"/>
    <n v="26"/>
    <x v="0"/>
    <x v="0"/>
    <x v="19"/>
    <n v="858"/>
    <x v="1"/>
    <x v="2"/>
    <n v="98.134163839999999"/>
    <s v="Cash"/>
    <s v="FALSE"/>
    <n v="19.62683277"/>
    <n v="176.64149491000001"/>
    <s v="FALSE"/>
    <s v="Black Friday"/>
    <x v="2"/>
    <x v="0"/>
  </r>
  <r>
    <x v="2833"/>
    <d v="2018-12-17T00:00:00"/>
    <x v="3"/>
    <n v="318"/>
    <n v="23"/>
    <x v="0"/>
    <x v="1"/>
    <x v="10"/>
    <n v="945"/>
    <x v="1"/>
    <x v="3"/>
    <n v="86.775625109999993"/>
    <s v="Credit Card"/>
    <s v="FALSE"/>
    <n v="0"/>
    <n v="260.32687533000001"/>
    <s v="TRUE"/>
    <s v="Christmas Market"/>
    <x v="3"/>
    <x v="0"/>
  </r>
  <r>
    <x v="2834"/>
    <d v="2020-12-20T00:00:00"/>
    <x v="0"/>
    <n v="342"/>
    <n v="58"/>
    <x v="2"/>
    <x v="0"/>
    <x v="9"/>
    <n v="615"/>
    <x v="2"/>
    <x v="4"/>
    <n v="45.320088310000003"/>
    <s v="Debit Card"/>
    <s v="TRUE"/>
    <n v="0"/>
    <n v="181.28035324000001"/>
    <s v="TRUE"/>
    <s v="None"/>
    <x v="2"/>
    <x v="0"/>
  </r>
  <r>
    <x v="2835"/>
    <d v="2021-12-08T00:00:00"/>
    <x v="4"/>
    <n v="198"/>
    <n v="33"/>
    <x v="1"/>
    <x v="0"/>
    <x v="7"/>
    <n v="962"/>
    <x v="3"/>
    <x v="1"/>
    <n v="51.69775387"/>
    <s v="Credit Card"/>
    <s v="FALSE"/>
    <n v="5.1697753869999996"/>
    <n v="46.527978482999998"/>
    <s v="FALSE"/>
    <s v="Black Friday"/>
    <x v="3"/>
    <x v="1"/>
  </r>
  <r>
    <x v="2836"/>
    <d v="2020-11-17T00:00:00"/>
    <x v="0"/>
    <n v="430"/>
    <n v="49"/>
    <x v="1"/>
    <x v="1"/>
    <x v="5"/>
    <n v="448"/>
    <x v="4"/>
    <x v="2"/>
    <n v="16.281676050000002"/>
    <s v="Online Payment"/>
    <s v="FALSE"/>
    <n v="0"/>
    <n v="32.563352100000003"/>
    <s v="TRUE"/>
    <s v="None"/>
    <x v="0"/>
    <x v="0"/>
  </r>
  <r>
    <x v="2837"/>
    <d v="2020-11-20T00:00:00"/>
    <x v="0"/>
    <n v="240"/>
    <n v="64"/>
    <x v="2"/>
    <x v="2"/>
    <x v="2"/>
    <n v="489"/>
    <x v="2"/>
    <x v="3"/>
    <n v="79.356234420000007"/>
    <s v="Credit Card"/>
    <s v="TRUE"/>
    <n v="0"/>
    <n v="238.06870326000001"/>
    <s v="FALSE"/>
    <s v="Christmas Market"/>
    <x v="1"/>
    <x v="1"/>
  </r>
  <r>
    <x v="2838"/>
    <d v="2023-11-17T00:00:00"/>
    <x v="5"/>
    <n v="383"/>
    <n v="21"/>
    <x v="0"/>
    <x v="2"/>
    <x v="8"/>
    <n v="647"/>
    <x v="3"/>
    <x v="4"/>
    <n v="94.078653380000006"/>
    <s v="Online Payment"/>
    <s v="TRUE"/>
    <n v="0"/>
    <n v="376.31461352000002"/>
    <s v="FALSE"/>
    <s v="None"/>
    <x v="4"/>
    <x v="0"/>
  </r>
  <r>
    <x v="2839"/>
    <d v="2023-12-26T00:00:00"/>
    <x v="5"/>
    <n v="83"/>
    <n v="37"/>
    <x v="1"/>
    <x v="0"/>
    <x v="8"/>
    <n v="403"/>
    <x v="0"/>
    <x v="3"/>
    <n v="78.316995719999994"/>
    <s v="Online Payment"/>
    <s v="FALSE"/>
    <n v="0"/>
    <n v="234.95098715999998"/>
    <s v="TRUE"/>
    <s v="Christmas Market"/>
    <x v="1"/>
    <x v="0"/>
  </r>
  <r>
    <x v="2840"/>
    <d v="2022-11-15T00:00:00"/>
    <x v="1"/>
    <n v="108"/>
    <n v="36"/>
    <x v="1"/>
    <x v="1"/>
    <x v="12"/>
    <n v="242"/>
    <x v="3"/>
    <x v="3"/>
    <n v="51.419988279999998"/>
    <s v="Credit Card"/>
    <s v="TRUE"/>
    <n v="15.42599648"/>
    <n v="138.83396836"/>
    <s v="FALSE"/>
    <s v="Black Friday"/>
    <x v="2"/>
    <x v="1"/>
  </r>
  <r>
    <x v="2841"/>
    <d v="2019-12-09T00:00:00"/>
    <x v="2"/>
    <n v="206"/>
    <n v="23"/>
    <x v="0"/>
    <x v="1"/>
    <x v="2"/>
    <n v="189"/>
    <x v="1"/>
    <x v="4"/>
    <n v="61.064406239999997"/>
    <s v="Cash"/>
    <s v="TRUE"/>
    <n v="24.42576249"/>
    <n v="219.83186246999998"/>
    <s v="FALSE"/>
    <s v="Black Friday"/>
    <x v="4"/>
    <x v="1"/>
  </r>
  <r>
    <x v="2842"/>
    <d v="2023-12-21T00:00:00"/>
    <x v="5"/>
    <n v="491"/>
    <n v="58"/>
    <x v="2"/>
    <x v="0"/>
    <x v="9"/>
    <n v="545"/>
    <x v="4"/>
    <x v="1"/>
    <n v="49.923751639999999"/>
    <s v="Debit Card"/>
    <s v="TRUE"/>
    <n v="0"/>
    <n v="49.923751639999999"/>
    <s v="TRUE"/>
    <s v="Christmas Market"/>
    <x v="4"/>
    <x v="0"/>
  </r>
  <r>
    <x v="2843"/>
    <d v="2019-12-12T00:00:00"/>
    <x v="2"/>
    <n v="411"/>
    <n v="30"/>
    <x v="0"/>
    <x v="1"/>
    <x v="6"/>
    <n v="339"/>
    <x v="0"/>
    <x v="3"/>
    <n v="83.635094879999997"/>
    <s v="Credit Card"/>
    <s v="TRUE"/>
    <n v="25.090528469999999"/>
    <n v="225.81475616999998"/>
    <s v="FALSE"/>
    <s v="Black Friday"/>
    <x v="4"/>
    <x v="0"/>
  </r>
  <r>
    <x v="2844"/>
    <d v="2022-12-06T00:00:00"/>
    <x v="1"/>
    <n v="400"/>
    <n v="62"/>
    <x v="2"/>
    <x v="0"/>
    <x v="18"/>
    <n v="233"/>
    <x v="1"/>
    <x v="4"/>
    <n v="26.590760509999999"/>
    <s v="Credit Card"/>
    <s v="FALSE"/>
    <n v="10.63630421"/>
    <n v="95.72673782999999"/>
    <s v="TRUE"/>
    <s v="Black Friday"/>
    <x v="4"/>
    <x v="0"/>
  </r>
  <r>
    <x v="2845"/>
    <d v="2018-12-26T00:00:00"/>
    <x v="3"/>
    <n v="100"/>
    <n v="60"/>
    <x v="2"/>
    <x v="2"/>
    <x v="4"/>
    <n v="758"/>
    <x v="0"/>
    <x v="0"/>
    <n v="21.06092585"/>
    <s v="Credit Card"/>
    <s v="FALSE"/>
    <n v="0"/>
    <n v="105.30462925"/>
    <s v="TRUE"/>
    <s v="Christmas Market"/>
    <x v="2"/>
    <x v="1"/>
  </r>
  <r>
    <x v="2846"/>
    <d v="2022-11-04T00:00:00"/>
    <x v="1"/>
    <n v="200"/>
    <n v="60"/>
    <x v="2"/>
    <x v="2"/>
    <x v="18"/>
    <n v="61"/>
    <x v="1"/>
    <x v="2"/>
    <n v="27.365107049999999"/>
    <s v="Cash"/>
    <s v="FALSE"/>
    <n v="0"/>
    <n v="54.730214099999998"/>
    <s v="FALSE"/>
    <s v="None"/>
    <x v="0"/>
    <x v="1"/>
  </r>
  <r>
    <x v="2847"/>
    <d v="2020-12-05T00:00:00"/>
    <x v="0"/>
    <n v="169"/>
    <n v="70"/>
    <x v="2"/>
    <x v="0"/>
    <x v="7"/>
    <n v="45"/>
    <x v="0"/>
    <x v="3"/>
    <n v="92.889969649999998"/>
    <s v="Credit Card"/>
    <s v="TRUE"/>
    <n v="27.866990900000001"/>
    <n v="250.80291804999999"/>
    <s v="TRUE"/>
    <s v="Black Friday"/>
    <x v="3"/>
    <x v="1"/>
  </r>
  <r>
    <x v="2848"/>
    <d v="2023-12-11T00:00:00"/>
    <x v="5"/>
    <n v="388"/>
    <n v="37"/>
    <x v="1"/>
    <x v="0"/>
    <x v="19"/>
    <n v="468"/>
    <x v="3"/>
    <x v="2"/>
    <n v="33.889298019999998"/>
    <s v="Credit Card"/>
    <s v="FALSE"/>
    <n v="6.7778596029999996"/>
    <n v="61.000736437"/>
    <s v="FALSE"/>
    <s v="Black Friday"/>
    <x v="1"/>
    <x v="0"/>
  </r>
  <r>
    <x v="2849"/>
    <d v="2023-11-12T00:00:00"/>
    <x v="5"/>
    <n v="289"/>
    <n v="36"/>
    <x v="1"/>
    <x v="2"/>
    <x v="12"/>
    <n v="85"/>
    <x v="3"/>
    <x v="3"/>
    <n v="44.978111380000001"/>
    <s v="Online Payment"/>
    <s v="FALSE"/>
    <n v="0"/>
    <n v="134.93433414"/>
    <s v="TRUE"/>
    <s v="None"/>
    <x v="1"/>
    <x v="0"/>
  </r>
  <r>
    <x v="2850"/>
    <d v="2022-11-22T00:00:00"/>
    <x v="1"/>
    <n v="274"/>
    <n v="43"/>
    <x v="1"/>
    <x v="1"/>
    <x v="19"/>
    <n v="876"/>
    <x v="3"/>
    <x v="1"/>
    <n v="22.550488269999999"/>
    <s v="Debit Card"/>
    <s v="FALSE"/>
    <n v="0"/>
    <n v="22.550488269999999"/>
    <s v="FALSE"/>
    <s v="Christmas Market"/>
    <x v="4"/>
    <x v="1"/>
  </r>
  <r>
    <x v="2851"/>
    <d v="2019-11-05T00:00:00"/>
    <x v="2"/>
    <n v="278"/>
    <n v="36"/>
    <x v="1"/>
    <x v="1"/>
    <x v="11"/>
    <n v="39"/>
    <x v="4"/>
    <x v="0"/>
    <n v="37.423946720000004"/>
    <s v="Online Payment"/>
    <s v="TRUE"/>
    <n v="18.711973360000002"/>
    <n v="168.40776024000002"/>
    <s v="TRUE"/>
    <s v="Black Friday"/>
    <x v="3"/>
    <x v="0"/>
  </r>
  <r>
    <x v="2852"/>
    <d v="2021-12-12T00:00:00"/>
    <x v="4"/>
    <n v="202"/>
    <n v="61"/>
    <x v="2"/>
    <x v="0"/>
    <x v="13"/>
    <n v="383"/>
    <x v="1"/>
    <x v="3"/>
    <n v="91.017307799999998"/>
    <s v="Debit Card"/>
    <s v="FALSE"/>
    <n v="0"/>
    <n v="273.05192339999996"/>
    <s v="FALSE"/>
    <s v="None"/>
    <x v="4"/>
    <x v="1"/>
  </r>
  <r>
    <x v="2853"/>
    <d v="2022-11-19T00:00:00"/>
    <x v="1"/>
    <n v="30"/>
    <n v="55"/>
    <x v="2"/>
    <x v="2"/>
    <x v="6"/>
    <n v="975"/>
    <x v="1"/>
    <x v="3"/>
    <n v="84.088910339999998"/>
    <s v="Cash"/>
    <s v="TRUE"/>
    <n v="0"/>
    <n v="252.26673102000001"/>
    <s v="FALSE"/>
    <s v="Christmas Market"/>
    <x v="1"/>
    <x v="0"/>
  </r>
  <r>
    <x v="2854"/>
    <d v="2020-11-23T00:00:00"/>
    <x v="0"/>
    <n v="245"/>
    <n v="68"/>
    <x v="2"/>
    <x v="0"/>
    <x v="17"/>
    <n v="571"/>
    <x v="1"/>
    <x v="1"/>
    <n v="31.66489382"/>
    <s v="Credit Card"/>
    <s v="FALSE"/>
    <n v="3.166489382"/>
    <n v="28.498404438000001"/>
    <s v="TRUE"/>
    <s v="Black Friday"/>
    <x v="0"/>
    <x v="0"/>
  </r>
  <r>
    <x v="2855"/>
    <d v="2022-11-03T00:00:00"/>
    <x v="1"/>
    <n v="119"/>
    <n v="39"/>
    <x v="1"/>
    <x v="1"/>
    <x v="19"/>
    <n v="214"/>
    <x v="4"/>
    <x v="0"/>
    <n v="12.54344382"/>
    <s v="Debit Card"/>
    <s v="TRUE"/>
    <n v="0"/>
    <n v="62.717219100000001"/>
    <s v="FALSE"/>
    <s v="None"/>
    <x v="2"/>
    <x v="1"/>
  </r>
  <r>
    <x v="2856"/>
    <d v="2020-11-01T00:00:00"/>
    <x v="0"/>
    <n v="116"/>
    <n v="28"/>
    <x v="0"/>
    <x v="0"/>
    <x v="12"/>
    <n v="676"/>
    <x v="4"/>
    <x v="3"/>
    <n v="20.312594430000001"/>
    <s v="Online Payment"/>
    <s v="TRUE"/>
    <n v="0"/>
    <n v="60.937783289999999"/>
    <s v="FALSE"/>
    <s v="Christmas Market"/>
    <x v="0"/>
    <x v="1"/>
  </r>
  <r>
    <x v="2857"/>
    <d v="2018-12-14T00:00:00"/>
    <x v="3"/>
    <n v="45"/>
    <n v="53"/>
    <x v="2"/>
    <x v="1"/>
    <x v="10"/>
    <n v="971"/>
    <x v="3"/>
    <x v="1"/>
    <n v="50.173259629999997"/>
    <s v="Debit Card"/>
    <s v="FALSE"/>
    <n v="0"/>
    <n v="50.173259629999997"/>
    <s v="TRUE"/>
    <s v="None"/>
    <x v="2"/>
    <x v="0"/>
  </r>
  <r>
    <x v="2858"/>
    <d v="2021-11-30T00:00:00"/>
    <x v="4"/>
    <n v="458"/>
    <n v="44"/>
    <x v="1"/>
    <x v="1"/>
    <x v="15"/>
    <n v="741"/>
    <x v="1"/>
    <x v="3"/>
    <n v="67.207320539999998"/>
    <s v="Debit Card"/>
    <s v="FALSE"/>
    <n v="20.162196160000001"/>
    <n v="181.45976545999997"/>
    <s v="FALSE"/>
    <s v="Black Friday"/>
    <x v="4"/>
    <x v="0"/>
  </r>
  <r>
    <x v="2859"/>
    <d v="2022-11-18T00:00:00"/>
    <x v="1"/>
    <n v="179"/>
    <n v="42"/>
    <x v="1"/>
    <x v="0"/>
    <x v="13"/>
    <n v="802"/>
    <x v="1"/>
    <x v="4"/>
    <n v="13.79816677"/>
    <s v="Debit Card"/>
    <s v="TRUE"/>
    <n v="0"/>
    <n v="55.19266708"/>
    <s v="TRUE"/>
    <s v="None"/>
    <x v="1"/>
    <x v="0"/>
  </r>
  <r>
    <x v="2860"/>
    <d v="2022-11-22T00:00:00"/>
    <x v="1"/>
    <n v="272"/>
    <n v="20"/>
    <x v="0"/>
    <x v="1"/>
    <x v="14"/>
    <n v="788"/>
    <x v="3"/>
    <x v="4"/>
    <n v="67.445647829999999"/>
    <s v="Cash"/>
    <s v="TRUE"/>
    <n v="26.978259130000001"/>
    <n v="242.80433219"/>
    <s v="TRUE"/>
    <s v="Black Friday"/>
    <x v="4"/>
    <x v="1"/>
  </r>
  <r>
    <x v="2861"/>
    <d v="2019-12-03T00:00:00"/>
    <x v="2"/>
    <n v="352"/>
    <n v="45"/>
    <x v="1"/>
    <x v="1"/>
    <x v="11"/>
    <n v="606"/>
    <x v="3"/>
    <x v="0"/>
    <n v="51.841230060000001"/>
    <s v="Debit Card"/>
    <s v="FALSE"/>
    <n v="0"/>
    <n v="259.20615029999999"/>
    <s v="TRUE"/>
    <s v="Christmas Market"/>
    <x v="4"/>
    <x v="0"/>
  </r>
  <r>
    <x v="2862"/>
    <d v="2021-12-11T00:00:00"/>
    <x v="4"/>
    <n v="456"/>
    <n v="41"/>
    <x v="1"/>
    <x v="0"/>
    <x v="12"/>
    <n v="586"/>
    <x v="1"/>
    <x v="2"/>
    <n v="22.723879060000002"/>
    <s v="Debit Card"/>
    <s v="TRUE"/>
    <n v="0"/>
    <n v="45.447758120000003"/>
    <s v="FALSE"/>
    <s v="None"/>
    <x v="0"/>
    <x v="1"/>
  </r>
  <r>
    <x v="2863"/>
    <d v="2020-11-20T00:00:00"/>
    <x v="0"/>
    <n v="461"/>
    <n v="36"/>
    <x v="1"/>
    <x v="0"/>
    <x v="5"/>
    <n v="135"/>
    <x v="3"/>
    <x v="2"/>
    <n v="47.123665870000004"/>
    <s v="Online Payment"/>
    <s v="TRUE"/>
    <n v="9.424733174"/>
    <n v="84.822598566000011"/>
    <s v="TRUE"/>
    <s v="Black Friday"/>
    <x v="4"/>
    <x v="1"/>
  </r>
  <r>
    <x v="2864"/>
    <d v="2020-12-10T00:00:00"/>
    <x v="0"/>
    <n v="492"/>
    <n v="41"/>
    <x v="1"/>
    <x v="2"/>
    <x v="19"/>
    <n v="532"/>
    <x v="0"/>
    <x v="3"/>
    <n v="31.504780969999999"/>
    <s v="Debit Card"/>
    <s v="TRUE"/>
    <n v="0"/>
    <n v="94.514342909999996"/>
    <s v="TRUE"/>
    <s v="Christmas Market"/>
    <x v="4"/>
    <x v="1"/>
  </r>
  <r>
    <x v="2865"/>
    <d v="2018-11-26T00:00:00"/>
    <x v="3"/>
    <n v="261"/>
    <n v="47"/>
    <x v="1"/>
    <x v="0"/>
    <x v="16"/>
    <n v="961"/>
    <x v="4"/>
    <x v="3"/>
    <n v="47.463130870000001"/>
    <s v="Online Payment"/>
    <s v="FALSE"/>
    <n v="14.23893926"/>
    <n v="128.15045335000002"/>
    <s v="TRUE"/>
    <s v="Black Friday"/>
    <x v="2"/>
    <x v="1"/>
  </r>
  <r>
    <x v="2866"/>
    <d v="2022-12-23T00:00:00"/>
    <x v="1"/>
    <n v="471"/>
    <n v="66"/>
    <x v="2"/>
    <x v="1"/>
    <x v="0"/>
    <n v="396"/>
    <x v="3"/>
    <x v="0"/>
    <n v="88.770904200000004"/>
    <s v="Credit Card"/>
    <s v="FALSE"/>
    <n v="44.385452100000002"/>
    <n v="399.46906890000002"/>
    <s v="FALSE"/>
    <s v="Black Friday"/>
    <x v="4"/>
    <x v="0"/>
  </r>
  <r>
    <x v="2867"/>
    <d v="2019-11-10T00:00:00"/>
    <x v="2"/>
    <n v="440"/>
    <n v="65"/>
    <x v="2"/>
    <x v="2"/>
    <x v="18"/>
    <n v="969"/>
    <x v="3"/>
    <x v="0"/>
    <n v="40.47216315"/>
    <s v="Credit Card"/>
    <s v="TRUE"/>
    <n v="0"/>
    <n v="202.36081575"/>
    <s v="TRUE"/>
    <s v="Christmas Market"/>
    <x v="4"/>
    <x v="0"/>
  </r>
  <r>
    <x v="2868"/>
    <d v="2023-12-05T00:00:00"/>
    <x v="5"/>
    <n v="194"/>
    <n v="47"/>
    <x v="1"/>
    <x v="1"/>
    <x v="17"/>
    <n v="838"/>
    <x v="2"/>
    <x v="4"/>
    <n v="87.141717959999994"/>
    <s v="Debit Card"/>
    <s v="TRUE"/>
    <n v="34.856687180000002"/>
    <n v="313.71018465999998"/>
    <s v="FALSE"/>
    <s v="Black Friday"/>
    <x v="4"/>
    <x v="1"/>
  </r>
  <r>
    <x v="2869"/>
    <d v="2023-11-23T00:00:00"/>
    <x v="5"/>
    <n v="247"/>
    <n v="23"/>
    <x v="0"/>
    <x v="2"/>
    <x v="3"/>
    <n v="743"/>
    <x v="3"/>
    <x v="0"/>
    <n v="56.472417370000002"/>
    <s v="Debit Card"/>
    <s v="FALSE"/>
    <n v="28.236208680000001"/>
    <n v="254.12587817000002"/>
    <s v="FALSE"/>
    <s v="Black Friday"/>
    <x v="1"/>
    <x v="0"/>
  </r>
  <r>
    <x v="2870"/>
    <d v="2018-11-15T00:00:00"/>
    <x v="3"/>
    <n v="428"/>
    <n v="38"/>
    <x v="1"/>
    <x v="1"/>
    <x v="2"/>
    <n v="530"/>
    <x v="2"/>
    <x v="3"/>
    <n v="94.22669827"/>
    <s v="Debit Card"/>
    <s v="FALSE"/>
    <n v="0"/>
    <n v="282.68009481000001"/>
    <s v="TRUE"/>
    <s v="Christmas Market"/>
    <x v="2"/>
    <x v="0"/>
  </r>
  <r>
    <x v="2871"/>
    <d v="2022-12-08T00:00:00"/>
    <x v="1"/>
    <n v="234"/>
    <n v="28"/>
    <x v="0"/>
    <x v="1"/>
    <x v="1"/>
    <n v="637"/>
    <x v="3"/>
    <x v="3"/>
    <n v="25.74377896"/>
    <s v="Online Payment"/>
    <s v="FALSE"/>
    <n v="7.7231336869999998"/>
    <n v="69.508203193"/>
    <s v="FALSE"/>
    <s v="Black Friday"/>
    <x v="1"/>
    <x v="0"/>
  </r>
  <r>
    <x v="2872"/>
    <d v="2022-12-27T00:00:00"/>
    <x v="1"/>
    <n v="312"/>
    <n v="55"/>
    <x v="2"/>
    <x v="1"/>
    <x v="19"/>
    <n v="339"/>
    <x v="2"/>
    <x v="3"/>
    <n v="27.487978380000001"/>
    <s v="Online Payment"/>
    <s v="FALSE"/>
    <n v="0"/>
    <n v="82.463935140000004"/>
    <s v="FALSE"/>
    <s v="Christmas Market"/>
    <x v="1"/>
    <x v="1"/>
  </r>
  <r>
    <x v="2873"/>
    <d v="2022-12-21T00:00:00"/>
    <x v="1"/>
    <n v="361"/>
    <n v="68"/>
    <x v="2"/>
    <x v="0"/>
    <x v="13"/>
    <n v="343"/>
    <x v="3"/>
    <x v="4"/>
    <n v="45.041822170000003"/>
    <s v="Credit Card"/>
    <s v="TRUE"/>
    <n v="0"/>
    <n v="180.16728868000001"/>
    <s v="TRUE"/>
    <s v="Christmas Market"/>
    <x v="2"/>
    <x v="0"/>
  </r>
  <r>
    <x v="2874"/>
    <d v="2023-11-14T00:00:00"/>
    <x v="5"/>
    <n v="44"/>
    <n v="44"/>
    <x v="1"/>
    <x v="2"/>
    <x v="3"/>
    <n v="852"/>
    <x v="1"/>
    <x v="2"/>
    <n v="51.494601070000002"/>
    <s v="Credit Card"/>
    <s v="FALSE"/>
    <n v="0"/>
    <n v="102.98920214"/>
    <s v="FALSE"/>
    <s v="None"/>
    <x v="4"/>
    <x v="1"/>
  </r>
  <r>
    <x v="2875"/>
    <d v="2023-11-18T00:00:00"/>
    <x v="5"/>
    <n v="285"/>
    <n v="65"/>
    <x v="2"/>
    <x v="0"/>
    <x v="4"/>
    <n v="464"/>
    <x v="4"/>
    <x v="1"/>
    <n v="16.256696779999999"/>
    <s v="Cash"/>
    <s v="FALSE"/>
    <n v="0"/>
    <n v="16.256696779999999"/>
    <s v="TRUE"/>
    <s v="None"/>
    <x v="2"/>
    <x v="1"/>
  </r>
  <r>
    <x v="2876"/>
    <d v="2022-12-07T00:00:00"/>
    <x v="1"/>
    <n v="81"/>
    <n v="52"/>
    <x v="2"/>
    <x v="1"/>
    <x v="11"/>
    <n v="391"/>
    <x v="3"/>
    <x v="2"/>
    <n v="14.9851195"/>
    <s v="Credit Card"/>
    <s v="TRUE"/>
    <n v="0"/>
    <n v="29.970238999999999"/>
    <s v="FALSE"/>
    <s v="Christmas Market"/>
    <x v="2"/>
    <x v="1"/>
  </r>
  <r>
    <x v="2877"/>
    <d v="2022-11-23T00:00:00"/>
    <x v="1"/>
    <n v="443"/>
    <n v="21"/>
    <x v="0"/>
    <x v="1"/>
    <x v="11"/>
    <n v="169"/>
    <x v="4"/>
    <x v="4"/>
    <n v="77.133186480000006"/>
    <s v="Cash"/>
    <s v="FALSE"/>
    <n v="30.853274590000002"/>
    <n v="277.67947133000001"/>
    <s v="FALSE"/>
    <s v="Black Friday"/>
    <x v="0"/>
    <x v="0"/>
  </r>
  <r>
    <x v="2878"/>
    <d v="2019-11-03T00:00:00"/>
    <x v="2"/>
    <n v="445"/>
    <n v="62"/>
    <x v="2"/>
    <x v="2"/>
    <x v="17"/>
    <n v="21"/>
    <x v="0"/>
    <x v="0"/>
    <n v="50.881497840000002"/>
    <s v="Debit Card"/>
    <s v="TRUE"/>
    <n v="25.440748920000001"/>
    <n v="228.96674028000001"/>
    <s v="FALSE"/>
    <s v="Black Friday"/>
    <x v="4"/>
    <x v="0"/>
  </r>
  <r>
    <x v="2879"/>
    <d v="2023-11-28T00:00:00"/>
    <x v="5"/>
    <n v="451"/>
    <n v="64"/>
    <x v="2"/>
    <x v="1"/>
    <x v="7"/>
    <n v="654"/>
    <x v="3"/>
    <x v="2"/>
    <n v="22.31448271"/>
    <s v="Online Payment"/>
    <s v="FALSE"/>
    <n v="4.4628965420000002"/>
    <n v="40.166068877999997"/>
    <s v="FALSE"/>
    <s v="Black Friday"/>
    <x v="4"/>
    <x v="0"/>
  </r>
  <r>
    <x v="2880"/>
    <d v="2023-12-13T00:00:00"/>
    <x v="5"/>
    <n v="427"/>
    <n v="37"/>
    <x v="1"/>
    <x v="2"/>
    <x v="5"/>
    <n v="632"/>
    <x v="1"/>
    <x v="2"/>
    <n v="96.158685890000001"/>
    <s v="Online Payment"/>
    <s v="TRUE"/>
    <n v="0"/>
    <n v="192.31737178"/>
    <s v="FALSE"/>
    <s v="Christmas Market"/>
    <x v="3"/>
    <x v="0"/>
  </r>
  <r>
    <x v="2881"/>
    <d v="2019-11-16T00:00:00"/>
    <x v="2"/>
    <n v="246"/>
    <n v="47"/>
    <x v="1"/>
    <x v="1"/>
    <x v="18"/>
    <n v="1000"/>
    <x v="3"/>
    <x v="3"/>
    <n v="48.342542280000004"/>
    <s v="Credit Card"/>
    <s v="TRUE"/>
    <n v="0"/>
    <n v="145.02762684000001"/>
    <s v="TRUE"/>
    <s v="None"/>
    <x v="3"/>
    <x v="0"/>
  </r>
  <r>
    <x v="2882"/>
    <d v="2022-11-03T00:00:00"/>
    <x v="1"/>
    <n v="477"/>
    <n v="70"/>
    <x v="2"/>
    <x v="0"/>
    <x v="11"/>
    <n v="365"/>
    <x v="3"/>
    <x v="3"/>
    <n v="21.128519709999999"/>
    <s v="Credit Card"/>
    <s v="TRUE"/>
    <n v="0"/>
    <n v="63.385559129999997"/>
    <s v="TRUE"/>
    <s v="None"/>
    <x v="0"/>
    <x v="0"/>
  </r>
  <r>
    <x v="2883"/>
    <d v="2021-12-07T00:00:00"/>
    <x v="4"/>
    <n v="423"/>
    <n v="45"/>
    <x v="1"/>
    <x v="0"/>
    <x v="12"/>
    <n v="318"/>
    <x v="1"/>
    <x v="3"/>
    <n v="47.400643350000003"/>
    <s v="Cash"/>
    <s v="FALSE"/>
    <n v="0"/>
    <n v="142.20193005000002"/>
    <s v="FALSE"/>
    <s v="None"/>
    <x v="3"/>
    <x v="1"/>
  </r>
  <r>
    <x v="2884"/>
    <d v="2023-11-09T00:00:00"/>
    <x v="5"/>
    <n v="354"/>
    <n v="61"/>
    <x v="2"/>
    <x v="0"/>
    <x v="13"/>
    <n v="494"/>
    <x v="4"/>
    <x v="1"/>
    <n v="87.849094530000002"/>
    <s v="Cash"/>
    <s v="FALSE"/>
    <n v="0"/>
    <n v="87.849094530000002"/>
    <s v="TRUE"/>
    <s v="None"/>
    <x v="4"/>
    <x v="0"/>
  </r>
  <r>
    <x v="2885"/>
    <d v="2021-11-09T00:00:00"/>
    <x v="4"/>
    <n v="253"/>
    <n v="50"/>
    <x v="1"/>
    <x v="1"/>
    <x v="2"/>
    <n v="196"/>
    <x v="4"/>
    <x v="0"/>
    <n v="99.578666519999999"/>
    <s v="Cash"/>
    <s v="TRUE"/>
    <n v="0"/>
    <n v="497.89333260000001"/>
    <s v="FALSE"/>
    <s v="Christmas Market"/>
    <x v="2"/>
    <x v="0"/>
  </r>
  <r>
    <x v="2886"/>
    <d v="2019-12-01T00:00:00"/>
    <x v="2"/>
    <n v="394"/>
    <n v="19"/>
    <x v="0"/>
    <x v="0"/>
    <x v="16"/>
    <n v="259"/>
    <x v="3"/>
    <x v="2"/>
    <n v="95.80515724"/>
    <s v="Cash"/>
    <s v="TRUE"/>
    <n v="0"/>
    <n v="191.61031448"/>
    <s v="FALSE"/>
    <s v="None"/>
    <x v="1"/>
    <x v="0"/>
  </r>
  <r>
    <x v="2887"/>
    <d v="2020-11-15T00:00:00"/>
    <x v="0"/>
    <n v="246"/>
    <n v="27"/>
    <x v="0"/>
    <x v="2"/>
    <x v="15"/>
    <n v="561"/>
    <x v="2"/>
    <x v="4"/>
    <n v="32.994226279999999"/>
    <s v="Credit Card"/>
    <s v="FALSE"/>
    <n v="0"/>
    <n v="131.97690512"/>
    <s v="TRUE"/>
    <s v="Christmas Market"/>
    <x v="1"/>
    <x v="1"/>
  </r>
  <r>
    <x v="2888"/>
    <d v="2019-12-01T00:00:00"/>
    <x v="2"/>
    <n v="63"/>
    <n v="18"/>
    <x v="0"/>
    <x v="1"/>
    <x v="8"/>
    <n v="275"/>
    <x v="0"/>
    <x v="3"/>
    <n v="97.159371829999998"/>
    <s v="Online Payment"/>
    <s v="TRUE"/>
    <n v="0"/>
    <n v="291.47811548999999"/>
    <s v="FALSE"/>
    <s v="Christmas Market"/>
    <x v="4"/>
    <x v="1"/>
  </r>
  <r>
    <x v="2889"/>
    <d v="2018-11-29T00:00:00"/>
    <x v="3"/>
    <n v="9"/>
    <n v="42"/>
    <x v="1"/>
    <x v="1"/>
    <x v="11"/>
    <n v="423"/>
    <x v="3"/>
    <x v="0"/>
    <n v="95.879146019999993"/>
    <s v="Debit Card"/>
    <s v="FALSE"/>
    <n v="47.939573009999997"/>
    <n v="431.45615708999998"/>
    <s v="TRUE"/>
    <s v="Black Friday"/>
    <x v="2"/>
    <x v="1"/>
  </r>
  <r>
    <x v="2890"/>
    <d v="2020-12-25T00:00:00"/>
    <x v="0"/>
    <n v="182"/>
    <n v="25"/>
    <x v="0"/>
    <x v="2"/>
    <x v="17"/>
    <n v="293"/>
    <x v="0"/>
    <x v="4"/>
    <n v="97.545519040000002"/>
    <s v="Cash"/>
    <s v="FALSE"/>
    <n v="39.018207609999997"/>
    <n v="351.16386855000002"/>
    <s v="FALSE"/>
    <s v="Black Friday"/>
    <x v="1"/>
    <x v="0"/>
  </r>
  <r>
    <x v="2891"/>
    <d v="2023-11-25T00:00:00"/>
    <x v="5"/>
    <n v="432"/>
    <n v="37"/>
    <x v="1"/>
    <x v="1"/>
    <x v="9"/>
    <n v="698"/>
    <x v="2"/>
    <x v="1"/>
    <n v="57.303304939999997"/>
    <s v="Online Payment"/>
    <s v="TRUE"/>
    <n v="5.7303304940000004"/>
    <n v="51.572974445999996"/>
    <s v="FALSE"/>
    <s v="Black Friday"/>
    <x v="0"/>
    <x v="0"/>
  </r>
  <r>
    <x v="2892"/>
    <d v="2022-12-16T00:00:00"/>
    <x v="1"/>
    <n v="444"/>
    <n v="57"/>
    <x v="2"/>
    <x v="1"/>
    <x v="17"/>
    <n v="294"/>
    <x v="4"/>
    <x v="2"/>
    <n v="62.633806559999996"/>
    <s v="Credit Card"/>
    <s v="FALSE"/>
    <n v="0"/>
    <n v="125.26761311999999"/>
    <s v="TRUE"/>
    <s v="Christmas Market"/>
    <x v="4"/>
    <x v="0"/>
  </r>
  <r>
    <x v="2893"/>
    <d v="2020-12-20T00:00:00"/>
    <x v="0"/>
    <n v="493"/>
    <n v="38"/>
    <x v="1"/>
    <x v="1"/>
    <x v="18"/>
    <n v="769"/>
    <x v="4"/>
    <x v="1"/>
    <n v="37.902329309999999"/>
    <s v="Online Payment"/>
    <s v="FALSE"/>
    <n v="3.7902329310000002"/>
    <n v="34.112096379"/>
    <s v="TRUE"/>
    <s v="Black Friday"/>
    <x v="0"/>
    <x v="0"/>
  </r>
  <r>
    <x v="2894"/>
    <d v="2022-11-21T00:00:00"/>
    <x v="1"/>
    <n v="474"/>
    <n v="29"/>
    <x v="0"/>
    <x v="2"/>
    <x v="4"/>
    <n v="436"/>
    <x v="2"/>
    <x v="3"/>
    <n v="80.504361369999998"/>
    <s v="Cash"/>
    <s v="FALSE"/>
    <n v="0"/>
    <n v="241.51308410999999"/>
    <s v="TRUE"/>
    <s v="None"/>
    <x v="4"/>
    <x v="0"/>
  </r>
  <r>
    <x v="2895"/>
    <d v="2021-12-25T00:00:00"/>
    <x v="4"/>
    <n v="429"/>
    <n v="51"/>
    <x v="2"/>
    <x v="0"/>
    <x v="16"/>
    <n v="444"/>
    <x v="4"/>
    <x v="3"/>
    <n v="12.85929161"/>
    <s v="Debit Card"/>
    <s v="TRUE"/>
    <n v="0"/>
    <n v="38.577874829999999"/>
    <s v="TRUE"/>
    <s v="Christmas Market"/>
    <x v="0"/>
    <x v="1"/>
  </r>
  <r>
    <x v="2896"/>
    <d v="2020-12-28T00:00:00"/>
    <x v="0"/>
    <n v="23"/>
    <n v="65"/>
    <x v="2"/>
    <x v="2"/>
    <x v="13"/>
    <n v="280"/>
    <x v="2"/>
    <x v="2"/>
    <n v="77.773997280000003"/>
    <s v="Debit Card"/>
    <s v="TRUE"/>
    <n v="0"/>
    <n v="155.54799456000001"/>
    <s v="FALSE"/>
    <s v="Christmas Market"/>
    <x v="0"/>
    <x v="1"/>
  </r>
  <r>
    <x v="2897"/>
    <d v="2023-12-07T00:00:00"/>
    <x v="5"/>
    <n v="202"/>
    <n v="53"/>
    <x v="2"/>
    <x v="2"/>
    <x v="14"/>
    <n v="742"/>
    <x v="4"/>
    <x v="0"/>
    <n v="64.387411180000001"/>
    <s v="Cash"/>
    <s v="TRUE"/>
    <n v="0"/>
    <n v="321.93705590000002"/>
    <s v="TRUE"/>
    <s v="Christmas Market"/>
    <x v="2"/>
    <x v="0"/>
  </r>
  <r>
    <x v="2898"/>
    <d v="2020-11-21T00:00:00"/>
    <x v="0"/>
    <n v="108"/>
    <n v="50"/>
    <x v="1"/>
    <x v="2"/>
    <x v="11"/>
    <n v="166"/>
    <x v="2"/>
    <x v="4"/>
    <n v="75.608973399999996"/>
    <s v="Online Payment"/>
    <s v="FALSE"/>
    <n v="0"/>
    <n v="302.43589359999999"/>
    <s v="FALSE"/>
    <s v="None"/>
    <x v="3"/>
    <x v="0"/>
  </r>
  <r>
    <x v="2899"/>
    <d v="2023-12-20T00:00:00"/>
    <x v="5"/>
    <n v="122"/>
    <n v="69"/>
    <x v="2"/>
    <x v="1"/>
    <x v="0"/>
    <n v="588"/>
    <x v="3"/>
    <x v="4"/>
    <n v="98.069187330000005"/>
    <s v="Cash"/>
    <s v="FALSE"/>
    <n v="39.227674929999999"/>
    <n v="353.04907439000004"/>
    <s v="FALSE"/>
    <s v="Black Friday"/>
    <x v="4"/>
    <x v="0"/>
  </r>
  <r>
    <x v="2900"/>
    <d v="2020-11-05T00:00:00"/>
    <x v="0"/>
    <n v="232"/>
    <n v="40"/>
    <x v="1"/>
    <x v="2"/>
    <x v="1"/>
    <n v="194"/>
    <x v="1"/>
    <x v="3"/>
    <n v="97.971794029999998"/>
    <s v="Debit Card"/>
    <s v="TRUE"/>
    <n v="0"/>
    <n v="293.91538208999998"/>
    <s v="FALSE"/>
    <s v="None"/>
    <x v="1"/>
    <x v="1"/>
  </r>
  <r>
    <x v="2901"/>
    <d v="2023-11-23T00:00:00"/>
    <x v="5"/>
    <n v="305"/>
    <n v="22"/>
    <x v="0"/>
    <x v="2"/>
    <x v="11"/>
    <n v="833"/>
    <x v="4"/>
    <x v="0"/>
    <n v="42.81309942"/>
    <s v="Online Payment"/>
    <s v="TRUE"/>
    <n v="21.40654971"/>
    <n v="192.65894739000001"/>
    <s v="FALSE"/>
    <s v="Black Friday"/>
    <x v="3"/>
    <x v="0"/>
  </r>
  <r>
    <x v="2902"/>
    <d v="2023-12-08T00:00:00"/>
    <x v="5"/>
    <n v="499"/>
    <n v="20"/>
    <x v="0"/>
    <x v="2"/>
    <x v="8"/>
    <n v="502"/>
    <x v="2"/>
    <x v="4"/>
    <n v="33.241053360000002"/>
    <s v="Debit Card"/>
    <s v="TRUE"/>
    <n v="0"/>
    <n v="132.96421344000001"/>
    <s v="FALSE"/>
    <s v="None"/>
    <x v="2"/>
    <x v="0"/>
  </r>
  <r>
    <x v="2903"/>
    <d v="2021-11-08T00:00:00"/>
    <x v="4"/>
    <n v="422"/>
    <n v="67"/>
    <x v="2"/>
    <x v="2"/>
    <x v="12"/>
    <n v="604"/>
    <x v="3"/>
    <x v="1"/>
    <n v="82.0492256"/>
    <s v="Cash"/>
    <s v="TRUE"/>
    <n v="0"/>
    <n v="82.0492256"/>
    <s v="FALSE"/>
    <s v="Christmas Market"/>
    <x v="4"/>
    <x v="1"/>
  </r>
  <r>
    <x v="2904"/>
    <d v="2023-12-16T00:00:00"/>
    <x v="5"/>
    <n v="181"/>
    <n v="65"/>
    <x v="2"/>
    <x v="1"/>
    <x v="6"/>
    <n v="865"/>
    <x v="3"/>
    <x v="3"/>
    <n v="69.865165250000004"/>
    <s v="Online Payment"/>
    <s v="TRUE"/>
    <n v="0"/>
    <n v="209.59549575"/>
    <s v="TRUE"/>
    <s v="None"/>
    <x v="3"/>
    <x v="1"/>
  </r>
  <r>
    <x v="2905"/>
    <d v="2018-11-04T00:00:00"/>
    <x v="3"/>
    <n v="302"/>
    <n v="55"/>
    <x v="2"/>
    <x v="0"/>
    <x v="12"/>
    <n v="603"/>
    <x v="0"/>
    <x v="0"/>
    <n v="46.869899789999998"/>
    <s v="Debit Card"/>
    <s v="FALSE"/>
    <n v="0"/>
    <n v="234.34949895"/>
    <s v="TRUE"/>
    <s v="Christmas Market"/>
    <x v="3"/>
    <x v="1"/>
  </r>
  <r>
    <x v="2906"/>
    <d v="2022-12-11T00:00:00"/>
    <x v="1"/>
    <n v="266"/>
    <n v="37"/>
    <x v="1"/>
    <x v="1"/>
    <x v="8"/>
    <n v="956"/>
    <x v="1"/>
    <x v="2"/>
    <n v="32.075284240000002"/>
    <s v="Online Payment"/>
    <s v="TRUE"/>
    <n v="6.4150568489999999"/>
    <n v="57.735511631000001"/>
    <s v="FALSE"/>
    <s v="Black Friday"/>
    <x v="0"/>
    <x v="0"/>
  </r>
  <r>
    <x v="2907"/>
    <d v="2022-12-27T00:00:00"/>
    <x v="1"/>
    <n v="207"/>
    <n v="55"/>
    <x v="2"/>
    <x v="1"/>
    <x v="10"/>
    <n v="840"/>
    <x v="1"/>
    <x v="1"/>
    <n v="25.701299160000001"/>
    <s v="Debit Card"/>
    <s v="TRUE"/>
    <n v="2.570129916"/>
    <n v="23.131169244000002"/>
    <s v="FALSE"/>
    <s v="Black Friday"/>
    <x v="2"/>
    <x v="0"/>
  </r>
  <r>
    <x v="2908"/>
    <d v="2021-12-22T00:00:00"/>
    <x v="4"/>
    <n v="340"/>
    <n v="42"/>
    <x v="1"/>
    <x v="2"/>
    <x v="10"/>
    <n v="567"/>
    <x v="3"/>
    <x v="0"/>
    <n v="56.959130469999998"/>
    <s v="Credit Card"/>
    <s v="TRUE"/>
    <n v="28.479565239999999"/>
    <n v="256.31608711000001"/>
    <s v="TRUE"/>
    <s v="Black Friday"/>
    <x v="4"/>
    <x v="1"/>
  </r>
  <r>
    <x v="2909"/>
    <d v="2022-12-04T00:00:00"/>
    <x v="1"/>
    <n v="463"/>
    <n v="66"/>
    <x v="2"/>
    <x v="2"/>
    <x v="3"/>
    <n v="133"/>
    <x v="4"/>
    <x v="2"/>
    <n v="11.03688945"/>
    <s v="Online Payment"/>
    <s v="TRUE"/>
    <n v="0"/>
    <n v="22.073778900000001"/>
    <s v="FALSE"/>
    <s v="Christmas Market"/>
    <x v="2"/>
    <x v="1"/>
  </r>
  <r>
    <x v="2910"/>
    <d v="2021-12-27T00:00:00"/>
    <x v="4"/>
    <n v="410"/>
    <n v="57"/>
    <x v="2"/>
    <x v="2"/>
    <x v="17"/>
    <n v="334"/>
    <x v="0"/>
    <x v="1"/>
    <n v="19.30792297"/>
    <s v="Online Payment"/>
    <s v="TRUE"/>
    <n v="0"/>
    <n v="19.30792297"/>
    <s v="TRUE"/>
    <s v="Christmas Market"/>
    <x v="1"/>
    <x v="0"/>
  </r>
  <r>
    <x v="2911"/>
    <d v="2020-12-28T00:00:00"/>
    <x v="0"/>
    <n v="387"/>
    <n v="70"/>
    <x v="2"/>
    <x v="1"/>
    <x v="17"/>
    <n v="462"/>
    <x v="3"/>
    <x v="4"/>
    <n v="70.281580730000002"/>
    <s v="Credit Card"/>
    <s v="FALSE"/>
    <n v="28.112632290000001"/>
    <n v="253.01369063000001"/>
    <s v="FALSE"/>
    <s v="Black Friday"/>
    <x v="3"/>
    <x v="1"/>
  </r>
  <r>
    <x v="2912"/>
    <d v="2020-11-04T00:00:00"/>
    <x v="0"/>
    <n v="482"/>
    <n v="58"/>
    <x v="2"/>
    <x v="1"/>
    <x v="9"/>
    <n v="283"/>
    <x v="2"/>
    <x v="0"/>
    <n v="81.297692710000007"/>
    <s v="Debit Card"/>
    <s v="FALSE"/>
    <n v="0"/>
    <n v="406.48846355000001"/>
    <s v="FALSE"/>
    <s v="Christmas Market"/>
    <x v="1"/>
    <x v="0"/>
  </r>
  <r>
    <x v="2913"/>
    <d v="2021-11-24T00:00:00"/>
    <x v="4"/>
    <n v="338"/>
    <n v="22"/>
    <x v="0"/>
    <x v="0"/>
    <x v="6"/>
    <n v="87"/>
    <x v="4"/>
    <x v="3"/>
    <n v="44.027902070000003"/>
    <s v="Debit Card"/>
    <s v="TRUE"/>
    <n v="13.20837062"/>
    <n v="118.87533559000001"/>
    <s v="TRUE"/>
    <s v="Black Friday"/>
    <x v="4"/>
    <x v="0"/>
  </r>
  <r>
    <x v="2914"/>
    <d v="2021-12-16T00:00:00"/>
    <x v="4"/>
    <n v="16"/>
    <n v="38"/>
    <x v="1"/>
    <x v="2"/>
    <x v="5"/>
    <n v="171"/>
    <x v="3"/>
    <x v="1"/>
    <n v="48.610163"/>
    <s v="Online Payment"/>
    <s v="TRUE"/>
    <n v="0"/>
    <n v="48.610163"/>
    <s v="FALSE"/>
    <s v="Christmas Market"/>
    <x v="2"/>
    <x v="1"/>
  </r>
  <r>
    <x v="2915"/>
    <d v="2021-11-26T00:00:00"/>
    <x v="4"/>
    <n v="38"/>
    <n v="44"/>
    <x v="1"/>
    <x v="1"/>
    <x v="0"/>
    <n v="796"/>
    <x v="0"/>
    <x v="4"/>
    <n v="82.439146070000007"/>
    <s v="Online Payment"/>
    <s v="FALSE"/>
    <n v="32.975658430000003"/>
    <n v="296.78092585000002"/>
    <s v="TRUE"/>
    <s v="Black Friday"/>
    <x v="4"/>
    <x v="1"/>
  </r>
  <r>
    <x v="2916"/>
    <d v="2018-12-07T00:00:00"/>
    <x v="3"/>
    <n v="390"/>
    <n v="65"/>
    <x v="2"/>
    <x v="0"/>
    <x v="15"/>
    <n v="958"/>
    <x v="3"/>
    <x v="4"/>
    <n v="95.005684709999997"/>
    <s v="Credit Card"/>
    <s v="FALSE"/>
    <n v="0"/>
    <n v="380.02273883999999"/>
    <s v="FALSE"/>
    <s v="None"/>
    <x v="2"/>
    <x v="0"/>
  </r>
  <r>
    <x v="2917"/>
    <d v="2021-11-24T00:00:00"/>
    <x v="4"/>
    <n v="121"/>
    <n v="47"/>
    <x v="1"/>
    <x v="1"/>
    <x v="16"/>
    <n v="690"/>
    <x v="3"/>
    <x v="1"/>
    <n v="43.39364277"/>
    <s v="Cash"/>
    <s v="TRUE"/>
    <n v="4.3393642769999996"/>
    <n v="39.054278492999998"/>
    <s v="TRUE"/>
    <s v="Black Friday"/>
    <x v="0"/>
    <x v="1"/>
  </r>
  <r>
    <x v="2918"/>
    <d v="2022-12-19T00:00:00"/>
    <x v="1"/>
    <n v="43"/>
    <n v="52"/>
    <x v="2"/>
    <x v="2"/>
    <x v="1"/>
    <n v="816"/>
    <x v="0"/>
    <x v="2"/>
    <n v="83.347654840000004"/>
    <s v="Debit Card"/>
    <s v="TRUE"/>
    <n v="0"/>
    <n v="166.69530968000001"/>
    <s v="FALSE"/>
    <s v="Christmas Market"/>
    <x v="0"/>
    <x v="1"/>
  </r>
  <r>
    <x v="2919"/>
    <d v="2023-11-06T00:00:00"/>
    <x v="5"/>
    <n v="222"/>
    <n v="34"/>
    <x v="1"/>
    <x v="0"/>
    <x v="2"/>
    <n v="821"/>
    <x v="4"/>
    <x v="3"/>
    <n v="76.408315259999995"/>
    <s v="Credit Card"/>
    <s v="TRUE"/>
    <n v="0"/>
    <n v="229.22494577999998"/>
    <s v="FALSE"/>
    <s v="None"/>
    <x v="4"/>
    <x v="0"/>
  </r>
  <r>
    <x v="2920"/>
    <d v="2019-12-29T00:00:00"/>
    <x v="2"/>
    <n v="336"/>
    <n v="38"/>
    <x v="1"/>
    <x v="2"/>
    <x v="1"/>
    <n v="129"/>
    <x v="2"/>
    <x v="4"/>
    <n v="96.802046750000002"/>
    <s v="Debit Card"/>
    <s v="FALSE"/>
    <n v="0"/>
    <n v="387.20818700000001"/>
    <s v="TRUE"/>
    <s v="Christmas Market"/>
    <x v="0"/>
    <x v="0"/>
  </r>
  <r>
    <x v="2921"/>
    <d v="2020-12-18T00:00:00"/>
    <x v="0"/>
    <n v="30"/>
    <n v="42"/>
    <x v="1"/>
    <x v="1"/>
    <x v="3"/>
    <n v="562"/>
    <x v="2"/>
    <x v="4"/>
    <n v="58.639451919999999"/>
    <s v="Online Payment"/>
    <s v="TRUE"/>
    <n v="0"/>
    <n v="234.55780768"/>
    <s v="TRUE"/>
    <s v="Christmas Market"/>
    <x v="4"/>
    <x v="1"/>
  </r>
  <r>
    <x v="2922"/>
    <d v="2018-12-09T00:00:00"/>
    <x v="3"/>
    <n v="327"/>
    <n v="56"/>
    <x v="2"/>
    <x v="1"/>
    <x v="2"/>
    <n v="478"/>
    <x v="4"/>
    <x v="4"/>
    <n v="14.97394259"/>
    <s v="Online Payment"/>
    <s v="TRUE"/>
    <n v="5.9895770380000002"/>
    <n v="53.906193322"/>
    <s v="FALSE"/>
    <s v="Black Friday"/>
    <x v="3"/>
    <x v="1"/>
  </r>
  <r>
    <x v="2923"/>
    <d v="2023-12-26T00:00:00"/>
    <x v="5"/>
    <n v="32"/>
    <n v="54"/>
    <x v="2"/>
    <x v="1"/>
    <x v="13"/>
    <n v="367"/>
    <x v="2"/>
    <x v="2"/>
    <n v="91.577492919999997"/>
    <s v="Cash"/>
    <s v="TRUE"/>
    <n v="0"/>
    <n v="183.15498583999999"/>
    <s v="TRUE"/>
    <s v="Christmas Market"/>
    <x v="4"/>
    <x v="0"/>
  </r>
  <r>
    <x v="2924"/>
    <d v="2023-12-10T00:00:00"/>
    <x v="5"/>
    <n v="154"/>
    <n v="34"/>
    <x v="1"/>
    <x v="1"/>
    <x v="5"/>
    <n v="625"/>
    <x v="1"/>
    <x v="1"/>
    <n v="97.204427030000005"/>
    <s v="Credit Card"/>
    <s v="TRUE"/>
    <n v="9.7204427029999998"/>
    <n v="87.483984327000002"/>
    <s v="FALSE"/>
    <s v="Black Friday"/>
    <x v="3"/>
    <x v="0"/>
  </r>
  <r>
    <x v="2925"/>
    <d v="2023-12-03T00:00:00"/>
    <x v="5"/>
    <n v="18"/>
    <n v="23"/>
    <x v="0"/>
    <x v="2"/>
    <x v="9"/>
    <n v="753"/>
    <x v="1"/>
    <x v="3"/>
    <n v="35.164498770000002"/>
    <s v="Debit Card"/>
    <s v="TRUE"/>
    <n v="10.54934963"/>
    <n v="94.944146680000017"/>
    <s v="FALSE"/>
    <s v="Black Friday"/>
    <x v="2"/>
    <x v="0"/>
  </r>
  <r>
    <x v="2926"/>
    <d v="2020-12-26T00:00:00"/>
    <x v="0"/>
    <n v="68"/>
    <n v="43"/>
    <x v="1"/>
    <x v="2"/>
    <x v="16"/>
    <n v="449"/>
    <x v="3"/>
    <x v="4"/>
    <n v="58.801873839999999"/>
    <s v="Cash"/>
    <s v="FALSE"/>
    <n v="0"/>
    <n v="235.20749536"/>
    <s v="FALSE"/>
    <s v="None"/>
    <x v="1"/>
    <x v="1"/>
  </r>
  <r>
    <x v="2927"/>
    <d v="2018-12-02T00:00:00"/>
    <x v="3"/>
    <n v="205"/>
    <n v="65"/>
    <x v="2"/>
    <x v="1"/>
    <x v="19"/>
    <n v="950"/>
    <x v="2"/>
    <x v="3"/>
    <n v="87.336164879999998"/>
    <s v="Cash"/>
    <s v="TRUE"/>
    <n v="0"/>
    <n v="262.00849463999998"/>
    <s v="TRUE"/>
    <s v="Christmas Market"/>
    <x v="2"/>
    <x v="1"/>
  </r>
  <r>
    <x v="2928"/>
    <d v="2019-12-08T00:00:00"/>
    <x v="2"/>
    <n v="406"/>
    <n v="26"/>
    <x v="0"/>
    <x v="2"/>
    <x v="3"/>
    <n v="5"/>
    <x v="2"/>
    <x v="2"/>
    <n v="68.768240710000001"/>
    <s v="Credit Card"/>
    <s v="FALSE"/>
    <n v="0"/>
    <n v="137.53648142"/>
    <s v="FALSE"/>
    <s v="None"/>
    <x v="2"/>
    <x v="0"/>
  </r>
  <r>
    <x v="2929"/>
    <d v="2018-11-10T00:00:00"/>
    <x v="3"/>
    <n v="124"/>
    <n v="44"/>
    <x v="1"/>
    <x v="0"/>
    <x v="5"/>
    <n v="750"/>
    <x v="4"/>
    <x v="1"/>
    <n v="96.089079400000003"/>
    <s v="Online Payment"/>
    <s v="TRUE"/>
    <n v="0"/>
    <n v="96.089079400000003"/>
    <s v="TRUE"/>
    <s v="None"/>
    <x v="4"/>
    <x v="1"/>
  </r>
  <r>
    <x v="2930"/>
    <d v="2019-12-28T00:00:00"/>
    <x v="2"/>
    <n v="81"/>
    <n v="30"/>
    <x v="0"/>
    <x v="1"/>
    <x v="9"/>
    <n v="613"/>
    <x v="2"/>
    <x v="2"/>
    <n v="18.68921169"/>
    <s v="Online Payment"/>
    <s v="TRUE"/>
    <n v="0"/>
    <n v="37.378423380000001"/>
    <s v="FALSE"/>
    <s v="Christmas Market"/>
    <x v="3"/>
    <x v="1"/>
  </r>
  <r>
    <x v="2931"/>
    <d v="2020-11-12T00:00:00"/>
    <x v="0"/>
    <n v="436"/>
    <n v="67"/>
    <x v="2"/>
    <x v="2"/>
    <x v="5"/>
    <n v="265"/>
    <x v="1"/>
    <x v="3"/>
    <n v="29.331952680000001"/>
    <s v="Online Payment"/>
    <s v="FALSE"/>
    <n v="8.7995858039999995"/>
    <n v="79.196272235999999"/>
    <s v="FALSE"/>
    <s v="Black Friday"/>
    <x v="4"/>
    <x v="0"/>
  </r>
  <r>
    <x v="2932"/>
    <d v="2020-11-03T00:00:00"/>
    <x v="0"/>
    <n v="464"/>
    <n v="39"/>
    <x v="1"/>
    <x v="0"/>
    <x v="5"/>
    <n v="880"/>
    <x v="1"/>
    <x v="2"/>
    <n v="21.590871270000001"/>
    <s v="Credit Card"/>
    <s v="FALSE"/>
    <n v="0"/>
    <n v="43.181742540000002"/>
    <s v="FALSE"/>
    <s v="Christmas Market"/>
    <x v="4"/>
    <x v="0"/>
  </r>
  <r>
    <x v="2933"/>
    <d v="2022-12-21T00:00:00"/>
    <x v="1"/>
    <n v="485"/>
    <n v="54"/>
    <x v="2"/>
    <x v="1"/>
    <x v="3"/>
    <n v="214"/>
    <x v="1"/>
    <x v="3"/>
    <n v="99.775903940000006"/>
    <s v="Online Payment"/>
    <s v="TRUE"/>
    <n v="0"/>
    <n v="299.32771181999999"/>
    <s v="FALSE"/>
    <s v="Christmas Market"/>
    <x v="1"/>
    <x v="0"/>
  </r>
  <r>
    <x v="2934"/>
    <d v="2021-12-12T00:00:00"/>
    <x v="4"/>
    <n v="423"/>
    <n v="33"/>
    <x v="1"/>
    <x v="2"/>
    <x v="19"/>
    <n v="330"/>
    <x v="1"/>
    <x v="2"/>
    <n v="48.486955790000003"/>
    <s v="Online Payment"/>
    <s v="FALSE"/>
    <n v="0"/>
    <n v="96.973911580000006"/>
    <s v="FALSE"/>
    <s v="None"/>
    <x v="4"/>
    <x v="1"/>
  </r>
  <r>
    <x v="2935"/>
    <d v="2023-12-30T00:00:00"/>
    <x v="5"/>
    <n v="422"/>
    <n v="19"/>
    <x v="0"/>
    <x v="0"/>
    <x v="1"/>
    <n v="700"/>
    <x v="3"/>
    <x v="0"/>
    <n v="96.167369890000003"/>
    <s v="Debit Card"/>
    <s v="FALSE"/>
    <n v="0"/>
    <n v="480.83684945000005"/>
    <s v="FALSE"/>
    <s v="None"/>
    <x v="0"/>
    <x v="0"/>
  </r>
  <r>
    <x v="2936"/>
    <d v="2020-12-16T00:00:00"/>
    <x v="0"/>
    <n v="412"/>
    <n v="59"/>
    <x v="2"/>
    <x v="1"/>
    <x v="2"/>
    <n v="70"/>
    <x v="4"/>
    <x v="0"/>
    <n v="53.25084279"/>
    <s v="Online Payment"/>
    <s v="FALSE"/>
    <n v="0"/>
    <n v="266.25421395000001"/>
    <s v="FALSE"/>
    <s v="None"/>
    <x v="3"/>
    <x v="0"/>
  </r>
  <r>
    <x v="2937"/>
    <d v="2019-12-11T00:00:00"/>
    <x v="2"/>
    <n v="500"/>
    <n v="59"/>
    <x v="2"/>
    <x v="0"/>
    <x v="4"/>
    <n v="220"/>
    <x v="0"/>
    <x v="1"/>
    <n v="21.477235910000001"/>
    <s v="Cash"/>
    <s v="TRUE"/>
    <n v="2.1477235910000001"/>
    <n v="19.329512319000003"/>
    <s v="TRUE"/>
    <s v="Black Friday"/>
    <x v="0"/>
    <x v="1"/>
  </r>
  <r>
    <x v="2938"/>
    <d v="2019-11-22T00:00:00"/>
    <x v="2"/>
    <n v="334"/>
    <n v="37"/>
    <x v="1"/>
    <x v="1"/>
    <x v="10"/>
    <n v="778"/>
    <x v="2"/>
    <x v="0"/>
    <n v="73.313850329999994"/>
    <s v="Online Payment"/>
    <s v="TRUE"/>
    <n v="0"/>
    <n v="366.56925164999996"/>
    <s v="FALSE"/>
    <s v="None"/>
    <x v="2"/>
    <x v="0"/>
  </r>
  <r>
    <x v="2939"/>
    <d v="2022-12-20T00:00:00"/>
    <x v="1"/>
    <n v="170"/>
    <n v="42"/>
    <x v="1"/>
    <x v="1"/>
    <x v="11"/>
    <n v="280"/>
    <x v="1"/>
    <x v="4"/>
    <n v="44.937710869999997"/>
    <s v="Debit Card"/>
    <s v="TRUE"/>
    <n v="0"/>
    <n v="179.75084347999999"/>
    <s v="FALSE"/>
    <s v="Christmas Market"/>
    <x v="4"/>
    <x v="0"/>
  </r>
  <r>
    <x v="2940"/>
    <d v="2022-12-07T00:00:00"/>
    <x v="1"/>
    <n v="105"/>
    <n v="55"/>
    <x v="2"/>
    <x v="2"/>
    <x v="19"/>
    <n v="372"/>
    <x v="4"/>
    <x v="3"/>
    <n v="55.886903330000003"/>
    <s v="Cash"/>
    <s v="FALSE"/>
    <n v="0"/>
    <n v="167.66070999000002"/>
    <s v="TRUE"/>
    <s v="None"/>
    <x v="2"/>
    <x v="0"/>
  </r>
  <r>
    <x v="2941"/>
    <d v="2018-12-24T00:00:00"/>
    <x v="3"/>
    <n v="232"/>
    <n v="52"/>
    <x v="2"/>
    <x v="1"/>
    <x v="14"/>
    <n v="697"/>
    <x v="0"/>
    <x v="4"/>
    <n v="55.057887749999999"/>
    <s v="Debit Card"/>
    <s v="FALSE"/>
    <n v="0"/>
    <n v="220.231551"/>
    <s v="FALSE"/>
    <s v="None"/>
    <x v="3"/>
    <x v="0"/>
  </r>
  <r>
    <x v="2942"/>
    <d v="2019-12-29T00:00:00"/>
    <x v="2"/>
    <n v="137"/>
    <n v="47"/>
    <x v="1"/>
    <x v="1"/>
    <x v="8"/>
    <n v="489"/>
    <x v="4"/>
    <x v="1"/>
    <n v="12.494849090000001"/>
    <s v="Online Payment"/>
    <s v="TRUE"/>
    <n v="0"/>
    <n v="12.494849090000001"/>
    <s v="FALSE"/>
    <s v="None"/>
    <x v="4"/>
    <x v="1"/>
  </r>
  <r>
    <x v="2943"/>
    <d v="2018-11-28T00:00:00"/>
    <x v="3"/>
    <n v="453"/>
    <n v="21"/>
    <x v="0"/>
    <x v="1"/>
    <x v="6"/>
    <n v="256"/>
    <x v="3"/>
    <x v="3"/>
    <n v="89.359486820000001"/>
    <s v="Credit Card"/>
    <s v="FALSE"/>
    <n v="26.807846040000001"/>
    <n v="241.27061441999996"/>
    <s v="FALSE"/>
    <s v="Black Friday"/>
    <x v="0"/>
    <x v="1"/>
  </r>
  <r>
    <x v="2944"/>
    <d v="2019-12-12T00:00:00"/>
    <x v="2"/>
    <n v="54"/>
    <n v="30"/>
    <x v="0"/>
    <x v="2"/>
    <x v="1"/>
    <n v="565"/>
    <x v="1"/>
    <x v="3"/>
    <n v="42.87965887"/>
    <s v="Credit Card"/>
    <s v="TRUE"/>
    <n v="0"/>
    <n v="128.63897660999999"/>
    <s v="FALSE"/>
    <s v="Christmas Market"/>
    <x v="1"/>
    <x v="1"/>
  </r>
  <r>
    <x v="2945"/>
    <d v="2022-11-25T00:00:00"/>
    <x v="1"/>
    <n v="214"/>
    <n v="58"/>
    <x v="2"/>
    <x v="2"/>
    <x v="0"/>
    <n v="559"/>
    <x v="1"/>
    <x v="1"/>
    <n v="20.4450787"/>
    <s v="Online Payment"/>
    <s v="TRUE"/>
    <n v="2.0445078699999999"/>
    <n v="18.400570829999999"/>
    <s v="TRUE"/>
    <s v="Black Friday"/>
    <x v="0"/>
    <x v="1"/>
  </r>
  <r>
    <x v="2946"/>
    <d v="2019-11-28T00:00:00"/>
    <x v="2"/>
    <n v="15"/>
    <n v="23"/>
    <x v="0"/>
    <x v="0"/>
    <x v="4"/>
    <n v="30"/>
    <x v="3"/>
    <x v="4"/>
    <n v="12.96325906"/>
    <s v="Online Payment"/>
    <s v="FALSE"/>
    <n v="5.1853036230000003"/>
    <n v="46.667732616999999"/>
    <s v="TRUE"/>
    <s v="Black Friday"/>
    <x v="2"/>
    <x v="1"/>
  </r>
  <r>
    <x v="2947"/>
    <d v="2022-11-15T00:00:00"/>
    <x v="1"/>
    <n v="337"/>
    <n v="66"/>
    <x v="2"/>
    <x v="1"/>
    <x v="3"/>
    <n v="277"/>
    <x v="4"/>
    <x v="0"/>
    <n v="66.780838840000001"/>
    <s v="Credit Card"/>
    <s v="TRUE"/>
    <n v="0"/>
    <n v="333.90419420000001"/>
    <s v="TRUE"/>
    <s v="None"/>
    <x v="4"/>
    <x v="1"/>
  </r>
  <r>
    <x v="2948"/>
    <d v="2021-12-29T00:00:00"/>
    <x v="4"/>
    <n v="117"/>
    <n v="31"/>
    <x v="1"/>
    <x v="0"/>
    <x v="6"/>
    <n v="710"/>
    <x v="2"/>
    <x v="3"/>
    <n v="12.15360336"/>
    <s v="Debit Card"/>
    <s v="TRUE"/>
    <n v="0"/>
    <n v="36.460810080000002"/>
    <s v="FALSE"/>
    <s v="None"/>
    <x v="2"/>
    <x v="1"/>
  </r>
  <r>
    <x v="2949"/>
    <d v="2018-11-28T00:00:00"/>
    <x v="3"/>
    <n v="11"/>
    <n v="44"/>
    <x v="1"/>
    <x v="2"/>
    <x v="9"/>
    <n v="492"/>
    <x v="2"/>
    <x v="1"/>
    <n v="10.01715314"/>
    <s v="Credit Card"/>
    <s v="FALSE"/>
    <n v="1.0017153139999999"/>
    <n v="9.0154378259999994"/>
    <s v="TRUE"/>
    <s v="Black Friday"/>
    <x v="2"/>
    <x v="1"/>
  </r>
  <r>
    <x v="2950"/>
    <d v="2023-11-27T00:00:00"/>
    <x v="5"/>
    <n v="222"/>
    <n v="37"/>
    <x v="1"/>
    <x v="1"/>
    <x v="13"/>
    <n v="482"/>
    <x v="4"/>
    <x v="2"/>
    <n v="32.880824619999999"/>
    <s v="Online Payment"/>
    <s v="TRUE"/>
    <n v="6.5761649250000005"/>
    <n v="59.185484314999997"/>
    <s v="TRUE"/>
    <s v="Black Friday"/>
    <x v="4"/>
    <x v="1"/>
  </r>
  <r>
    <x v="2951"/>
    <d v="2019-12-10T00:00:00"/>
    <x v="2"/>
    <n v="382"/>
    <n v="40"/>
    <x v="1"/>
    <x v="0"/>
    <x v="9"/>
    <n v="781"/>
    <x v="2"/>
    <x v="2"/>
    <n v="93.505439179999996"/>
    <s v="Cash"/>
    <s v="TRUE"/>
    <n v="0"/>
    <n v="187.01087835999999"/>
    <s v="FALSE"/>
    <s v="None"/>
    <x v="0"/>
    <x v="1"/>
  </r>
  <r>
    <x v="2952"/>
    <d v="2020-11-06T00:00:00"/>
    <x v="0"/>
    <n v="133"/>
    <n v="33"/>
    <x v="1"/>
    <x v="2"/>
    <x v="2"/>
    <n v="582"/>
    <x v="2"/>
    <x v="2"/>
    <n v="12.43221076"/>
    <s v="Online Payment"/>
    <s v="TRUE"/>
    <n v="2.486442152"/>
    <n v="22.377979368000002"/>
    <s v="FALSE"/>
    <s v="Black Friday"/>
    <x v="3"/>
    <x v="1"/>
  </r>
  <r>
    <x v="2953"/>
    <d v="2020-12-24T00:00:00"/>
    <x v="0"/>
    <n v="359"/>
    <n v="21"/>
    <x v="0"/>
    <x v="1"/>
    <x v="0"/>
    <n v="595"/>
    <x v="2"/>
    <x v="3"/>
    <n v="66.663205750000003"/>
    <s v="Debit Card"/>
    <s v="FALSE"/>
    <n v="0"/>
    <n v="199.98961725000001"/>
    <s v="TRUE"/>
    <s v="None"/>
    <x v="1"/>
    <x v="0"/>
  </r>
  <r>
    <x v="2954"/>
    <d v="2020-12-14T00:00:00"/>
    <x v="0"/>
    <n v="124"/>
    <n v="32"/>
    <x v="1"/>
    <x v="0"/>
    <x v="17"/>
    <n v="500"/>
    <x v="1"/>
    <x v="3"/>
    <n v="44.624103499999997"/>
    <s v="Credit Card"/>
    <s v="FALSE"/>
    <n v="0"/>
    <n v="133.8723105"/>
    <s v="TRUE"/>
    <s v="Christmas Market"/>
    <x v="3"/>
    <x v="1"/>
  </r>
  <r>
    <x v="2955"/>
    <d v="2020-11-03T00:00:00"/>
    <x v="0"/>
    <n v="472"/>
    <n v="62"/>
    <x v="2"/>
    <x v="2"/>
    <x v="8"/>
    <n v="856"/>
    <x v="3"/>
    <x v="1"/>
    <n v="87.101692279999995"/>
    <s v="Debit Card"/>
    <s v="FALSE"/>
    <n v="0"/>
    <n v="87.101692279999995"/>
    <s v="FALSE"/>
    <s v="Christmas Market"/>
    <x v="4"/>
    <x v="1"/>
  </r>
  <r>
    <x v="2956"/>
    <d v="2021-12-03T00:00:00"/>
    <x v="4"/>
    <n v="97"/>
    <n v="56"/>
    <x v="2"/>
    <x v="1"/>
    <x v="17"/>
    <n v="265"/>
    <x v="2"/>
    <x v="1"/>
    <n v="96.395902230000004"/>
    <s v="Debit Card"/>
    <s v="TRUE"/>
    <n v="9.6395902230000008"/>
    <n v="86.756312007000005"/>
    <s v="TRUE"/>
    <s v="Black Friday"/>
    <x v="0"/>
    <x v="0"/>
  </r>
  <r>
    <x v="2957"/>
    <d v="2019-12-18T00:00:00"/>
    <x v="2"/>
    <n v="24"/>
    <n v="69"/>
    <x v="2"/>
    <x v="0"/>
    <x v="1"/>
    <n v="53"/>
    <x v="3"/>
    <x v="0"/>
    <n v="86.819559620000007"/>
    <s v="Cash"/>
    <s v="TRUE"/>
    <n v="0"/>
    <n v="434.09779810000003"/>
    <s v="TRUE"/>
    <s v="Christmas Market"/>
    <x v="3"/>
    <x v="1"/>
  </r>
  <r>
    <x v="2958"/>
    <d v="2019-11-13T00:00:00"/>
    <x v="2"/>
    <n v="105"/>
    <n v="31"/>
    <x v="1"/>
    <x v="1"/>
    <x v="18"/>
    <n v="860"/>
    <x v="3"/>
    <x v="1"/>
    <n v="72.977017619999998"/>
    <s v="Credit Card"/>
    <s v="FALSE"/>
    <n v="7.297701762"/>
    <n v="65.679315857999995"/>
    <s v="TRUE"/>
    <s v="Black Friday"/>
    <x v="1"/>
    <x v="1"/>
  </r>
  <r>
    <x v="2959"/>
    <d v="2021-11-02T00:00:00"/>
    <x v="4"/>
    <n v="63"/>
    <n v="21"/>
    <x v="0"/>
    <x v="0"/>
    <x v="4"/>
    <n v="859"/>
    <x v="0"/>
    <x v="1"/>
    <n v="48.247820490000002"/>
    <s v="Cash"/>
    <s v="TRUE"/>
    <n v="4.8247820490000004"/>
    <n v="43.423038441000003"/>
    <s v="TRUE"/>
    <s v="Black Friday"/>
    <x v="0"/>
    <x v="0"/>
  </r>
  <r>
    <x v="2960"/>
    <d v="2018-11-30T00:00:00"/>
    <x v="3"/>
    <n v="128"/>
    <n v="67"/>
    <x v="2"/>
    <x v="0"/>
    <x v="1"/>
    <n v="557"/>
    <x v="0"/>
    <x v="3"/>
    <n v="60.244538900000002"/>
    <s v="Online Payment"/>
    <s v="TRUE"/>
    <n v="0"/>
    <n v="180.7336167"/>
    <s v="FALSE"/>
    <s v="None"/>
    <x v="4"/>
    <x v="1"/>
  </r>
  <r>
    <x v="2961"/>
    <d v="2019-12-26T00:00:00"/>
    <x v="2"/>
    <n v="208"/>
    <n v="67"/>
    <x v="2"/>
    <x v="1"/>
    <x v="5"/>
    <n v="868"/>
    <x v="3"/>
    <x v="1"/>
    <n v="19.570591360000002"/>
    <s v="Debit Card"/>
    <s v="TRUE"/>
    <n v="1.957059136"/>
    <n v="17.613532224"/>
    <s v="FALSE"/>
    <s v="Black Friday"/>
    <x v="4"/>
    <x v="1"/>
  </r>
  <r>
    <x v="2962"/>
    <d v="2021-12-17T00:00:00"/>
    <x v="4"/>
    <n v="432"/>
    <n v="49"/>
    <x v="1"/>
    <x v="1"/>
    <x v="14"/>
    <n v="183"/>
    <x v="2"/>
    <x v="2"/>
    <n v="15.43934344"/>
    <s v="Debit Card"/>
    <s v="TRUE"/>
    <n v="0"/>
    <n v="30.87868688"/>
    <s v="TRUE"/>
    <s v="Christmas Market"/>
    <x v="2"/>
    <x v="0"/>
  </r>
  <r>
    <x v="2963"/>
    <d v="2019-12-19T00:00:00"/>
    <x v="2"/>
    <n v="493"/>
    <n v="36"/>
    <x v="1"/>
    <x v="2"/>
    <x v="1"/>
    <n v="652"/>
    <x v="0"/>
    <x v="1"/>
    <n v="36.860576610000003"/>
    <s v="Credit Card"/>
    <s v="FALSE"/>
    <n v="0"/>
    <n v="36.860576610000003"/>
    <s v="FALSE"/>
    <s v="Christmas Market"/>
    <x v="3"/>
    <x v="0"/>
  </r>
  <r>
    <x v="2964"/>
    <d v="2019-11-01T00:00:00"/>
    <x v="2"/>
    <n v="233"/>
    <n v="62"/>
    <x v="2"/>
    <x v="0"/>
    <x v="1"/>
    <n v="506"/>
    <x v="0"/>
    <x v="3"/>
    <n v="83.485782349999994"/>
    <s v="Debit Card"/>
    <s v="TRUE"/>
    <n v="0"/>
    <n v="250.45734704999998"/>
    <s v="TRUE"/>
    <s v="None"/>
    <x v="3"/>
    <x v="1"/>
  </r>
  <r>
    <x v="2965"/>
    <d v="2019-12-17T00:00:00"/>
    <x v="2"/>
    <n v="414"/>
    <n v="61"/>
    <x v="2"/>
    <x v="1"/>
    <x v="10"/>
    <n v="309"/>
    <x v="1"/>
    <x v="4"/>
    <n v="42.522438880000003"/>
    <s v="Cash"/>
    <s v="TRUE"/>
    <n v="0"/>
    <n v="170.08975552000001"/>
    <s v="FALSE"/>
    <s v="None"/>
    <x v="3"/>
    <x v="0"/>
  </r>
  <r>
    <x v="2966"/>
    <d v="2019-11-18T00:00:00"/>
    <x v="2"/>
    <n v="319"/>
    <n v="41"/>
    <x v="1"/>
    <x v="2"/>
    <x v="1"/>
    <n v="718"/>
    <x v="0"/>
    <x v="0"/>
    <n v="63.238405100000001"/>
    <s v="Online Payment"/>
    <s v="FALSE"/>
    <n v="0"/>
    <n v="316.1920255"/>
    <s v="FALSE"/>
    <s v="None"/>
    <x v="3"/>
    <x v="1"/>
  </r>
  <r>
    <x v="2967"/>
    <d v="2022-12-02T00:00:00"/>
    <x v="1"/>
    <n v="124"/>
    <n v="26"/>
    <x v="0"/>
    <x v="0"/>
    <x v="11"/>
    <n v="707"/>
    <x v="3"/>
    <x v="0"/>
    <n v="57.225682540000001"/>
    <s v="Credit Card"/>
    <s v="FALSE"/>
    <n v="0"/>
    <n v="286.12841270000001"/>
    <s v="FALSE"/>
    <s v="Christmas Market"/>
    <x v="3"/>
    <x v="1"/>
  </r>
  <r>
    <x v="2968"/>
    <d v="2019-12-11T00:00:00"/>
    <x v="2"/>
    <n v="384"/>
    <n v="49"/>
    <x v="1"/>
    <x v="1"/>
    <x v="9"/>
    <n v="550"/>
    <x v="0"/>
    <x v="4"/>
    <n v="59.931978770000001"/>
    <s v="Debit Card"/>
    <s v="TRUE"/>
    <n v="0"/>
    <n v="239.72791508"/>
    <s v="TRUE"/>
    <s v="Christmas Market"/>
    <x v="4"/>
    <x v="0"/>
  </r>
  <r>
    <x v="2969"/>
    <d v="2018-12-11T00:00:00"/>
    <x v="3"/>
    <n v="138"/>
    <n v="65"/>
    <x v="2"/>
    <x v="0"/>
    <x v="5"/>
    <n v="840"/>
    <x v="4"/>
    <x v="3"/>
    <n v="46.876074940000002"/>
    <s v="Credit Card"/>
    <s v="TRUE"/>
    <n v="14.062822479999999"/>
    <n v="126.56540234000002"/>
    <s v="FALSE"/>
    <s v="Black Friday"/>
    <x v="1"/>
    <x v="1"/>
  </r>
  <r>
    <x v="2970"/>
    <d v="2019-12-09T00:00:00"/>
    <x v="2"/>
    <n v="116"/>
    <n v="20"/>
    <x v="0"/>
    <x v="0"/>
    <x v="15"/>
    <n v="62"/>
    <x v="4"/>
    <x v="1"/>
    <n v="47.125467960000002"/>
    <s v="Debit Card"/>
    <s v="TRUE"/>
    <n v="0"/>
    <n v="47.125467960000002"/>
    <s v="FALSE"/>
    <s v="Christmas Market"/>
    <x v="2"/>
    <x v="0"/>
  </r>
  <r>
    <x v="2971"/>
    <d v="2020-12-24T00:00:00"/>
    <x v="0"/>
    <n v="266"/>
    <n v="66"/>
    <x v="2"/>
    <x v="2"/>
    <x v="1"/>
    <n v="667"/>
    <x v="3"/>
    <x v="3"/>
    <n v="80.071188809999995"/>
    <s v="Credit Card"/>
    <s v="TRUE"/>
    <n v="24.02135664"/>
    <n v="216.19220978999999"/>
    <s v="FALSE"/>
    <s v="Black Friday"/>
    <x v="1"/>
    <x v="1"/>
  </r>
  <r>
    <x v="2972"/>
    <d v="2018-11-21T00:00:00"/>
    <x v="3"/>
    <n v="384"/>
    <n v="41"/>
    <x v="1"/>
    <x v="0"/>
    <x v="10"/>
    <n v="298"/>
    <x v="1"/>
    <x v="1"/>
    <n v="35.02687925"/>
    <s v="Online Payment"/>
    <s v="TRUE"/>
    <n v="0"/>
    <n v="35.02687925"/>
    <s v="TRUE"/>
    <s v="Christmas Market"/>
    <x v="1"/>
    <x v="1"/>
  </r>
  <r>
    <x v="2973"/>
    <d v="2023-11-16T00:00:00"/>
    <x v="5"/>
    <n v="197"/>
    <n v="66"/>
    <x v="2"/>
    <x v="0"/>
    <x v="4"/>
    <n v="394"/>
    <x v="2"/>
    <x v="3"/>
    <n v="70.346583699999996"/>
    <s v="Credit Card"/>
    <s v="FALSE"/>
    <n v="0"/>
    <n v="211.03975109999999"/>
    <s v="FALSE"/>
    <s v="None"/>
    <x v="2"/>
    <x v="0"/>
  </r>
  <r>
    <x v="2974"/>
    <d v="2021-12-23T00:00:00"/>
    <x v="4"/>
    <n v="134"/>
    <n v="46"/>
    <x v="1"/>
    <x v="0"/>
    <x v="15"/>
    <n v="437"/>
    <x v="3"/>
    <x v="3"/>
    <n v="27.41964544"/>
    <s v="Cash"/>
    <s v="FALSE"/>
    <n v="8.2258936330000001"/>
    <n v="74.033042687000005"/>
    <s v="FALSE"/>
    <s v="Black Friday"/>
    <x v="1"/>
    <x v="0"/>
  </r>
  <r>
    <x v="2975"/>
    <d v="2021-12-29T00:00:00"/>
    <x v="4"/>
    <n v="168"/>
    <n v="20"/>
    <x v="0"/>
    <x v="0"/>
    <x v="5"/>
    <n v="1"/>
    <x v="1"/>
    <x v="3"/>
    <n v="64.057285070000006"/>
    <s v="Credit Card"/>
    <s v="TRUE"/>
    <n v="19.217185520000001"/>
    <n v="172.95466969"/>
    <s v="TRUE"/>
    <s v="Black Friday"/>
    <x v="0"/>
    <x v="0"/>
  </r>
  <r>
    <x v="2976"/>
    <d v="2023-12-10T00:00:00"/>
    <x v="5"/>
    <n v="213"/>
    <n v="48"/>
    <x v="1"/>
    <x v="1"/>
    <x v="19"/>
    <n v="506"/>
    <x v="1"/>
    <x v="1"/>
    <n v="91.256095360000003"/>
    <s v="Credit Card"/>
    <s v="TRUE"/>
    <n v="0"/>
    <n v="91.256095360000003"/>
    <s v="TRUE"/>
    <s v="Christmas Market"/>
    <x v="0"/>
    <x v="0"/>
  </r>
  <r>
    <x v="2977"/>
    <d v="2020-11-02T00:00:00"/>
    <x v="0"/>
    <n v="397"/>
    <n v="36"/>
    <x v="1"/>
    <x v="2"/>
    <x v="9"/>
    <n v="533"/>
    <x v="4"/>
    <x v="3"/>
    <n v="24.177680550000002"/>
    <s v="Debit Card"/>
    <s v="TRUE"/>
    <n v="0"/>
    <n v="72.533041650000001"/>
    <s v="TRUE"/>
    <s v="Christmas Market"/>
    <x v="2"/>
    <x v="1"/>
  </r>
  <r>
    <x v="2978"/>
    <d v="2020-11-30T00:00:00"/>
    <x v="0"/>
    <n v="477"/>
    <n v="62"/>
    <x v="2"/>
    <x v="2"/>
    <x v="0"/>
    <n v="335"/>
    <x v="3"/>
    <x v="2"/>
    <n v="73.288817089999995"/>
    <s v="Debit Card"/>
    <s v="FALSE"/>
    <n v="0"/>
    <n v="146.57763417999999"/>
    <s v="FALSE"/>
    <s v="None"/>
    <x v="3"/>
    <x v="1"/>
  </r>
  <r>
    <x v="2979"/>
    <d v="2018-11-23T00:00:00"/>
    <x v="3"/>
    <n v="430"/>
    <n v="44"/>
    <x v="1"/>
    <x v="1"/>
    <x v="14"/>
    <n v="474"/>
    <x v="0"/>
    <x v="3"/>
    <n v="11.09424505"/>
    <s v="Credit Card"/>
    <s v="FALSE"/>
    <n v="3.3282735159999999"/>
    <n v="29.954461634000001"/>
    <s v="TRUE"/>
    <s v="Black Friday"/>
    <x v="1"/>
    <x v="0"/>
  </r>
  <r>
    <x v="2980"/>
    <d v="2023-11-28T00:00:00"/>
    <x v="5"/>
    <n v="323"/>
    <n v="43"/>
    <x v="1"/>
    <x v="2"/>
    <x v="16"/>
    <n v="367"/>
    <x v="3"/>
    <x v="1"/>
    <n v="18.329270000000001"/>
    <s v="Credit Card"/>
    <s v="FALSE"/>
    <n v="1.832927"/>
    <n v="16.496343"/>
    <s v="TRUE"/>
    <s v="Black Friday"/>
    <x v="0"/>
    <x v="1"/>
  </r>
  <r>
    <x v="2981"/>
    <d v="2022-11-23T00:00:00"/>
    <x v="1"/>
    <n v="226"/>
    <n v="42"/>
    <x v="1"/>
    <x v="0"/>
    <x v="0"/>
    <n v="14"/>
    <x v="3"/>
    <x v="1"/>
    <n v="53.651048969999998"/>
    <s v="Online Payment"/>
    <s v="TRUE"/>
    <n v="5.3651048970000002"/>
    <n v="48.285944072999996"/>
    <s v="TRUE"/>
    <s v="Black Friday"/>
    <x v="3"/>
    <x v="0"/>
  </r>
  <r>
    <x v="2982"/>
    <d v="2023-12-16T00:00:00"/>
    <x v="5"/>
    <n v="468"/>
    <n v="70"/>
    <x v="2"/>
    <x v="2"/>
    <x v="19"/>
    <n v="210"/>
    <x v="1"/>
    <x v="3"/>
    <n v="63.153380839999997"/>
    <s v="Cash"/>
    <s v="FALSE"/>
    <n v="0"/>
    <n v="189.46014251999998"/>
    <s v="TRUE"/>
    <s v="Christmas Market"/>
    <x v="3"/>
    <x v="1"/>
  </r>
  <r>
    <x v="2983"/>
    <d v="2022-12-28T00:00:00"/>
    <x v="1"/>
    <n v="415"/>
    <n v="26"/>
    <x v="0"/>
    <x v="0"/>
    <x v="17"/>
    <n v="381"/>
    <x v="0"/>
    <x v="3"/>
    <n v="90.908260279999993"/>
    <s v="Credit Card"/>
    <s v="FALSE"/>
    <n v="0"/>
    <n v="272.72478083999999"/>
    <s v="TRUE"/>
    <s v="Christmas Market"/>
    <x v="0"/>
    <x v="1"/>
  </r>
  <r>
    <x v="2984"/>
    <d v="2018-12-24T00:00:00"/>
    <x v="3"/>
    <n v="491"/>
    <n v="22"/>
    <x v="0"/>
    <x v="2"/>
    <x v="11"/>
    <n v="866"/>
    <x v="4"/>
    <x v="4"/>
    <n v="70.107522729999999"/>
    <s v="Online Payment"/>
    <s v="FALSE"/>
    <n v="0"/>
    <n v="280.43009092"/>
    <s v="FALSE"/>
    <s v="None"/>
    <x v="2"/>
    <x v="1"/>
  </r>
  <r>
    <x v="2985"/>
    <d v="2022-11-26T00:00:00"/>
    <x v="1"/>
    <n v="87"/>
    <n v="35"/>
    <x v="1"/>
    <x v="2"/>
    <x v="13"/>
    <n v="881"/>
    <x v="3"/>
    <x v="0"/>
    <n v="22.685673099999999"/>
    <s v="Debit Card"/>
    <s v="TRUE"/>
    <n v="11.342836549999999"/>
    <n v="102.08552895"/>
    <s v="FALSE"/>
    <s v="Black Friday"/>
    <x v="4"/>
    <x v="1"/>
  </r>
  <r>
    <x v="2986"/>
    <d v="2018-11-30T00:00:00"/>
    <x v="3"/>
    <n v="416"/>
    <n v="39"/>
    <x v="1"/>
    <x v="0"/>
    <x v="19"/>
    <n v="263"/>
    <x v="0"/>
    <x v="4"/>
    <n v="55.99225998"/>
    <s v="Online Payment"/>
    <s v="FALSE"/>
    <n v="0"/>
    <n v="223.96903992"/>
    <s v="FALSE"/>
    <s v="None"/>
    <x v="0"/>
    <x v="0"/>
  </r>
  <r>
    <x v="2987"/>
    <d v="2022-11-14T00:00:00"/>
    <x v="1"/>
    <n v="451"/>
    <n v="39"/>
    <x v="1"/>
    <x v="0"/>
    <x v="10"/>
    <n v="666"/>
    <x v="2"/>
    <x v="4"/>
    <n v="83.611613500000004"/>
    <s v="Online Payment"/>
    <s v="TRUE"/>
    <n v="0"/>
    <n v="334.44645400000002"/>
    <s v="TRUE"/>
    <s v="Christmas Market"/>
    <x v="3"/>
    <x v="0"/>
  </r>
  <r>
    <x v="2988"/>
    <d v="2019-11-01T00:00:00"/>
    <x v="2"/>
    <n v="310"/>
    <n v="58"/>
    <x v="2"/>
    <x v="2"/>
    <x v="17"/>
    <n v="252"/>
    <x v="1"/>
    <x v="0"/>
    <n v="89.47183081"/>
    <s v="Credit Card"/>
    <s v="TRUE"/>
    <n v="44.735915409999997"/>
    <n v="402.62323864000001"/>
    <s v="FALSE"/>
    <s v="Black Friday"/>
    <x v="1"/>
    <x v="0"/>
  </r>
  <r>
    <x v="2989"/>
    <d v="2020-12-09T00:00:00"/>
    <x v="0"/>
    <n v="214"/>
    <n v="25"/>
    <x v="0"/>
    <x v="0"/>
    <x v="5"/>
    <n v="7"/>
    <x v="4"/>
    <x v="2"/>
    <n v="89.156248239999996"/>
    <s v="Online Payment"/>
    <s v="TRUE"/>
    <n v="0"/>
    <n v="178.31249647999999"/>
    <s v="TRUE"/>
    <s v="None"/>
    <x v="4"/>
    <x v="0"/>
  </r>
  <r>
    <x v="2990"/>
    <d v="2022-12-15T00:00:00"/>
    <x v="1"/>
    <n v="18"/>
    <n v="24"/>
    <x v="0"/>
    <x v="0"/>
    <x v="14"/>
    <n v="277"/>
    <x v="0"/>
    <x v="1"/>
    <n v="30.949293539999999"/>
    <s v="Debit Card"/>
    <s v="TRUE"/>
    <n v="3.094929354"/>
    <n v="27.854364185999998"/>
    <s v="FALSE"/>
    <s v="Black Friday"/>
    <x v="1"/>
    <x v="0"/>
  </r>
  <r>
    <x v="2991"/>
    <d v="2018-12-22T00:00:00"/>
    <x v="3"/>
    <n v="452"/>
    <n v="32"/>
    <x v="1"/>
    <x v="1"/>
    <x v="11"/>
    <n v="2"/>
    <x v="1"/>
    <x v="1"/>
    <n v="94.475765600000003"/>
    <s v="Credit Card"/>
    <s v="TRUE"/>
    <n v="9.4475765599999999"/>
    <n v="85.028189040000001"/>
    <s v="TRUE"/>
    <s v="Black Friday"/>
    <x v="1"/>
    <x v="1"/>
  </r>
  <r>
    <x v="2992"/>
    <d v="2020-11-12T00:00:00"/>
    <x v="0"/>
    <n v="370"/>
    <n v="33"/>
    <x v="1"/>
    <x v="2"/>
    <x v="11"/>
    <n v="116"/>
    <x v="0"/>
    <x v="0"/>
    <n v="43.754851250000002"/>
    <s v="Cash"/>
    <s v="TRUE"/>
    <n v="21.87742562"/>
    <n v="196.89683063000001"/>
    <s v="FALSE"/>
    <s v="Black Friday"/>
    <x v="0"/>
    <x v="1"/>
  </r>
  <r>
    <x v="2993"/>
    <d v="2022-12-07T00:00:00"/>
    <x v="1"/>
    <n v="489"/>
    <n v="69"/>
    <x v="2"/>
    <x v="1"/>
    <x v="5"/>
    <n v="518"/>
    <x v="0"/>
    <x v="1"/>
    <n v="40.45240467"/>
    <s v="Cash"/>
    <s v="TRUE"/>
    <n v="0"/>
    <n v="40.45240467"/>
    <s v="FALSE"/>
    <s v="None"/>
    <x v="1"/>
    <x v="0"/>
  </r>
  <r>
    <x v="2994"/>
    <d v="2022-11-25T00:00:00"/>
    <x v="1"/>
    <n v="133"/>
    <n v="45"/>
    <x v="1"/>
    <x v="1"/>
    <x v="17"/>
    <n v="141"/>
    <x v="0"/>
    <x v="4"/>
    <n v="31.50429733"/>
    <s v="Online Payment"/>
    <s v="TRUE"/>
    <n v="12.601718930000001"/>
    <n v="113.41547039"/>
    <s v="FALSE"/>
    <s v="Black Friday"/>
    <x v="2"/>
    <x v="1"/>
  </r>
  <r>
    <x v="2995"/>
    <d v="2023-11-17T00:00:00"/>
    <x v="5"/>
    <n v="153"/>
    <n v="65"/>
    <x v="2"/>
    <x v="1"/>
    <x v="19"/>
    <n v="789"/>
    <x v="4"/>
    <x v="2"/>
    <n v="79.675006300000007"/>
    <s v="Online Payment"/>
    <s v="TRUE"/>
    <n v="0"/>
    <n v="159.35001260000001"/>
    <s v="TRUE"/>
    <s v="None"/>
    <x v="1"/>
    <x v="1"/>
  </r>
  <r>
    <x v="2996"/>
    <d v="2022-12-10T00:00:00"/>
    <x v="1"/>
    <n v="350"/>
    <n v="45"/>
    <x v="1"/>
    <x v="2"/>
    <x v="10"/>
    <n v="852"/>
    <x v="3"/>
    <x v="4"/>
    <n v="58.964676490000002"/>
    <s v="Online Payment"/>
    <s v="TRUE"/>
    <n v="23.5858706"/>
    <n v="212.27283536000002"/>
    <s v="FALSE"/>
    <s v="Black Friday"/>
    <x v="4"/>
    <x v="0"/>
  </r>
  <r>
    <x v="2997"/>
    <d v="2020-11-03T00:00:00"/>
    <x v="0"/>
    <n v="176"/>
    <n v="61"/>
    <x v="2"/>
    <x v="1"/>
    <x v="11"/>
    <n v="902"/>
    <x v="0"/>
    <x v="4"/>
    <n v="42.413436920000002"/>
    <s v="Credit Card"/>
    <s v="TRUE"/>
    <n v="16.96537477"/>
    <n v="152.68837291"/>
    <s v="TRUE"/>
    <s v="Black Friday"/>
    <x v="4"/>
    <x v="0"/>
  </r>
  <r>
    <x v="2998"/>
    <d v="2019-12-24T00:00:00"/>
    <x v="2"/>
    <n v="46"/>
    <n v="48"/>
    <x v="1"/>
    <x v="0"/>
    <x v="15"/>
    <n v="162"/>
    <x v="0"/>
    <x v="3"/>
    <n v="57.418785999999997"/>
    <s v="Online Payment"/>
    <s v="TRUE"/>
    <n v="0"/>
    <n v="172.25635799999998"/>
    <s v="FALSE"/>
    <s v="Christmas Market"/>
    <x v="1"/>
    <x v="0"/>
  </r>
  <r>
    <x v="2999"/>
    <d v="2021-12-18T00:00:00"/>
    <x v="4"/>
    <n v="300"/>
    <n v="38"/>
    <x v="1"/>
    <x v="1"/>
    <x v="7"/>
    <n v="966"/>
    <x v="4"/>
    <x v="1"/>
    <n v="45.313228510000002"/>
    <s v="Credit Card"/>
    <s v="TRUE"/>
    <n v="4.5313228509999997"/>
    <n v="40.781905659000003"/>
    <s v="TRUE"/>
    <s v="Black Friday"/>
    <x v="0"/>
    <x v="0"/>
  </r>
  <r>
    <x v="3000"/>
    <d v="2018-12-06T00:00:00"/>
    <x v="3"/>
    <n v="285"/>
    <n v="45"/>
    <x v="1"/>
    <x v="2"/>
    <x v="19"/>
    <n v="593"/>
    <x v="3"/>
    <x v="2"/>
    <n v="13.517249720000001"/>
    <s v="Debit Card"/>
    <s v="TRUE"/>
    <n v="0"/>
    <n v="27.034499440000001"/>
    <s v="FALSE"/>
    <s v="Christmas Market"/>
    <x v="3"/>
    <x v="0"/>
  </r>
  <r>
    <x v="3001"/>
    <d v="2019-12-15T00:00:00"/>
    <x v="2"/>
    <n v="287"/>
    <n v="29"/>
    <x v="0"/>
    <x v="0"/>
    <x v="6"/>
    <n v="186"/>
    <x v="4"/>
    <x v="4"/>
    <n v="82.237007309999996"/>
    <s v="Debit Card"/>
    <s v="TRUE"/>
    <n v="0"/>
    <n v="328.94802923999998"/>
    <s v="FALSE"/>
    <s v="Christmas Market"/>
    <x v="0"/>
    <x v="1"/>
  </r>
  <r>
    <x v="3002"/>
    <d v="2022-11-06T00:00:00"/>
    <x v="1"/>
    <n v="60"/>
    <n v="54"/>
    <x v="2"/>
    <x v="1"/>
    <x v="15"/>
    <n v="93"/>
    <x v="1"/>
    <x v="0"/>
    <n v="46.694762650000001"/>
    <s v="Debit Card"/>
    <s v="FALSE"/>
    <n v="23.347381330000001"/>
    <n v="210.12643192000002"/>
    <s v="FALSE"/>
    <s v="Black Friday"/>
    <x v="4"/>
    <x v="0"/>
  </r>
  <r>
    <x v="3003"/>
    <d v="2023-12-27T00:00:00"/>
    <x v="5"/>
    <n v="379"/>
    <n v="25"/>
    <x v="0"/>
    <x v="0"/>
    <x v="13"/>
    <n v="729"/>
    <x v="3"/>
    <x v="2"/>
    <n v="25.587949200000001"/>
    <s v="Debit Card"/>
    <s v="FALSE"/>
    <n v="0"/>
    <n v="51.175898400000001"/>
    <s v="FALSE"/>
    <s v="Christmas Market"/>
    <x v="0"/>
    <x v="0"/>
  </r>
  <r>
    <x v="3004"/>
    <d v="2021-12-16T00:00:00"/>
    <x v="4"/>
    <n v="380"/>
    <n v="47"/>
    <x v="1"/>
    <x v="2"/>
    <x v="17"/>
    <n v="945"/>
    <x v="2"/>
    <x v="3"/>
    <n v="99.400882530000004"/>
    <s v="Debit Card"/>
    <s v="FALSE"/>
    <n v="0"/>
    <n v="298.20264759000003"/>
    <s v="FALSE"/>
    <s v="None"/>
    <x v="2"/>
    <x v="1"/>
  </r>
  <r>
    <x v="3005"/>
    <d v="2019-12-29T00:00:00"/>
    <x v="2"/>
    <n v="356"/>
    <n v="61"/>
    <x v="2"/>
    <x v="0"/>
    <x v="12"/>
    <n v="879"/>
    <x v="0"/>
    <x v="0"/>
    <n v="77.483770359999994"/>
    <s v="Cash"/>
    <s v="TRUE"/>
    <n v="0"/>
    <n v="387.41885179999997"/>
    <s v="FALSE"/>
    <s v="Christmas Market"/>
    <x v="3"/>
    <x v="0"/>
  </r>
  <r>
    <x v="3006"/>
    <d v="2018-12-13T00:00:00"/>
    <x v="3"/>
    <n v="193"/>
    <n v="49"/>
    <x v="1"/>
    <x v="0"/>
    <x v="17"/>
    <n v="412"/>
    <x v="1"/>
    <x v="4"/>
    <n v="89.610040769999998"/>
    <s v="Online Payment"/>
    <s v="FALSE"/>
    <n v="35.844016310000001"/>
    <n v="322.59614677000002"/>
    <s v="FALSE"/>
    <s v="Black Friday"/>
    <x v="0"/>
    <x v="1"/>
  </r>
  <r>
    <x v="3007"/>
    <d v="2020-12-26T00:00:00"/>
    <x v="0"/>
    <n v="460"/>
    <n v="44"/>
    <x v="1"/>
    <x v="0"/>
    <x v="1"/>
    <n v="739"/>
    <x v="3"/>
    <x v="2"/>
    <n v="42.485803750000002"/>
    <s v="Online Payment"/>
    <s v="FALSE"/>
    <n v="0"/>
    <n v="84.971607500000005"/>
    <s v="TRUE"/>
    <s v="Christmas Market"/>
    <x v="0"/>
    <x v="1"/>
  </r>
  <r>
    <x v="3008"/>
    <d v="2023-11-08T00:00:00"/>
    <x v="5"/>
    <n v="231"/>
    <n v="45"/>
    <x v="1"/>
    <x v="2"/>
    <x v="11"/>
    <n v="996"/>
    <x v="4"/>
    <x v="1"/>
    <n v="27.071103959999999"/>
    <s v="Cash"/>
    <s v="TRUE"/>
    <n v="0"/>
    <n v="27.071103959999999"/>
    <s v="FALSE"/>
    <s v="Christmas Market"/>
    <x v="3"/>
    <x v="0"/>
  </r>
  <r>
    <x v="3009"/>
    <d v="2020-12-22T00:00:00"/>
    <x v="0"/>
    <n v="65"/>
    <n v="20"/>
    <x v="0"/>
    <x v="1"/>
    <x v="12"/>
    <n v="184"/>
    <x v="0"/>
    <x v="1"/>
    <n v="56.140049050000002"/>
    <s v="Credit Card"/>
    <s v="TRUE"/>
    <n v="0"/>
    <n v="56.140049050000002"/>
    <s v="TRUE"/>
    <s v="Christmas Market"/>
    <x v="2"/>
    <x v="0"/>
  </r>
  <r>
    <x v="3010"/>
    <d v="2020-11-11T00:00:00"/>
    <x v="0"/>
    <n v="241"/>
    <n v="58"/>
    <x v="2"/>
    <x v="0"/>
    <x v="9"/>
    <n v="392"/>
    <x v="0"/>
    <x v="0"/>
    <n v="16.981696679999999"/>
    <s v="Online Payment"/>
    <s v="FALSE"/>
    <n v="0"/>
    <n v="84.908483399999994"/>
    <s v="TRUE"/>
    <s v="None"/>
    <x v="1"/>
    <x v="0"/>
  </r>
  <r>
    <x v="3011"/>
    <d v="2020-12-31T00:00:00"/>
    <x v="0"/>
    <n v="484"/>
    <n v="34"/>
    <x v="1"/>
    <x v="0"/>
    <x v="19"/>
    <n v="519"/>
    <x v="3"/>
    <x v="1"/>
    <n v="97.820668810000001"/>
    <s v="Cash"/>
    <s v="FALSE"/>
    <n v="9.7820668810000004"/>
    <n v="88.038601928999995"/>
    <s v="TRUE"/>
    <s v="Black Friday"/>
    <x v="1"/>
    <x v="1"/>
  </r>
  <r>
    <x v="3012"/>
    <d v="2021-12-26T00:00:00"/>
    <x v="4"/>
    <n v="221"/>
    <n v="62"/>
    <x v="2"/>
    <x v="2"/>
    <x v="2"/>
    <n v="636"/>
    <x v="2"/>
    <x v="4"/>
    <n v="60.26456606"/>
    <s v="Credit Card"/>
    <s v="TRUE"/>
    <n v="0"/>
    <n v="241.05826424"/>
    <s v="FALSE"/>
    <s v="None"/>
    <x v="4"/>
    <x v="1"/>
  </r>
  <r>
    <x v="3013"/>
    <d v="2022-11-14T00:00:00"/>
    <x v="1"/>
    <n v="393"/>
    <n v="52"/>
    <x v="2"/>
    <x v="0"/>
    <x v="17"/>
    <n v="789"/>
    <x v="4"/>
    <x v="2"/>
    <n v="97.044655140000003"/>
    <s v="Online Payment"/>
    <s v="FALSE"/>
    <n v="19.408931030000002"/>
    <n v="174.68037925000002"/>
    <s v="FALSE"/>
    <s v="Black Friday"/>
    <x v="0"/>
    <x v="1"/>
  </r>
  <r>
    <x v="3014"/>
    <d v="2019-12-17T00:00:00"/>
    <x v="2"/>
    <n v="109"/>
    <n v="43"/>
    <x v="1"/>
    <x v="0"/>
    <x v="18"/>
    <n v="62"/>
    <x v="2"/>
    <x v="3"/>
    <n v="40.143062749999999"/>
    <s v="Credit Card"/>
    <s v="FALSE"/>
    <n v="12.04291883"/>
    <n v="108.38626941999999"/>
    <s v="TRUE"/>
    <s v="Black Friday"/>
    <x v="4"/>
    <x v="1"/>
  </r>
  <r>
    <x v="3015"/>
    <d v="2022-11-11T00:00:00"/>
    <x v="1"/>
    <n v="492"/>
    <n v="18"/>
    <x v="0"/>
    <x v="0"/>
    <x v="10"/>
    <n v="534"/>
    <x v="3"/>
    <x v="3"/>
    <n v="71.394077789999997"/>
    <s v="Online Payment"/>
    <s v="FALSE"/>
    <n v="21.418223340000001"/>
    <n v="192.76401003000001"/>
    <s v="FALSE"/>
    <s v="Black Friday"/>
    <x v="3"/>
    <x v="0"/>
  </r>
  <r>
    <x v="3016"/>
    <d v="2019-11-02T00:00:00"/>
    <x v="2"/>
    <n v="115"/>
    <n v="63"/>
    <x v="2"/>
    <x v="0"/>
    <x v="7"/>
    <n v="18"/>
    <x v="2"/>
    <x v="2"/>
    <n v="88.30438925"/>
    <s v="Credit Card"/>
    <s v="TRUE"/>
    <n v="0"/>
    <n v="176.6087785"/>
    <s v="FALSE"/>
    <s v="None"/>
    <x v="0"/>
    <x v="0"/>
  </r>
  <r>
    <x v="3017"/>
    <d v="2022-12-29T00:00:00"/>
    <x v="1"/>
    <n v="72"/>
    <n v="69"/>
    <x v="2"/>
    <x v="2"/>
    <x v="14"/>
    <n v="748"/>
    <x v="1"/>
    <x v="1"/>
    <n v="96.635208000000006"/>
    <s v="Online Payment"/>
    <s v="TRUE"/>
    <n v="0"/>
    <n v="96.635208000000006"/>
    <s v="TRUE"/>
    <s v="Christmas Market"/>
    <x v="3"/>
    <x v="0"/>
  </r>
  <r>
    <x v="3018"/>
    <d v="2018-12-28T00:00:00"/>
    <x v="3"/>
    <n v="228"/>
    <n v="49"/>
    <x v="1"/>
    <x v="2"/>
    <x v="13"/>
    <n v="328"/>
    <x v="0"/>
    <x v="0"/>
    <n v="74.403899760000002"/>
    <s v="Cash"/>
    <s v="TRUE"/>
    <n v="0"/>
    <n v="372.01949880000001"/>
    <s v="FALSE"/>
    <s v="Christmas Market"/>
    <x v="0"/>
    <x v="0"/>
  </r>
  <r>
    <x v="3019"/>
    <d v="2020-11-14T00:00:00"/>
    <x v="0"/>
    <n v="271"/>
    <n v="62"/>
    <x v="2"/>
    <x v="1"/>
    <x v="7"/>
    <n v="116"/>
    <x v="1"/>
    <x v="4"/>
    <n v="54.556030270000001"/>
    <s v="Credit Card"/>
    <s v="FALSE"/>
    <n v="0"/>
    <n v="218.22412108"/>
    <s v="TRUE"/>
    <s v="Christmas Market"/>
    <x v="0"/>
    <x v="0"/>
  </r>
  <r>
    <x v="3020"/>
    <d v="2019-11-01T00:00:00"/>
    <x v="2"/>
    <n v="428"/>
    <n v="57"/>
    <x v="2"/>
    <x v="1"/>
    <x v="4"/>
    <n v="245"/>
    <x v="0"/>
    <x v="0"/>
    <n v="82.63956933"/>
    <s v="Credit Card"/>
    <s v="FALSE"/>
    <n v="41.319784669999997"/>
    <n v="371.87806197999998"/>
    <s v="FALSE"/>
    <s v="Black Friday"/>
    <x v="4"/>
    <x v="1"/>
  </r>
  <r>
    <x v="3021"/>
    <d v="2021-11-29T00:00:00"/>
    <x v="4"/>
    <n v="16"/>
    <n v="21"/>
    <x v="0"/>
    <x v="1"/>
    <x v="5"/>
    <n v="409"/>
    <x v="1"/>
    <x v="2"/>
    <n v="68.087922809999995"/>
    <s v="Debit Card"/>
    <s v="TRUE"/>
    <n v="13.617584560000001"/>
    <n v="122.55826105999999"/>
    <s v="FALSE"/>
    <s v="Black Friday"/>
    <x v="1"/>
    <x v="1"/>
  </r>
  <r>
    <x v="3022"/>
    <d v="2020-11-29T00:00:00"/>
    <x v="0"/>
    <n v="162"/>
    <n v="45"/>
    <x v="1"/>
    <x v="0"/>
    <x v="19"/>
    <n v="4"/>
    <x v="4"/>
    <x v="0"/>
    <n v="95.771810939999995"/>
    <s v="Online Payment"/>
    <s v="FALSE"/>
    <n v="47.885905469999997"/>
    <n v="430.97314922999999"/>
    <s v="FALSE"/>
    <s v="Black Friday"/>
    <x v="2"/>
    <x v="1"/>
  </r>
  <r>
    <x v="3023"/>
    <d v="2018-11-10T00:00:00"/>
    <x v="3"/>
    <n v="183"/>
    <n v="26"/>
    <x v="0"/>
    <x v="0"/>
    <x v="7"/>
    <n v="173"/>
    <x v="3"/>
    <x v="4"/>
    <n v="93.534390169999995"/>
    <s v="Credit Card"/>
    <s v="TRUE"/>
    <n v="0"/>
    <n v="374.13756067999998"/>
    <s v="FALSE"/>
    <s v="Christmas Market"/>
    <x v="2"/>
    <x v="0"/>
  </r>
  <r>
    <x v="3024"/>
    <d v="2018-12-22T00:00:00"/>
    <x v="3"/>
    <n v="219"/>
    <n v="69"/>
    <x v="2"/>
    <x v="1"/>
    <x v="14"/>
    <n v="58"/>
    <x v="1"/>
    <x v="2"/>
    <n v="68.08361773"/>
    <s v="Debit Card"/>
    <s v="TRUE"/>
    <n v="0"/>
    <n v="136.16723546"/>
    <s v="TRUE"/>
    <s v="None"/>
    <x v="3"/>
    <x v="0"/>
  </r>
  <r>
    <x v="3025"/>
    <d v="2023-12-23T00:00:00"/>
    <x v="5"/>
    <n v="140"/>
    <n v="29"/>
    <x v="0"/>
    <x v="0"/>
    <x v="0"/>
    <n v="881"/>
    <x v="3"/>
    <x v="4"/>
    <n v="39.930317209999998"/>
    <s v="Cash"/>
    <s v="FALSE"/>
    <n v="15.97212689"/>
    <n v="143.74914194999999"/>
    <s v="FALSE"/>
    <s v="Black Friday"/>
    <x v="3"/>
    <x v="1"/>
  </r>
  <r>
    <x v="3026"/>
    <d v="2021-12-21T00:00:00"/>
    <x v="4"/>
    <n v="456"/>
    <n v="43"/>
    <x v="1"/>
    <x v="2"/>
    <x v="19"/>
    <n v="59"/>
    <x v="1"/>
    <x v="1"/>
    <n v="23.837919100000001"/>
    <s v="Credit Card"/>
    <s v="TRUE"/>
    <n v="2.3837919100000002"/>
    <n v="21.454127190000001"/>
    <s v="TRUE"/>
    <s v="Black Friday"/>
    <x v="4"/>
    <x v="1"/>
  </r>
  <r>
    <x v="3027"/>
    <d v="2021-12-27T00:00:00"/>
    <x v="4"/>
    <n v="441"/>
    <n v="46"/>
    <x v="1"/>
    <x v="2"/>
    <x v="0"/>
    <n v="692"/>
    <x v="0"/>
    <x v="1"/>
    <n v="18.072932389999998"/>
    <s v="Cash"/>
    <s v="FALSE"/>
    <n v="1.8072932390000001"/>
    <n v="16.265639150999998"/>
    <s v="TRUE"/>
    <s v="Black Friday"/>
    <x v="4"/>
    <x v="1"/>
  </r>
  <r>
    <x v="3028"/>
    <d v="2018-12-11T00:00:00"/>
    <x v="3"/>
    <n v="63"/>
    <n v="51"/>
    <x v="2"/>
    <x v="2"/>
    <x v="7"/>
    <n v="187"/>
    <x v="4"/>
    <x v="2"/>
    <n v="43.962088799999997"/>
    <s v="Credit Card"/>
    <s v="FALSE"/>
    <n v="0"/>
    <n v="87.924177599999993"/>
    <s v="TRUE"/>
    <s v="Christmas Market"/>
    <x v="1"/>
    <x v="1"/>
  </r>
  <r>
    <x v="3029"/>
    <d v="2020-12-25T00:00:00"/>
    <x v="0"/>
    <n v="245"/>
    <n v="68"/>
    <x v="2"/>
    <x v="0"/>
    <x v="19"/>
    <n v="777"/>
    <x v="0"/>
    <x v="0"/>
    <n v="57.529482999999999"/>
    <s v="Cash"/>
    <s v="TRUE"/>
    <n v="0"/>
    <n v="287.64741500000002"/>
    <s v="FALSE"/>
    <s v="None"/>
    <x v="4"/>
    <x v="0"/>
  </r>
  <r>
    <x v="3030"/>
    <d v="2020-11-02T00:00:00"/>
    <x v="0"/>
    <n v="432"/>
    <n v="57"/>
    <x v="2"/>
    <x v="0"/>
    <x v="15"/>
    <n v="456"/>
    <x v="1"/>
    <x v="1"/>
    <n v="65.304049239999998"/>
    <s v="Cash"/>
    <s v="FALSE"/>
    <n v="0"/>
    <n v="65.304049239999998"/>
    <s v="FALSE"/>
    <s v="Christmas Market"/>
    <x v="1"/>
    <x v="0"/>
  </r>
  <r>
    <x v="3031"/>
    <d v="2023-11-08T00:00:00"/>
    <x v="5"/>
    <n v="421"/>
    <n v="37"/>
    <x v="1"/>
    <x v="0"/>
    <x v="11"/>
    <n v="220"/>
    <x v="0"/>
    <x v="2"/>
    <n v="33.194810949999997"/>
    <s v="Cash"/>
    <s v="TRUE"/>
    <n v="6.63896219"/>
    <n v="59.750659709999994"/>
    <s v="TRUE"/>
    <s v="Black Friday"/>
    <x v="1"/>
    <x v="0"/>
  </r>
  <r>
    <x v="3032"/>
    <d v="2023-12-21T00:00:00"/>
    <x v="5"/>
    <n v="305"/>
    <n v="48"/>
    <x v="1"/>
    <x v="2"/>
    <x v="9"/>
    <n v="15"/>
    <x v="4"/>
    <x v="4"/>
    <n v="32.037328629999998"/>
    <s v="Online Payment"/>
    <s v="FALSE"/>
    <n v="0"/>
    <n v="128.14931451999999"/>
    <s v="FALSE"/>
    <s v="Christmas Market"/>
    <x v="0"/>
    <x v="0"/>
  </r>
  <r>
    <x v="3033"/>
    <d v="2018-12-18T00:00:00"/>
    <x v="3"/>
    <n v="46"/>
    <n v="53"/>
    <x v="2"/>
    <x v="1"/>
    <x v="6"/>
    <n v="296"/>
    <x v="4"/>
    <x v="3"/>
    <n v="33.391945130000003"/>
    <s v="Debit Card"/>
    <s v="FALSE"/>
    <n v="0"/>
    <n v="100.17583539"/>
    <s v="FALSE"/>
    <s v="Christmas Market"/>
    <x v="3"/>
    <x v="1"/>
  </r>
  <r>
    <x v="3034"/>
    <d v="2020-11-02T00:00:00"/>
    <x v="0"/>
    <n v="215"/>
    <n v="31"/>
    <x v="1"/>
    <x v="2"/>
    <x v="2"/>
    <n v="323"/>
    <x v="4"/>
    <x v="2"/>
    <n v="90.654623060000006"/>
    <s v="Online Payment"/>
    <s v="TRUE"/>
    <n v="0"/>
    <n v="181.30924612000001"/>
    <s v="TRUE"/>
    <s v="None"/>
    <x v="3"/>
    <x v="1"/>
  </r>
  <r>
    <x v="3035"/>
    <d v="2022-11-04T00:00:00"/>
    <x v="1"/>
    <n v="57"/>
    <n v="31"/>
    <x v="1"/>
    <x v="1"/>
    <x v="14"/>
    <n v="381"/>
    <x v="1"/>
    <x v="4"/>
    <n v="62.265630600000001"/>
    <s v="Credit Card"/>
    <s v="TRUE"/>
    <n v="24.906252240000001"/>
    <n v="224.15627016000002"/>
    <s v="FALSE"/>
    <s v="Black Friday"/>
    <x v="0"/>
    <x v="0"/>
  </r>
  <r>
    <x v="3036"/>
    <d v="2022-11-20T00:00:00"/>
    <x v="1"/>
    <n v="195"/>
    <n v="34"/>
    <x v="1"/>
    <x v="1"/>
    <x v="8"/>
    <n v="756"/>
    <x v="2"/>
    <x v="1"/>
    <n v="80.671623199999999"/>
    <s v="Cash"/>
    <s v="FALSE"/>
    <n v="0"/>
    <n v="80.671623199999999"/>
    <s v="FALSE"/>
    <s v="None"/>
    <x v="3"/>
    <x v="1"/>
  </r>
  <r>
    <x v="3037"/>
    <d v="2020-11-03T00:00:00"/>
    <x v="0"/>
    <n v="168"/>
    <n v="39"/>
    <x v="1"/>
    <x v="2"/>
    <x v="3"/>
    <n v="487"/>
    <x v="4"/>
    <x v="4"/>
    <n v="74.991926629999995"/>
    <s v="Credit Card"/>
    <s v="TRUE"/>
    <n v="0"/>
    <n v="299.96770651999998"/>
    <s v="FALSE"/>
    <s v="None"/>
    <x v="4"/>
    <x v="0"/>
  </r>
  <r>
    <x v="3038"/>
    <d v="2018-11-25T00:00:00"/>
    <x v="3"/>
    <n v="454"/>
    <n v="40"/>
    <x v="1"/>
    <x v="2"/>
    <x v="10"/>
    <n v="594"/>
    <x v="3"/>
    <x v="1"/>
    <n v="18.713562939999999"/>
    <s v="Online Payment"/>
    <s v="FALSE"/>
    <n v="1.8713562939999999"/>
    <n v="16.842206646000001"/>
    <s v="TRUE"/>
    <s v="Black Friday"/>
    <x v="3"/>
    <x v="1"/>
  </r>
  <r>
    <x v="3039"/>
    <d v="2020-11-23T00:00:00"/>
    <x v="0"/>
    <n v="68"/>
    <n v="41"/>
    <x v="1"/>
    <x v="1"/>
    <x v="14"/>
    <n v="608"/>
    <x v="0"/>
    <x v="4"/>
    <n v="43.578940549999999"/>
    <s v="Online Payment"/>
    <s v="FALSE"/>
    <n v="17.43157622"/>
    <n v="156.88418597999998"/>
    <s v="FALSE"/>
    <s v="Black Friday"/>
    <x v="3"/>
    <x v="1"/>
  </r>
  <r>
    <x v="3040"/>
    <d v="2020-11-21T00:00:00"/>
    <x v="0"/>
    <n v="269"/>
    <n v="28"/>
    <x v="0"/>
    <x v="1"/>
    <x v="8"/>
    <n v="629"/>
    <x v="4"/>
    <x v="1"/>
    <n v="72.704271730000002"/>
    <s v="Cash"/>
    <s v="TRUE"/>
    <n v="0"/>
    <n v="72.704271730000002"/>
    <s v="TRUE"/>
    <s v="None"/>
    <x v="4"/>
    <x v="1"/>
  </r>
  <r>
    <x v="3041"/>
    <d v="2022-12-06T00:00:00"/>
    <x v="1"/>
    <n v="257"/>
    <n v="57"/>
    <x v="2"/>
    <x v="2"/>
    <x v="18"/>
    <n v="963"/>
    <x v="4"/>
    <x v="0"/>
    <n v="68.170020199999996"/>
    <s v="Online Payment"/>
    <s v="TRUE"/>
    <n v="0"/>
    <n v="340.850101"/>
    <s v="TRUE"/>
    <s v="None"/>
    <x v="4"/>
    <x v="1"/>
  </r>
  <r>
    <x v="3042"/>
    <d v="2022-12-16T00:00:00"/>
    <x v="1"/>
    <n v="481"/>
    <n v="32"/>
    <x v="1"/>
    <x v="2"/>
    <x v="5"/>
    <n v="362"/>
    <x v="3"/>
    <x v="1"/>
    <n v="42.765367210000001"/>
    <s v="Cash"/>
    <s v="TRUE"/>
    <n v="4.2765367210000003"/>
    <n v="38.488830489000001"/>
    <s v="TRUE"/>
    <s v="Black Friday"/>
    <x v="4"/>
    <x v="1"/>
  </r>
  <r>
    <x v="3043"/>
    <d v="2020-12-15T00:00:00"/>
    <x v="0"/>
    <n v="6"/>
    <n v="24"/>
    <x v="0"/>
    <x v="2"/>
    <x v="12"/>
    <n v="61"/>
    <x v="0"/>
    <x v="3"/>
    <n v="92.130769670000006"/>
    <s v="Debit Card"/>
    <s v="TRUE"/>
    <n v="0"/>
    <n v="276.39230901000002"/>
    <s v="TRUE"/>
    <s v="None"/>
    <x v="0"/>
    <x v="0"/>
  </r>
  <r>
    <x v="3044"/>
    <d v="2022-12-18T00:00:00"/>
    <x v="1"/>
    <n v="100"/>
    <n v="34"/>
    <x v="1"/>
    <x v="2"/>
    <x v="17"/>
    <n v="416"/>
    <x v="2"/>
    <x v="3"/>
    <n v="94.289213559999993"/>
    <s v="Cash"/>
    <s v="FALSE"/>
    <n v="0"/>
    <n v="282.86764067999997"/>
    <s v="FALSE"/>
    <s v="Christmas Market"/>
    <x v="1"/>
    <x v="1"/>
  </r>
  <r>
    <x v="3045"/>
    <d v="2023-12-29T00:00:00"/>
    <x v="5"/>
    <n v="7"/>
    <n v="42"/>
    <x v="1"/>
    <x v="2"/>
    <x v="10"/>
    <n v="753"/>
    <x v="1"/>
    <x v="4"/>
    <n v="92.497309310000006"/>
    <s v="Online Payment"/>
    <s v="FALSE"/>
    <n v="0"/>
    <n v="369.98923724000002"/>
    <s v="FALSE"/>
    <s v="Christmas Market"/>
    <x v="0"/>
    <x v="0"/>
  </r>
  <r>
    <x v="3046"/>
    <d v="2023-12-27T00:00:00"/>
    <x v="5"/>
    <n v="188"/>
    <n v="68"/>
    <x v="2"/>
    <x v="0"/>
    <x v="5"/>
    <n v="215"/>
    <x v="2"/>
    <x v="3"/>
    <n v="18.035258949999999"/>
    <s v="Credit Card"/>
    <s v="TRUE"/>
    <n v="0"/>
    <n v="54.105776849999998"/>
    <s v="FALSE"/>
    <s v="Christmas Market"/>
    <x v="2"/>
    <x v="0"/>
  </r>
  <r>
    <x v="3047"/>
    <d v="2021-11-18T00:00:00"/>
    <x v="4"/>
    <n v="33"/>
    <n v="66"/>
    <x v="2"/>
    <x v="2"/>
    <x v="0"/>
    <n v="607"/>
    <x v="3"/>
    <x v="3"/>
    <n v="68.837664239999995"/>
    <s v="Debit Card"/>
    <s v="TRUE"/>
    <n v="20.651299269999999"/>
    <n v="185.86169344999999"/>
    <s v="FALSE"/>
    <s v="Black Friday"/>
    <x v="0"/>
    <x v="1"/>
  </r>
  <r>
    <x v="3048"/>
    <d v="2019-12-21T00:00:00"/>
    <x v="2"/>
    <n v="476"/>
    <n v="47"/>
    <x v="1"/>
    <x v="2"/>
    <x v="4"/>
    <n v="783"/>
    <x v="0"/>
    <x v="1"/>
    <n v="50.240739859999998"/>
    <s v="Cash"/>
    <s v="TRUE"/>
    <n v="0"/>
    <n v="50.240739859999998"/>
    <s v="TRUE"/>
    <s v="Christmas Market"/>
    <x v="3"/>
    <x v="0"/>
  </r>
  <r>
    <x v="3049"/>
    <d v="2023-11-10T00:00:00"/>
    <x v="5"/>
    <n v="450"/>
    <n v="52"/>
    <x v="2"/>
    <x v="0"/>
    <x v="4"/>
    <n v="87"/>
    <x v="0"/>
    <x v="3"/>
    <n v="33.488412109999999"/>
    <s v="Debit Card"/>
    <s v="TRUE"/>
    <n v="10.046523629999999"/>
    <n v="90.4187127"/>
    <s v="TRUE"/>
    <s v="Black Friday"/>
    <x v="1"/>
    <x v="1"/>
  </r>
  <r>
    <x v="3050"/>
    <d v="2018-12-25T00:00:00"/>
    <x v="3"/>
    <n v="76"/>
    <n v="43"/>
    <x v="1"/>
    <x v="0"/>
    <x v="1"/>
    <n v="431"/>
    <x v="0"/>
    <x v="2"/>
    <n v="74.667111239999997"/>
    <s v="Cash"/>
    <s v="FALSE"/>
    <n v="0"/>
    <n v="149.33422247999999"/>
    <s v="TRUE"/>
    <s v="None"/>
    <x v="1"/>
    <x v="0"/>
  </r>
  <r>
    <x v="3051"/>
    <d v="2020-11-16T00:00:00"/>
    <x v="0"/>
    <n v="332"/>
    <n v="42"/>
    <x v="1"/>
    <x v="2"/>
    <x v="3"/>
    <n v="812"/>
    <x v="1"/>
    <x v="1"/>
    <n v="59.101853499999997"/>
    <s v="Online Payment"/>
    <s v="FALSE"/>
    <n v="0"/>
    <n v="59.101853499999997"/>
    <s v="FALSE"/>
    <s v="None"/>
    <x v="3"/>
    <x v="0"/>
  </r>
  <r>
    <x v="3052"/>
    <d v="2021-11-21T00:00:00"/>
    <x v="4"/>
    <n v="5"/>
    <n v="54"/>
    <x v="2"/>
    <x v="1"/>
    <x v="11"/>
    <n v="319"/>
    <x v="4"/>
    <x v="0"/>
    <n v="29.617239959999999"/>
    <s v="Credit Card"/>
    <s v="TRUE"/>
    <n v="0"/>
    <n v="148.0861998"/>
    <s v="FALSE"/>
    <s v="Christmas Market"/>
    <x v="3"/>
    <x v="0"/>
  </r>
  <r>
    <x v="3053"/>
    <d v="2018-11-03T00:00:00"/>
    <x v="3"/>
    <n v="401"/>
    <n v="68"/>
    <x v="2"/>
    <x v="2"/>
    <x v="19"/>
    <n v="517"/>
    <x v="3"/>
    <x v="2"/>
    <n v="87.341797650000004"/>
    <s v="Credit Card"/>
    <s v="FALSE"/>
    <n v="0"/>
    <n v="174.68359530000001"/>
    <s v="FALSE"/>
    <s v="Christmas Market"/>
    <x v="1"/>
    <x v="0"/>
  </r>
  <r>
    <x v="3054"/>
    <d v="2019-11-16T00:00:00"/>
    <x v="2"/>
    <n v="375"/>
    <n v="20"/>
    <x v="0"/>
    <x v="0"/>
    <x v="13"/>
    <n v="899"/>
    <x v="1"/>
    <x v="0"/>
    <n v="82.168852319999999"/>
    <s v="Cash"/>
    <s v="FALSE"/>
    <n v="41.08442616"/>
    <n v="369.75983543999996"/>
    <s v="TRUE"/>
    <s v="Black Friday"/>
    <x v="4"/>
    <x v="0"/>
  </r>
  <r>
    <x v="3055"/>
    <d v="2022-12-12T00:00:00"/>
    <x v="1"/>
    <n v="179"/>
    <n v="64"/>
    <x v="2"/>
    <x v="0"/>
    <x v="3"/>
    <n v="534"/>
    <x v="0"/>
    <x v="3"/>
    <n v="21.329895"/>
    <s v="Cash"/>
    <s v="TRUE"/>
    <n v="6.3989684990000004"/>
    <n v="57.590716501000003"/>
    <s v="FALSE"/>
    <s v="Black Friday"/>
    <x v="2"/>
    <x v="1"/>
  </r>
  <r>
    <x v="3056"/>
    <d v="2019-11-14T00:00:00"/>
    <x v="2"/>
    <n v="226"/>
    <n v="24"/>
    <x v="0"/>
    <x v="0"/>
    <x v="15"/>
    <n v="95"/>
    <x v="0"/>
    <x v="2"/>
    <n v="54.526197680000003"/>
    <s v="Cash"/>
    <s v="FALSE"/>
    <n v="0"/>
    <n v="109.05239536000001"/>
    <s v="TRUE"/>
    <s v="Christmas Market"/>
    <x v="2"/>
    <x v="0"/>
  </r>
  <r>
    <x v="3057"/>
    <d v="2023-11-04T00:00:00"/>
    <x v="5"/>
    <n v="70"/>
    <n v="53"/>
    <x v="2"/>
    <x v="0"/>
    <x v="6"/>
    <n v="24"/>
    <x v="2"/>
    <x v="0"/>
    <n v="52.785981280000001"/>
    <s v="Cash"/>
    <s v="FALSE"/>
    <n v="0"/>
    <n v="263.92990639999999"/>
    <s v="TRUE"/>
    <s v="Christmas Market"/>
    <x v="4"/>
    <x v="0"/>
  </r>
  <r>
    <x v="3058"/>
    <d v="2019-11-04T00:00:00"/>
    <x v="2"/>
    <n v="182"/>
    <n v="70"/>
    <x v="2"/>
    <x v="2"/>
    <x v="0"/>
    <n v="747"/>
    <x v="0"/>
    <x v="1"/>
    <n v="70.325916520000007"/>
    <s v="Credit Card"/>
    <s v="FALSE"/>
    <n v="7.0325916519999998"/>
    <n v="63.293324868000006"/>
    <s v="FALSE"/>
    <s v="Black Friday"/>
    <x v="4"/>
    <x v="0"/>
  </r>
  <r>
    <x v="3059"/>
    <d v="2020-12-01T00:00:00"/>
    <x v="0"/>
    <n v="56"/>
    <n v="25"/>
    <x v="0"/>
    <x v="1"/>
    <x v="4"/>
    <n v="619"/>
    <x v="4"/>
    <x v="4"/>
    <n v="22.299371780000001"/>
    <s v="Credit Card"/>
    <s v="TRUE"/>
    <n v="0"/>
    <n v="89.197487120000005"/>
    <s v="TRUE"/>
    <s v="None"/>
    <x v="4"/>
    <x v="0"/>
  </r>
  <r>
    <x v="3060"/>
    <d v="2021-12-09T00:00:00"/>
    <x v="4"/>
    <n v="12"/>
    <n v="38"/>
    <x v="1"/>
    <x v="2"/>
    <x v="3"/>
    <n v="696"/>
    <x v="2"/>
    <x v="2"/>
    <n v="22.975537549999999"/>
    <s v="Credit Card"/>
    <s v="TRUE"/>
    <n v="0"/>
    <n v="45.951075099999997"/>
    <s v="TRUE"/>
    <s v="Christmas Market"/>
    <x v="3"/>
    <x v="0"/>
  </r>
  <r>
    <x v="3061"/>
    <d v="2018-12-23T00:00:00"/>
    <x v="3"/>
    <n v="254"/>
    <n v="49"/>
    <x v="1"/>
    <x v="2"/>
    <x v="15"/>
    <n v="826"/>
    <x v="1"/>
    <x v="0"/>
    <n v="91.927017649999996"/>
    <s v="Cash"/>
    <s v="FALSE"/>
    <n v="0"/>
    <n v="459.63508824999997"/>
    <s v="FALSE"/>
    <s v="None"/>
    <x v="1"/>
    <x v="0"/>
  </r>
  <r>
    <x v="3062"/>
    <d v="2022-12-12T00:00:00"/>
    <x v="1"/>
    <n v="419"/>
    <n v="24"/>
    <x v="0"/>
    <x v="2"/>
    <x v="15"/>
    <n v="196"/>
    <x v="4"/>
    <x v="1"/>
    <n v="96.040923419999999"/>
    <s v="Online Payment"/>
    <s v="FALSE"/>
    <n v="0"/>
    <n v="96.040923419999999"/>
    <s v="FALSE"/>
    <s v="None"/>
    <x v="3"/>
    <x v="0"/>
  </r>
  <r>
    <x v="3063"/>
    <d v="2019-12-24T00:00:00"/>
    <x v="2"/>
    <n v="71"/>
    <n v="32"/>
    <x v="1"/>
    <x v="0"/>
    <x v="5"/>
    <n v="321"/>
    <x v="2"/>
    <x v="0"/>
    <n v="14.26237643"/>
    <s v="Credit Card"/>
    <s v="TRUE"/>
    <n v="0"/>
    <n v="71.311882150000002"/>
    <s v="TRUE"/>
    <s v="Christmas Market"/>
    <x v="3"/>
    <x v="1"/>
  </r>
  <r>
    <x v="3064"/>
    <d v="2019-12-04T00:00:00"/>
    <x v="2"/>
    <n v="270"/>
    <n v="39"/>
    <x v="1"/>
    <x v="1"/>
    <x v="11"/>
    <n v="578"/>
    <x v="2"/>
    <x v="1"/>
    <n v="45.297882690000002"/>
    <s v="Debit Card"/>
    <s v="TRUE"/>
    <n v="0"/>
    <n v="45.297882690000002"/>
    <s v="TRUE"/>
    <s v="None"/>
    <x v="1"/>
    <x v="1"/>
  </r>
  <r>
    <x v="3065"/>
    <d v="2023-12-20T00:00:00"/>
    <x v="5"/>
    <n v="260"/>
    <n v="51"/>
    <x v="2"/>
    <x v="2"/>
    <x v="1"/>
    <n v="470"/>
    <x v="2"/>
    <x v="0"/>
    <n v="11.65107049"/>
    <s v="Debit Card"/>
    <s v="TRUE"/>
    <n v="0"/>
    <n v="58.255352450000004"/>
    <s v="TRUE"/>
    <s v="Christmas Market"/>
    <x v="1"/>
    <x v="1"/>
  </r>
  <r>
    <x v="3066"/>
    <d v="2022-12-28T00:00:00"/>
    <x v="1"/>
    <n v="345"/>
    <n v="42"/>
    <x v="1"/>
    <x v="0"/>
    <x v="9"/>
    <n v="102"/>
    <x v="3"/>
    <x v="3"/>
    <n v="10.71837654"/>
    <s v="Online Payment"/>
    <s v="TRUE"/>
    <n v="0"/>
    <n v="32.155129619999997"/>
    <s v="TRUE"/>
    <s v="None"/>
    <x v="2"/>
    <x v="1"/>
  </r>
  <r>
    <x v="3067"/>
    <d v="2023-12-29T00:00:00"/>
    <x v="5"/>
    <n v="257"/>
    <n v="20"/>
    <x v="0"/>
    <x v="2"/>
    <x v="1"/>
    <n v="187"/>
    <x v="2"/>
    <x v="4"/>
    <n v="52.386895449999997"/>
    <s v="Credit Card"/>
    <s v="TRUE"/>
    <n v="0"/>
    <n v="209.54758179999999"/>
    <s v="TRUE"/>
    <s v="None"/>
    <x v="2"/>
    <x v="1"/>
  </r>
  <r>
    <x v="3068"/>
    <d v="2023-11-12T00:00:00"/>
    <x v="5"/>
    <n v="347"/>
    <n v="58"/>
    <x v="2"/>
    <x v="1"/>
    <x v="14"/>
    <n v="95"/>
    <x v="4"/>
    <x v="4"/>
    <n v="62.775610729999997"/>
    <s v="Debit Card"/>
    <s v="FALSE"/>
    <n v="25.110244290000001"/>
    <n v="225.99219862999999"/>
    <s v="TRUE"/>
    <s v="Black Friday"/>
    <x v="1"/>
    <x v="1"/>
  </r>
  <r>
    <x v="3069"/>
    <d v="2019-12-27T00:00:00"/>
    <x v="2"/>
    <n v="64"/>
    <n v="53"/>
    <x v="2"/>
    <x v="1"/>
    <x v="6"/>
    <n v="658"/>
    <x v="3"/>
    <x v="2"/>
    <n v="11.4312843"/>
    <s v="Debit Card"/>
    <s v="FALSE"/>
    <n v="0"/>
    <n v="22.862568599999999"/>
    <s v="FALSE"/>
    <s v="None"/>
    <x v="4"/>
    <x v="1"/>
  </r>
  <r>
    <x v="3070"/>
    <d v="2020-12-22T00:00:00"/>
    <x v="0"/>
    <n v="298"/>
    <n v="68"/>
    <x v="2"/>
    <x v="0"/>
    <x v="5"/>
    <n v="406"/>
    <x v="1"/>
    <x v="4"/>
    <n v="73.117746229999995"/>
    <s v="Debit Card"/>
    <s v="TRUE"/>
    <n v="0"/>
    <n v="292.47098491999998"/>
    <s v="FALSE"/>
    <s v="Christmas Market"/>
    <x v="3"/>
    <x v="0"/>
  </r>
  <r>
    <x v="3071"/>
    <d v="2020-12-30T00:00:00"/>
    <x v="0"/>
    <n v="336"/>
    <n v="60"/>
    <x v="2"/>
    <x v="2"/>
    <x v="14"/>
    <n v="743"/>
    <x v="1"/>
    <x v="1"/>
    <n v="68.698264589999994"/>
    <s v="Credit Card"/>
    <s v="TRUE"/>
    <n v="0"/>
    <n v="68.698264589999994"/>
    <s v="TRUE"/>
    <s v="None"/>
    <x v="2"/>
    <x v="0"/>
  </r>
  <r>
    <x v="3072"/>
    <d v="2018-12-03T00:00:00"/>
    <x v="3"/>
    <n v="48"/>
    <n v="55"/>
    <x v="2"/>
    <x v="1"/>
    <x v="6"/>
    <n v="696"/>
    <x v="4"/>
    <x v="4"/>
    <n v="79.077081590000006"/>
    <s v="Debit Card"/>
    <s v="TRUE"/>
    <n v="0"/>
    <n v="316.30832636000002"/>
    <s v="FALSE"/>
    <s v="Christmas Market"/>
    <x v="1"/>
    <x v="1"/>
  </r>
  <r>
    <x v="3073"/>
    <d v="2020-12-22T00:00:00"/>
    <x v="0"/>
    <n v="396"/>
    <n v="64"/>
    <x v="2"/>
    <x v="0"/>
    <x v="17"/>
    <n v="696"/>
    <x v="1"/>
    <x v="3"/>
    <n v="74.537739650000006"/>
    <s v="Debit Card"/>
    <s v="FALSE"/>
    <n v="0"/>
    <n v="223.61321895000003"/>
    <s v="TRUE"/>
    <s v="Christmas Market"/>
    <x v="0"/>
    <x v="1"/>
  </r>
  <r>
    <x v="3074"/>
    <d v="2021-11-08T00:00:00"/>
    <x v="4"/>
    <n v="425"/>
    <n v="20"/>
    <x v="0"/>
    <x v="2"/>
    <x v="9"/>
    <n v="918"/>
    <x v="4"/>
    <x v="0"/>
    <n v="78.167469999999994"/>
    <s v="Cash"/>
    <s v="FALSE"/>
    <n v="39.083734999999997"/>
    <n v="351.75361499999997"/>
    <s v="FALSE"/>
    <s v="Black Friday"/>
    <x v="2"/>
    <x v="1"/>
  </r>
  <r>
    <x v="3075"/>
    <d v="2018-11-04T00:00:00"/>
    <x v="3"/>
    <n v="185"/>
    <n v="39"/>
    <x v="1"/>
    <x v="1"/>
    <x v="14"/>
    <n v="671"/>
    <x v="1"/>
    <x v="4"/>
    <n v="42.603189380000003"/>
    <s v="Credit Card"/>
    <s v="FALSE"/>
    <n v="0"/>
    <n v="170.41275752000001"/>
    <s v="TRUE"/>
    <s v="None"/>
    <x v="0"/>
    <x v="1"/>
  </r>
  <r>
    <x v="3076"/>
    <d v="2018-12-27T00:00:00"/>
    <x v="3"/>
    <n v="134"/>
    <n v="50"/>
    <x v="1"/>
    <x v="0"/>
    <x v="12"/>
    <n v="475"/>
    <x v="4"/>
    <x v="0"/>
    <n v="27.1006958"/>
    <s v="Cash"/>
    <s v="TRUE"/>
    <n v="13.5503479"/>
    <n v="121.95313109999999"/>
    <s v="FALSE"/>
    <s v="Black Friday"/>
    <x v="2"/>
    <x v="0"/>
  </r>
  <r>
    <x v="3077"/>
    <d v="2019-12-31T00:00:00"/>
    <x v="2"/>
    <n v="339"/>
    <n v="21"/>
    <x v="0"/>
    <x v="1"/>
    <x v="13"/>
    <n v="785"/>
    <x v="3"/>
    <x v="1"/>
    <n v="30.129934049999999"/>
    <s v="Cash"/>
    <s v="FALSE"/>
    <n v="0"/>
    <n v="30.129934049999999"/>
    <s v="TRUE"/>
    <s v="Christmas Market"/>
    <x v="4"/>
    <x v="1"/>
  </r>
  <r>
    <x v="3078"/>
    <d v="2023-11-22T00:00:00"/>
    <x v="5"/>
    <n v="33"/>
    <n v="36"/>
    <x v="1"/>
    <x v="0"/>
    <x v="18"/>
    <n v="558"/>
    <x v="4"/>
    <x v="3"/>
    <n v="40.432970640000001"/>
    <s v="Cash"/>
    <s v="FALSE"/>
    <n v="0"/>
    <n v="121.29891191999999"/>
    <s v="FALSE"/>
    <s v="None"/>
    <x v="4"/>
    <x v="0"/>
  </r>
  <r>
    <x v="3079"/>
    <d v="2018-11-12T00:00:00"/>
    <x v="3"/>
    <n v="54"/>
    <n v="25"/>
    <x v="0"/>
    <x v="2"/>
    <x v="3"/>
    <n v="396"/>
    <x v="3"/>
    <x v="3"/>
    <n v="83.045698889999997"/>
    <s v="Credit Card"/>
    <s v="TRUE"/>
    <n v="0"/>
    <n v="249.13709667000001"/>
    <s v="TRUE"/>
    <s v="None"/>
    <x v="3"/>
    <x v="0"/>
  </r>
  <r>
    <x v="3080"/>
    <d v="2018-11-09T00:00:00"/>
    <x v="3"/>
    <n v="320"/>
    <n v="44"/>
    <x v="1"/>
    <x v="0"/>
    <x v="17"/>
    <n v="261"/>
    <x v="1"/>
    <x v="4"/>
    <n v="16.611362960000001"/>
    <s v="Online Payment"/>
    <s v="TRUE"/>
    <n v="0"/>
    <n v="66.445451840000004"/>
    <s v="FALSE"/>
    <s v="None"/>
    <x v="3"/>
    <x v="1"/>
  </r>
  <r>
    <x v="3081"/>
    <d v="2019-12-02T00:00:00"/>
    <x v="2"/>
    <n v="140"/>
    <n v="45"/>
    <x v="1"/>
    <x v="2"/>
    <x v="3"/>
    <n v="162"/>
    <x v="1"/>
    <x v="2"/>
    <n v="11.4483686"/>
    <s v="Online Payment"/>
    <s v="TRUE"/>
    <n v="2.2896737190000001"/>
    <n v="20.607063481000001"/>
    <s v="FALSE"/>
    <s v="Black Friday"/>
    <x v="3"/>
    <x v="1"/>
  </r>
  <r>
    <x v="3082"/>
    <d v="2019-11-11T00:00:00"/>
    <x v="2"/>
    <n v="261"/>
    <n v="31"/>
    <x v="1"/>
    <x v="1"/>
    <x v="7"/>
    <n v="536"/>
    <x v="3"/>
    <x v="0"/>
    <n v="71.168897540000003"/>
    <s v="Credit Card"/>
    <s v="FALSE"/>
    <n v="0"/>
    <n v="355.8444877"/>
    <s v="FALSE"/>
    <s v="None"/>
    <x v="3"/>
    <x v="1"/>
  </r>
  <r>
    <x v="3083"/>
    <d v="2020-11-13T00:00:00"/>
    <x v="0"/>
    <n v="495"/>
    <n v="59"/>
    <x v="2"/>
    <x v="0"/>
    <x v="3"/>
    <n v="730"/>
    <x v="1"/>
    <x v="4"/>
    <n v="91.594257369999994"/>
    <s v="Online Payment"/>
    <s v="TRUE"/>
    <n v="0"/>
    <n v="366.37702947999998"/>
    <s v="FALSE"/>
    <s v="Christmas Market"/>
    <x v="0"/>
    <x v="0"/>
  </r>
  <r>
    <x v="3084"/>
    <d v="2020-11-29T00:00:00"/>
    <x v="0"/>
    <n v="18"/>
    <n v="20"/>
    <x v="0"/>
    <x v="0"/>
    <x v="17"/>
    <n v="637"/>
    <x v="2"/>
    <x v="0"/>
    <n v="63.917360369999997"/>
    <s v="Cash"/>
    <s v="TRUE"/>
    <n v="31.958680180000002"/>
    <n v="287.62812166999998"/>
    <s v="FALSE"/>
    <s v="Black Friday"/>
    <x v="0"/>
    <x v="0"/>
  </r>
  <r>
    <x v="3085"/>
    <d v="2019-12-11T00:00:00"/>
    <x v="2"/>
    <n v="75"/>
    <n v="36"/>
    <x v="1"/>
    <x v="2"/>
    <x v="6"/>
    <n v="541"/>
    <x v="4"/>
    <x v="3"/>
    <n v="78.43415632"/>
    <s v="Cash"/>
    <s v="FALSE"/>
    <n v="0"/>
    <n v="235.30246896"/>
    <s v="FALSE"/>
    <s v="None"/>
    <x v="2"/>
    <x v="1"/>
  </r>
  <r>
    <x v="3086"/>
    <d v="2018-12-12T00:00:00"/>
    <x v="3"/>
    <n v="330"/>
    <n v="23"/>
    <x v="0"/>
    <x v="0"/>
    <x v="19"/>
    <n v="914"/>
    <x v="4"/>
    <x v="2"/>
    <n v="48.585739859999997"/>
    <s v="Credit Card"/>
    <s v="TRUE"/>
    <n v="9.7171479729999994"/>
    <n v="87.454331746999998"/>
    <s v="FALSE"/>
    <s v="Black Friday"/>
    <x v="0"/>
    <x v="0"/>
  </r>
  <r>
    <x v="3087"/>
    <d v="2021-12-03T00:00:00"/>
    <x v="4"/>
    <n v="251"/>
    <n v="26"/>
    <x v="0"/>
    <x v="0"/>
    <x v="7"/>
    <n v="76"/>
    <x v="3"/>
    <x v="1"/>
    <n v="31.602239780000001"/>
    <s v="Credit Card"/>
    <s v="FALSE"/>
    <n v="0"/>
    <n v="31.602239780000001"/>
    <s v="TRUE"/>
    <s v="None"/>
    <x v="0"/>
    <x v="1"/>
  </r>
  <r>
    <x v="3088"/>
    <d v="2018-12-10T00:00:00"/>
    <x v="3"/>
    <n v="333"/>
    <n v="25"/>
    <x v="0"/>
    <x v="1"/>
    <x v="9"/>
    <n v="547"/>
    <x v="4"/>
    <x v="3"/>
    <n v="74.855211170000004"/>
    <s v="Online Payment"/>
    <s v="TRUE"/>
    <n v="0"/>
    <n v="224.56563351"/>
    <s v="FALSE"/>
    <s v="Christmas Market"/>
    <x v="0"/>
    <x v="0"/>
  </r>
  <r>
    <x v="3089"/>
    <d v="2021-11-08T00:00:00"/>
    <x v="4"/>
    <n v="223"/>
    <n v="48"/>
    <x v="1"/>
    <x v="2"/>
    <x v="0"/>
    <n v="705"/>
    <x v="1"/>
    <x v="0"/>
    <n v="15.579485399999999"/>
    <s v="Credit Card"/>
    <s v="FALSE"/>
    <n v="0"/>
    <n v="77.897426999999993"/>
    <s v="TRUE"/>
    <s v="Christmas Market"/>
    <x v="4"/>
    <x v="0"/>
  </r>
  <r>
    <x v="3090"/>
    <d v="2019-11-30T00:00:00"/>
    <x v="2"/>
    <n v="108"/>
    <n v="45"/>
    <x v="1"/>
    <x v="2"/>
    <x v="12"/>
    <n v="568"/>
    <x v="1"/>
    <x v="4"/>
    <n v="69.071432369999997"/>
    <s v="Online Payment"/>
    <s v="FALSE"/>
    <n v="27.628572949999999"/>
    <n v="248.65715652999998"/>
    <s v="FALSE"/>
    <s v="Black Friday"/>
    <x v="2"/>
    <x v="0"/>
  </r>
  <r>
    <x v="3091"/>
    <d v="2019-11-02T00:00:00"/>
    <x v="2"/>
    <n v="256"/>
    <n v="57"/>
    <x v="2"/>
    <x v="0"/>
    <x v="16"/>
    <n v="53"/>
    <x v="0"/>
    <x v="4"/>
    <n v="32.654859209999998"/>
    <s v="Cash"/>
    <s v="FALSE"/>
    <n v="0"/>
    <n v="130.61943683999999"/>
    <s v="FALSE"/>
    <s v="None"/>
    <x v="3"/>
    <x v="1"/>
  </r>
  <r>
    <x v="3092"/>
    <d v="2022-11-16T00:00:00"/>
    <x v="1"/>
    <n v="287"/>
    <n v="37"/>
    <x v="1"/>
    <x v="1"/>
    <x v="4"/>
    <n v="582"/>
    <x v="4"/>
    <x v="3"/>
    <n v="77.99790394"/>
    <s v="Online Payment"/>
    <s v="FALSE"/>
    <n v="0"/>
    <n v="233.99371181999999"/>
    <s v="FALSE"/>
    <s v="None"/>
    <x v="3"/>
    <x v="0"/>
  </r>
  <r>
    <x v="3093"/>
    <d v="2022-11-12T00:00:00"/>
    <x v="1"/>
    <n v="335"/>
    <n v="22"/>
    <x v="0"/>
    <x v="0"/>
    <x v="8"/>
    <n v="340"/>
    <x v="3"/>
    <x v="3"/>
    <n v="60.873237600000003"/>
    <s v="Credit Card"/>
    <s v="TRUE"/>
    <n v="0"/>
    <n v="182.6197128"/>
    <s v="TRUE"/>
    <s v="Christmas Market"/>
    <x v="1"/>
    <x v="1"/>
  </r>
  <r>
    <x v="3094"/>
    <d v="2021-12-15T00:00:00"/>
    <x v="4"/>
    <n v="225"/>
    <n v="46"/>
    <x v="1"/>
    <x v="1"/>
    <x v="12"/>
    <n v="697"/>
    <x v="4"/>
    <x v="3"/>
    <n v="16.529262689999999"/>
    <s v="Credit Card"/>
    <s v="FALSE"/>
    <n v="4.9587788079999999"/>
    <n v="44.629009262000004"/>
    <s v="TRUE"/>
    <s v="Black Friday"/>
    <x v="0"/>
    <x v="1"/>
  </r>
  <r>
    <x v="3095"/>
    <d v="2019-11-22T00:00:00"/>
    <x v="2"/>
    <n v="355"/>
    <n v="53"/>
    <x v="2"/>
    <x v="1"/>
    <x v="9"/>
    <n v="312"/>
    <x v="2"/>
    <x v="1"/>
    <n v="33.064887319999997"/>
    <s v="Online Payment"/>
    <s v="FALSE"/>
    <n v="3.306488732"/>
    <n v="29.758398587999999"/>
    <s v="TRUE"/>
    <s v="Black Friday"/>
    <x v="3"/>
    <x v="0"/>
  </r>
  <r>
    <x v="3096"/>
    <d v="2018-11-23T00:00:00"/>
    <x v="3"/>
    <n v="244"/>
    <n v="59"/>
    <x v="2"/>
    <x v="2"/>
    <x v="15"/>
    <n v="937"/>
    <x v="3"/>
    <x v="0"/>
    <n v="14.894751449999999"/>
    <s v="Debit Card"/>
    <s v="TRUE"/>
    <n v="7.4473757249999997"/>
    <n v="67.026381524999991"/>
    <s v="FALSE"/>
    <s v="Black Friday"/>
    <x v="3"/>
    <x v="0"/>
  </r>
  <r>
    <x v="3097"/>
    <d v="2021-12-26T00:00:00"/>
    <x v="4"/>
    <n v="294"/>
    <n v="60"/>
    <x v="2"/>
    <x v="2"/>
    <x v="9"/>
    <n v="126"/>
    <x v="2"/>
    <x v="0"/>
    <n v="94.829227380000006"/>
    <s v="Cash"/>
    <s v="FALSE"/>
    <n v="47.414613690000003"/>
    <n v="426.73152321000003"/>
    <s v="FALSE"/>
    <s v="Black Friday"/>
    <x v="0"/>
    <x v="0"/>
  </r>
  <r>
    <x v="3098"/>
    <d v="2023-12-17T00:00:00"/>
    <x v="5"/>
    <n v="375"/>
    <n v="51"/>
    <x v="2"/>
    <x v="1"/>
    <x v="3"/>
    <n v="629"/>
    <x v="3"/>
    <x v="3"/>
    <n v="61.96595937"/>
    <s v="Debit Card"/>
    <s v="FALSE"/>
    <n v="18.589787810000001"/>
    <n v="167.3080903"/>
    <s v="FALSE"/>
    <s v="Black Friday"/>
    <x v="4"/>
    <x v="1"/>
  </r>
  <r>
    <x v="3099"/>
    <d v="2020-11-13T00:00:00"/>
    <x v="0"/>
    <n v="380"/>
    <n v="44"/>
    <x v="1"/>
    <x v="0"/>
    <x v="2"/>
    <n v="882"/>
    <x v="2"/>
    <x v="4"/>
    <n v="32.409096630000001"/>
    <s v="Debit Card"/>
    <s v="TRUE"/>
    <n v="0"/>
    <n v="129.63638652"/>
    <s v="FALSE"/>
    <s v="Christmas Market"/>
    <x v="2"/>
    <x v="0"/>
  </r>
  <r>
    <x v="3100"/>
    <d v="2018-11-24T00:00:00"/>
    <x v="3"/>
    <n v="151"/>
    <n v="35"/>
    <x v="1"/>
    <x v="2"/>
    <x v="19"/>
    <n v="390"/>
    <x v="3"/>
    <x v="4"/>
    <n v="48.386541489999999"/>
    <s v="Cash"/>
    <s v="TRUE"/>
    <n v="19.3546166"/>
    <n v="174.19154936000001"/>
    <s v="FALSE"/>
    <s v="Black Friday"/>
    <x v="0"/>
    <x v="0"/>
  </r>
  <r>
    <x v="3101"/>
    <d v="2019-11-19T00:00:00"/>
    <x v="2"/>
    <n v="163"/>
    <n v="21"/>
    <x v="0"/>
    <x v="1"/>
    <x v="15"/>
    <n v="635"/>
    <x v="4"/>
    <x v="4"/>
    <n v="76.215354689999998"/>
    <s v="Cash"/>
    <s v="FALSE"/>
    <n v="0"/>
    <n v="304.86141875999999"/>
    <s v="TRUE"/>
    <s v="Christmas Market"/>
    <x v="3"/>
    <x v="1"/>
  </r>
  <r>
    <x v="3102"/>
    <d v="2022-11-20T00:00:00"/>
    <x v="1"/>
    <n v="242"/>
    <n v="39"/>
    <x v="1"/>
    <x v="0"/>
    <x v="14"/>
    <n v="586"/>
    <x v="4"/>
    <x v="3"/>
    <n v="26.01255544"/>
    <s v="Debit Card"/>
    <s v="TRUE"/>
    <n v="7.8037666330000004"/>
    <n v="70.233899687000005"/>
    <s v="TRUE"/>
    <s v="Black Friday"/>
    <x v="4"/>
    <x v="1"/>
  </r>
  <r>
    <x v="3103"/>
    <d v="2019-12-31T00:00:00"/>
    <x v="2"/>
    <n v="119"/>
    <n v="30"/>
    <x v="0"/>
    <x v="0"/>
    <x v="6"/>
    <n v="971"/>
    <x v="1"/>
    <x v="2"/>
    <n v="57.58415763"/>
    <s v="Online Payment"/>
    <s v="TRUE"/>
    <n v="0"/>
    <n v="115.16831526"/>
    <s v="FALSE"/>
    <s v="None"/>
    <x v="4"/>
    <x v="1"/>
  </r>
  <r>
    <x v="3104"/>
    <d v="2019-11-01T00:00:00"/>
    <x v="2"/>
    <n v="326"/>
    <n v="58"/>
    <x v="2"/>
    <x v="0"/>
    <x v="11"/>
    <n v="277"/>
    <x v="3"/>
    <x v="2"/>
    <n v="30.2052102"/>
    <s v="Debit Card"/>
    <s v="TRUE"/>
    <n v="0"/>
    <n v="60.4104204"/>
    <s v="TRUE"/>
    <s v="Christmas Market"/>
    <x v="3"/>
    <x v="1"/>
  </r>
  <r>
    <x v="3105"/>
    <d v="2022-11-17T00:00:00"/>
    <x v="1"/>
    <n v="380"/>
    <n v="38"/>
    <x v="1"/>
    <x v="2"/>
    <x v="10"/>
    <n v="114"/>
    <x v="3"/>
    <x v="1"/>
    <n v="21.172592030000001"/>
    <s v="Online Payment"/>
    <s v="TRUE"/>
    <n v="0"/>
    <n v="21.172592030000001"/>
    <s v="TRUE"/>
    <s v="Christmas Market"/>
    <x v="1"/>
    <x v="1"/>
  </r>
  <r>
    <x v="3106"/>
    <d v="2023-12-12T00:00:00"/>
    <x v="5"/>
    <n v="213"/>
    <n v="49"/>
    <x v="1"/>
    <x v="1"/>
    <x v="16"/>
    <n v="696"/>
    <x v="0"/>
    <x v="1"/>
    <n v="26.444781729999999"/>
    <s v="Debit Card"/>
    <s v="FALSE"/>
    <n v="0"/>
    <n v="26.444781729999999"/>
    <s v="TRUE"/>
    <s v="None"/>
    <x v="0"/>
    <x v="0"/>
  </r>
  <r>
    <x v="3107"/>
    <d v="2023-11-25T00:00:00"/>
    <x v="5"/>
    <n v="164"/>
    <n v="18"/>
    <x v="0"/>
    <x v="2"/>
    <x v="3"/>
    <n v="716"/>
    <x v="1"/>
    <x v="4"/>
    <n v="47.691877009999999"/>
    <s v="Online Payment"/>
    <s v="TRUE"/>
    <n v="19.076750799999999"/>
    <n v="171.69075723999998"/>
    <s v="FALSE"/>
    <s v="Black Friday"/>
    <x v="1"/>
    <x v="1"/>
  </r>
  <r>
    <x v="3108"/>
    <d v="2022-11-12T00:00:00"/>
    <x v="1"/>
    <n v="213"/>
    <n v="19"/>
    <x v="0"/>
    <x v="2"/>
    <x v="8"/>
    <n v="159"/>
    <x v="2"/>
    <x v="0"/>
    <n v="11.917751060000001"/>
    <s v="Debit Card"/>
    <s v="TRUE"/>
    <n v="0"/>
    <n v="59.588755300000003"/>
    <s v="TRUE"/>
    <s v="None"/>
    <x v="3"/>
    <x v="1"/>
  </r>
  <r>
    <x v="3109"/>
    <d v="2020-11-04T00:00:00"/>
    <x v="0"/>
    <n v="239"/>
    <n v="58"/>
    <x v="2"/>
    <x v="2"/>
    <x v="5"/>
    <n v="859"/>
    <x v="3"/>
    <x v="0"/>
    <n v="88.560126740000001"/>
    <s v="Cash"/>
    <s v="FALSE"/>
    <n v="0"/>
    <n v="442.80063369999999"/>
    <s v="TRUE"/>
    <s v="None"/>
    <x v="3"/>
    <x v="1"/>
  </r>
  <r>
    <x v="3110"/>
    <d v="2019-12-11T00:00:00"/>
    <x v="2"/>
    <n v="494"/>
    <n v="32"/>
    <x v="1"/>
    <x v="0"/>
    <x v="1"/>
    <n v="384"/>
    <x v="0"/>
    <x v="4"/>
    <n v="24.364311090000001"/>
    <s v="Online Payment"/>
    <s v="FALSE"/>
    <n v="9.7457244339999995"/>
    <n v="87.711519926000008"/>
    <s v="TRUE"/>
    <s v="Black Friday"/>
    <x v="0"/>
    <x v="0"/>
  </r>
  <r>
    <x v="3111"/>
    <d v="2018-12-18T00:00:00"/>
    <x v="3"/>
    <n v="25"/>
    <n v="25"/>
    <x v="0"/>
    <x v="0"/>
    <x v="11"/>
    <n v="166"/>
    <x v="2"/>
    <x v="0"/>
    <n v="82.119186319999997"/>
    <s v="Online Payment"/>
    <s v="TRUE"/>
    <n v="41.059593159999999"/>
    <n v="369.53633843999995"/>
    <s v="TRUE"/>
    <s v="Black Friday"/>
    <x v="2"/>
    <x v="1"/>
  </r>
  <r>
    <x v="3112"/>
    <d v="2021-11-12T00:00:00"/>
    <x v="4"/>
    <n v="418"/>
    <n v="33"/>
    <x v="1"/>
    <x v="0"/>
    <x v="0"/>
    <n v="307"/>
    <x v="4"/>
    <x v="3"/>
    <n v="31.607436230000001"/>
    <s v="Credit Card"/>
    <s v="TRUE"/>
    <n v="9.4822308690000003"/>
    <n v="85.340077820999994"/>
    <s v="TRUE"/>
    <s v="Black Friday"/>
    <x v="0"/>
    <x v="1"/>
  </r>
  <r>
    <x v="3113"/>
    <d v="2018-11-18T00:00:00"/>
    <x v="3"/>
    <n v="152"/>
    <n v="23"/>
    <x v="0"/>
    <x v="0"/>
    <x v="16"/>
    <n v="588"/>
    <x v="1"/>
    <x v="3"/>
    <n v="53.688673219999998"/>
    <s v="Cash"/>
    <s v="TRUE"/>
    <n v="0"/>
    <n v="161.06601965999999"/>
    <s v="TRUE"/>
    <s v="Christmas Market"/>
    <x v="0"/>
    <x v="1"/>
  </r>
  <r>
    <x v="3114"/>
    <d v="2018-12-03T00:00:00"/>
    <x v="3"/>
    <n v="268"/>
    <n v="61"/>
    <x v="2"/>
    <x v="2"/>
    <x v="14"/>
    <n v="935"/>
    <x v="0"/>
    <x v="3"/>
    <n v="22.662895349999999"/>
    <s v="Online Payment"/>
    <s v="TRUE"/>
    <n v="0"/>
    <n v="67.988686049999998"/>
    <s v="TRUE"/>
    <s v="Christmas Market"/>
    <x v="4"/>
    <x v="0"/>
  </r>
  <r>
    <x v="3115"/>
    <d v="2020-11-22T00:00:00"/>
    <x v="0"/>
    <n v="336"/>
    <n v="29"/>
    <x v="0"/>
    <x v="2"/>
    <x v="15"/>
    <n v="237"/>
    <x v="4"/>
    <x v="2"/>
    <n v="55.423399629999999"/>
    <s v="Cash"/>
    <s v="TRUE"/>
    <n v="11.08467993"/>
    <n v="99.76211932999999"/>
    <s v="TRUE"/>
    <s v="Black Friday"/>
    <x v="3"/>
    <x v="1"/>
  </r>
  <r>
    <x v="3116"/>
    <d v="2020-11-04T00:00:00"/>
    <x v="0"/>
    <n v="302"/>
    <n v="25"/>
    <x v="0"/>
    <x v="2"/>
    <x v="6"/>
    <n v="7"/>
    <x v="0"/>
    <x v="0"/>
    <n v="52.875176150000001"/>
    <s v="Online Payment"/>
    <s v="TRUE"/>
    <n v="0"/>
    <n v="264.37588075000002"/>
    <s v="FALSE"/>
    <s v="Christmas Market"/>
    <x v="0"/>
    <x v="1"/>
  </r>
  <r>
    <x v="3117"/>
    <d v="2018-12-14T00:00:00"/>
    <x v="3"/>
    <n v="333"/>
    <n v="41"/>
    <x v="1"/>
    <x v="0"/>
    <x v="8"/>
    <n v="779"/>
    <x v="2"/>
    <x v="0"/>
    <n v="96.449600820000001"/>
    <s v="Cash"/>
    <s v="FALSE"/>
    <n v="0"/>
    <n v="482.2480041"/>
    <s v="FALSE"/>
    <s v="Christmas Market"/>
    <x v="3"/>
    <x v="1"/>
  </r>
  <r>
    <x v="3118"/>
    <d v="2020-12-22T00:00:00"/>
    <x v="0"/>
    <n v="296"/>
    <n v="63"/>
    <x v="2"/>
    <x v="1"/>
    <x v="9"/>
    <n v="623"/>
    <x v="4"/>
    <x v="1"/>
    <n v="51.489512859999998"/>
    <s v="Credit Card"/>
    <s v="TRUE"/>
    <n v="5.148951286"/>
    <n v="46.340561573999999"/>
    <s v="FALSE"/>
    <s v="Black Friday"/>
    <x v="0"/>
    <x v="1"/>
  </r>
  <r>
    <x v="3119"/>
    <d v="2023-12-14T00:00:00"/>
    <x v="5"/>
    <n v="104"/>
    <n v="23"/>
    <x v="0"/>
    <x v="0"/>
    <x v="9"/>
    <n v="682"/>
    <x v="1"/>
    <x v="0"/>
    <n v="73.241528119999998"/>
    <s v="Cash"/>
    <s v="TRUE"/>
    <n v="0"/>
    <n v="366.20764059999999"/>
    <s v="TRUE"/>
    <s v="None"/>
    <x v="4"/>
    <x v="1"/>
  </r>
  <r>
    <x v="3120"/>
    <d v="2021-11-19T00:00:00"/>
    <x v="4"/>
    <n v="129"/>
    <n v="70"/>
    <x v="2"/>
    <x v="2"/>
    <x v="11"/>
    <n v="409"/>
    <x v="2"/>
    <x v="4"/>
    <n v="38.724193720000002"/>
    <s v="Online Payment"/>
    <s v="FALSE"/>
    <n v="0"/>
    <n v="154.89677488000001"/>
    <s v="TRUE"/>
    <s v="Christmas Market"/>
    <x v="4"/>
    <x v="1"/>
  </r>
  <r>
    <x v="3121"/>
    <d v="2021-12-26T00:00:00"/>
    <x v="4"/>
    <n v="70"/>
    <n v="59"/>
    <x v="2"/>
    <x v="1"/>
    <x v="9"/>
    <n v="763"/>
    <x v="3"/>
    <x v="0"/>
    <n v="57.215452450000001"/>
    <s v="Online Payment"/>
    <s v="TRUE"/>
    <n v="0"/>
    <n v="286.07726224999999"/>
    <s v="FALSE"/>
    <s v="None"/>
    <x v="3"/>
    <x v="1"/>
  </r>
  <r>
    <x v="3122"/>
    <d v="2021-12-07T00:00:00"/>
    <x v="4"/>
    <n v="255"/>
    <n v="26"/>
    <x v="0"/>
    <x v="1"/>
    <x v="10"/>
    <n v="604"/>
    <x v="0"/>
    <x v="1"/>
    <n v="41.313167329999999"/>
    <s v="Debit Card"/>
    <s v="FALSE"/>
    <n v="4.1313167330000002"/>
    <n v="37.181850597"/>
    <s v="TRUE"/>
    <s v="Black Friday"/>
    <x v="4"/>
    <x v="1"/>
  </r>
  <r>
    <x v="3123"/>
    <d v="2020-11-03T00:00:00"/>
    <x v="0"/>
    <n v="485"/>
    <n v="69"/>
    <x v="2"/>
    <x v="0"/>
    <x v="3"/>
    <n v="604"/>
    <x v="2"/>
    <x v="3"/>
    <n v="59.634558439999999"/>
    <s v="Online Payment"/>
    <s v="TRUE"/>
    <n v="0"/>
    <n v="178.90367531999999"/>
    <s v="TRUE"/>
    <s v="None"/>
    <x v="0"/>
    <x v="0"/>
  </r>
  <r>
    <x v="3124"/>
    <d v="2022-11-20T00:00:00"/>
    <x v="1"/>
    <n v="343"/>
    <n v="67"/>
    <x v="2"/>
    <x v="1"/>
    <x v="16"/>
    <n v="112"/>
    <x v="1"/>
    <x v="2"/>
    <n v="30.076687629999999"/>
    <s v="Cash"/>
    <s v="FALSE"/>
    <n v="0"/>
    <n v="60.153375259999997"/>
    <s v="FALSE"/>
    <s v="None"/>
    <x v="2"/>
    <x v="0"/>
  </r>
  <r>
    <x v="3125"/>
    <d v="2018-12-12T00:00:00"/>
    <x v="3"/>
    <n v="439"/>
    <n v="61"/>
    <x v="2"/>
    <x v="1"/>
    <x v="5"/>
    <n v="473"/>
    <x v="3"/>
    <x v="2"/>
    <n v="27.474248079999999"/>
    <s v="Online Payment"/>
    <s v="FALSE"/>
    <n v="0"/>
    <n v="54.948496159999998"/>
    <s v="TRUE"/>
    <s v="None"/>
    <x v="1"/>
    <x v="0"/>
  </r>
  <r>
    <x v="3126"/>
    <d v="2018-12-15T00:00:00"/>
    <x v="3"/>
    <n v="341"/>
    <n v="43"/>
    <x v="1"/>
    <x v="0"/>
    <x v="10"/>
    <n v="861"/>
    <x v="0"/>
    <x v="3"/>
    <n v="75.156109850000007"/>
    <s v="Debit Card"/>
    <s v="FALSE"/>
    <n v="0"/>
    <n v="225.46832955000002"/>
    <s v="TRUE"/>
    <s v="None"/>
    <x v="1"/>
    <x v="1"/>
  </r>
  <r>
    <x v="3127"/>
    <d v="2019-12-01T00:00:00"/>
    <x v="2"/>
    <n v="430"/>
    <n v="43"/>
    <x v="1"/>
    <x v="2"/>
    <x v="6"/>
    <n v="430"/>
    <x v="2"/>
    <x v="4"/>
    <n v="26.581120980000001"/>
    <s v="Cash"/>
    <s v="FALSE"/>
    <n v="0"/>
    <n v="106.32448392000001"/>
    <s v="TRUE"/>
    <s v="None"/>
    <x v="0"/>
    <x v="0"/>
  </r>
  <r>
    <x v="3128"/>
    <d v="2018-11-05T00:00:00"/>
    <x v="3"/>
    <n v="151"/>
    <n v="25"/>
    <x v="0"/>
    <x v="0"/>
    <x v="10"/>
    <n v="682"/>
    <x v="2"/>
    <x v="3"/>
    <n v="15.358761230000001"/>
    <s v="Debit Card"/>
    <s v="TRUE"/>
    <n v="4.6076283680000003"/>
    <n v="41.468655322000004"/>
    <s v="FALSE"/>
    <s v="Black Friday"/>
    <x v="1"/>
    <x v="1"/>
  </r>
  <r>
    <x v="3129"/>
    <d v="2018-12-13T00:00:00"/>
    <x v="3"/>
    <n v="317"/>
    <n v="34"/>
    <x v="1"/>
    <x v="0"/>
    <x v="13"/>
    <n v="591"/>
    <x v="4"/>
    <x v="0"/>
    <n v="37.469090209999997"/>
    <s v="Credit Card"/>
    <s v="FALSE"/>
    <n v="18.734545099999998"/>
    <n v="168.61090594999999"/>
    <s v="TRUE"/>
    <s v="Black Friday"/>
    <x v="4"/>
    <x v="0"/>
  </r>
  <r>
    <x v="3130"/>
    <d v="2023-12-03T00:00:00"/>
    <x v="5"/>
    <n v="260"/>
    <n v="64"/>
    <x v="2"/>
    <x v="1"/>
    <x v="6"/>
    <n v="36"/>
    <x v="3"/>
    <x v="1"/>
    <n v="45.511596570000002"/>
    <s v="Cash"/>
    <s v="TRUE"/>
    <n v="4.5511596570000004"/>
    <n v="40.960436913000002"/>
    <s v="TRUE"/>
    <s v="Black Friday"/>
    <x v="3"/>
    <x v="1"/>
  </r>
  <r>
    <x v="3131"/>
    <d v="2021-12-13T00:00:00"/>
    <x v="4"/>
    <n v="282"/>
    <n v="31"/>
    <x v="1"/>
    <x v="2"/>
    <x v="0"/>
    <n v="349"/>
    <x v="4"/>
    <x v="2"/>
    <n v="72.568820119999998"/>
    <s v="Online Payment"/>
    <s v="FALSE"/>
    <n v="14.51376402"/>
    <n v="130.62387622"/>
    <s v="TRUE"/>
    <s v="Black Friday"/>
    <x v="1"/>
    <x v="0"/>
  </r>
  <r>
    <x v="3132"/>
    <d v="2019-12-02T00:00:00"/>
    <x v="2"/>
    <n v="227"/>
    <n v="24"/>
    <x v="0"/>
    <x v="0"/>
    <x v="11"/>
    <n v="319"/>
    <x v="0"/>
    <x v="2"/>
    <n v="93.311096480000003"/>
    <s v="Credit Card"/>
    <s v="TRUE"/>
    <n v="18.6622193"/>
    <n v="167.95997366"/>
    <s v="TRUE"/>
    <s v="Black Friday"/>
    <x v="0"/>
    <x v="1"/>
  </r>
  <r>
    <x v="3133"/>
    <d v="2018-12-20T00:00:00"/>
    <x v="3"/>
    <n v="291"/>
    <n v="51"/>
    <x v="2"/>
    <x v="0"/>
    <x v="1"/>
    <n v="372"/>
    <x v="0"/>
    <x v="4"/>
    <n v="15.711194069999999"/>
    <s v="Online Payment"/>
    <s v="TRUE"/>
    <n v="0"/>
    <n v="62.844776279999998"/>
    <s v="TRUE"/>
    <s v="None"/>
    <x v="3"/>
    <x v="1"/>
  </r>
  <r>
    <x v="3134"/>
    <d v="2021-11-19T00:00:00"/>
    <x v="4"/>
    <n v="125"/>
    <n v="18"/>
    <x v="0"/>
    <x v="2"/>
    <x v="7"/>
    <n v="512"/>
    <x v="3"/>
    <x v="0"/>
    <n v="53.637266940000004"/>
    <s v="Online Payment"/>
    <s v="TRUE"/>
    <n v="0"/>
    <n v="268.18633470000003"/>
    <s v="FALSE"/>
    <s v="None"/>
    <x v="1"/>
    <x v="1"/>
  </r>
  <r>
    <x v="3135"/>
    <d v="2023-11-28T00:00:00"/>
    <x v="5"/>
    <n v="481"/>
    <n v="42"/>
    <x v="1"/>
    <x v="1"/>
    <x v="11"/>
    <n v="749"/>
    <x v="2"/>
    <x v="0"/>
    <n v="76.827225279999993"/>
    <s v="Debit Card"/>
    <s v="FALSE"/>
    <n v="38.413612639999997"/>
    <n v="345.72251375999997"/>
    <s v="FALSE"/>
    <s v="Black Friday"/>
    <x v="2"/>
    <x v="1"/>
  </r>
  <r>
    <x v="3136"/>
    <d v="2022-12-12T00:00:00"/>
    <x v="1"/>
    <n v="258"/>
    <n v="52"/>
    <x v="2"/>
    <x v="0"/>
    <x v="0"/>
    <n v="504"/>
    <x v="4"/>
    <x v="2"/>
    <n v="45.2584673"/>
    <s v="Debit Card"/>
    <s v="FALSE"/>
    <n v="0"/>
    <n v="90.516934599999999"/>
    <s v="FALSE"/>
    <s v="Christmas Market"/>
    <x v="0"/>
    <x v="0"/>
  </r>
  <r>
    <x v="3137"/>
    <d v="2022-12-12T00:00:00"/>
    <x v="1"/>
    <n v="434"/>
    <n v="29"/>
    <x v="0"/>
    <x v="0"/>
    <x v="11"/>
    <n v="722"/>
    <x v="4"/>
    <x v="1"/>
    <n v="51.600716210000002"/>
    <s v="Online Payment"/>
    <s v="FALSE"/>
    <n v="0"/>
    <n v="51.600716210000002"/>
    <s v="FALSE"/>
    <s v="None"/>
    <x v="2"/>
    <x v="0"/>
  </r>
  <r>
    <x v="3138"/>
    <d v="2018-12-01T00:00:00"/>
    <x v="3"/>
    <n v="236"/>
    <n v="29"/>
    <x v="0"/>
    <x v="0"/>
    <x v="4"/>
    <n v="836"/>
    <x v="4"/>
    <x v="1"/>
    <n v="95.739157309999996"/>
    <s v="Debit Card"/>
    <s v="TRUE"/>
    <n v="0"/>
    <n v="95.739157309999996"/>
    <s v="TRUE"/>
    <s v="None"/>
    <x v="3"/>
    <x v="0"/>
  </r>
  <r>
    <x v="3139"/>
    <d v="2023-11-19T00:00:00"/>
    <x v="5"/>
    <n v="420"/>
    <n v="69"/>
    <x v="2"/>
    <x v="1"/>
    <x v="3"/>
    <n v="492"/>
    <x v="3"/>
    <x v="4"/>
    <n v="94.040199040000005"/>
    <s v="Online Payment"/>
    <s v="FALSE"/>
    <n v="37.616079620000001"/>
    <n v="338.54471654000002"/>
    <s v="TRUE"/>
    <s v="Black Friday"/>
    <x v="3"/>
    <x v="0"/>
  </r>
  <r>
    <x v="3140"/>
    <d v="2020-11-29T00:00:00"/>
    <x v="0"/>
    <n v="16"/>
    <n v="22"/>
    <x v="0"/>
    <x v="0"/>
    <x v="5"/>
    <n v="305"/>
    <x v="1"/>
    <x v="3"/>
    <n v="58.485454150000002"/>
    <s v="Online Payment"/>
    <s v="TRUE"/>
    <n v="17.54563624"/>
    <n v="157.91072621000001"/>
    <s v="FALSE"/>
    <s v="Black Friday"/>
    <x v="3"/>
    <x v="1"/>
  </r>
  <r>
    <x v="3141"/>
    <d v="2021-11-10T00:00:00"/>
    <x v="4"/>
    <n v="84"/>
    <n v="59"/>
    <x v="2"/>
    <x v="0"/>
    <x v="2"/>
    <n v="615"/>
    <x v="4"/>
    <x v="2"/>
    <n v="60.736367889999997"/>
    <s v="Debit Card"/>
    <s v="FALSE"/>
    <n v="12.14727358"/>
    <n v="109.32546219999999"/>
    <s v="TRUE"/>
    <s v="Black Friday"/>
    <x v="0"/>
    <x v="0"/>
  </r>
  <r>
    <x v="3142"/>
    <d v="2022-12-30T00:00:00"/>
    <x v="1"/>
    <n v="234"/>
    <n v="39"/>
    <x v="1"/>
    <x v="2"/>
    <x v="17"/>
    <n v="764"/>
    <x v="1"/>
    <x v="2"/>
    <n v="64.825869139999995"/>
    <s v="Credit Card"/>
    <s v="TRUE"/>
    <n v="12.965173829999999"/>
    <n v="116.68656444999999"/>
    <s v="TRUE"/>
    <s v="Black Friday"/>
    <x v="2"/>
    <x v="0"/>
  </r>
  <r>
    <x v="3143"/>
    <d v="2020-12-13T00:00:00"/>
    <x v="0"/>
    <n v="218"/>
    <n v="22"/>
    <x v="0"/>
    <x v="2"/>
    <x v="0"/>
    <n v="649"/>
    <x v="0"/>
    <x v="4"/>
    <n v="90.345006990000002"/>
    <s v="Debit Card"/>
    <s v="TRUE"/>
    <n v="0"/>
    <n v="361.38002796000001"/>
    <s v="TRUE"/>
    <s v="Christmas Market"/>
    <x v="4"/>
    <x v="0"/>
  </r>
  <r>
    <x v="3144"/>
    <d v="2021-12-11T00:00:00"/>
    <x v="4"/>
    <n v="412"/>
    <n v="49"/>
    <x v="1"/>
    <x v="0"/>
    <x v="7"/>
    <n v="472"/>
    <x v="4"/>
    <x v="1"/>
    <n v="44.035492750000003"/>
    <s v="Online Payment"/>
    <s v="FALSE"/>
    <n v="0"/>
    <n v="44.035492750000003"/>
    <s v="FALSE"/>
    <s v="None"/>
    <x v="4"/>
    <x v="1"/>
  </r>
  <r>
    <x v="3145"/>
    <d v="2018-11-25T00:00:00"/>
    <x v="3"/>
    <n v="492"/>
    <n v="38"/>
    <x v="1"/>
    <x v="1"/>
    <x v="9"/>
    <n v="643"/>
    <x v="3"/>
    <x v="2"/>
    <n v="72.899089900000007"/>
    <s v="Cash"/>
    <s v="TRUE"/>
    <n v="14.57981798"/>
    <n v="131.21836182000001"/>
    <s v="TRUE"/>
    <s v="Black Friday"/>
    <x v="0"/>
    <x v="0"/>
  </r>
  <r>
    <x v="3146"/>
    <d v="2018-11-18T00:00:00"/>
    <x v="3"/>
    <n v="94"/>
    <n v="21"/>
    <x v="0"/>
    <x v="1"/>
    <x v="3"/>
    <n v="537"/>
    <x v="3"/>
    <x v="2"/>
    <n v="64.48248341"/>
    <s v="Debit Card"/>
    <s v="TRUE"/>
    <n v="12.89649668"/>
    <n v="116.06847014"/>
    <s v="TRUE"/>
    <s v="Black Friday"/>
    <x v="0"/>
    <x v="1"/>
  </r>
  <r>
    <x v="3147"/>
    <d v="2020-12-24T00:00:00"/>
    <x v="0"/>
    <n v="179"/>
    <n v="70"/>
    <x v="2"/>
    <x v="0"/>
    <x v="8"/>
    <n v="452"/>
    <x v="1"/>
    <x v="3"/>
    <n v="93.804834360000001"/>
    <s v="Debit Card"/>
    <s v="FALSE"/>
    <n v="0"/>
    <n v="281.41450308000003"/>
    <s v="FALSE"/>
    <s v="None"/>
    <x v="4"/>
    <x v="1"/>
  </r>
  <r>
    <x v="3148"/>
    <d v="2019-12-06T00:00:00"/>
    <x v="2"/>
    <n v="117"/>
    <n v="36"/>
    <x v="1"/>
    <x v="2"/>
    <x v="11"/>
    <n v="606"/>
    <x v="4"/>
    <x v="4"/>
    <n v="22.92244277"/>
    <s v="Cash"/>
    <s v="TRUE"/>
    <n v="0"/>
    <n v="91.68977108"/>
    <s v="TRUE"/>
    <s v="None"/>
    <x v="1"/>
    <x v="0"/>
  </r>
  <r>
    <x v="3149"/>
    <d v="2021-12-27T00:00:00"/>
    <x v="4"/>
    <n v="78"/>
    <n v="35"/>
    <x v="1"/>
    <x v="0"/>
    <x v="6"/>
    <n v="864"/>
    <x v="2"/>
    <x v="1"/>
    <n v="72.883866080000004"/>
    <s v="Debit Card"/>
    <s v="TRUE"/>
    <n v="7.2883866079999997"/>
    <n v="65.595479472000008"/>
    <s v="FALSE"/>
    <s v="Black Friday"/>
    <x v="4"/>
    <x v="1"/>
  </r>
  <r>
    <x v="3150"/>
    <d v="2018-12-09T00:00:00"/>
    <x v="3"/>
    <n v="188"/>
    <n v="53"/>
    <x v="2"/>
    <x v="0"/>
    <x v="6"/>
    <n v="621"/>
    <x v="2"/>
    <x v="2"/>
    <n v="32.542788020000003"/>
    <s v="Cash"/>
    <s v="FALSE"/>
    <n v="0"/>
    <n v="65.085576040000007"/>
    <s v="TRUE"/>
    <s v="Christmas Market"/>
    <x v="3"/>
    <x v="1"/>
  </r>
  <r>
    <x v="3151"/>
    <d v="2021-11-23T00:00:00"/>
    <x v="4"/>
    <n v="165"/>
    <n v="64"/>
    <x v="2"/>
    <x v="2"/>
    <x v="19"/>
    <n v="768"/>
    <x v="1"/>
    <x v="2"/>
    <n v="15.45777402"/>
    <s v="Online Payment"/>
    <s v="FALSE"/>
    <n v="3.0915548030000002"/>
    <n v="27.823993237"/>
    <s v="FALSE"/>
    <s v="Black Friday"/>
    <x v="1"/>
    <x v="0"/>
  </r>
  <r>
    <x v="3152"/>
    <d v="2022-12-26T00:00:00"/>
    <x v="1"/>
    <n v="266"/>
    <n v="35"/>
    <x v="1"/>
    <x v="0"/>
    <x v="9"/>
    <n v="217"/>
    <x v="3"/>
    <x v="2"/>
    <n v="21.988055559999999"/>
    <s v="Online Payment"/>
    <s v="TRUE"/>
    <n v="4.3976111119999999"/>
    <n v="39.578500007999999"/>
    <s v="FALSE"/>
    <s v="Black Friday"/>
    <x v="2"/>
    <x v="0"/>
  </r>
  <r>
    <x v="3153"/>
    <d v="2018-12-17T00:00:00"/>
    <x v="3"/>
    <n v="105"/>
    <n v="27"/>
    <x v="0"/>
    <x v="0"/>
    <x v="10"/>
    <n v="114"/>
    <x v="2"/>
    <x v="4"/>
    <n v="99.741828310000002"/>
    <s v="Online Payment"/>
    <s v="FALSE"/>
    <n v="0"/>
    <n v="398.96731324000001"/>
    <s v="FALSE"/>
    <s v="Christmas Market"/>
    <x v="4"/>
    <x v="0"/>
  </r>
  <r>
    <x v="3154"/>
    <d v="2020-12-31T00:00:00"/>
    <x v="0"/>
    <n v="262"/>
    <n v="44"/>
    <x v="1"/>
    <x v="1"/>
    <x v="18"/>
    <n v="210"/>
    <x v="0"/>
    <x v="1"/>
    <n v="75.034107019999993"/>
    <s v="Credit Card"/>
    <s v="TRUE"/>
    <n v="0"/>
    <n v="75.034107019999993"/>
    <s v="FALSE"/>
    <s v="Christmas Market"/>
    <x v="2"/>
    <x v="0"/>
  </r>
  <r>
    <x v="3155"/>
    <d v="2018-11-07T00:00:00"/>
    <x v="3"/>
    <n v="421"/>
    <n v="70"/>
    <x v="2"/>
    <x v="2"/>
    <x v="11"/>
    <n v="419"/>
    <x v="4"/>
    <x v="4"/>
    <n v="73.322759629999993"/>
    <s v="Credit Card"/>
    <s v="FALSE"/>
    <n v="0"/>
    <n v="293.29103851999997"/>
    <s v="TRUE"/>
    <s v="None"/>
    <x v="3"/>
    <x v="1"/>
  </r>
  <r>
    <x v="3156"/>
    <d v="2023-11-24T00:00:00"/>
    <x v="5"/>
    <n v="151"/>
    <n v="22"/>
    <x v="0"/>
    <x v="0"/>
    <x v="2"/>
    <n v="608"/>
    <x v="2"/>
    <x v="1"/>
    <n v="65.837174730000001"/>
    <s v="Cash"/>
    <s v="FALSE"/>
    <n v="6.5837174730000001"/>
    <n v="59.253457257000001"/>
    <s v="TRUE"/>
    <s v="Black Friday"/>
    <x v="1"/>
    <x v="0"/>
  </r>
  <r>
    <x v="3157"/>
    <d v="2023-12-12T00:00:00"/>
    <x v="5"/>
    <n v="184"/>
    <n v="42"/>
    <x v="1"/>
    <x v="2"/>
    <x v="6"/>
    <n v="116"/>
    <x v="2"/>
    <x v="1"/>
    <n v="40.580353969999997"/>
    <s v="Credit Card"/>
    <s v="TRUE"/>
    <n v="0"/>
    <n v="40.580353969999997"/>
    <s v="FALSE"/>
    <s v="None"/>
    <x v="2"/>
    <x v="1"/>
  </r>
  <r>
    <x v="3158"/>
    <d v="2023-12-17T00:00:00"/>
    <x v="5"/>
    <n v="359"/>
    <n v="35"/>
    <x v="1"/>
    <x v="1"/>
    <x v="9"/>
    <n v="751"/>
    <x v="3"/>
    <x v="0"/>
    <n v="98.081168219999995"/>
    <s v="Credit Card"/>
    <s v="TRUE"/>
    <n v="0"/>
    <n v="490.40584109999998"/>
    <s v="FALSE"/>
    <s v="Christmas Market"/>
    <x v="0"/>
    <x v="0"/>
  </r>
  <r>
    <x v="3159"/>
    <d v="2022-11-06T00:00:00"/>
    <x v="1"/>
    <n v="357"/>
    <n v="36"/>
    <x v="1"/>
    <x v="2"/>
    <x v="14"/>
    <n v="940"/>
    <x v="1"/>
    <x v="1"/>
    <n v="74.569973230000002"/>
    <s v="Credit Card"/>
    <s v="TRUE"/>
    <n v="0"/>
    <n v="74.569973230000002"/>
    <s v="TRUE"/>
    <s v="None"/>
    <x v="2"/>
    <x v="0"/>
  </r>
  <r>
    <x v="3160"/>
    <d v="2020-11-03T00:00:00"/>
    <x v="0"/>
    <n v="75"/>
    <n v="52"/>
    <x v="2"/>
    <x v="0"/>
    <x v="2"/>
    <n v="988"/>
    <x v="3"/>
    <x v="3"/>
    <n v="11.76241008"/>
    <s v="Debit Card"/>
    <s v="FALSE"/>
    <n v="0"/>
    <n v="35.28723024"/>
    <s v="FALSE"/>
    <s v="Christmas Market"/>
    <x v="0"/>
    <x v="1"/>
  </r>
  <r>
    <x v="3161"/>
    <d v="2019-11-18T00:00:00"/>
    <x v="2"/>
    <n v="362"/>
    <n v="44"/>
    <x v="1"/>
    <x v="1"/>
    <x v="1"/>
    <n v="76"/>
    <x v="4"/>
    <x v="0"/>
    <n v="37.667065260000001"/>
    <s v="Cash"/>
    <s v="TRUE"/>
    <n v="0"/>
    <n v="188.33532630000002"/>
    <s v="TRUE"/>
    <s v="Christmas Market"/>
    <x v="1"/>
    <x v="0"/>
  </r>
  <r>
    <x v="3162"/>
    <d v="2023-11-13T00:00:00"/>
    <x v="5"/>
    <n v="197"/>
    <n v="23"/>
    <x v="0"/>
    <x v="1"/>
    <x v="18"/>
    <n v="423"/>
    <x v="1"/>
    <x v="4"/>
    <n v="50.127873370000003"/>
    <s v="Credit Card"/>
    <s v="FALSE"/>
    <n v="0"/>
    <n v="200.51149348000001"/>
    <s v="FALSE"/>
    <s v="Christmas Market"/>
    <x v="1"/>
    <x v="1"/>
  </r>
  <r>
    <x v="3163"/>
    <d v="2021-11-24T00:00:00"/>
    <x v="4"/>
    <n v="396"/>
    <n v="36"/>
    <x v="1"/>
    <x v="1"/>
    <x v="18"/>
    <n v="828"/>
    <x v="3"/>
    <x v="1"/>
    <n v="73.258906969999998"/>
    <s v="Debit Card"/>
    <s v="TRUE"/>
    <n v="7.3258906970000002"/>
    <n v="65.933016272999993"/>
    <s v="FALSE"/>
    <s v="Black Friday"/>
    <x v="0"/>
    <x v="1"/>
  </r>
  <r>
    <x v="3164"/>
    <d v="2023-12-02T00:00:00"/>
    <x v="5"/>
    <n v="218"/>
    <n v="23"/>
    <x v="0"/>
    <x v="1"/>
    <x v="10"/>
    <n v="147"/>
    <x v="4"/>
    <x v="3"/>
    <n v="72.089937160000005"/>
    <s v="Debit Card"/>
    <s v="TRUE"/>
    <n v="21.626981149999999"/>
    <n v="194.64283033000001"/>
    <s v="TRUE"/>
    <s v="Black Friday"/>
    <x v="0"/>
    <x v="1"/>
  </r>
  <r>
    <x v="3165"/>
    <d v="2020-11-02T00:00:00"/>
    <x v="0"/>
    <n v="449"/>
    <n v="22"/>
    <x v="0"/>
    <x v="0"/>
    <x v="5"/>
    <n v="27"/>
    <x v="0"/>
    <x v="2"/>
    <n v="64.276247979999994"/>
    <s v="Debit Card"/>
    <s v="FALSE"/>
    <n v="0"/>
    <n v="128.55249595999999"/>
    <s v="TRUE"/>
    <s v="None"/>
    <x v="4"/>
    <x v="0"/>
  </r>
  <r>
    <x v="3166"/>
    <d v="2018-12-01T00:00:00"/>
    <x v="3"/>
    <n v="203"/>
    <n v="44"/>
    <x v="1"/>
    <x v="1"/>
    <x v="12"/>
    <n v="524"/>
    <x v="1"/>
    <x v="3"/>
    <n v="33.545757039999998"/>
    <s v="Debit Card"/>
    <s v="TRUE"/>
    <n v="0"/>
    <n v="100.63727111999999"/>
    <s v="TRUE"/>
    <s v="None"/>
    <x v="0"/>
    <x v="1"/>
  </r>
  <r>
    <x v="3167"/>
    <d v="2020-12-04T00:00:00"/>
    <x v="0"/>
    <n v="250"/>
    <n v="69"/>
    <x v="2"/>
    <x v="0"/>
    <x v="19"/>
    <n v="89"/>
    <x v="3"/>
    <x v="0"/>
    <n v="99.114553369999996"/>
    <s v="Debit Card"/>
    <s v="TRUE"/>
    <n v="0"/>
    <n v="495.57276684999999"/>
    <s v="TRUE"/>
    <s v="None"/>
    <x v="1"/>
    <x v="1"/>
  </r>
  <r>
    <x v="3168"/>
    <d v="2022-12-26T00:00:00"/>
    <x v="1"/>
    <n v="148"/>
    <n v="22"/>
    <x v="0"/>
    <x v="1"/>
    <x v="18"/>
    <n v="137"/>
    <x v="1"/>
    <x v="2"/>
    <n v="35.698344120000002"/>
    <s v="Online Payment"/>
    <s v="FALSE"/>
    <n v="7.1396688240000001"/>
    <n v="64.257019416000006"/>
    <s v="TRUE"/>
    <s v="Black Friday"/>
    <x v="0"/>
    <x v="0"/>
  </r>
  <r>
    <x v="3169"/>
    <d v="2021-11-10T00:00:00"/>
    <x v="4"/>
    <n v="136"/>
    <n v="53"/>
    <x v="2"/>
    <x v="2"/>
    <x v="12"/>
    <n v="310"/>
    <x v="3"/>
    <x v="3"/>
    <n v="16.791256690000001"/>
    <s v="Cash"/>
    <s v="TRUE"/>
    <n v="5.0373770059999998"/>
    <n v="45.336393064000006"/>
    <s v="TRUE"/>
    <s v="Black Friday"/>
    <x v="2"/>
    <x v="1"/>
  </r>
  <r>
    <x v="3170"/>
    <d v="2019-11-01T00:00:00"/>
    <x v="2"/>
    <n v="139"/>
    <n v="57"/>
    <x v="2"/>
    <x v="0"/>
    <x v="7"/>
    <n v="730"/>
    <x v="3"/>
    <x v="1"/>
    <n v="91.220626999999993"/>
    <s v="Credit Card"/>
    <s v="FALSE"/>
    <n v="0"/>
    <n v="91.220626999999993"/>
    <s v="TRUE"/>
    <s v="Christmas Market"/>
    <x v="4"/>
    <x v="0"/>
  </r>
  <r>
    <x v="3171"/>
    <d v="2018-11-02T00:00:00"/>
    <x v="3"/>
    <n v="464"/>
    <n v="57"/>
    <x v="2"/>
    <x v="0"/>
    <x v="12"/>
    <n v="421"/>
    <x v="4"/>
    <x v="0"/>
    <n v="35.33192562"/>
    <s v="Online Payment"/>
    <s v="FALSE"/>
    <n v="0"/>
    <n v="176.65962809999999"/>
    <s v="FALSE"/>
    <s v="Christmas Market"/>
    <x v="4"/>
    <x v="1"/>
  </r>
  <r>
    <x v="3172"/>
    <d v="2020-12-17T00:00:00"/>
    <x v="0"/>
    <n v="310"/>
    <n v="26"/>
    <x v="0"/>
    <x v="2"/>
    <x v="1"/>
    <n v="765"/>
    <x v="3"/>
    <x v="0"/>
    <n v="26.70898832"/>
    <s v="Debit Card"/>
    <s v="FALSE"/>
    <n v="13.35449416"/>
    <n v="120.19044743999999"/>
    <s v="FALSE"/>
    <s v="Black Friday"/>
    <x v="4"/>
    <x v="1"/>
  </r>
  <r>
    <x v="3173"/>
    <d v="2019-11-09T00:00:00"/>
    <x v="2"/>
    <n v="276"/>
    <n v="20"/>
    <x v="0"/>
    <x v="2"/>
    <x v="3"/>
    <n v="643"/>
    <x v="0"/>
    <x v="3"/>
    <n v="12.72565925"/>
    <s v="Debit Card"/>
    <s v="FALSE"/>
    <n v="0"/>
    <n v="38.176977749999999"/>
    <s v="FALSE"/>
    <s v="None"/>
    <x v="2"/>
    <x v="0"/>
  </r>
  <r>
    <x v="3174"/>
    <d v="2018-11-19T00:00:00"/>
    <x v="3"/>
    <n v="75"/>
    <n v="68"/>
    <x v="2"/>
    <x v="0"/>
    <x v="16"/>
    <n v="303"/>
    <x v="0"/>
    <x v="1"/>
    <n v="56.236038999999998"/>
    <s v="Credit Card"/>
    <s v="TRUE"/>
    <n v="0"/>
    <n v="56.236038999999998"/>
    <s v="FALSE"/>
    <s v="None"/>
    <x v="4"/>
    <x v="0"/>
  </r>
  <r>
    <x v="3175"/>
    <d v="2018-12-30T00:00:00"/>
    <x v="3"/>
    <n v="99"/>
    <n v="38"/>
    <x v="1"/>
    <x v="0"/>
    <x v="14"/>
    <n v="226"/>
    <x v="1"/>
    <x v="4"/>
    <n v="27.619295739999998"/>
    <s v="Debit Card"/>
    <s v="FALSE"/>
    <n v="0"/>
    <n v="110.47718295999999"/>
    <s v="FALSE"/>
    <s v="None"/>
    <x v="4"/>
    <x v="1"/>
  </r>
  <r>
    <x v="3176"/>
    <d v="2023-12-23T00:00:00"/>
    <x v="5"/>
    <n v="294"/>
    <n v="51"/>
    <x v="2"/>
    <x v="2"/>
    <x v="2"/>
    <n v="610"/>
    <x v="3"/>
    <x v="1"/>
    <n v="82.435291599999999"/>
    <s v="Online Payment"/>
    <s v="TRUE"/>
    <n v="0"/>
    <n v="82.435291599999999"/>
    <s v="FALSE"/>
    <s v="None"/>
    <x v="4"/>
    <x v="0"/>
  </r>
  <r>
    <x v="3177"/>
    <d v="2023-11-02T00:00:00"/>
    <x v="5"/>
    <n v="74"/>
    <n v="35"/>
    <x v="1"/>
    <x v="2"/>
    <x v="16"/>
    <n v="802"/>
    <x v="3"/>
    <x v="4"/>
    <n v="28.898816929999999"/>
    <s v="Debit Card"/>
    <s v="TRUE"/>
    <n v="11.55952677"/>
    <n v="104.03574094999999"/>
    <s v="FALSE"/>
    <s v="Black Friday"/>
    <x v="1"/>
    <x v="0"/>
  </r>
  <r>
    <x v="3178"/>
    <d v="2022-11-07T00:00:00"/>
    <x v="1"/>
    <n v="189"/>
    <n v="40"/>
    <x v="1"/>
    <x v="2"/>
    <x v="3"/>
    <n v="133"/>
    <x v="3"/>
    <x v="3"/>
    <n v="20.066331000000002"/>
    <s v="Debit Card"/>
    <s v="FALSE"/>
    <n v="6.0198992990000004"/>
    <n v="54.179093700999999"/>
    <s v="TRUE"/>
    <s v="Black Friday"/>
    <x v="3"/>
    <x v="1"/>
  </r>
  <r>
    <x v="3179"/>
    <d v="2021-12-22T00:00:00"/>
    <x v="4"/>
    <n v="153"/>
    <n v="55"/>
    <x v="2"/>
    <x v="2"/>
    <x v="4"/>
    <n v="850"/>
    <x v="1"/>
    <x v="0"/>
    <n v="17.651359840000001"/>
    <s v="Credit Card"/>
    <s v="FALSE"/>
    <n v="0"/>
    <n v="88.256799200000003"/>
    <s v="FALSE"/>
    <s v="Christmas Market"/>
    <x v="0"/>
    <x v="1"/>
  </r>
  <r>
    <x v="3180"/>
    <d v="2019-12-24T00:00:00"/>
    <x v="2"/>
    <n v="139"/>
    <n v="32"/>
    <x v="1"/>
    <x v="1"/>
    <x v="5"/>
    <n v="764"/>
    <x v="4"/>
    <x v="0"/>
    <n v="59.695708840000002"/>
    <s v="Debit Card"/>
    <s v="TRUE"/>
    <n v="0"/>
    <n v="298.47854419999999"/>
    <s v="TRUE"/>
    <s v="Christmas Market"/>
    <x v="2"/>
    <x v="0"/>
  </r>
  <r>
    <x v="3181"/>
    <d v="2018-11-22T00:00:00"/>
    <x v="3"/>
    <n v="360"/>
    <n v="19"/>
    <x v="0"/>
    <x v="1"/>
    <x v="2"/>
    <n v="313"/>
    <x v="1"/>
    <x v="2"/>
    <n v="33.01542869"/>
    <s v="Debit Card"/>
    <s v="TRUE"/>
    <n v="0"/>
    <n v="66.03085738"/>
    <s v="TRUE"/>
    <s v="Christmas Market"/>
    <x v="2"/>
    <x v="0"/>
  </r>
  <r>
    <x v="3182"/>
    <d v="2023-12-15T00:00:00"/>
    <x v="5"/>
    <n v="165"/>
    <n v="50"/>
    <x v="1"/>
    <x v="1"/>
    <x v="7"/>
    <n v="256"/>
    <x v="4"/>
    <x v="4"/>
    <n v="96.013673319999995"/>
    <s v="Online Payment"/>
    <s v="FALSE"/>
    <n v="38.405469330000003"/>
    <n v="345.64922394999996"/>
    <s v="TRUE"/>
    <s v="Black Friday"/>
    <x v="2"/>
    <x v="1"/>
  </r>
  <r>
    <x v="3183"/>
    <d v="2018-12-04T00:00:00"/>
    <x v="3"/>
    <n v="69"/>
    <n v="23"/>
    <x v="0"/>
    <x v="0"/>
    <x v="15"/>
    <n v="344"/>
    <x v="1"/>
    <x v="3"/>
    <n v="32.307896599999999"/>
    <s v="Online Payment"/>
    <s v="TRUE"/>
    <n v="0"/>
    <n v="96.923689800000005"/>
    <s v="FALSE"/>
    <s v="Christmas Market"/>
    <x v="0"/>
    <x v="0"/>
  </r>
  <r>
    <x v="3184"/>
    <d v="2018-11-10T00:00:00"/>
    <x v="3"/>
    <n v="154"/>
    <n v="20"/>
    <x v="0"/>
    <x v="2"/>
    <x v="3"/>
    <n v="823"/>
    <x v="1"/>
    <x v="0"/>
    <n v="98.777334339999996"/>
    <s v="Credit Card"/>
    <s v="FALSE"/>
    <n v="0"/>
    <n v="493.88667169999997"/>
    <s v="FALSE"/>
    <s v="Christmas Market"/>
    <x v="4"/>
    <x v="0"/>
  </r>
  <r>
    <x v="3185"/>
    <d v="2023-11-10T00:00:00"/>
    <x v="5"/>
    <n v="444"/>
    <n v="33"/>
    <x v="1"/>
    <x v="2"/>
    <x v="15"/>
    <n v="297"/>
    <x v="2"/>
    <x v="2"/>
    <n v="32.847588680000001"/>
    <s v="Cash"/>
    <s v="TRUE"/>
    <n v="6.569517737"/>
    <n v="59.125659623000004"/>
    <s v="TRUE"/>
    <s v="Black Friday"/>
    <x v="1"/>
    <x v="0"/>
  </r>
  <r>
    <x v="3186"/>
    <d v="2023-12-03T00:00:00"/>
    <x v="5"/>
    <n v="194"/>
    <n v="36"/>
    <x v="1"/>
    <x v="0"/>
    <x v="3"/>
    <n v="675"/>
    <x v="4"/>
    <x v="0"/>
    <n v="25.29286776"/>
    <s v="Debit Card"/>
    <s v="TRUE"/>
    <n v="0"/>
    <n v="126.46433880000001"/>
    <s v="TRUE"/>
    <s v="None"/>
    <x v="3"/>
    <x v="1"/>
  </r>
  <r>
    <x v="3187"/>
    <d v="2020-12-06T00:00:00"/>
    <x v="0"/>
    <n v="320"/>
    <n v="46"/>
    <x v="1"/>
    <x v="1"/>
    <x v="4"/>
    <n v="33"/>
    <x v="4"/>
    <x v="4"/>
    <n v="77.291566360000004"/>
    <s v="Debit Card"/>
    <s v="TRUE"/>
    <n v="30.916626539999999"/>
    <n v="278.24963890000004"/>
    <s v="TRUE"/>
    <s v="Black Friday"/>
    <x v="2"/>
    <x v="1"/>
  </r>
  <r>
    <x v="3188"/>
    <d v="2020-11-08T00:00:00"/>
    <x v="0"/>
    <n v="419"/>
    <n v="46"/>
    <x v="1"/>
    <x v="0"/>
    <x v="11"/>
    <n v="711"/>
    <x v="2"/>
    <x v="1"/>
    <n v="99.424488859999997"/>
    <s v="Cash"/>
    <s v="FALSE"/>
    <n v="9.9424488859999993"/>
    <n v="89.482039974000003"/>
    <s v="FALSE"/>
    <s v="Black Friday"/>
    <x v="4"/>
    <x v="1"/>
  </r>
  <r>
    <x v="3189"/>
    <d v="2018-12-27T00:00:00"/>
    <x v="3"/>
    <n v="29"/>
    <n v="69"/>
    <x v="2"/>
    <x v="2"/>
    <x v="6"/>
    <n v="304"/>
    <x v="3"/>
    <x v="0"/>
    <n v="60.886047400000002"/>
    <s v="Credit Card"/>
    <s v="TRUE"/>
    <n v="0"/>
    <n v="304.43023700000003"/>
    <s v="TRUE"/>
    <s v="None"/>
    <x v="0"/>
    <x v="1"/>
  </r>
  <r>
    <x v="3190"/>
    <d v="2020-12-13T00:00:00"/>
    <x v="0"/>
    <n v="97"/>
    <n v="52"/>
    <x v="2"/>
    <x v="2"/>
    <x v="7"/>
    <n v="576"/>
    <x v="1"/>
    <x v="3"/>
    <n v="59.786651759999998"/>
    <s v="Online Payment"/>
    <s v="TRUE"/>
    <n v="0"/>
    <n v="179.35995528000001"/>
    <s v="TRUE"/>
    <s v="None"/>
    <x v="3"/>
    <x v="0"/>
  </r>
  <r>
    <x v="3191"/>
    <d v="2018-11-05T00:00:00"/>
    <x v="3"/>
    <n v="389"/>
    <n v="36"/>
    <x v="1"/>
    <x v="0"/>
    <x v="0"/>
    <n v="579"/>
    <x v="0"/>
    <x v="1"/>
    <n v="65.238715470000002"/>
    <s v="Credit Card"/>
    <s v="TRUE"/>
    <n v="0"/>
    <n v="65.238715470000002"/>
    <s v="TRUE"/>
    <s v="None"/>
    <x v="2"/>
    <x v="0"/>
  </r>
  <r>
    <x v="3192"/>
    <d v="2018-12-03T00:00:00"/>
    <x v="3"/>
    <n v="409"/>
    <n v="24"/>
    <x v="0"/>
    <x v="1"/>
    <x v="2"/>
    <n v="524"/>
    <x v="4"/>
    <x v="4"/>
    <n v="36.284550209999999"/>
    <s v="Online Payment"/>
    <s v="FALSE"/>
    <n v="0"/>
    <n v="145.13820084"/>
    <s v="FALSE"/>
    <s v="None"/>
    <x v="0"/>
    <x v="1"/>
  </r>
  <r>
    <x v="3193"/>
    <d v="2023-12-20T00:00:00"/>
    <x v="5"/>
    <n v="165"/>
    <n v="51"/>
    <x v="2"/>
    <x v="2"/>
    <x v="4"/>
    <n v="288"/>
    <x v="3"/>
    <x v="0"/>
    <n v="53.142106599999998"/>
    <s v="Debit Card"/>
    <s v="TRUE"/>
    <n v="0"/>
    <n v="265.710533"/>
    <s v="TRUE"/>
    <s v="Christmas Market"/>
    <x v="1"/>
    <x v="0"/>
  </r>
  <r>
    <x v="3194"/>
    <d v="2021-11-21T00:00:00"/>
    <x v="4"/>
    <n v="47"/>
    <n v="27"/>
    <x v="0"/>
    <x v="0"/>
    <x v="11"/>
    <n v="167"/>
    <x v="4"/>
    <x v="4"/>
    <n v="18.32981633"/>
    <s v="Credit Card"/>
    <s v="FALSE"/>
    <n v="0"/>
    <n v="73.31926532"/>
    <s v="TRUE"/>
    <s v="Christmas Market"/>
    <x v="4"/>
    <x v="0"/>
  </r>
  <r>
    <x v="3195"/>
    <d v="2023-11-19T00:00:00"/>
    <x v="5"/>
    <n v="219"/>
    <n v="52"/>
    <x v="2"/>
    <x v="0"/>
    <x v="8"/>
    <n v="200"/>
    <x v="0"/>
    <x v="2"/>
    <n v="66.4418115"/>
    <s v="Online Payment"/>
    <s v="FALSE"/>
    <n v="13.288362299999999"/>
    <n v="119.5952607"/>
    <s v="FALSE"/>
    <s v="Black Friday"/>
    <x v="3"/>
    <x v="1"/>
  </r>
  <r>
    <x v="3196"/>
    <d v="2021-11-19T00:00:00"/>
    <x v="4"/>
    <n v="146"/>
    <n v="24"/>
    <x v="0"/>
    <x v="0"/>
    <x v="0"/>
    <n v="483"/>
    <x v="2"/>
    <x v="1"/>
    <n v="11.958488299999999"/>
    <s v="Debit Card"/>
    <s v="TRUE"/>
    <n v="0"/>
    <n v="11.958488299999999"/>
    <s v="TRUE"/>
    <s v="None"/>
    <x v="1"/>
    <x v="0"/>
  </r>
  <r>
    <x v="3197"/>
    <d v="2021-11-30T00:00:00"/>
    <x v="4"/>
    <n v="488"/>
    <n v="32"/>
    <x v="1"/>
    <x v="2"/>
    <x v="6"/>
    <n v="509"/>
    <x v="3"/>
    <x v="0"/>
    <n v="38.701964889999999"/>
    <s v="Cash"/>
    <s v="TRUE"/>
    <n v="0"/>
    <n v="193.50982445"/>
    <s v="FALSE"/>
    <s v="None"/>
    <x v="2"/>
    <x v="1"/>
  </r>
  <r>
    <x v="3198"/>
    <d v="2021-11-12T00:00:00"/>
    <x v="4"/>
    <n v="482"/>
    <n v="34"/>
    <x v="1"/>
    <x v="2"/>
    <x v="16"/>
    <n v="787"/>
    <x v="1"/>
    <x v="0"/>
    <n v="29.55333225"/>
    <s v="Credit Card"/>
    <s v="TRUE"/>
    <n v="0"/>
    <n v="147.76666125"/>
    <s v="FALSE"/>
    <s v="Christmas Market"/>
    <x v="4"/>
    <x v="0"/>
  </r>
  <r>
    <x v="3199"/>
    <d v="2020-12-16T00:00:00"/>
    <x v="0"/>
    <n v="433"/>
    <n v="39"/>
    <x v="1"/>
    <x v="1"/>
    <x v="11"/>
    <n v="33"/>
    <x v="3"/>
    <x v="3"/>
    <n v="82.615438560000001"/>
    <s v="Online Payment"/>
    <s v="TRUE"/>
    <n v="0"/>
    <n v="247.84631568"/>
    <s v="TRUE"/>
    <s v="Christmas Market"/>
    <x v="3"/>
    <x v="1"/>
  </r>
  <r>
    <x v="3200"/>
    <d v="2023-12-16T00:00:00"/>
    <x v="5"/>
    <n v="261"/>
    <n v="51"/>
    <x v="2"/>
    <x v="1"/>
    <x v="8"/>
    <n v="557"/>
    <x v="4"/>
    <x v="2"/>
    <n v="20.7938215"/>
    <s v="Online Payment"/>
    <s v="TRUE"/>
    <n v="4.1587642999999996"/>
    <n v="37.428878699999999"/>
    <s v="TRUE"/>
    <s v="Black Friday"/>
    <x v="0"/>
    <x v="0"/>
  </r>
  <r>
    <x v="3201"/>
    <d v="2022-12-04T00:00:00"/>
    <x v="1"/>
    <n v="74"/>
    <n v="67"/>
    <x v="2"/>
    <x v="0"/>
    <x v="17"/>
    <n v="766"/>
    <x v="4"/>
    <x v="4"/>
    <n v="47.3172839"/>
    <s v="Credit Card"/>
    <s v="FALSE"/>
    <n v="0"/>
    <n v="189.2691356"/>
    <s v="FALSE"/>
    <s v="None"/>
    <x v="4"/>
    <x v="1"/>
  </r>
  <r>
    <x v="3202"/>
    <d v="2020-11-27T00:00:00"/>
    <x v="0"/>
    <n v="336"/>
    <n v="24"/>
    <x v="0"/>
    <x v="2"/>
    <x v="15"/>
    <n v="699"/>
    <x v="3"/>
    <x v="3"/>
    <n v="62.877598999999996"/>
    <s v="Debit Card"/>
    <s v="TRUE"/>
    <n v="18.8632797"/>
    <n v="169.76951729999999"/>
    <s v="FALSE"/>
    <s v="Black Friday"/>
    <x v="4"/>
    <x v="1"/>
  </r>
  <r>
    <x v="3203"/>
    <d v="2018-11-15T00:00:00"/>
    <x v="3"/>
    <n v="192"/>
    <n v="56"/>
    <x v="2"/>
    <x v="1"/>
    <x v="12"/>
    <n v="672"/>
    <x v="4"/>
    <x v="4"/>
    <n v="43.226920870000001"/>
    <s v="Debit Card"/>
    <s v="FALSE"/>
    <n v="0"/>
    <n v="172.90768348"/>
    <s v="FALSE"/>
    <s v="Christmas Market"/>
    <x v="4"/>
    <x v="1"/>
  </r>
  <r>
    <x v="3204"/>
    <d v="2023-11-28T00:00:00"/>
    <x v="5"/>
    <n v="420"/>
    <n v="21"/>
    <x v="0"/>
    <x v="2"/>
    <x v="16"/>
    <n v="835"/>
    <x v="2"/>
    <x v="3"/>
    <n v="54.117706130000002"/>
    <s v="Credit Card"/>
    <s v="FALSE"/>
    <n v="16.235311840000001"/>
    <n v="146.11780655000001"/>
    <s v="FALSE"/>
    <s v="Black Friday"/>
    <x v="3"/>
    <x v="0"/>
  </r>
  <r>
    <x v="3205"/>
    <d v="2021-12-01T00:00:00"/>
    <x v="4"/>
    <n v="145"/>
    <n v="32"/>
    <x v="1"/>
    <x v="1"/>
    <x v="9"/>
    <n v="598"/>
    <x v="4"/>
    <x v="2"/>
    <n v="75.804640219999996"/>
    <s v="Cash"/>
    <s v="TRUE"/>
    <n v="15.16092804"/>
    <n v="136.4483524"/>
    <s v="FALSE"/>
    <s v="Black Friday"/>
    <x v="1"/>
    <x v="0"/>
  </r>
  <r>
    <x v="3206"/>
    <d v="2018-11-08T00:00:00"/>
    <x v="3"/>
    <n v="232"/>
    <n v="44"/>
    <x v="1"/>
    <x v="2"/>
    <x v="8"/>
    <n v="626"/>
    <x v="1"/>
    <x v="1"/>
    <n v="64.617813709999993"/>
    <s v="Credit Card"/>
    <s v="TRUE"/>
    <n v="0"/>
    <n v="64.617813709999993"/>
    <s v="TRUE"/>
    <s v="Christmas Market"/>
    <x v="4"/>
    <x v="1"/>
  </r>
  <r>
    <x v="3207"/>
    <d v="2023-11-27T00:00:00"/>
    <x v="5"/>
    <n v="85"/>
    <n v="69"/>
    <x v="2"/>
    <x v="2"/>
    <x v="0"/>
    <n v="430"/>
    <x v="0"/>
    <x v="3"/>
    <n v="83.661182879999998"/>
    <s v="Credit Card"/>
    <s v="TRUE"/>
    <n v="25.098354860000001"/>
    <n v="225.88519377999998"/>
    <s v="FALSE"/>
    <s v="Black Friday"/>
    <x v="0"/>
    <x v="1"/>
  </r>
  <r>
    <x v="3208"/>
    <d v="2021-12-09T00:00:00"/>
    <x v="4"/>
    <n v="51"/>
    <n v="19"/>
    <x v="0"/>
    <x v="0"/>
    <x v="5"/>
    <n v="164"/>
    <x v="4"/>
    <x v="4"/>
    <n v="79.944935880000003"/>
    <s v="Cash"/>
    <s v="FALSE"/>
    <n v="31.97797435"/>
    <n v="287.80176917"/>
    <s v="TRUE"/>
    <s v="Black Friday"/>
    <x v="0"/>
    <x v="0"/>
  </r>
  <r>
    <x v="3209"/>
    <d v="2018-12-10T00:00:00"/>
    <x v="3"/>
    <n v="341"/>
    <n v="25"/>
    <x v="0"/>
    <x v="2"/>
    <x v="11"/>
    <n v="212"/>
    <x v="0"/>
    <x v="1"/>
    <n v="75.021346739999998"/>
    <s v="Debit Card"/>
    <s v="TRUE"/>
    <n v="7.5021346739999997"/>
    <n v="67.519212065999994"/>
    <s v="TRUE"/>
    <s v="Black Friday"/>
    <x v="1"/>
    <x v="0"/>
  </r>
  <r>
    <x v="3210"/>
    <d v="2023-11-17T00:00:00"/>
    <x v="5"/>
    <n v="290"/>
    <n v="51"/>
    <x v="2"/>
    <x v="1"/>
    <x v="18"/>
    <n v="690"/>
    <x v="1"/>
    <x v="2"/>
    <n v="70.9771243"/>
    <s v="Debit Card"/>
    <s v="TRUE"/>
    <n v="14.195424859999999"/>
    <n v="127.75882374"/>
    <s v="TRUE"/>
    <s v="Black Friday"/>
    <x v="0"/>
    <x v="1"/>
  </r>
  <r>
    <x v="3211"/>
    <d v="2020-12-29T00:00:00"/>
    <x v="0"/>
    <n v="464"/>
    <n v="57"/>
    <x v="2"/>
    <x v="1"/>
    <x v="10"/>
    <n v="113"/>
    <x v="4"/>
    <x v="4"/>
    <n v="34.534602290000002"/>
    <s v="Credit Card"/>
    <s v="TRUE"/>
    <n v="13.813840920000001"/>
    <n v="124.32456824"/>
    <s v="FALSE"/>
    <s v="Black Friday"/>
    <x v="1"/>
    <x v="0"/>
  </r>
  <r>
    <x v="3212"/>
    <d v="2019-11-11T00:00:00"/>
    <x v="2"/>
    <n v="487"/>
    <n v="53"/>
    <x v="2"/>
    <x v="0"/>
    <x v="18"/>
    <n v="601"/>
    <x v="0"/>
    <x v="1"/>
    <n v="33.009852500000001"/>
    <s v="Debit Card"/>
    <s v="TRUE"/>
    <n v="0"/>
    <n v="33.009852500000001"/>
    <s v="TRUE"/>
    <s v="None"/>
    <x v="0"/>
    <x v="1"/>
  </r>
  <r>
    <x v="3213"/>
    <d v="2022-12-02T00:00:00"/>
    <x v="1"/>
    <n v="438"/>
    <n v="54"/>
    <x v="2"/>
    <x v="0"/>
    <x v="1"/>
    <n v="241"/>
    <x v="1"/>
    <x v="2"/>
    <n v="55.649703539999997"/>
    <s v="Debit Card"/>
    <s v="FALSE"/>
    <n v="0"/>
    <n v="111.29940707999999"/>
    <s v="TRUE"/>
    <s v="Christmas Market"/>
    <x v="0"/>
    <x v="1"/>
  </r>
  <r>
    <x v="3214"/>
    <d v="2018-12-21T00:00:00"/>
    <x v="3"/>
    <n v="391"/>
    <n v="34"/>
    <x v="1"/>
    <x v="0"/>
    <x v="4"/>
    <n v="465"/>
    <x v="0"/>
    <x v="2"/>
    <n v="38.169954009999998"/>
    <s v="Debit Card"/>
    <s v="TRUE"/>
    <n v="0"/>
    <n v="76.339908019999996"/>
    <s v="FALSE"/>
    <s v="None"/>
    <x v="1"/>
    <x v="1"/>
  </r>
  <r>
    <x v="3215"/>
    <d v="2023-12-23T00:00:00"/>
    <x v="5"/>
    <n v="489"/>
    <n v="66"/>
    <x v="2"/>
    <x v="1"/>
    <x v="5"/>
    <n v="647"/>
    <x v="3"/>
    <x v="1"/>
    <n v="73.371695459999998"/>
    <s v="Cash"/>
    <s v="FALSE"/>
    <n v="7.3371695460000002"/>
    <n v="66.034525914"/>
    <s v="TRUE"/>
    <s v="Black Friday"/>
    <x v="0"/>
    <x v="0"/>
  </r>
  <r>
    <x v="3216"/>
    <d v="2022-11-20T00:00:00"/>
    <x v="1"/>
    <n v="382"/>
    <n v="42"/>
    <x v="1"/>
    <x v="1"/>
    <x v="14"/>
    <n v="335"/>
    <x v="1"/>
    <x v="3"/>
    <n v="74.967268919999995"/>
    <s v="Credit Card"/>
    <s v="TRUE"/>
    <n v="22.490180680000002"/>
    <n v="202.41162607999999"/>
    <s v="TRUE"/>
    <s v="Black Friday"/>
    <x v="4"/>
    <x v="1"/>
  </r>
  <r>
    <x v="3217"/>
    <d v="2020-12-13T00:00:00"/>
    <x v="0"/>
    <n v="315"/>
    <n v="65"/>
    <x v="2"/>
    <x v="1"/>
    <x v="1"/>
    <n v="963"/>
    <x v="2"/>
    <x v="3"/>
    <n v="17.634022210000001"/>
    <s v="Cash"/>
    <s v="FALSE"/>
    <n v="5.2902066630000002"/>
    <n v="47.611859967000008"/>
    <s v="FALSE"/>
    <s v="Black Friday"/>
    <x v="2"/>
    <x v="1"/>
  </r>
  <r>
    <x v="3218"/>
    <d v="2021-11-06T00:00:00"/>
    <x v="4"/>
    <n v="453"/>
    <n v="33"/>
    <x v="1"/>
    <x v="2"/>
    <x v="7"/>
    <n v="406"/>
    <x v="3"/>
    <x v="0"/>
    <n v="31.73752039"/>
    <s v="Cash"/>
    <s v="TRUE"/>
    <n v="15.86876019"/>
    <n v="142.81884176"/>
    <s v="FALSE"/>
    <s v="Black Friday"/>
    <x v="1"/>
    <x v="0"/>
  </r>
  <r>
    <x v="3219"/>
    <d v="2019-12-08T00:00:00"/>
    <x v="2"/>
    <n v="287"/>
    <n v="47"/>
    <x v="1"/>
    <x v="2"/>
    <x v="13"/>
    <n v="787"/>
    <x v="2"/>
    <x v="1"/>
    <n v="61.720081980000003"/>
    <s v="Credit Card"/>
    <s v="FALSE"/>
    <n v="0"/>
    <n v="61.720081980000003"/>
    <s v="TRUE"/>
    <s v="None"/>
    <x v="2"/>
    <x v="1"/>
  </r>
  <r>
    <x v="3220"/>
    <d v="2023-12-02T00:00:00"/>
    <x v="5"/>
    <n v="76"/>
    <n v="47"/>
    <x v="1"/>
    <x v="0"/>
    <x v="7"/>
    <n v="282"/>
    <x v="4"/>
    <x v="4"/>
    <n v="22.11050432"/>
    <s v="Debit Card"/>
    <s v="TRUE"/>
    <n v="0"/>
    <n v="88.442017280000002"/>
    <s v="TRUE"/>
    <s v="None"/>
    <x v="4"/>
    <x v="1"/>
  </r>
  <r>
    <x v="3221"/>
    <d v="2023-11-22T00:00:00"/>
    <x v="5"/>
    <n v="289"/>
    <n v="42"/>
    <x v="1"/>
    <x v="2"/>
    <x v="8"/>
    <n v="279"/>
    <x v="3"/>
    <x v="2"/>
    <n v="88.957951870000002"/>
    <s v="Debit Card"/>
    <s v="FALSE"/>
    <n v="17.791590370000002"/>
    <n v="160.12431337000001"/>
    <s v="TRUE"/>
    <s v="Black Friday"/>
    <x v="3"/>
    <x v="1"/>
  </r>
  <r>
    <x v="3222"/>
    <d v="2023-11-12T00:00:00"/>
    <x v="5"/>
    <n v="395"/>
    <n v="30"/>
    <x v="0"/>
    <x v="1"/>
    <x v="2"/>
    <n v="699"/>
    <x v="2"/>
    <x v="2"/>
    <n v="27.697497290000001"/>
    <s v="Cash"/>
    <s v="FALSE"/>
    <n v="0"/>
    <n v="55.394994580000002"/>
    <s v="FALSE"/>
    <s v="None"/>
    <x v="4"/>
    <x v="1"/>
  </r>
  <r>
    <x v="3223"/>
    <d v="2021-12-28T00:00:00"/>
    <x v="4"/>
    <n v="88"/>
    <n v="40"/>
    <x v="1"/>
    <x v="2"/>
    <x v="19"/>
    <n v="944"/>
    <x v="3"/>
    <x v="3"/>
    <n v="47.110476380000001"/>
    <s v="Credit Card"/>
    <s v="FALSE"/>
    <n v="0"/>
    <n v="141.33142914000001"/>
    <s v="FALSE"/>
    <s v="Christmas Market"/>
    <x v="1"/>
    <x v="1"/>
  </r>
  <r>
    <x v="3224"/>
    <d v="2021-12-01T00:00:00"/>
    <x v="4"/>
    <n v="362"/>
    <n v="20"/>
    <x v="0"/>
    <x v="2"/>
    <x v="1"/>
    <n v="903"/>
    <x v="0"/>
    <x v="1"/>
    <n v="21.403616580000001"/>
    <s v="Online Payment"/>
    <s v="TRUE"/>
    <n v="0"/>
    <n v="21.403616580000001"/>
    <s v="TRUE"/>
    <s v="Christmas Market"/>
    <x v="2"/>
    <x v="0"/>
  </r>
  <r>
    <x v="3225"/>
    <d v="2018-11-10T00:00:00"/>
    <x v="3"/>
    <n v="403"/>
    <n v="18"/>
    <x v="0"/>
    <x v="1"/>
    <x v="17"/>
    <n v="681"/>
    <x v="4"/>
    <x v="3"/>
    <n v="93.392819939999995"/>
    <s v="Cash"/>
    <s v="TRUE"/>
    <n v="0"/>
    <n v="280.17845982"/>
    <s v="TRUE"/>
    <s v="None"/>
    <x v="2"/>
    <x v="1"/>
  </r>
  <r>
    <x v="3226"/>
    <d v="2018-11-12T00:00:00"/>
    <x v="3"/>
    <n v="136"/>
    <n v="49"/>
    <x v="1"/>
    <x v="1"/>
    <x v="19"/>
    <n v="641"/>
    <x v="4"/>
    <x v="2"/>
    <n v="75.588187360000006"/>
    <s v="Cash"/>
    <s v="FALSE"/>
    <n v="0"/>
    <n v="151.17637472000001"/>
    <s v="FALSE"/>
    <s v="None"/>
    <x v="3"/>
    <x v="1"/>
  </r>
  <r>
    <x v="3227"/>
    <d v="2020-12-08T00:00:00"/>
    <x v="0"/>
    <n v="348"/>
    <n v="30"/>
    <x v="0"/>
    <x v="2"/>
    <x v="14"/>
    <n v="193"/>
    <x v="4"/>
    <x v="4"/>
    <n v="36.844317779999997"/>
    <s v="Credit Card"/>
    <s v="TRUE"/>
    <n v="0"/>
    <n v="147.37727111999999"/>
    <s v="TRUE"/>
    <s v="None"/>
    <x v="2"/>
    <x v="0"/>
  </r>
  <r>
    <x v="3228"/>
    <d v="2018-12-01T00:00:00"/>
    <x v="3"/>
    <n v="336"/>
    <n v="68"/>
    <x v="2"/>
    <x v="0"/>
    <x v="11"/>
    <n v="177"/>
    <x v="0"/>
    <x v="4"/>
    <n v="68.985478420000007"/>
    <s v="Online Payment"/>
    <s v="TRUE"/>
    <n v="0"/>
    <n v="275.94191368000003"/>
    <s v="FALSE"/>
    <s v="Christmas Market"/>
    <x v="3"/>
    <x v="0"/>
  </r>
  <r>
    <x v="3229"/>
    <d v="2023-12-26T00:00:00"/>
    <x v="5"/>
    <n v="399"/>
    <n v="62"/>
    <x v="2"/>
    <x v="1"/>
    <x v="2"/>
    <n v="153"/>
    <x v="4"/>
    <x v="3"/>
    <n v="24.07393944"/>
    <s v="Credit Card"/>
    <s v="FALSE"/>
    <n v="7.2221818320000004"/>
    <n v="64.999636487999993"/>
    <s v="TRUE"/>
    <s v="Black Friday"/>
    <x v="3"/>
    <x v="1"/>
  </r>
  <r>
    <x v="3230"/>
    <d v="2019-12-14T00:00:00"/>
    <x v="2"/>
    <n v="495"/>
    <n v="34"/>
    <x v="1"/>
    <x v="0"/>
    <x v="12"/>
    <n v="909"/>
    <x v="3"/>
    <x v="3"/>
    <n v="98.884401890000007"/>
    <s v="Online Payment"/>
    <s v="TRUE"/>
    <n v="0"/>
    <n v="296.65320567000003"/>
    <s v="FALSE"/>
    <s v="None"/>
    <x v="2"/>
    <x v="0"/>
  </r>
  <r>
    <x v="3231"/>
    <d v="2018-11-13T00:00:00"/>
    <x v="3"/>
    <n v="274"/>
    <n v="54"/>
    <x v="2"/>
    <x v="1"/>
    <x v="19"/>
    <n v="520"/>
    <x v="3"/>
    <x v="3"/>
    <n v="44.092636570000003"/>
    <s v="Online Payment"/>
    <s v="FALSE"/>
    <n v="0"/>
    <n v="132.27790971000002"/>
    <s v="TRUE"/>
    <s v="Christmas Market"/>
    <x v="3"/>
    <x v="1"/>
  </r>
  <r>
    <x v="3232"/>
    <d v="2023-11-27T00:00:00"/>
    <x v="5"/>
    <n v="425"/>
    <n v="36"/>
    <x v="1"/>
    <x v="2"/>
    <x v="0"/>
    <n v="607"/>
    <x v="0"/>
    <x v="3"/>
    <n v="62.480107969999999"/>
    <s v="Online Payment"/>
    <s v="FALSE"/>
    <n v="18.744032390000001"/>
    <n v="168.69629151999999"/>
    <s v="TRUE"/>
    <s v="Black Friday"/>
    <x v="4"/>
    <x v="1"/>
  </r>
  <r>
    <x v="3233"/>
    <d v="2018-12-05T00:00:00"/>
    <x v="3"/>
    <n v="278"/>
    <n v="23"/>
    <x v="0"/>
    <x v="1"/>
    <x v="14"/>
    <n v="293"/>
    <x v="1"/>
    <x v="0"/>
    <n v="65.829583049999997"/>
    <s v="Cash"/>
    <s v="TRUE"/>
    <n v="0"/>
    <n v="329.14791524999998"/>
    <s v="TRUE"/>
    <s v="None"/>
    <x v="2"/>
    <x v="0"/>
  </r>
  <r>
    <x v="3234"/>
    <d v="2020-12-18T00:00:00"/>
    <x v="0"/>
    <n v="438"/>
    <n v="52"/>
    <x v="2"/>
    <x v="0"/>
    <x v="5"/>
    <n v="16"/>
    <x v="2"/>
    <x v="2"/>
    <n v="62.966230269999997"/>
    <s v="Cash"/>
    <s v="TRUE"/>
    <n v="0"/>
    <n v="125.93246053999999"/>
    <s v="TRUE"/>
    <s v="Christmas Market"/>
    <x v="1"/>
    <x v="1"/>
  </r>
  <r>
    <x v="3235"/>
    <d v="2020-12-09T00:00:00"/>
    <x v="0"/>
    <n v="358"/>
    <n v="55"/>
    <x v="2"/>
    <x v="2"/>
    <x v="10"/>
    <n v="310"/>
    <x v="3"/>
    <x v="1"/>
    <n v="98.891649950000001"/>
    <s v="Debit Card"/>
    <s v="FALSE"/>
    <n v="0"/>
    <n v="98.891649950000001"/>
    <s v="TRUE"/>
    <s v="Christmas Market"/>
    <x v="4"/>
    <x v="1"/>
  </r>
  <r>
    <x v="3236"/>
    <d v="2020-11-06T00:00:00"/>
    <x v="0"/>
    <n v="347"/>
    <n v="18"/>
    <x v="0"/>
    <x v="2"/>
    <x v="5"/>
    <n v="15"/>
    <x v="2"/>
    <x v="1"/>
    <n v="94.736370800000003"/>
    <s v="Cash"/>
    <s v="FALSE"/>
    <n v="0"/>
    <n v="94.736370800000003"/>
    <s v="TRUE"/>
    <s v="None"/>
    <x v="0"/>
    <x v="0"/>
  </r>
  <r>
    <x v="3237"/>
    <d v="2023-12-13T00:00:00"/>
    <x v="5"/>
    <n v="226"/>
    <n v="34"/>
    <x v="1"/>
    <x v="1"/>
    <x v="13"/>
    <n v="144"/>
    <x v="0"/>
    <x v="2"/>
    <n v="38.570501309999997"/>
    <s v="Cash"/>
    <s v="TRUE"/>
    <n v="7.7141002610000005"/>
    <n v="69.426902358999996"/>
    <s v="TRUE"/>
    <s v="Black Friday"/>
    <x v="0"/>
    <x v="1"/>
  </r>
  <r>
    <x v="3238"/>
    <d v="2019-11-04T00:00:00"/>
    <x v="2"/>
    <n v="498"/>
    <n v="18"/>
    <x v="0"/>
    <x v="0"/>
    <x v="1"/>
    <n v="297"/>
    <x v="4"/>
    <x v="0"/>
    <n v="54.734797370000003"/>
    <s v="Cash"/>
    <s v="TRUE"/>
    <n v="27.367398690000002"/>
    <n v="246.30658815999999"/>
    <s v="TRUE"/>
    <s v="Black Friday"/>
    <x v="0"/>
    <x v="0"/>
  </r>
  <r>
    <x v="3239"/>
    <d v="2019-12-06T00:00:00"/>
    <x v="2"/>
    <n v="449"/>
    <n v="22"/>
    <x v="0"/>
    <x v="2"/>
    <x v="5"/>
    <n v="460"/>
    <x v="0"/>
    <x v="1"/>
    <n v="29.172129420000001"/>
    <s v="Cash"/>
    <s v="TRUE"/>
    <n v="0"/>
    <n v="29.172129420000001"/>
    <s v="FALSE"/>
    <s v="Christmas Market"/>
    <x v="3"/>
    <x v="0"/>
  </r>
  <r>
    <x v="3240"/>
    <d v="2022-12-18T00:00:00"/>
    <x v="1"/>
    <n v="334"/>
    <n v="54"/>
    <x v="2"/>
    <x v="0"/>
    <x v="6"/>
    <n v="138"/>
    <x v="0"/>
    <x v="2"/>
    <n v="99.272133190000005"/>
    <s v="Debit Card"/>
    <s v="TRUE"/>
    <n v="19.85442664"/>
    <n v="178.68983974000002"/>
    <s v="FALSE"/>
    <s v="Black Friday"/>
    <x v="0"/>
    <x v="0"/>
  </r>
  <r>
    <x v="3241"/>
    <d v="2020-11-02T00:00:00"/>
    <x v="0"/>
    <n v="8"/>
    <n v="54"/>
    <x v="2"/>
    <x v="0"/>
    <x v="9"/>
    <n v="368"/>
    <x v="0"/>
    <x v="2"/>
    <n v="63.760606269999997"/>
    <s v="Cash"/>
    <s v="TRUE"/>
    <n v="0"/>
    <n v="127.52121253999999"/>
    <s v="FALSE"/>
    <s v="None"/>
    <x v="3"/>
    <x v="1"/>
  </r>
  <r>
    <x v="3242"/>
    <d v="2020-11-17T00:00:00"/>
    <x v="0"/>
    <n v="230"/>
    <n v="28"/>
    <x v="0"/>
    <x v="2"/>
    <x v="13"/>
    <n v="415"/>
    <x v="1"/>
    <x v="2"/>
    <n v="53.221036859999998"/>
    <s v="Credit Card"/>
    <s v="TRUE"/>
    <n v="10.64420737"/>
    <n v="95.797866349999993"/>
    <s v="FALSE"/>
    <s v="Black Friday"/>
    <x v="3"/>
    <x v="1"/>
  </r>
  <r>
    <x v="3243"/>
    <d v="2020-11-22T00:00:00"/>
    <x v="0"/>
    <n v="47"/>
    <n v="50"/>
    <x v="1"/>
    <x v="0"/>
    <x v="19"/>
    <n v="461"/>
    <x v="0"/>
    <x v="0"/>
    <n v="99.576073510000001"/>
    <s v="Online Payment"/>
    <s v="FALSE"/>
    <n v="0"/>
    <n v="497.88036755000002"/>
    <s v="FALSE"/>
    <s v="Christmas Market"/>
    <x v="0"/>
    <x v="0"/>
  </r>
  <r>
    <x v="3244"/>
    <d v="2022-11-28T00:00:00"/>
    <x v="1"/>
    <n v="489"/>
    <n v="38"/>
    <x v="1"/>
    <x v="0"/>
    <x v="11"/>
    <n v="469"/>
    <x v="4"/>
    <x v="2"/>
    <n v="54.308201740000001"/>
    <s v="Credit Card"/>
    <s v="TRUE"/>
    <n v="10.86164035"/>
    <n v="97.754763130000001"/>
    <s v="FALSE"/>
    <s v="Black Friday"/>
    <x v="2"/>
    <x v="0"/>
  </r>
  <r>
    <x v="3245"/>
    <d v="2019-12-07T00:00:00"/>
    <x v="2"/>
    <n v="62"/>
    <n v="32"/>
    <x v="1"/>
    <x v="0"/>
    <x v="8"/>
    <n v="668"/>
    <x v="3"/>
    <x v="3"/>
    <n v="31.162149759999998"/>
    <s v="Credit Card"/>
    <s v="FALSE"/>
    <n v="9.3486449280000006"/>
    <n v="84.137804351999989"/>
    <s v="FALSE"/>
    <s v="Black Friday"/>
    <x v="2"/>
    <x v="1"/>
  </r>
  <r>
    <x v="3246"/>
    <d v="2020-12-13T00:00:00"/>
    <x v="0"/>
    <n v="243"/>
    <n v="26"/>
    <x v="0"/>
    <x v="2"/>
    <x v="6"/>
    <n v="268"/>
    <x v="1"/>
    <x v="3"/>
    <n v="84.589100270000003"/>
    <s v="Debit Card"/>
    <s v="FALSE"/>
    <n v="0"/>
    <n v="253.76730080999999"/>
    <s v="FALSE"/>
    <s v="None"/>
    <x v="2"/>
    <x v="0"/>
  </r>
  <r>
    <x v="3247"/>
    <d v="2018-11-04T00:00:00"/>
    <x v="3"/>
    <n v="337"/>
    <n v="50"/>
    <x v="1"/>
    <x v="1"/>
    <x v="12"/>
    <n v="967"/>
    <x v="2"/>
    <x v="1"/>
    <n v="26.809134960000002"/>
    <s v="Credit Card"/>
    <s v="FALSE"/>
    <n v="0"/>
    <n v="26.809134960000002"/>
    <s v="FALSE"/>
    <s v="None"/>
    <x v="2"/>
    <x v="0"/>
  </r>
  <r>
    <x v="3248"/>
    <d v="2022-11-20T00:00:00"/>
    <x v="1"/>
    <n v="395"/>
    <n v="58"/>
    <x v="2"/>
    <x v="0"/>
    <x v="13"/>
    <n v="21"/>
    <x v="2"/>
    <x v="1"/>
    <n v="10.883018099999999"/>
    <s v="Credit Card"/>
    <s v="TRUE"/>
    <n v="0"/>
    <n v="10.883018099999999"/>
    <s v="FALSE"/>
    <s v="None"/>
    <x v="2"/>
    <x v="1"/>
  </r>
  <r>
    <x v="3249"/>
    <d v="2023-11-26T00:00:00"/>
    <x v="5"/>
    <n v="249"/>
    <n v="38"/>
    <x v="1"/>
    <x v="1"/>
    <x v="14"/>
    <n v="563"/>
    <x v="1"/>
    <x v="1"/>
    <n v="39.407343130000001"/>
    <s v="Cash"/>
    <s v="FALSE"/>
    <n v="3.9407343130000001"/>
    <n v="35.466608817000001"/>
    <s v="TRUE"/>
    <s v="Black Friday"/>
    <x v="4"/>
    <x v="0"/>
  </r>
  <r>
    <x v="3250"/>
    <d v="2023-11-13T00:00:00"/>
    <x v="5"/>
    <n v="34"/>
    <n v="57"/>
    <x v="2"/>
    <x v="2"/>
    <x v="7"/>
    <n v="737"/>
    <x v="0"/>
    <x v="0"/>
    <n v="74.973960860000005"/>
    <s v="Online Payment"/>
    <s v="FALSE"/>
    <n v="0"/>
    <n v="374.86980430000006"/>
    <s v="TRUE"/>
    <s v="Christmas Market"/>
    <x v="3"/>
    <x v="0"/>
  </r>
  <r>
    <x v="3251"/>
    <d v="2018-12-15T00:00:00"/>
    <x v="3"/>
    <n v="361"/>
    <n v="22"/>
    <x v="0"/>
    <x v="2"/>
    <x v="14"/>
    <n v="651"/>
    <x v="4"/>
    <x v="0"/>
    <n v="36.269487339999998"/>
    <s v="Debit Card"/>
    <s v="FALSE"/>
    <n v="0"/>
    <n v="181.3474367"/>
    <s v="TRUE"/>
    <s v="None"/>
    <x v="3"/>
    <x v="0"/>
  </r>
  <r>
    <x v="3252"/>
    <d v="2023-11-20T00:00:00"/>
    <x v="5"/>
    <n v="172"/>
    <n v="70"/>
    <x v="2"/>
    <x v="1"/>
    <x v="8"/>
    <n v="789"/>
    <x v="3"/>
    <x v="3"/>
    <n v="58.112346469999999"/>
    <s v="Cash"/>
    <s v="FALSE"/>
    <n v="0"/>
    <n v="174.33703940999999"/>
    <s v="FALSE"/>
    <s v="Christmas Market"/>
    <x v="0"/>
    <x v="1"/>
  </r>
  <r>
    <x v="3253"/>
    <d v="2019-11-07T00:00:00"/>
    <x v="2"/>
    <n v="388"/>
    <n v="57"/>
    <x v="2"/>
    <x v="0"/>
    <x v="13"/>
    <n v="110"/>
    <x v="0"/>
    <x v="1"/>
    <n v="50.714494989999999"/>
    <s v="Credit Card"/>
    <s v="TRUE"/>
    <n v="0"/>
    <n v="50.714494989999999"/>
    <s v="TRUE"/>
    <s v="None"/>
    <x v="1"/>
    <x v="0"/>
  </r>
  <r>
    <x v="3254"/>
    <d v="2019-11-30T00:00:00"/>
    <x v="2"/>
    <n v="309"/>
    <n v="28"/>
    <x v="0"/>
    <x v="0"/>
    <x v="15"/>
    <n v="793"/>
    <x v="2"/>
    <x v="1"/>
    <n v="86.505310050000006"/>
    <s v="Debit Card"/>
    <s v="TRUE"/>
    <n v="0"/>
    <n v="86.505310050000006"/>
    <s v="TRUE"/>
    <s v="None"/>
    <x v="2"/>
    <x v="0"/>
  </r>
  <r>
    <x v="3255"/>
    <d v="2023-11-14T00:00:00"/>
    <x v="5"/>
    <n v="488"/>
    <n v="49"/>
    <x v="1"/>
    <x v="2"/>
    <x v="9"/>
    <n v="500"/>
    <x v="4"/>
    <x v="2"/>
    <n v="65.733304039999993"/>
    <s v="Debit Card"/>
    <s v="FALSE"/>
    <n v="0"/>
    <n v="131.46660807999999"/>
    <s v="TRUE"/>
    <s v="Christmas Market"/>
    <x v="2"/>
    <x v="0"/>
  </r>
  <r>
    <x v="3256"/>
    <d v="2023-11-19T00:00:00"/>
    <x v="5"/>
    <n v="418"/>
    <n v="19"/>
    <x v="0"/>
    <x v="0"/>
    <x v="18"/>
    <n v="280"/>
    <x v="2"/>
    <x v="3"/>
    <n v="18.487989339999999"/>
    <s v="Online Payment"/>
    <s v="TRUE"/>
    <n v="0"/>
    <n v="55.463968019999996"/>
    <s v="TRUE"/>
    <s v="Christmas Market"/>
    <x v="0"/>
    <x v="0"/>
  </r>
  <r>
    <x v="3257"/>
    <d v="2021-12-29T00:00:00"/>
    <x v="4"/>
    <n v="99"/>
    <n v="53"/>
    <x v="2"/>
    <x v="0"/>
    <x v="11"/>
    <n v="595"/>
    <x v="1"/>
    <x v="0"/>
    <n v="77.443673660000002"/>
    <s v="Credit Card"/>
    <s v="TRUE"/>
    <n v="0"/>
    <n v="387.21836830000001"/>
    <s v="TRUE"/>
    <s v="None"/>
    <x v="4"/>
    <x v="1"/>
  </r>
  <r>
    <x v="3258"/>
    <d v="2019-11-08T00:00:00"/>
    <x v="2"/>
    <n v="180"/>
    <n v="50"/>
    <x v="1"/>
    <x v="2"/>
    <x v="16"/>
    <n v="292"/>
    <x v="3"/>
    <x v="1"/>
    <n v="11.244722250000001"/>
    <s v="Debit Card"/>
    <s v="FALSE"/>
    <n v="1.1244722250000001"/>
    <n v="10.120250025000001"/>
    <s v="TRUE"/>
    <s v="Black Friday"/>
    <x v="0"/>
    <x v="1"/>
  </r>
  <r>
    <x v="3259"/>
    <d v="2020-11-15T00:00:00"/>
    <x v="0"/>
    <n v="478"/>
    <n v="21"/>
    <x v="0"/>
    <x v="1"/>
    <x v="16"/>
    <n v="212"/>
    <x v="0"/>
    <x v="4"/>
    <n v="44.657245060000001"/>
    <s v="Cash"/>
    <s v="TRUE"/>
    <n v="0"/>
    <n v="178.62898024"/>
    <s v="TRUE"/>
    <s v="None"/>
    <x v="0"/>
    <x v="0"/>
  </r>
  <r>
    <x v="3260"/>
    <d v="2021-11-22T00:00:00"/>
    <x v="4"/>
    <n v="485"/>
    <n v="59"/>
    <x v="2"/>
    <x v="2"/>
    <x v="17"/>
    <n v="185"/>
    <x v="0"/>
    <x v="2"/>
    <n v="27.9561247"/>
    <s v="Debit Card"/>
    <s v="TRUE"/>
    <n v="0"/>
    <n v="55.9122494"/>
    <s v="FALSE"/>
    <s v="None"/>
    <x v="2"/>
    <x v="0"/>
  </r>
  <r>
    <x v="3261"/>
    <d v="2018-11-21T00:00:00"/>
    <x v="3"/>
    <n v="135"/>
    <n v="68"/>
    <x v="2"/>
    <x v="2"/>
    <x v="4"/>
    <n v="158"/>
    <x v="4"/>
    <x v="4"/>
    <n v="59.567168129999999"/>
    <s v="Credit Card"/>
    <s v="FALSE"/>
    <n v="0"/>
    <n v="238.26867252"/>
    <s v="TRUE"/>
    <s v="Christmas Market"/>
    <x v="3"/>
    <x v="0"/>
  </r>
  <r>
    <x v="3262"/>
    <d v="2020-12-04T00:00:00"/>
    <x v="0"/>
    <n v="31"/>
    <n v="27"/>
    <x v="0"/>
    <x v="2"/>
    <x v="11"/>
    <n v="320"/>
    <x v="1"/>
    <x v="4"/>
    <n v="16.324012759999999"/>
    <s v="Debit Card"/>
    <s v="TRUE"/>
    <n v="6.5296051049999999"/>
    <n v="58.766445934999993"/>
    <s v="TRUE"/>
    <s v="Black Friday"/>
    <x v="3"/>
    <x v="0"/>
  </r>
  <r>
    <x v="3263"/>
    <d v="2023-11-07T00:00:00"/>
    <x v="5"/>
    <n v="60"/>
    <n v="44"/>
    <x v="1"/>
    <x v="0"/>
    <x v="5"/>
    <n v="728"/>
    <x v="3"/>
    <x v="2"/>
    <n v="86.595180060000004"/>
    <s v="Online Payment"/>
    <s v="FALSE"/>
    <n v="0"/>
    <n v="173.19036012000001"/>
    <s v="TRUE"/>
    <s v="None"/>
    <x v="0"/>
    <x v="0"/>
  </r>
  <r>
    <x v="3264"/>
    <d v="2022-11-07T00:00:00"/>
    <x v="1"/>
    <n v="377"/>
    <n v="19"/>
    <x v="0"/>
    <x v="0"/>
    <x v="16"/>
    <n v="941"/>
    <x v="2"/>
    <x v="0"/>
    <n v="83.543057989999994"/>
    <s v="Cash"/>
    <s v="FALSE"/>
    <n v="0"/>
    <n v="417.71528994999994"/>
    <s v="FALSE"/>
    <s v="None"/>
    <x v="1"/>
    <x v="0"/>
  </r>
  <r>
    <x v="3265"/>
    <d v="2020-11-19T00:00:00"/>
    <x v="0"/>
    <n v="238"/>
    <n v="22"/>
    <x v="0"/>
    <x v="0"/>
    <x v="19"/>
    <n v="259"/>
    <x v="4"/>
    <x v="1"/>
    <n v="79.241054009999999"/>
    <s v="Online Payment"/>
    <s v="FALSE"/>
    <n v="0"/>
    <n v="79.241054009999999"/>
    <s v="FALSE"/>
    <s v="Christmas Market"/>
    <x v="4"/>
    <x v="1"/>
  </r>
  <r>
    <x v="3266"/>
    <d v="2019-12-21T00:00:00"/>
    <x v="2"/>
    <n v="373"/>
    <n v="63"/>
    <x v="2"/>
    <x v="2"/>
    <x v="13"/>
    <n v="457"/>
    <x v="1"/>
    <x v="0"/>
    <n v="83.069551290000007"/>
    <s v="Cash"/>
    <s v="TRUE"/>
    <n v="0"/>
    <n v="415.34775645000002"/>
    <s v="FALSE"/>
    <s v="Christmas Market"/>
    <x v="1"/>
    <x v="0"/>
  </r>
  <r>
    <x v="3267"/>
    <d v="2019-12-19T00:00:00"/>
    <x v="2"/>
    <n v="424"/>
    <n v="36"/>
    <x v="1"/>
    <x v="1"/>
    <x v="9"/>
    <n v="195"/>
    <x v="1"/>
    <x v="3"/>
    <n v="65.569704270000003"/>
    <s v="Online Payment"/>
    <s v="TRUE"/>
    <n v="19.670911279999999"/>
    <n v="177.03820153000004"/>
    <s v="FALSE"/>
    <s v="Black Friday"/>
    <x v="1"/>
    <x v="0"/>
  </r>
  <r>
    <x v="3268"/>
    <d v="2019-11-18T00:00:00"/>
    <x v="2"/>
    <n v="405"/>
    <n v="22"/>
    <x v="0"/>
    <x v="2"/>
    <x v="19"/>
    <n v="656"/>
    <x v="3"/>
    <x v="0"/>
    <n v="18.962165120000002"/>
    <s v="Debit Card"/>
    <s v="FALSE"/>
    <n v="0"/>
    <n v="94.810825600000015"/>
    <s v="FALSE"/>
    <s v="Christmas Market"/>
    <x v="2"/>
    <x v="0"/>
  </r>
  <r>
    <x v="3269"/>
    <d v="2020-12-05T00:00:00"/>
    <x v="0"/>
    <n v="175"/>
    <n v="43"/>
    <x v="1"/>
    <x v="0"/>
    <x v="6"/>
    <n v="894"/>
    <x v="0"/>
    <x v="0"/>
    <n v="67.110494709999998"/>
    <s v="Debit Card"/>
    <s v="FALSE"/>
    <n v="0"/>
    <n v="335.55247355"/>
    <s v="FALSE"/>
    <s v="None"/>
    <x v="4"/>
    <x v="0"/>
  </r>
  <r>
    <x v="3270"/>
    <d v="2019-11-22T00:00:00"/>
    <x v="2"/>
    <n v="233"/>
    <n v="36"/>
    <x v="1"/>
    <x v="1"/>
    <x v="13"/>
    <n v="481"/>
    <x v="3"/>
    <x v="1"/>
    <n v="66.942571369999996"/>
    <s v="Credit Card"/>
    <s v="FALSE"/>
    <n v="6.6942571370000001"/>
    <n v="60.248314232999995"/>
    <s v="TRUE"/>
    <s v="Black Friday"/>
    <x v="1"/>
    <x v="0"/>
  </r>
  <r>
    <x v="3271"/>
    <d v="2018-12-28T00:00:00"/>
    <x v="3"/>
    <n v="436"/>
    <n v="56"/>
    <x v="2"/>
    <x v="0"/>
    <x v="18"/>
    <n v="911"/>
    <x v="0"/>
    <x v="4"/>
    <n v="60.680313409999997"/>
    <s v="Credit Card"/>
    <s v="FALSE"/>
    <n v="0"/>
    <n v="242.72125363999999"/>
    <s v="FALSE"/>
    <s v="Christmas Market"/>
    <x v="3"/>
    <x v="0"/>
  </r>
  <r>
    <x v="3272"/>
    <d v="2021-12-13T00:00:00"/>
    <x v="4"/>
    <n v="183"/>
    <n v="47"/>
    <x v="1"/>
    <x v="2"/>
    <x v="6"/>
    <n v="798"/>
    <x v="0"/>
    <x v="4"/>
    <n v="58.462740859999997"/>
    <s v="Cash"/>
    <s v="FALSE"/>
    <n v="0"/>
    <n v="233.85096343999999"/>
    <s v="TRUE"/>
    <s v="Christmas Market"/>
    <x v="2"/>
    <x v="0"/>
  </r>
  <r>
    <x v="3273"/>
    <d v="2019-12-31T00:00:00"/>
    <x v="2"/>
    <n v="194"/>
    <n v="49"/>
    <x v="1"/>
    <x v="0"/>
    <x v="5"/>
    <n v="861"/>
    <x v="2"/>
    <x v="3"/>
    <n v="60.940599730000002"/>
    <s v="Credit Card"/>
    <s v="FALSE"/>
    <n v="18.282179920000001"/>
    <n v="164.53961927"/>
    <s v="TRUE"/>
    <s v="Black Friday"/>
    <x v="3"/>
    <x v="1"/>
  </r>
  <r>
    <x v="3274"/>
    <d v="2022-11-15T00:00:00"/>
    <x v="1"/>
    <n v="287"/>
    <n v="26"/>
    <x v="0"/>
    <x v="1"/>
    <x v="3"/>
    <n v="484"/>
    <x v="3"/>
    <x v="1"/>
    <n v="26.392429360000001"/>
    <s v="Debit Card"/>
    <s v="TRUE"/>
    <n v="0"/>
    <n v="26.392429360000001"/>
    <s v="FALSE"/>
    <s v="None"/>
    <x v="0"/>
    <x v="0"/>
  </r>
  <r>
    <x v="3275"/>
    <d v="2023-12-03T00:00:00"/>
    <x v="5"/>
    <n v="474"/>
    <n v="62"/>
    <x v="2"/>
    <x v="2"/>
    <x v="17"/>
    <n v="821"/>
    <x v="2"/>
    <x v="2"/>
    <n v="88.122235739999994"/>
    <s v="Credit Card"/>
    <s v="FALSE"/>
    <n v="17.624447150000002"/>
    <n v="158.62002432999998"/>
    <s v="FALSE"/>
    <s v="Black Friday"/>
    <x v="1"/>
    <x v="0"/>
  </r>
  <r>
    <x v="3276"/>
    <d v="2019-11-01T00:00:00"/>
    <x v="2"/>
    <n v="78"/>
    <n v="69"/>
    <x v="2"/>
    <x v="0"/>
    <x v="17"/>
    <n v="250"/>
    <x v="4"/>
    <x v="3"/>
    <n v="60.928297219999997"/>
    <s v="Online Payment"/>
    <s v="FALSE"/>
    <n v="18.27848917"/>
    <n v="164.50640249"/>
    <s v="TRUE"/>
    <s v="Black Friday"/>
    <x v="1"/>
    <x v="0"/>
  </r>
  <r>
    <x v="3277"/>
    <d v="2023-12-30T00:00:00"/>
    <x v="5"/>
    <n v="261"/>
    <n v="58"/>
    <x v="2"/>
    <x v="1"/>
    <x v="5"/>
    <n v="861"/>
    <x v="2"/>
    <x v="4"/>
    <n v="31.637112510000001"/>
    <s v="Debit Card"/>
    <s v="TRUE"/>
    <n v="12.654845"/>
    <n v="113.89360504000001"/>
    <s v="TRUE"/>
    <s v="Black Friday"/>
    <x v="2"/>
    <x v="0"/>
  </r>
  <r>
    <x v="3278"/>
    <d v="2018-11-18T00:00:00"/>
    <x v="3"/>
    <n v="298"/>
    <n v="67"/>
    <x v="2"/>
    <x v="2"/>
    <x v="3"/>
    <n v="622"/>
    <x v="2"/>
    <x v="3"/>
    <n v="87.880908410000004"/>
    <s v="Credit Card"/>
    <s v="TRUE"/>
    <n v="0"/>
    <n v="263.64272523"/>
    <s v="FALSE"/>
    <s v="Christmas Market"/>
    <x v="0"/>
    <x v="1"/>
  </r>
  <r>
    <x v="3279"/>
    <d v="2022-12-24T00:00:00"/>
    <x v="1"/>
    <n v="38"/>
    <n v="22"/>
    <x v="0"/>
    <x v="0"/>
    <x v="6"/>
    <n v="508"/>
    <x v="1"/>
    <x v="2"/>
    <n v="55.051827780000004"/>
    <s v="Cash"/>
    <s v="FALSE"/>
    <n v="0"/>
    <n v="110.10365556000001"/>
    <s v="TRUE"/>
    <s v="None"/>
    <x v="0"/>
    <x v="0"/>
  </r>
  <r>
    <x v="3280"/>
    <d v="2023-12-31T00:00:00"/>
    <x v="5"/>
    <n v="483"/>
    <n v="37"/>
    <x v="1"/>
    <x v="2"/>
    <x v="5"/>
    <n v="549"/>
    <x v="1"/>
    <x v="3"/>
    <n v="73.599478469999994"/>
    <s v="Credit Card"/>
    <s v="FALSE"/>
    <n v="0"/>
    <n v="220.79843540999997"/>
    <s v="FALSE"/>
    <s v="None"/>
    <x v="0"/>
    <x v="1"/>
  </r>
  <r>
    <x v="3281"/>
    <d v="2022-12-08T00:00:00"/>
    <x v="1"/>
    <n v="107"/>
    <n v="20"/>
    <x v="0"/>
    <x v="2"/>
    <x v="12"/>
    <n v="927"/>
    <x v="1"/>
    <x v="2"/>
    <n v="48.974786719999997"/>
    <s v="Debit Card"/>
    <s v="FALSE"/>
    <n v="9.7949573440000002"/>
    <n v="88.154616095999998"/>
    <s v="FALSE"/>
    <s v="Black Friday"/>
    <x v="1"/>
    <x v="1"/>
  </r>
  <r>
    <x v="3282"/>
    <d v="2021-12-26T00:00:00"/>
    <x v="4"/>
    <n v="431"/>
    <n v="42"/>
    <x v="1"/>
    <x v="2"/>
    <x v="17"/>
    <n v="445"/>
    <x v="0"/>
    <x v="2"/>
    <n v="82.008888040000002"/>
    <s v="Online Payment"/>
    <s v="FALSE"/>
    <n v="0"/>
    <n v="164.01777608"/>
    <s v="TRUE"/>
    <s v="None"/>
    <x v="4"/>
    <x v="1"/>
  </r>
  <r>
    <x v="3283"/>
    <d v="2018-11-08T00:00:00"/>
    <x v="3"/>
    <n v="381"/>
    <n v="64"/>
    <x v="2"/>
    <x v="1"/>
    <x v="4"/>
    <n v="33"/>
    <x v="2"/>
    <x v="0"/>
    <n v="58.511850969999998"/>
    <s v="Cash"/>
    <s v="TRUE"/>
    <n v="0"/>
    <n v="292.55925485"/>
    <s v="TRUE"/>
    <s v="Christmas Market"/>
    <x v="1"/>
    <x v="1"/>
  </r>
  <r>
    <x v="3284"/>
    <d v="2021-11-06T00:00:00"/>
    <x v="4"/>
    <n v="216"/>
    <n v="37"/>
    <x v="1"/>
    <x v="0"/>
    <x v="3"/>
    <n v="892"/>
    <x v="3"/>
    <x v="0"/>
    <n v="12.679960149999999"/>
    <s v="Online Payment"/>
    <s v="TRUE"/>
    <n v="0"/>
    <n v="63.399800749999997"/>
    <s v="FALSE"/>
    <s v="None"/>
    <x v="1"/>
    <x v="1"/>
  </r>
  <r>
    <x v="3285"/>
    <d v="2023-11-02T00:00:00"/>
    <x v="5"/>
    <n v="326"/>
    <n v="46"/>
    <x v="1"/>
    <x v="0"/>
    <x v="3"/>
    <n v="879"/>
    <x v="2"/>
    <x v="0"/>
    <n v="81.106328349999998"/>
    <s v="Online Payment"/>
    <s v="TRUE"/>
    <n v="40.553164170000002"/>
    <n v="364.97847758"/>
    <s v="TRUE"/>
    <s v="Black Friday"/>
    <x v="2"/>
    <x v="1"/>
  </r>
  <r>
    <x v="3286"/>
    <d v="2020-12-16T00:00:00"/>
    <x v="0"/>
    <n v="429"/>
    <n v="61"/>
    <x v="2"/>
    <x v="1"/>
    <x v="12"/>
    <n v="682"/>
    <x v="4"/>
    <x v="1"/>
    <n v="46.760201299999999"/>
    <s v="Debit Card"/>
    <s v="TRUE"/>
    <n v="0"/>
    <n v="46.760201299999999"/>
    <s v="FALSE"/>
    <s v="Christmas Market"/>
    <x v="1"/>
    <x v="1"/>
  </r>
  <r>
    <x v="3287"/>
    <d v="2021-12-21T00:00:00"/>
    <x v="4"/>
    <n v="402"/>
    <n v="57"/>
    <x v="2"/>
    <x v="1"/>
    <x v="2"/>
    <n v="314"/>
    <x v="3"/>
    <x v="3"/>
    <n v="70.733362330000006"/>
    <s v="Cash"/>
    <s v="FALSE"/>
    <n v="0"/>
    <n v="212.20008699000002"/>
    <s v="TRUE"/>
    <s v="Christmas Market"/>
    <x v="3"/>
    <x v="1"/>
  </r>
  <r>
    <x v="3288"/>
    <d v="2023-11-24T00:00:00"/>
    <x v="5"/>
    <n v="393"/>
    <n v="40"/>
    <x v="1"/>
    <x v="2"/>
    <x v="7"/>
    <n v="638"/>
    <x v="3"/>
    <x v="2"/>
    <n v="64.350631440000001"/>
    <s v="Cash"/>
    <s v="TRUE"/>
    <n v="12.87012629"/>
    <n v="115.83113659"/>
    <s v="FALSE"/>
    <s v="Black Friday"/>
    <x v="3"/>
    <x v="1"/>
  </r>
  <r>
    <x v="3289"/>
    <d v="2022-12-10T00:00:00"/>
    <x v="1"/>
    <n v="233"/>
    <n v="52"/>
    <x v="2"/>
    <x v="2"/>
    <x v="4"/>
    <n v="553"/>
    <x v="4"/>
    <x v="2"/>
    <n v="51.71322765"/>
    <s v="Credit Card"/>
    <s v="FALSE"/>
    <n v="0"/>
    <n v="103.4264553"/>
    <s v="TRUE"/>
    <s v="Christmas Market"/>
    <x v="0"/>
    <x v="0"/>
  </r>
  <r>
    <x v="3290"/>
    <d v="2020-11-23T00:00:00"/>
    <x v="0"/>
    <n v="314"/>
    <n v="41"/>
    <x v="1"/>
    <x v="0"/>
    <x v="9"/>
    <n v="626"/>
    <x v="0"/>
    <x v="2"/>
    <n v="11.79988365"/>
    <s v="Cash"/>
    <s v="TRUE"/>
    <n v="2.3599767310000002"/>
    <n v="21.239790569"/>
    <s v="TRUE"/>
    <s v="Black Friday"/>
    <x v="3"/>
    <x v="1"/>
  </r>
  <r>
    <x v="3291"/>
    <d v="2023-11-22T00:00:00"/>
    <x v="5"/>
    <n v="459"/>
    <n v="40"/>
    <x v="1"/>
    <x v="0"/>
    <x v="5"/>
    <n v="846"/>
    <x v="0"/>
    <x v="3"/>
    <n v="82.244495420000007"/>
    <s v="Online Payment"/>
    <s v="FALSE"/>
    <n v="24.67334863"/>
    <n v="222.06013763000001"/>
    <s v="TRUE"/>
    <s v="Black Friday"/>
    <x v="2"/>
    <x v="1"/>
  </r>
  <r>
    <x v="3292"/>
    <d v="2019-11-06T00:00:00"/>
    <x v="2"/>
    <n v="351"/>
    <n v="27"/>
    <x v="0"/>
    <x v="0"/>
    <x v="6"/>
    <n v="689"/>
    <x v="4"/>
    <x v="4"/>
    <n v="44.29617416"/>
    <s v="Credit Card"/>
    <s v="FALSE"/>
    <n v="0"/>
    <n v="177.18469664"/>
    <s v="FALSE"/>
    <s v="None"/>
    <x v="2"/>
    <x v="0"/>
  </r>
  <r>
    <x v="3293"/>
    <d v="2023-11-04T00:00:00"/>
    <x v="5"/>
    <n v="458"/>
    <n v="59"/>
    <x v="2"/>
    <x v="1"/>
    <x v="1"/>
    <n v="650"/>
    <x v="4"/>
    <x v="0"/>
    <n v="99.696730729999999"/>
    <s v="Debit Card"/>
    <s v="TRUE"/>
    <n v="49.848365370000003"/>
    <n v="448.63528828"/>
    <s v="FALSE"/>
    <s v="Black Friday"/>
    <x v="0"/>
    <x v="1"/>
  </r>
  <r>
    <x v="3294"/>
    <d v="2022-11-09T00:00:00"/>
    <x v="1"/>
    <n v="317"/>
    <n v="57"/>
    <x v="2"/>
    <x v="1"/>
    <x v="2"/>
    <n v="346"/>
    <x v="2"/>
    <x v="2"/>
    <n v="77.478411609999995"/>
    <s v="Cash"/>
    <s v="FALSE"/>
    <n v="0"/>
    <n v="154.95682321999999"/>
    <s v="TRUE"/>
    <s v="None"/>
    <x v="1"/>
    <x v="0"/>
  </r>
  <r>
    <x v="3295"/>
    <d v="2022-12-14T00:00:00"/>
    <x v="1"/>
    <n v="38"/>
    <n v="65"/>
    <x v="2"/>
    <x v="0"/>
    <x v="12"/>
    <n v="215"/>
    <x v="1"/>
    <x v="0"/>
    <n v="46.056817909999999"/>
    <s v="Online Payment"/>
    <s v="FALSE"/>
    <n v="23.028408949999999"/>
    <n v="207.25568060000001"/>
    <s v="TRUE"/>
    <s v="Black Friday"/>
    <x v="3"/>
    <x v="1"/>
  </r>
  <r>
    <x v="3296"/>
    <d v="2022-12-15T00:00:00"/>
    <x v="1"/>
    <n v="165"/>
    <n v="59"/>
    <x v="2"/>
    <x v="0"/>
    <x v="5"/>
    <n v="82"/>
    <x v="1"/>
    <x v="2"/>
    <n v="48.26159226"/>
    <s v="Debit Card"/>
    <s v="TRUE"/>
    <n v="0"/>
    <n v="96.523184520000001"/>
    <s v="FALSE"/>
    <s v="Christmas Market"/>
    <x v="4"/>
    <x v="0"/>
  </r>
  <r>
    <x v="3297"/>
    <d v="2019-11-22T00:00:00"/>
    <x v="2"/>
    <n v="358"/>
    <n v="37"/>
    <x v="1"/>
    <x v="2"/>
    <x v="7"/>
    <n v="467"/>
    <x v="2"/>
    <x v="2"/>
    <n v="41.14894554"/>
    <s v="Credit Card"/>
    <s v="TRUE"/>
    <n v="8.2297891080000003"/>
    <n v="74.068101971999994"/>
    <s v="FALSE"/>
    <s v="Black Friday"/>
    <x v="0"/>
    <x v="1"/>
  </r>
  <r>
    <x v="3298"/>
    <d v="2020-12-03T00:00:00"/>
    <x v="0"/>
    <n v="63"/>
    <n v="57"/>
    <x v="2"/>
    <x v="1"/>
    <x v="3"/>
    <n v="585"/>
    <x v="2"/>
    <x v="2"/>
    <n v="39.980070519999998"/>
    <s v="Debit Card"/>
    <s v="TRUE"/>
    <n v="0"/>
    <n v="79.960141039999996"/>
    <s v="FALSE"/>
    <s v="None"/>
    <x v="1"/>
    <x v="1"/>
  </r>
  <r>
    <x v="3299"/>
    <d v="2021-12-21T00:00:00"/>
    <x v="4"/>
    <n v="258"/>
    <n v="60"/>
    <x v="2"/>
    <x v="1"/>
    <x v="6"/>
    <n v="778"/>
    <x v="2"/>
    <x v="1"/>
    <n v="70.688960719999997"/>
    <s v="Online Payment"/>
    <s v="FALSE"/>
    <n v="0"/>
    <n v="70.688960719999997"/>
    <s v="FALSE"/>
    <s v="None"/>
    <x v="1"/>
    <x v="0"/>
  </r>
  <r>
    <x v="3300"/>
    <d v="2019-11-16T00:00:00"/>
    <x v="2"/>
    <n v="399"/>
    <n v="34"/>
    <x v="1"/>
    <x v="1"/>
    <x v="5"/>
    <n v="924"/>
    <x v="0"/>
    <x v="4"/>
    <n v="78.516424169999993"/>
    <s v="Cash"/>
    <s v="FALSE"/>
    <n v="31.40656967"/>
    <n v="282.65912700999996"/>
    <s v="FALSE"/>
    <s v="Black Friday"/>
    <x v="4"/>
    <x v="1"/>
  </r>
  <r>
    <x v="3301"/>
    <d v="2019-12-31T00:00:00"/>
    <x v="2"/>
    <n v="371"/>
    <n v="69"/>
    <x v="2"/>
    <x v="2"/>
    <x v="12"/>
    <n v="323"/>
    <x v="2"/>
    <x v="0"/>
    <n v="47.232275370000004"/>
    <s v="Debit Card"/>
    <s v="FALSE"/>
    <n v="0"/>
    <n v="236.16137685000001"/>
    <s v="FALSE"/>
    <s v="Christmas Market"/>
    <x v="4"/>
    <x v="1"/>
  </r>
  <r>
    <x v="3302"/>
    <d v="2020-11-01T00:00:00"/>
    <x v="0"/>
    <n v="176"/>
    <n v="20"/>
    <x v="0"/>
    <x v="1"/>
    <x v="18"/>
    <n v="211"/>
    <x v="1"/>
    <x v="3"/>
    <n v="53.869077060000002"/>
    <s v="Online Payment"/>
    <s v="TRUE"/>
    <n v="16.16072312"/>
    <n v="145.44650806000001"/>
    <s v="FALSE"/>
    <s v="Black Friday"/>
    <x v="3"/>
    <x v="0"/>
  </r>
  <r>
    <x v="3303"/>
    <d v="2021-11-21T00:00:00"/>
    <x v="4"/>
    <n v="408"/>
    <n v="34"/>
    <x v="1"/>
    <x v="1"/>
    <x v="1"/>
    <n v="738"/>
    <x v="0"/>
    <x v="4"/>
    <n v="52.693222339999998"/>
    <s v="Debit Card"/>
    <s v="FALSE"/>
    <n v="21.077288939999999"/>
    <n v="189.69560042000001"/>
    <s v="TRUE"/>
    <s v="Black Friday"/>
    <x v="4"/>
    <x v="0"/>
  </r>
  <r>
    <x v="3304"/>
    <d v="2022-11-17T00:00:00"/>
    <x v="1"/>
    <n v="293"/>
    <n v="60"/>
    <x v="2"/>
    <x v="0"/>
    <x v="15"/>
    <n v="217"/>
    <x v="2"/>
    <x v="4"/>
    <n v="20.4213871"/>
    <s v="Online Payment"/>
    <s v="FALSE"/>
    <n v="0"/>
    <n v="81.685548400000002"/>
    <s v="TRUE"/>
    <s v="None"/>
    <x v="4"/>
    <x v="0"/>
  </r>
  <r>
    <x v="3305"/>
    <d v="2022-12-02T00:00:00"/>
    <x v="1"/>
    <n v="184"/>
    <n v="68"/>
    <x v="2"/>
    <x v="2"/>
    <x v="17"/>
    <n v="307"/>
    <x v="0"/>
    <x v="0"/>
    <n v="99.8917328"/>
    <s v="Debit Card"/>
    <s v="TRUE"/>
    <n v="49.9458664"/>
    <n v="449.5127976"/>
    <s v="FALSE"/>
    <s v="Black Friday"/>
    <x v="4"/>
    <x v="1"/>
  </r>
  <r>
    <x v="3306"/>
    <d v="2020-11-01T00:00:00"/>
    <x v="0"/>
    <n v="258"/>
    <n v="32"/>
    <x v="1"/>
    <x v="0"/>
    <x v="17"/>
    <n v="111"/>
    <x v="2"/>
    <x v="0"/>
    <n v="69.794177180000005"/>
    <s v="Debit Card"/>
    <s v="FALSE"/>
    <n v="0"/>
    <n v="348.97088590000004"/>
    <s v="TRUE"/>
    <s v="None"/>
    <x v="2"/>
    <x v="0"/>
  </r>
  <r>
    <x v="3307"/>
    <d v="2023-12-09T00:00:00"/>
    <x v="5"/>
    <n v="189"/>
    <n v="55"/>
    <x v="2"/>
    <x v="2"/>
    <x v="12"/>
    <n v="42"/>
    <x v="0"/>
    <x v="0"/>
    <n v="42.255665890000003"/>
    <s v="Debit Card"/>
    <s v="TRUE"/>
    <n v="0"/>
    <n v="211.27832945"/>
    <s v="TRUE"/>
    <s v="None"/>
    <x v="4"/>
    <x v="0"/>
  </r>
  <r>
    <x v="3308"/>
    <d v="2020-12-27T00:00:00"/>
    <x v="0"/>
    <n v="469"/>
    <n v="23"/>
    <x v="0"/>
    <x v="0"/>
    <x v="4"/>
    <n v="694"/>
    <x v="4"/>
    <x v="1"/>
    <n v="76.490220769999993"/>
    <s v="Cash"/>
    <s v="FALSE"/>
    <n v="0"/>
    <n v="76.490220769999993"/>
    <s v="FALSE"/>
    <s v="Christmas Market"/>
    <x v="2"/>
    <x v="0"/>
  </r>
  <r>
    <x v="3309"/>
    <d v="2020-11-05T00:00:00"/>
    <x v="0"/>
    <n v="402"/>
    <n v="18"/>
    <x v="0"/>
    <x v="2"/>
    <x v="16"/>
    <n v="343"/>
    <x v="0"/>
    <x v="4"/>
    <n v="89.232793110000003"/>
    <s v="Cash"/>
    <s v="FALSE"/>
    <n v="0"/>
    <n v="356.93117244000001"/>
    <s v="FALSE"/>
    <s v="Christmas Market"/>
    <x v="0"/>
    <x v="0"/>
  </r>
  <r>
    <x v="3310"/>
    <d v="2023-12-26T00:00:00"/>
    <x v="5"/>
    <n v="272"/>
    <n v="29"/>
    <x v="0"/>
    <x v="0"/>
    <x v="0"/>
    <n v="245"/>
    <x v="4"/>
    <x v="3"/>
    <n v="66.634484509999993"/>
    <s v="Cash"/>
    <s v="FALSE"/>
    <n v="19.990345349999998"/>
    <n v="179.91310817999999"/>
    <s v="FALSE"/>
    <s v="Black Friday"/>
    <x v="3"/>
    <x v="1"/>
  </r>
  <r>
    <x v="3311"/>
    <d v="2021-12-29T00:00:00"/>
    <x v="4"/>
    <n v="246"/>
    <n v="33"/>
    <x v="1"/>
    <x v="1"/>
    <x v="2"/>
    <n v="398"/>
    <x v="4"/>
    <x v="4"/>
    <n v="23.02548659"/>
    <s v="Online Payment"/>
    <s v="FALSE"/>
    <n v="0"/>
    <n v="92.101946359999999"/>
    <s v="TRUE"/>
    <s v="None"/>
    <x v="0"/>
    <x v="0"/>
  </r>
  <r>
    <x v="3312"/>
    <d v="2019-11-28T00:00:00"/>
    <x v="2"/>
    <n v="96"/>
    <n v="35"/>
    <x v="1"/>
    <x v="0"/>
    <x v="4"/>
    <n v="565"/>
    <x v="2"/>
    <x v="3"/>
    <n v="29.08326783"/>
    <s v="Debit Card"/>
    <s v="FALSE"/>
    <n v="8.7249803499999992"/>
    <n v="78.524823140000009"/>
    <s v="FALSE"/>
    <s v="Black Friday"/>
    <x v="4"/>
    <x v="1"/>
  </r>
  <r>
    <x v="3313"/>
    <d v="2020-12-19T00:00:00"/>
    <x v="0"/>
    <n v="208"/>
    <n v="23"/>
    <x v="0"/>
    <x v="1"/>
    <x v="3"/>
    <n v="793"/>
    <x v="0"/>
    <x v="4"/>
    <n v="61.092522029999998"/>
    <s v="Online Payment"/>
    <s v="FALSE"/>
    <n v="0"/>
    <n v="244.37008811999999"/>
    <s v="FALSE"/>
    <s v="Christmas Market"/>
    <x v="0"/>
    <x v="0"/>
  </r>
  <r>
    <x v="3314"/>
    <d v="2018-11-20T00:00:00"/>
    <x v="3"/>
    <n v="481"/>
    <n v="64"/>
    <x v="2"/>
    <x v="0"/>
    <x v="14"/>
    <n v="470"/>
    <x v="2"/>
    <x v="3"/>
    <n v="41.625528289999998"/>
    <s v="Online Payment"/>
    <s v="TRUE"/>
    <n v="0"/>
    <n v="124.87658486999999"/>
    <s v="TRUE"/>
    <s v="Christmas Market"/>
    <x v="3"/>
    <x v="0"/>
  </r>
  <r>
    <x v="3315"/>
    <d v="2022-11-25T00:00:00"/>
    <x v="1"/>
    <n v="195"/>
    <n v="18"/>
    <x v="0"/>
    <x v="1"/>
    <x v="9"/>
    <n v="315"/>
    <x v="0"/>
    <x v="2"/>
    <n v="14.414261489999999"/>
    <s v="Online Payment"/>
    <s v="FALSE"/>
    <n v="2.882852298"/>
    <n v="25.945670681999999"/>
    <s v="TRUE"/>
    <s v="Black Friday"/>
    <x v="3"/>
    <x v="0"/>
  </r>
  <r>
    <x v="3316"/>
    <d v="2021-12-25T00:00:00"/>
    <x v="4"/>
    <n v="15"/>
    <n v="43"/>
    <x v="1"/>
    <x v="0"/>
    <x v="18"/>
    <n v="974"/>
    <x v="0"/>
    <x v="2"/>
    <n v="30.520127590000001"/>
    <s v="Online Payment"/>
    <s v="FALSE"/>
    <n v="0"/>
    <n v="61.040255180000003"/>
    <s v="FALSE"/>
    <s v="Christmas Market"/>
    <x v="4"/>
    <x v="1"/>
  </r>
  <r>
    <x v="3317"/>
    <d v="2021-12-05T00:00:00"/>
    <x v="4"/>
    <n v="282"/>
    <n v="36"/>
    <x v="1"/>
    <x v="0"/>
    <x v="1"/>
    <n v="250"/>
    <x v="2"/>
    <x v="2"/>
    <n v="30.330596379999999"/>
    <s v="Online Payment"/>
    <s v="FALSE"/>
    <n v="0"/>
    <n v="60.661192759999999"/>
    <s v="FALSE"/>
    <s v="None"/>
    <x v="1"/>
    <x v="0"/>
  </r>
  <r>
    <x v="3318"/>
    <d v="2018-11-08T00:00:00"/>
    <x v="3"/>
    <n v="469"/>
    <n v="44"/>
    <x v="1"/>
    <x v="0"/>
    <x v="6"/>
    <n v="632"/>
    <x v="1"/>
    <x v="3"/>
    <n v="84.915200839999997"/>
    <s v="Debit Card"/>
    <s v="FALSE"/>
    <n v="25.47456025"/>
    <n v="229.27104226999998"/>
    <s v="TRUE"/>
    <s v="Black Friday"/>
    <x v="4"/>
    <x v="0"/>
  </r>
  <r>
    <x v="3319"/>
    <d v="2022-12-04T00:00:00"/>
    <x v="1"/>
    <n v="104"/>
    <n v="43"/>
    <x v="1"/>
    <x v="2"/>
    <x v="19"/>
    <n v="213"/>
    <x v="4"/>
    <x v="2"/>
    <n v="52.022415410000001"/>
    <s v="Credit Card"/>
    <s v="FALSE"/>
    <n v="10.40448308"/>
    <n v="93.640347739999996"/>
    <s v="TRUE"/>
    <s v="Black Friday"/>
    <x v="3"/>
    <x v="0"/>
  </r>
  <r>
    <x v="3320"/>
    <d v="2022-11-03T00:00:00"/>
    <x v="1"/>
    <n v="188"/>
    <n v="33"/>
    <x v="1"/>
    <x v="1"/>
    <x v="15"/>
    <n v="483"/>
    <x v="4"/>
    <x v="4"/>
    <n v="61.421051069999997"/>
    <s v="Cash"/>
    <s v="TRUE"/>
    <n v="24.56842043"/>
    <n v="221.11578384999999"/>
    <s v="FALSE"/>
    <s v="Black Friday"/>
    <x v="1"/>
    <x v="0"/>
  </r>
  <r>
    <x v="3321"/>
    <d v="2020-11-30T00:00:00"/>
    <x v="0"/>
    <n v="411"/>
    <n v="60"/>
    <x v="2"/>
    <x v="1"/>
    <x v="19"/>
    <n v="502"/>
    <x v="4"/>
    <x v="0"/>
    <n v="70.287486130000005"/>
    <s v="Credit Card"/>
    <s v="TRUE"/>
    <n v="35.143743069999999"/>
    <n v="316.29368757999998"/>
    <s v="TRUE"/>
    <s v="Black Friday"/>
    <x v="4"/>
    <x v="1"/>
  </r>
  <r>
    <x v="3322"/>
    <d v="2023-11-21T00:00:00"/>
    <x v="5"/>
    <n v="478"/>
    <n v="48"/>
    <x v="1"/>
    <x v="1"/>
    <x v="3"/>
    <n v="391"/>
    <x v="0"/>
    <x v="3"/>
    <n v="14.361451150000001"/>
    <s v="Cash"/>
    <s v="FALSE"/>
    <n v="4.3084353450000004"/>
    <n v="38.775918105000002"/>
    <s v="FALSE"/>
    <s v="Black Friday"/>
    <x v="3"/>
    <x v="1"/>
  </r>
  <r>
    <x v="3323"/>
    <d v="2018-11-17T00:00:00"/>
    <x v="3"/>
    <n v="350"/>
    <n v="68"/>
    <x v="2"/>
    <x v="1"/>
    <x v="17"/>
    <n v="716"/>
    <x v="3"/>
    <x v="3"/>
    <n v="32.832038740000002"/>
    <s v="Debit Card"/>
    <s v="FALSE"/>
    <n v="0"/>
    <n v="98.496116220000005"/>
    <s v="FALSE"/>
    <s v="None"/>
    <x v="0"/>
    <x v="0"/>
  </r>
  <r>
    <x v="3324"/>
    <d v="2021-12-12T00:00:00"/>
    <x v="4"/>
    <n v="145"/>
    <n v="33"/>
    <x v="1"/>
    <x v="1"/>
    <x v="6"/>
    <n v="302"/>
    <x v="4"/>
    <x v="0"/>
    <n v="38.545344540000002"/>
    <s v="Cash"/>
    <s v="TRUE"/>
    <n v="19.272672270000001"/>
    <n v="173.45405043"/>
    <s v="TRUE"/>
    <s v="Black Friday"/>
    <x v="0"/>
    <x v="0"/>
  </r>
  <r>
    <x v="3325"/>
    <d v="2021-12-29T00:00:00"/>
    <x v="4"/>
    <n v="330"/>
    <n v="47"/>
    <x v="1"/>
    <x v="2"/>
    <x v="6"/>
    <n v="264"/>
    <x v="4"/>
    <x v="4"/>
    <n v="51.957502310000002"/>
    <s v="Cash"/>
    <s v="FALSE"/>
    <n v="20.783000919999999"/>
    <n v="187.04700832"/>
    <s v="FALSE"/>
    <s v="Black Friday"/>
    <x v="0"/>
    <x v="1"/>
  </r>
  <r>
    <x v="3326"/>
    <d v="2019-11-20T00:00:00"/>
    <x v="2"/>
    <n v="406"/>
    <n v="65"/>
    <x v="2"/>
    <x v="2"/>
    <x v="15"/>
    <n v="284"/>
    <x v="1"/>
    <x v="4"/>
    <n v="62.417122140000004"/>
    <s v="Online Payment"/>
    <s v="FALSE"/>
    <n v="0"/>
    <n v="249.66848856000001"/>
    <s v="FALSE"/>
    <s v="None"/>
    <x v="0"/>
    <x v="1"/>
  </r>
  <r>
    <x v="3327"/>
    <d v="2022-11-25T00:00:00"/>
    <x v="1"/>
    <n v="120"/>
    <n v="62"/>
    <x v="2"/>
    <x v="0"/>
    <x v="1"/>
    <n v="553"/>
    <x v="1"/>
    <x v="0"/>
    <n v="82.4298103"/>
    <s v="Debit Card"/>
    <s v="TRUE"/>
    <n v="41.21490515"/>
    <n v="370.93414634999999"/>
    <s v="FALSE"/>
    <s v="Black Friday"/>
    <x v="1"/>
    <x v="0"/>
  </r>
  <r>
    <x v="3328"/>
    <d v="2021-12-13T00:00:00"/>
    <x v="4"/>
    <n v="258"/>
    <n v="37"/>
    <x v="1"/>
    <x v="2"/>
    <x v="0"/>
    <n v="598"/>
    <x v="1"/>
    <x v="4"/>
    <n v="58.055661350000001"/>
    <s v="Online Payment"/>
    <s v="TRUE"/>
    <n v="0"/>
    <n v="232.2226454"/>
    <s v="TRUE"/>
    <s v="Christmas Market"/>
    <x v="4"/>
    <x v="0"/>
  </r>
  <r>
    <x v="3329"/>
    <d v="2021-11-02T00:00:00"/>
    <x v="4"/>
    <n v="304"/>
    <n v="20"/>
    <x v="0"/>
    <x v="1"/>
    <x v="12"/>
    <n v="597"/>
    <x v="3"/>
    <x v="1"/>
    <n v="42.620075110000002"/>
    <s v="Credit Card"/>
    <s v="TRUE"/>
    <n v="4.2620075110000002"/>
    <n v="38.358067599000002"/>
    <s v="FALSE"/>
    <s v="Black Friday"/>
    <x v="0"/>
    <x v="1"/>
  </r>
  <r>
    <x v="3330"/>
    <d v="2021-12-22T00:00:00"/>
    <x v="4"/>
    <n v="125"/>
    <n v="65"/>
    <x v="2"/>
    <x v="0"/>
    <x v="19"/>
    <n v="321"/>
    <x v="1"/>
    <x v="4"/>
    <n v="91.637825669999998"/>
    <s v="Debit Card"/>
    <s v="FALSE"/>
    <n v="36.655130270000001"/>
    <n v="329.89617240999996"/>
    <s v="TRUE"/>
    <s v="Black Friday"/>
    <x v="4"/>
    <x v="0"/>
  </r>
  <r>
    <x v="3331"/>
    <d v="2021-11-20T00:00:00"/>
    <x v="4"/>
    <n v="279"/>
    <n v="54"/>
    <x v="2"/>
    <x v="0"/>
    <x v="1"/>
    <n v="200"/>
    <x v="2"/>
    <x v="3"/>
    <n v="37.095554219999997"/>
    <s v="Cash"/>
    <s v="TRUE"/>
    <n v="0"/>
    <n v="111.28666265999999"/>
    <s v="TRUE"/>
    <s v="None"/>
    <x v="3"/>
    <x v="1"/>
  </r>
  <r>
    <x v="3332"/>
    <d v="2019-12-17T00:00:00"/>
    <x v="2"/>
    <n v="438"/>
    <n v="34"/>
    <x v="1"/>
    <x v="0"/>
    <x v="6"/>
    <n v="464"/>
    <x v="0"/>
    <x v="0"/>
    <n v="31.771158110000002"/>
    <s v="Credit Card"/>
    <s v="FALSE"/>
    <n v="0"/>
    <n v="158.85579054999999"/>
    <s v="TRUE"/>
    <s v="None"/>
    <x v="2"/>
    <x v="0"/>
  </r>
  <r>
    <x v="3333"/>
    <d v="2018-12-02T00:00:00"/>
    <x v="3"/>
    <n v="174"/>
    <n v="47"/>
    <x v="1"/>
    <x v="0"/>
    <x v="4"/>
    <n v="249"/>
    <x v="2"/>
    <x v="2"/>
    <n v="45.764146459999999"/>
    <s v="Credit Card"/>
    <s v="TRUE"/>
    <n v="0"/>
    <n v="91.528292919999998"/>
    <s v="FALSE"/>
    <s v="None"/>
    <x v="4"/>
    <x v="1"/>
  </r>
  <r>
    <x v="3334"/>
    <d v="2022-12-02T00:00:00"/>
    <x v="1"/>
    <n v="276"/>
    <n v="37"/>
    <x v="1"/>
    <x v="0"/>
    <x v="15"/>
    <n v="914"/>
    <x v="3"/>
    <x v="4"/>
    <n v="18.025081660000001"/>
    <s v="Debit Card"/>
    <s v="FALSE"/>
    <n v="7.210032666"/>
    <n v="64.890293974000002"/>
    <s v="FALSE"/>
    <s v="Black Friday"/>
    <x v="2"/>
    <x v="1"/>
  </r>
  <r>
    <x v="3335"/>
    <d v="2021-12-30T00:00:00"/>
    <x v="4"/>
    <n v="269"/>
    <n v="62"/>
    <x v="2"/>
    <x v="0"/>
    <x v="1"/>
    <n v="977"/>
    <x v="1"/>
    <x v="4"/>
    <n v="85.104811040000001"/>
    <s v="Credit Card"/>
    <s v="FALSE"/>
    <n v="34.041924420000001"/>
    <n v="306.37731974000002"/>
    <s v="TRUE"/>
    <s v="Black Friday"/>
    <x v="3"/>
    <x v="1"/>
  </r>
  <r>
    <x v="3336"/>
    <d v="2022-12-03T00:00:00"/>
    <x v="1"/>
    <n v="77"/>
    <n v="33"/>
    <x v="1"/>
    <x v="0"/>
    <x v="1"/>
    <n v="38"/>
    <x v="1"/>
    <x v="4"/>
    <n v="86.013222979999995"/>
    <s v="Cash"/>
    <s v="TRUE"/>
    <n v="34.405289189999998"/>
    <n v="309.64760272999996"/>
    <s v="FALSE"/>
    <s v="Black Friday"/>
    <x v="3"/>
    <x v="0"/>
  </r>
  <r>
    <x v="3337"/>
    <d v="2023-12-01T00:00:00"/>
    <x v="5"/>
    <n v="17"/>
    <n v="22"/>
    <x v="0"/>
    <x v="1"/>
    <x v="4"/>
    <n v="11"/>
    <x v="2"/>
    <x v="2"/>
    <n v="68.28243037"/>
    <s v="Cash"/>
    <s v="FALSE"/>
    <n v="0"/>
    <n v="136.56486074"/>
    <s v="TRUE"/>
    <s v="None"/>
    <x v="0"/>
    <x v="0"/>
  </r>
  <r>
    <x v="3338"/>
    <d v="2021-11-18T00:00:00"/>
    <x v="4"/>
    <n v="153"/>
    <n v="21"/>
    <x v="0"/>
    <x v="0"/>
    <x v="10"/>
    <n v="272"/>
    <x v="0"/>
    <x v="4"/>
    <n v="54.466690610000001"/>
    <s v="Online Payment"/>
    <s v="FALSE"/>
    <n v="21.786676239999998"/>
    <n v="196.08008620000001"/>
    <s v="FALSE"/>
    <s v="Black Friday"/>
    <x v="3"/>
    <x v="0"/>
  </r>
  <r>
    <x v="3339"/>
    <d v="2023-11-15T00:00:00"/>
    <x v="5"/>
    <n v="432"/>
    <n v="69"/>
    <x v="2"/>
    <x v="0"/>
    <x v="15"/>
    <n v="85"/>
    <x v="2"/>
    <x v="4"/>
    <n v="74.374619370000005"/>
    <s v="Debit Card"/>
    <s v="TRUE"/>
    <n v="0"/>
    <n v="297.49847748000002"/>
    <s v="FALSE"/>
    <s v="Christmas Market"/>
    <x v="4"/>
    <x v="1"/>
  </r>
  <r>
    <x v="3340"/>
    <d v="2020-12-10T00:00:00"/>
    <x v="0"/>
    <n v="415"/>
    <n v="54"/>
    <x v="2"/>
    <x v="2"/>
    <x v="7"/>
    <n v="252"/>
    <x v="0"/>
    <x v="2"/>
    <n v="35.279060600000001"/>
    <s v="Online Payment"/>
    <s v="TRUE"/>
    <n v="0"/>
    <n v="70.558121200000002"/>
    <s v="TRUE"/>
    <s v="Christmas Market"/>
    <x v="2"/>
    <x v="1"/>
  </r>
  <r>
    <x v="3341"/>
    <d v="2022-12-03T00:00:00"/>
    <x v="1"/>
    <n v="193"/>
    <n v="46"/>
    <x v="1"/>
    <x v="0"/>
    <x v="15"/>
    <n v="511"/>
    <x v="2"/>
    <x v="1"/>
    <n v="96.170303169999997"/>
    <s v="Debit Card"/>
    <s v="FALSE"/>
    <n v="0"/>
    <n v="96.170303169999997"/>
    <s v="TRUE"/>
    <s v="Christmas Market"/>
    <x v="4"/>
    <x v="0"/>
  </r>
  <r>
    <x v="3342"/>
    <d v="2021-12-19T00:00:00"/>
    <x v="4"/>
    <n v="488"/>
    <n v="51"/>
    <x v="2"/>
    <x v="1"/>
    <x v="15"/>
    <n v="349"/>
    <x v="4"/>
    <x v="2"/>
    <n v="88.564160259999994"/>
    <s v="Credit Card"/>
    <s v="TRUE"/>
    <n v="17.712832049999999"/>
    <n v="159.41548846999999"/>
    <s v="TRUE"/>
    <s v="Black Friday"/>
    <x v="1"/>
    <x v="1"/>
  </r>
  <r>
    <x v="3343"/>
    <d v="2020-11-02T00:00:00"/>
    <x v="0"/>
    <n v="179"/>
    <n v="32"/>
    <x v="1"/>
    <x v="0"/>
    <x v="8"/>
    <n v="608"/>
    <x v="0"/>
    <x v="2"/>
    <n v="43.920237999999998"/>
    <s v="Online Payment"/>
    <s v="FALSE"/>
    <n v="0"/>
    <n v="87.840475999999995"/>
    <s v="TRUE"/>
    <s v="Christmas Market"/>
    <x v="4"/>
    <x v="1"/>
  </r>
  <r>
    <x v="3344"/>
    <d v="2019-11-29T00:00:00"/>
    <x v="2"/>
    <n v="135"/>
    <n v="43"/>
    <x v="1"/>
    <x v="2"/>
    <x v="18"/>
    <n v="277"/>
    <x v="3"/>
    <x v="3"/>
    <n v="29.94133764"/>
    <s v="Cash"/>
    <s v="TRUE"/>
    <n v="8.9824012910000004"/>
    <n v="80.841611628999999"/>
    <s v="FALSE"/>
    <s v="Black Friday"/>
    <x v="1"/>
    <x v="1"/>
  </r>
  <r>
    <x v="3345"/>
    <d v="2021-11-15T00:00:00"/>
    <x v="4"/>
    <n v="142"/>
    <n v="61"/>
    <x v="2"/>
    <x v="1"/>
    <x v="19"/>
    <n v="17"/>
    <x v="0"/>
    <x v="1"/>
    <n v="94.110454290000007"/>
    <s v="Credit Card"/>
    <s v="TRUE"/>
    <n v="0"/>
    <n v="94.110454290000007"/>
    <s v="TRUE"/>
    <s v="None"/>
    <x v="2"/>
    <x v="1"/>
  </r>
  <r>
    <x v="3346"/>
    <d v="2023-11-09T00:00:00"/>
    <x v="5"/>
    <n v="463"/>
    <n v="46"/>
    <x v="1"/>
    <x v="0"/>
    <x v="2"/>
    <n v="564"/>
    <x v="1"/>
    <x v="0"/>
    <n v="21.147187120000002"/>
    <s v="Online Payment"/>
    <s v="TRUE"/>
    <n v="10.573593560000001"/>
    <n v="95.162342039999999"/>
    <s v="FALSE"/>
    <s v="Black Friday"/>
    <x v="3"/>
    <x v="1"/>
  </r>
  <r>
    <x v="3347"/>
    <d v="2020-11-26T00:00:00"/>
    <x v="0"/>
    <n v="93"/>
    <n v="35"/>
    <x v="1"/>
    <x v="2"/>
    <x v="16"/>
    <n v="418"/>
    <x v="4"/>
    <x v="3"/>
    <n v="53.803792170000001"/>
    <s v="Online Payment"/>
    <s v="FALSE"/>
    <n v="16.141137650000001"/>
    <n v="145.27023886000001"/>
    <s v="FALSE"/>
    <s v="Black Friday"/>
    <x v="1"/>
    <x v="0"/>
  </r>
  <r>
    <x v="3348"/>
    <d v="2021-11-23T00:00:00"/>
    <x v="4"/>
    <n v="234"/>
    <n v="62"/>
    <x v="2"/>
    <x v="0"/>
    <x v="17"/>
    <n v="799"/>
    <x v="3"/>
    <x v="4"/>
    <n v="77.312703389999996"/>
    <s v="Debit Card"/>
    <s v="FALSE"/>
    <n v="30.925081349999999"/>
    <n v="278.32573220999996"/>
    <s v="FALSE"/>
    <s v="Black Friday"/>
    <x v="1"/>
    <x v="0"/>
  </r>
  <r>
    <x v="3349"/>
    <d v="2018-11-27T00:00:00"/>
    <x v="3"/>
    <n v="180"/>
    <n v="45"/>
    <x v="1"/>
    <x v="2"/>
    <x v="17"/>
    <n v="516"/>
    <x v="1"/>
    <x v="0"/>
    <n v="49.462069249999999"/>
    <s v="Debit Card"/>
    <s v="FALSE"/>
    <n v="24.731034619999999"/>
    <n v="222.57931163000001"/>
    <s v="FALSE"/>
    <s v="Black Friday"/>
    <x v="2"/>
    <x v="1"/>
  </r>
  <r>
    <x v="3350"/>
    <d v="2021-11-24T00:00:00"/>
    <x v="4"/>
    <n v="434"/>
    <n v="54"/>
    <x v="2"/>
    <x v="0"/>
    <x v="17"/>
    <n v="186"/>
    <x v="4"/>
    <x v="2"/>
    <n v="83.441040139999998"/>
    <s v="Cash"/>
    <s v="FALSE"/>
    <n v="16.688208029999998"/>
    <n v="150.19387225"/>
    <s v="TRUE"/>
    <s v="Black Friday"/>
    <x v="4"/>
    <x v="0"/>
  </r>
  <r>
    <x v="3351"/>
    <d v="2018-12-14T00:00:00"/>
    <x v="3"/>
    <n v="50"/>
    <n v="60"/>
    <x v="2"/>
    <x v="2"/>
    <x v="5"/>
    <n v="903"/>
    <x v="0"/>
    <x v="0"/>
    <n v="12.130934"/>
    <s v="Online Payment"/>
    <s v="TRUE"/>
    <n v="0"/>
    <n v="60.654669999999996"/>
    <s v="TRUE"/>
    <s v="None"/>
    <x v="1"/>
    <x v="1"/>
  </r>
  <r>
    <x v="3352"/>
    <d v="2020-12-14T00:00:00"/>
    <x v="0"/>
    <n v="141"/>
    <n v="42"/>
    <x v="1"/>
    <x v="1"/>
    <x v="15"/>
    <n v="605"/>
    <x v="4"/>
    <x v="0"/>
    <n v="41.016100620000003"/>
    <s v="Credit Card"/>
    <s v="TRUE"/>
    <n v="20.508050310000002"/>
    <n v="184.57245279"/>
    <s v="TRUE"/>
    <s v="Black Friday"/>
    <x v="4"/>
    <x v="1"/>
  </r>
  <r>
    <x v="3353"/>
    <d v="2019-11-30T00:00:00"/>
    <x v="2"/>
    <n v="149"/>
    <n v="51"/>
    <x v="2"/>
    <x v="1"/>
    <x v="15"/>
    <n v="189"/>
    <x v="2"/>
    <x v="3"/>
    <n v="20.19705583"/>
    <s v="Credit Card"/>
    <s v="FALSE"/>
    <n v="0"/>
    <n v="60.591167490000004"/>
    <s v="FALSE"/>
    <s v="Christmas Market"/>
    <x v="4"/>
    <x v="1"/>
  </r>
  <r>
    <x v="3354"/>
    <d v="2022-12-18T00:00:00"/>
    <x v="1"/>
    <n v="387"/>
    <n v="45"/>
    <x v="1"/>
    <x v="0"/>
    <x v="13"/>
    <n v="621"/>
    <x v="3"/>
    <x v="2"/>
    <n v="31.593291749999999"/>
    <s v="Cash"/>
    <s v="TRUE"/>
    <n v="6.3186583499999998"/>
    <n v="56.867925149999998"/>
    <s v="TRUE"/>
    <s v="Black Friday"/>
    <x v="3"/>
    <x v="1"/>
  </r>
  <r>
    <x v="3355"/>
    <d v="2019-11-06T00:00:00"/>
    <x v="2"/>
    <n v="176"/>
    <n v="19"/>
    <x v="0"/>
    <x v="0"/>
    <x v="1"/>
    <n v="299"/>
    <x v="2"/>
    <x v="0"/>
    <n v="33.71603915"/>
    <s v="Cash"/>
    <s v="FALSE"/>
    <n v="16.858019580000001"/>
    <n v="151.72217617000001"/>
    <s v="FALSE"/>
    <s v="Black Friday"/>
    <x v="1"/>
    <x v="0"/>
  </r>
  <r>
    <x v="3356"/>
    <d v="2018-11-14T00:00:00"/>
    <x v="3"/>
    <n v="259"/>
    <n v="40"/>
    <x v="1"/>
    <x v="1"/>
    <x v="12"/>
    <n v="633"/>
    <x v="3"/>
    <x v="1"/>
    <n v="13.71231965"/>
    <s v="Credit Card"/>
    <s v="TRUE"/>
    <n v="1.371231965"/>
    <n v="12.341087685"/>
    <s v="FALSE"/>
    <s v="Black Friday"/>
    <x v="3"/>
    <x v="0"/>
  </r>
  <r>
    <x v="3357"/>
    <d v="2023-12-30T00:00:00"/>
    <x v="5"/>
    <n v="376"/>
    <n v="70"/>
    <x v="2"/>
    <x v="2"/>
    <x v="4"/>
    <n v="432"/>
    <x v="2"/>
    <x v="1"/>
    <n v="98.320439309999998"/>
    <s v="Credit Card"/>
    <s v="TRUE"/>
    <n v="0"/>
    <n v="98.320439309999998"/>
    <s v="TRUE"/>
    <s v="None"/>
    <x v="4"/>
    <x v="0"/>
  </r>
  <r>
    <x v="3358"/>
    <d v="2020-11-21T00:00:00"/>
    <x v="0"/>
    <n v="166"/>
    <n v="23"/>
    <x v="0"/>
    <x v="2"/>
    <x v="12"/>
    <n v="124"/>
    <x v="2"/>
    <x v="2"/>
    <n v="15.92622901"/>
    <s v="Online Payment"/>
    <s v="TRUE"/>
    <n v="0"/>
    <n v="31.85245802"/>
    <s v="FALSE"/>
    <s v="None"/>
    <x v="4"/>
    <x v="1"/>
  </r>
  <r>
    <x v="3359"/>
    <d v="2018-11-29T00:00:00"/>
    <x v="3"/>
    <n v="330"/>
    <n v="36"/>
    <x v="1"/>
    <x v="2"/>
    <x v="3"/>
    <n v="219"/>
    <x v="1"/>
    <x v="1"/>
    <n v="53.512747519999998"/>
    <s v="Credit Card"/>
    <s v="TRUE"/>
    <n v="5.3512747520000001"/>
    <n v="48.161472767999996"/>
    <s v="TRUE"/>
    <s v="Black Friday"/>
    <x v="4"/>
    <x v="0"/>
  </r>
  <r>
    <x v="3360"/>
    <d v="2020-12-21T00:00:00"/>
    <x v="0"/>
    <n v="132"/>
    <n v="35"/>
    <x v="1"/>
    <x v="2"/>
    <x v="8"/>
    <n v="699"/>
    <x v="2"/>
    <x v="0"/>
    <n v="77.677050039999997"/>
    <s v="Credit Card"/>
    <s v="FALSE"/>
    <n v="38.838525019999999"/>
    <n v="349.54672517999995"/>
    <s v="FALSE"/>
    <s v="Black Friday"/>
    <x v="2"/>
    <x v="0"/>
  </r>
  <r>
    <x v="3361"/>
    <d v="2021-11-20T00:00:00"/>
    <x v="4"/>
    <n v="303"/>
    <n v="36"/>
    <x v="1"/>
    <x v="2"/>
    <x v="11"/>
    <n v="911"/>
    <x v="0"/>
    <x v="4"/>
    <n v="27.345796409999998"/>
    <s v="Credit Card"/>
    <s v="FALSE"/>
    <n v="0"/>
    <n v="109.38318563999999"/>
    <s v="FALSE"/>
    <s v="None"/>
    <x v="2"/>
    <x v="0"/>
  </r>
  <r>
    <x v="3362"/>
    <d v="2018-12-10T00:00:00"/>
    <x v="3"/>
    <n v="87"/>
    <n v="61"/>
    <x v="2"/>
    <x v="1"/>
    <x v="0"/>
    <n v="813"/>
    <x v="0"/>
    <x v="4"/>
    <n v="75.725977029999996"/>
    <s v="Cash"/>
    <s v="FALSE"/>
    <n v="30.290390810000002"/>
    <n v="272.61351730999996"/>
    <s v="FALSE"/>
    <s v="Black Friday"/>
    <x v="1"/>
    <x v="0"/>
  </r>
  <r>
    <x v="3363"/>
    <d v="2022-11-08T00:00:00"/>
    <x v="1"/>
    <n v="94"/>
    <n v="46"/>
    <x v="1"/>
    <x v="0"/>
    <x v="6"/>
    <n v="747"/>
    <x v="0"/>
    <x v="2"/>
    <n v="54.583835530000002"/>
    <s v="Credit Card"/>
    <s v="TRUE"/>
    <n v="10.91676711"/>
    <n v="98.250903950000009"/>
    <s v="FALSE"/>
    <s v="Black Friday"/>
    <x v="4"/>
    <x v="0"/>
  </r>
  <r>
    <x v="3364"/>
    <d v="2020-11-12T00:00:00"/>
    <x v="0"/>
    <n v="74"/>
    <n v="39"/>
    <x v="1"/>
    <x v="0"/>
    <x v="12"/>
    <n v="443"/>
    <x v="2"/>
    <x v="2"/>
    <n v="67.435968320000001"/>
    <s v="Cash"/>
    <s v="FALSE"/>
    <n v="13.487193660000001"/>
    <n v="121.38474298"/>
    <s v="TRUE"/>
    <s v="Black Friday"/>
    <x v="1"/>
    <x v="0"/>
  </r>
  <r>
    <x v="3365"/>
    <d v="2022-12-06T00:00:00"/>
    <x v="1"/>
    <n v="328"/>
    <n v="34"/>
    <x v="1"/>
    <x v="0"/>
    <x v="2"/>
    <n v="743"/>
    <x v="4"/>
    <x v="3"/>
    <n v="13.141591419999999"/>
    <s v="Online Payment"/>
    <s v="TRUE"/>
    <n v="0"/>
    <n v="39.42477426"/>
    <s v="FALSE"/>
    <s v="None"/>
    <x v="0"/>
    <x v="1"/>
  </r>
  <r>
    <x v="3366"/>
    <d v="2019-11-18T00:00:00"/>
    <x v="2"/>
    <n v="22"/>
    <n v="52"/>
    <x v="2"/>
    <x v="2"/>
    <x v="14"/>
    <n v="235"/>
    <x v="0"/>
    <x v="3"/>
    <n v="14.68400252"/>
    <s v="Credit Card"/>
    <s v="TRUE"/>
    <n v="0"/>
    <n v="44.05200756"/>
    <s v="FALSE"/>
    <s v="None"/>
    <x v="2"/>
    <x v="0"/>
  </r>
  <r>
    <x v="3367"/>
    <d v="2019-12-18T00:00:00"/>
    <x v="2"/>
    <n v="18"/>
    <n v="70"/>
    <x v="2"/>
    <x v="1"/>
    <x v="2"/>
    <n v="389"/>
    <x v="1"/>
    <x v="1"/>
    <n v="38.258254979999997"/>
    <s v="Credit Card"/>
    <s v="TRUE"/>
    <n v="0"/>
    <n v="38.258254979999997"/>
    <s v="FALSE"/>
    <s v="None"/>
    <x v="3"/>
    <x v="0"/>
  </r>
  <r>
    <x v="3368"/>
    <d v="2021-11-20T00:00:00"/>
    <x v="4"/>
    <n v="24"/>
    <n v="44"/>
    <x v="1"/>
    <x v="2"/>
    <x v="9"/>
    <n v="178"/>
    <x v="2"/>
    <x v="1"/>
    <n v="17.300152690000001"/>
    <s v="Cash"/>
    <s v="TRUE"/>
    <n v="0"/>
    <n v="17.300152690000001"/>
    <s v="FALSE"/>
    <s v="None"/>
    <x v="3"/>
    <x v="0"/>
  </r>
  <r>
    <x v="3369"/>
    <d v="2020-12-23T00:00:00"/>
    <x v="0"/>
    <n v="65"/>
    <n v="57"/>
    <x v="2"/>
    <x v="0"/>
    <x v="9"/>
    <n v="340"/>
    <x v="0"/>
    <x v="3"/>
    <n v="98.327617549999999"/>
    <s v="Online Payment"/>
    <s v="TRUE"/>
    <n v="0"/>
    <n v="294.98285264999998"/>
    <s v="FALSE"/>
    <s v="None"/>
    <x v="0"/>
    <x v="1"/>
  </r>
  <r>
    <x v="3370"/>
    <d v="2023-11-13T00:00:00"/>
    <x v="5"/>
    <n v="480"/>
    <n v="67"/>
    <x v="2"/>
    <x v="2"/>
    <x v="17"/>
    <n v="532"/>
    <x v="4"/>
    <x v="4"/>
    <n v="65.602860010000001"/>
    <s v="Cash"/>
    <s v="FALSE"/>
    <n v="0"/>
    <n v="262.41144004"/>
    <s v="FALSE"/>
    <s v="None"/>
    <x v="3"/>
    <x v="0"/>
  </r>
  <r>
    <x v="3371"/>
    <d v="2023-11-09T00:00:00"/>
    <x v="5"/>
    <n v="457"/>
    <n v="42"/>
    <x v="1"/>
    <x v="0"/>
    <x v="0"/>
    <n v="976"/>
    <x v="4"/>
    <x v="1"/>
    <n v="35.989844159999997"/>
    <s v="Cash"/>
    <s v="TRUE"/>
    <n v="0"/>
    <n v="35.989844159999997"/>
    <s v="TRUE"/>
    <s v="Christmas Market"/>
    <x v="2"/>
    <x v="0"/>
  </r>
  <r>
    <x v="3372"/>
    <d v="2022-12-09T00:00:00"/>
    <x v="1"/>
    <n v="20"/>
    <n v="21"/>
    <x v="0"/>
    <x v="2"/>
    <x v="5"/>
    <n v="239"/>
    <x v="3"/>
    <x v="0"/>
    <n v="13.370083279999999"/>
    <s v="Online Payment"/>
    <s v="TRUE"/>
    <n v="0"/>
    <n v="66.8504164"/>
    <s v="TRUE"/>
    <s v="Christmas Market"/>
    <x v="2"/>
    <x v="0"/>
  </r>
  <r>
    <x v="3373"/>
    <d v="2018-11-19T00:00:00"/>
    <x v="3"/>
    <n v="484"/>
    <n v="22"/>
    <x v="0"/>
    <x v="2"/>
    <x v="13"/>
    <n v="249"/>
    <x v="4"/>
    <x v="1"/>
    <n v="94.701499459999994"/>
    <s v="Cash"/>
    <s v="FALSE"/>
    <n v="0"/>
    <n v="94.701499459999994"/>
    <s v="TRUE"/>
    <s v="Christmas Market"/>
    <x v="4"/>
    <x v="0"/>
  </r>
  <r>
    <x v="3374"/>
    <d v="2023-11-01T00:00:00"/>
    <x v="5"/>
    <n v="281"/>
    <n v="47"/>
    <x v="1"/>
    <x v="0"/>
    <x v="2"/>
    <n v="165"/>
    <x v="2"/>
    <x v="4"/>
    <n v="91.845752599999997"/>
    <s v="Debit Card"/>
    <s v="TRUE"/>
    <n v="0"/>
    <n v="367.38301039999999"/>
    <s v="FALSE"/>
    <s v="None"/>
    <x v="0"/>
    <x v="1"/>
  </r>
  <r>
    <x v="3375"/>
    <d v="2018-12-30T00:00:00"/>
    <x v="3"/>
    <n v="337"/>
    <n v="46"/>
    <x v="1"/>
    <x v="0"/>
    <x v="12"/>
    <n v="195"/>
    <x v="3"/>
    <x v="3"/>
    <n v="40.118354449999998"/>
    <s v="Online Payment"/>
    <s v="TRUE"/>
    <n v="0"/>
    <n v="120.35506334999999"/>
    <s v="TRUE"/>
    <s v="Christmas Market"/>
    <x v="0"/>
    <x v="0"/>
  </r>
  <r>
    <x v="3376"/>
    <d v="2022-11-18T00:00:00"/>
    <x v="1"/>
    <n v="79"/>
    <n v="64"/>
    <x v="2"/>
    <x v="1"/>
    <x v="3"/>
    <n v="177"/>
    <x v="4"/>
    <x v="3"/>
    <n v="75.587314890000002"/>
    <s v="Debit Card"/>
    <s v="FALSE"/>
    <n v="22.676194469999999"/>
    <n v="204.08575020000001"/>
    <s v="TRUE"/>
    <s v="Black Friday"/>
    <x v="3"/>
    <x v="0"/>
  </r>
  <r>
    <x v="3377"/>
    <d v="2023-11-17T00:00:00"/>
    <x v="5"/>
    <n v="368"/>
    <n v="69"/>
    <x v="2"/>
    <x v="2"/>
    <x v="9"/>
    <n v="520"/>
    <x v="2"/>
    <x v="0"/>
    <n v="17.094355969999999"/>
    <s v="Credit Card"/>
    <s v="FALSE"/>
    <n v="0"/>
    <n v="85.47177984999999"/>
    <s v="FALSE"/>
    <s v="None"/>
    <x v="3"/>
    <x v="0"/>
  </r>
  <r>
    <x v="3378"/>
    <d v="2022-11-02T00:00:00"/>
    <x v="1"/>
    <n v="37"/>
    <n v="46"/>
    <x v="1"/>
    <x v="0"/>
    <x v="7"/>
    <n v="61"/>
    <x v="4"/>
    <x v="3"/>
    <n v="29.64243093"/>
    <s v="Cash"/>
    <s v="FALSE"/>
    <n v="0"/>
    <n v="88.927292789999996"/>
    <s v="FALSE"/>
    <s v="Christmas Market"/>
    <x v="3"/>
    <x v="1"/>
  </r>
  <r>
    <x v="3379"/>
    <d v="2020-12-10T00:00:00"/>
    <x v="0"/>
    <n v="309"/>
    <n v="37"/>
    <x v="1"/>
    <x v="0"/>
    <x v="17"/>
    <n v="566"/>
    <x v="4"/>
    <x v="4"/>
    <n v="71.366969580000003"/>
    <s v="Credit Card"/>
    <s v="FALSE"/>
    <n v="0"/>
    <n v="285.46787832000001"/>
    <s v="FALSE"/>
    <s v="None"/>
    <x v="3"/>
    <x v="0"/>
  </r>
  <r>
    <x v="3380"/>
    <d v="2023-11-29T00:00:00"/>
    <x v="5"/>
    <n v="100"/>
    <n v="34"/>
    <x v="1"/>
    <x v="0"/>
    <x v="8"/>
    <n v="871"/>
    <x v="1"/>
    <x v="3"/>
    <n v="97.205839740000002"/>
    <s v="Debit Card"/>
    <s v="FALSE"/>
    <n v="29.16175192"/>
    <n v="262.45576730000005"/>
    <s v="TRUE"/>
    <s v="Black Friday"/>
    <x v="4"/>
    <x v="1"/>
  </r>
  <r>
    <x v="3381"/>
    <d v="2022-11-04T00:00:00"/>
    <x v="1"/>
    <n v="186"/>
    <n v="63"/>
    <x v="2"/>
    <x v="0"/>
    <x v="16"/>
    <n v="996"/>
    <x v="4"/>
    <x v="1"/>
    <n v="84.605214649999994"/>
    <s v="Cash"/>
    <s v="TRUE"/>
    <n v="8.4605214649999994"/>
    <n v="76.144693184999994"/>
    <s v="TRUE"/>
    <s v="Black Friday"/>
    <x v="4"/>
    <x v="1"/>
  </r>
  <r>
    <x v="3382"/>
    <d v="2018-11-19T00:00:00"/>
    <x v="3"/>
    <n v="327"/>
    <n v="40"/>
    <x v="1"/>
    <x v="0"/>
    <x v="14"/>
    <n v="710"/>
    <x v="0"/>
    <x v="0"/>
    <n v="54.84735689"/>
    <s v="Debit Card"/>
    <s v="FALSE"/>
    <n v="27.42367844"/>
    <n v="246.81310601000001"/>
    <s v="FALSE"/>
    <s v="Black Friday"/>
    <x v="4"/>
    <x v="0"/>
  </r>
  <r>
    <x v="3383"/>
    <d v="2022-11-29T00:00:00"/>
    <x v="1"/>
    <n v="19"/>
    <n v="63"/>
    <x v="2"/>
    <x v="1"/>
    <x v="14"/>
    <n v="796"/>
    <x v="0"/>
    <x v="3"/>
    <n v="60.99874801"/>
    <s v="Online Payment"/>
    <s v="FALSE"/>
    <n v="18.299624399999999"/>
    <n v="164.69661963000001"/>
    <s v="TRUE"/>
    <s v="Black Friday"/>
    <x v="1"/>
    <x v="1"/>
  </r>
  <r>
    <x v="3384"/>
    <d v="2021-11-25T00:00:00"/>
    <x v="4"/>
    <n v="15"/>
    <n v="66"/>
    <x v="2"/>
    <x v="0"/>
    <x v="18"/>
    <n v="703"/>
    <x v="4"/>
    <x v="1"/>
    <n v="35.835208899999998"/>
    <s v="Credit Card"/>
    <s v="FALSE"/>
    <n v="3.58352089"/>
    <n v="32.251688009999995"/>
    <s v="FALSE"/>
    <s v="Black Friday"/>
    <x v="3"/>
    <x v="1"/>
  </r>
  <r>
    <x v="3385"/>
    <d v="2021-11-10T00:00:00"/>
    <x v="4"/>
    <n v="12"/>
    <n v="33"/>
    <x v="1"/>
    <x v="0"/>
    <x v="7"/>
    <n v="187"/>
    <x v="1"/>
    <x v="4"/>
    <n v="63.938713730000003"/>
    <s v="Cash"/>
    <s v="FALSE"/>
    <n v="25.575485489999998"/>
    <n v="230.17936943000001"/>
    <s v="FALSE"/>
    <s v="Black Friday"/>
    <x v="2"/>
    <x v="1"/>
  </r>
  <r>
    <x v="3386"/>
    <d v="2018-11-21T00:00:00"/>
    <x v="3"/>
    <n v="380"/>
    <n v="49"/>
    <x v="1"/>
    <x v="1"/>
    <x v="14"/>
    <n v="624"/>
    <x v="2"/>
    <x v="3"/>
    <n v="94.423757780000003"/>
    <s v="Online Payment"/>
    <s v="FALSE"/>
    <n v="28.327127340000001"/>
    <n v="254.94414599999999"/>
    <s v="FALSE"/>
    <s v="Black Friday"/>
    <x v="0"/>
    <x v="0"/>
  </r>
  <r>
    <x v="3387"/>
    <d v="2021-12-05T00:00:00"/>
    <x v="4"/>
    <n v="403"/>
    <n v="61"/>
    <x v="2"/>
    <x v="0"/>
    <x v="15"/>
    <n v="21"/>
    <x v="0"/>
    <x v="2"/>
    <n v="89.11365902"/>
    <s v="Credit Card"/>
    <s v="FALSE"/>
    <n v="0"/>
    <n v="178.22731804"/>
    <s v="TRUE"/>
    <s v="Christmas Market"/>
    <x v="2"/>
    <x v="0"/>
  </r>
  <r>
    <x v="3388"/>
    <d v="2020-12-19T00:00:00"/>
    <x v="0"/>
    <n v="426"/>
    <n v="27"/>
    <x v="0"/>
    <x v="2"/>
    <x v="7"/>
    <n v="393"/>
    <x v="3"/>
    <x v="4"/>
    <n v="65.977986849999994"/>
    <s v="Credit Card"/>
    <s v="TRUE"/>
    <n v="0"/>
    <n v="263.91194739999997"/>
    <s v="TRUE"/>
    <s v="None"/>
    <x v="2"/>
    <x v="0"/>
  </r>
  <r>
    <x v="3389"/>
    <d v="2022-11-24T00:00:00"/>
    <x v="1"/>
    <n v="389"/>
    <n v="55"/>
    <x v="2"/>
    <x v="1"/>
    <x v="10"/>
    <n v="200"/>
    <x v="1"/>
    <x v="2"/>
    <n v="62.456108360000002"/>
    <s v="Credit Card"/>
    <s v="FALSE"/>
    <n v="12.49122167"/>
    <n v="112.42099505"/>
    <s v="TRUE"/>
    <s v="Black Friday"/>
    <x v="1"/>
    <x v="1"/>
  </r>
  <r>
    <x v="3390"/>
    <d v="2021-12-04T00:00:00"/>
    <x v="4"/>
    <n v="11"/>
    <n v="64"/>
    <x v="2"/>
    <x v="0"/>
    <x v="9"/>
    <n v="644"/>
    <x v="3"/>
    <x v="1"/>
    <n v="52.773360429999997"/>
    <s v="Cash"/>
    <s v="FALSE"/>
    <n v="0"/>
    <n v="52.773360429999997"/>
    <s v="FALSE"/>
    <s v="Christmas Market"/>
    <x v="3"/>
    <x v="0"/>
  </r>
  <r>
    <x v="3391"/>
    <d v="2018-12-28T00:00:00"/>
    <x v="3"/>
    <n v="275"/>
    <n v="62"/>
    <x v="2"/>
    <x v="2"/>
    <x v="1"/>
    <n v="233"/>
    <x v="2"/>
    <x v="1"/>
    <n v="26.792658769999999"/>
    <s v="Debit Card"/>
    <s v="TRUE"/>
    <n v="0"/>
    <n v="26.792658769999999"/>
    <s v="TRUE"/>
    <s v="None"/>
    <x v="1"/>
    <x v="0"/>
  </r>
  <r>
    <x v="3392"/>
    <d v="2019-11-27T00:00:00"/>
    <x v="2"/>
    <n v="194"/>
    <n v="55"/>
    <x v="2"/>
    <x v="1"/>
    <x v="18"/>
    <n v="61"/>
    <x v="4"/>
    <x v="0"/>
    <n v="45.903466549999997"/>
    <s v="Cash"/>
    <s v="TRUE"/>
    <n v="22.951733279999999"/>
    <n v="206.56559947"/>
    <s v="TRUE"/>
    <s v="Black Friday"/>
    <x v="1"/>
    <x v="1"/>
  </r>
  <r>
    <x v="3393"/>
    <d v="2019-11-25T00:00:00"/>
    <x v="2"/>
    <n v="193"/>
    <n v="21"/>
    <x v="0"/>
    <x v="1"/>
    <x v="13"/>
    <n v="748"/>
    <x v="2"/>
    <x v="4"/>
    <n v="64.977078829999996"/>
    <s v="Debit Card"/>
    <s v="TRUE"/>
    <n v="25.990831530000001"/>
    <n v="233.91748378999998"/>
    <s v="FALSE"/>
    <s v="Black Friday"/>
    <x v="1"/>
    <x v="1"/>
  </r>
  <r>
    <x v="3394"/>
    <d v="2021-11-23T00:00:00"/>
    <x v="4"/>
    <n v="37"/>
    <n v="38"/>
    <x v="1"/>
    <x v="1"/>
    <x v="11"/>
    <n v="650"/>
    <x v="3"/>
    <x v="1"/>
    <n v="38.146577499999999"/>
    <s v="Cash"/>
    <s v="TRUE"/>
    <n v="3.8146577500000003"/>
    <n v="34.331919749999997"/>
    <s v="FALSE"/>
    <s v="Black Friday"/>
    <x v="1"/>
    <x v="0"/>
  </r>
  <r>
    <x v="3395"/>
    <d v="2023-11-27T00:00:00"/>
    <x v="5"/>
    <n v="329"/>
    <n v="52"/>
    <x v="2"/>
    <x v="2"/>
    <x v="19"/>
    <n v="172"/>
    <x v="0"/>
    <x v="2"/>
    <n v="27.743432110000001"/>
    <s v="Online Payment"/>
    <s v="FALSE"/>
    <n v="5.5486864210000002"/>
    <n v="49.938177799000002"/>
    <s v="TRUE"/>
    <s v="Black Friday"/>
    <x v="0"/>
    <x v="1"/>
  </r>
  <r>
    <x v="3396"/>
    <d v="2023-12-31T00:00:00"/>
    <x v="5"/>
    <n v="237"/>
    <n v="42"/>
    <x v="1"/>
    <x v="1"/>
    <x v="12"/>
    <n v="331"/>
    <x v="1"/>
    <x v="2"/>
    <n v="55.225883920000001"/>
    <s v="Debit Card"/>
    <s v="TRUE"/>
    <n v="0"/>
    <n v="110.45176784"/>
    <s v="FALSE"/>
    <s v="None"/>
    <x v="2"/>
    <x v="1"/>
  </r>
  <r>
    <x v="3397"/>
    <d v="2019-12-04T00:00:00"/>
    <x v="2"/>
    <n v="170"/>
    <n v="29"/>
    <x v="0"/>
    <x v="2"/>
    <x v="18"/>
    <n v="782"/>
    <x v="3"/>
    <x v="4"/>
    <n v="27.884087749999999"/>
    <s v="Credit Card"/>
    <s v="FALSE"/>
    <n v="0"/>
    <n v="111.536351"/>
    <s v="TRUE"/>
    <s v="Christmas Market"/>
    <x v="2"/>
    <x v="1"/>
  </r>
  <r>
    <x v="3398"/>
    <d v="2019-11-28T00:00:00"/>
    <x v="2"/>
    <n v="7"/>
    <n v="32"/>
    <x v="1"/>
    <x v="1"/>
    <x v="19"/>
    <n v="51"/>
    <x v="1"/>
    <x v="0"/>
    <n v="98.915685519999997"/>
    <s v="Online Payment"/>
    <s v="FALSE"/>
    <n v="49.457842759999998"/>
    <n v="445.12058483999999"/>
    <s v="TRUE"/>
    <s v="Black Friday"/>
    <x v="3"/>
    <x v="0"/>
  </r>
  <r>
    <x v="3399"/>
    <d v="2019-11-10T00:00:00"/>
    <x v="2"/>
    <n v="3"/>
    <n v="70"/>
    <x v="2"/>
    <x v="0"/>
    <x v="3"/>
    <n v="732"/>
    <x v="0"/>
    <x v="0"/>
    <n v="99.119261800000004"/>
    <s v="Debit Card"/>
    <s v="FALSE"/>
    <n v="0"/>
    <n v="495.59630900000002"/>
    <s v="FALSE"/>
    <s v="Christmas Market"/>
    <x v="3"/>
    <x v="1"/>
  </r>
  <r>
    <x v="3400"/>
    <d v="2021-12-07T00:00:00"/>
    <x v="4"/>
    <n v="140"/>
    <n v="25"/>
    <x v="0"/>
    <x v="0"/>
    <x v="19"/>
    <n v="702"/>
    <x v="3"/>
    <x v="3"/>
    <n v="87.695592059999996"/>
    <s v="Online Payment"/>
    <s v="TRUE"/>
    <n v="26.308677620000001"/>
    <n v="236.77809856000002"/>
    <s v="FALSE"/>
    <s v="Black Friday"/>
    <x v="3"/>
    <x v="0"/>
  </r>
  <r>
    <x v="3401"/>
    <d v="2022-11-17T00:00:00"/>
    <x v="1"/>
    <n v="349"/>
    <n v="25"/>
    <x v="0"/>
    <x v="1"/>
    <x v="9"/>
    <n v="847"/>
    <x v="4"/>
    <x v="0"/>
    <n v="29.331804210000001"/>
    <s v="Credit Card"/>
    <s v="FALSE"/>
    <n v="0"/>
    <n v="146.65902105000001"/>
    <s v="TRUE"/>
    <s v="None"/>
    <x v="0"/>
    <x v="1"/>
  </r>
  <r>
    <x v="3402"/>
    <d v="2020-11-22T00:00:00"/>
    <x v="0"/>
    <n v="94"/>
    <n v="25"/>
    <x v="0"/>
    <x v="0"/>
    <x v="12"/>
    <n v="545"/>
    <x v="2"/>
    <x v="0"/>
    <n v="71.29584672"/>
    <s v="Credit Card"/>
    <s v="TRUE"/>
    <n v="35.64792336"/>
    <n v="320.83131023999999"/>
    <s v="TRUE"/>
    <s v="Black Friday"/>
    <x v="1"/>
    <x v="0"/>
  </r>
  <r>
    <x v="3403"/>
    <d v="2020-11-15T00:00:00"/>
    <x v="0"/>
    <n v="343"/>
    <n v="28"/>
    <x v="0"/>
    <x v="0"/>
    <x v="3"/>
    <n v="556"/>
    <x v="0"/>
    <x v="0"/>
    <n v="46.127274530000001"/>
    <s v="Online Payment"/>
    <s v="FALSE"/>
    <n v="23.06363726"/>
    <n v="207.57273538999999"/>
    <s v="TRUE"/>
    <s v="Black Friday"/>
    <x v="2"/>
    <x v="1"/>
  </r>
  <r>
    <x v="3404"/>
    <d v="2020-12-23T00:00:00"/>
    <x v="0"/>
    <n v="278"/>
    <n v="63"/>
    <x v="2"/>
    <x v="1"/>
    <x v="17"/>
    <n v="834"/>
    <x v="0"/>
    <x v="0"/>
    <n v="89.999731069999996"/>
    <s v="Cash"/>
    <s v="FALSE"/>
    <n v="44.999865530000001"/>
    <n v="404.99878981999996"/>
    <s v="TRUE"/>
    <s v="Black Friday"/>
    <x v="0"/>
    <x v="1"/>
  </r>
  <r>
    <x v="3405"/>
    <d v="2022-11-05T00:00:00"/>
    <x v="1"/>
    <n v="326"/>
    <n v="61"/>
    <x v="2"/>
    <x v="0"/>
    <x v="11"/>
    <n v="868"/>
    <x v="2"/>
    <x v="2"/>
    <n v="15.672100289999999"/>
    <s v="Debit Card"/>
    <s v="FALSE"/>
    <n v="0"/>
    <n v="31.344200579999999"/>
    <s v="TRUE"/>
    <s v="Christmas Market"/>
    <x v="3"/>
    <x v="1"/>
  </r>
  <r>
    <x v="3406"/>
    <d v="2018-12-31T00:00:00"/>
    <x v="3"/>
    <n v="466"/>
    <n v="57"/>
    <x v="2"/>
    <x v="1"/>
    <x v="3"/>
    <n v="786"/>
    <x v="4"/>
    <x v="2"/>
    <n v="38.434401610000002"/>
    <s v="Debit Card"/>
    <s v="FALSE"/>
    <n v="7.6868803220000004"/>
    <n v="69.18192289800001"/>
    <s v="FALSE"/>
    <s v="Black Friday"/>
    <x v="3"/>
    <x v="1"/>
  </r>
  <r>
    <x v="3407"/>
    <d v="2019-11-11T00:00:00"/>
    <x v="2"/>
    <n v="55"/>
    <n v="20"/>
    <x v="0"/>
    <x v="0"/>
    <x v="12"/>
    <n v="969"/>
    <x v="2"/>
    <x v="4"/>
    <n v="75.379250389999996"/>
    <s v="Cash"/>
    <s v="TRUE"/>
    <n v="30.15170015"/>
    <n v="271.36530140999997"/>
    <s v="TRUE"/>
    <s v="Black Friday"/>
    <x v="1"/>
    <x v="0"/>
  </r>
  <r>
    <x v="3408"/>
    <d v="2020-11-09T00:00:00"/>
    <x v="0"/>
    <n v="233"/>
    <n v="32"/>
    <x v="1"/>
    <x v="1"/>
    <x v="1"/>
    <n v="548"/>
    <x v="0"/>
    <x v="0"/>
    <n v="15.714938460000001"/>
    <s v="Debit Card"/>
    <s v="FALSE"/>
    <n v="0"/>
    <n v="78.574692300000009"/>
    <s v="TRUE"/>
    <s v="None"/>
    <x v="0"/>
    <x v="0"/>
  </r>
  <r>
    <x v="3409"/>
    <d v="2020-11-21T00:00:00"/>
    <x v="0"/>
    <n v="28"/>
    <n v="65"/>
    <x v="2"/>
    <x v="1"/>
    <x v="10"/>
    <n v="428"/>
    <x v="0"/>
    <x v="1"/>
    <n v="96.188613989999993"/>
    <s v="Debit Card"/>
    <s v="FALSE"/>
    <n v="0"/>
    <n v="96.188613989999993"/>
    <s v="TRUE"/>
    <s v="None"/>
    <x v="1"/>
    <x v="0"/>
  </r>
  <r>
    <x v="3410"/>
    <d v="2020-11-09T00:00:00"/>
    <x v="0"/>
    <n v="340"/>
    <n v="34"/>
    <x v="1"/>
    <x v="0"/>
    <x v="7"/>
    <n v="482"/>
    <x v="2"/>
    <x v="3"/>
    <n v="44.88333342"/>
    <s v="Cash"/>
    <s v="FALSE"/>
    <n v="0"/>
    <n v="134.65000026000001"/>
    <s v="TRUE"/>
    <s v="None"/>
    <x v="0"/>
    <x v="1"/>
  </r>
  <r>
    <x v="3411"/>
    <d v="2023-12-15T00:00:00"/>
    <x v="5"/>
    <n v="4"/>
    <n v="51"/>
    <x v="2"/>
    <x v="1"/>
    <x v="18"/>
    <n v="432"/>
    <x v="4"/>
    <x v="1"/>
    <n v="96.785765170000005"/>
    <s v="Online Payment"/>
    <s v="TRUE"/>
    <n v="0"/>
    <n v="96.785765170000005"/>
    <s v="FALSE"/>
    <s v="None"/>
    <x v="1"/>
    <x v="0"/>
  </r>
  <r>
    <x v="3412"/>
    <d v="2021-11-23T00:00:00"/>
    <x v="4"/>
    <n v="434"/>
    <n v="31"/>
    <x v="1"/>
    <x v="1"/>
    <x v="9"/>
    <n v="772"/>
    <x v="4"/>
    <x v="3"/>
    <n v="25.758888760000001"/>
    <s v="Debit Card"/>
    <s v="FALSE"/>
    <n v="7.7276666289999998"/>
    <n v="69.548999651000003"/>
    <s v="FALSE"/>
    <s v="Black Friday"/>
    <x v="4"/>
    <x v="0"/>
  </r>
  <r>
    <x v="3413"/>
    <d v="2019-12-15T00:00:00"/>
    <x v="2"/>
    <n v="439"/>
    <n v="56"/>
    <x v="2"/>
    <x v="2"/>
    <x v="13"/>
    <n v="573"/>
    <x v="2"/>
    <x v="4"/>
    <n v="32.851555949999998"/>
    <s v="Credit Card"/>
    <s v="FALSE"/>
    <n v="13.14062238"/>
    <n v="118.26560142"/>
    <s v="TRUE"/>
    <s v="Black Friday"/>
    <x v="1"/>
    <x v="1"/>
  </r>
  <r>
    <x v="3414"/>
    <d v="2021-11-14T00:00:00"/>
    <x v="4"/>
    <n v="448"/>
    <n v="63"/>
    <x v="2"/>
    <x v="2"/>
    <x v="3"/>
    <n v="751"/>
    <x v="3"/>
    <x v="3"/>
    <n v="25.70931968"/>
    <s v="Debit Card"/>
    <s v="TRUE"/>
    <n v="0"/>
    <n v="77.127959040000007"/>
    <s v="TRUE"/>
    <s v="None"/>
    <x v="4"/>
    <x v="1"/>
  </r>
  <r>
    <x v="3415"/>
    <d v="2023-11-29T00:00:00"/>
    <x v="5"/>
    <n v="127"/>
    <n v="24"/>
    <x v="0"/>
    <x v="2"/>
    <x v="7"/>
    <n v="836"/>
    <x v="3"/>
    <x v="3"/>
    <n v="99.193452620000002"/>
    <s v="Cash"/>
    <s v="FALSE"/>
    <n v="29.75803578"/>
    <n v="267.82232207999999"/>
    <s v="FALSE"/>
    <s v="Black Friday"/>
    <x v="0"/>
    <x v="0"/>
  </r>
  <r>
    <x v="3416"/>
    <d v="2018-12-24T00:00:00"/>
    <x v="3"/>
    <n v="111"/>
    <n v="20"/>
    <x v="0"/>
    <x v="1"/>
    <x v="3"/>
    <n v="669"/>
    <x v="3"/>
    <x v="2"/>
    <n v="17.43867062"/>
    <s v="Cash"/>
    <s v="TRUE"/>
    <n v="3.4877341230000001"/>
    <n v="31.389607117000001"/>
    <s v="TRUE"/>
    <s v="Black Friday"/>
    <x v="1"/>
    <x v="0"/>
  </r>
  <r>
    <x v="3417"/>
    <d v="2021-12-13T00:00:00"/>
    <x v="4"/>
    <n v="172"/>
    <n v="62"/>
    <x v="2"/>
    <x v="0"/>
    <x v="16"/>
    <n v="411"/>
    <x v="0"/>
    <x v="2"/>
    <n v="28.27107432"/>
    <s v="Cash"/>
    <s v="TRUE"/>
    <n v="0"/>
    <n v="56.542148640000001"/>
    <s v="TRUE"/>
    <s v="None"/>
    <x v="1"/>
    <x v="1"/>
  </r>
  <r>
    <x v="3418"/>
    <d v="2022-11-09T00:00:00"/>
    <x v="1"/>
    <n v="277"/>
    <n v="42"/>
    <x v="1"/>
    <x v="2"/>
    <x v="15"/>
    <n v="715"/>
    <x v="3"/>
    <x v="2"/>
    <n v="71.026145749999998"/>
    <s v="Online Payment"/>
    <s v="TRUE"/>
    <n v="0"/>
    <n v="142.0522915"/>
    <s v="FALSE"/>
    <s v="None"/>
    <x v="1"/>
    <x v="0"/>
  </r>
  <r>
    <x v="3419"/>
    <d v="2019-11-30T00:00:00"/>
    <x v="2"/>
    <n v="271"/>
    <n v="30"/>
    <x v="0"/>
    <x v="0"/>
    <x v="10"/>
    <n v="963"/>
    <x v="0"/>
    <x v="2"/>
    <n v="20.671119749999999"/>
    <s v="Credit Card"/>
    <s v="FALSE"/>
    <n v="0"/>
    <n v="41.342239499999998"/>
    <s v="FALSE"/>
    <s v="None"/>
    <x v="2"/>
    <x v="1"/>
  </r>
  <r>
    <x v="3420"/>
    <d v="2022-11-15T00:00:00"/>
    <x v="1"/>
    <n v="129"/>
    <n v="25"/>
    <x v="0"/>
    <x v="2"/>
    <x v="13"/>
    <n v="463"/>
    <x v="3"/>
    <x v="3"/>
    <n v="14.66343827"/>
    <s v="Online Payment"/>
    <s v="FALSE"/>
    <n v="4.3990314809999997"/>
    <n v="39.591283328999999"/>
    <s v="TRUE"/>
    <s v="Black Friday"/>
    <x v="3"/>
    <x v="1"/>
  </r>
  <r>
    <x v="3421"/>
    <d v="2020-12-17T00:00:00"/>
    <x v="0"/>
    <n v="79"/>
    <n v="19"/>
    <x v="0"/>
    <x v="0"/>
    <x v="15"/>
    <n v="448"/>
    <x v="1"/>
    <x v="2"/>
    <n v="12.19189648"/>
    <s v="Debit Card"/>
    <s v="FALSE"/>
    <n v="2.4383792949999998"/>
    <n v="21.945413665"/>
    <s v="TRUE"/>
    <s v="Black Friday"/>
    <x v="1"/>
    <x v="1"/>
  </r>
  <r>
    <x v="3422"/>
    <d v="2018-12-12T00:00:00"/>
    <x v="3"/>
    <n v="180"/>
    <n v="34"/>
    <x v="1"/>
    <x v="2"/>
    <x v="0"/>
    <n v="561"/>
    <x v="3"/>
    <x v="1"/>
    <n v="70.421390169999995"/>
    <s v="Online Payment"/>
    <s v="TRUE"/>
    <n v="0"/>
    <n v="70.421390169999995"/>
    <s v="FALSE"/>
    <s v="Christmas Market"/>
    <x v="0"/>
    <x v="1"/>
  </r>
  <r>
    <x v="3423"/>
    <d v="2023-12-30T00:00:00"/>
    <x v="5"/>
    <n v="386"/>
    <n v="68"/>
    <x v="2"/>
    <x v="2"/>
    <x v="15"/>
    <n v="411"/>
    <x v="4"/>
    <x v="1"/>
    <n v="65.727277749999999"/>
    <s v="Online Payment"/>
    <s v="TRUE"/>
    <n v="6.5727277749999997"/>
    <n v="59.154549975000002"/>
    <s v="FALSE"/>
    <s v="Black Friday"/>
    <x v="4"/>
    <x v="0"/>
  </r>
  <r>
    <x v="3424"/>
    <d v="2018-11-08T00:00:00"/>
    <x v="3"/>
    <n v="78"/>
    <n v="37"/>
    <x v="1"/>
    <x v="1"/>
    <x v="4"/>
    <n v="261"/>
    <x v="1"/>
    <x v="1"/>
    <n v="71.874353499999998"/>
    <s v="Online Payment"/>
    <s v="TRUE"/>
    <n v="7.1874353500000003"/>
    <n v="64.686918149999997"/>
    <s v="FALSE"/>
    <s v="Black Friday"/>
    <x v="0"/>
    <x v="1"/>
  </r>
  <r>
    <x v="3425"/>
    <d v="2021-12-31T00:00:00"/>
    <x v="4"/>
    <n v="311"/>
    <n v="68"/>
    <x v="2"/>
    <x v="1"/>
    <x v="6"/>
    <n v="920"/>
    <x v="3"/>
    <x v="1"/>
    <n v="53.652030789999998"/>
    <s v="Credit Card"/>
    <s v="TRUE"/>
    <n v="5.3652030790000005"/>
    <n v="48.286827711000001"/>
    <s v="TRUE"/>
    <s v="Black Friday"/>
    <x v="2"/>
    <x v="1"/>
  </r>
  <r>
    <x v="3426"/>
    <d v="2022-12-25T00:00:00"/>
    <x v="1"/>
    <n v="211"/>
    <n v="22"/>
    <x v="0"/>
    <x v="1"/>
    <x v="10"/>
    <n v="290"/>
    <x v="3"/>
    <x v="3"/>
    <n v="77.996978229999996"/>
    <s v="Online Payment"/>
    <s v="FALSE"/>
    <n v="0"/>
    <n v="233.99093468999999"/>
    <s v="FALSE"/>
    <s v="None"/>
    <x v="4"/>
    <x v="1"/>
  </r>
  <r>
    <x v="3427"/>
    <d v="2023-11-20T00:00:00"/>
    <x v="5"/>
    <n v="21"/>
    <n v="57"/>
    <x v="2"/>
    <x v="0"/>
    <x v="3"/>
    <n v="925"/>
    <x v="4"/>
    <x v="4"/>
    <n v="89.269174520000007"/>
    <s v="Debit Card"/>
    <s v="TRUE"/>
    <n v="0"/>
    <n v="357.07669808000003"/>
    <s v="TRUE"/>
    <s v="None"/>
    <x v="3"/>
    <x v="0"/>
  </r>
  <r>
    <x v="3428"/>
    <d v="2020-12-12T00:00:00"/>
    <x v="0"/>
    <n v="317"/>
    <n v="29"/>
    <x v="0"/>
    <x v="1"/>
    <x v="14"/>
    <n v="654"/>
    <x v="1"/>
    <x v="3"/>
    <n v="22.955420069999999"/>
    <s v="Credit Card"/>
    <s v="TRUE"/>
    <n v="0"/>
    <n v="68.866260209999993"/>
    <s v="FALSE"/>
    <s v="Christmas Market"/>
    <x v="0"/>
    <x v="0"/>
  </r>
  <r>
    <x v="3429"/>
    <d v="2021-12-01T00:00:00"/>
    <x v="4"/>
    <n v="437"/>
    <n v="67"/>
    <x v="2"/>
    <x v="1"/>
    <x v="14"/>
    <n v="208"/>
    <x v="1"/>
    <x v="2"/>
    <n v="94.537397420000005"/>
    <s v="Debit Card"/>
    <s v="TRUE"/>
    <n v="0"/>
    <n v="189.07479484000001"/>
    <s v="FALSE"/>
    <s v="Christmas Market"/>
    <x v="2"/>
    <x v="0"/>
  </r>
  <r>
    <x v="3430"/>
    <d v="2021-11-26T00:00:00"/>
    <x v="4"/>
    <n v="9"/>
    <n v="25"/>
    <x v="0"/>
    <x v="1"/>
    <x v="14"/>
    <n v="214"/>
    <x v="1"/>
    <x v="0"/>
    <n v="45.211986469999999"/>
    <s v="Cash"/>
    <s v="TRUE"/>
    <n v="22.60599324"/>
    <n v="203.45393910999999"/>
    <s v="TRUE"/>
    <s v="Black Friday"/>
    <x v="2"/>
    <x v="1"/>
  </r>
  <r>
    <x v="3431"/>
    <d v="2018-11-23T00:00:00"/>
    <x v="3"/>
    <n v="385"/>
    <n v="61"/>
    <x v="2"/>
    <x v="0"/>
    <x v="10"/>
    <n v="640"/>
    <x v="1"/>
    <x v="3"/>
    <n v="32.110587860000003"/>
    <s v="Debit Card"/>
    <s v="TRUE"/>
    <n v="9.633176357"/>
    <n v="86.698587223000004"/>
    <s v="FALSE"/>
    <s v="Black Friday"/>
    <x v="4"/>
    <x v="0"/>
  </r>
  <r>
    <x v="3432"/>
    <d v="2019-11-15T00:00:00"/>
    <x v="2"/>
    <n v="3"/>
    <n v="21"/>
    <x v="0"/>
    <x v="1"/>
    <x v="17"/>
    <n v="133"/>
    <x v="1"/>
    <x v="4"/>
    <n v="28.23203255"/>
    <s v="Online Payment"/>
    <s v="FALSE"/>
    <n v="0"/>
    <n v="112.9281302"/>
    <s v="FALSE"/>
    <s v="None"/>
    <x v="4"/>
    <x v="0"/>
  </r>
  <r>
    <x v="3433"/>
    <d v="2019-12-20T00:00:00"/>
    <x v="2"/>
    <n v="405"/>
    <n v="49"/>
    <x v="1"/>
    <x v="2"/>
    <x v="12"/>
    <n v="298"/>
    <x v="2"/>
    <x v="3"/>
    <n v="96.606358060000005"/>
    <s v="Credit Card"/>
    <s v="TRUE"/>
    <n v="0"/>
    <n v="289.81907418000003"/>
    <s v="TRUE"/>
    <s v="None"/>
    <x v="0"/>
    <x v="0"/>
  </r>
  <r>
    <x v="3434"/>
    <d v="2019-12-10T00:00:00"/>
    <x v="2"/>
    <n v="198"/>
    <n v="38"/>
    <x v="1"/>
    <x v="2"/>
    <x v="7"/>
    <n v="551"/>
    <x v="3"/>
    <x v="3"/>
    <n v="84.307343070000002"/>
    <s v="Debit Card"/>
    <s v="TRUE"/>
    <n v="25.292202920000001"/>
    <n v="227.62982629000001"/>
    <s v="FALSE"/>
    <s v="Black Friday"/>
    <x v="0"/>
    <x v="0"/>
  </r>
  <r>
    <x v="3435"/>
    <d v="2020-11-10T00:00:00"/>
    <x v="0"/>
    <n v="415"/>
    <n v="58"/>
    <x v="2"/>
    <x v="1"/>
    <x v="3"/>
    <n v="875"/>
    <x v="4"/>
    <x v="1"/>
    <n v="96.889290930000001"/>
    <s v="Cash"/>
    <s v="FALSE"/>
    <n v="9.6889290930000005"/>
    <n v="87.200361837000003"/>
    <s v="TRUE"/>
    <s v="Black Friday"/>
    <x v="3"/>
    <x v="0"/>
  </r>
  <r>
    <x v="3436"/>
    <d v="2021-12-12T00:00:00"/>
    <x v="4"/>
    <n v="381"/>
    <n v="20"/>
    <x v="0"/>
    <x v="0"/>
    <x v="14"/>
    <n v="573"/>
    <x v="2"/>
    <x v="2"/>
    <n v="56.187289579999998"/>
    <s v="Online Payment"/>
    <s v="FALSE"/>
    <n v="11.237457920000001"/>
    <n v="101.13712124"/>
    <s v="FALSE"/>
    <s v="Black Friday"/>
    <x v="3"/>
    <x v="1"/>
  </r>
  <r>
    <x v="3437"/>
    <d v="2020-11-24T00:00:00"/>
    <x v="0"/>
    <n v="393"/>
    <n v="64"/>
    <x v="2"/>
    <x v="0"/>
    <x v="11"/>
    <n v="348"/>
    <x v="2"/>
    <x v="4"/>
    <n v="29.270612109999998"/>
    <s v="Online Payment"/>
    <s v="FALSE"/>
    <n v="11.708244840000001"/>
    <n v="105.37420359999999"/>
    <s v="FALSE"/>
    <s v="Black Friday"/>
    <x v="4"/>
    <x v="0"/>
  </r>
  <r>
    <x v="3438"/>
    <d v="2020-12-16T00:00:00"/>
    <x v="0"/>
    <n v="82"/>
    <n v="24"/>
    <x v="0"/>
    <x v="0"/>
    <x v="11"/>
    <n v="243"/>
    <x v="1"/>
    <x v="3"/>
    <n v="38.966508099999999"/>
    <s v="Credit Card"/>
    <s v="TRUE"/>
    <n v="0"/>
    <n v="116.8995243"/>
    <s v="TRUE"/>
    <s v="None"/>
    <x v="0"/>
    <x v="0"/>
  </r>
  <r>
    <x v="3439"/>
    <d v="2023-12-30T00:00:00"/>
    <x v="5"/>
    <n v="28"/>
    <n v="28"/>
    <x v="0"/>
    <x v="1"/>
    <x v="12"/>
    <n v="501"/>
    <x v="4"/>
    <x v="0"/>
    <n v="67.201192669999998"/>
    <s v="Cash"/>
    <s v="TRUE"/>
    <n v="0"/>
    <n v="336.00596335"/>
    <s v="TRUE"/>
    <s v="Christmas Market"/>
    <x v="0"/>
    <x v="1"/>
  </r>
  <r>
    <x v="3440"/>
    <d v="2022-12-30T00:00:00"/>
    <x v="1"/>
    <n v="426"/>
    <n v="27"/>
    <x v="0"/>
    <x v="2"/>
    <x v="15"/>
    <n v="555"/>
    <x v="4"/>
    <x v="1"/>
    <n v="11.714349970000001"/>
    <s v="Credit Card"/>
    <s v="FALSE"/>
    <n v="0"/>
    <n v="11.714349970000001"/>
    <s v="TRUE"/>
    <s v="Christmas Market"/>
    <x v="2"/>
    <x v="0"/>
  </r>
  <r>
    <x v="3441"/>
    <d v="2022-12-16T00:00:00"/>
    <x v="1"/>
    <n v="24"/>
    <n v="55"/>
    <x v="2"/>
    <x v="1"/>
    <x v="1"/>
    <n v="494"/>
    <x v="1"/>
    <x v="2"/>
    <n v="29.25640237"/>
    <s v="Credit Card"/>
    <s v="TRUE"/>
    <n v="5.8512804740000002"/>
    <n v="52.661524266000001"/>
    <s v="FALSE"/>
    <s v="Black Friday"/>
    <x v="4"/>
    <x v="1"/>
  </r>
  <r>
    <x v="3442"/>
    <d v="2020-12-18T00:00:00"/>
    <x v="0"/>
    <n v="388"/>
    <n v="41"/>
    <x v="1"/>
    <x v="2"/>
    <x v="7"/>
    <n v="601"/>
    <x v="4"/>
    <x v="1"/>
    <n v="60.831136970000003"/>
    <s v="Debit Card"/>
    <s v="FALSE"/>
    <n v="6.0831136969999999"/>
    <n v="54.748023273000001"/>
    <s v="TRUE"/>
    <s v="Black Friday"/>
    <x v="4"/>
    <x v="1"/>
  </r>
  <r>
    <x v="3443"/>
    <d v="2021-12-17T00:00:00"/>
    <x v="4"/>
    <n v="463"/>
    <n v="39"/>
    <x v="1"/>
    <x v="0"/>
    <x v="7"/>
    <n v="82"/>
    <x v="1"/>
    <x v="3"/>
    <n v="88.451320409999994"/>
    <s v="Debit Card"/>
    <s v="TRUE"/>
    <n v="26.535396120000001"/>
    <n v="238.81856510999998"/>
    <s v="TRUE"/>
    <s v="Black Friday"/>
    <x v="3"/>
    <x v="0"/>
  </r>
  <r>
    <x v="3444"/>
    <d v="2019-12-18T00:00:00"/>
    <x v="2"/>
    <n v="113"/>
    <n v="44"/>
    <x v="1"/>
    <x v="1"/>
    <x v="9"/>
    <n v="544"/>
    <x v="4"/>
    <x v="1"/>
    <n v="74.918040660000003"/>
    <s v="Online Payment"/>
    <s v="FALSE"/>
    <n v="7.4918040660000003"/>
    <n v="67.426236594000002"/>
    <s v="TRUE"/>
    <s v="Black Friday"/>
    <x v="3"/>
    <x v="1"/>
  </r>
  <r>
    <x v="3445"/>
    <d v="2022-12-24T00:00:00"/>
    <x v="1"/>
    <n v="324"/>
    <n v="61"/>
    <x v="2"/>
    <x v="2"/>
    <x v="6"/>
    <n v="905"/>
    <x v="4"/>
    <x v="0"/>
    <n v="26.383960519999999"/>
    <s v="Credit Card"/>
    <s v="TRUE"/>
    <n v="0"/>
    <n v="131.9198026"/>
    <s v="TRUE"/>
    <s v="Christmas Market"/>
    <x v="1"/>
    <x v="0"/>
  </r>
  <r>
    <x v="3446"/>
    <d v="2022-12-29T00:00:00"/>
    <x v="1"/>
    <n v="335"/>
    <n v="28"/>
    <x v="0"/>
    <x v="0"/>
    <x v="5"/>
    <n v="137"/>
    <x v="3"/>
    <x v="1"/>
    <n v="87.82203543"/>
    <s v="Online Payment"/>
    <s v="FALSE"/>
    <n v="8.7822035429999996"/>
    <n v="79.039831887000005"/>
    <s v="FALSE"/>
    <s v="Black Friday"/>
    <x v="1"/>
    <x v="1"/>
  </r>
  <r>
    <x v="3447"/>
    <d v="2020-11-16T00:00:00"/>
    <x v="0"/>
    <n v="32"/>
    <n v="38"/>
    <x v="1"/>
    <x v="1"/>
    <x v="19"/>
    <n v="464"/>
    <x v="2"/>
    <x v="1"/>
    <n v="37.054065029999997"/>
    <s v="Debit Card"/>
    <s v="FALSE"/>
    <n v="0"/>
    <n v="37.054065029999997"/>
    <s v="TRUE"/>
    <s v="Christmas Market"/>
    <x v="4"/>
    <x v="1"/>
  </r>
  <r>
    <x v="3448"/>
    <d v="2020-12-15T00:00:00"/>
    <x v="0"/>
    <n v="480"/>
    <n v="68"/>
    <x v="2"/>
    <x v="0"/>
    <x v="10"/>
    <n v="463"/>
    <x v="0"/>
    <x v="0"/>
    <n v="19.26420478"/>
    <s v="Debit Card"/>
    <s v="FALSE"/>
    <n v="0"/>
    <n v="96.3210239"/>
    <s v="FALSE"/>
    <s v="None"/>
    <x v="4"/>
    <x v="0"/>
  </r>
  <r>
    <x v="3449"/>
    <d v="2021-12-13T00:00:00"/>
    <x v="4"/>
    <n v="131"/>
    <n v="60"/>
    <x v="2"/>
    <x v="2"/>
    <x v="3"/>
    <n v="855"/>
    <x v="1"/>
    <x v="1"/>
    <n v="21.953583649999999"/>
    <s v="Online Payment"/>
    <s v="FALSE"/>
    <n v="0"/>
    <n v="21.953583649999999"/>
    <s v="TRUE"/>
    <s v="None"/>
    <x v="1"/>
    <x v="0"/>
  </r>
  <r>
    <x v="3450"/>
    <d v="2019-12-11T00:00:00"/>
    <x v="2"/>
    <n v="126"/>
    <n v="57"/>
    <x v="2"/>
    <x v="2"/>
    <x v="18"/>
    <n v="768"/>
    <x v="4"/>
    <x v="1"/>
    <n v="11.42218257"/>
    <s v="Online Payment"/>
    <s v="TRUE"/>
    <n v="0"/>
    <n v="11.42218257"/>
    <s v="FALSE"/>
    <s v="Christmas Market"/>
    <x v="3"/>
    <x v="1"/>
  </r>
  <r>
    <x v="3451"/>
    <d v="2020-11-01T00:00:00"/>
    <x v="0"/>
    <n v="351"/>
    <n v="26"/>
    <x v="0"/>
    <x v="2"/>
    <x v="13"/>
    <n v="58"/>
    <x v="0"/>
    <x v="1"/>
    <n v="80.121477819999996"/>
    <s v="Debit Card"/>
    <s v="TRUE"/>
    <n v="8.0121477819999996"/>
    <n v="72.109330037999996"/>
    <s v="TRUE"/>
    <s v="Black Friday"/>
    <x v="0"/>
    <x v="1"/>
  </r>
  <r>
    <x v="3452"/>
    <d v="2019-11-06T00:00:00"/>
    <x v="2"/>
    <n v="56"/>
    <n v="22"/>
    <x v="0"/>
    <x v="0"/>
    <x v="2"/>
    <n v="725"/>
    <x v="2"/>
    <x v="2"/>
    <n v="83.145835790000007"/>
    <s v="Debit Card"/>
    <s v="FALSE"/>
    <n v="16.629167160000002"/>
    <n v="149.66250442"/>
    <s v="TRUE"/>
    <s v="Black Friday"/>
    <x v="4"/>
    <x v="0"/>
  </r>
  <r>
    <x v="3453"/>
    <d v="2023-12-15T00:00:00"/>
    <x v="5"/>
    <n v="130"/>
    <n v="68"/>
    <x v="2"/>
    <x v="0"/>
    <x v="1"/>
    <n v="125"/>
    <x v="2"/>
    <x v="0"/>
    <n v="81.842647270000001"/>
    <s v="Cash"/>
    <s v="FALSE"/>
    <n v="0"/>
    <n v="409.21323634999999"/>
    <s v="FALSE"/>
    <s v="None"/>
    <x v="0"/>
    <x v="1"/>
  </r>
  <r>
    <x v="3454"/>
    <d v="2022-12-21T00:00:00"/>
    <x v="1"/>
    <n v="456"/>
    <n v="43"/>
    <x v="1"/>
    <x v="0"/>
    <x v="10"/>
    <n v="258"/>
    <x v="2"/>
    <x v="4"/>
    <n v="35.553440209999998"/>
    <s v="Online Payment"/>
    <s v="TRUE"/>
    <n v="0"/>
    <n v="142.21376083999999"/>
    <s v="TRUE"/>
    <s v="Christmas Market"/>
    <x v="1"/>
    <x v="1"/>
  </r>
  <r>
    <x v="3455"/>
    <d v="2023-11-20T00:00:00"/>
    <x v="5"/>
    <n v="230"/>
    <n v="23"/>
    <x v="0"/>
    <x v="2"/>
    <x v="13"/>
    <n v="472"/>
    <x v="0"/>
    <x v="3"/>
    <n v="48.605206209999999"/>
    <s v="Credit Card"/>
    <s v="FALSE"/>
    <n v="0"/>
    <n v="145.81561862999999"/>
    <s v="FALSE"/>
    <s v="Christmas Market"/>
    <x v="0"/>
    <x v="1"/>
  </r>
  <r>
    <x v="3456"/>
    <d v="2023-11-14T00:00:00"/>
    <x v="5"/>
    <n v="169"/>
    <n v="49"/>
    <x v="1"/>
    <x v="1"/>
    <x v="12"/>
    <n v="113"/>
    <x v="0"/>
    <x v="0"/>
    <n v="80.896756120000006"/>
    <s v="Cash"/>
    <s v="TRUE"/>
    <n v="0"/>
    <n v="404.48378060000005"/>
    <s v="FALSE"/>
    <s v="Christmas Market"/>
    <x v="2"/>
    <x v="1"/>
  </r>
  <r>
    <x v="3457"/>
    <d v="2019-11-01T00:00:00"/>
    <x v="2"/>
    <n v="59"/>
    <n v="27"/>
    <x v="0"/>
    <x v="0"/>
    <x v="9"/>
    <n v="311"/>
    <x v="1"/>
    <x v="4"/>
    <n v="68.672632849999999"/>
    <s v="Debit Card"/>
    <s v="TRUE"/>
    <n v="0"/>
    <n v="274.6905314"/>
    <s v="TRUE"/>
    <s v="None"/>
    <x v="1"/>
    <x v="0"/>
  </r>
  <r>
    <x v="3458"/>
    <d v="2023-11-25T00:00:00"/>
    <x v="5"/>
    <n v="272"/>
    <n v="50"/>
    <x v="1"/>
    <x v="0"/>
    <x v="11"/>
    <n v="700"/>
    <x v="2"/>
    <x v="4"/>
    <n v="38.540535720000001"/>
    <s v="Debit Card"/>
    <s v="FALSE"/>
    <n v="15.416214289999999"/>
    <n v="138.74592859000001"/>
    <s v="TRUE"/>
    <s v="Black Friday"/>
    <x v="1"/>
    <x v="1"/>
  </r>
  <r>
    <x v="3459"/>
    <d v="2019-12-21T00:00:00"/>
    <x v="2"/>
    <n v="451"/>
    <n v="34"/>
    <x v="1"/>
    <x v="2"/>
    <x v="12"/>
    <n v="34"/>
    <x v="4"/>
    <x v="1"/>
    <n v="81.102769510000002"/>
    <s v="Cash"/>
    <s v="FALSE"/>
    <n v="0"/>
    <n v="81.102769510000002"/>
    <s v="TRUE"/>
    <s v="None"/>
    <x v="3"/>
    <x v="0"/>
  </r>
  <r>
    <x v="3460"/>
    <d v="2020-12-15T00:00:00"/>
    <x v="0"/>
    <n v="205"/>
    <n v="46"/>
    <x v="1"/>
    <x v="2"/>
    <x v="1"/>
    <n v="579"/>
    <x v="1"/>
    <x v="2"/>
    <n v="82.312830669999997"/>
    <s v="Credit Card"/>
    <s v="FALSE"/>
    <n v="0"/>
    <n v="164.62566133999999"/>
    <s v="FALSE"/>
    <s v="Christmas Market"/>
    <x v="4"/>
    <x v="1"/>
  </r>
  <r>
    <x v="3461"/>
    <d v="2023-12-31T00:00:00"/>
    <x v="5"/>
    <n v="141"/>
    <n v="20"/>
    <x v="0"/>
    <x v="1"/>
    <x v="19"/>
    <n v="276"/>
    <x v="2"/>
    <x v="4"/>
    <n v="19.5227492"/>
    <s v="Cash"/>
    <s v="TRUE"/>
    <n v="7.809099679"/>
    <n v="70.281897121"/>
    <s v="TRUE"/>
    <s v="Black Friday"/>
    <x v="3"/>
    <x v="0"/>
  </r>
  <r>
    <x v="3462"/>
    <d v="2021-11-15T00:00:00"/>
    <x v="4"/>
    <n v="179"/>
    <n v="53"/>
    <x v="2"/>
    <x v="1"/>
    <x v="17"/>
    <n v="621"/>
    <x v="3"/>
    <x v="0"/>
    <n v="65.946945709999994"/>
    <s v="Credit Card"/>
    <s v="FALSE"/>
    <n v="0"/>
    <n v="329.73472855"/>
    <s v="FALSE"/>
    <s v="Christmas Market"/>
    <x v="1"/>
    <x v="0"/>
  </r>
  <r>
    <x v="3463"/>
    <d v="2022-12-31T00:00:00"/>
    <x v="1"/>
    <n v="487"/>
    <n v="38"/>
    <x v="1"/>
    <x v="1"/>
    <x v="9"/>
    <n v="606"/>
    <x v="4"/>
    <x v="0"/>
    <n v="41.438049380000002"/>
    <s v="Debit Card"/>
    <s v="TRUE"/>
    <n v="20.719024690000001"/>
    <n v="186.47122221000001"/>
    <s v="TRUE"/>
    <s v="Black Friday"/>
    <x v="2"/>
    <x v="1"/>
  </r>
  <r>
    <x v="3464"/>
    <d v="2021-12-09T00:00:00"/>
    <x v="4"/>
    <n v="475"/>
    <n v="60"/>
    <x v="2"/>
    <x v="0"/>
    <x v="18"/>
    <n v="460"/>
    <x v="3"/>
    <x v="2"/>
    <n v="74.399227550000006"/>
    <s v="Cash"/>
    <s v="TRUE"/>
    <n v="0"/>
    <n v="148.79845510000001"/>
    <s v="FALSE"/>
    <s v="Christmas Market"/>
    <x v="1"/>
    <x v="0"/>
  </r>
  <r>
    <x v="3465"/>
    <d v="2020-12-25T00:00:00"/>
    <x v="0"/>
    <n v="251"/>
    <n v="24"/>
    <x v="0"/>
    <x v="1"/>
    <x v="19"/>
    <n v="777"/>
    <x v="2"/>
    <x v="0"/>
    <n v="67.129650220000002"/>
    <s v="Debit Card"/>
    <s v="TRUE"/>
    <n v="0"/>
    <n v="335.64825110000004"/>
    <s v="FALSE"/>
    <s v="None"/>
    <x v="4"/>
    <x v="1"/>
  </r>
  <r>
    <x v="3466"/>
    <d v="2023-12-09T00:00:00"/>
    <x v="5"/>
    <n v="396"/>
    <n v="32"/>
    <x v="1"/>
    <x v="1"/>
    <x v="4"/>
    <n v="684"/>
    <x v="4"/>
    <x v="3"/>
    <n v="64.996288840000005"/>
    <s v="Online Payment"/>
    <s v="FALSE"/>
    <n v="0"/>
    <n v="194.98886652000002"/>
    <s v="TRUE"/>
    <s v="None"/>
    <x v="3"/>
    <x v="1"/>
  </r>
  <r>
    <x v="3467"/>
    <d v="2019-12-13T00:00:00"/>
    <x v="2"/>
    <n v="290"/>
    <n v="18"/>
    <x v="0"/>
    <x v="1"/>
    <x v="0"/>
    <n v="158"/>
    <x v="3"/>
    <x v="3"/>
    <n v="11.96506552"/>
    <s v="Debit Card"/>
    <s v="TRUE"/>
    <n v="3.5895196570000003"/>
    <n v="32.305676903000005"/>
    <s v="FALSE"/>
    <s v="Black Friday"/>
    <x v="2"/>
    <x v="1"/>
  </r>
  <r>
    <x v="3468"/>
    <d v="2023-12-07T00:00:00"/>
    <x v="5"/>
    <n v="156"/>
    <n v="56"/>
    <x v="2"/>
    <x v="0"/>
    <x v="11"/>
    <n v="6"/>
    <x v="2"/>
    <x v="4"/>
    <n v="80.092281679999999"/>
    <s v="Credit Card"/>
    <s v="FALSE"/>
    <n v="0"/>
    <n v="320.36912672"/>
    <s v="TRUE"/>
    <s v="Christmas Market"/>
    <x v="4"/>
    <x v="1"/>
  </r>
  <r>
    <x v="3469"/>
    <d v="2018-12-24T00:00:00"/>
    <x v="3"/>
    <n v="483"/>
    <n v="30"/>
    <x v="0"/>
    <x v="1"/>
    <x v="8"/>
    <n v="691"/>
    <x v="2"/>
    <x v="2"/>
    <n v="96.537486150000007"/>
    <s v="Online Payment"/>
    <s v="TRUE"/>
    <n v="0"/>
    <n v="193.07497230000001"/>
    <s v="TRUE"/>
    <s v="Christmas Market"/>
    <x v="4"/>
    <x v="0"/>
  </r>
  <r>
    <x v="3470"/>
    <d v="2018-12-07T00:00:00"/>
    <x v="3"/>
    <n v="426"/>
    <n v="24"/>
    <x v="0"/>
    <x v="1"/>
    <x v="16"/>
    <n v="960"/>
    <x v="0"/>
    <x v="0"/>
    <n v="90.588660730000001"/>
    <s v="Debit Card"/>
    <s v="FALSE"/>
    <n v="45.294330360000004"/>
    <n v="407.64897329000001"/>
    <s v="TRUE"/>
    <s v="Black Friday"/>
    <x v="3"/>
    <x v="0"/>
  </r>
  <r>
    <x v="3471"/>
    <d v="2022-11-23T00:00:00"/>
    <x v="1"/>
    <n v="261"/>
    <n v="58"/>
    <x v="2"/>
    <x v="1"/>
    <x v="9"/>
    <n v="866"/>
    <x v="4"/>
    <x v="0"/>
    <n v="61.276333780000002"/>
    <s v="Credit Card"/>
    <s v="TRUE"/>
    <n v="30.638166890000001"/>
    <n v="275.74350201000004"/>
    <s v="FALSE"/>
    <s v="Black Friday"/>
    <x v="0"/>
    <x v="0"/>
  </r>
  <r>
    <x v="3472"/>
    <d v="2020-12-26T00:00:00"/>
    <x v="0"/>
    <n v="405"/>
    <n v="52"/>
    <x v="2"/>
    <x v="1"/>
    <x v="5"/>
    <n v="330"/>
    <x v="0"/>
    <x v="0"/>
    <n v="52.656980910000001"/>
    <s v="Online Payment"/>
    <s v="FALSE"/>
    <n v="0"/>
    <n v="263.28490455000002"/>
    <s v="TRUE"/>
    <s v="Christmas Market"/>
    <x v="1"/>
    <x v="0"/>
  </r>
  <r>
    <x v="3473"/>
    <d v="2020-12-19T00:00:00"/>
    <x v="0"/>
    <n v="240"/>
    <n v="40"/>
    <x v="1"/>
    <x v="0"/>
    <x v="17"/>
    <n v="222"/>
    <x v="4"/>
    <x v="0"/>
    <n v="97.932596829999994"/>
    <s v="Online Payment"/>
    <s v="FALSE"/>
    <n v="0"/>
    <n v="489.66298414999994"/>
    <s v="FALSE"/>
    <s v="Christmas Market"/>
    <x v="2"/>
    <x v="1"/>
  </r>
  <r>
    <x v="3474"/>
    <d v="2021-11-29T00:00:00"/>
    <x v="4"/>
    <n v="156"/>
    <n v="46"/>
    <x v="1"/>
    <x v="0"/>
    <x v="5"/>
    <n v="15"/>
    <x v="2"/>
    <x v="1"/>
    <n v="30.020274279999999"/>
    <s v="Cash"/>
    <s v="FALSE"/>
    <n v="3.0020274279999999"/>
    <n v="27.018246851999997"/>
    <s v="FALSE"/>
    <s v="Black Friday"/>
    <x v="2"/>
    <x v="0"/>
  </r>
  <r>
    <x v="3475"/>
    <d v="2020-11-01T00:00:00"/>
    <x v="0"/>
    <n v="223"/>
    <n v="32"/>
    <x v="1"/>
    <x v="2"/>
    <x v="13"/>
    <n v="474"/>
    <x v="1"/>
    <x v="1"/>
    <n v="38.933914289999997"/>
    <s v="Cash"/>
    <s v="TRUE"/>
    <n v="0"/>
    <n v="38.933914289999997"/>
    <s v="FALSE"/>
    <s v="Christmas Market"/>
    <x v="1"/>
    <x v="1"/>
  </r>
  <r>
    <x v="3476"/>
    <d v="2021-11-07T00:00:00"/>
    <x v="4"/>
    <n v="181"/>
    <n v="32"/>
    <x v="1"/>
    <x v="0"/>
    <x v="13"/>
    <n v="611"/>
    <x v="1"/>
    <x v="0"/>
    <n v="54.657742849999998"/>
    <s v="Online Payment"/>
    <s v="FALSE"/>
    <n v="0"/>
    <n v="273.28871425"/>
    <s v="FALSE"/>
    <s v="Christmas Market"/>
    <x v="1"/>
    <x v="0"/>
  </r>
  <r>
    <x v="3477"/>
    <d v="2022-12-14T00:00:00"/>
    <x v="1"/>
    <n v="292"/>
    <n v="35"/>
    <x v="1"/>
    <x v="2"/>
    <x v="15"/>
    <n v="117"/>
    <x v="1"/>
    <x v="2"/>
    <n v="20.6846675"/>
    <s v="Cash"/>
    <s v="TRUE"/>
    <n v="4.1369334990000004"/>
    <n v="37.232401500999998"/>
    <s v="FALSE"/>
    <s v="Black Friday"/>
    <x v="2"/>
    <x v="0"/>
  </r>
  <r>
    <x v="3478"/>
    <d v="2022-12-23T00:00:00"/>
    <x v="1"/>
    <n v="263"/>
    <n v="35"/>
    <x v="1"/>
    <x v="2"/>
    <x v="11"/>
    <n v="244"/>
    <x v="4"/>
    <x v="3"/>
    <n v="86.304582120000006"/>
    <s v="Debit Card"/>
    <s v="FALSE"/>
    <n v="0"/>
    <n v="258.91374636"/>
    <s v="FALSE"/>
    <s v="Christmas Market"/>
    <x v="3"/>
    <x v="0"/>
  </r>
  <r>
    <x v="3479"/>
    <d v="2020-12-02T00:00:00"/>
    <x v="0"/>
    <n v="273"/>
    <n v="68"/>
    <x v="2"/>
    <x v="1"/>
    <x v="1"/>
    <n v="27"/>
    <x v="2"/>
    <x v="3"/>
    <n v="64.721205100000006"/>
    <s v="Cash"/>
    <s v="TRUE"/>
    <n v="19.41636153"/>
    <n v="174.74725377000001"/>
    <s v="FALSE"/>
    <s v="Black Friday"/>
    <x v="0"/>
    <x v="1"/>
  </r>
  <r>
    <x v="3480"/>
    <d v="2023-11-07T00:00:00"/>
    <x v="5"/>
    <n v="11"/>
    <n v="68"/>
    <x v="2"/>
    <x v="1"/>
    <x v="6"/>
    <n v="660"/>
    <x v="0"/>
    <x v="4"/>
    <n v="97.745079059999995"/>
    <s v="Credit Card"/>
    <s v="FALSE"/>
    <n v="39.09803162"/>
    <n v="351.88228461999995"/>
    <s v="TRUE"/>
    <s v="Black Friday"/>
    <x v="1"/>
    <x v="0"/>
  </r>
  <r>
    <x v="3481"/>
    <d v="2019-12-04T00:00:00"/>
    <x v="2"/>
    <n v="221"/>
    <n v="54"/>
    <x v="2"/>
    <x v="2"/>
    <x v="11"/>
    <n v="978"/>
    <x v="2"/>
    <x v="4"/>
    <n v="72.491499869999998"/>
    <s v="Online Payment"/>
    <s v="FALSE"/>
    <n v="28.99659995"/>
    <n v="260.96939952999998"/>
    <s v="FALSE"/>
    <s v="Black Friday"/>
    <x v="1"/>
    <x v="0"/>
  </r>
  <r>
    <x v="3482"/>
    <d v="2023-11-19T00:00:00"/>
    <x v="5"/>
    <n v="112"/>
    <n v="30"/>
    <x v="0"/>
    <x v="1"/>
    <x v="12"/>
    <n v="983"/>
    <x v="2"/>
    <x v="1"/>
    <n v="25.513274920000001"/>
    <s v="Credit Card"/>
    <s v="FALSE"/>
    <n v="0"/>
    <n v="25.513274920000001"/>
    <s v="TRUE"/>
    <s v="Christmas Market"/>
    <x v="1"/>
    <x v="1"/>
  </r>
  <r>
    <x v="3483"/>
    <d v="2023-11-24T00:00:00"/>
    <x v="5"/>
    <n v="67"/>
    <n v="58"/>
    <x v="2"/>
    <x v="1"/>
    <x v="19"/>
    <n v="48"/>
    <x v="0"/>
    <x v="1"/>
    <n v="49.427862130000001"/>
    <s v="Online Payment"/>
    <s v="TRUE"/>
    <n v="4.9427862129999998"/>
    <n v="44.485075917000003"/>
    <s v="FALSE"/>
    <s v="Black Friday"/>
    <x v="3"/>
    <x v="0"/>
  </r>
  <r>
    <x v="3484"/>
    <d v="2021-11-28T00:00:00"/>
    <x v="4"/>
    <n v="495"/>
    <n v="27"/>
    <x v="0"/>
    <x v="0"/>
    <x v="13"/>
    <n v="926"/>
    <x v="2"/>
    <x v="1"/>
    <n v="60.719177520000002"/>
    <s v="Cash"/>
    <s v="FALSE"/>
    <n v="6.0719177520000001"/>
    <n v="54.647259768000005"/>
    <s v="TRUE"/>
    <s v="Black Friday"/>
    <x v="4"/>
    <x v="0"/>
  </r>
  <r>
    <x v="3485"/>
    <d v="2021-11-03T00:00:00"/>
    <x v="4"/>
    <n v="388"/>
    <n v="30"/>
    <x v="0"/>
    <x v="2"/>
    <x v="4"/>
    <n v="655"/>
    <x v="3"/>
    <x v="0"/>
    <n v="56.790790379999997"/>
    <s v="Cash"/>
    <s v="FALSE"/>
    <n v="28.395395189999999"/>
    <n v="255.55855671"/>
    <s v="TRUE"/>
    <s v="Black Friday"/>
    <x v="4"/>
    <x v="1"/>
  </r>
  <r>
    <x v="3486"/>
    <d v="2020-11-28T00:00:00"/>
    <x v="0"/>
    <n v="177"/>
    <n v="45"/>
    <x v="1"/>
    <x v="0"/>
    <x v="18"/>
    <n v="153"/>
    <x v="3"/>
    <x v="0"/>
    <n v="67.817106339999995"/>
    <s v="Online Payment"/>
    <s v="TRUE"/>
    <n v="33.908553169999998"/>
    <n v="305.17697852999999"/>
    <s v="FALSE"/>
    <s v="Black Friday"/>
    <x v="2"/>
    <x v="1"/>
  </r>
  <r>
    <x v="3487"/>
    <d v="2020-12-18T00:00:00"/>
    <x v="0"/>
    <n v="372"/>
    <n v="47"/>
    <x v="1"/>
    <x v="0"/>
    <x v="11"/>
    <n v="989"/>
    <x v="0"/>
    <x v="0"/>
    <n v="13.559568199999999"/>
    <s v="Online Payment"/>
    <s v="FALSE"/>
    <n v="6.7797840990000005"/>
    <n v="61.018056900999994"/>
    <s v="FALSE"/>
    <s v="Black Friday"/>
    <x v="3"/>
    <x v="1"/>
  </r>
  <r>
    <x v="3488"/>
    <d v="2018-12-08T00:00:00"/>
    <x v="3"/>
    <n v="182"/>
    <n v="26"/>
    <x v="0"/>
    <x v="0"/>
    <x v="9"/>
    <n v="324"/>
    <x v="4"/>
    <x v="1"/>
    <n v="25.150147329999999"/>
    <s v="Credit Card"/>
    <s v="FALSE"/>
    <n v="0"/>
    <n v="25.150147329999999"/>
    <s v="TRUE"/>
    <s v="Christmas Market"/>
    <x v="4"/>
    <x v="0"/>
  </r>
  <r>
    <x v="3489"/>
    <d v="2019-11-19T00:00:00"/>
    <x v="2"/>
    <n v="337"/>
    <n v="50"/>
    <x v="1"/>
    <x v="1"/>
    <x v="13"/>
    <n v="494"/>
    <x v="1"/>
    <x v="1"/>
    <n v="25.43170932"/>
    <s v="Debit Card"/>
    <s v="TRUE"/>
    <n v="2.5431709319999998"/>
    <n v="22.888538388000001"/>
    <s v="TRUE"/>
    <s v="Black Friday"/>
    <x v="2"/>
    <x v="1"/>
  </r>
  <r>
    <x v="3490"/>
    <d v="2023-12-20T00:00:00"/>
    <x v="5"/>
    <n v="86"/>
    <n v="36"/>
    <x v="1"/>
    <x v="2"/>
    <x v="10"/>
    <n v="134"/>
    <x v="4"/>
    <x v="0"/>
    <n v="24.352448840000001"/>
    <s v="Online Payment"/>
    <s v="TRUE"/>
    <n v="12.17622442"/>
    <n v="109.58601978"/>
    <s v="TRUE"/>
    <s v="Black Friday"/>
    <x v="4"/>
    <x v="1"/>
  </r>
  <r>
    <x v="3491"/>
    <d v="2019-12-28T00:00:00"/>
    <x v="2"/>
    <n v="353"/>
    <n v="51"/>
    <x v="2"/>
    <x v="1"/>
    <x v="4"/>
    <n v="16"/>
    <x v="2"/>
    <x v="3"/>
    <n v="97.412508419999995"/>
    <s v="Online Payment"/>
    <s v="TRUE"/>
    <n v="0"/>
    <n v="292.23752525999998"/>
    <s v="FALSE"/>
    <s v="Christmas Market"/>
    <x v="0"/>
    <x v="1"/>
  </r>
  <r>
    <x v="3492"/>
    <d v="2023-12-08T00:00:00"/>
    <x v="5"/>
    <n v="405"/>
    <n v="55"/>
    <x v="2"/>
    <x v="1"/>
    <x v="9"/>
    <n v="308"/>
    <x v="1"/>
    <x v="3"/>
    <n v="22.240026830000001"/>
    <s v="Online Payment"/>
    <s v="TRUE"/>
    <n v="0"/>
    <n v="66.720080490000001"/>
    <s v="TRUE"/>
    <s v="None"/>
    <x v="1"/>
    <x v="1"/>
  </r>
  <r>
    <x v="3493"/>
    <d v="2022-11-29T00:00:00"/>
    <x v="1"/>
    <n v="311"/>
    <n v="56"/>
    <x v="2"/>
    <x v="2"/>
    <x v="12"/>
    <n v="767"/>
    <x v="4"/>
    <x v="1"/>
    <n v="12.10609921"/>
    <s v="Online Payment"/>
    <s v="FALSE"/>
    <n v="1.2106099210000001"/>
    <n v="10.895489289"/>
    <s v="FALSE"/>
    <s v="Black Friday"/>
    <x v="4"/>
    <x v="1"/>
  </r>
  <r>
    <x v="3494"/>
    <d v="2023-11-02T00:00:00"/>
    <x v="5"/>
    <n v="144"/>
    <n v="56"/>
    <x v="2"/>
    <x v="0"/>
    <x v="9"/>
    <n v="163"/>
    <x v="3"/>
    <x v="4"/>
    <n v="10.94875364"/>
    <s v="Cash"/>
    <s v="TRUE"/>
    <n v="0"/>
    <n v="43.795014559999998"/>
    <s v="TRUE"/>
    <s v="None"/>
    <x v="3"/>
    <x v="0"/>
  </r>
  <r>
    <x v="3495"/>
    <d v="2020-12-19T00:00:00"/>
    <x v="0"/>
    <n v="19"/>
    <n v="56"/>
    <x v="2"/>
    <x v="2"/>
    <x v="0"/>
    <n v="887"/>
    <x v="1"/>
    <x v="4"/>
    <n v="52.484586399999998"/>
    <s v="Online Payment"/>
    <s v="FALSE"/>
    <n v="0"/>
    <n v="209.93834559999999"/>
    <s v="FALSE"/>
    <s v="None"/>
    <x v="2"/>
    <x v="1"/>
  </r>
  <r>
    <x v="3496"/>
    <d v="2020-11-16T00:00:00"/>
    <x v="0"/>
    <n v="471"/>
    <n v="68"/>
    <x v="2"/>
    <x v="0"/>
    <x v="10"/>
    <n v="99"/>
    <x v="1"/>
    <x v="1"/>
    <n v="39.513153039999999"/>
    <s v="Debit Card"/>
    <s v="TRUE"/>
    <n v="0"/>
    <n v="39.513153039999999"/>
    <s v="TRUE"/>
    <s v="Christmas Market"/>
    <x v="2"/>
    <x v="1"/>
  </r>
  <r>
    <x v="3497"/>
    <d v="2019-11-18T00:00:00"/>
    <x v="2"/>
    <n v="23"/>
    <n v="48"/>
    <x v="1"/>
    <x v="1"/>
    <x v="8"/>
    <n v="120"/>
    <x v="0"/>
    <x v="2"/>
    <n v="59.752260380000003"/>
    <s v="Cash"/>
    <s v="TRUE"/>
    <n v="11.95045208"/>
    <n v="107.55406868"/>
    <s v="TRUE"/>
    <s v="Black Friday"/>
    <x v="1"/>
    <x v="1"/>
  </r>
  <r>
    <x v="3498"/>
    <d v="2023-12-13T00:00:00"/>
    <x v="5"/>
    <n v="499"/>
    <n v="38"/>
    <x v="1"/>
    <x v="1"/>
    <x v="18"/>
    <n v="614"/>
    <x v="1"/>
    <x v="1"/>
    <n v="84.959892929999995"/>
    <s v="Online Payment"/>
    <s v="FALSE"/>
    <n v="0"/>
    <n v="84.959892929999995"/>
    <s v="FALSE"/>
    <s v="Christmas Market"/>
    <x v="4"/>
    <x v="0"/>
  </r>
  <r>
    <x v="3499"/>
    <d v="2023-11-02T00:00:00"/>
    <x v="5"/>
    <n v="264"/>
    <n v="28"/>
    <x v="0"/>
    <x v="2"/>
    <x v="12"/>
    <n v="254"/>
    <x v="4"/>
    <x v="0"/>
    <n v="67.569859579999999"/>
    <s v="Debit Card"/>
    <s v="TRUE"/>
    <n v="0"/>
    <n v="337.84929790000001"/>
    <s v="FALSE"/>
    <s v="None"/>
    <x v="1"/>
    <x v="1"/>
  </r>
  <r>
    <x v="3500"/>
    <d v="2022-11-20T00:00:00"/>
    <x v="1"/>
    <n v="232"/>
    <n v="18"/>
    <x v="0"/>
    <x v="0"/>
    <x v="19"/>
    <n v="250"/>
    <x v="0"/>
    <x v="1"/>
    <n v="96.193927130000006"/>
    <s v="Cash"/>
    <s v="FALSE"/>
    <n v="0"/>
    <n v="96.193927130000006"/>
    <s v="TRUE"/>
    <s v="Christmas Market"/>
    <x v="1"/>
    <x v="0"/>
  </r>
  <r>
    <x v="3501"/>
    <d v="2022-12-14T00:00:00"/>
    <x v="1"/>
    <n v="412"/>
    <n v="49"/>
    <x v="1"/>
    <x v="2"/>
    <x v="14"/>
    <n v="905"/>
    <x v="2"/>
    <x v="2"/>
    <n v="30.400792450000001"/>
    <s v="Debit Card"/>
    <s v="TRUE"/>
    <n v="6.0801584899999996"/>
    <n v="54.721426409999999"/>
    <s v="FALSE"/>
    <s v="Black Friday"/>
    <x v="2"/>
    <x v="0"/>
  </r>
  <r>
    <x v="3502"/>
    <d v="2023-11-10T00:00:00"/>
    <x v="5"/>
    <n v="449"/>
    <n v="54"/>
    <x v="2"/>
    <x v="0"/>
    <x v="0"/>
    <n v="287"/>
    <x v="3"/>
    <x v="2"/>
    <n v="86.491196410000001"/>
    <s v="Debit Card"/>
    <s v="FALSE"/>
    <n v="0"/>
    <n v="172.98239282"/>
    <s v="TRUE"/>
    <s v="Christmas Market"/>
    <x v="0"/>
    <x v="0"/>
  </r>
  <r>
    <x v="3503"/>
    <d v="2018-11-27T00:00:00"/>
    <x v="3"/>
    <n v="307"/>
    <n v="24"/>
    <x v="0"/>
    <x v="2"/>
    <x v="2"/>
    <n v="751"/>
    <x v="3"/>
    <x v="4"/>
    <n v="80.997323120000004"/>
    <s v="Online Payment"/>
    <s v="TRUE"/>
    <n v="32.398929250000002"/>
    <n v="291.59036323000004"/>
    <s v="TRUE"/>
    <s v="Black Friday"/>
    <x v="4"/>
    <x v="1"/>
  </r>
  <r>
    <x v="3504"/>
    <d v="2018-12-30T00:00:00"/>
    <x v="3"/>
    <n v="446"/>
    <n v="57"/>
    <x v="2"/>
    <x v="1"/>
    <x v="3"/>
    <n v="176"/>
    <x v="4"/>
    <x v="2"/>
    <n v="37.664164110000002"/>
    <s v="Debit Card"/>
    <s v="TRUE"/>
    <n v="0"/>
    <n v="75.328328220000003"/>
    <s v="FALSE"/>
    <s v="None"/>
    <x v="0"/>
    <x v="0"/>
  </r>
  <r>
    <x v="3505"/>
    <d v="2020-12-25T00:00:00"/>
    <x v="0"/>
    <n v="49"/>
    <n v="50"/>
    <x v="1"/>
    <x v="1"/>
    <x v="18"/>
    <n v="998"/>
    <x v="3"/>
    <x v="3"/>
    <n v="51.625078189999996"/>
    <s v="Credit Card"/>
    <s v="TRUE"/>
    <n v="15.48752346"/>
    <n v="139.38771110999997"/>
    <s v="FALSE"/>
    <s v="Black Friday"/>
    <x v="0"/>
    <x v="1"/>
  </r>
  <r>
    <x v="3506"/>
    <d v="2019-12-28T00:00:00"/>
    <x v="2"/>
    <n v="352"/>
    <n v="65"/>
    <x v="2"/>
    <x v="2"/>
    <x v="11"/>
    <n v="525"/>
    <x v="4"/>
    <x v="1"/>
    <n v="48.668447499999999"/>
    <s v="Credit Card"/>
    <s v="FALSE"/>
    <n v="0"/>
    <n v="48.668447499999999"/>
    <s v="FALSE"/>
    <s v="None"/>
    <x v="3"/>
    <x v="0"/>
  </r>
  <r>
    <x v="3507"/>
    <d v="2020-12-05T00:00:00"/>
    <x v="0"/>
    <n v="394"/>
    <n v="55"/>
    <x v="2"/>
    <x v="1"/>
    <x v="16"/>
    <n v="18"/>
    <x v="4"/>
    <x v="1"/>
    <n v="89.81435433"/>
    <s v="Cash"/>
    <s v="FALSE"/>
    <n v="0"/>
    <n v="89.81435433"/>
    <s v="FALSE"/>
    <s v="Christmas Market"/>
    <x v="0"/>
    <x v="1"/>
  </r>
  <r>
    <x v="3508"/>
    <d v="2019-11-02T00:00:00"/>
    <x v="2"/>
    <n v="192"/>
    <n v="50"/>
    <x v="1"/>
    <x v="1"/>
    <x v="9"/>
    <n v="762"/>
    <x v="1"/>
    <x v="2"/>
    <n v="13.45992028"/>
    <s v="Cash"/>
    <s v="FALSE"/>
    <n v="0"/>
    <n v="26.919840560000001"/>
    <s v="TRUE"/>
    <s v="Christmas Market"/>
    <x v="4"/>
    <x v="0"/>
  </r>
  <r>
    <x v="3509"/>
    <d v="2023-12-23T00:00:00"/>
    <x v="5"/>
    <n v="438"/>
    <n v="45"/>
    <x v="1"/>
    <x v="0"/>
    <x v="1"/>
    <n v="862"/>
    <x v="2"/>
    <x v="3"/>
    <n v="31.142337909999998"/>
    <s v="Credit Card"/>
    <s v="TRUE"/>
    <n v="9.3427013730000006"/>
    <n v="84.084312357000002"/>
    <s v="FALSE"/>
    <s v="Black Friday"/>
    <x v="3"/>
    <x v="0"/>
  </r>
  <r>
    <x v="3510"/>
    <d v="2019-11-02T00:00:00"/>
    <x v="2"/>
    <n v="401"/>
    <n v="46"/>
    <x v="1"/>
    <x v="1"/>
    <x v="11"/>
    <n v="701"/>
    <x v="0"/>
    <x v="0"/>
    <n v="27.966004290000001"/>
    <s v="Credit Card"/>
    <s v="FALSE"/>
    <n v="0"/>
    <n v="139.83002145"/>
    <s v="TRUE"/>
    <s v="None"/>
    <x v="1"/>
    <x v="1"/>
  </r>
  <r>
    <x v="3511"/>
    <d v="2023-11-28T00:00:00"/>
    <x v="5"/>
    <n v="305"/>
    <n v="33"/>
    <x v="1"/>
    <x v="0"/>
    <x v="14"/>
    <n v="21"/>
    <x v="3"/>
    <x v="3"/>
    <n v="53.882156510000002"/>
    <s v="Debit Card"/>
    <s v="TRUE"/>
    <n v="16.164646950000002"/>
    <n v="145.48182258"/>
    <s v="TRUE"/>
    <s v="Black Friday"/>
    <x v="3"/>
    <x v="1"/>
  </r>
  <r>
    <x v="3512"/>
    <d v="2021-12-26T00:00:00"/>
    <x v="4"/>
    <n v="207"/>
    <n v="35"/>
    <x v="1"/>
    <x v="1"/>
    <x v="7"/>
    <n v="426"/>
    <x v="0"/>
    <x v="0"/>
    <n v="22.681850900000001"/>
    <s v="Cash"/>
    <s v="FALSE"/>
    <n v="11.34092545"/>
    <n v="102.06832905"/>
    <s v="TRUE"/>
    <s v="Black Friday"/>
    <x v="3"/>
    <x v="0"/>
  </r>
  <r>
    <x v="3513"/>
    <d v="2021-12-10T00:00:00"/>
    <x v="4"/>
    <n v="293"/>
    <n v="62"/>
    <x v="2"/>
    <x v="2"/>
    <x v="12"/>
    <n v="730"/>
    <x v="2"/>
    <x v="2"/>
    <n v="86.441376550000001"/>
    <s v="Online Payment"/>
    <s v="FALSE"/>
    <n v="0"/>
    <n v="172.8827531"/>
    <s v="FALSE"/>
    <s v="Christmas Market"/>
    <x v="0"/>
    <x v="0"/>
  </r>
  <r>
    <x v="3514"/>
    <d v="2019-11-15T00:00:00"/>
    <x v="2"/>
    <n v="394"/>
    <n v="51"/>
    <x v="2"/>
    <x v="2"/>
    <x v="8"/>
    <n v="914"/>
    <x v="4"/>
    <x v="4"/>
    <n v="45.403069909999999"/>
    <s v="Credit Card"/>
    <s v="FALSE"/>
    <n v="0"/>
    <n v="181.61227964"/>
    <s v="FALSE"/>
    <s v="Christmas Market"/>
    <x v="4"/>
    <x v="0"/>
  </r>
  <r>
    <x v="3515"/>
    <d v="2018-11-02T00:00:00"/>
    <x v="3"/>
    <n v="362"/>
    <n v="60"/>
    <x v="2"/>
    <x v="0"/>
    <x v="2"/>
    <n v="395"/>
    <x v="1"/>
    <x v="0"/>
    <n v="16.192833579999999"/>
    <s v="Debit Card"/>
    <s v="TRUE"/>
    <n v="8.0964167909999993"/>
    <n v="72.867751108999997"/>
    <s v="TRUE"/>
    <s v="Black Friday"/>
    <x v="0"/>
    <x v="0"/>
  </r>
  <r>
    <x v="3516"/>
    <d v="2022-12-18T00:00:00"/>
    <x v="1"/>
    <n v="148"/>
    <n v="25"/>
    <x v="0"/>
    <x v="0"/>
    <x v="8"/>
    <n v="218"/>
    <x v="1"/>
    <x v="1"/>
    <n v="22.65088356"/>
    <s v="Credit Card"/>
    <s v="FALSE"/>
    <n v="2.2650883560000001"/>
    <n v="20.385795204000001"/>
    <s v="TRUE"/>
    <s v="Black Friday"/>
    <x v="2"/>
    <x v="1"/>
  </r>
  <r>
    <x v="3517"/>
    <d v="2018-12-08T00:00:00"/>
    <x v="3"/>
    <n v="495"/>
    <n v="21"/>
    <x v="0"/>
    <x v="0"/>
    <x v="17"/>
    <n v="590"/>
    <x v="1"/>
    <x v="0"/>
    <n v="30.082128669999999"/>
    <s v="Debit Card"/>
    <s v="FALSE"/>
    <n v="0"/>
    <n v="150.41064334999999"/>
    <s v="FALSE"/>
    <s v="None"/>
    <x v="3"/>
    <x v="0"/>
  </r>
  <r>
    <x v="3518"/>
    <d v="2020-12-23T00:00:00"/>
    <x v="0"/>
    <n v="228"/>
    <n v="28"/>
    <x v="0"/>
    <x v="0"/>
    <x v="12"/>
    <n v="208"/>
    <x v="0"/>
    <x v="4"/>
    <n v="66.798286880000006"/>
    <s v="Debit Card"/>
    <s v="TRUE"/>
    <n v="0"/>
    <n v="267.19314752000002"/>
    <s v="TRUE"/>
    <s v="None"/>
    <x v="2"/>
    <x v="0"/>
  </r>
  <r>
    <x v="3519"/>
    <d v="2021-11-20T00:00:00"/>
    <x v="4"/>
    <n v="487"/>
    <n v="54"/>
    <x v="2"/>
    <x v="0"/>
    <x v="18"/>
    <n v="890"/>
    <x v="0"/>
    <x v="2"/>
    <n v="10.510794990000001"/>
    <s v="Cash"/>
    <s v="TRUE"/>
    <n v="0"/>
    <n v="21.021589980000002"/>
    <s v="FALSE"/>
    <s v="None"/>
    <x v="1"/>
    <x v="1"/>
  </r>
  <r>
    <x v="3520"/>
    <d v="2023-11-12T00:00:00"/>
    <x v="5"/>
    <n v="273"/>
    <n v="21"/>
    <x v="0"/>
    <x v="2"/>
    <x v="19"/>
    <n v="106"/>
    <x v="1"/>
    <x v="2"/>
    <n v="16.56707776"/>
    <s v="Credit Card"/>
    <s v="FALSE"/>
    <n v="0"/>
    <n v="33.13415552"/>
    <s v="FALSE"/>
    <s v="Christmas Market"/>
    <x v="4"/>
    <x v="0"/>
  </r>
  <r>
    <x v="3521"/>
    <d v="2021-11-30T00:00:00"/>
    <x v="4"/>
    <n v="8"/>
    <n v="45"/>
    <x v="1"/>
    <x v="1"/>
    <x v="13"/>
    <n v="457"/>
    <x v="4"/>
    <x v="3"/>
    <n v="68.081935290000004"/>
    <s v="Credit Card"/>
    <s v="FALSE"/>
    <n v="20.424580590000001"/>
    <n v="183.82122528000002"/>
    <s v="FALSE"/>
    <s v="Black Friday"/>
    <x v="1"/>
    <x v="1"/>
  </r>
  <r>
    <x v="3522"/>
    <d v="2020-11-16T00:00:00"/>
    <x v="0"/>
    <n v="36"/>
    <n v="41"/>
    <x v="1"/>
    <x v="0"/>
    <x v="9"/>
    <n v="587"/>
    <x v="3"/>
    <x v="0"/>
    <n v="58.098262579999997"/>
    <s v="Debit Card"/>
    <s v="FALSE"/>
    <n v="29.049131289999998"/>
    <n v="261.44218160999998"/>
    <s v="TRUE"/>
    <s v="Black Friday"/>
    <x v="4"/>
    <x v="0"/>
  </r>
  <r>
    <x v="3523"/>
    <d v="2020-11-28T00:00:00"/>
    <x v="0"/>
    <n v="152"/>
    <n v="63"/>
    <x v="2"/>
    <x v="1"/>
    <x v="2"/>
    <n v="262"/>
    <x v="1"/>
    <x v="1"/>
    <n v="24.79097689"/>
    <s v="Credit Card"/>
    <s v="FALSE"/>
    <n v="2.479097689"/>
    <n v="22.311879201"/>
    <s v="TRUE"/>
    <s v="Black Friday"/>
    <x v="0"/>
    <x v="1"/>
  </r>
  <r>
    <x v="3524"/>
    <d v="2023-12-09T00:00:00"/>
    <x v="5"/>
    <n v="463"/>
    <n v="46"/>
    <x v="1"/>
    <x v="1"/>
    <x v="5"/>
    <n v="803"/>
    <x v="1"/>
    <x v="3"/>
    <n v="95.055705869999997"/>
    <s v="Cash"/>
    <s v="TRUE"/>
    <n v="28.51671176"/>
    <n v="256.65040584999997"/>
    <s v="TRUE"/>
    <s v="Black Friday"/>
    <x v="1"/>
    <x v="0"/>
  </r>
  <r>
    <x v="3525"/>
    <d v="2022-11-05T00:00:00"/>
    <x v="1"/>
    <n v="116"/>
    <n v="46"/>
    <x v="1"/>
    <x v="2"/>
    <x v="5"/>
    <n v="157"/>
    <x v="4"/>
    <x v="3"/>
    <n v="52.260733610000003"/>
    <s v="Cash"/>
    <s v="FALSE"/>
    <n v="0"/>
    <n v="156.78220083000002"/>
    <s v="FALSE"/>
    <s v="None"/>
    <x v="1"/>
    <x v="0"/>
  </r>
  <r>
    <x v="3526"/>
    <d v="2023-12-08T00:00:00"/>
    <x v="5"/>
    <n v="404"/>
    <n v="27"/>
    <x v="0"/>
    <x v="0"/>
    <x v="9"/>
    <n v="522"/>
    <x v="4"/>
    <x v="1"/>
    <n v="39.038151900000003"/>
    <s v="Cash"/>
    <s v="FALSE"/>
    <n v="0"/>
    <n v="39.038151900000003"/>
    <s v="FALSE"/>
    <s v="None"/>
    <x v="0"/>
    <x v="1"/>
  </r>
  <r>
    <x v="3527"/>
    <d v="2019-11-01T00:00:00"/>
    <x v="2"/>
    <n v="62"/>
    <n v="55"/>
    <x v="2"/>
    <x v="2"/>
    <x v="19"/>
    <n v="70"/>
    <x v="1"/>
    <x v="2"/>
    <n v="20.676448050000001"/>
    <s v="Online Payment"/>
    <s v="FALSE"/>
    <n v="0"/>
    <n v="41.352896100000002"/>
    <s v="FALSE"/>
    <s v="Christmas Market"/>
    <x v="0"/>
    <x v="0"/>
  </r>
  <r>
    <x v="3528"/>
    <d v="2018-12-25T00:00:00"/>
    <x v="3"/>
    <n v="106"/>
    <n v="62"/>
    <x v="2"/>
    <x v="1"/>
    <x v="2"/>
    <n v="59"/>
    <x v="4"/>
    <x v="4"/>
    <n v="30.047484239999999"/>
    <s v="Cash"/>
    <s v="FALSE"/>
    <n v="0"/>
    <n v="120.18993696"/>
    <s v="FALSE"/>
    <s v="Christmas Market"/>
    <x v="0"/>
    <x v="0"/>
  </r>
  <r>
    <x v="3529"/>
    <d v="2023-12-20T00:00:00"/>
    <x v="5"/>
    <n v="204"/>
    <n v="21"/>
    <x v="0"/>
    <x v="0"/>
    <x v="3"/>
    <n v="907"/>
    <x v="3"/>
    <x v="4"/>
    <n v="53.903931919999998"/>
    <s v="Debit Card"/>
    <s v="FALSE"/>
    <n v="21.561572770000001"/>
    <n v="194.05415490999999"/>
    <s v="FALSE"/>
    <s v="Black Friday"/>
    <x v="3"/>
    <x v="1"/>
  </r>
  <r>
    <x v="3530"/>
    <d v="2023-11-19T00:00:00"/>
    <x v="5"/>
    <n v="471"/>
    <n v="52"/>
    <x v="2"/>
    <x v="0"/>
    <x v="3"/>
    <n v="147"/>
    <x v="4"/>
    <x v="1"/>
    <n v="19.104152639999999"/>
    <s v="Cash"/>
    <s v="FALSE"/>
    <n v="1.9104152640000001"/>
    <n v="17.193737375999998"/>
    <s v="FALSE"/>
    <s v="Black Friday"/>
    <x v="2"/>
    <x v="1"/>
  </r>
  <r>
    <x v="3531"/>
    <d v="2020-12-31T00:00:00"/>
    <x v="0"/>
    <n v="6"/>
    <n v="48"/>
    <x v="1"/>
    <x v="0"/>
    <x v="5"/>
    <n v="255"/>
    <x v="1"/>
    <x v="2"/>
    <n v="28.988121530000001"/>
    <s v="Credit Card"/>
    <s v="FALSE"/>
    <n v="0"/>
    <n v="57.976243060000002"/>
    <s v="TRUE"/>
    <s v="Christmas Market"/>
    <x v="1"/>
    <x v="0"/>
  </r>
  <r>
    <x v="3532"/>
    <d v="2021-11-22T00:00:00"/>
    <x v="4"/>
    <n v="466"/>
    <n v="43"/>
    <x v="1"/>
    <x v="1"/>
    <x v="8"/>
    <n v="853"/>
    <x v="3"/>
    <x v="1"/>
    <n v="26.60183597"/>
    <s v="Credit Card"/>
    <s v="FALSE"/>
    <n v="2.6601835970000001"/>
    <n v="23.941652373"/>
    <s v="TRUE"/>
    <s v="Black Friday"/>
    <x v="3"/>
    <x v="0"/>
  </r>
  <r>
    <x v="3533"/>
    <d v="2018-12-06T00:00:00"/>
    <x v="3"/>
    <n v="423"/>
    <n v="54"/>
    <x v="2"/>
    <x v="1"/>
    <x v="10"/>
    <n v="160"/>
    <x v="1"/>
    <x v="0"/>
    <n v="70.497229279999999"/>
    <s v="Online Payment"/>
    <s v="FALSE"/>
    <n v="0"/>
    <n v="352.4861464"/>
    <s v="FALSE"/>
    <s v="Christmas Market"/>
    <x v="2"/>
    <x v="0"/>
  </r>
  <r>
    <x v="3534"/>
    <d v="2022-11-09T00:00:00"/>
    <x v="1"/>
    <n v="345"/>
    <n v="47"/>
    <x v="1"/>
    <x v="0"/>
    <x v="1"/>
    <n v="390"/>
    <x v="4"/>
    <x v="2"/>
    <n v="44.954409040000002"/>
    <s v="Debit Card"/>
    <s v="TRUE"/>
    <n v="8.9908818070000009"/>
    <n v="80.917936273000009"/>
    <s v="TRUE"/>
    <s v="Black Friday"/>
    <x v="2"/>
    <x v="0"/>
  </r>
  <r>
    <x v="3535"/>
    <d v="2019-12-10T00:00:00"/>
    <x v="2"/>
    <n v="412"/>
    <n v="34"/>
    <x v="1"/>
    <x v="2"/>
    <x v="14"/>
    <n v="907"/>
    <x v="4"/>
    <x v="2"/>
    <n v="88.869597600000006"/>
    <s v="Cash"/>
    <s v="FALSE"/>
    <n v="0"/>
    <n v="177.73919520000001"/>
    <s v="FALSE"/>
    <s v="None"/>
    <x v="4"/>
    <x v="0"/>
  </r>
  <r>
    <x v="3536"/>
    <d v="2020-12-01T00:00:00"/>
    <x v="0"/>
    <n v="431"/>
    <n v="18"/>
    <x v="0"/>
    <x v="1"/>
    <x v="8"/>
    <n v="369"/>
    <x v="0"/>
    <x v="0"/>
    <n v="93.729848000000004"/>
    <s v="Debit Card"/>
    <s v="FALSE"/>
    <n v="0"/>
    <n v="468.64924000000002"/>
    <s v="TRUE"/>
    <s v="Christmas Market"/>
    <x v="3"/>
    <x v="1"/>
  </r>
  <r>
    <x v="3537"/>
    <d v="2022-12-22T00:00:00"/>
    <x v="1"/>
    <n v="175"/>
    <n v="46"/>
    <x v="1"/>
    <x v="1"/>
    <x v="4"/>
    <n v="496"/>
    <x v="1"/>
    <x v="1"/>
    <n v="79.331081569999995"/>
    <s v="Credit Card"/>
    <s v="FALSE"/>
    <n v="0"/>
    <n v="79.331081569999995"/>
    <s v="TRUE"/>
    <s v="Christmas Market"/>
    <x v="0"/>
    <x v="0"/>
  </r>
  <r>
    <x v="3538"/>
    <d v="2019-12-14T00:00:00"/>
    <x v="2"/>
    <n v="299"/>
    <n v="64"/>
    <x v="2"/>
    <x v="2"/>
    <x v="18"/>
    <n v="143"/>
    <x v="2"/>
    <x v="2"/>
    <n v="51.08452312"/>
    <s v="Credit Card"/>
    <s v="FALSE"/>
    <n v="10.216904619999999"/>
    <n v="91.952141620000006"/>
    <s v="FALSE"/>
    <s v="Black Friday"/>
    <x v="2"/>
    <x v="1"/>
  </r>
  <r>
    <x v="3539"/>
    <d v="2019-11-16T00:00:00"/>
    <x v="2"/>
    <n v="161"/>
    <n v="52"/>
    <x v="2"/>
    <x v="2"/>
    <x v="1"/>
    <n v="906"/>
    <x v="0"/>
    <x v="0"/>
    <n v="55.79409304"/>
    <s v="Debit Card"/>
    <s v="TRUE"/>
    <n v="0"/>
    <n v="278.97046519999998"/>
    <s v="FALSE"/>
    <s v="Christmas Market"/>
    <x v="4"/>
    <x v="0"/>
  </r>
  <r>
    <x v="3540"/>
    <d v="2022-12-25T00:00:00"/>
    <x v="1"/>
    <n v="425"/>
    <n v="42"/>
    <x v="1"/>
    <x v="0"/>
    <x v="15"/>
    <n v="638"/>
    <x v="0"/>
    <x v="4"/>
    <n v="72.448543490000006"/>
    <s v="Online Payment"/>
    <s v="TRUE"/>
    <n v="0"/>
    <n v="289.79417396000002"/>
    <s v="FALSE"/>
    <s v="None"/>
    <x v="4"/>
    <x v="1"/>
  </r>
  <r>
    <x v="3541"/>
    <d v="2018-11-16T00:00:00"/>
    <x v="3"/>
    <n v="429"/>
    <n v="30"/>
    <x v="0"/>
    <x v="2"/>
    <x v="18"/>
    <n v="849"/>
    <x v="0"/>
    <x v="4"/>
    <n v="79.059824620000001"/>
    <s v="Online Payment"/>
    <s v="FALSE"/>
    <n v="0"/>
    <n v="316.23929848"/>
    <s v="TRUE"/>
    <s v="Christmas Market"/>
    <x v="1"/>
    <x v="1"/>
  </r>
  <r>
    <x v="3542"/>
    <d v="2020-11-16T00:00:00"/>
    <x v="0"/>
    <n v="289"/>
    <n v="46"/>
    <x v="1"/>
    <x v="0"/>
    <x v="17"/>
    <n v="692"/>
    <x v="0"/>
    <x v="0"/>
    <n v="88.032903410000003"/>
    <s v="Online Payment"/>
    <s v="FALSE"/>
    <n v="0"/>
    <n v="440.16451705000003"/>
    <s v="FALSE"/>
    <s v="Christmas Market"/>
    <x v="3"/>
    <x v="1"/>
  </r>
  <r>
    <x v="3543"/>
    <d v="2018-11-18T00:00:00"/>
    <x v="3"/>
    <n v="227"/>
    <n v="59"/>
    <x v="2"/>
    <x v="1"/>
    <x v="2"/>
    <n v="251"/>
    <x v="1"/>
    <x v="4"/>
    <n v="31.91465105"/>
    <s v="Online Payment"/>
    <s v="TRUE"/>
    <n v="0"/>
    <n v="127.6586042"/>
    <s v="FALSE"/>
    <s v="Christmas Market"/>
    <x v="0"/>
    <x v="0"/>
  </r>
  <r>
    <x v="3544"/>
    <d v="2023-12-16T00:00:00"/>
    <x v="5"/>
    <n v="366"/>
    <n v="57"/>
    <x v="2"/>
    <x v="1"/>
    <x v="13"/>
    <n v="742"/>
    <x v="3"/>
    <x v="4"/>
    <n v="73.589891989999998"/>
    <s v="Cash"/>
    <s v="TRUE"/>
    <n v="0"/>
    <n v="294.35956795999999"/>
    <s v="FALSE"/>
    <s v="None"/>
    <x v="3"/>
    <x v="0"/>
  </r>
  <r>
    <x v="3545"/>
    <d v="2022-12-15T00:00:00"/>
    <x v="1"/>
    <n v="490"/>
    <n v="63"/>
    <x v="2"/>
    <x v="2"/>
    <x v="19"/>
    <n v="651"/>
    <x v="3"/>
    <x v="2"/>
    <n v="81.838906750000007"/>
    <s v="Online Payment"/>
    <s v="FALSE"/>
    <n v="16.367781350000001"/>
    <n v="147.31003215000001"/>
    <s v="FALSE"/>
    <s v="Black Friday"/>
    <x v="4"/>
    <x v="0"/>
  </r>
  <r>
    <x v="3546"/>
    <d v="2020-12-28T00:00:00"/>
    <x v="0"/>
    <n v="254"/>
    <n v="43"/>
    <x v="1"/>
    <x v="1"/>
    <x v="4"/>
    <n v="165"/>
    <x v="3"/>
    <x v="4"/>
    <n v="66.128030170000002"/>
    <s v="Debit Card"/>
    <s v="TRUE"/>
    <n v="0"/>
    <n v="264.51212068000001"/>
    <s v="TRUE"/>
    <s v="Christmas Market"/>
    <x v="1"/>
    <x v="0"/>
  </r>
  <r>
    <x v="3547"/>
    <d v="2023-12-04T00:00:00"/>
    <x v="5"/>
    <n v="141"/>
    <n v="39"/>
    <x v="1"/>
    <x v="0"/>
    <x v="10"/>
    <n v="348"/>
    <x v="1"/>
    <x v="1"/>
    <n v="55.533610469999999"/>
    <s v="Credit Card"/>
    <s v="TRUE"/>
    <n v="0"/>
    <n v="55.533610469999999"/>
    <s v="TRUE"/>
    <s v="Christmas Market"/>
    <x v="4"/>
    <x v="1"/>
  </r>
  <r>
    <x v="3548"/>
    <d v="2022-11-07T00:00:00"/>
    <x v="1"/>
    <n v="104"/>
    <n v="35"/>
    <x v="1"/>
    <x v="0"/>
    <x v="1"/>
    <n v="244"/>
    <x v="2"/>
    <x v="3"/>
    <n v="83.493458910000001"/>
    <s v="Cash"/>
    <s v="TRUE"/>
    <n v="0"/>
    <n v="250.48037672999999"/>
    <s v="FALSE"/>
    <s v="None"/>
    <x v="3"/>
    <x v="1"/>
  </r>
  <r>
    <x v="3549"/>
    <d v="2020-12-24T00:00:00"/>
    <x v="0"/>
    <n v="11"/>
    <n v="37"/>
    <x v="1"/>
    <x v="1"/>
    <x v="1"/>
    <n v="114"/>
    <x v="1"/>
    <x v="2"/>
    <n v="41.375772849999997"/>
    <s v="Cash"/>
    <s v="TRUE"/>
    <n v="0"/>
    <n v="82.751545699999994"/>
    <s v="TRUE"/>
    <s v="Christmas Market"/>
    <x v="0"/>
    <x v="0"/>
  </r>
  <r>
    <x v="3550"/>
    <d v="2022-11-02T00:00:00"/>
    <x v="1"/>
    <n v="178"/>
    <n v="65"/>
    <x v="2"/>
    <x v="2"/>
    <x v="19"/>
    <n v="723"/>
    <x v="4"/>
    <x v="1"/>
    <n v="59.897274979999999"/>
    <s v="Credit Card"/>
    <s v="FALSE"/>
    <n v="5.9897274979999997"/>
    <n v="53.907547481999998"/>
    <s v="TRUE"/>
    <s v="Black Friday"/>
    <x v="0"/>
    <x v="1"/>
  </r>
  <r>
    <x v="3551"/>
    <d v="2021-11-14T00:00:00"/>
    <x v="4"/>
    <n v="442"/>
    <n v="43"/>
    <x v="1"/>
    <x v="1"/>
    <x v="17"/>
    <n v="203"/>
    <x v="0"/>
    <x v="1"/>
    <n v="35.159377059999997"/>
    <s v="Cash"/>
    <s v="TRUE"/>
    <n v="3.5159377059999999"/>
    <n v="31.643439353999998"/>
    <s v="FALSE"/>
    <s v="Black Friday"/>
    <x v="4"/>
    <x v="1"/>
  </r>
  <r>
    <x v="3552"/>
    <d v="2022-11-09T00:00:00"/>
    <x v="1"/>
    <n v="261"/>
    <n v="59"/>
    <x v="2"/>
    <x v="2"/>
    <x v="0"/>
    <n v="90"/>
    <x v="3"/>
    <x v="4"/>
    <n v="84.630947879999994"/>
    <s v="Online Payment"/>
    <s v="TRUE"/>
    <n v="0"/>
    <n v="338.52379151999997"/>
    <s v="TRUE"/>
    <s v="Christmas Market"/>
    <x v="0"/>
    <x v="1"/>
  </r>
  <r>
    <x v="3553"/>
    <d v="2021-11-16T00:00:00"/>
    <x v="4"/>
    <n v="208"/>
    <n v="37"/>
    <x v="1"/>
    <x v="0"/>
    <x v="11"/>
    <n v="516"/>
    <x v="0"/>
    <x v="1"/>
    <n v="26.490808699999999"/>
    <s v="Online Payment"/>
    <s v="TRUE"/>
    <n v="0"/>
    <n v="26.490808699999999"/>
    <s v="FALSE"/>
    <s v="Christmas Market"/>
    <x v="0"/>
    <x v="0"/>
  </r>
  <r>
    <x v="3554"/>
    <d v="2021-11-15T00:00:00"/>
    <x v="4"/>
    <n v="451"/>
    <n v="44"/>
    <x v="1"/>
    <x v="2"/>
    <x v="7"/>
    <n v="389"/>
    <x v="3"/>
    <x v="1"/>
    <n v="17.549325039999999"/>
    <s v="Cash"/>
    <s v="TRUE"/>
    <n v="0"/>
    <n v="17.549325039999999"/>
    <s v="FALSE"/>
    <s v="Christmas Market"/>
    <x v="0"/>
    <x v="1"/>
  </r>
  <r>
    <x v="3555"/>
    <d v="2018-11-15T00:00:00"/>
    <x v="3"/>
    <n v="296"/>
    <n v="28"/>
    <x v="0"/>
    <x v="0"/>
    <x v="4"/>
    <n v="454"/>
    <x v="0"/>
    <x v="1"/>
    <n v="14.541064649999999"/>
    <s v="Cash"/>
    <s v="FALSE"/>
    <n v="1.454106465"/>
    <n v="13.086958184999999"/>
    <s v="FALSE"/>
    <s v="Black Friday"/>
    <x v="1"/>
    <x v="0"/>
  </r>
  <r>
    <x v="3556"/>
    <d v="2023-11-28T00:00:00"/>
    <x v="5"/>
    <n v="205"/>
    <n v="45"/>
    <x v="1"/>
    <x v="0"/>
    <x v="4"/>
    <n v="187"/>
    <x v="4"/>
    <x v="2"/>
    <n v="59.106415159999997"/>
    <s v="Cash"/>
    <s v="FALSE"/>
    <n v="11.82128303"/>
    <n v="106.39154728999999"/>
    <s v="FALSE"/>
    <s v="Black Friday"/>
    <x v="2"/>
    <x v="0"/>
  </r>
  <r>
    <x v="3557"/>
    <d v="2022-11-07T00:00:00"/>
    <x v="1"/>
    <n v="279"/>
    <n v="29"/>
    <x v="0"/>
    <x v="2"/>
    <x v="8"/>
    <n v="794"/>
    <x v="0"/>
    <x v="3"/>
    <n v="57.202115419999998"/>
    <s v="Online Payment"/>
    <s v="FALSE"/>
    <n v="17.16063462"/>
    <n v="154.44571164000001"/>
    <s v="FALSE"/>
    <s v="Black Friday"/>
    <x v="2"/>
    <x v="1"/>
  </r>
  <r>
    <x v="3558"/>
    <d v="2022-11-27T00:00:00"/>
    <x v="1"/>
    <n v="351"/>
    <n v="33"/>
    <x v="1"/>
    <x v="0"/>
    <x v="16"/>
    <n v="832"/>
    <x v="0"/>
    <x v="0"/>
    <n v="50.253615269999997"/>
    <s v="Cash"/>
    <s v="FALSE"/>
    <n v="25.126807629999998"/>
    <n v="226.14126872"/>
    <s v="FALSE"/>
    <s v="Black Friday"/>
    <x v="1"/>
    <x v="0"/>
  </r>
  <r>
    <x v="3559"/>
    <d v="2019-11-18T00:00:00"/>
    <x v="2"/>
    <n v="3"/>
    <n v="40"/>
    <x v="1"/>
    <x v="2"/>
    <x v="15"/>
    <n v="729"/>
    <x v="1"/>
    <x v="1"/>
    <n v="71.047849409999998"/>
    <s v="Credit Card"/>
    <s v="FALSE"/>
    <n v="0"/>
    <n v="71.047849409999998"/>
    <s v="TRUE"/>
    <s v="Christmas Market"/>
    <x v="2"/>
    <x v="1"/>
  </r>
  <r>
    <x v="3560"/>
    <d v="2022-12-07T00:00:00"/>
    <x v="1"/>
    <n v="492"/>
    <n v="67"/>
    <x v="2"/>
    <x v="1"/>
    <x v="15"/>
    <n v="912"/>
    <x v="2"/>
    <x v="0"/>
    <n v="31.44904794"/>
    <s v="Debit Card"/>
    <s v="FALSE"/>
    <n v="15.72452397"/>
    <n v="141.52071573000001"/>
    <s v="TRUE"/>
    <s v="Black Friday"/>
    <x v="4"/>
    <x v="1"/>
  </r>
  <r>
    <x v="3561"/>
    <d v="2022-12-23T00:00:00"/>
    <x v="1"/>
    <n v="452"/>
    <n v="61"/>
    <x v="2"/>
    <x v="2"/>
    <x v="16"/>
    <n v="416"/>
    <x v="4"/>
    <x v="0"/>
    <n v="22.428279100000001"/>
    <s v="Debit Card"/>
    <s v="TRUE"/>
    <n v="0"/>
    <n v="112.1413955"/>
    <s v="TRUE"/>
    <s v="Christmas Market"/>
    <x v="4"/>
    <x v="1"/>
  </r>
  <r>
    <x v="3562"/>
    <d v="2022-11-26T00:00:00"/>
    <x v="1"/>
    <n v="328"/>
    <n v="53"/>
    <x v="2"/>
    <x v="2"/>
    <x v="16"/>
    <n v="519"/>
    <x v="3"/>
    <x v="2"/>
    <n v="17.56964833"/>
    <s v="Cash"/>
    <s v="TRUE"/>
    <n v="3.5139296660000001"/>
    <n v="31.625366994"/>
    <s v="TRUE"/>
    <s v="Black Friday"/>
    <x v="1"/>
    <x v="0"/>
  </r>
  <r>
    <x v="3563"/>
    <d v="2021-11-29T00:00:00"/>
    <x v="4"/>
    <n v="99"/>
    <n v="60"/>
    <x v="2"/>
    <x v="1"/>
    <x v="14"/>
    <n v="851"/>
    <x v="0"/>
    <x v="0"/>
    <n v="42.007126599999999"/>
    <s v="Debit Card"/>
    <s v="TRUE"/>
    <n v="21.0035633"/>
    <n v="189.03206969999999"/>
    <s v="FALSE"/>
    <s v="Black Friday"/>
    <x v="3"/>
    <x v="1"/>
  </r>
  <r>
    <x v="3564"/>
    <d v="2021-11-16T00:00:00"/>
    <x v="4"/>
    <n v="25"/>
    <n v="37"/>
    <x v="1"/>
    <x v="0"/>
    <x v="4"/>
    <n v="313"/>
    <x v="2"/>
    <x v="3"/>
    <n v="21.574811069999999"/>
    <s v="Credit Card"/>
    <s v="TRUE"/>
    <n v="0"/>
    <n v="64.724433210000001"/>
    <s v="TRUE"/>
    <s v="Christmas Market"/>
    <x v="2"/>
    <x v="1"/>
  </r>
  <r>
    <x v="3565"/>
    <d v="2022-11-23T00:00:00"/>
    <x v="1"/>
    <n v="71"/>
    <n v="50"/>
    <x v="1"/>
    <x v="2"/>
    <x v="11"/>
    <n v="531"/>
    <x v="4"/>
    <x v="1"/>
    <n v="78.18158665"/>
    <s v="Credit Card"/>
    <s v="TRUE"/>
    <n v="7.8181586650000003"/>
    <n v="70.363427985000001"/>
    <s v="FALSE"/>
    <s v="Black Friday"/>
    <x v="4"/>
    <x v="1"/>
  </r>
  <r>
    <x v="3566"/>
    <d v="2018-11-01T00:00:00"/>
    <x v="3"/>
    <n v="81"/>
    <n v="25"/>
    <x v="0"/>
    <x v="1"/>
    <x v="16"/>
    <n v="878"/>
    <x v="4"/>
    <x v="3"/>
    <n v="77.020753220000003"/>
    <s v="Cash"/>
    <s v="TRUE"/>
    <n v="0"/>
    <n v="231.06225966"/>
    <s v="TRUE"/>
    <s v="None"/>
    <x v="2"/>
    <x v="0"/>
  </r>
  <r>
    <x v="3567"/>
    <d v="2018-11-16T00:00:00"/>
    <x v="3"/>
    <n v="260"/>
    <n v="39"/>
    <x v="1"/>
    <x v="1"/>
    <x v="14"/>
    <n v="448"/>
    <x v="0"/>
    <x v="0"/>
    <n v="77.465122829999999"/>
    <s v="Credit Card"/>
    <s v="FALSE"/>
    <n v="38.732561410000002"/>
    <n v="348.59305273999996"/>
    <s v="TRUE"/>
    <s v="Black Friday"/>
    <x v="0"/>
    <x v="0"/>
  </r>
  <r>
    <x v="3568"/>
    <d v="2022-11-30T00:00:00"/>
    <x v="1"/>
    <n v="358"/>
    <n v="46"/>
    <x v="1"/>
    <x v="1"/>
    <x v="0"/>
    <n v="322"/>
    <x v="4"/>
    <x v="0"/>
    <n v="17.2207063"/>
    <s v="Credit Card"/>
    <s v="FALSE"/>
    <n v="8.6103531499999999"/>
    <n v="77.493178350000008"/>
    <s v="FALSE"/>
    <s v="Black Friday"/>
    <x v="1"/>
    <x v="0"/>
  </r>
  <r>
    <x v="3569"/>
    <d v="2021-12-18T00:00:00"/>
    <x v="4"/>
    <n v="419"/>
    <n v="25"/>
    <x v="0"/>
    <x v="1"/>
    <x v="13"/>
    <n v="945"/>
    <x v="2"/>
    <x v="0"/>
    <n v="67.775849260000001"/>
    <s v="Credit Card"/>
    <s v="FALSE"/>
    <n v="0"/>
    <n v="338.87924629999998"/>
    <s v="FALSE"/>
    <s v="None"/>
    <x v="1"/>
    <x v="0"/>
  </r>
  <r>
    <x v="3570"/>
    <d v="2021-11-20T00:00:00"/>
    <x v="4"/>
    <n v="468"/>
    <n v="39"/>
    <x v="1"/>
    <x v="1"/>
    <x v="2"/>
    <n v="557"/>
    <x v="3"/>
    <x v="1"/>
    <n v="80.495949120000006"/>
    <s v="Cash"/>
    <s v="FALSE"/>
    <n v="0"/>
    <n v="80.495949120000006"/>
    <s v="TRUE"/>
    <s v="Christmas Market"/>
    <x v="0"/>
    <x v="0"/>
  </r>
  <r>
    <x v="3571"/>
    <d v="2022-12-20T00:00:00"/>
    <x v="1"/>
    <n v="94"/>
    <n v="43"/>
    <x v="1"/>
    <x v="1"/>
    <x v="14"/>
    <n v="808"/>
    <x v="2"/>
    <x v="2"/>
    <n v="23.594195169999999"/>
    <s v="Debit Card"/>
    <s v="TRUE"/>
    <n v="4.7188390340000002"/>
    <n v="42.469551306"/>
    <s v="TRUE"/>
    <s v="Black Friday"/>
    <x v="0"/>
    <x v="1"/>
  </r>
  <r>
    <x v="3572"/>
    <d v="2023-11-13T00:00:00"/>
    <x v="5"/>
    <n v="19"/>
    <n v="69"/>
    <x v="2"/>
    <x v="1"/>
    <x v="4"/>
    <n v="838"/>
    <x v="3"/>
    <x v="3"/>
    <n v="39.009636209999996"/>
    <s v="Debit Card"/>
    <s v="FALSE"/>
    <n v="0"/>
    <n v="117.02890862999999"/>
    <s v="TRUE"/>
    <s v="None"/>
    <x v="3"/>
    <x v="1"/>
  </r>
  <r>
    <x v="3573"/>
    <d v="2021-12-01T00:00:00"/>
    <x v="4"/>
    <n v="319"/>
    <n v="42"/>
    <x v="1"/>
    <x v="2"/>
    <x v="10"/>
    <n v="199"/>
    <x v="1"/>
    <x v="4"/>
    <n v="52.409326530000001"/>
    <s v="Cash"/>
    <s v="FALSE"/>
    <n v="20.963730609999999"/>
    <n v="188.67357551000001"/>
    <s v="TRUE"/>
    <s v="Black Friday"/>
    <x v="4"/>
    <x v="1"/>
  </r>
  <r>
    <x v="3574"/>
    <d v="2021-12-22T00:00:00"/>
    <x v="4"/>
    <n v="366"/>
    <n v="29"/>
    <x v="0"/>
    <x v="1"/>
    <x v="3"/>
    <n v="76"/>
    <x v="2"/>
    <x v="0"/>
    <n v="42.257285969999998"/>
    <s v="Cash"/>
    <s v="TRUE"/>
    <n v="0"/>
    <n v="211.28642984999999"/>
    <s v="FALSE"/>
    <s v="None"/>
    <x v="0"/>
    <x v="1"/>
  </r>
  <r>
    <x v="3575"/>
    <d v="2019-12-29T00:00:00"/>
    <x v="2"/>
    <n v="53"/>
    <n v="68"/>
    <x v="2"/>
    <x v="0"/>
    <x v="18"/>
    <n v="365"/>
    <x v="4"/>
    <x v="0"/>
    <n v="85.880300669999997"/>
    <s v="Credit Card"/>
    <s v="FALSE"/>
    <n v="42.940150340000002"/>
    <n v="386.46135300999998"/>
    <s v="FALSE"/>
    <s v="Black Friday"/>
    <x v="3"/>
    <x v="1"/>
  </r>
  <r>
    <x v="3576"/>
    <d v="2020-11-05T00:00:00"/>
    <x v="0"/>
    <n v="386"/>
    <n v="32"/>
    <x v="1"/>
    <x v="2"/>
    <x v="15"/>
    <n v="683"/>
    <x v="3"/>
    <x v="3"/>
    <n v="64.397847850000005"/>
    <s v="Cash"/>
    <s v="TRUE"/>
    <n v="0"/>
    <n v="193.19354355000002"/>
    <s v="FALSE"/>
    <s v="Christmas Market"/>
    <x v="0"/>
    <x v="1"/>
  </r>
  <r>
    <x v="3577"/>
    <d v="2020-12-02T00:00:00"/>
    <x v="0"/>
    <n v="157"/>
    <n v="44"/>
    <x v="1"/>
    <x v="1"/>
    <x v="3"/>
    <n v="361"/>
    <x v="4"/>
    <x v="3"/>
    <n v="80.351824440000001"/>
    <s v="Debit Card"/>
    <s v="TRUE"/>
    <n v="24.10554733"/>
    <n v="216.94992599"/>
    <s v="FALSE"/>
    <s v="Black Friday"/>
    <x v="1"/>
    <x v="0"/>
  </r>
  <r>
    <x v="3578"/>
    <d v="2019-11-24T00:00:00"/>
    <x v="2"/>
    <n v="249"/>
    <n v="55"/>
    <x v="2"/>
    <x v="0"/>
    <x v="8"/>
    <n v="463"/>
    <x v="2"/>
    <x v="2"/>
    <n v="53.482356369999998"/>
    <s v="Cash"/>
    <s v="TRUE"/>
    <n v="10.69647127"/>
    <n v="96.268241469999992"/>
    <s v="TRUE"/>
    <s v="Black Friday"/>
    <x v="2"/>
    <x v="1"/>
  </r>
  <r>
    <x v="3579"/>
    <d v="2023-11-13T00:00:00"/>
    <x v="5"/>
    <n v="99"/>
    <n v="28"/>
    <x v="0"/>
    <x v="0"/>
    <x v="12"/>
    <n v="189"/>
    <x v="2"/>
    <x v="2"/>
    <n v="59.976750969999998"/>
    <s v="Cash"/>
    <s v="FALSE"/>
    <n v="0"/>
    <n v="119.95350194"/>
    <s v="FALSE"/>
    <s v="None"/>
    <x v="2"/>
    <x v="1"/>
  </r>
  <r>
    <x v="3580"/>
    <d v="2022-12-01T00:00:00"/>
    <x v="1"/>
    <n v="180"/>
    <n v="32"/>
    <x v="1"/>
    <x v="2"/>
    <x v="16"/>
    <n v="721"/>
    <x v="1"/>
    <x v="1"/>
    <n v="65.277200870000001"/>
    <s v="Debit Card"/>
    <s v="TRUE"/>
    <n v="0"/>
    <n v="65.277200870000001"/>
    <s v="TRUE"/>
    <s v="None"/>
    <x v="3"/>
    <x v="0"/>
  </r>
  <r>
    <x v="3581"/>
    <d v="2021-11-18T00:00:00"/>
    <x v="4"/>
    <n v="39"/>
    <n v="57"/>
    <x v="2"/>
    <x v="1"/>
    <x v="16"/>
    <n v="909"/>
    <x v="0"/>
    <x v="4"/>
    <n v="81.425542859999993"/>
    <s v="Online Payment"/>
    <s v="FALSE"/>
    <n v="0"/>
    <n v="325.70217143999997"/>
    <s v="FALSE"/>
    <s v="None"/>
    <x v="4"/>
    <x v="0"/>
  </r>
  <r>
    <x v="3582"/>
    <d v="2022-11-06T00:00:00"/>
    <x v="1"/>
    <n v="444"/>
    <n v="42"/>
    <x v="1"/>
    <x v="2"/>
    <x v="18"/>
    <n v="94"/>
    <x v="2"/>
    <x v="3"/>
    <n v="35.511928419999997"/>
    <s v="Debit Card"/>
    <s v="TRUE"/>
    <n v="10.65357852"/>
    <n v="95.882206739999987"/>
    <s v="FALSE"/>
    <s v="Black Friday"/>
    <x v="1"/>
    <x v="0"/>
  </r>
  <r>
    <x v="3583"/>
    <d v="2019-12-04T00:00:00"/>
    <x v="2"/>
    <n v="130"/>
    <n v="43"/>
    <x v="1"/>
    <x v="2"/>
    <x v="0"/>
    <n v="80"/>
    <x v="3"/>
    <x v="2"/>
    <n v="39.860867259999999"/>
    <s v="Debit Card"/>
    <s v="FALSE"/>
    <n v="0"/>
    <n v="79.721734519999998"/>
    <s v="FALSE"/>
    <s v="None"/>
    <x v="4"/>
    <x v="1"/>
  </r>
  <r>
    <x v="3584"/>
    <d v="2022-11-30T00:00:00"/>
    <x v="1"/>
    <n v="107"/>
    <n v="54"/>
    <x v="2"/>
    <x v="2"/>
    <x v="19"/>
    <n v="874"/>
    <x v="4"/>
    <x v="3"/>
    <n v="21.666507020000001"/>
    <s v="Cash"/>
    <s v="FALSE"/>
    <n v="0"/>
    <n v="64.999521060000006"/>
    <s v="FALSE"/>
    <s v="None"/>
    <x v="0"/>
    <x v="0"/>
  </r>
  <r>
    <x v="3585"/>
    <d v="2020-12-17T00:00:00"/>
    <x v="0"/>
    <n v="488"/>
    <n v="25"/>
    <x v="0"/>
    <x v="1"/>
    <x v="2"/>
    <n v="765"/>
    <x v="4"/>
    <x v="4"/>
    <n v="14.95556182"/>
    <s v="Cash"/>
    <s v="TRUE"/>
    <n v="0"/>
    <n v="59.822247279999999"/>
    <s v="FALSE"/>
    <s v="Christmas Market"/>
    <x v="0"/>
    <x v="1"/>
  </r>
  <r>
    <x v="3586"/>
    <d v="2021-12-02T00:00:00"/>
    <x v="4"/>
    <n v="337"/>
    <n v="49"/>
    <x v="1"/>
    <x v="1"/>
    <x v="19"/>
    <n v="452"/>
    <x v="4"/>
    <x v="1"/>
    <n v="65.530103870000005"/>
    <s v="Cash"/>
    <s v="TRUE"/>
    <n v="0"/>
    <n v="65.530103870000005"/>
    <s v="TRUE"/>
    <s v="None"/>
    <x v="1"/>
    <x v="1"/>
  </r>
  <r>
    <x v="3587"/>
    <d v="2019-12-25T00:00:00"/>
    <x v="2"/>
    <n v="241"/>
    <n v="36"/>
    <x v="1"/>
    <x v="2"/>
    <x v="19"/>
    <n v="933"/>
    <x v="0"/>
    <x v="3"/>
    <n v="64.587001310000005"/>
    <s v="Online Payment"/>
    <s v="FALSE"/>
    <n v="0"/>
    <n v="193.76100393000002"/>
    <s v="TRUE"/>
    <s v="None"/>
    <x v="2"/>
    <x v="1"/>
  </r>
  <r>
    <x v="3588"/>
    <d v="2018-11-25T00:00:00"/>
    <x v="3"/>
    <n v="373"/>
    <n v="41"/>
    <x v="1"/>
    <x v="0"/>
    <x v="5"/>
    <n v="592"/>
    <x v="4"/>
    <x v="4"/>
    <n v="47.892682370000003"/>
    <s v="Credit Card"/>
    <s v="TRUE"/>
    <n v="19.15707295"/>
    <n v="172.41365653000003"/>
    <s v="FALSE"/>
    <s v="Black Friday"/>
    <x v="0"/>
    <x v="0"/>
  </r>
  <r>
    <x v="3589"/>
    <d v="2020-11-27T00:00:00"/>
    <x v="0"/>
    <n v="425"/>
    <n v="70"/>
    <x v="2"/>
    <x v="2"/>
    <x v="5"/>
    <n v="779"/>
    <x v="0"/>
    <x v="0"/>
    <n v="98.401872699999998"/>
    <s v="Online Payment"/>
    <s v="FALSE"/>
    <n v="49.200936349999999"/>
    <n v="442.80842715"/>
    <s v="FALSE"/>
    <s v="Black Friday"/>
    <x v="1"/>
    <x v="0"/>
  </r>
  <r>
    <x v="3590"/>
    <d v="2019-12-18T00:00:00"/>
    <x v="2"/>
    <n v="128"/>
    <n v="60"/>
    <x v="2"/>
    <x v="0"/>
    <x v="3"/>
    <n v="360"/>
    <x v="1"/>
    <x v="0"/>
    <n v="38.416336970000003"/>
    <s v="Cash"/>
    <s v="FALSE"/>
    <n v="19.208168480000001"/>
    <n v="172.87351637"/>
    <s v="FALSE"/>
    <s v="Black Friday"/>
    <x v="0"/>
    <x v="1"/>
  </r>
  <r>
    <x v="3591"/>
    <d v="2019-12-22T00:00:00"/>
    <x v="2"/>
    <n v="211"/>
    <n v="26"/>
    <x v="0"/>
    <x v="1"/>
    <x v="7"/>
    <n v="421"/>
    <x v="1"/>
    <x v="0"/>
    <n v="53.913920509999997"/>
    <s v="Cash"/>
    <s v="TRUE"/>
    <n v="0"/>
    <n v="269.56960255000001"/>
    <s v="TRUE"/>
    <s v="None"/>
    <x v="3"/>
    <x v="1"/>
  </r>
  <r>
    <x v="3592"/>
    <d v="2018-11-22T00:00:00"/>
    <x v="3"/>
    <n v="296"/>
    <n v="62"/>
    <x v="2"/>
    <x v="0"/>
    <x v="12"/>
    <n v="816"/>
    <x v="4"/>
    <x v="2"/>
    <n v="13.89961014"/>
    <s v="Credit Card"/>
    <s v="FALSE"/>
    <n v="0"/>
    <n v="27.79922028"/>
    <s v="TRUE"/>
    <s v="None"/>
    <x v="3"/>
    <x v="1"/>
  </r>
  <r>
    <x v="3593"/>
    <d v="2019-11-01T00:00:00"/>
    <x v="2"/>
    <n v="277"/>
    <n v="44"/>
    <x v="1"/>
    <x v="2"/>
    <x v="8"/>
    <n v="638"/>
    <x v="0"/>
    <x v="4"/>
    <n v="77.022890450000006"/>
    <s v="Credit Card"/>
    <s v="FALSE"/>
    <n v="30.809156179999999"/>
    <n v="277.28240562000002"/>
    <s v="FALSE"/>
    <s v="Black Friday"/>
    <x v="3"/>
    <x v="1"/>
  </r>
  <r>
    <x v="3594"/>
    <d v="2020-11-24T00:00:00"/>
    <x v="0"/>
    <n v="334"/>
    <n v="21"/>
    <x v="0"/>
    <x v="0"/>
    <x v="6"/>
    <n v="540"/>
    <x v="3"/>
    <x v="3"/>
    <n v="29.907261120000001"/>
    <s v="Cash"/>
    <s v="FALSE"/>
    <n v="8.9721783360000007"/>
    <n v="80.749605024000005"/>
    <s v="FALSE"/>
    <s v="Black Friday"/>
    <x v="3"/>
    <x v="1"/>
  </r>
  <r>
    <x v="3595"/>
    <d v="2020-12-07T00:00:00"/>
    <x v="0"/>
    <n v="172"/>
    <n v="33"/>
    <x v="1"/>
    <x v="1"/>
    <x v="0"/>
    <n v="709"/>
    <x v="3"/>
    <x v="4"/>
    <n v="79.860373060000001"/>
    <s v="Online Payment"/>
    <s v="FALSE"/>
    <n v="31.94414922"/>
    <n v="287.49734302000002"/>
    <s v="FALSE"/>
    <s v="Black Friday"/>
    <x v="2"/>
    <x v="0"/>
  </r>
  <r>
    <x v="3596"/>
    <d v="2020-12-05T00:00:00"/>
    <x v="0"/>
    <n v="174"/>
    <n v="49"/>
    <x v="1"/>
    <x v="2"/>
    <x v="13"/>
    <n v="523"/>
    <x v="1"/>
    <x v="3"/>
    <n v="74.246040890000003"/>
    <s v="Credit Card"/>
    <s v="TRUE"/>
    <n v="0"/>
    <n v="222.73812267"/>
    <s v="FALSE"/>
    <s v="Christmas Market"/>
    <x v="3"/>
    <x v="1"/>
  </r>
  <r>
    <x v="3597"/>
    <d v="2021-12-09T00:00:00"/>
    <x v="4"/>
    <n v="469"/>
    <n v="52"/>
    <x v="2"/>
    <x v="2"/>
    <x v="3"/>
    <n v="635"/>
    <x v="4"/>
    <x v="0"/>
    <n v="80.301746120000004"/>
    <s v="Debit Card"/>
    <s v="FALSE"/>
    <n v="0"/>
    <n v="401.50873060000004"/>
    <s v="FALSE"/>
    <s v="None"/>
    <x v="4"/>
    <x v="1"/>
  </r>
  <r>
    <x v="3598"/>
    <d v="2019-11-21T00:00:00"/>
    <x v="2"/>
    <n v="422"/>
    <n v="18"/>
    <x v="0"/>
    <x v="2"/>
    <x v="4"/>
    <n v="535"/>
    <x v="1"/>
    <x v="4"/>
    <n v="65.097819180000002"/>
    <s v="Online Payment"/>
    <s v="TRUE"/>
    <n v="26.039127669999999"/>
    <n v="234.35214905000001"/>
    <s v="FALSE"/>
    <s v="Black Friday"/>
    <x v="0"/>
    <x v="0"/>
  </r>
  <r>
    <x v="3599"/>
    <d v="2023-11-20T00:00:00"/>
    <x v="5"/>
    <n v="202"/>
    <n v="32"/>
    <x v="1"/>
    <x v="1"/>
    <x v="0"/>
    <n v="790"/>
    <x v="0"/>
    <x v="2"/>
    <n v="63.079032679999997"/>
    <s v="Cash"/>
    <s v="TRUE"/>
    <n v="0"/>
    <n v="126.15806535999999"/>
    <s v="FALSE"/>
    <s v="Christmas Market"/>
    <x v="0"/>
    <x v="1"/>
  </r>
  <r>
    <x v="3600"/>
    <d v="2020-12-01T00:00:00"/>
    <x v="0"/>
    <n v="74"/>
    <n v="47"/>
    <x v="1"/>
    <x v="2"/>
    <x v="17"/>
    <n v="344"/>
    <x v="0"/>
    <x v="1"/>
    <n v="63.195074169999998"/>
    <s v="Credit Card"/>
    <s v="FALSE"/>
    <n v="6.3195074169999996"/>
    <n v="56.875566753000001"/>
    <s v="TRUE"/>
    <s v="Black Friday"/>
    <x v="4"/>
    <x v="0"/>
  </r>
  <r>
    <x v="3601"/>
    <d v="2020-12-11T00:00:00"/>
    <x v="0"/>
    <n v="261"/>
    <n v="59"/>
    <x v="2"/>
    <x v="2"/>
    <x v="0"/>
    <n v="679"/>
    <x v="2"/>
    <x v="1"/>
    <n v="39.011147600000001"/>
    <s v="Debit Card"/>
    <s v="TRUE"/>
    <n v="0"/>
    <n v="39.011147600000001"/>
    <s v="TRUE"/>
    <s v="None"/>
    <x v="0"/>
    <x v="1"/>
  </r>
  <r>
    <x v="3602"/>
    <d v="2020-11-12T00:00:00"/>
    <x v="0"/>
    <n v="182"/>
    <n v="20"/>
    <x v="0"/>
    <x v="1"/>
    <x v="4"/>
    <n v="303"/>
    <x v="0"/>
    <x v="0"/>
    <n v="12.56025131"/>
    <s v="Credit Card"/>
    <s v="TRUE"/>
    <n v="0"/>
    <n v="62.801256549999998"/>
    <s v="TRUE"/>
    <s v="Christmas Market"/>
    <x v="0"/>
    <x v="1"/>
  </r>
  <r>
    <x v="3603"/>
    <d v="2020-11-28T00:00:00"/>
    <x v="0"/>
    <n v="463"/>
    <n v="43"/>
    <x v="1"/>
    <x v="1"/>
    <x v="16"/>
    <n v="717"/>
    <x v="1"/>
    <x v="1"/>
    <n v="92.333904200000006"/>
    <s v="Credit Card"/>
    <s v="TRUE"/>
    <n v="9.2333904199999992"/>
    <n v="83.10051378"/>
    <s v="TRUE"/>
    <s v="Black Friday"/>
    <x v="1"/>
    <x v="1"/>
  </r>
  <r>
    <x v="3604"/>
    <d v="2022-12-09T00:00:00"/>
    <x v="1"/>
    <n v="313"/>
    <n v="61"/>
    <x v="2"/>
    <x v="2"/>
    <x v="14"/>
    <n v="536"/>
    <x v="4"/>
    <x v="0"/>
    <n v="68.678822780000004"/>
    <s v="Cash"/>
    <s v="FALSE"/>
    <n v="0"/>
    <n v="343.39411390000004"/>
    <s v="FALSE"/>
    <s v="None"/>
    <x v="3"/>
    <x v="0"/>
  </r>
  <r>
    <x v="3605"/>
    <d v="2020-11-11T00:00:00"/>
    <x v="0"/>
    <n v="349"/>
    <n v="53"/>
    <x v="2"/>
    <x v="2"/>
    <x v="17"/>
    <n v="759"/>
    <x v="2"/>
    <x v="1"/>
    <n v="54.569366719999998"/>
    <s v="Credit Card"/>
    <s v="TRUE"/>
    <n v="5.4569366720000003"/>
    <n v="49.112430048"/>
    <s v="TRUE"/>
    <s v="Black Friday"/>
    <x v="2"/>
    <x v="1"/>
  </r>
  <r>
    <x v="3606"/>
    <d v="2022-12-28T00:00:00"/>
    <x v="1"/>
    <n v="339"/>
    <n v="52"/>
    <x v="2"/>
    <x v="1"/>
    <x v="17"/>
    <n v="544"/>
    <x v="3"/>
    <x v="1"/>
    <n v="32.675004090000002"/>
    <s v="Online Payment"/>
    <s v="TRUE"/>
    <n v="3.2675004090000002"/>
    <n v="29.407503681000001"/>
    <s v="TRUE"/>
    <s v="Black Friday"/>
    <x v="2"/>
    <x v="0"/>
  </r>
  <r>
    <x v="3607"/>
    <d v="2022-12-24T00:00:00"/>
    <x v="1"/>
    <n v="272"/>
    <n v="56"/>
    <x v="2"/>
    <x v="2"/>
    <x v="17"/>
    <n v="754"/>
    <x v="4"/>
    <x v="4"/>
    <n v="31.090512990000001"/>
    <s v="Credit Card"/>
    <s v="FALSE"/>
    <n v="12.4362052"/>
    <n v="111.92584676"/>
    <s v="FALSE"/>
    <s v="Black Friday"/>
    <x v="3"/>
    <x v="0"/>
  </r>
  <r>
    <x v="3608"/>
    <d v="2020-11-12T00:00:00"/>
    <x v="0"/>
    <n v="180"/>
    <n v="21"/>
    <x v="0"/>
    <x v="0"/>
    <x v="10"/>
    <n v="387"/>
    <x v="2"/>
    <x v="0"/>
    <n v="52.396133970000001"/>
    <s v="Credit Card"/>
    <s v="FALSE"/>
    <n v="0"/>
    <n v="261.98066985000003"/>
    <s v="FALSE"/>
    <s v="None"/>
    <x v="4"/>
    <x v="0"/>
  </r>
  <r>
    <x v="3609"/>
    <d v="2021-11-02T00:00:00"/>
    <x v="4"/>
    <n v="396"/>
    <n v="66"/>
    <x v="2"/>
    <x v="0"/>
    <x v="3"/>
    <n v="90"/>
    <x v="4"/>
    <x v="3"/>
    <n v="59.242688950000002"/>
    <s v="Debit Card"/>
    <s v="TRUE"/>
    <n v="0"/>
    <n v="177.72806685"/>
    <s v="FALSE"/>
    <s v="Christmas Market"/>
    <x v="1"/>
    <x v="0"/>
  </r>
  <r>
    <x v="3610"/>
    <d v="2018-12-24T00:00:00"/>
    <x v="3"/>
    <n v="488"/>
    <n v="44"/>
    <x v="1"/>
    <x v="1"/>
    <x v="2"/>
    <n v="171"/>
    <x v="1"/>
    <x v="3"/>
    <n v="91.938487170000002"/>
    <s v="Debit Card"/>
    <s v="FALSE"/>
    <n v="0"/>
    <n v="275.81546150999998"/>
    <s v="TRUE"/>
    <s v="Christmas Market"/>
    <x v="1"/>
    <x v="0"/>
  </r>
  <r>
    <x v="3611"/>
    <d v="2019-12-10T00:00:00"/>
    <x v="2"/>
    <n v="499"/>
    <n v="44"/>
    <x v="1"/>
    <x v="2"/>
    <x v="12"/>
    <n v="248"/>
    <x v="3"/>
    <x v="1"/>
    <n v="63.501839269999998"/>
    <s v="Debit Card"/>
    <s v="FALSE"/>
    <n v="6.3501839269999998"/>
    <n v="57.151655343000002"/>
    <s v="TRUE"/>
    <s v="Black Friday"/>
    <x v="0"/>
    <x v="1"/>
  </r>
  <r>
    <x v="3612"/>
    <d v="2020-12-16T00:00:00"/>
    <x v="0"/>
    <n v="214"/>
    <n v="60"/>
    <x v="2"/>
    <x v="1"/>
    <x v="4"/>
    <n v="406"/>
    <x v="1"/>
    <x v="4"/>
    <n v="51.636421060000004"/>
    <s v="Online Payment"/>
    <s v="FALSE"/>
    <n v="0"/>
    <n v="206.54568424000001"/>
    <s v="FALSE"/>
    <s v="None"/>
    <x v="2"/>
    <x v="1"/>
  </r>
  <r>
    <x v="3613"/>
    <d v="2022-11-01T00:00:00"/>
    <x v="1"/>
    <n v="67"/>
    <n v="25"/>
    <x v="0"/>
    <x v="2"/>
    <x v="18"/>
    <n v="385"/>
    <x v="2"/>
    <x v="4"/>
    <n v="74.747575999999995"/>
    <s v="Cash"/>
    <s v="TRUE"/>
    <n v="0"/>
    <n v="298.99030399999998"/>
    <s v="FALSE"/>
    <s v="None"/>
    <x v="2"/>
    <x v="1"/>
  </r>
  <r>
    <x v="3614"/>
    <d v="2022-11-29T00:00:00"/>
    <x v="1"/>
    <n v="241"/>
    <n v="29"/>
    <x v="0"/>
    <x v="2"/>
    <x v="3"/>
    <n v="459"/>
    <x v="2"/>
    <x v="0"/>
    <n v="38.828651710000003"/>
    <s v="Cash"/>
    <s v="FALSE"/>
    <n v="19.414325860000002"/>
    <n v="174.72893269000002"/>
    <s v="FALSE"/>
    <s v="Black Friday"/>
    <x v="4"/>
    <x v="0"/>
  </r>
  <r>
    <x v="3615"/>
    <d v="2020-11-26T00:00:00"/>
    <x v="0"/>
    <n v="332"/>
    <n v="60"/>
    <x v="2"/>
    <x v="0"/>
    <x v="6"/>
    <n v="704"/>
    <x v="2"/>
    <x v="0"/>
    <n v="30.924835380000001"/>
    <s v="Credit Card"/>
    <s v="TRUE"/>
    <n v="15.462417690000001"/>
    <n v="139.16175921000001"/>
    <s v="FALSE"/>
    <s v="Black Friday"/>
    <x v="1"/>
    <x v="1"/>
  </r>
  <r>
    <x v="3616"/>
    <d v="2022-12-26T00:00:00"/>
    <x v="1"/>
    <n v="284"/>
    <n v="46"/>
    <x v="1"/>
    <x v="1"/>
    <x v="5"/>
    <n v="910"/>
    <x v="0"/>
    <x v="2"/>
    <n v="49.690314149999999"/>
    <s v="Credit Card"/>
    <s v="FALSE"/>
    <n v="9.9380628299999998"/>
    <n v="89.442565470000005"/>
    <s v="FALSE"/>
    <s v="Black Friday"/>
    <x v="2"/>
    <x v="1"/>
  </r>
  <r>
    <x v="3617"/>
    <d v="2019-12-23T00:00:00"/>
    <x v="2"/>
    <n v="228"/>
    <n v="18"/>
    <x v="0"/>
    <x v="0"/>
    <x v="3"/>
    <n v="899"/>
    <x v="4"/>
    <x v="2"/>
    <n v="94.93866371"/>
    <s v="Cash"/>
    <s v="FALSE"/>
    <n v="18.987732739999998"/>
    <n v="170.88959468000002"/>
    <s v="TRUE"/>
    <s v="Black Friday"/>
    <x v="3"/>
    <x v="0"/>
  </r>
  <r>
    <x v="3618"/>
    <d v="2018-12-06T00:00:00"/>
    <x v="3"/>
    <n v="54"/>
    <n v="47"/>
    <x v="1"/>
    <x v="2"/>
    <x v="5"/>
    <n v="938"/>
    <x v="4"/>
    <x v="4"/>
    <n v="67.820152899999997"/>
    <s v="Cash"/>
    <s v="TRUE"/>
    <n v="0"/>
    <n v="271.28061159999999"/>
    <s v="TRUE"/>
    <s v="Christmas Market"/>
    <x v="3"/>
    <x v="1"/>
  </r>
  <r>
    <x v="3619"/>
    <d v="2019-11-20T00:00:00"/>
    <x v="2"/>
    <n v="324"/>
    <n v="49"/>
    <x v="1"/>
    <x v="0"/>
    <x v="12"/>
    <n v="364"/>
    <x v="0"/>
    <x v="4"/>
    <n v="87.850695439999996"/>
    <s v="Cash"/>
    <s v="TRUE"/>
    <n v="0"/>
    <n v="351.40278175999998"/>
    <s v="TRUE"/>
    <s v="Christmas Market"/>
    <x v="3"/>
    <x v="0"/>
  </r>
  <r>
    <x v="3620"/>
    <d v="2020-11-24T00:00:00"/>
    <x v="0"/>
    <n v="291"/>
    <n v="20"/>
    <x v="0"/>
    <x v="1"/>
    <x v="13"/>
    <n v="498"/>
    <x v="4"/>
    <x v="3"/>
    <n v="46.84821633"/>
    <s v="Credit Card"/>
    <s v="FALSE"/>
    <n v="14.054464899999999"/>
    <n v="126.49018408999999"/>
    <s v="FALSE"/>
    <s v="Black Friday"/>
    <x v="3"/>
    <x v="0"/>
  </r>
  <r>
    <x v="3621"/>
    <d v="2022-11-05T00:00:00"/>
    <x v="1"/>
    <n v="214"/>
    <n v="42"/>
    <x v="1"/>
    <x v="0"/>
    <x v="17"/>
    <n v="679"/>
    <x v="1"/>
    <x v="2"/>
    <n v="18.59647348"/>
    <s v="Credit Card"/>
    <s v="TRUE"/>
    <n v="0"/>
    <n v="37.19294696"/>
    <s v="TRUE"/>
    <s v="Christmas Market"/>
    <x v="4"/>
    <x v="1"/>
  </r>
  <r>
    <x v="3622"/>
    <d v="2020-11-16T00:00:00"/>
    <x v="0"/>
    <n v="212"/>
    <n v="26"/>
    <x v="0"/>
    <x v="1"/>
    <x v="0"/>
    <n v="328"/>
    <x v="2"/>
    <x v="0"/>
    <n v="53.535658589999997"/>
    <s v="Cash"/>
    <s v="FALSE"/>
    <n v="0"/>
    <n v="267.67829295000001"/>
    <s v="TRUE"/>
    <s v="Christmas Market"/>
    <x v="0"/>
    <x v="0"/>
  </r>
  <r>
    <x v="3623"/>
    <d v="2022-11-22T00:00:00"/>
    <x v="1"/>
    <n v="360"/>
    <n v="54"/>
    <x v="2"/>
    <x v="1"/>
    <x v="6"/>
    <n v="543"/>
    <x v="1"/>
    <x v="3"/>
    <n v="64.494452199999998"/>
    <s v="Credit Card"/>
    <s v="FALSE"/>
    <n v="19.34833566"/>
    <n v="174.13502093999998"/>
    <s v="FALSE"/>
    <s v="Black Friday"/>
    <x v="2"/>
    <x v="1"/>
  </r>
  <r>
    <x v="3624"/>
    <d v="2023-12-20T00:00:00"/>
    <x v="5"/>
    <n v="476"/>
    <n v="46"/>
    <x v="1"/>
    <x v="2"/>
    <x v="7"/>
    <n v="893"/>
    <x v="4"/>
    <x v="3"/>
    <n v="21.53834423"/>
    <s v="Cash"/>
    <s v="FALSE"/>
    <n v="6.4615032699999997"/>
    <n v="58.153529419999991"/>
    <s v="TRUE"/>
    <s v="Black Friday"/>
    <x v="1"/>
    <x v="0"/>
  </r>
  <r>
    <x v="3625"/>
    <d v="2021-11-12T00:00:00"/>
    <x v="4"/>
    <n v="358"/>
    <n v="31"/>
    <x v="1"/>
    <x v="0"/>
    <x v="0"/>
    <n v="883"/>
    <x v="3"/>
    <x v="3"/>
    <n v="60.882568050000003"/>
    <s v="Credit Card"/>
    <s v="TRUE"/>
    <n v="18.264770420000001"/>
    <n v="164.38293373000002"/>
    <s v="FALSE"/>
    <s v="Black Friday"/>
    <x v="3"/>
    <x v="0"/>
  </r>
  <r>
    <x v="3626"/>
    <d v="2022-11-02T00:00:00"/>
    <x v="1"/>
    <n v="205"/>
    <n v="54"/>
    <x v="2"/>
    <x v="1"/>
    <x v="15"/>
    <n v="797"/>
    <x v="2"/>
    <x v="1"/>
    <n v="98.133906089999996"/>
    <s v="Online Payment"/>
    <s v="FALSE"/>
    <n v="0"/>
    <n v="98.133906089999996"/>
    <s v="TRUE"/>
    <s v="Christmas Market"/>
    <x v="2"/>
    <x v="1"/>
  </r>
  <r>
    <x v="3627"/>
    <d v="2019-11-28T00:00:00"/>
    <x v="2"/>
    <n v="426"/>
    <n v="24"/>
    <x v="0"/>
    <x v="0"/>
    <x v="10"/>
    <n v="893"/>
    <x v="1"/>
    <x v="0"/>
    <n v="98.535455089999999"/>
    <s v="Debit Card"/>
    <s v="TRUE"/>
    <n v="49.267727549999996"/>
    <n v="443.40954790000001"/>
    <s v="FALSE"/>
    <s v="Black Friday"/>
    <x v="2"/>
    <x v="1"/>
  </r>
  <r>
    <x v="3628"/>
    <d v="2022-11-27T00:00:00"/>
    <x v="1"/>
    <n v="138"/>
    <n v="29"/>
    <x v="0"/>
    <x v="2"/>
    <x v="16"/>
    <n v="336"/>
    <x v="0"/>
    <x v="3"/>
    <n v="93.773691920000005"/>
    <s v="Online Payment"/>
    <s v="TRUE"/>
    <n v="28.13210758"/>
    <n v="253.18896817999999"/>
    <s v="TRUE"/>
    <s v="Black Friday"/>
    <x v="3"/>
    <x v="0"/>
  </r>
  <r>
    <x v="3629"/>
    <d v="2018-12-10T00:00:00"/>
    <x v="3"/>
    <n v="279"/>
    <n v="18"/>
    <x v="0"/>
    <x v="1"/>
    <x v="17"/>
    <n v="469"/>
    <x v="3"/>
    <x v="4"/>
    <n v="45.113601639999999"/>
    <s v="Online Payment"/>
    <s v="TRUE"/>
    <n v="0"/>
    <n v="180.45440656"/>
    <s v="FALSE"/>
    <s v="None"/>
    <x v="1"/>
    <x v="1"/>
  </r>
  <r>
    <x v="3630"/>
    <d v="2022-11-03T00:00:00"/>
    <x v="1"/>
    <n v="334"/>
    <n v="22"/>
    <x v="0"/>
    <x v="1"/>
    <x v="5"/>
    <n v="540"/>
    <x v="2"/>
    <x v="1"/>
    <n v="68.898536219999997"/>
    <s v="Cash"/>
    <s v="TRUE"/>
    <n v="6.8898536220000004"/>
    <n v="62.008682597999993"/>
    <s v="FALSE"/>
    <s v="Black Friday"/>
    <x v="3"/>
    <x v="0"/>
  </r>
  <r>
    <x v="3631"/>
    <d v="2023-12-14T00:00:00"/>
    <x v="5"/>
    <n v="425"/>
    <n v="64"/>
    <x v="2"/>
    <x v="2"/>
    <x v="2"/>
    <n v="222"/>
    <x v="3"/>
    <x v="2"/>
    <n v="22.14490121"/>
    <s v="Online Payment"/>
    <s v="FALSE"/>
    <n v="0"/>
    <n v="44.289802420000001"/>
    <s v="TRUE"/>
    <s v="Christmas Market"/>
    <x v="4"/>
    <x v="0"/>
  </r>
  <r>
    <x v="3632"/>
    <d v="2022-12-10T00:00:00"/>
    <x v="1"/>
    <n v="167"/>
    <n v="21"/>
    <x v="0"/>
    <x v="1"/>
    <x v="4"/>
    <n v="204"/>
    <x v="3"/>
    <x v="2"/>
    <n v="44.962495109999999"/>
    <s v="Credit Card"/>
    <s v="FALSE"/>
    <n v="0"/>
    <n v="89.924990219999998"/>
    <s v="FALSE"/>
    <s v="None"/>
    <x v="4"/>
    <x v="0"/>
  </r>
  <r>
    <x v="3633"/>
    <d v="2022-12-20T00:00:00"/>
    <x v="1"/>
    <n v="408"/>
    <n v="47"/>
    <x v="1"/>
    <x v="1"/>
    <x v="7"/>
    <n v="177"/>
    <x v="2"/>
    <x v="0"/>
    <n v="40.290235549999998"/>
    <s v="Online Payment"/>
    <s v="FALSE"/>
    <n v="20.14511778"/>
    <n v="181.30605997000001"/>
    <s v="TRUE"/>
    <s v="Black Friday"/>
    <x v="1"/>
    <x v="0"/>
  </r>
  <r>
    <x v="3634"/>
    <d v="2018-11-07T00:00:00"/>
    <x v="3"/>
    <n v="433"/>
    <n v="48"/>
    <x v="1"/>
    <x v="2"/>
    <x v="1"/>
    <n v="154"/>
    <x v="0"/>
    <x v="1"/>
    <n v="52.186568129999998"/>
    <s v="Debit Card"/>
    <s v="TRUE"/>
    <n v="0"/>
    <n v="52.186568129999998"/>
    <s v="TRUE"/>
    <s v="None"/>
    <x v="3"/>
    <x v="1"/>
  </r>
  <r>
    <x v="3635"/>
    <d v="2020-12-12T00:00:00"/>
    <x v="0"/>
    <n v="100"/>
    <n v="58"/>
    <x v="2"/>
    <x v="2"/>
    <x v="18"/>
    <n v="51"/>
    <x v="1"/>
    <x v="3"/>
    <n v="15.965819720000001"/>
    <s v="Cash"/>
    <s v="FALSE"/>
    <n v="4.7897459170000003"/>
    <n v="43.107713243000006"/>
    <s v="FALSE"/>
    <s v="Black Friday"/>
    <x v="4"/>
    <x v="0"/>
  </r>
  <r>
    <x v="3636"/>
    <d v="2019-12-30T00:00:00"/>
    <x v="2"/>
    <n v="25"/>
    <n v="52"/>
    <x v="2"/>
    <x v="2"/>
    <x v="0"/>
    <n v="816"/>
    <x v="2"/>
    <x v="0"/>
    <n v="18.152972640000002"/>
    <s v="Online Payment"/>
    <s v="TRUE"/>
    <n v="9.0764863200000008"/>
    <n v="81.688376880000007"/>
    <s v="TRUE"/>
    <s v="Black Friday"/>
    <x v="4"/>
    <x v="0"/>
  </r>
  <r>
    <x v="3637"/>
    <d v="2018-11-11T00:00:00"/>
    <x v="3"/>
    <n v="268"/>
    <n v="24"/>
    <x v="0"/>
    <x v="0"/>
    <x v="1"/>
    <n v="394"/>
    <x v="4"/>
    <x v="3"/>
    <n v="41.855201299999997"/>
    <s v="Cash"/>
    <s v="FALSE"/>
    <n v="12.55656039"/>
    <n v="113.00904350999998"/>
    <s v="FALSE"/>
    <s v="Black Friday"/>
    <x v="0"/>
    <x v="1"/>
  </r>
  <r>
    <x v="3638"/>
    <d v="2020-12-31T00:00:00"/>
    <x v="0"/>
    <n v="414"/>
    <n v="40"/>
    <x v="1"/>
    <x v="2"/>
    <x v="17"/>
    <n v="806"/>
    <x v="4"/>
    <x v="3"/>
    <n v="50.176249069999997"/>
    <s v="Cash"/>
    <s v="FALSE"/>
    <n v="0"/>
    <n v="150.52874721000001"/>
    <s v="FALSE"/>
    <s v="Christmas Market"/>
    <x v="4"/>
    <x v="1"/>
  </r>
  <r>
    <x v="3639"/>
    <d v="2019-11-19T00:00:00"/>
    <x v="2"/>
    <n v="269"/>
    <n v="41"/>
    <x v="1"/>
    <x v="1"/>
    <x v="13"/>
    <n v="767"/>
    <x v="4"/>
    <x v="0"/>
    <n v="72.25082261"/>
    <s v="Cash"/>
    <s v="FALSE"/>
    <n v="0"/>
    <n v="361.25411305"/>
    <s v="TRUE"/>
    <s v="Christmas Market"/>
    <x v="2"/>
    <x v="1"/>
  </r>
  <r>
    <x v="3640"/>
    <d v="2022-12-19T00:00:00"/>
    <x v="1"/>
    <n v="64"/>
    <n v="45"/>
    <x v="1"/>
    <x v="1"/>
    <x v="19"/>
    <n v="799"/>
    <x v="2"/>
    <x v="2"/>
    <n v="94.639341139999999"/>
    <s v="Online Payment"/>
    <s v="TRUE"/>
    <n v="0"/>
    <n v="189.27868228"/>
    <s v="TRUE"/>
    <s v="Christmas Market"/>
    <x v="3"/>
    <x v="1"/>
  </r>
  <r>
    <x v="3641"/>
    <d v="2018-11-19T00:00:00"/>
    <x v="3"/>
    <n v="33"/>
    <n v="31"/>
    <x v="1"/>
    <x v="1"/>
    <x v="17"/>
    <n v="946"/>
    <x v="0"/>
    <x v="0"/>
    <n v="49.486879080000001"/>
    <s v="Credit Card"/>
    <s v="TRUE"/>
    <n v="0"/>
    <n v="247.4343954"/>
    <s v="FALSE"/>
    <s v="None"/>
    <x v="0"/>
    <x v="0"/>
  </r>
  <r>
    <x v="3642"/>
    <d v="2023-12-02T00:00:00"/>
    <x v="5"/>
    <n v="70"/>
    <n v="44"/>
    <x v="1"/>
    <x v="1"/>
    <x v="19"/>
    <n v="162"/>
    <x v="3"/>
    <x v="4"/>
    <n v="32.939647000000001"/>
    <s v="Debit Card"/>
    <s v="TRUE"/>
    <n v="0"/>
    <n v="131.758588"/>
    <s v="FALSE"/>
    <s v="Christmas Market"/>
    <x v="1"/>
    <x v="0"/>
  </r>
  <r>
    <x v="3643"/>
    <d v="2023-11-11T00:00:00"/>
    <x v="5"/>
    <n v="308"/>
    <n v="35"/>
    <x v="1"/>
    <x v="2"/>
    <x v="12"/>
    <n v="735"/>
    <x v="4"/>
    <x v="0"/>
    <n v="47.722025729999999"/>
    <s v="Debit Card"/>
    <s v="FALSE"/>
    <n v="23.861012859999999"/>
    <n v="214.74911578999999"/>
    <s v="TRUE"/>
    <s v="Black Friday"/>
    <x v="4"/>
    <x v="1"/>
  </r>
  <r>
    <x v="3644"/>
    <d v="2020-12-08T00:00:00"/>
    <x v="0"/>
    <n v="217"/>
    <n v="51"/>
    <x v="2"/>
    <x v="0"/>
    <x v="15"/>
    <n v="719"/>
    <x v="2"/>
    <x v="2"/>
    <n v="35.807691210000002"/>
    <s v="Online Payment"/>
    <s v="TRUE"/>
    <n v="0"/>
    <n v="71.615382420000003"/>
    <s v="FALSE"/>
    <s v="Christmas Market"/>
    <x v="4"/>
    <x v="1"/>
  </r>
  <r>
    <x v="3645"/>
    <d v="2018-11-19T00:00:00"/>
    <x v="3"/>
    <n v="219"/>
    <n v="53"/>
    <x v="2"/>
    <x v="2"/>
    <x v="19"/>
    <n v="220"/>
    <x v="2"/>
    <x v="0"/>
    <n v="85.039579309999993"/>
    <s v="Cash"/>
    <s v="FALSE"/>
    <n v="0"/>
    <n v="425.19789655"/>
    <s v="FALSE"/>
    <s v="None"/>
    <x v="3"/>
    <x v="0"/>
  </r>
  <r>
    <x v="3646"/>
    <d v="2018-11-29T00:00:00"/>
    <x v="3"/>
    <n v="118"/>
    <n v="53"/>
    <x v="2"/>
    <x v="2"/>
    <x v="0"/>
    <n v="897"/>
    <x v="3"/>
    <x v="2"/>
    <n v="94.357507290000001"/>
    <s v="Credit Card"/>
    <s v="FALSE"/>
    <n v="18.871501460000001"/>
    <n v="169.84351312000001"/>
    <s v="TRUE"/>
    <s v="Black Friday"/>
    <x v="2"/>
    <x v="0"/>
  </r>
  <r>
    <x v="3647"/>
    <d v="2019-12-22T00:00:00"/>
    <x v="2"/>
    <n v="416"/>
    <n v="70"/>
    <x v="2"/>
    <x v="1"/>
    <x v="6"/>
    <n v="994"/>
    <x v="1"/>
    <x v="4"/>
    <n v="45.85540949"/>
    <s v="Online Payment"/>
    <s v="TRUE"/>
    <n v="0"/>
    <n v="183.42163796"/>
    <s v="FALSE"/>
    <s v="None"/>
    <x v="0"/>
    <x v="1"/>
  </r>
  <r>
    <x v="3648"/>
    <d v="2023-11-10T00:00:00"/>
    <x v="5"/>
    <n v="451"/>
    <n v="59"/>
    <x v="2"/>
    <x v="2"/>
    <x v="16"/>
    <n v="97"/>
    <x v="3"/>
    <x v="3"/>
    <n v="69.630087380000006"/>
    <s v="Online Payment"/>
    <s v="FALSE"/>
    <n v="20.889026210000001"/>
    <n v="188.00123593000001"/>
    <s v="FALSE"/>
    <s v="Black Friday"/>
    <x v="2"/>
    <x v="1"/>
  </r>
  <r>
    <x v="3649"/>
    <d v="2023-11-03T00:00:00"/>
    <x v="5"/>
    <n v="41"/>
    <n v="54"/>
    <x v="2"/>
    <x v="0"/>
    <x v="19"/>
    <n v="741"/>
    <x v="1"/>
    <x v="4"/>
    <n v="50.300316840000001"/>
    <s v="Cash"/>
    <s v="TRUE"/>
    <n v="20.12012674"/>
    <n v="181.08114062000001"/>
    <s v="TRUE"/>
    <s v="Black Friday"/>
    <x v="3"/>
    <x v="0"/>
  </r>
  <r>
    <x v="3650"/>
    <d v="2018-12-04T00:00:00"/>
    <x v="3"/>
    <n v="178"/>
    <n v="37"/>
    <x v="1"/>
    <x v="0"/>
    <x v="3"/>
    <n v="603"/>
    <x v="4"/>
    <x v="0"/>
    <n v="14.07491722"/>
    <s v="Online Payment"/>
    <s v="TRUE"/>
    <n v="0"/>
    <n v="70.374586100000002"/>
    <s v="FALSE"/>
    <s v="None"/>
    <x v="3"/>
    <x v="1"/>
  </r>
  <r>
    <x v="3651"/>
    <d v="2022-11-06T00:00:00"/>
    <x v="1"/>
    <n v="383"/>
    <n v="24"/>
    <x v="0"/>
    <x v="0"/>
    <x v="13"/>
    <n v="997"/>
    <x v="3"/>
    <x v="2"/>
    <n v="12.24630546"/>
    <s v="Debit Card"/>
    <s v="TRUE"/>
    <n v="0"/>
    <n v="24.492610920000001"/>
    <s v="FALSE"/>
    <s v="Christmas Market"/>
    <x v="1"/>
    <x v="1"/>
  </r>
  <r>
    <x v="3652"/>
    <d v="2019-11-25T00:00:00"/>
    <x v="2"/>
    <n v="50"/>
    <n v="59"/>
    <x v="2"/>
    <x v="0"/>
    <x v="4"/>
    <n v="457"/>
    <x v="4"/>
    <x v="0"/>
    <n v="25.47519007"/>
    <s v="Credit Card"/>
    <s v="FALSE"/>
    <n v="12.73759504"/>
    <n v="114.63835530999999"/>
    <s v="TRUE"/>
    <s v="Black Friday"/>
    <x v="4"/>
    <x v="1"/>
  </r>
  <r>
    <x v="3653"/>
    <d v="2020-12-08T00:00:00"/>
    <x v="0"/>
    <n v="484"/>
    <n v="26"/>
    <x v="0"/>
    <x v="2"/>
    <x v="15"/>
    <n v="813"/>
    <x v="1"/>
    <x v="0"/>
    <n v="68.619403439999999"/>
    <s v="Credit Card"/>
    <s v="FALSE"/>
    <n v="34.30970172"/>
    <n v="308.78731547999996"/>
    <s v="FALSE"/>
    <s v="Black Friday"/>
    <x v="0"/>
    <x v="1"/>
  </r>
  <r>
    <x v="3654"/>
    <d v="2023-12-11T00:00:00"/>
    <x v="5"/>
    <n v="227"/>
    <n v="48"/>
    <x v="1"/>
    <x v="1"/>
    <x v="4"/>
    <n v="521"/>
    <x v="3"/>
    <x v="0"/>
    <n v="22.47717433"/>
    <s v="Online Payment"/>
    <s v="TRUE"/>
    <n v="0"/>
    <n v="112.38587165"/>
    <s v="TRUE"/>
    <s v="Christmas Market"/>
    <x v="2"/>
    <x v="0"/>
  </r>
  <r>
    <x v="3655"/>
    <d v="2021-11-02T00:00:00"/>
    <x v="4"/>
    <n v="478"/>
    <n v="49"/>
    <x v="1"/>
    <x v="2"/>
    <x v="14"/>
    <n v="267"/>
    <x v="2"/>
    <x v="0"/>
    <n v="80.879851990000006"/>
    <s v="Credit Card"/>
    <s v="TRUE"/>
    <n v="0"/>
    <n v="404.39925995000004"/>
    <s v="FALSE"/>
    <s v="Christmas Market"/>
    <x v="4"/>
    <x v="0"/>
  </r>
  <r>
    <x v="3656"/>
    <d v="2020-12-31T00:00:00"/>
    <x v="0"/>
    <n v="178"/>
    <n v="66"/>
    <x v="2"/>
    <x v="0"/>
    <x v="7"/>
    <n v="728"/>
    <x v="4"/>
    <x v="1"/>
    <n v="96.042495579999994"/>
    <s v="Cash"/>
    <s v="FALSE"/>
    <n v="9.6042495579999994"/>
    <n v="86.438246021999987"/>
    <s v="TRUE"/>
    <s v="Black Friday"/>
    <x v="0"/>
    <x v="1"/>
  </r>
  <r>
    <x v="3657"/>
    <d v="2022-11-02T00:00:00"/>
    <x v="1"/>
    <n v="265"/>
    <n v="69"/>
    <x v="2"/>
    <x v="0"/>
    <x v="8"/>
    <n v="362"/>
    <x v="3"/>
    <x v="4"/>
    <n v="36.026271989999998"/>
    <s v="Debit Card"/>
    <s v="FALSE"/>
    <n v="14.410508800000001"/>
    <n v="129.69457915999999"/>
    <s v="TRUE"/>
    <s v="Black Friday"/>
    <x v="4"/>
    <x v="1"/>
  </r>
  <r>
    <x v="3658"/>
    <d v="2019-12-17T00:00:00"/>
    <x v="2"/>
    <n v="413"/>
    <n v="66"/>
    <x v="2"/>
    <x v="0"/>
    <x v="3"/>
    <n v="619"/>
    <x v="4"/>
    <x v="1"/>
    <n v="30.460472490000001"/>
    <s v="Credit Card"/>
    <s v="TRUE"/>
    <n v="3.0460472489999999"/>
    <n v="27.414425241"/>
    <s v="TRUE"/>
    <s v="Black Friday"/>
    <x v="2"/>
    <x v="0"/>
  </r>
  <r>
    <x v="3659"/>
    <d v="2022-12-15T00:00:00"/>
    <x v="1"/>
    <n v="287"/>
    <n v="43"/>
    <x v="1"/>
    <x v="0"/>
    <x v="5"/>
    <n v="910"/>
    <x v="4"/>
    <x v="3"/>
    <n v="67.855806290000004"/>
    <s v="Debit Card"/>
    <s v="FALSE"/>
    <n v="0"/>
    <n v="203.56741887000001"/>
    <s v="TRUE"/>
    <s v="None"/>
    <x v="4"/>
    <x v="0"/>
  </r>
  <r>
    <x v="3660"/>
    <d v="2023-11-30T00:00:00"/>
    <x v="5"/>
    <n v="19"/>
    <n v="28"/>
    <x v="0"/>
    <x v="2"/>
    <x v="18"/>
    <n v="591"/>
    <x v="1"/>
    <x v="3"/>
    <n v="25.863582340000001"/>
    <s v="Debit Card"/>
    <s v="TRUE"/>
    <n v="0"/>
    <n v="77.590747020000009"/>
    <s v="FALSE"/>
    <s v="None"/>
    <x v="1"/>
    <x v="0"/>
  </r>
  <r>
    <x v="3661"/>
    <d v="2019-12-26T00:00:00"/>
    <x v="2"/>
    <n v="370"/>
    <n v="23"/>
    <x v="0"/>
    <x v="0"/>
    <x v="14"/>
    <n v="778"/>
    <x v="2"/>
    <x v="1"/>
    <n v="32.467394519999999"/>
    <s v="Credit Card"/>
    <s v="FALSE"/>
    <n v="0"/>
    <n v="32.467394519999999"/>
    <s v="FALSE"/>
    <s v="None"/>
    <x v="4"/>
    <x v="0"/>
  </r>
  <r>
    <x v="3662"/>
    <d v="2020-11-06T00:00:00"/>
    <x v="0"/>
    <n v="46"/>
    <n v="55"/>
    <x v="2"/>
    <x v="2"/>
    <x v="13"/>
    <n v="104"/>
    <x v="2"/>
    <x v="1"/>
    <n v="13.613295580000001"/>
    <s v="Credit Card"/>
    <s v="FALSE"/>
    <n v="1.361329558"/>
    <n v="12.251966022000001"/>
    <s v="TRUE"/>
    <s v="Black Friday"/>
    <x v="1"/>
    <x v="0"/>
  </r>
  <r>
    <x v="3663"/>
    <d v="2023-12-11T00:00:00"/>
    <x v="5"/>
    <n v="367"/>
    <n v="54"/>
    <x v="2"/>
    <x v="1"/>
    <x v="0"/>
    <n v="627"/>
    <x v="1"/>
    <x v="3"/>
    <n v="22.888215240000001"/>
    <s v="Cash"/>
    <s v="TRUE"/>
    <n v="0"/>
    <n v="68.66464572000001"/>
    <s v="TRUE"/>
    <s v="Christmas Market"/>
    <x v="2"/>
    <x v="0"/>
  </r>
  <r>
    <x v="3664"/>
    <d v="2022-12-24T00:00:00"/>
    <x v="1"/>
    <n v="460"/>
    <n v="43"/>
    <x v="1"/>
    <x v="2"/>
    <x v="9"/>
    <n v="315"/>
    <x v="4"/>
    <x v="1"/>
    <n v="11.83739231"/>
    <s v="Credit Card"/>
    <s v="FALSE"/>
    <n v="0"/>
    <n v="11.83739231"/>
    <s v="FALSE"/>
    <s v="None"/>
    <x v="2"/>
    <x v="1"/>
  </r>
  <r>
    <x v="3665"/>
    <d v="2021-12-04T00:00:00"/>
    <x v="4"/>
    <n v="277"/>
    <n v="43"/>
    <x v="1"/>
    <x v="0"/>
    <x v="12"/>
    <n v="831"/>
    <x v="3"/>
    <x v="3"/>
    <n v="89.035648269999996"/>
    <s v="Online Payment"/>
    <s v="FALSE"/>
    <n v="26.710694480000001"/>
    <n v="240.39625032999996"/>
    <s v="TRUE"/>
    <s v="Black Friday"/>
    <x v="0"/>
    <x v="0"/>
  </r>
  <r>
    <x v="3666"/>
    <d v="2019-11-13T00:00:00"/>
    <x v="2"/>
    <n v="473"/>
    <n v="52"/>
    <x v="2"/>
    <x v="2"/>
    <x v="8"/>
    <n v="587"/>
    <x v="4"/>
    <x v="4"/>
    <n v="89.873296030000006"/>
    <s v="Cash"/>
    <s v="FALSE"/>
    <n v="0"/>
    <n v="359.49318412000002"/>
    <s v="TRUE"/>
    <s v="Christmas Market"/>
    <x v="1"/>
    <x v="1"/>
  </r>
  <r>
    <x v="3667"/>
    <d v="2019-12-26T00:00:00"/>
    <x v="2"/>
    <n v="27"/>
    <n v="58"/>
    <x v="2"/>
    <x v="0"/>
    <x v="11"/>
    <n v="555"/>
    <x v="2"/>
    <x v="3"/>
    <n v="92.707913739999995"/>
    <s v="Credit Card"/>
    <s v="FALSE"/>
    <n v="0"/>
    <n v="278.12374122"/>
    <s v="TRUE"/>
    <s v="None"/>
    <x v="1"/>
    <x v="0"/>
  </r>
  <r>
    <x v="3668"/>
    <d v="2023-12-29T00:00:00"/>
    <x v="5"/>
    <n v="170"/>
    <n v="43"/>
    <x v="1"/>
    <x v="0"/>
    <x v="3"/>
    <n v="71"/>
    <x v="2"/>
    <x v="0"/>
    <n v="17.61940744"/>
    <s v="Online Payment"/>
    <s v="FALSE"/>
    <n v="0"/>
    <n v="88.097037200000003"/>
    <s v="TRUE"/>
    <s v="Christmas Market"/>
    <x v="0"/>
    <x v="0"/>
  </r>
  <r>
    <x v="3669"/>
    <d v="2021-11-05T00:00:00"/>
    <x v="4"/>
    <n v="385"/>
    <n v="26"/>
    <x v="0"/>
    <x v="0"/>
    <x v="19"/>
    <n v="127"/>
    <x v="1"/>
    <x v="4"/>
    <n v="63.789528730000001"/>
    <s v="Online Payment"/>
    <s v="FALSE"/>
    <n v="0"/>
    <n v="255.15811492"/>
    <s v="TRUE"/>
    <s v="Christmas Market"/>
    <x v="0"/>
    <x v="0"/>
  </r>
  <r>
    <x v="3670"/>
    <d v="2023-12-22T00:00:00"/>
    <x v="5"/>
    <n v="323"/>
    <n v="43"/>
    <x v="1"/>
    <x v="1"/>
    <x v="9"/>
    <n v="649"/>
    <x v="2"/>
    <x v="3"/>
    <n v="88.162061269999995"/>
    <s v="Credit Card"/>
    <s v="FALSE"/>
    <n v="26.448618379999999"/>
    <n v="238.03756543"/>
    <s v="TRUE"/>
    <s v="Black Friday"/>
    <x v="4"/>
    <x v="0"/>
  </r>
  <r>
    <x v="3671"/>
    <d v="2021-11-05T00:00:00"/>
    <x v="4"/>
    <n v="403"/>
    <n v="18"/>
    <x v="0"/>
    <x v="0"/>
    <x v="18"/>
    <n v="146"/>
    <x v="2"/>
    <x v="0"/>
    <n v="51.247322050000001"/>
    <s v="Debit Card"/>
    <s v="TRUE"/>
    <n v="25.62366102"/>
    <n v="230.61294923000003"/>
    <s v="TRUE"/>
    <s v="Black Friday"/>
    <x v="4"/>
    <x v="1"/>
  </r>
  <r>
    <x v="3672"/>
    <d v="2019-12-05T00:00:00"/>
    <x v="2"/>
    <n v="254"/>
    <n v="49"/>
    <x v="1"/>
    <x v="1"/>
    <x v="11"/>
    <n v="709"/>
    <x v="1"/>
    <x v="4"/>
    <n v="56.022292030000003"/>
    <s v="Online Payment"/>
    <s v="FALSE"/>
    <n v="0"/>
    <n v="224.08916812000001"/>
    <s v="FALSE"/>
    <s v="Christmas Market"/>
    <x v="2"/>
    <x v="1"/>
  </r>
  <r>
    <x v="3673"/>
    <d v="2021-11-22T00:00:00"/>
    <x v="4"/>
    <n v="495"/>
    <n v="66"/>
    <x v="2"/>
    <x v="0"/>
    <x v="14"/>
    <n v="441"/>
    <x v="2"/>
    <x v="0"/>
    <n v="26.499954330000001"/>
    <s v="Debit Card"/>
    <s v="FALSE"/>
    <n v="0"/>
    <n v="132.49977165000001"/>
    <s v="TRUE"/>
    <s v="Christmas Market"/>
    <x v="4"/>
    <x v="1"/>
  </r>
  <r>
    <x v="3674"/>
    <d v="2019-12-14T00:00:00"/>
    <x v="2"/>
    <n v="77"/>
    <n v="45"/>
    <x v="1"/>
    <x v="1"/>
    <x v="5"/>
    <n v="682"/>
    <x v="1"/>
    <x v="0"/>
    <n v="22.30568727"/>
    <s v="Credit Card"/>
    <s v="FALSE"/>
    <n v="0"/>
    <n v="111.52843634999999"/>
    <s v="FALSE"/>
    <s v="None"/>
    <x v="2"/>
    <x v="1"/>
  </r>
  <r>
    <x v="3675"/>
    <d v="2023-12-05T00:00:00"/>
    <x v="5"/>
    <n v="196"/>
    <n v="24"/>
    <x v="0"/>
    <x v="0"/>
    <x v="2"/>
    <n v="292"/>
    <x v="2"/>
    <x v="3"/>
    <n v="36.839419710000001"/>
    <s v="Online Payment"/>
    <s v="TRUE"/>
    <n v="11.05182591"/>
    <n v="99.466433219999999"/>
    <s v="TRUE"/>
    <s v="Black Friday"/>
    <x v="0"/>
    <x v="1"/>
  </r>
  <r>
    <x v="3676"/>
    <d v="2022-12-10T00:00:00"/>
    <x v="1"/>
    <n v="462"/>
    <n v="61"/>
    <x v="2"/>
    <x v="0"/>
    <x v="6"/>
    <n v="195"/>
    <x v="1"/>
    <x v="4"/>
    <n v="16.115896549999999"/>
    <s v="Credit Card"/>
    <s v="FALSE"/>
    <n v="0"/>
    <n v="64.463586199999995"/>
    <s v="TRUE"/>
    <s v="None"/>
    <x v="0"/>
    <x v="1"/>
  </r>
  <r>
    <x v="3677"/>
    <d v="2022-12-27T00:00:00"/>
    <x v="1"/>
    <n v="109"/>
    <n v="41"/>
    <x v="1"/>
    <x v="2"/>
    <x v="13"/>
    <n v="153"/>
    <x v="0"/>
    <x v="3"/>
    <n v="32.632317800000003"/>
    <s v="Credit Card"/>
    <s v="FALSE"/>
    <n v="0"/>
    <n v="97.896953400000001"/>
    <s v="TRUE"/>
    <s v="None"/>
    <x v="2"/>
    <x v="1"/>
  </r>
  <r>
    <x v="3678"/>
    <d v="2021-12-22T00:00:00"/>
    <x v="4"/>
    <n v="70"/>
    <n v="19"/>
    <x v="0"/>
    <x v="2"/>
    <x v="11"/>
    <n v="290"/>
    <x v="4"/>
    <x v="1"/>
    <n v="63.553786950000003"/>
    <s v="Credit Card"/>
    <s v="FALSE"/>
    <n v="6.3553786949999997"/>
    <n v="57.198408255000004"/>
    <s v="FALSE"/>
    <s v="Black Friday"/>
    <x v="4"/>
    <x v="0"/>
  </r>
  <r>
    <x v="3679"/>
    <d v="2018-11-17T00:00:00"/>
    <x v="3"/>
    <n v="421"/>
    <n v="51"/>
    <x v="2"/>
    <x v="0"/>
    <x v="0"/>
    <n v="234"/>
    <x v="1"/>
    <x v="1"/>
    <n v="61.839941680000003"/>
    <s v="Debit Card"/>
    <s v="TRUE"/>
    <n v="0"/>
    <n v="61.839941680000003"/>
    <s v="FALSE"/>
    <s v="Christmas Market"/>
    <x v="4"/>
    <x v="1"/>
  </r>
  <r>
    <x v="3680"/>
    <d v="2022-12-09T00:00:00"/>
    <x v="1"/>
    <n v="173"/>
    <n v="30"/>
    <x v="0"/>
    <x v="2"/>
    <x v="11"/>
    <n v="789"/>
    <x v="4"/>
    <x v="4"/>
    <n v="59.698309010000003"/>
    <s v="Cash"/>
    <s v="TRUE"/>
    <n v="0"/>
    <n v="238.79323604000001"/>
    <s v="TRUE"/>
    <s v="Christmas Market"/>
    <x v="1"/>
    <x v="0"/>
  </r>
  <r>
    <x v="3681"/>
    <d v="2018-11-01T00:00:00"/>
    <x v="3"/>
    <n v="131"/>
    <n v="43"/>
    <x v="1"/>
    <x v="0"/>
    <x v="19"/>
    <n v="223"/>
    <x v="1"/>
    <x v="1"/>
    <n v="33.30200585"/>
    <s v="Online Payment"/>
    <s v="FALSE"/>
    <n v="0"/>
    <n v="33.30200585"/>
    <s v="FALSE"/>
    <s v="None"/>
    <x v="3"/>
    <x v="0"/>
  </r>
  <r>
    <x v="3682"/>
    <d v="2020-12-06T00:00:00"/>
    <x v="0"/>
    <n v="487"/>
    <n v="25"/>
    <x v="0"/>
    <x v="1"/>
    <x v="8"/>
    <n v="151"/>
    <x v="3"/>
    <x v="1"/>
    <n v="76.730618469999996"/>
    <s v="Debit Card"/>
    <s v="FALSE"/>
    <n v="0"/>
    <n v="76.730618469999996"/>
    <s v="TRUE"/>
    <s v="None"/>
    <x v="2"/>
    <x v="0"/>
  </r>
  <r>
    <x v="3683"/>
    <d v="2020-12-31T00:00:00"/>
    <x v="0"/>
    <n v="349"/>
    <n v="43"/>
    <x v="1"/>
    <x v="0"/>
    <x v="1"/>
    <n v="110"/>
    <x v="2"/>
    <x v="3"/>
    <n v="33.6188316"/>
    <s v="Debit Card"/>
    <s v="TRUE"/>
    <n v="0"/>
    <n v="100.85649480000001"/>
    <s v="FALSE"/>
    <s v="None"/>
    <x v="4"/>
    <x v="1"/>
  </r>
  <r>
    <x v="3684"/>
    <d v="2021-11-24T00:00:00"/>
    <x v="4"/>
    <n v="276"/>
    <n v="25"/>
    <x v="0"/>
    <x v="0"/>
    <x v="19"/>
    <n v="73"/>
    <x v="4"/>
    <x v="4"/>
    <n v="66.482225400000004"/>
    <s v="Debit Card"/>
    <s v="TRUE"/>
    <n v="26.59289016"/>
    <n v="239.33601144000002"/>
    <s v="FALSE"/>
    <s v="Black Friday"/>
    <x v="0"/>
    <x v="0"/>
  </r>
  <r>
    <x v="3685"/>
    <d v="2022-11-19T00:00:00"/>
    <x v="1"/>
    <n v="283"/>
    <n v="45"/>
    <x v="1"/>
    <x v="1"/>
    <x v="17"/>
    <n v="930"/>
    <x v="1"/>
    <x v="4"/>
    <n v="18.692087910000001"/>
    <s v="Online Payment"/>
    <s v="FALSE"/>
    <n v="0"/>
    <n v="74.768351640000006"/>
    <s v="TRUE"/>
    <s v="Christmas Market"/>
    <x v="3"/>
    <x v="0"/>
  </r>
  <r>
    <x v="3686"/>
    <d v="2020-11-04T00:00:00"/>
    <x v="0"/>
    <n v="386"/>
    <n v="33"/>
    <x v="1"/>
    <x v="1"/>
    <x v="10"/>
    <n v="278"/>
    <x v="1"/>
    <x v="2"/>
    <n v="79.450585430000004"/>
    <s v="Credit Card"/>
    <s v="TRUE"/>
    <n v="15.89011709"/>
    <n v="143.01105377000002"/>
    <s v="FALSE"/>
    <s v="Black Friday"/>
    <x v="4"/>
    <x v="1"/>
  </r>
  <r>
    <x v="3687"/>
    <d v="2019-11-06T00:00:00"/>
    <x v="2"/>
    <n v="399"/>
    <n v="32"/>
    <x v="1"/>
    <x v="0"/>
    <x v="12"/>
    <n v="217"/>
    <x v="1"/>
    <x v="0"/>
    <n v="88.757895210000001"/>
    <s v="Online Payment"/>
    <s v="TRUE"/>
    <n v="44.378947599999996"/>
    <n v="399.41052845000002"/>
    <s v="TRUE"/>
    <s v="Black Friday"/>
    <x v="3"/>
    <x v="0"/>
  </r>
  <r>
    <x v="3688"/>
    <d v="2019-12-14T00:00:00"/>
    <x v="2"/>
    <n v="474"/>
    <n v="21"/>
    <x v="0"/>
    <x v="1"/>
    <x v="8"/>
    <n v="166"/>
    <x v="3"/>
    <x v="1"/>
    <n v="69.548399489999994"/>
    <s v="Debit Card"/>
    <s v="FALSE"/>
    <n v="6.9548399490000001"/>
    <n v="62.593559540999991"/>
    <s v="TRUE"/>
    <s v="Black Friday"/>
    <x v="3"/>
    <x v="1"/>
  </r>
  <r>
    <x v="3689"/>
    <d v="2021-11-12T00:00:00"/>
    <x v="4"/>
    <n v="466"/>
    <n v="46"/>
    <x v="1"/>
    <x v="2"/>
    <x v="17"/>
    <n v="13"/>
    <x v="2"/>
    <x v="1"/>
    <n v="25.342695899999999"/>
    <s v="Credit Card"/>
    <s v="FALSE"/>
    <n v="0"/>
    <n v="25.342695899999999"/>
    <s v="TRUE"/>
    <s v="None"/>
    <x v="4"/>
    <x v="0"/>
  </r>
  <r>
    <x v="3690"/>
    <d v="2023-12-23T00:00:00"/>
    <x v="5"/>
    <n v="23"/>
    <n v="23"/>
    <x v="0"/>
    <x v="0"/>
    <x v="2"/>
    <n v="843"/>
    <x v="1"/>
    <x v="4"/>
    <n v="71.057129790000005"/>
    <s v="Credit Card"/>
    <s v="FALSE"/>
    <n v="0"/>
    <n v="284.22851916000002"/>
    <s v="FALSE"/>
    <s v="Christmas Market"/>
    <x v="3"/>
    <x v="1"/>
  </r>
  <r>
    <x v="3691"/>
    <d v="2020-12-02T00:00:00"/>
    <x v="0"/>
    <n v="351"/>
    <n v="27"/>
    <x v="0"/>
    <x v="2"/>
    <x v="18"/>
    <n v="6"/>
    <x v="2"/>
    <x v="4"/>
    <n v="51.191488360000001"/>
    <s v="Credit Card"/>
    <s v="TRUE"/>
    <n v="20.476595339999999"/>
    <n v="184.28935810000002"/>
    <s v="TRUE"/>
    <s v="Black Friday"/>
    <x v="0"/>
    <x v="0"/>
  </r>
  <r>
    <x v="3692"/>
    <d v="2021-12-23T00:00:00"/>
    <x v="4"/>
    <n v="221"/>
    <n v="64"/>
    <x v="2"/>
    <x v="1"/>
    <x v="17"/>
    <n v="320"/>
    <x v="2"/>
    <x v="2"/>
    <n v="30.4795087"/>
    <s v="Cash"/>
    <s v="FALSE"/>
    <n v="0"/>
    <n v="60.9590174"/>
    <s v="FALSE"/>
    <s v="Christmas Market"/>
    <x v="3"/>
    <x v="1"/>
  </r>
  <r>
    <x v="3693"/>
    <d v="2020-11-02T00:00:00"/>
    <x v="0"/>
    <n v="401"/>
    <n v="45"/>
    <x v="1"/>
    <x v="2"/>
    <x v="8"/>
    <n v="52"/>
    <x v="1"/>
    <x v="2"/>
    <n v="41.703144780000002"/>
    <s v="Debit Card"/>
    <s v="TRUE"/>
    <n v="0"/>
    <n v="83.406289560000005"/>
    <s v="TRUE"/>
    <s v="Christmas Market"/>
    <x v="4"/>
    <x v="0"/>
  </r>
  <r>
    <x v="3694"/>
    <d v="2020-12-15T00:00:00"/>
    <x v="0"/>
    <n v="292"/>
    <n v="26"/>
    <x v="0"/>
    <x v="1"/>
    <x v="0"/>
    <n v="418"/>
    <x v="3"/>
    <x v="3"/>
    <n v="67.728406559999996"/>
    <s v="Cash"/>
    <s v="FALSE"/>
    <n v="20.318521969999999"/>
    <n v="182.86669770999998"/>
    <s v="TRUE"/>
    <s v="Black Friday"/>
    <x v="2"/>
    <x v="0"/>
  </r>
  <r>
    <x v="3695"/>
    <d v="2020-11-25T00:00:00"/>
    <x v="0"/>
    <n v="371"/>
    <n v="53"/>
    <x v="2"/>
    <x v="2"/>
    <x v="8"/>
    <n v="192"/>
    <x v="1"/>
    <x v="3"/>
    <n v="31.54062923"/>
    <s v="Online Payment"/>
    <s v="FALSE"/>
    <n v="9.4621887700000009"/>
    <n v="85.159698919999997"/>
    <s v="FALSE"/>
    <s v="Black Friday"/>
    <x v="0"/>
    <x v="0"/>
  </r>
  <r>
    <x v="3696"/>
    <d v="2020-12-15T00:00:00"/>
    <x v="0"/>
    <n v="26"/>
    <n v="63"/>
    <x v="2"/>
    <x v="1"/>
    <x v="7"/>
    <n v="491"/>
    <x v="3"/>
    <x v="2"/>
    <n v="70.022946849999997"/>
    <s v="Credit Card"/>
    <s v="FALSE"/>
    <n v="14.00458937"/>
    <n v="126.04130432999999"/>
    <s v="FALSE"/>
    <s v="Black Friday"/>
    <x v="4"/>
    <x v="0"/>
  </r>
  <r>
    <x v="3697"/>
    <d v="2023-11-28T00:00:00"/>
    <x v="5"/>
    <n v="115"/>
    <n v="57"/>
    <x v="2"/>
    <x v="2"/>
    <x v="2"/>
    <n v="386"/>
    <x v="0"/>
    <x v="2"/>
    <n v="92.041906949999998"/>
    <s v="Debit Card"/>
    <s v="TRUE"/>
    <n v="18.408381389999999"/>
    <n v="165.67543251000001"/>
    <s v="FALSE"/>
    <s v="Black Friday"/>
    <x v="3"/>
    <x v="0"/>
  </r>
  <r>
    <x v="3698"/>
    <d v="2023-12-26T00:00:00"/>
    <x v="5"/>
    <n v="391"/>
    <n v="48"/>
    <x v="1"/>
    <x v="2"/>
    <x v="11"/>
    <n v="50"/>
    <x v="0"/>
    <x v="3"/>
    <n v="68.646131339999997"/>
    <s v="Online Payment"/>
    <s v="TRUE"/>
    <n v="20.5938394"/>
    <n v="185.34455461999997"/>
    <s v="FALSE"/>
    <s v="Black Friday"/>
    <x v="1"/>
    <x v="1"/>
  </r>
  <r>
    <x v="3699"/>
    <d v="2023-12-03T00:00:00"/>
    <x v="5"/>
    <n v="249"/>
    <n v="57"/>
    <x v="2"/>
    <x v="2"/>
    <x v="11"/>
    <n v="685"/>
    <x v="2"/>
    <x v="4"/>
    <n v="61.023176130000003"/>
    <s v="Debit Card"/>
    <s v="FALSE"/>
    <n v="24.409270450000001"/>
    <n v="219.68343407"/>
    <s v="FALSE"/>
    <s v="Black Friday"/>
    <x v="1"/>
    <x v="1"/>
  </r>
  <r>
    <x v="3700"/>
    <d v="2019-11-28T00:00:00"/>
    <x v="2"/>
    <n v="33"/>
    <n v="19"/>
    <x v="0"/>
    <x v="1"/>
    <x v="7"/>
    <n v="436"/>
    <x v="3"/>
    <x v="1"/>
    <n v="50.636985959999997"/>
    <s v="Credit Card"/>
    <s v="TRUE"/>
    <n v="5.0636985960000001"/>
    <n v="45.573287363999995"/>
    <s v="FALSE"/>
    <s v="Black Friday"/>
    <x v="2"/>
    <x v="1"/>
  </r>
  <r>
    <x v="3701"/>
    <d v="2020-12-29T00:00:00"/>
    <x v="0"/>
    <n v="397"/>
    <n v="41"/>
    <x v="1"/>
    <x v="2"/>
    <x v="4"/>
    <n v="489"/>
    <x v="1"/>
    <x v="3"/>
    <n v="42.666277719999997"/>
    <s v="Cash"/>
    <s v="FALSE"/>
    <n v="0"/>
    <n v="127.99883315999999"/>
    <s v="FALSE"/>
    <s v="Christmas Market"/>
    <x v="1"/>
    <x v="1"/>
  </r>
  <r>
    <x v="3702"/>
    <d v="2023-11-09T00:00:00"/>
    <x v="5"/>
    <n v="463"/>
    <n v="24"/>
    <x v="0"/>
    <x v="0"/>
    <x v="11"/>
    <n v="737"/>
    <x v="3"/>
    <x v="1"/>
    <n v="70.659790720000004"/>
    <s v="Cash"/>
    <s v="TRUE"/>
    <n v="7.0659790720000002"/>
    <n v="63.593811648000006"/>
    <s v="TRUE"/>
    <s v="Black Friday"/>
    <x v="3"/>
    <x v="0"/>
  </r>
  <r>
    <x v="3703"/>
    <d v="2019-12-01T00:00:00"/>
    <x v="2"/>
    <n v="285"/>
    <n v="58"/>
    <x v="2"/>
    <x v="0"/>
    <x v="19"/>
    <n v="615"/>
    <x v="2"/>
    <x v="1"/>
    <n v="80.281233169999993"/>
    <s v="Cash"/>
    <s v="TRUE"/>
    <n v="0"/>
    <n v="80.281233169999993"/>
    <s v="FALSE"/>
    <s v="None"/>
    <x v="3"/>
    <x v="0"/>
  </r>
  <r>
    <x v="3704"/>
    <d v="2020-11-25T00:00:00"/>
    <x v="0"/>
    <n v="333"/>
    <n v="43"/>
    <x v="1"/>
    <x v="1"/>
    <x v="1"/>
    <n v="401"/>
    <x v="1"/>
    <x v="4"/>
    <n v="35.57115503"/>
    <s v="Debit Card"/>
    <s v="TRUE"/>
    <n v="14.228462009999999"/>
    <n v="128.05615811000001"/>
    <s v="FALSE"/>
    <s v="Black Friday"/>
    <x v="1"/>
    <x v="0"/>
  </r>
  <r>
    <x v="3705"/>
    <d v="2019-11-02T00:00:00"/>
    <x v="2"/>
    <n v="163"/>
    <n v="56"/>
    <x v="2"/>
    <x v="0"/>
    <x v="19"/>
    <n v="702"/>
    <x v="2"/>
    <x v="1"/>
    <n v="22.424825120000001"/>
    <s v="Cash"/>
    <s v="FALSE"/>
    <n v="2.242482512"/>
    <n v="20.182342608000003"/>
    <s v="FALSE"/>
    <s v="Black Friday"/>
    <x v="1"/>
    <x v="1"/>
  </r>
  <r>
    <x v="3706"/>
    <d v="2019-11-02T00:00:00"/>
    <x v="2"/>
    <n v="250"/>
    <n v="45"/>
    <x v="1"/>
    <x v="2"/>
    <x v="5"/>
    <n v="966"/>
    <x v="1"/>
    <x v="3"/>
    <n v="83.537106780000002"/>
    <s v="Cash"/>
    <s v="FALSE"/>
    <n v="25.06113203"/>
    <n v="225.55018831000001"/>
    <s v="TRUE"/>
    <s v="Black Friday"/>
    <x v="3"/>
    <x v="1"/>
  </r>
  <r>
    <x v="3707"/>
    <d v="2020-12-03T00:00:00"/>
    <x v="0"/>
    <n v="413"/>
    <n v="36"/>
    <x v="1"/>
    <x v="0"/>
    <x v="13"/>
    <n v="124"/>
    <x v="1"/>
    <x v="1"/>
    <n v="36.466703979999998"/>
    <s v="Online Payment"/>
    <s v="TRUE"/>
    <n v="0"/>
    <n v="36.466703979999998"/>
    <s v="TRUE"/>
    <s v="None"/>
    <x v="0"/>
    <x v="0"/>
  </r>
  <r>
    <x v="3708"/>
    <d v="2019-12-25T00:00:00"/>
    <x v="2"/>
    <n v="192"/>
    <n v="55"/>
    <x v="2"/>
    <x v="1"/>
    <x v="8"/>
    <n v="172"/>
    <x v="2"/>
    <x v="2"/>
    <n v="80.557194080000002"/>
    <s v="Debit Card"/>
    <s v="TRUE"/>
    <n v="0"/>
    <n v="161.11438816"/>
    <s v="TRUE"/>
    <s v="None"/>
    <x v="4"/>
    <x v="0"/>
  </r>
  <r>
    <x v="3709"/>
    <d v="2022-12-09T00:00:00"/>
    <x v="1"/>
    <n v="79"/>
    <n v="25"/>
    <x v="0"/>
    <x v="0"/>
    <x v="14"/>
    <n v="826"/>
    <x v="4"/>
    <x v="3"/>
    <n v="58.35704733"/>
    <s v="Online Payment"/>
    <s v="TRUE"/>
    <n v="17.5071142"/>
    <n v="157.56402779000001"/>
    <s v="FALSE"/>
    <s v="Black Friday"/>
    <x v="0"/>
    <x v="1"/>
  </r>
  <r>
    <x v="3710"/>
    <d v="2019-12-10T00:00:00"/>
    <x v="2"/>
    <n v="275"/>
    <n v="59"/>
    <x v="2"/>
    <x v="0"/>
    <x v="3"/>
    <n v="888"/>
    <x v="1"/>
    <x v="0"/>
    <n v="32.20635523"/>
    <s v="Cash"/>
    <s v="TRUE"/>
    <n v="0"/>
    <n v="161.03177614999998"/>
    <s v="FALSE"/>
    <s v="None"/>
    <x v="4"/>
    <x v="1"/>
  </r>
  <r>
    <x v="3711"/>
    <d v="2022-12-14T00:00:00"/>
    <x v="1"/>
    <n v="25"/>
    <n v="35"/>
    <x v="1"/>
    <x v="1"/>
    <x v="7"/>
    <n v="838"/>
    <x v="3"/>
    <x v="2"/>
    <n v="75.790652929999993"/>
    <s v="Online Payment"/>
    <s v="FALSE"/>
    <n v="0"/>
    <n v="151.58130585999999"/>
    <s v="FALSE"/>
    <s v="Christmas Market"/>
    <x v="4"/>
    <x v="0"/>
  </r>
  <r>
    <x v="3712"/>
    <d v="2022-11-22T00:00:00"/>
    <x v="1"/>
    <n v="83"/>
    <n v="58"/>
    <x v="2"/>
    <x v="1"/>
    <x v="5"/>
    <n v="344"/>
    <x v="3"/>
    <x v="2"/>
    <n v="31.598740240000001"/>
    <s v="Online Payment"/>
    <s v="TRUE"/>
    <n v="0"/>
    <n v="63.197480480000003"/>
    <s v="FALSE"/>
    <s v="None"/>
    <x v="1"/>
    <x v="1"/>
  </r>
  <r>
    <x v="3713"/>
    <d v="2018-11-28T00:00:00"/>
    <x v="3"/>
    <n v="272"/>
    <n v="53"/>
    <x v="2"/>
    <x v="2"/>
    <x v="7"/>
    <n v="547"/>
    <x v="3"/>
    <x v="4"/>
    <n v="50.210644420000001"/>
    <s v="Debit Card"/>
    <s v="FALSE"/>
    <n v="20.084257770000001"/>
    <n v="180.75831991000001"/>
    <s v="FALSE"/>
    <s v="Black Friday"/>
    <x v="4"/>
    <x v="1"/>
  </r>
  <r>
    <x v="3714"/>
    <d v="2018-11-07T00:00:00"/>
    <x v="3"/>
    <n v="6"/>
    <n v="69"/>
    <x v="2"/>
    <x v="0"/>
    <x v="13"/>
    <n v="838"/>
    <x v="2"/>
    <x v="2"/>
    <n v="59.435454550000003"/>
    <s v="Credit Card"/>
    <s v="TRUE"/>
    <n v="0"/>
    <n v="118.87090910000001"/>
    <s v="FALSE"/>
    <s v="Christmas Market"/>
    <x v="1"/>
    <x v="0"/>
  </r>
  <r>
    <x v="3715"/>
    <d v="2022-12-16T00:00:00"/>
    <x v="1"/>
    <n v="205"/>
    <n v="18"/>
    <x v="0"/>
    <x v="0"/>
    <x v="11"/>
    <n v="625"/>
    <x v="0"/>
    <x v="3"/>
    <n v="84.082684880000002"/>
    <s v="Online Payment"/>
    <s v="FALSE"/>
    <n v="0"/>
    <n v="252.24805464000002"/>
    <s v="FALSE"/>
    <s v="None"/>
    <x v="0"/>
    <x v="0"/>
  </r>
  <r>
    <x v="3716"/>
    <d v="2018-12-27T00:00:00"/>
    <x v="3"/>
    <n v="213"/>
    <n v="59"/>
    <x v="2"/>
    <x v="1"/>
    <x v="11"/>
    <n v="240"/>
    <x v="1"/>
    <x v="4"/>
    <n v="41.794922560000003"/>
    <s v="Debit Card"/>
    <s v="FALSE"/>
    <n v="16.717969029999999"/>
    <n v="150.46172121000001"/>
    <s v="TRUE"/>
    <s v="Black Friday"/>
    <x v="4"/>
    <x v="0"/>
  </r>
  <r>
    <x v="3717"/>
    <d v="2023-11-21T00:00:00"/>
    <x v="5"/>
    <n v="75"/>
    <n v="44"/>
    <x v="1"/>
    <x v="0"/>
    <x v="14"/>
    <n v="352"/>
    <x v="2"/>
    <x v="2"/>
    <n v="12.33556875"/>
    <s v="Online Payment"/>
    <s v="TRUE"/>
    <n v="0"/>
    <n v="24.6711375"/>
    <s v="TRUE"/>
    <s v="Christmas Market"/>
    <x v="3"/>
    <x v="1"/>
  </r>
  <r>
    <x v="3718"/>
    <d v="2022-12-31T00:00:00"/>
    <x v="1"/>
    <n v="418"/>
    <n v="49"/>
    <x v="1"/>
    <x v="1"/>
    <x v="11"/>
    <n v="272"/>
    <x v="0"/>
    <x v="3"/>
    <n v="55.543318620000001"/>
    <s v="Credit Card"/>
    <s v="TRUE"/>
    <n v="16.662995590000001"/>
    <n v="149.96696026999999"/>
    <s v="FALSE"/>
    <s v="Black Friday"/>
    <x v="0"/>
    <x v="0"/>
  </r>
  <r>
    <x v="3719"/>
    <d v="2019-12-23T00:00:00"/>
    <x v="2"/>
    <n v="273"/>
    <n v="25"/>
    <x v="0"/>
    <x v="2"/>
    <x v="6"/>
    <n v="269"/>
    <x v="0"/>
    <x v="0"/>
    <n v="52.791783960000004"/>
    <s v="Debit Card"/>
    <s v="FALSE"/>
    <n v="0"/>
    <n v="263.95891979999999"/>
    <s v="TRUE"/>
    <s v="None"/>
    <x v="2"/>
    <x v="1"/>
  </r>
  <r>
    <x v="3720"/>
    <d v="2018-12-17T00:00:00"/>
    <x v="3"/>
    <n v="69"/>
    <n v="18"/>
    <x v="0"/>
    <x v="2"/>
    <x v="19"/>
    <n v="315"/>
    <x v="2"/>
    <x v="1"/>
    <n v="34.364073910000002"/>
    <s v="Cash"/>
    <s v="TRUE"/>
    <n v="3.4364073909999999"/>
    <n v="30.927666519000002"/>
    <s v="TRUE"/>
    <s v="Black Friday"/>
    <x v="0"/>
    <x v="0"/>
  </r>
  <r>
    <x v="3721"/>
    <d v="2018-12-25T00:00:00"/>
    <x v="3"/>
    <n v="251"/>
    <n v="28"/>
    <x v="0"/>
    <x v="2"/>
    <x v="10"/>
    <n v="994"/>
    <x v="2"/>
    <x v="0"/>
    <n v="94.928543550000001"/>
    <s v="Debit Card"/>
    <s v="FALSE"/>
    <n v="0"/>
    <n v="474.64271774999997"/>
    <s v="FALSE"/>
    <s v="Christmas Market"/>
    <x v="0"/>
    <x v="0"/>
  </r>
  <r>
    <x v="3722"/>
    <d v="2020-11-07T00:00:00"/>
    <x v="0"/>
    <n v="106"/>
    <n v="70"/>
    <x v="2"/>
    <x v="2"/>
    <x v="16"/>
    <n v="444"/>
    <x v="3"/>
    <x v="0"/>
    <n v="50.858424120000002"/>
    <s v="Credit Card"/>
    <s v="TRUE"/>
    <n v="0"/>
    <n v="254.2921206"/>
    <s v="FALSE"/>
    <s v="Christmas Market"/>
    <x v="0"/>
    <x v="1"/>
  </r>
  <r>
    <x v="3723"/>
    <d v="2023-11-25T00:00:00"/>
    <x v="5"/>
    <n v="325"/>
    <n v="21"/>
    <x v="0"/>
    <x v="1"/>
    <x v="16"/>
    <n v="330"/>
    <x v="3"/>
    <x v="3"/>
    <n v="18.60870366"/>
    <s v="Cash"/>
    <s v="FALSE"/>
    <n v="5.5826110990000002"/>
    <n v="50.243499880999998"/>
    <s v="FALSE"/>
    <s v="Black Friday"/>
    <x v="3"/>
    <x v="0"/>
  </r>
  <r>
    <x v="3724"/>
    <d v="2021-11-27T00:00:00"/>
    <x v="4"/>
    <n v="240"/>
    <n v="24"/>
    <x v="0"/>
    <x v="2"/>
    <x v="0"/>
    <n v="935"/>
    <x v="1"/>
    <x v="3"/>
    <n v="17.24872461"/>
    <s v="Cash"/>
    <s v="FALSE"/>
    <n v="5.1746173820000001"/>
    <n v="46.571556448000003"/>
    <s v="FALSE"/>
    <s v="Black Friday"/>
    <x v="3"/>
    <x v="1"/>
  </r>
  <r>
    <x v="3725"/>
    <d v="2018-12-10T00:00:00"/>
    <x v="3"/>
    <n v="336"/>
    <n v="30"/>
    <x v="0"/>
    <x v="1"/>
    <x v="0"/>
    <n v="279"/>
    <x v="3"/>
    <x v="2"/>
    <n v="64.773978580000005"/>
    <s v="Online Payment"/>
    <s v="FALSE"/>
    <n v="0"/>
    <n v="129.54795716000001"/>
    <s v="FALSE"/>
    <s v="None"/>
    <x v="1"/>
    <x v="1"/>
  </r>
  <r>
    <x v="3726"/>
    <d v="2020-11-15T00:00:00"/>
    <x v="0"/>
    <n v="67"/>
    <n v="66"/>
    <x v="2"/>
    <x v="1"/>
    <x v="2"/>
    <n v="73"/>
    <x v="4"/>
    <x v="0"/>
    <n v="10.98585138"/>
    <s v="Cash"/>
    <s v="FALSE"/>
    <n v="5.4929256909999999"/>
    <n v="49.436331209000002"/>
    <s v="FALSE"/>
    <s v="Black Friday"/>
    <x v="2"/>
    <x v="1"/>
  </r>
  <r>
    <x v="3727"/>
    <d v="2020-12-27T00:00:00"/>
    <x v="0"/>
    <n v="271"/>
    <n v="34"/>
    <x v="1"/>
    <x v="0"/>
    <x v="12"/>
    <n v="340"/>
    <x v="0"/>
    <x v="1"/>
    <n v="55.253279749999997"/>
    <s v="Credit Card"/>
    <s v="TRUE"/>
    <n v="0"/>
    <n v="55.253279749999997"/>
    <s v="FALSE"/>
    <s v="Christmas Market"/>
    <x v="2"/>
    <x v="0"/>
  </r>
  <r>
    <x v="3728"/>
    <d v="2020-12-23T00:00:00"/>
    <x v="0"/>
    <n v="301"/>
    <n v="49"/>
    <x v="1"/>
    <x v="0"/>
    <x v="15"/>
    <n v="886"/>
    <x v="3"/>
    <x v="4"/>
    <n v="12.792940529999999"/>
    <s v="Cash"/>
    <s v="TRUE"/>
    <n v="0"/>
    <n v="51.171762119999997"/>
    <s v="TRUE"/>
    <s v="None"/>
    <x v="1"/>
    <x v="1"/>
  </r>
  <r>
    <x v="3729"/>
    <d v="2023-11-03T00:00:00"/>
    <x v="5"/>
    <n v="258"/>
    <n v="25"/>
    <x v="0"/>
    <x v="1"/>
    <x v="4"/>
    <n v="308"/>
    <x v="3"/>
    <x v="1"/>
    <n v="38.868741059999998"/>
    <s v="Credit Card"/>
    <s v="TRUE"/>
    <n v="0"/>
    <n v="38.868741059999998"/>
    <s v="TRUE"/>
    <s v="Christmas Market"/>
    <x v="4"/>
    <x v="1"/>
  </r>
  <r>
    <x v="3730"/>
    <d v="2018-12-11T00:00:00"/>
    <x v="3"/>
    <n v="88"/>
    <n v="53"/>
    <x v="2"/>
    <x v="0"/>
    <x v="10"/>
    <n v="852"/>
    <x v="2"/>
    <x v="2"/>
    <n v="78.72931457"/>
    <s v="Cash"/>
    <s v="FALSE"/>
    <n v="0"/>
    <n v="157.45862914"/>
    <s v="TRUE"/>
    <s v="Christmas Market"/>
    <x v="4"/>
    <x v="1"/>
  </r>
  <r>
    <x v="3731"/>
    <d v="2020-11-18T00:00:00"/>
    <x v="0"/>
    <n v="319"/>
    <n v="60"/>
    <x v="2"/>
    <x v="1"/>
    <x v="4"/>
    <n v="181"/>
    <x v="4"/>
    <x v="1"/>
    <n v="11.934358639999999"/>
    <s v="Credit Card"/>
    <s v="FALSE"/>
    <n v="0"/>
    <n v="11.934358639999999"/>
    <s v="FALSE"/>
    <s v="None"/>
    <x v="1"/>
    <x v="0"/>
  </r>
  <r>
    <x v="3732"/>
    <d v="2018-11-22T00:00:00"/>
    <x v="3"/>
    <n v="491"/>
    <n v="48"/>
    <x v="1"/>
    <x v="1"/>
    <x v="7"/>
    <n v="675"/>
    <x v="0"/>
    <x v="4"/>
    <n v="32.988134199999998"/>
    <s v="Debit Card"/>
    <s v="TRUE"/>
    <n v="0"/>
    <n v="131.95253679999999"/>
    <s v="TRUE"/>
    <s v="None"/>
    <x v="3"/>
    <x v="1"/>
  </r>
  <r>
    <x v="3733"/>
    <d v="2021-12-01T00:00:00"/>
    <x v="4"/>
    <n v="330"/>
    <n v="67"/>
    <x v="2"/>
    <x v="1"/>
    <x v="6"/>
    <n v="488"/>
    <x v="1"/>
    <x v="2"/>
    <n v="14.3122057"/>
    <s v="Credit Card"/>
    <s v="FALSE"/>
    <n v="2.862441139"/>
    <n v="25.761970260999998"/>
    <s v="TRUE"/>
    <s v="Black Friday"/>
    <x v="0"/>
    <x v="0"/>
  </r>
  <r>
    <x v="3734"/>
    <d v="2022-11-12T00:00:00"/>
    <x v="1"/>
    <n v="254"/>
    <n v="23"/>
    <x v="0"/>
    <x v="1"/>
    <x v="5"/>
    <n v="168"/>
    <x v="1"/>
    <x v="2"/>
    <n v="44.779073449999999"/>
    <s v="Credit Card"/>
    <s v="FALSE"/>
    <n v="8.9558146910000005"/>
    <n v="80.602332208999997"/>
    <s v="FALSE"/>
    <s v="Black Friday"/>
    <x v="3"/>
    <x v="0"/>
  </r>
  <r>
    <x v="3735"/>
    <d v="2018-12-29T00:00:00"/>
    <x v="3"/>
    <n v="317"/>
    <n v="22"/>
    <x v="0"/>
    <x v="0"/>
    <x v="5"/>
    <n v="81"/>
    <x v="0"/>
    <x v="1"/>
    <n v="20.80902463"/>
    <s v="Debit Card"/>
    <s v="TRUE"/>
    <n v="2.0809024630000001"/>
    <n v="18.728122166999999"/>
    <s v="TRUE"/>
    <s v="Black Friday"/>
    <x v="4"/>
    <x v="1"/>
  </r>
  <r>
    <x v="3736"/>
    <d v="2022-12-17T00:00:00"/>
    <x v="1"/>
    <n v="173"/>
    <n v="53"/>
    <x v="2"/>
    <x v="1"/>
    <x v="3"/>
    <n v="546"/>
    <x v="4"/>
    <x v="2"/>
    <n v="96.470040330000003"/>
    <s v="Debit Card"/>
    <s v="FALSE"/>
    <n v="0"/>
    <n v="192.94008066000001"/>
    <s v="FALSE"/>
    <s v="None"/>
    <x v="0"/>
    <x v="1"/>
  </r>
  <r>
    <x v="3737"/>
    <d v="2022-12-22T00:00:00"/>
    <x v="1"/>
    <n v="140"/>
    <n v="39"/>
    <x v="1"/>
    <x v="2"/>
    <x v="16"/>
    <n v="335"/>
    <x v="4"/>
    <x v="0"/>
    <n v="25.497491459999999"/>
    <s v="Debit Card"/>
    <s v="FALSE"/>
    <n v="0"/>
    <n v="127.48745729999999"/>
    <s v="FALSE"/>
    <s v="Christmas Market"/>
    <x v="4"/>
    <x v="1"/>
  </r>
  <r>
    <x v="3738"/>
    <d v="2018-11-15T00:00:00"/>
    <x v="3"/>
    <n v="488"/>
    <n v="41"/>
    <x v="1"/>
    <x v="1"/>
    <x v="9"/>
    <n v="907"/>
    <x v="4"/>
    <x v="4"/>
    <n v="10.627900820000001"/>
    <s v="Credit Card"/>
    <s v="TRUE"/>
    <n v="4.2511603280000001"/>
    <n v="38.260442952000005"/>
    <s v="FALSE"/>
    <s v="Black Friday"/>
    <x v="3"/>
    <x v="0"/>
  </r>
  <r>
    <x v="3739"/>
    <d v="2019-11-20T00:00:00"/>
    <x v="2"/>
    <n v="220"/>
    <n v="37"/>
    <x v="1"/>
    <x v="0"/>
    <x v="1"/>
    <n v="495"/>
    <x v="0"/>
    <x v="1"/>
    <n v="72.224494890000003"/>
    <s v="Online Payment"/>
    <s v="FALSE"/>
    <n v="0"/>
    <n v="72.224494890000003"/>
    <s v="TRUE"/>
    <s v="None"/>
    <x v="4"/>
    <x v="1"/>
  </r>
  <r>
    <x v="3740"/>
    <d v="2023-11-03T00:00:00"/>
    <x v="5"/>
    <n v="454"/>
    <n v="31"/>
    <x v="1"/>
    <x v="0"/>
    <x v="7"/>
    <n v="855"/>
    <x v="0"/>
    <x v="1"/>
    <n v="66.709681270000004"/>
    <s v="Cash"/>
    <s v="TRUE"/>
    <n v="0"/>
    <n v="66.709681270000004"/>
    <s v="TRUE"/>
    <s v="Christmas Market"/>
    <x v="3"/>
    <x v="0"/>
  </r>
  <r>
    <x v="3741"/>
    <d v="2019-11-18T00:00:00"/>
    <x v="2"/>
    <n v="300"/>
    <n v="38"/>
    <x v="1"/>
    <x v="2"/>
    <x v="9"/>
    <n v="827"/>
    <x v="0"/>
    <x v="3"/>
    <n v="49.245798710000003"/>
    <s v="Online Payment"/>
    <s v="FALSE"/>
    <n v="0"/>
    <n v="147.73739613000001"/>
    <s v="TRUE"/>
    <s v="Christmas Market"/>
    <x v="4"/>
    <x v="0"/>
  </r>
  <r>
    <x v="3742"/>
    <d v="2021-11-20T00:00:00"/>
    <x v="4"/>
    <n v="385"/>
    <n v="67"/>
    <x v="2"/>
    <x v="2"/>
    <x v="2"/>
    <n v="919"/>
    <x v="3"/>
    <x v="3"/>
    <n v="21.434338390000001"/>
    <s v="Online Payment"/>
    <s v="TRUE"/>
    <n v="0"/>
    <n v="64.303015170000009"/>
    <s v="TRUE"/>
    <s v="Christmas Market"/>
    <x v="4"/>
    <x v="1"/>
  </r>
  <r>
    <x v="3743"/>
    <d v="2019-12-29T00:00:00"/>
    <x v="2"/>
    <n v="289"/>
    <n v="39"/>
    <x v="1"/>
    <x v="2"/>
    <x v="12"/>
    <n v="102"/>
    <x v="3"/>
    <x v="1"/>
    <n v="32.667038759999997"/>
    <s v="Debit Card"/>
    <s v="FALSE"/>
    <n v="3.2667038760000002"/>
    <n v="29.400334883999996"/>
    <s v="TRUE"/>
    <s v="Black Friday"/>
    <x v="1"/>
    <x v="0"/>
  </r>
  <r>
    <x v="3744"/>
    <d v="2022-11-21T00:00:00"/>
    <x v="1"/>
    <n v="153"/>
    <n v="65"/>
    <x v="2"/>
    <x v="0"/>
    <x v="7"/>
    <n v="171"/>
    <x v="1"/>
    <x v="4"/>
    <n v="15.534360469999999"/>
    <s v="Cash"/>
    <s v="TRUE"/>
    <n v="6.2137441889999998"/>
    <n v="55.923697691000001"/>
    <s v="TRUE"/>
    <s v="Black Friday"/>
    <x v="3"/>
    <x v="1"/>
  </r>
  <r>
    <x v="3745"/>
    <d v="2023-12-10T00:00:00"/>
    <x v="5"/>
    <n v="218"/>
    <n v="43"/>
    <x v="1"/>
    <x v="2"/>
    <x v="11"/>
    <n v="277"/>
    <x v="0"/>
    <x v="0"/>
    <n v="35.784037789999999"/>
    <s v="Online Payment"/>
    <s v="TRUE"/>
    <n v="0"/>
    <n v="178.92018895000001"/>
    <s v="TRUE"/>
    <s v="Christmas Market"/>
    <x v="1"/>
    <x v="0"/>
  </r>
  <r>
    <x v="3746"/>
    <d v="2019-11-17T00:00:00"/>
    <x v="2"/>
    <n v="115"/>
    <n v="51"/>
    <x v="2"/>
    <x v="0"/>
    <x v="2"/>
    <n v="214"/>
    <x v="4"/>
    <x v="3"/>
    <n v="58.651800860000002"/>
    <s v="Online Payment"/>
    <s v="TRUE"/>
    <n v="0"/>
    <n v="175.95540258"/>
    <s v="FALSE"/>
    <s v="None"/>
    <x v="0"/>
    <x v="1"/>
  </r>
  <r>
    <x v="3747"/>
    <d v="2021-12-25T00:00:00"/>
    <x v="4"/>
    <n v="398"/>
    <n v="69"/>
    <x v="2"/>
    <x v="0"/>
    <x v="1"/>
    <n v="123"/>
    <x v="4"/>
    <x v="1"/>
    <n v="41.276754070000003"/>
    <s v="Cash"/>
    <s v="TRUE"/>
    <n v="4.1276754069999999"/>
    <n v="37.149078663000004"/>
    <s v="FALSE"/>
    <s v="Black Friday"/>
    <x v="3"/>
    <x v="0"/>
  </r>
  <r>
    <x v="3748"/>
    <d v="2022-11-12T00:00:00"/>
    <x v="1"/>
    <n v="382"/>
    <n v="20"/>
    <x v="0"/>
    <x v="2"/>
    <x v="2"/>
    <n v="598"/>
    <x v="2"/>
    <x v="3"/>
    <n v="74.777540790000003"/>
    <s v="Credit Card"/>
    <s v="FALSE"/>
    <n v="0"/>
    <n v="224.33262237000002"/>
    <s v="FALSE"/>
    <s v="Christmas Market"/>
    <x v="3"/>
    <x v="0"/>
  </r>
  <r>
    <x v="3749"/>
    <d v="2022-11-28T00:00:00"/>
    <x v="1"/>
    <n v="243"/>
    <n v="38"/>
    <x v="1"/>
    <x v="0"/>
    <x v="3"/>
    <n v="623"/>
    <x v="3"/>
    <x v="0"/>
    <n v="82.471758859999994"/>
    <s v="Debit Card"/>
    <s v="FALSE"/>
    <n v="41.235879429999997"/>
    <n v="371.12291486999999"/>
    <s v="FALSE"/>
    <s v="Black Friday"/>
    <x v="0"/>
    <x v="0"/>
  </r>
  <r>
    <x v="3750"/>
    <d v="2020-12-11T00:00:00"/>
    <x v="0"/>
    <n v="378"/>
    <n v="18"/>
    <x v="0"/>
    <x v="0"/>
    <x v="5"/>
    <n v="116"/>
    <x v="1"/>
    <x v="0"/>
    <n v="34.268108390000002"/>
    <s v="Credit Card"/>
    <s v="FALSE"/>
    <n v="17.134054200000001"/>
    <n v="154.20648775000001"/>
    <s v="TRUE"/>
    <s v="Black Friday"/>
    <x v="3"/>
    <x v="0"/>
  </r>
  <r>
    <x v="3751"/>
    <d v="2020-11-09T00:00:00"/>
    <x v="0"/>
    <n v="404"/>
    <n v="23"/>
    <x v="0"/>
    <x v="1"/>
    <x v="19"/>
    <n v="851"/>
    <x v="0"/>
    <x v="0"/>
    <n v="17.951610930000001"/>
    <s v="Online Payment"/>
    <s v="TRUE"/>
    <n v="0"/>
    <n v="89.758054650000005"/>
    <s v="TRUE"/>
    <s v="None"/>
    <x v="3"/>
    <x v="1"/>
  </r>
  <r>
    <x v="3752"/>
    <d v="2023-11-30T00:00:00"/>
    <x v="5"/>
    <n v="138"/>
    <n v="38"/>
    <x v="1"/>
    <x v="2"/>
    <x v="12"/>
    <n v="719"/>
    <x v="4"/>
    <x v="3"/>
    <n v="57.967340389999997"/>
    <s v="Credit Card"/>
    <s v="TRUE"/>
    <n v="0"/>
    <n v="173.90202116999998"/>
    <s v="FALSE"/>
    <s v="None"/>
    <x v="2"/>
    <x v="1"/>
  </r>
  <r>
    <x v="3753"/>
    <d v="2020-11-25T00:00:00"/>
    <x v="0"/>
    <n v="293"/>
    <n v="24"/>
    <x v="0"/>
    <x v="2"/>
    <x v="18"/>
    <n v="528"/>
    <x v="1"/>
    <x v="3"/>
    <n v="49.443923769999998"/>
    <s v="Cash"/>
    <s v="TRUE"/>
    <n v="14.833177129999999"/>
    <n v="133.49859418"/>
    <s v="TRUE"/>
    <s v="Black Friday"/>
    <x v="0"/>
    <x v="0"/>
  </r>
  <r>
    <x v="3754"/>
    <d v="2021-12-15T00:00:00"/>
    <x v="4"/>
    <n v="46"/>
    <n v="31"/>
    <x v="1"/>
    <x v="2"/>
    <x v="2"/>
    <n v="373"/>
    <x v="4"/>
    <x v="2"/>
    <n v="30.753396980000002"/>
    <s v="Online Payment"/>
    <s v="FALSE"/>
    <n v="0"/>
    <n v="61.506793960000003"/>
    <s v="FALSE"/>
    <s v="Christmas Market"/>
    <x v="4"/>
    <x v="0"/>
  </r>
  <r>
    <x v="3755"/>
    <d v="2020-12-16T00:00:00"/>
    <x v="0"/>
    <n v="146"/>
    <n v="30"/>
    <x v="0"/>
    <x v="0"/>
    <x v="9"/>
    <n v="419"/>
    <x v="3"/>
    <x v="4"/>
    <n v="51.49591607"/>
    <s v="Cash"/>
    <s v="FALSE"/>
    <n v="0"/>
    <n v="205.98366428"/>
    <s v="FALSE"/>
    <s v="Christmas Market"/>
    <x v="3"/>
    <x v="0"/>
  </r>
  <r>
    <x v="3756"/>
    <d v="2019-12-03T00:00:00"/>
    <x v="2"/>
    <n v="24"/>
    <n v="59"/>
    <x v="2"/>
    <x v="1"/>
    <x v="7"/>
    <n v="54"/>
    <x v="3"/>
    <x v="4"/>
    <n v="20.447007200000002"/>
    <s v="Debit Card"/>
    <s v="TRUE"/>
    <n v="0"/>
    <n v="81.788028800000006"/>
    <s v="FALSE"/>
    <s v="None"/>
    <x v="3"/>
    <x v="0"/>
  </r>
  <r>
    <x v="3757"/>
    <d v="2023-12-07T00:00:00"/>
    <x v="5"/>
    <n v="496"/>
    <n v="57"/>
    <x v="2"/>
    <x v="2"/>
    <x v="19"/>
    <n v="927"/>
    <x v="0"/>
    <x v="2"/>
    <n v="82.734852279999998"/>
    <s v="Debit Card"/>
    <s v="TRUE"/>
    <n v="16.546970460000001"/>
    <n v="148.92273409999999"/>
    <s v="FALSE"/>
    <s v="Black Friday"/>
    <x v="2"/>
    <x v="0"/>
  </r>
  <r>
    <x v="3758"/>
    <d v="2023-12-21T00:00:00"/>
    <x v="5"/>
    <n v="307"/>
    <n v="58"/>
    <x v="2"/>
    <x v="2"/>
    <x v="13"/>
    <n v="680"/>
    <x v="0"/>
    <x v="1"/>
    <n v="96.366127059999997"/>
    <s v="Cash"/>
    <s v="TRUE"/>
    <n v="0"/>
    <n v="96.366127059999997"/>
    <s v="FALSE"/>
    <s v="Christmas Market"/>
    <x v="2"/>
    <x v="1"/>
  </r>
  <r>
    <x v="3759"/>
    <d v="2022-12-17T00:00:00"/>
    <x v="1"/>
    <n v="276"/>
    <n v="23"/>
    <x v="0"/>
    <x v="1"/>
    <x v="14"/>
    <n v="156"/>
    <x v="2"/>
    <x v="4"/>
    <n v="91.049522330000002"/>
    <s v="Online Payment"/>
    <s v="TRUE"/>
    <n v="0"/>
    <n v="364.19808932000001"/>
    <s v="TRUE"/>
    <s v="Christmas Market"/>
    <x v="1"/>
    <x v="0"/>
  </r>
  <r>
    <x v="3760"/>
    <d v="2018-12-02T00:00:00"/>
    <x v="3"/>
    <n v="352"/>
    <n v="19"/>
    <x v="0"/>
    <x v="2"/>
    <x v="7"/>
    <n v="7"/>
    <x v="1"/>
    <x v="2"/>
    <n v="75.239679039999999"/>
    <s v="Credit Card"/>
    <s v="TRUE"/>
    <n v="0"/>
    <n v="150.47935808"/>
    <s v="TRUE"/>
    <s v="None"/>
    <x v="4"/>
    <x v="1"/>
  </r>
  <r>
    <x v="3761"/>
    <d v="2021-12-30T00:00:00"/>
    <x v="4"/>
    <n v="320"/>
    <n v="27"/>
    <x v="0"/>
    <x v="1"/>
    <x v="9"/>
    <n v="645"/>
    <x v="3"/>
    <x v="2"/>
    <n v="88.517554880000006"/>
    <s v="Credit Card"/>
    <s v="TRUE"/>
    <n v="17.703510980000001"/>
    <n v="159.33159878000001"/>
    <s v="FALSE"/>
    <s v="Black Friday"/>
    <x v="4"/>
    <x v="0"/>
  </r>
  <r>
    <x v="3762"/>
    <d v="2021-11-25T00:00:00"/>
    <x v="4"/>
    <n v="81"/>
    <n v="63"/>
    <x v="2"/>
    <x v="0"/>
    <x v="8"/>
    <n v="914"/>
    <x v="3"/>
    <x v="3"/>
    <n v="40.716037200000002"/>
    <s v="Debit Card"/>
    <s v="TRUE"/>
    <n v="12.21481116"/>
    <n v="109.93330044000001"/>
    <s v="FALSE"/>
    <s v="Black Friday"/>
    <x v="3"/>
    <x v="1"/>
  </r>
  <r>
    <x v="3763"/>
    <d v="2020-12-31T00:00:00"/>
    <x v="0"/>
    <n v="164"/>
    <n v="22"/>
    <x v="0"/>
    <x v="1"/>
    <x v="4"/>
    <n v="53"/>
    <x v="4"/>
    <x v="0"/>
    <n v="94.779981550000002"/>
    <s v="Debit Card"/>
    <s v="TRUE"/>
    <n v="47.389990769999997"/>
    <n v="426.50991698000001"/>
    <s v="TRUE"/>
    <s v="Black Friday"/>
    <x v="3"/>
    <x v="1"/>
  </r>
  <r>
    <x v="3764"/>
    <d v="2020-12-22T00:00:00"/>
    <x v="0"/>
    <n v="103"/>
    <n v="65"/>
    <x v="2"/>
    <x v="1"/>
    <x v="9"/>
    <n v="112"/>
    <x v="3"/>
    <x v="1"/>
    <n v="65.680029880000006"/>
    <s v="Online Payment"/>
    <s v="TRUE"/>
    <n v="6.5680029879999999"/>
    <n v="59.112026892000003"/>
    <s v="FALSE"/>
    <s v="Black Friday"/>
    <x v="0"/>
    <x v="0"/>
  </r>
  <r>
    <x v="3765"/>
    <d v="2020-11-09T00:00:00"/>
    <x v="0"/>
    <n v="287"/>
    <n v="69"/>
    <x v="2"/>
    <x v="0"/>
    <x v="13"/>
    <n v="484"/>
    <x v="4"/>
    <x v="1"/>
    <n v="22.753329489999999"/>
    <s v="Cash"/>
    <s v="TRUE"/>
    <n v="2.275332949"/>
    <n v="20.477996541"/>
    <s v="TRUE"/>
    <s v="Black Friday"/>
    <x v="1"/>
    <x v="0"/>
  </r>
  <r>
    <x v="3766"/>
    <d v="2020-11-09T00:00:00"/>
    <x v="0"/>
    <n v="94"/>
    <n v="62"/>
    <x v="2"/>
    <x v="1"/>
    <x v="0"/>
    <n v="751"/>
    <x v="2"/>
    <x v="4"/>
    <n v="80.234292999999994"/>
    <s v="Online Payment"/>
    <s v="TRUE"/>
    <n v="32.0937172"/>
    <n v="288.84345479999996"/>
    <s v="TRUE"/>
    <s v="Black Friday"/>
    <x v="0"/>
    <x v="0"/>
  </r>
  <r>
    <x v="3767"/>
    <d v="2023-12-18T00:00:00"/>
    <x v="5"/>
    <n v="22"/>
    <n v="62"/>
    <x v="2"/>
    <x v="1"/>
    <x v="3"/>
    <n v="752"/>
    <x v="4"/>
    <x v="1"/>
    <n v="22.077359990000001"/>
    <s v="Cash"/>
    <s v="TRUE"/>
    <n v="0"/>
    <n v="22.077359990000001"/>
    <s v="TRUE"/>
    <s v="Christmas Market"/>
    <x v="2"/>
    <x v="1"/>
  </r>
  <r>
    <x v="3768"/>
    <d v="2022-11-10T00:00:00"/>
    <x v="1"/>
    <n v="175"/>
    <n v="59"/>
    <x v="2"/>
    <x v="2"/>
    <x v="9"/>
    <n v="14"/>
    <x v="0"/>
    <x v="0"/>
    <n v="38.374887530000002"/>
    <s v="Cash"/>
    <s v="TRUE"/>
    <n v="19.187443760000001"/>
    <n v="172.68699389"/>
    <s v="TRUE"/>
    <s v="Black Friday"/>
    <x v="0"/>
    <x v="1"/>
  </r>
  <r>
    <x v="3769"/>
    <d v="2021-12-09T00:00:00"/>
    <x v="4"/>
    <n v="314"/>
    <n v="19"/>
    <x v="0"/>
    <x v="1"/>
    <x v="4"/>
    <n v="142"/>
    <x v="1"/>
    <x v="1"/>
    <n v="96.569375669999999"/>
    <s v="Online Payment"/>
    <s v="TRUE"/>
    <n v="0"/>
    <n v="96.569375669999999"/>
    <s v="TRUE"/>
    <s v="None"/>
    <x v="0"/>
    <x v="1"/>
  </r>
  <r>
    <x v="3770"/>
    <d v="2023-11-26T00:00:00"/>
    <x v="5"/>
    <n v="467"/>
    <n v="31"/>
    <x v="1"/>
    <x v="0"/>
    <x v="17"/>
    <n v="542"/>
    <x v="2"/>
    <x v="0"/>
    <n v="14.951705929999999"/>
    <s v="Credit Card"/>
    <s v="TRUE"/>
    <n v="7.4758529640000004"/>
    <n v="67.282676686000002"/>
    <s v="FALSE"/>
    <s v="Black Friday"/>
    <x v="2"/>
    <x v="0"/>
  </r>
  <r>
    <x v="3771"/>
    <d v="2019-11-08T00:00:00"/>
    <x v="2"/>
    <n v="143"/>
    <n v="23"/>
    <x v="0"/>
    <x v="0"/>
    <x v="13"/>
    <n v="476"/>
    <x v="4"/>
    <x v="2"/>
    <n v="76.946085319999995"/>
    <s v="Online Payment"/>
    <s v="FALSE"/>
    <n v="0"/>
    <n v="153.89217063999999"/>
    <s v="FALSE"/>
    <s v="Christmas Market"/>
    <x v="3"/>
    <x v="0"/>
  </r>
  <r>
    <x v="3772"/>
    <d v="2022-11-30T00:00:00"/>
    <x v="1"/>
    <n v="101"/>
    <n v="28"/>
    <x v="0"/>
    <x v="0"/>
    <x v="15"/>
    <n v="996"/>
    <x v="4"/>
    <x v="4"/>
    <n v="68.058463689999996"/>
    <s v="Online Payment"/>
    <s v="FALSE"/>
    <n v="0"/>
    <n v="272.23385475999999"/>
    <s v="TRUE"/>
    <s v="None"/>
    <x v="1"/>
    <x v="1"/>
  </r>
  <r>
    <x v="3773"/>
    <d v="2018-11-06T00:00:00"/>
    <x v="3"/>
    <n v="47"/>
    <n v="48"/>
    <x v="1"/>
    <x v="0"/>
    <x v="8"/>
    <n v="615"/>
    <x v="1"/>
    <x v="0"/>
    <n v="93.004688729999998"/>
    <s v="Credit Card"/>
    <s v="FALSE"/>
    <n v="0"/>
    <n v="465.02344364999999"/>
    <s v="TRUE"/>
    <s v="None"/>
    <x v="1"/>
    <x v="0"/>
  </r>
  <r>
    <x v="3774"/>
    <d v="2019-12-08T00:00:00"/>
    <x v="2"/>
    <n v="71"/>
    <n v="49"/>
    <x v="1"/>
    <x v="2"/>
    <x v="2"/>
    <n v="992"/>
    <x v="1"/>
    <x v="4"/>
    <n v="27.347199400000001"/>
    <s v="Credit Card"/>
    <s v="TRUE"/>
    <n v="10.938879760000001"/>
    <n v="98.449917839999998"/>
    <s v="FALSE"/>
    <s v="Black Friday"/>
    <x v="1"/>
    <x v="0"/>
  </r>
  <r>
    <x v="3775"/>
    <d v="2021-11-05T00:00:00"/>
    <x v="4"/>
    <n v="481"/>
    <n v="27"/>
    <x v="0"/>
    <x v="2"/>
    <x v="4"/>
    <n v="555"/>
    <x v="2"/>
    <x v="1"/>
    <n v="62.684736450000003"/>
    <s v="Cash"/>
    <s v="FALSE"/>
    <n v="6.2684736450000003"/>
    <n v="56.416262805000002"/>
    <s v="FALSE"/>
    <s v="Black Friday"/>
    <x v="3"/>
    <x v="1"/>
  </r>
  <r>
    <x v="3776"/>
    <d v="2023-12-24T00:00:00"/>
    <x v="5"/>
    <n v="64"/>
    <n v="21"/>
    <x v="0"/>
    <x v="2"/>
    <x v="7"/>
    <n v="88"/>
    <x v="4"/>
    <x v="3"/>
    <n v="36.591806339999998"/>
    <s v="Debit Card"/>
    <s v="FALSE"/>
    <n v="0"/>
    <n v="109.77541901999999"/>
    <s v="TRUE"/>
    <s v="Christmas Market"/>
    <x v="2"/>
    <x v="1"/>
  </r>
  <r>
    <x v="3777"/>
    <d v="2023-11-13T00:00:00"/>
    <x v="5"/>
    <n v="428"/>
    <n v="66"/>
    <x v="2"/>
    <x v="1"/>
    <x v="4"/>
    <n v="784"/>
    <x v="0"/>
    <x v="2"/>
    <n v="75.769546219999995"/>
    <s v="Online Payment"/>
    <s v="TRUE"/>
    <n v="0"/>
    <n v="151.53909243999999"/>
    <s v="TRUE"/>
    <s v="Christmas Market"/>
    <x v="0"/>
    <x v="0"/>
  </r>
  <r>
    <x v="3778"/>
    <d v="2022-12-01T00:00:00"/>
    <x v="1"/>
    <n v="205"/>
    <n v="67"/>
    <x v="2"/>
    <x v="0"/>
    <x v="2"/>
    <n v="994"/>
    <x v="0"/>
    <x v="2"/>
    <n v="86.611610220000003"/>
    <s v="Online Payment"/>
    <s v="FALSE"/>
    <n v="0"/>
    <n v="173.22322044000001"/>
    <s v="FALSE"/>
    <s v="Christmas Market"/>
    <x v="3"/>
    <x v="1"/>
  </r>
  <r>
    <x v="3779"/>
    <d v="2022-11-22T00:00:00"/>
    <x v="1"/>
    <n v="394"/>
    <n v="30"/>
    <x v="0"/>
    <x v="2"/>
    <x v="16"/>
    <n v="415"/>
    <x v="2"/>
    <x v="3"/>
    <n v="56.708154669999999"/>
    <s v="Debit Card"/>
    <s v="TRUE"/>
    <n v="0"/>
    <n v="170.12446401"/>
    <s v="FALSE"/>
    <s v="Christmas Market"/>
    <x v="3"/>
    <x v="0"/>
  </r>
  <r>
    <x v="3780"/>
    <d v="2022-11-09T00:00:00"/>
    <x v="1"/>
    <n v="346"/>
    <n v="24"/>
    <x v="0"/>
    <x v="0"/>
    <x v="16"/>
    <n v="800"/>
    <x v="2"/>
    <x v="0"/>
    <n v="44.063017729999999"/>
    <s v="Credit Card"/>
    <s v="FALSE"/>
    <n v="0"/>
    <n v="220.31508865000001"/>
    <s v="FALSE"/>
    <s v="Christmas Market"/>
    <x v="0"/>
    <x v="1"/>
  </r>
  <r>
    <x v="3781"/>
    <d v="2023-11-19T00:00:00"/>
    <x v="5"/>
    <n v="1"/>
    <n v="40"/>
    <x v="1"/>
    <x v="0"/>
    <x v="18"/>
    <n v="221"/>
    <x v="3"/>
    <x v="3"/>
    <n v="69.875190660000001"/>
    <s v="Debit Card"/>
    <s v="FALSE"/>
    <n v="0"/>
    <n v="209.62557198000002"/>
    <s v="TRUE"/>
    <s v="Christmas Market"/>
    <x v="3"/>
    <x v="0"/>
  </r>
  <r>
    <x v="3782"/>
    <d v="2019-12-20T00:00:00"/>
    <x v="2"/>
    <n v="161"/>
    <n v="30"/>
    <x v="0"/>
    <x v="0"/>
    <x v="17"/>
    <n v="925"/>
    <x v="0"/>
    <x v="2"/>
    <n v="51.562147359999997"/>
    <s v="Cash"/>
    <s v="TRUE"/>
    <n v="10.31242947"/>
    <n v="92.811865249999997"/>
    <s v="TRUE"/>
    <s v="Black Friday"/>
    <x v="2"/>
    <x v="1"/>
  </r>
  <r>
    <x v="3783"/>
    <d v="2021-11-06T00:00:00"/>
    <x v="4"/>
    <n v="186"/>
    <n v="23"/>
    <x v="0"/>
    <x v="0"/>
    <x v="12"/>
    <n v="538"/>
    <x v="1"/>
    <x v="2"/>
    <n v="90.289944439999999"/>
    <s v="Cash"/>
    <s v="TRUE"/>
    <n v="0"/>
    <n v="180.57988888"/>
    <s v="FALSE"/>
    <s v="None"/>
    <x v="0"/>
    <x v="1"/>
  </r>
  <r>
    <x v="3784"/>
    <d v="2020-11-13T00:00:00"/>
    <x v="0"/>
    <n v="491"/>
    <n v="28"/>
    <x v="0"/>
    <x v="1"/>
    <x v="6"/>
    <n v="717"/>
    <x v="3"/>
    <x v="2"/>
    <n v="75.230916219999997"/>
    <s v="Credit Card"/>
    <s v="FALSE"/>
    <n v="15.04618324"/>
    <n v="135.41564919999999"/>
    <s v="FALSE"/>
    <s v="Black Friday"/>
    <x v="0"/>
    <x v="1"/>
  </r>
  <r>
    <x v="3785"/>
    <d v="2023-12-14T00:00:00"/>
    <x v="5"/>
    <n v="191"/>
    <n v="30"/>
    <x v="0"/>
    <x v="2"/>
    <x v="3"/>
    <n v="494"/>
    <x v="1"/>
    <x v="4"/>
    <n v="91.451750000000004"/>
    <s v="Debit Card"/>
    <s v="FALSE"/>
    <n v="0"/>
    <n v="365.80700000000002"/>
    <s v="TRUE"/>
    <s v="Christmas Market"/>
    <x v="3"/>
    <x v="0"/>
  </r>
  <r>
    <x v="3786"/>
    <d v="2023-11-08T00:00:00"/>
    <x v="5"/>
    <n v="416"/>
    <n v="61"/>
    <x v="2"/>
    <x v="2"/>
    <x v="6"/>
    <n v="958"/>
    <x v="2"/>
    <x v="4"/>
    <n v="45.267591269999997"/>
    <s v="Cash"/>
    <s v="FALSE"/>
    <n v="0"/>
    <n v="181.07036507999999"/>
    <s v="FALSE"/>
    <s v="None"/>
    <x v="3"/>
    <x v="1"/>
  </r>
  <r>
    <x v="3787"/>
    <d v="2023-12-03T00:00:00"/>
    <x v="5"/>
    <n v="214"/>
    <n v="57"/>
    <x v="2"/>
    <x v="0"/>
    <x v="8"/>
    <n v="689"/>
    <x v="3"/>
    <x v="4"/>
    <n v="64.147411199999993"/>
    <s v="Cash"/>
    <s v="TRUE"/>
    <n v="25.658964480000002"/>
    <n v="230.93068031999996"/>
    <s v="FALSE"/>
    <s v="Black Friday"/>
    <x v="4"/>
    <x v="1"/>
  </r>
  <r>
    <x v="3788"/>
    <d v="2020-12-31T00:00:00"/>
    <x v="0"/>
    <n v="50"/>
    <n v="40"/>
    <x v="1"/>
    <x v="1"/>
    <x v="1"/>
    <n v="181"/>
    <x v="0"/>
    <x v="0"/>
    <n v="66.022778169999995"/>
    <s v="Debit Card"/>
    <s v="FALSE"/>
    <n v="33.011389080000001"/>
    <n v="297.10250176999995"/>
    <s v="TRUE"/>
    <s v="Black Friday"/>
    <x v="4"/>
    <x v="1"/>
  </r>
  <r>
    <x v="3789"/>
    <d v="2018-11-17T00:00:00"/>
    <x v="3"/>
    <n v="386"/>
    <n v="57"/>
    <x v="2"/>
    <x v="1"/>
    <x v="6"/>
    <n v="437"/>
    <x v="3"/>
    <x v="0"/>
    <n v="23.52652247"/>
    <s v="Online Payment"/>
    <s v="TRUE"/>
    <n v="0"/>
    <n v="117.63261235"/>
    <s v="TRUE"/>
    <s v="Christmas Market"/>
    <x v="4"/>
    <x v="1"/>
  </r>
  <r>
    <x v="3790"/>
    <d v="2021-12-06T00:00:00"/>
    <x v="4"/>
    <n v="446"/>
    <n v="48"/>
    <x v="1"/>
    <x v="2"/>
    <x v="4"/>
    <n v="548"/>
    <x v="2"/>
    <x v="4"/>
    <n v="78.528202230000005"/>
    <s v="Online Payment"/>
    <s v="TRUE"/>
    <n v="31.41128089"/>
    <n v="282.70152803000002"/>
    <s v="FALSE"/>
    <s v="Black Friday"/>
    <x v="4"/>
    <x v="0"/>
  </r>
  <r>
    <x v="3791"/>
    <d v="2023-12-13T00:00:00"/>
    <x v="5"/>
    <n v="294"/>
    <n v="53"/>
    <x v="2"/>
    <x v="2"/>
    <x v="6"/>
    <n v="235"/>
    <x v="3"/>
    <x v="4"/>
    <n v="95.477922930000005"/>
    <s v="Debit Card"/>
    <s v="FALSE"/>
    <n v="0"/>
    <n v="381.91169172000002"/>
    <s v="TRUE"/>
    <s v="None"/>
    <x v="0"/>
    <x v="1"/>
  </r>
  <r>
    <x v="3792"/>
    <d v="2018-12-15T00:00:00"/>
    <x v="3"/>
    <n v="376"/>
    <n v="58"/>
    <x v="2"/>
    <x v="0"/>
    <x v="3"/>
    <n v="867"/>
    <x v="1"/>
    <x v="1"/>
    <n v="90.496526200000005"/>
    <s v="Debit Card"/>
    <s v="FALSE"/>
    <n v="0"/>
    <n v="90.496526200000005"/>
    <s v="FALSE"/>
    <s v="Christmas Market"/>
    <x v="3"/>
    <x v="0"/>
  </r>
  <r>
    <x v="3793"/>
    <d v="2020-12-22T00:00:00"/>
    <x v="0"/>
    <n v="31"/>
    <n v="44"/>
    <x v="1"/>
    <x v="1"/>
    <x v="8"/>
    <n v="174"/>
    <x v="4"/>
    <x v="2"/>
    <n v="68.534391600000006"/>
    <s v="Cash"/>
    <s v="TRUE"/>
    <n v="0"/>
    <n v="137.06878320000001"/>
    <s v="FALSE"/>
    <s v="Christmas Market"/>
    <x v="0"/>
    <x v="1"/>
  </r>
  <r>
    <x v="3794"/>
    <d v="2020-11-04T00:00:00"/>
    <x v="0"/>
    <n v="188"/>
    <n v="18"/>
    <x v="0"/>
    <x v="2"/>
    <x v="8"/>
    <n v="327"/>
    <x v="1"/>
    <x v="4"/>
    <n v="78.141790380000003"/>
    <s v="Cash"/>
    <s v="TRUE"/>
    <n v="0"/>
    <n v="312.56716152000001"/>
    <s v="FALSE"/>
    <s v="None"/>
    <x v="1"/>
    <x v="0"/>
  </r>
  <r>
    <x v="3795"/>
    <d v="2023-11-07T00:00:00"/>
    <x v="5"/>
    <n v="192"/>
    <n v="44"/>
    <x v="1"/>
    <x v="1"/>
    <x v="12"/>
    <n v="919"/>
    <x v="1"/>
    <x v="0"/>
    <n v="27.439552419999998"/>
    <s v="Credit Card"/>
    <s v="FALSE"/>
    <n v="13.719776209999999"/>
    <n v="123.47798588999999"/>
    <s v="FALSE"/>
    <s v="Black Friday"/>
    <x v="0"/>
    <x v="0"/>
  </r>
  <r>
    <x v="3796"/>
    <d v="2020-11-10T00:00:00"/>
    <x v="0"/>
    <n v="498"/>
    <n v="22"/>
    <x v="0"/>
    <x v="1"/>
    <x v="12"/>
    <n v="4"/>
    <x v="0"/>
    <x v="2"/>
    <n v="49.1967067"/>
    <s v="Online Payment"/>
    <s v="FALSE"/>
    <n v="9.8393413390000006"/>
    <n v="88.554072060999999"/>
    <s v="TRUE"/>
    <s v="Black Friday"/>
    <x v="2"/>
    <x v="0"/>
  </r>
  <r>
    <x v="3797"/>
    <d v="2019-11-25T00:00:00"/>
    <x v="2"/>
    <n v="150"/>
    <n v="43"/>
    <x v="1"/>
    <x v="2"/>
    <x v="18"/>
    <n v="17"/>
    <x v="1"/>
    <x v="1"/>
    <n v="15.76838648"/>
    <s v="Cash"/>
    <s v="FALSE"/>
    <n v="1.5768386480000001"/>
    <n v="14.191547831999999"/>
    <s v="TRUE"/>
    <s v="Black Friday"/>
    <x v="2"/>
    <x v="0"/>
  </r>
  <r>
    <x v="3798"/>
    <d v="2018-11-07T00:00:00"/>
    <x v="3"/>
    <n v="127"/>
    <n v="38"/>
    <x v="1"/>
    <x v="2"/>
    <x v="0"/>
    <n v="275"/>
    <x v="2"/>
    <x v="0"/>
    <n v="63.652545330000002"/>
    <s v="Debit Card"/>
    <s v="FALSE"/>
    <n v="0"/>
    <n v="318.26272664999999"/>
    <s v="TRUE"/>
    <s v="Christmas Market"/>
    <x v="4"/>
    <x v="1"/>
  </r>
  <r>
    <x v="3799"/>
    <d v="2020-12-27T00:00:00"/>
    <x v="0"/>
    <n v="79"/>
    <n v="46"/>
    <x v="1"/>
    <x v="0"/>
    <x v="9"/>
    <n v="605"/>
    <x v="1"/>
    <x v="4"/>
    <n v="75.545159889999994"/>
    <s v="Cash"/>
    <s v="FALSE"/>
    <n v="0"/>
    <n v="302.18063955999997"/>
    <s v="FALSE"/>
    <s v="Christmas Market"/>
    <x v="4"/>
    <x v="1"/>
  </r>
  <r>
    <x v="3800"/>
    <d v="2020-12-30T00:00:00"/>
    <x v="0"/>
    <n v="217"/>
    <n v="34"/>
    <x v="1"/>
    <x v="0"/>
    <x v="17"/>
    <n v="738"/>
    <x v="0"/>
    <x v="1"/>
    <n v="21.063258569999999"/>
    <s v="Debit Card"/>
    <s v="TRUE"/>
    <n v="0"/>
    <n v="21.063258569999999"/>
    <s v="TRUE"/>
    <s v="None"/>
    <x v="1"/>
    <x v="1"/>
  </r>
  <r>
    <x v="3801"/>
    <d v="2022-11-12T00:00:00"/>
    <x v="1"/>
    <n v="27"/>
    <n v="69"/>
    <x v="2"/>
    <x v="2"/>
    <x v="7"/>
    <n v="957"/>
    <x v="2"/>
    <x v="3"/>
    <n v="45.935174320000002"/>
    <s v="Online Payment"/>
    <s v="TRUE"/>
    <n v="13.7805523"/>
    <n v="124.02497066000002"/>
    <s v="FALSE"/>
    <s v="Black Friday"/>
    <x v="0"/>
    <x v="0"/>
  </r>
  <r>
    <x v="3802"/>
    <d v="2023-12-03T00:00:00"/>
    <x v="5"/>
    <n v="296"/>
    <n v="35"/>
    <x v="1"/>
    <x v="2"/>
    <x v="10"/>
    <n v="809"/>
    <x v="1"/>
    <x v="3"/>
    <n v="80.554286430000005"/>
    <s v="Credit Card"/>
    <s v="TRUE"/>
    <n v="24.166285930000001"/>
    <n v="217.49657336000001"/>
    <s v="FALSE"/>
    <s v="Black Friday"/>
    <x v="3"/>
    <x v="0"/>
  </r>
  <r>
    <x v="3803"/>
    <d v="2023-12-24T00:00:00"/>
    <x v="5"/>
    <n v="170"/>
    <n v="56"/>
    <x v="2"/>
    <x v="2"/>
    <x v="0"/>
    <n v="871"/>
    <x v="2"/>
    <x v="4"/>
    <n v="39.674209470000001"/>
    <s v="Cash"/>
    <s v="FALSE"/>
    <n v="15.86968379"/>
    <n v="142.82715408999999"/>
    <s v="FALSE"/>
    <s v="Black Friday"/>
    <x v="3"/>
    <x v="1"/>
  </r>
  <r>
    <x v="3804"/>
    <d v="2021-12-14T00:00:00"/>
    <x v="4"/>
    <n v="290"/>
    <n v="40"/>
    <x v="1"/>
    <x v="0"/>
    <x v="19"/>
    <n v="454"/>
    <x v="0"/>
    <x v="3"/>
    <n v="68.939193459999998"/>
    <s v="Cash"/>
    <s v="TRUE"/>
    <n v="0"/>
    <n v="206.81758037999998"/>
    <s v="FALSE"/>
    <s v="Christmas Market"/>
    <x v="0"/>
    <x v="1"/>
  </r>
  <r>
    <x v="3805"/>
    <d v="2021-11-07T00:00:00"/>
    <x v="4"/>
    <n v="455"/>
    <n v="42"/>
    <x v="1"/>
    <x v="0"/>
    <x v="19"/>
    <n v="569"/>
    <x v="4"/>
    <x v="2"/>
    <n v="16.525225670000001"/>
    <s v="Cash"/>
    <s v="FALSE"/>
    <n v="0"/>
    <n v="33.050451340000002"/>
    <s v="TRUE"/>
    <s v="Christmas Market"/>
    <x v="1"/>
    <x v="1"/>
  </r>
  <r>
    <x v="3806"/>
    <d v="2019-11-27T00:00:00"/>
    <x v="2"/>
    <n v="84"/>
    <n v="24"/>
    <x v="0"/>
    <x v="1"/>
    <x v="11"/>
    <n v="887"/>
    <x v="2"/>
    <x v="4"/>
    <n v="72.965067610000006"/>
    <s v="Cash"/>
    <s v="FALSE"/>
    <n v="29.186027039999999"/>
    <n v="262.67424340000002"/>
    <s v="FALSE"/>
    <s v="Black Friday"/>
    <x v="0"/>
    <x v="1"/>
  </r>
  <r>
    <x v="3807"/>
    <d v="2023-12-16T00:00:00"/>
    <x v="5"/>
    <n v="388"/>
    <n v="61"/>
    <x v="2"/>
    <x v="1"/>
    <x v="14"/>
    <n v="720"/>
    <x v="2"/>
    <x v="2"/>
    <n v="50.235417560000002"/>
    <s v="Cash"/>
    <s v="TRUE"/>
    <n v="0"/>
    <n v="100.47083512"/>
    <s v="TRUE"/>
    <s v="None"/>
    <x v="4"/>
    <x v="1"/>
  </r>
  <r>
    <x v="3808"/>
    <d v="2021-11-16T00:00:00"/>
    <x v="4"/>
    <n v="361"/>
    <n v="36"/>
    <x v="1"/>
    <x v="2"/>
    <x v="7"/>
    <n v="705"/>
    <x v="4"/>
    <x v="2"/>
    <n v="39.894045259999999"/>
    <s v="Debit Card"/>
    <s v="FALSE"/>
    <n v="0"/>
    <n v="79.788090519999997"/>
    <s v="TRUE"/>
    <s v="Christmas Market"/>
    <x v="1"/>
    <x v="1"/>
  </r>
  <r>
    <x v="3809"/>
    <d v="2019-12-25T00:00:00"/>
    <x v="2"/>
    <n v="259"/>
    <n v="63"/>
    <x v="2"/>
    <x v="0"/>
    <x v="7"/>
    <n v="69"/>
    <x v="1"/>
    <x v="0"/>
    <n v="55.544564209999997"/>
    <s v="Credit Card"/>
    <s v="FALSE"/>
    <n v="27.772282109999999"/>
    <n v="249.95053894"/>
    <s v="TRUE"/>
    <s v="Black Friday"/>
    <x v="0"/>
    <x v="1"/>
  </r>
  <r>
    <x v="3810"/>
    <d v="2018-12-24T00:00:00"/>
    <x v="3"/>
    <n v="353"/>
    <n v="26"/>
    <x v="0"/>
    <x v="1"/>
    <x v="13"/>
    <n v="269"/>
    <x v="0"/>
    <x v="1"/>
    <n v="62.530773879999998"/>
    <s v="Debit Card"/>
    <s v="FALSE"/>
    <n v="0"/>
    <n v="62.530773879999998"/>
    <s v="TRUE"/>
    <s v="None"/>
    <x v="0"/>
    <x v="0"/>
  </r>
  <r>
    <x v="3811"/>
    <d v="2021-12-05T00:00:00"/>
    <x v="4"/>
    <n v="250"/>
    <n v="62"/>
    <x v="2"/>
    <x v="0"/>
    <x v="6"/>
    <n v="143"/>
    <x v="1"/>
    <x v="0"/>
    <n v="11.054517860000001"/>
    <s v="Cash"/>
    <s v="FALSE"/>
    <n v="0"/>
    <n v="55.272589300000007"/>
    <s v="TRUE"/>
    <s v="None"/>
    <x v="0"/>
    <x v="1"/>
  </r>
  <r>
    <x v="3812"/>
    <d v="2022-11-25T00:00:00"/>
    <x v="1"/>
    <n v="412"/>
    <n v="23"/>
    <x v="0"/>
    <x v="2"/>
    <x v="0"/>
    <n v="620"/>
    <x v="4"/>
    <x v="1"/>
    <n v="88.243078699999998"/>
    <s v="Credit Card"/>
    <s v="TRUE"/>
    <n v="8.8243078700000002"/>
    <n v="79.41877083"/>
    <s v="TRUE"/>
    <s v="Black Friday"/>
    <x v="2"/>
    <x v="1"/>
  </r>
  <r>
    <x v="3813"/>
    <d v="2023-11-14T00:00:00"/>
    <x v="5"/>
    <n v="292"/>
    <n v="23"/>
    <x v="0"/>
    <x v="0"/>
    <x v="0"/>
    <n v="64"/>
    <x v="1"/>
    <x v="0"/>
    <n v="92.695336209999994"/>
    <s v="Online Payment"/>
    <s v="FALSE"/>
    <n v="0"/>
    <n v="463.47668104999997"/>
    <s v="TRUE"/>
    <s v="None"/>
    <x v="2"/>
    <x v="1"/>
  </r>
  <r>
    <x v="3814"/>
    <d v="2023-11-23T00:00:00"/>
    <x v="5"/>
    <n v="261"/>
    <n v="40"/>
    <x v="1"/>
    <x v="2"/>
    <x v="3"/>
    <n v="851"/>
    <x v="1"/>
    <x v="4"/>
    <n v="65.953643290000002"/>
    <s v="Cash"/>
    <s v="TRUE"/>
    <n v="26.381457319999999"/>
    <n v="237.43311584"/>
    <s v="TRUE"/>
    <s v="Black Friday"/>
    <x v="1"/>
    <x v="1"/>
  </r>
  <r>
    <x v="3815"/>
    <d v="2022-12-13T00:00:00"/>
    <x v="1"/>
    <n v="71"/>
    <n v="51"/>
    <x v="2"/>
    <x v="1"/>
    <x v="3"/>
    <n v="602"/>
    <x v="2"/>
    <x v="1"/>
    <n v="93.557431140000006"/>
    <s v="Cash"/>
    <s v="TRUE"/>
    <n v="0"/>
    <n v="93.557431140000006"/>
    <s v="FALSE"/>
    <s v="Christmas Market"/>
    <x v="1"/>
    <x v="1"/>
  </r>
  <r>
    <x v="3816"/>
    <d v="2023-12-25T00:00:00"/>
    <x v="5"/>
    <n v="84"/>
    <n v="26"/>
    <x v="0"/>
    <x v="0"/>
    <x v="3"/>
    <n v="888"/>
    <x v="1"/>
    <x v="1"/>
    <n v="99.367077749999993"/>
    <s v="Debit Card"/>
    <s v="FALSE"/>
    <n v="0"/>
    <n v="99.367077749999993"/>
    <s v="TRUE"/>
    <s v="Christmas Market"/>
    <x v="1"/>
    <x v="1"/>
  </r>
  <r>
    <x v="3817"/>
    <d v="2019-11-22T00:00:00"/>
    <x v="2"/>
    <n v="431"/>
    <n v="42"/>
    <x v="1"/>
    <x v="1"/>
    <x v="8"/>
    <n v="326"/>
    <x v="0"/>
    <x v="4"/>
    <n v="49.367070380000001"/>
    <s v="Online Payment"/>
    <s v="FALSE"/>
    <n v="19.746828149999999"/>
    <n v="177.72145337000001"/>
    <s v="TRUE"/>
    <s v="Black Friday"/>
    <x v="3"/>
    <x v="0"/>
  </r>
  <r>
    <x v="3818"/>
    <d v="2020-12-30T00:00:00"/>
    <x v="0"/>
    <n v="419"/>
    <n v="47"/>
    <x v="1"/>
    <x v="2"/>
    <x v="9"/>
    <n v="711"/>
    <x v="2"/>
    <x v="2"/>
    <n v="89.801427799999999"/>
    <s v="Cash"/>
    <s v="FALSE"/>
    <n v="0"/>
    <n v="179.6028556"/>
    <s v="FALSE"/>
    <s v="Christmas Market"/>
    <x v="3"/>
    <x v="1"/>
  </r>
  <r>
    <x v="3819"/>
    <d v="2019-12-13T00:00:00"/>
    <x v="2"/>
    <n v="180"/>
    <n v="68"/>
    <x v="2"/>
    <x v="1"/>
    <x v="17"/>
    <n v="843"/>
    <x v="2"/>
    <x v="2"/>
    <n v="60.228763569999998"/>
    <s v="Credit Card"/>
    <s v="TRUE"/>
    <n v="0"/>
    <n v="120.45752714"/>
    <s v="FALSE"/>
    <s v="Christmas Market"/>
    <x v="1"/>
    <x v="1"/>
  </r>
  <r>
    <x v="3820"/>
    <d v="2020-12-21T00:00:00"/>
    <x v="0"/>
    <n v="114"/>
    <n v="31"/>
    <x v="1"/>
    <x v="0"/>
    <x v="16"/>
    <n v="820"/>
    <x v="1"/>
    <x v="0"/>
    <n v="55.594607019999998"/>
    <s v="Cash"/>
    <s v="FALSE"/>
    <n v="27.797303509999999"/>
    <n v="250.17573159"/>
    <s v="TRUE"/>
    <s v="Black Friday"/>
    <x v="3"/>
    <x v="0"/>
  </r>
  <r>
    <x v="3821"/>
    <d v="2021-12-11T00:00:00"/>
    <x v="4"/>
    <n v="173"/>
    <n v="52"/>
    <x v="2"/>
    <x v="2"/>
    <x v="14"/>
    <n v="781"/>
    <x v="0"/>
    <x v="0"/>
    <n v="48.028630540000002"/>
    <s v="Debit Card"/>
    <s v="TRUE"/>
    <n v="0"/>
    <n v="240.1431527"/>
    <s v="TRUE"/>
    <s v="None"/>
    <x v="1"/>
    <x v="1"/>
  </r>
  <r>
    <x v="3822"/>
    <d v="2021-11-08T00:00:00"/>
    <x v="4"/>
    <n v="188"/>
    <n v="21"/>
    <x v="0"/>
    <x v="0"/>
    <x v="5"/>
    <n v="780"/>
    <x v="0"/>
    <x v="2"/>
    <n v="99.730764910000005"/>
    <s v="Credit Card"/>
    <s v="FALSE"/>
    <n v="19.946152980000001"/>
    <n v="179.51537684000002"/>
    <s v="TRUE"/>
    <s v="Black Friday"/>
    <x v="1"/>
    <x v="0"/>
  </r>
  <r>
    <x v="3823"/>
    <d v="2021-12-31T00:00:00"/>
    <x v="4"/>
    <n v="139"/>
    <n v="23"/>
    <x v="0"/>
    <x v="0"/>
    <x v="5"/>
    <n v="524"/>
    <x v="0"/>
    <x v="1"/>
    <n v="76.010822529999999"/>
    <s v="Credit Card"/>
    <s v="FALSE"/>
    <n v="0"/>
    <n v="76.010822529999999"/>
    <s v="FALSE"/>
    <s v="Christmas Market"/>
    <x v="1"/>
    <x v="1"/>
  </r>
  <r>
    <x v="3824"/>
    <d v="2021-11-05T00:00:00"/>
    <x v="4"/>
    <n v="480"/>
    <n v="58"/>
    <x v="2"/>
    <x v="0"/>
    <x v="14"/>
    <n v="126"/>
    <x v="1"/>
    <x v="0"/>
    <n v="16.90331188"/>
    <s v="Cash"/>
    <s v="FALSE"/>
    <n v="0"/>
    <n v="84.516559400000006"/>
    <s v="FALSE"/>
    <s v="Christmas Market"/>
    <x v="2"/>
    <x v="0"/>
  </r>
  <r>
    <x v="3825"/>
    <d v="2018-11-07T00:00:00"/>
    <x v="3"/>
    <n v="466"/>
    <n v="44"/>
    <x v="1"/>
    <x v="2"/>
    <x v="1"/>
    <n v="948"/>
    <x v="0"/>
    <x v="4"/>
    <n v="60.292532940000001"/>
    <s v="Debit Card"/>
    <s v="FALSE"/>
    <n v="0"/>
    <n v="241.17013176"/>
    <s v="TRUE"/>
    <s v="Christmas Market"/>
    <x v="2"/>
    <x v="0"/>
  </r>
  <r>
    <x v="3826"/>
    <d v="2023-11-01T00:00:00"/>
    <x v="5"/>
    <n v="473"/>
    <n v="51"/>
    <x v="2"/>
    <x v="1"/>
    <x v="15"/>
    <n v="205"/>
    <x v="3"/>
    <x v="4"/>
    <n v="29.018552069999998"/>
    <s v="Debit Card"/>
    <s v="FALSE"/>
    <n v="11.607420830000001"/>
    <n v="104.46678745"/>
    <s v="FALSE"/>
    <s v="Black Friday"/>
    <x v="4"/>
    <x v="1"/>
  </r>
  <r>
    <x v="3827"/>
    <d v="2018-11-15T00:00:00"/>
    <x v="3"/>
    <n v="38"/>
    <n v="32"/>
    <x v="1"/>
    <x v="2"/>
    <x v="14"/>
    <n v="402"/>
    <x v="3"/>
    <x v="3"/>
    <n v="65.448584609999997"/>
    <s v="Debit Card"/>
    <s v="TRUE"/>
    <n v="19.634575380000001"/>
    <n v="176.71117844999998"/>
    <s v="TRUE"/>
    <s v="Black Friday"/>
    <x v="1"/>
    <x v="0"/>
  </r>
  <r>
    <x v="3828"/>
    <d v="2022-12-07T00:00:00"/>
    <x v="1"/>
    <n v="131"/>
    <n v="51"/>
    <x v="2"/>
    <x v="2"/>
    <x v="15"/>
    <n v="443"/>
    <x v="0"/>
    <x v="4"/>
    <n v="77.4443907"/>
    <s v="Debit Card"/>
    <s v="TRUE"/>
    <n v="30.977756280000001"/>
    <n v="278.79980652"/>
    <s v="TRUE"/>
    <s v="Black Friday"/>
    <x v="3"/>
    <x v="0"/>
  </r>
  <r>
    <x v="3829"/>
    <d v="2023-11-15T00:00:00"/>
    <x v="5"/>
    <n v="189"/>
    <n v="66"/>
    <x v="2"/>
    <x v="2"/>
    <x v="15"/>
    <n v="928"/>
    <x v="0"/>
    <x v="0"/>
    <n v="27.887657770000001"/>
    <s v="Debit Card"/>
    <s v="FALSE"/>
    <n v="13.943828890000001"/>
    <n v="125.49445995999999"/>
    <s v="FALSE"/>
    <s v="Black Friday"/>
    <x v="2"/>
    <x v="1"/>
  </r>
  <r>
    <x v="3830"/>
    <d v="2021-11-04T00:00:00"/>
    <x v="4"/>
    <n v="18"/>
    <n v="46"/>
    <x v="1"/>
    <x v="0"/>
    <x v="9"/>
    <n v="335"/>
    <x v="1"/>
    <x v="4"/>
    <n v="63.581022140000002"/>
    <s v="Cash"/>
    <s v="FALSE"/>
    <n v="0"/>
    <n v="254.32408856000001"/>
    <s v="FALSE"/>
    <s v="None"/>
    <x v="2"/>
    <x v="0"/>
  </r>
  <r>
    <x v="3831"/>
    <d v="2022-12-24T00:00:00"/>
    <x v="1"/>
    <n v="145"/>
    <n v="55"/>
    <x v="2"/>
    <x v="1"/>
    <x v="7"/>
    <n v="357"/>
    <x v="0"/>
    <x v="3"/>
    <n v="24.731825100000002"/>
    <s v="Debit Card"/>
    <s v="TRUE"/>
    <n v="0"/>
    <n v="74.195475299999998"/>
    <s v="FALSE"/>
    <s v="None"/>
    <x v="3"/>
    <x v="0"/>
  </r>
  <r>
    <x v="3832"/>
    <d v="2021-12-22T00:00:00"/>
    <x v="4"/>
    <n v="226"/>
    <n v="51"/>
    <x v="2"/>
    <x v="2"/>
    <x v="8"/>
    <n v="323"/>
    <x v="0"/>
    <x v="0"/>
    <n v="25.25896934"/>
    <s v="Online Payment"/>
    <s v="TRUE"/>
    <n v="0"/>
    <n v="126.29484669999999"/>
    <s v="FALSE"/>
    <s v="None"/>
    <x v="4"/>
    <x v="0"/>
  </r>
  <r>
    <x v="3833"/>
    <d v="2019-11-07T00:00:00"/>
    <x v="2"/>
    <n v="464"/>
    <n v="26"/>
    <x v="0"/>
    <x v="2"/>
    <x v="9"/>
    <n v="268"/>
    <x v="4"/>
    <x v="3"/>
    <n v="27.613525079999999"/>
    <s v="Cash"/>
    <s v="TRUE"/>
    <n v="8.2840575229999995"/>
    <n v="74.556517716999991"/>
    <s v="FALSE"/>
    <s v="Black Friday"/>
    <x v="4"/>
    <x v="1"/>
  </r>
  <r>
    <x v="3834"/>
    <d v="2021-12-27T00:00:00"/>
    <x v="4"/>
    <n v="170"/>
    <n v="22"/>
    <x v="0"/>
    <x v="2"/>
    <x v="0"/>
    <n v="901"/>
    <x v="2"/>
    <x v="2"/>
    <n v="46.153680860000001"/>
    <s v="Credit Card"/>
    <s v="TRUE"/>
    <n v="9.2307361730000004"/>
    <n v="83.076625547000006"/>
    <s v="FALSE"/>
    <s v="Black Friday"/>
    <x v="2"/>
    <x v="0"/>
  </r>
  <r>
    <x v="3835"/>
    <d v="2020-12-14T00:00:00"/>
    <x v="0"/>
    <n v="175"/>
    <n v="22"/>
    <x v="0"/>
    <x v="1"/>
    <x v="0"/>
    <n v="573"/>
    <x v="2"/>
    <x v="3"/>
    <n v="15.268973369999999"/>
    <s v="Cash"/>
    <s v="FALSE"/>
    <n v="4.580692011"/>
    <n v="41.226228098999997"/>
    <s v="FALSE"/>
    <s v="Black Friday"/>
    <x v="4"/>
    <x v="1"/>
  </r>
  <r>
    <x v="3836"/>
    <d v="2020-12-09T00:00:00"/>
    <x v="0"/>
    <n v="56"/>
    <n v="30"/>
    <x v="0"/>
    <x v="0"/>
    <x v="8"/>
    <n v="907"/>
    <x v="4"/>
    <x v="1"/>
    <n v="60.886028379999999"/>
    <s v="Cash"/>
    <s v="FALSE"/>
    <n v="0"/>
    <n v="60.886028379999999"/>
    <s v="FALSE"/>
    <s v="None"/>
    <x v="3"/>
    <x v="1"/>
  </r>
  <r>
    <x v="3837"/>
    <d v="2021-12-17T00:00:00"/>
    <x v="4"/>
    <n v="3"/>
    <n v="18"/>
    <x v="0"/>
    <x v="2"/>
    <x v="16"/>
    <n v="534"/>
    <x v="2"/>
    <x v="2"/>
    <n v="55.488952240000003"/>
    <s v="Credit Card"/>
    <s v="TRUE"/>
    <n v="0"/>
    <n v="110.97790448000001"/>
    <s v="TRUE"/>
    <s v="Christmas Market"/>
    <x v="3"/>
    <x v="0"/>
  </r>
  <r>
    <x v="3838"/>
    <d v="2018-11-07T00:00:00"/>
    <x v="3"/>
    <n v="319"/>
    <n v="29"/>
    <x v="0"/>
    <x v="1"/>
    <x v="12"/>
    <n v="171"/>
    <x v="3"/>
    <x v="1"/>
    <n v="98.601149449999994"/>
    <s v="Online Payment"/>
    <s v="TRUE"/>
    <n v="0"/>
    <n v="98.601149449999994"/>
    <s v="FALSE"/>
    <s v="Christmas Market"/>
    <x v="0"/>
    <x v="1"/>
  </r>
  <r>
    <x v="3839"/>
    <d v="2019-11-28T00:00:00"/>
    <x v="2"/>
    <n v="118"/>
    <n v="22"/>
    <x v="0"/>
    <x v="1"/>
    <x v="6"/>
    <n v="486"/>
    <x v="4"/>
    <x v="3"/>
    <n v="28.34164006"/>
    <s v="Debit Card"/>
    <s v="TRUE"/>
    <n v="8.5024920179999999"/>
    <n v="76.522428161999997"/>
    <s v="TRUE"/>
    <s v="Black Friday"/>
    <x v="2"/>
    <x v="0"/>
  </r>
  <r>
    <x v="3840"/>
    <d v="2021-12-29T00:00:00"/>
    <x v="4"/>
    <n v="277"/>
    <n v="65"/>
    <x v="2"/>
    <x v="0"/>
    <x v="11"/>
    <n v="379"/>
    <x v="1"/>
    <x v="1"/>
    <n v="91.564144510000006"/>
    <s v="Debit Card"/>
    <s v="TRUE"/>
    <n v="0"/>
    <n v="91.564144510000006"/>
    <s v="FALSE"/>
    <s v="Christmas Market"/>
    <x v="2"/>
    <x v="0"/>
  </r>
  <r>
    <x v="3841"/>
    <d v="2021-12-11T00:00:00"/>
    <x v="4"/>
    <n v="9"/>
    <n v="60"/>
    <x v="2"/>
    <x v="0"/>
    <x v="10"/>
    <n v="605"/>
    <x v="0"/>
    <x v="1"/>
    <n v="89.016174559999996"/>
    <s v="Online Payment"/>
    <s v="FALSE"/>
    <n v="0"/>
    <n v="89.016174559999996"/>
    <s v="FALSE"/>
    <s v="Christmas Market"/>
    <x v="1"/>
    <x v="1"/>
  </r>
  <r>
    <x v="3842"/>
    <d v="2018-11-30T00:00:00"/>
    <x v="3"/>
    <n v="151"/>
    <n v="28"/>
    <x v="0"/>
    <x v="1"/>
    <x v="8"/>
    <n v="750"/>
    <x v="4"/>
    <x v="2"/>
    <n v="37.231281039999999"/>
    <s v="Online Payment"/>
    <s v="TRUE"/>
    <n v="7.4462562080000003"/>
    <n v="67.016305872000004"/>
    <s v="TRUE"/>
    <s v="Black Friday"/>
    <x v="0"/>
    <x v="0"/>
  </r>
  <r>
    <x v="3843"/>
    <d v="2018-12-05T00:00:00"/>
    <x v="3"/>
    <n v="410"/>
    <n v="51"/>
    <x v="2"/>
    <x v="1"/>
    <x v="17"/>
    <n v="982"/>
    <x v="0"/>
    <x v="1"/>
    <n v="19.379469839999999"/>
    <s v="Online Payment"/>
    <s v="TRUE"/>
    <n v="0"/>
    <n v="19.379469839999999"/>
    <s v="FALSE"/>
    <s v="Christmas Market"/>
    <x v="0"/>
    <x v="0"/>
  </r>
  <r>
    <x v="3844"/>
    <d v="2022-12-10T00:00:00"/>
    <x v="1"/>
    <n v="477"/>
    <n v="69"/>
    <x v="2"/>
    <x v="2"/>
    <x v="0"/>
    <n v="494"/>
    <x v="1"/>
    <x v="0"/>
    <n v="76.566521480000006"/>
    <s v="Online Payment"/>
    <s v="FALSE"/>
    <n v="38.283260740000003"/>
    <n v="344.54934666000003"/>
    <s v="TRUE"/>
    <s v="Black Friday"/>
    <x v="0"/>
    <x v="0"/>
  </r>
  <r>
    <x v="3845"/>
    <d v="2018-12-11T00:00:00"/>
    <x v="3"/>
    <n v="416"/>
    <n v="25"/>
    <x v="0"/>
    <x v="1"/>
    <x v="7"/>
    <n v="137"/>
    <x v="4"/>
    <x v="1"/>
    <n v="30.064918219999999"/>
    <s v="Debit Card"/>
    <s v="FALSE"/>
    <n v="0"/>
    <n v="30.064918219999999"/>
    <s v="FALSE"/>
    <s v="Christmas Market"/>
    <x v="2"/>
    <x v="0"/>
  </r>
  <r>
    <x v="3846"/>
    <d v="2019-12-20T00:00:00"/>
    <x v="2"/>
    <n v="50"/>
    <n v="55"/>
    <x v="2"/>
    <x v="1"/>
    <x v="8"/>
    <n v="804"/>
    <x v="2"/>
    <x v="3"/>
    <n v="99.261196709999993"/>
    <s v="Cash"/>
    <s v="FALSE"/>
    <n v="0"/>
    <n v="297.78359012999999"/>
    <s v="FALSE"/>
    <s v="Christmas Market"/>
    <x v="0"/>
    <x v="0"/>
  </r>
  <r>
    <x v="3847"/>
    <d v="2019-11-02T00:00:00"/>
    <x v="2"/>
    <n v="253"/>
    <n v="20"/>
    <x v="0"/>
    <x v="0"/>
    <x v="14"/>
    <n v="657"/>
    <x v="2"/>
    <x v="4"/>
    <n v="61.763296279999999"/>
    <s v="Debit Card"/>
    <s v="TRUE"/>
    <n v="0"/>
    <n v="247.05318511999999"/>
    <s v="TRUE"/>
    <s v="None"/>
    <x v="0"/>
    <x v="0"/>
  </r>
  <r>
    <x v="3848"/>
    <d v="2019-12-27T00:00:00"/>
    <x v="2"/>
    <n v="324"/>
    <n v="54"/>
    <x v="2"/>
    <x v="1"/>
    <x v="13"/>
    <n v="797"/>
    <x v="0"/>
    <x v="2"/>
    <n v="53.734703029999999"/>
    <s v="Online Payment"/>
    <s v="TRUE"/>
    <n v="0"/>
    <n v="107.46940606"/>
    <s v="TRUE"/>
    <s v="Christmas Market"/>
    <x v="3"/>
    <x v="1"/>
  </r>
  <r>
    <x v="3849"/>
    <d v="2021-11-25T00:00:00"/>
    <x v="4"/>
    <n v="477"/>
    <n v="51"/>
    <x v="2"/>
    <x v="2"/>
    <x v="0"/>
    <n v="376"/>
    <x v="4"/>
    <x v="2"/>
    <n v="85.042006430000001"/>
    <s v="Cash"/>
    <s v="FALSE"/>
    <n v="17.008401289999998"/>
    <n v="153.07561157000001"/>
    <s v="TRUE"/>
    <s v="Black Friday"/>
    <x v="4"/>
    <x v="1"/>
  </r>
  <r>
    <x v="3850"/>
    <d v="2021-11-20T00:00:00"/>
    <x v="4"/>
    <n v="474"/>
    <n v="19"/>
    <x v="0"/>
    <x v="1"/>
    <x v="16"/>
    <n v="529"/>
    <x v="2"/>
    <x v="2"/>
    <n v="73.607726970000002"/>
    <s v="Online Payment"/>
    <s v="FALSE"/>
    <n v="0"/>
    <n v="147.21545394"/>
    <s v="TRUE"/>
    <s v="Christmas Market"/>
    <x v="2"/>
    <x v="1"/>
  </r>
  <r>
    <x v="3851"/>
    <d v="2023-12-17T00:00:00"/>
    <x v="5"/>
    <n v="23"/>
    <n v="19"/>
    <x v="0"/>
    <x v="1"/>
    <x v="1"/>
    <n v="889"/>
    <x v="4"/>
    <x v="2"/>
    <n v="50.714433659999997"/>
    <s v="Cash"/>
    <s v="FALSE"/>
    <n v="0"/>
    <n v="101.42886731999999"/>
    <s v="TRUE"/>
    <s v="None"/>
    <x v="3"/>
    <x v="0"/>
  </r>
  <r>
    <x v="3852"/>
    <d v="2018-11-18T00:00:00"/>
    <x v="3"/>
    <n v="390"/>
    <n v="48"/>
    <x v="1"/>
    <x v="2"/>
    <x v="10"/>
    <n v="375"/>
    <x v="0"/>
    <x v="2"/>
    <n v="36.150102760000003"/>
    <s v="Credit Card"/>
    <s v="FALSE"/>
    <n v="7.230020552"/>
    <n v="65.070184968000007"/>
    <s v="FALSE"/>
    <s v="Black Friday"/>
    <x v="2"/>
    <x v="1"/>
  </r>
  <r>
    <x v="3853"/>
    <d v="2021-12-06T00:00:00"/>
    <x v="4"/>
    <n v="241"/>
    <n v="59"/>
    <x v="2"/>
    <x v="2"/>
    <x v="10"/>
    <n v="525"/>
    <x v="0"/>
    <x v="2"/>
    <n v="50.202501099999999"/>
    <s v="Debit Card"/>
    <s v="TRUE"/>
    <n v="0"/>
    <n v="100.4050022"/>
    <s v="FALSE"/>
    <s v="Christmas Market"/>
    <x v="1"/>
    <x v="1"/>
  </r>
  <r>
    <x v="3854"/>
    <d v="2019-11-28T00:00:00"/>
    <x v="2"/>
    <n v="213"/>
    <n v="65"/>
    <x v="2"/>
    <x v="2"/>
    <x v="10"/>
    <n v="261"/>
    <x v="0"/>
    <x v="0"/>
    <n v="48.612641510000003"/>
    <s v="Debit Card"/>
    <s v="FALSE"/>
    <n v="24.306320750000001"/>
    <n v="218.75688680000002"/>
    <s v="TRUE"/>
    <s v="Black Friday"/>
    <x v="2"/>
    <x v="1"/>
  </r>
  <r>
    <x v="3855"/>
    <d v="2020-12-27T00:00:00"/>
    <x v="0"/>
    <n v="35"/>
    <n v="57"/>
    <x v="2"/>
    <x v="1"/>
    <x v="18"/>
    <n v="208"/>
    <x v="4"/>
    <x v="4"/>
    <n v="12.156264820000001"/>
    <s v="Credit Card"/>
    <s v="FALSE"/>
    <n v="0"/>
    <n v="48.625059280000002"/>
    <s v="FALSE"/>
    <s v="None"/>
    <x v="0"/>
    <x v="0"/>
  </r>
  <r>
    <x v="3856"/>
    <d v="2019-11-07T00:00:00"/>
    <x v="2"/>
    <n v="472"/>
    <n v="53"/>
    <x v="2"/>
    <x v="0"/>
    <x v="14"/>
    <n v="791"/>
    <x v="2"/>
    <x v="1"/>
    <n v="54.107514369999997"/>
    <s v="Debit Card"/>
    <s v="TRUE"/>
    <n v="0"/>
    <n v="54.107514369999997"/>
    <s v="TRUE"/>
    <s v="None"/>
    <x v="1"/>
    <x v="0"/>
  </r>
  <r>
    <x v="3857"/>
    <d v="2020-12-20T00:00:00"/>
    <x v="0"/>
    <n v="483"/>
    <n v="29"/>
    <x v="0"/>
    <x v="0"/>
    <x v="6"/>
    <n v="452"/>
    <x v="0"/>
    <x v="2"/>
    <n v="56.142987660000003"/>
    <s v="Credit Card"/>
    <s v="TRUE"/>
    <n v="11.22859753"/>
    <n v="101.05737779"/>
    <s v="FALSE"/>
    <s v="Black Friday"/>
    <x v="3"/>
    <x v="0"/>
  </r>
  <r>
    <x v="3858"/>
    <d v="2018-11-25T00:00:00"/>
    <x v="3"/>
    <n v="394"/>
    <n v="34"/>
    <x v="1"/>
    <x v="0"/>
    <x v="17"/>
    <n v="682"/>
    <x v="3"/>
    <x v="2"/>
    <n v="68.974005259999998"/>
    <s v="Credit Card"/>
    <s v="TRUE"/>
    <n v="13.79480105"/>
    <n v="124.15320946999999"/>
    <s v="FALSE"/>
    <s v="Black Friday"/>
    <x v="3"/>
    <x v="1"/>
  </r>
  <r>
    <x v="3859"/>
    <d v="2023-12-29T00:00:00"/>
    <x v="5"/>
    <n v="237"/>
    <n v="36"/>
    <x v="1"/>
    <x v="1"/>
    <x v="1"/>
    <n v="440"/>
    <x v="0"/>
    <x v="3"/>
    <n v="43.062597580000002"/>
    <s v="Cash"/>
    <s v="FALSE"/>
    <n v="0"/>
    <n v="129.18779274000002"/>
    <s v="FALSE"/>
    <s v="Christmas Market"/>
    <x v="4"/>
    <x v="1"/>
  </r>
  <r>
    <x v="3860"/>
    <d v="2018-11-13T00:00:00"/>
    <x v="3"/>
    <n v="138"/>
    <n v="31"/>
    <x v="1"/>
    <x v="1"/>
    <x v="16"/>
    <n v="336"/>
    <x v="1"/>
    <x v="0"/>
    <n v="58.83679626"/>
    <s v="Online Payment"/>
    <s v="TRUE"/>
    <n v="0"/>
    <n v="294.18398130000003"/>
    <s v="FALSE"/>
    <s v="None"/>
    <x v="0"/>
    <x v="1"/>
  </r>
  <r>
    <x v="3861"/>
    <d v="2023-12-26T00:00:00"/>
    <x v="5"/>
    <n v="495"/>
    <n v="46"/>
    <x v="1"/>
    <x v="2"/>
    <x v="14"/>
    <n v="549"/>
    <x v="3"/>
    <x v="3"/>
    <n v="34.506132659999999"/>
    <s v="Debit Card"/>
    <s v="FALSE"/>
    <n v="0"/>
    <n v="103.51839798"/>
    <s v="TRUE"/>
    <s v="Christmas Market"/>
    <x v="1"/>
    <x v="1"/>
  </r>
  <r>
    <x v="3862"/>
    <d v="2019-12-10T00:00:00"/>
    <x v="2"/>
    <n v="117"/>
    <n v="45"/>
    <x v="1"/>
    <x v="1"/>
    <x v="16"/>
    <n v="457"/>
    <x v="4"/>
    <x v="0"/>
    <n v="13.4852633"/>
    <s v="Cash"/>
    <s v="TRUE"/>
    <n v="0"/>
    <n v="67.426316499999999"/>
    <s v="TRUE"/>
    <s v="Christmas Market"/>
    <x v="0"/>
    <x v="1"/>
  </r>
  <r>
    <x v="3863"/>
    <d v="2018-12-14T00:00:00"/>
    <x v="3"/>
    <n v="195"/>
    <n v="66"/>
    <x v="2"/>
    <x v="0"/>
    <x v="7"/>
    <n v="619"/>
    <x v="4"/>
    <x v="3"/>
    <n v="80.130206900000005"/>
    <s v="Online Payment"/>
    <s v="TRUE"/>
    <n v="0"/>
    <n v="240.3906207"/>
    <s v="TRUE"/>
    <s v="None"/>
    <x v="1"/>
    <x v="0"/>
  </r>
  <r>
    <x v="3864"/>
    <d v="2019-12-17T00:00:00"/>
    <x v="2"/>
    <n v="134"/>
    <n v="52"/>
    <x v="2"/>
    <x v="1"/>
    <x v="18"/>
    <n v="521"/>
    <x v="0"/>
    <x v="0"/>
    <n v="81.084235609999993"/>
    <s v="Online Payment"/>
    <s v="FALSE"/>
    <n v="0"/>
    <n v="405.42117804999998"/>
    <s v="TRUE"/>
    <s v="None"/>
    <x v="0"/>
    <x v="1"/>
  </r>
  <r>
    <x v="3865"/>
    <d v="2022-12-30T00:00:00"/>
    <x v="1"/>
    <n v="201"/>
    <n v="45"/>
    <x v="1"/>
    <x v="2"/>
    <x v="18"/>
    <n v="711"/>
    <x v="2"/>
    <x v="4"/>
    <n v="43.433437849999997"/>
    <s v="Debit Card"/>
    <s v="TRUE"/>
    <n v="0"/>
    <n v="173.73375139999999"/>
    <s v="TRUE"/>
    <s v="None"/>
    <x v="4"/>
    <x v="1"/>
  </r>
  <r>
    <x v="3866"/>
    <d v="2022-11-01T00:00:00"/>
    <x v="1"/>
    <n v="223"/>
    <n v="69"/>
    <x v="2"/>
    <x v="2"/>
    <x v="2"/>
    <n v="111"/>
    <x v="4"/>
    <x v="4"/>
    <n v="76.086184439999997"/>
    <s v="Online Payment"/>
    <s v="FALSE"/>
    <n v="30.434473780000001"/>
    <n v="273.91026397999997"/>
    <s v="TRUE"/>
    <s v="Black Friday"/>
    <x v="4"/>
    <x v="0"/>
  </r>
  <r>
    <x v="3867"/>
    <d v="2020-11-16T00:00:00"/>
    <x v="0"/>
    <n v="471"/>
    <n v="21"/>
    <x v="0"/>
    <x v="1"/>
    <x v="15"/>
    <n v="577"/>
    <x v="3"/>
    <x v="1"/>
    <n v="69.131684059999998"/>
    <s v="Debit Card"/>
    <s v="FALSE"/>
    <n v="0"/>
    <n v="69.131684059999998"/>
    <s v="TRUE"/>
    <s v="Christmas Market"/>
    <x v="4"/>
    <x v="1"/>
  </r>
  <r>
    <x v="3868"/>
    <d v="2022-11-16T00:00:00"/>
    <x v="1"/>
    <n v="478"/>
    <n v="36"/>
    <x v="1"/>
    <x v="0"/>
    <x v="18"/>
    <n v="63"/>
    <x v="0"/>
    <x v="2"/>
    <n v="10.82823756"/>
    <s v="Debit Card"/>
    <s v="TRUE"/>
    <n v="2.1656475130000001"/>
    <n v="19.490827607"/>
    <s v="FALSE"/>
    <s v="Black Friday"/>
    <x v="1"/>
    <x v="0"/>
  </r>
  <r>
    <x v="3869"/>
    <d v="2020-12-30T00:00:00"/>
    <x v="0"/>
    <n v="263"/>
    <n v="47"/>
    <x v="1"/>
    <x v="0"/>
    <x v="18"/>
    <n v="778"/>
    <x v="3"/>
    <x v="2"/>
    <n v="62.682945230000001"/>
    <s v="Credit Card"/>
    <s v="TRUE"/>
    <n v="12.53658905"/>
    <n v="112.82930141"/>
    <s v="FALSE"/>
    <s v="Black Friday"/>
    <x v="2"/>
    <x v="1"/>
  </r>
  <r>
    <x v="3870"/>
    <d v="2019-12-02T00:00:00"/>
    <x v="2"/>
    <n v="206"/>
    <n v="41"/>
    <x v="1"/>
    <x v="0"/>
    <x v="0"/>
    <n v="971"/>
    <x v="2"/>
    <x v="2"/>
    <n v="52.617913489999999"/>
    <s v="Debit Card"/>
    <s v="TRUE"/>
    <n v="10.5235827"/>
    <n v="94.712244279999993"/>
    <s v="FALSE"/>
    <s v="Black Friday"/>
    <x v="1"/>
    <x v="0"/>
  </r>
  <r>
    <x v="3871"/>
    <d v="2021-11-03T00:00:00"/>
    <x v="4"/>
    <n v="91"/>
    <n v="50"/>
    <x v="1"/>
    <x v="0"/>
    <x v="15"/>
    <n v="685"/>
    <x v="4"/>
    <x v="0"/>
    <n v="23.692049260000001"/>
    <s v="Debit Card"/>
    <s v="TRUE"/>
    <n v="0"/>
    <n v="118.46024630000001"/>
    <s v="TRUE"/>
    <s v="None"/>
    <x v="0"/>
    <x v="1"/>
  </r>
  <r>
    <x v="3872"/>
    <d v="2023-11-20T00:00:00"/>
    <x v="5"/>
    <n v="474"/>
    <n v="35"/>
    <x v="1"/>
    <x v="1"/>
    <x v="9"/>
    <n v="873"/>
    <x v="3"/>
    <x v="3"/>
    <n v="43.928358119999999"/>
    <s v="Cash"/>
    <s v="FALSE"/>
    <n v="0"/>
    <n v="131.78507436000001"/>
    <s v="FALSE"/>
    <s v="Christmas Market"/>
    <x v="4"/>
    <x v="1"/>
  </r>
  <r>
    <x v="3873"/>
    <d v="2020-12-24T00:00:00"/>
    <x v="0"/>
    <n v="332"/>
    <n v="68"/>
    <x v="2"/>
    <x v="1"/>
    <x v="13"/>
    <n v="615"/>
    <x v="2"/>
    <x v="1"/>
    <n v="98.593778520000001"/>
    <s v="Credit Card"/>
    <s v="TRUE"/>
    <n v="0"/>
    <n v="98.593778520000001"/>
    <s v="FALSE"/>
    <s v="Christmas Market"/>
    <x v="2"/>
    <x v="0"/>
  </r>
  <r>
    <x v="3874"/>
    <d v="2021-12-15T00:00:00"/>
    <x v="4"/>
    <n v="89"/>
    <n v="51"/>
    <x v="2"/>
    <x v="1"/>
    <x v="19"/>
    <n v="397"/>
    <x v="1"/>
    <x v="3"/>
    <n v="67.990609129999996"/>
    <s v="Online Payment"/>
    <s v="FALSE"/>
    <n v="0"/>
    <n v="203.97182738999999"/>
    <s v="TRUE"/>
    <s v="None"/>
    <x v="4"/>
    <x v="1"/>
  </r>
  <r>
    <x v="3875"/>
    <d v="2022-12-13T00:00:00"/>
    <x v="1"/>
    <n v="44"/>
    <n v="69"/>
    <x v="2"/>
    <x v="0"/>
    <x v="1"/>
    <n v="313"/>
    <x v="4"/>
    <x v="0"/>
    <n v="94.960055539999999"/>
    <s v="Debit Card"/>
    <s v="TRUE"/>
    <n v="0"/>
    <n v="474.80027769999998"/>
    <s v="TRUE"/>
    <s v="Christmas Market"/>
    <x v="0"/>
    <x v="0"/>
  </r>
  <r>
    <x v="3876"/>
    <d v="2019-11-15T00:00:00"/>
    <x v="2"/>
    <n v="451"/>
    <n v="64"/>
    <x v="2"/>
    <x v="2"/>
    <x v="11"/>
    <n v="504"/>
    <x v="1"/>
    <x v="2"/>
    <n v="98.754687469999993"/>
    <s v="Online Payment"/>
    <s v="TRUE"/>
    <n v="19.750937489999998"/>
    <n v="177.75843744999997"/>
    <s v="TRUE"/>
    <s v="Black Friday"/>
    <x v="4"/>
    <x v="0"/>
  </r>
  <r>
    <x v="3877"/>
    <d v="2019-12-15T00:00:00"/>
    <x v="2"/>
    <n v="377"/>
    <n v="44"/>
    <x v="1"/>
    <x v="0"/>
    <x v="16"/>
    <n v="383"/>
    <x v="3"/>
    <x v="0"/>
    <n v="42.482447239999999"/>
    <s v="Credit Card"/>
    <s v="FALSE"/>
    <n v="0"/>
    <n v="212.4122362"/>
    <s v="FALSE"/>
    <s v="Christmas Market"/>
    <x v="4"/>
    <x v="0"/>
  </r>
  <r>
    <x v="3878"/>
    <d v="2023-11-11T00:00:00"/>
    <x v="5"/>
    <n v="16"/>
    <n v="39"/>
    <x v="1"/>
    <x v="2"/>
    <x v="7"/>
    <n v="711"/>
    <x v="3"/>
    <x v="0"/>
    <n v="88.479819789999993"/>
    <s v="Credit Card"/>
    <s v="FALSE"/>
    <n v="0"/>
    <n v="442.39909894999994"/>
    <s v="TRUE"/>
    <s v="Christmas Market"/>
    <x v="0"/>
    <x v="0"/>
  </r>
  <r>
    <x v="3879"/>
    <d v="2022-12-31T00:00:00"/>
    <x v="1"/>
    <n v="111"/>
    <n v="60"/>
    <x v="2"/>
    <x v="0"/>
    <x v="13"/>
    <n v="642"/>
    <x v="1"/>
    <x v="3"/>
    <n v="19.252171610000001"/>
    <s v="Debit Card"/>
    <s v="FALSE"/>
    <n v="0"/>
    <n v="57.75651483"/>
    <s v="FALSE"/>
    <s v="Christmas Market"/>
    <x v="0"/>
    <x v="1"/>
  </r>
  <r>
    <x v="3880"/>
    <d v="2019-11-21T00:00:00"/>
    <x v="2"/>
    <n v="390"/>
    <n v="46"/>
    <x v="1"/>
    <x v="1"/>
    <x v="9"/>
    <n v="941"/>
    <x v="0"/>
    <x v="0"/>
    <n v="96.911799470000005"/>
    <s v="Cash"/>
    <s v="TRUE"/>
    <n v="0"/>
    <n v="484.55899735000003"/>
    <s v="FALSE"/>
    <s v="Christmas Market"/>
    <x v="3"/>
    <x v="0"/>
  </r>
  <r>
    <x v="3881"/>
    <d v="2021-11-09T00:00:00"/>
    <x v="4"/>
    <n v="307"/>
    <n v="43"/>
    <x v="1"/>
    <x v="2"/>
    <x v="15"/>
    <n v="577"/>
    <x v="4"/>
    <x v="3"/>
    <n v="23.998604499999999"/>
    <s v="Debit Card"/>
    <s v="FALSE"/>
    <n v="7.199581351"/>
    <n v="64.796232148999991"/>
    <s v="FALSE"/>
    <s v="Black Friday"/>
    <x v="1"/>
    <x v="1"/>
  </r>
  <r>
    <x v="3882"/>
    <d v="2022-12-12T00:00:00"/>
    <x v="1"/>
    <n v="119"/>
    <n v="47"/>
    <x v="1"/>
    <x v="2"/>
    <x v="16"/>
    <n v="95"/>
    <x v="0"/>
    <x v="2"/>
    <n v="36.743688779999999"/>
    <s v="Credit Card"/>
    <s v="FALSE"/>
    <n v="7.3487377550000001"/>
    <n v="66.138639804999997"/>
    <s v="TRUE"/>
    <s v="Black Friday"/>
    <x v="0"/>
    <x v="0"/>
  </r>
  <r>
    <x v="3883"/>
    <d v="2021-11-16T00:00:00"/>
    <x v="4"/>
    <n v="466"/>
    <n v="44"/>
    <x v="1"/>
    <x v="1"/>
    <x v="6"/>
    <n v="388"/>
    <x v="1"/>
    <x v="1"/>
    <n v="14.77238981"/>
    <s v="Credit Card"/>
    <s v="FALSE"/>
    <n v="1.477238981"/>
    <n v="13.295150829000001"/>
    <s v="FALSE"/>
    <s v="Black Friday"/>
    <x v="4"/>
    <x v="0"/>
  </r>
  <r>
    <x v="3884"/>
    <d v="2022-12-01T00:00:00"/>
    <x v="1"/>
    <n v="427"/>
    <n v="58"/>
    <x v="2"/>
    <x v="1"/>
    <x v="4"/>
    <n v="543"/>
    <x v="2"/>
    <x v="4"/>
    <n v="30.113773080000001"/>
    <s v="Credit Card"/>
    <s v="FALSE"/>
    <n v="12.04550923"/>
    <n v="108.40958309000001"/>
    <s v="FALSE"/>
    <s v="Black Friday"/>
    <x v="4"/>
    <x v="0"/>
  </r>
  <r>
    <x v="3885"/>
    <d v="2022-11-25T00:00:00"/>
    <x v="1"/>
    <n v="319"/>
    <n v="45"/>
    <x v="1"/>
    <x v="1"/>
    <x v="17"/>
    <n v="488"/>
    <x v="2"/>
    <x v="1"/>
    <n v="33.201661899999998"/>
    <s v="Cash"/>
    <s v="FALSE"/>
    <n v="3.3201661900000001"/>
    <n v="29.881495709999996"/>
    <s v="FALSE"/>
    <s v="Black Friday"/>
    <x v="3"/>
    <x v="0"/>
  </r>
  <r>
    <x v="3886"/>
    <d v="2020-11-18T00:00:00"/>
    <x v="0"/>
    <n v="439"/>
    <n v="20"/>
    <x v="0"/>
    <x v="1"/>
    <x v="8"/>
    <n v="976"/>
    <x v="3"/>
    <x v="2"/>
    <n v="51.796585720000003"/>
    <s v="Online Payment"/>
    <s v="FALSE"/>
    <n v="0"/>
    <n v="103.59317144000001"/>
    <s v="TRUE"/>
    <s v="None"/>
    <x v="3"/>
    <x v="1"/>
  </r>
  <r>
    <x v="3887"/>
    <d v="2018-11-14T00:00:00"/>
    <x v="3"/>
    <n v="178"/>
    <n v="29"/>
    <x v="0"/>
    <x v="2"/>
    <x v="0"/>
    <n v="136"/>
    <x v="4"/>
    <x v="0"/>
    <n v="62.202211900000002"/>
    <s v="Credit Card"/>
    <s v="TRUE"/>
    <n v="0"/>
    <n v="311.01105949999999"/>
    <s v="TRUE"/>
    <s v="None"/>
    <x v="0"/>
    <x v="0"/>
  </r>
  <r>
    <x v="3888"/>
    <d v="2019-12-26T00:00:00"/>
    <x v="2"/>
    <n v="211"/>
    <n v="69"/>
    <x v="2"/>
    <x v="2"/>
    <x v="7"/>
    <n v="733"/>
    <x v="4"/>
    <x v="3"/>
    <n v="74.360711260000002"/>
    <s v="Cash"/>
    <s v="FALSE"/>
    <n v="22.308213380000002"/>
    <n v="200.77392039999998"/>
    <s v="FALSE"/>
    <s v="Black Friday"/>
    <x v="2"/>
    <x v="1"/>
  </r>
  <r>
    <x v="3889"/>
    <d v="2018-11-25T00:00:00"/>
    <x v="3"/>
    <n v="203"/>
    <n v="67"/>
    <x v="2"/>
    <x v="1"/>
    <x v="12"/>
    <n v="505"/>
    <x v="1"/>
    <x v="1"/>
    <n v="26.008998680000001"/>
    <s v="Cash"/>
    <s v="FALSE"/>
    <n v="2.6008998679999999"/>
    <n v="23.408098812000002"/>
    <s v="TRUE"/>
    <s v="Black Friday"/>
    <x v="1"/>
    <x v="0"/>
  </r>
  <r>
    <x v="3890"/>
    <d v="2022-12-03T00:00:00"/>
    <x v="1"/>
    <n v="296"/>
    <n v="65"/>
    <x v="2"/>
    <x v="1"/>
    <x v="17"/>
    <n v="134"/>
    <x v="3"/>
    <x v="1"/>
    <n v="31.351691930000001"/>
    <s v="Online Payment"/>
    <s v="TRUE"/>
    <n v="0"/>
    <n v="31.351691930000001"/>
    <s v="FALSE"/>
    <s v="Christmas Market"/>
    <x v="3"/>
    <x v="1"/>
  </r>
  <r>
    <x v="3891"/>
    <d v="2022-11-16T00:00:00"/>
    <x v="1"/>
    <n v="255"/>
    <n v="49"/>
    <x v="1"/>
    <x v="1"/>
    <x v="12"/>
    <n v="615"/>
    <x v="3"/>
    <x v="1"/>
    <n v="29.576724410000001"/>
    <s v="Credit Card"/>
    <s v="TRUE"/>
    <n v="0"/>
    <n v="29.576724410000001"/>
    <s v="TRUE"/>
    <s v="None"/>
    <x v="3"/>
    <x v="0"/>
  </r>
  <r>
    <x v="3892"/>
    <d v="2023-11-10T00:00:00"/>
    <x v="5"/>
    <n v="219"/>
    <n v="39"/>
    <x v="1"/>
    <x v="1"/>
    <x v="11"/>
    <n v="343"/>
    <x v="1"/>
    <x v="4"/>
    <n v="68.808718110000001"/>
    <s v="Cash"/>
    <s v="FALSE"/>
    <n v="27.523487240000001"/>
    <n v="247.7113852"/>
    <s v="TRUE"/>
    <s v="Black Friday"/>
    <x v="0"/>
    <x v="1"/>
  </r>
  <r>
    <x v="3893"/>
    <d v="2018-11-11T00:00:00"/>
    <x v="3"/>
    <n v="212"/>
    <n v="47"/>
    <x v="1"/>
    <x v="2"/>
    <x v="4"/>
    <n v="396"/>
    <x v="3"/>
    <x v="3"/>
    <n v="80.696608560000001"/>
    <s v="Credit Card"/>
    <s v="TRUE"/>
    <n v="0"/>
    <n v="242.08982567999999"/>
    <s v="FALSE"/>
    <s v="None"/>
    <x v="3"/>
    <x v="1"/>
  </r>
  <r>
    <x v="3894"/>
    <d v="2022-11-26T00:00:00"/>
    <x v="1"/>
    <n v="157"/>
    <n v="33"/>
    <x v="1"/>
    <x v="1"/>
    <x v="14"/>
    <n v="763"/>
    <x v="4"/>
    <x v="2"/>
    <n v="87.119263889999999"/>
    <s v="Debit Card"/>
    <s v="TRUE"/>
    <n v="17.423852780000001"/>
    <n v="156.81467499999999"/>
    <s v="TRUE"/>
    <s v="Black Friday"/>
    <x v="4"/>
    <x v="1"/>
  </r>
  <r>
    <x v="3895"/>
    <d v="2018-12-01T00:00:00"/>
    <x v="3"/>
    <n v="297"/>
    <n v="34"/>
    <x v="1"/>
    <x v="0"/>
    <x v="16"/>
    <n v="56"/>
    <x v="3"/>
    <x v="4"/>
    <n v="73.93931465"/>
    <s v="Online Payment"/>
    <s v="FALSE"/>
    <n v="0"/>
    <n v="295.7572586"/>
    <s v="TRUE"/>
    <s v="Christmas Market"/>
    <x v="0"/>
    <x v="1"/>
  </r>
  <r>
    <x v="3896"/>
    <d v="2023-11-10T00:00:00"/>
    <x v="5"/>
    <n v="433"/>
    <n v="57"/>
    <x v="2"/>
    <x v="2"/>
    <x v="10"/>
    <n v="912"/>
    <x v="4"/>
    <x v="3"/>
    <n v="92.388158820000001"/>
    <s v="Online Payment"/>
    <s v="FALSE"/>
    <n v="0"/>
    <n v="277.16447646"/>
    <s v="FALSE"/>
    <s v="None"/>
    <x v="1"/>
    <x v="1"/>
  </r>
  <r>
    <x v="3897"/>
    <d v="2021-12-18T00:00:00"/>
    <x v="4"/>
    <n v="134"/>
    <n v="18"/>
    <x v="0"/>
    <x v="2"/>
    <x v="1"/>
    <n v="63"/>
    <x v="0"/>
    <x v="2"/>
    <n v="46.902836659999998"/>
    <s v="Online Payment"/>
    <s v="TRUE"/>
    <n v="9.3805673330000001"/>
    <n v="84.425105986999995"/>
    <s v="FALSE"/>
    <s v="Black Friday"/>
    <x v="1"/>
    <x v="0"/>
  </r>
  <r>
    <x v="3898"/>
    <d v="2020-11-29T00:00:00"/>
    <x v="0"/>
    <n v="427"/>
    <n v="64"/>
    <x v="2"/>
    <x v="0"/>
    <x v="0"/>
    <n v="567"/>
    <x v="2"/>
    <x v="1"/>
    <n v="44.43139506"/>
    <s v="Cash"/>
    <s v="FALSE"/>
    <n v="4.4431395059999996"/>
    <n v="39.988255553999998"/>
    <s v="FALSE"/>
    <s v="Black Friday"/>
    <x v="1"/>
    <x v="0"/>
  </r>
  <r>
    <x v="3899"/>
    <d v="2018-12-27T00:00:00"/>
    <x v="3"/>
    <n v="227"/>
    <n v="29"/>
    <x v="0"/>
    <x v="1"/>
    <x v="18"/>
    <n v="136"/>
    <x v="1"/>
    <x v="3"/>
    <n v="19.924846160000001"/>
    <s v="Credit Card"/>
    <s v="TRUE"/>
    <n v="0"/>
    <n v="59.774538480000004"/>
    <s v="FALSE"/>
    <s v="Christmas Market"/>
    <x v="0"/>
    <x v="1"/>
  </r>
  <r>
    <x v="3900"/>
    <d v="2019-12-25T00:00:00"/>
    <x v="2"/>
    <n v="273"/>
    <n v="36"/>
    <x v="1"/>
    <x v="2"/>
    <x v="9"/>
    <n v="573"/>
    <x v="4"/>
    <x v="3"/>
    <n v="30.897342640000002"/>
    <s v="Cash"/>
    <s v="FALSE"/>
    <n v="0"/>
    <n v="92.692027920000001"/>
    <s v="FALSE"/>
    <s v="Christmas Market"/>
    <x v="0"/>
    <x v="0"/>
  </r>
  <r>
    <x v="3901"/>
    <d v="2023-11-08T00:00:00"/>
    <x v="5"/>
    <n v="464"/>
    <n v="66"/>
    <x v="2"/>
    <x v="1"/>
    <x v="10"/>
    <n v="474"/>
    <x v="0"/>
    <x v="4"/>
    <n v="25.76196526"/>
    <s v="Online Payment"/>
    <s v="TRUE"/>
    <n v="10.304786099999999"/>
    <n v="92.74307494"/>
    <s v="FALSE"/>
    <s v="Black Friday"/>
    <x v="3"/>
    <x v="0"/>
  </r>
  <r>
    <x v="3902"/>
    <d v="2019-12-08T00:00:00"/>
    <x v="2"/>
    <n v="410"/>
    <n v="19"/>
    <x v="0"/>
    <x v="0"/>
    <x v="15"/>
    <n v="182"/>
    <x v="0"/>
    <x v="3"/>
    <n v="49.186829330000002"/>
    <s v="Credit Card"/>
    <s v="TRUE"/>
    <n v="0"/>
    <n v="147.56048799000001"/>
    <s v="FALSE"/>
    <s v="None"/>
    <x v="0"/>
    <x v="1"/>
  </r>
  <r>
    <x v="3903"/>
    <d v="2023-11-13T00:00:00"/>
    <x v="5"/>
    <n v="188"/>
    <n v="41"/>
    <x v="1"/>
    <x v="0"/>
    <x v="2"/>
    <n v="75"/>
    <x v="0"/>
    <x v="4"/>
    <n v="34.11385739"/>
    <s v="Online Payment"/>
    <s v="TRUE"/>
    <n v="13.64554296"/>
    <n v="122.8098866"/>
    <s v="TRUE"/>
    <s v="Black Friday"/>
    <x v="1"/>
    <x v="0"/>
  </r>
  <r>
    <x v="3904"/>
    <d v="2018-11-13T00:00:00"/>
    <x v="3"/>
    <n v="427"/>
    <n v="51"/>
    <x v="2"/>
    <x v="0"/>
    <x v="1"/>
    <n v="426"/>
    <x v="4"/>
    <x v="4"/>
    <n v="43.720391399999997"/>
    <s v="Cash"/>
    <s v="FALSE"/>
    <n v="0"/>
    <n v="174.88156559999999"/>
    <s v="FALSE"/>
    <s v="Christmas Market"/>
    <x v="0"/>
    <x v="1"/>
  </r>
  <r>
    <x v="3905"/>
    <d v="2022-11-05T00:00:00"/>
    <x v="1"/>
    <n v="119"/>
    <n v="32"/>
    <x v="1"/>
    <x v="2"/>
    <x v="17"/>
    <n v="980"/>
    <x v="4"/>
    <x v="2"/>
    <n v="75.519244459999996"/>
    <s v="Debit Card"/>
    <s v="FALSE"/>
    <n v="0"/>
    <n v="151.03848891999999"/>
    <s v="TRUE"/>
    <s v="Christmas Market"/>
    <x v="2"/>
    <x v="1"/>
  </r>
  <r>
    <x v="3906"/>
    <d v="2021-11-20T00:00:00"/>
    <x v="4"/>
    <n v="487"/>
    <n v="52"/>
    <x v="2"/>
    <x v="0"/>
    <x v="19"/>
    <n v="67"/>
    <x v="0"/>
    <x v="2"/>
    <n v="86.981758409999998"/>
    <s v="Credit Card"/>
    <s v="FALSE"/>
    <n v="17.396351679999999"/>
    <n v="156.56716513999999"/>
    <s v="FALSE"/>
    <s v="Black Friday"/>
    <x v="3"/>
    <x v="1"/>
  </r>
  <r>
    <x v="3907"/>
    <d v="2022-12-13T00:00:00"/>
    <x v="1"/>
    <n v="49"/>
    <n v="35"/>
    <x v="1"/>
    <x v="0"/>
    <x v="4"/>
    <n v="302"/>
    <x v="1"/>
    <x v="4"/>
    <n v="28.92497461"/>
    <s v="Credit Card"/>
    <s v="TRUE"/>
    <n v="0"/>
    <n v="115.69989844"/>
    <s v="TRUE"/>
    <s v="Christmas Market"/>
    <x v="2"/>
    <x v="1"/>
  </r>
  <r>
    <x v="3908"/>
    <d v="2018-12-12T00:00:00"/>
    <x v="3"/>
    <n v="197"/>
    <n v="56"/>
    <x v="2"/>
    <x v="0"/>
    <x v="4"/>
    <n v="887"/>
    <x v="4"/>
    <x v="0"/>
    <n v="92.917541369999995"/>
    <s v="Cash"/>
    <s v="TRUE"/>
    <n v="0"/>
    <n v="464.58770684999996"/>
    <s v="FALSE"/>
    <s v="Christmas Market"/>
    <x v="1"/>
    <x v="0"/>
  </r>
  <r>
    <x v="3909"/>
    <d v="2021-11-29T00:00:00"/>
    <x v="4"/>
    <n v="1"/>
    <n v="36"/>
    <x v="1"/>
    <x v="2"/>
    <x v="7"/>
    <n v="14"/>
    <x v="1"/>
    <x v="3"/>
    <n v="65.220365419999993"/>
    <s v="Credit Card"/>
    <s v="FALSE"/>
    <n v="19.56610963"/>
    <n v="176.09498662999997"/>
    <s v="TRUE"/>
    <s v="Black Friday"/>
    <x v="0"/>
    <x v="0"/>
  </r>
  <r>
    <x v="3910"/>
    <d v="2019-12-17T00:00:00"/>
    <x v="2"/>
    <n v="255"/>
    <n v="56"/>
    <x v="2"/>
    <x v="2"/>
    <x v="18"/>
    <n v="633"/>
    <x v="3"/>
    <x v="0"/>
    <n v="59.738563370000001"/>
    <s v="Credit Card"/>
    <s v="FALSE"/>
    <n v="29.86928168"/>
    <n v="268.82353517000001"/>
    <s v="FALSE"/>
    <s v="Black Friday"/>
    <x v="4"/>
    <x v="1"/>
  </r>
  <r>
    <x v="3911"/>
    <d v="2022-11-06T00:00:00"/>
    <x v="1"/>
    <n v="257"/>
    <n v="36"/>
    <x v="1"/>
    <x v="1"/>
    <x v="18"/>
    <n v="170"/>
    <x v="4"/>
    <x v="3"/>
    <n v="28.77841128"/>
    <s v="Online Payment"/>
    <s v="FALSE"/>
    <n v="0"/>
    <n v="86.335233840000001"/>
    <s v="FALSE"/>
    <s v="Christmas Market"/>
    <x v="3"/>
    <x v="1"/>
  </r>
  <r>
    <x v="3912"/>
    <d v="2023-11-25T00:00:00"/>
    <x v="5"/>
    <n v="327"/>
    <n v="44"/>
    <x v="1"/>
    <x v="1"/>
    <x v="1"/>
    <n v="414"/>
    <x v="3"/>
    <x v="0"/>
    <n v="45.927926659999997"/>
    <s v="Credit Card"/>
    <s v="FALSE"/>
    <n v="22.963963329999999"/>
    <n v="206.67566997"/>
    <s v="TRUE"/>
    <s v="Black Friday"/>
    <x v="2"/>
    <x v="1"/>
  </r>
  <r>
    <x v="3913"/>
    <d v="2021-12-17T00:00:00"/>
    <x v="4"/>
    <n v="437"/>
    <n v="24"/>
    <x v="0"/>
    <x v="0"/>
    <x v="9"/>
    <n v="665"/>
    <x v="3"/>
    <x v="4"/>
    <n v="64.477157739999996"/>
    <s v="Debit Card"/>
    <s v="TRUE"/>
    <n v="0"/>
    <n v="257.90863095999998"/>
    <s v="TRUE"/>
    <s v="Christmas Market"/>
    <x v="1"/>
    <x v="1"/>
  </r>
  <r>
    <x v="3914"/>
    <d v="2022-11-06T00:00:00"/>
    <x v="1"/>
    <n v="346"/>
    <n v="34"/>
    <x v="1"/>
    <x v="2"/>
    <x v="17"/>
    <n v="366"/>
    <x v="3"/>
    <x v="3"/>
    <n v="42.36987997"/>
    <s v="Cash"/>
    <s v="FALSE"/>
    <n v="12.71096399"/>
    <n v="114.39867592"/>
    <s v="TRUE"/>
    <s v="Black Friday"/>
    <x v="0"/>
    <x v="0"/>
  </r>
  <r>
    <x v="3915"/>
    <d v="2022-11-26T00:00:00"/>
    <x v="1"/>
    <n v="416"/>
    <n v="50"/>
    <x v="1"/>
    <x v="1"/>
    <x v="15"/>
    <n v="363"/>
    <x v="3"/>
    <x v="1"/>
    <n v="98.610729710000001"/>
    <s v="Cash"/>
    <s v="FALSE"/>
    <n v="9.8610729710000005"/>
    <n v="88.749656739000002"/>
    <s v="FALSE"/>
    <s v="Black Friday"/>
    <x v="1"/>
    <x v="0"/>
  </r>
  <r>
    <x v="3916"/>
    <d v="2022-12-22T00:00:00"/>
    <x v="1"/>
    <n v="219"/>
    <n v="53"/>
    <x v="2"/>
    <x v="2"/>
    <x v="17"/>
    <n v="16"/>
    <x v="3"/>
    <x v="0"/>
    <n v="62.835083580000003"/>
    <s v="Cash"/>
    <s v="FALSE"/>
    <n v="0"/>
    <n v="314.17541790000001"/>
    <s v="FALSE"/>
    <s v="Christmas Market"/>
    <x v="3"/>
    <x v="1"/>
  </r>
  <r>
    <x v="3917"/>
    <d v="2018-11-24T00:00:00"/>
    <x v="3"/>
    <n v="166"/>
    <n v="69"/>
    <x v="2"/>
    <x v="2"/>
    <x v="0"/>
    <n v="468"/>
    <x v="4"/>
    <x v="4"/>
    <n v="48.019486329999999"/>
    <s v="Debit Card"/>
    <s v="FALSE"/>
    <n v="19.207794530000001"/>
    <n v="172.87015079"/>
    <s v="FALSE"/>
    <s v="Black Friday"/>
    <x v="4"/>
    <x v="0"/>
  </r>
  <r>
    <x v="3918"/>
    <d v="2019-12-19T00:00:00"/>
    <x v="2"/>
    <n v="133"/>
    <n v="35"/>
    <x v="1"/>
    <x v="2"/>
    <x v="1"/>
    <n v="897"/>
    <x v="1"/>
    <x v="1"/>
    <n v="97.171622229999997"/>
    <s v="Debit Card"/>
    <s v="TRUE"/>
    <n v="0"/>
    <n v="97.171622229999997"/>
    <s v="TRUE"/>
    <s v="None"/>
    <x v="0"/>
    <x v="0"/>
  </r>
  <r>
    <x v="3919"/>
    <d v="2023-11-12T00:00:00"/>
    <x v="5"/>
    <n v="215"/>
    <n v="22"/>
    <x v="0"/>
    <x v="0"/>
    <x v="0"/>
    <n v="959"/>
    <x v="2"/>
    <x v="3"/>
    <n v="64.731982410000001"/>
    <s v="Online Payment"/>
    <s v="FALSE"/>
    <n v="0"/>
    <n v="194.19594723"/>
    <s v="TRUE"/>
    <s v="None"/>
    <x v="0"/>
    <x v="0"/>
  </r>
  <r>
    <x v="3920"/>
    <d v="2022-12-23T00:00:00"/>
    <x v="1"/>
    <n v="365"/>
    <n v="61"/>
    <x v="2"/>
    <x v="1"/>
    <x v="3"/>
    <n v="155"/>
    <x v="1"/>
    <x v="0"/>
    <n v="59.63287064"/>
    <s v="Credit Card"/>
    <s v="FALSE"/>
    <n v="0"/>
    <n v="298.16435319999999"/>
    <s v="FALSE"/>
    <s v="None"/>
    <x v="4"/>
    <x v="1"/>
  </r>
  <r>
    <x v="3921"/>
    <d v="2020-12-25T00:00:00"/>
    <x v="0"/>
    <n v="207"/>
    <n v="47"/>
    <x v="1"/>
    <x v="0"/>
    <x v="7"/>
    <n v="327"/>
    <x v="0"/>
    <x v="1"/>
    <n v="65.196985280000007"/>
    <s v="Online Payment"/>
    <s v="TRUE"/>
    <n v="0"/>
    <n v="65.196985280000007"/>
    <s v="TRUE"/>
    <s v="None"/>
    <x v="2"/>
    <x v="0"/>
  </r>
  <r>
    <x v="3922"/>
    <d v="2023-11-08T00:00:00"/>
    <x v="5"/>
    <n v="143"/>
    <n v="45"/>
    <x v="1"/>
    <x v="0"/>
    <x v="12"/>
    <n v="250"/>
    <x v="3"/>
    <x v="4"/>
    <n v="62.034843119999998"/>
    <s v="Cash"/>
    <s v="FALSE"/>
    <n v="0"/>
    <n v="248.13937247999999"/>
    <s v="TRUE"/>
    <s v="Christmas Market"/>
    <x v="1"/>
    <x v="0"/>
  </r>
  <r>
    <x v="3923"/>
    <d v="2021-12-12T00:00:00"/>
    <x v="4"/>
    <n v="379"/>
    <n v="66"/>
    <x v="2"/>
    <x v="2"/>
    <x v="14"/>
    <n v="354"/>
    <x v="3"/>
    <x v="0"/>
    <n v="69.043917769999993"/>
    <s v="Cash"/>
    <s v="FALSE"/>
    <n v="34.521958890000001"/>
    <n v="310.69762995999997"/>
    <s v="FALSE"/>
    <s v="Black Friday"/>
    <x v="4"/>
    <x v="0"/>
  </r>
  <r>
    <x v="3924"/>
    <d v="2018-11-12T00:00:00"/>
    <x v="3"/>
    <n v="69"/>
    <n v="51"/>
    <x v="2"/>
    <x v="1"/>
    <x v="16"/>
    <n v="615"/>
    <x v="0"/>
    <x v="0"/>
    <n v="37.168343419999999"/>
    <s v="Credit Card"/>
    <s v="TRUE"/>
    <n v="18.58417171"/>
    <n v="167.25754538999999"/>
    <s v="FALSE"/>
    <s v="Black Friday"/>
    <x v="1"/>
    <x v="1"/>
  </r>
  <r>
    <x v="3925"/>
    <d v="2023-11-08T00:00:00"/>
    <x v="5"/>
    <n v="251"/>
    <n v="45"/>
    <x v="1"/>
    <x v="2"/>
    <x v="14"/>
    <n v="790"/>
    <x v="2"/>
    <x v="0"/>
    <n v="40.815756049999997"/>
    <s v="Credit Card"/>
    <s v="TRUE"/>
    <n v="20.407878019999998"/>
    <n v="183.67090223"/>
    <s v="TRUE"/>
    <s v="Black Friday"/>
    <x v="0"/>
    <x v="1"/>
  </r>
  <r>
    <x v="3926"/>
    <d v="2020-12-23T00:00:00"/>
    <x v="0"/>
    <n v="466"/>
    <n v="59"/>
    <x v="2"/>
    <x v="2"/>
    <x v="19"/>
    <n v="308"/>
    <x v="4"/>
    <x v="0"/>
    <n v="31.78557326"/>
    <s v="Cash"/>
    <s v="TRUE"/>
    <n v="0"/>
    <n v="158.92786630000001"/>
    <s v="TRUE"/>
    <s v="None"/>
    <x v="3"/>
    <x v="0"/>
  </r>
  <r>
    <x v="3927"/>
    <d v="2021-11-21T00:00:00"/>
    <x v="4"/>
    <n v="373"/>
    <n v="18"/>
    <x v="0"/>
    <x v="2"/>
    <x v="17"/>
    <n v="445"/>
    <x v="4"/>
    <x v="2"/>
    <n v="32.220712919999997"/>
    <s v="Cash"/>
    <s v="TRUE"/>
    <n v="0"/>
    <n v="64.441425839999994"/>
    <s v="TRUE"/>
    <s v="None"/>
    <x v="1"/>
    <x v="1"/>
  </r>
  <r>
    <x v="3928"/>
    <d v="2022-12-14T00:00:00"/>
    <x v="1"/>
    <n v="398"/>
    <n v="70"/>
    <x v="2"/>
    <x v="1"/>
    <x v="17"/>
    <n v="685"/>
    <x v="2"/>
    <x v="4"/>
    <n v="74.205846690000001"/>
    <s v="Debit Card"/>
    <s v="TRUE"/>
    <n v="0"/>
    <n v="296.82338676000001"/>
    <s v="TRUE"/>
    <s v="None"/>
    <x v="4"/>
    <x v="1"/>
  </r>
  <r>
    <x v="3929"/>
    <d v="2019-12-12T00:00:00"/>
    <x v="2"/>
    <n v="214"/>
    <n v="21"/>
    <x v="0"/>
    <x v="2"/>
    <x v="7"/>
    <n v="868"/>
    <x v="4"/>
    <x v="3"/>
    <n v="15.885705720000001"/>
    <s v="Credit Card"/>
    <s v="FALSE"/>
    <n v="0"/>
    <n v="47.657117159999999"/>
    <s v="FALSE"/>
    <s v="Christmas Market"/>
    <x v="0"/>
    <x v="0"/>
  </r>
  <r>
    <x v="3930"/>
    <d v="2019-11-04T00:00:00"/>
    <x v="2"/>
    <n v="395"/>
    <n v="37"/>
    <x v="1"/>
    <x v="0"/>
    <x v="4"/>
    <n v="225"/>
    <x v="1"/>
    <x v="3"/>
    <n v="16.36733851"/>
    <s v="Cash"/>
    <s v="FALSE"/>
    <n v="0"/>
    <n v="49.102015530000003"/>
    <s v="TRUE"/>
    <s v="None"/>
    <x v="1"/>
    <x v="1"/>
  </r>
  <r>
    <x v="3931"/>
    <d v="2023-12-16T00:00:00"/>
    <x v="5"/>
    <n v="372"/>
    <n v="19"/>
    <x v="0"/>
    <x v="2"/>
    <x v="1"/>
    <n v="840"/>
    <x v="4"/>
    <x v="0"/>
    <n v="94.879278679999999"/>
    <s v="Cash"/>
    <s v="FALSE"/>
    <n v="47.439639339999999"/>
    <n v="426.95675405999998"/>
    <s v="FALSE"/>
    <s v="Black Friday"/>
    <x v="0"/>
    <x v="1"/>
  </r>
  <r>
    <x v="3932"/>
    <d v="2018-12-01T00:00:00"/>
    <x v="3"/>
    <n v="51"/>
    <n v="43"/>
    <x v="1"/>
    <x v="1"/>
    <x v="4"/>
    <n v="937"/>
    <x v="2"/>
    <x v="2"/>
    <n v="95.321228570000002"/>
    <s v="Credit Card"/>
    <s v="FALSE"/>
    <n v="19.064245710000002"/>
    <n v="171.57821143000001"/>
    <s v="TRUE"/>
    <s v="Black Friday"/>
    <x v="3"/>
    <x v="1"/>
  </r>
  <r>
    <x v="3933"/>
    <d v="2022-12-27T00:00:00"/>
    <x v="1"/>
    <n v="264"/>
    <n v="47"/>
    <x v="1"/>
    <x v="0"/>
    <x v="7"/>
    <n v="930"/>
    <x v="3"/>
    <x v="4"/>
    <n v="45.508022869999998"/>
    <s v="Credit Card"/>
    <s v="FALSE"/>
    <n v="0"/>
    <n v="182.03209147999999"/>
    <s v="TRUE"/>
    <s v="None"/>
    <x v="1"/>
    <x v="1"/>
  </r>
  <r>
    <x v="3934"/>
    <d v="2023-12-08T00:00:00"/>
    <x v="5"/>
    <n v="79"/>
    <n v="70"/>
    <x v="2"/>
    <x v="1"/>
    <x v="5"/>
    <n v="195"/>
    <x v="2"/>
    <x v="3"/>
    <n v="25.266374549999998"/>
    <s v="Online Payment"/>
    <s v="FALSE"/>
    <n v="0"/>
    <n v="75.799123649999999"/>
    <s v="TRUE"/>
    <s v="None"/>
    <x v="1"/>
    <x v="1"/>
  </r>
  <r>
    <x v="3935"/>
    <d v="2023-12-15T00:00:00"/>
    <x v="5"/>
    <n v="383"/>
    <n v="43"/>
    <x v="1"/>
    <x v="2"/>
    <x v="1"/>
    <n v="249"/>
    <x v="0"/>
    <x v="1"/>
    <n v="71.552063099999998"/>
    <s v="Cash"/>
    <s v="FALSE"/>
    <n v="0"/>
    <n v="71.552063099999998"/>
    <s v="FALSE"/>
    <s v="None"/>
    <x v="1"/>
    <x v="0"/>
  </r>
  <r>
    <x v="3936"/>
    <d v="2019-11-02T00:00:00"/>
    <x v="2"/>
    <n v="141"/>
    <n v="38"/>
    <x v="1"/>
    <x v="1"/>
    <x v="7"/>
    <n v="306"/>
    <x v="1"/>
    <x v="3"/>
    <n v="89.824581629999997"/>
    <s v="Credit Card"/>
    <s v="TRUE"/>
    <n v="0"/>
    <n v="269.47374488999998"/>
    <s v="TRUE"/>
    <s v="Christmas Market"/>
    <x v="3"/>
    <x v="1"/>
  </r>
  <r>
    <x v="3937"/>
    <d v="2020-12-30T00:00:00"/>
    <x v="0"/>
    <n v="19"/>
    <n v="67"/>
    <x v="2"/>
    <x v="0"/>
    <x v="16"/>
    <n v="526"/>
    <x v="4"/>
    <x v="3"/>
    <n v="75.441123970000007"/>
    <s v="Credit Card"/>
    <s v="FALSE"/>
    <n v="0"/>
    <n v="226.32337191000002"/>
    <s v="FALSE"/>
    <s v="None"/>
    <x v="0"/>
    <x v="1"/>
  </r>
  <r>
    <x v="3938"/>
    <d v="2018-12-10T00:00:00"/>
    <x v="3"/>
    <n v="273"/>
    <n v="19"/>
    <x v="0"/>
    <x v="2"/>
    <x v="19"/>
    <n v="733"/>
    <x v="3"/>
    <x v="2"/>
    <n v="70.499771440000004"/>
    <s v="Debit Card"/>
    <s v="TRUE"/>
    <n v="0"/>
    <n v="140.99954288000001"/>
    <s v="TRUE"/>
    <s v="None"/>
    <x v="4"/>
    <x v="1"/>
  </r>
  <r>
    <x v="3939"/>
    <d v="2019-11-18T00:00:00"/>
    <x v="2"/>
    <n v="386"/>
    <n v="23"/>
    <x v="0"/>
    <x v="0"/>
    <x v="11"/>
    <n v="874"/>
    <x v="3"/>
    <x v="4"/>
    <n v="47.772765909999997"/>
    <s v="Credit Card"/>
    <s v="TRUE"/>
    <n v="0"/>
    <n v="191.09106363999999"/>
    <s v="FALSE"/>
    <s v="None"/>
    <x v="0"/>
    <x v="1"/>
  </r>
  <r>
    <x v="3940"/>
    <d v="2020-12-20T00:00:00"/>
    <x v="0"/>
    <n v="227"/>
    <n v="47"/>
    <x v="1"/>
    <x v="1"/>
    <x v="0"/>
    <n v="817"/>
    <x v="1"/>
    <x v="3"/>
    <n v="83.955279149999996"/>
    <s v="Debit Card"/>
    <s v="TRUE"/>
    <n v="0"/>
    <n v="251.86583744999999"/>
    <s v="FALSE"/>
    <s v="Christmas Market"/>
    <x v="0"/>
    <x v="0"/>
  </r>
  <r>
    <x v="3941"/>
    <d v="2023-11-09T00:00:00"/>
    <x v="5"/>
    <n v="55"/>
    <n v="20"/>
    <x v="0"/>
    <x v="0"/>
    <x v="6"/>
    <n v="133"/>
    <x v="2"/>
    <x v="1"/>
    <n v="82.787619410000005"/>
    <s v="Online Payment"/>
    <s v="TRUE"/>
    <n v="0"/>
    <n v="82.787619410000005"/>
    <s v="TRUE"/>
    <s v="Christmas Market"/>
    <x v="4"/>
    <x v="1"/>
  </r>
  <r>
    <x v="3942"/>
    <d v="2019-11-22T00:00:00"/>
    <x v="2"/>
    <n v="418"/>
    <n v="65"/>
    <x v="2"/>
    <x v="2"/>
    <x v="16"/>
    <n v="329"/>
    <x v="1"/>
    <x v="0"/>
    <n v="26.976400389999998"/>
    <s v="Cash"/>
    <s v="FALSE"/>
    <n v="0"/>
    <n v="134.88200194999999"/>
    <s v="TRUE"/>
    <s v="None"/>
    <x v="3"/>
    <x v="1"/>
  </r>
  <r>
    <x v="3943"/>
    <d v="2021-12-31T00:00:00"/>
    <x v="4"/>
    <n v="297"/>
    <n v="34"/>
    <x v="1"/>
    <x v="1"/>
    <x v="6"/>
    <n v="848"/>
    <x v="0"/>
    <x v="0"/>
    <n v="36.639175880000003"/>
    <s v="Debit Card"/>
    <s v="TRUE"/>
    <n v="0"/>
    <n v="183.19587940000002"/>
    <s v="FALSE"/>
    <s v="Christmas Market"/>
    <x v="2"/>
    <x v="1"/>
  </r>
  <r>
    <x v="3944"/>
    <d v="2022-12-21T00:00:00"/>
    <x v="1"/>
    <n v="223"/>
    <n v="43"/>
    <x v="1"/>
    <x v="1"/>
    <x v="4"/>
    <n v="736"/>
    <x v="4"/>
    <x v="2"/>
    <n v="81.011740040000007"/>
    <s v="Debit Card"/>
    <s v="FALSE"/>
    <n v="0"/>
    <n v="162.02348008000001"/>
    <s v="TRUE"/>
    <s v="None"/>
    <x v="1"/>
    <x v="1"/>
  </r>
  <r>
    <x v="3945"/>
    <d v="2021-12-31T00:00:00"/>
    <x v="4"/>
    <n v="132"/>
    <n v="55"/>
    <x v="2"/>
    <x v="1"/>
    <x v="16"/>
    <n v="553"/>
    <x v="1"/>
    <x v="3"/>
    <n v="96.502113309999999"/>
    <s v="Debit Card"/>
    <s v="TRUE"/>
    <n v="0"/>
    <n v="289.50633992999997"/>
    <s v="TRUE"/>
    <s v="None"/>
    <x v="0"/>
    <x v="0"/>
  </r>
  <r>
    <x v="3946"/>
    <d v="2020-11-24T00:00:00"/>
    <x v="0"/>
    <n v="204"/>
    <n v="34"/>
    <x v="1"/>
    <x v="0"/>
    <x v="10"/>
    <n v="83"/>
    <x v="3"/>
    <x v="1"/>
    <n v="52.00614204"/>
    <s v="Credit Card"/>
    <s v="TRUE"/>
    <n v="5.2006142039999999"/>
    <n v="46.805527836000003"/>
    <s v="FALSE"/>
    <s v="Black Friday"/>
    <x v="4"/>
    <x v="0"/>
  </r>
  <r>
    <x v="3947"/>
    <d v="2018-12-17T00:00:00"/>
    <x v="3"/>
    <n v="107"/>
    <n v="51"/>
    <x v="2"/>
    <x v="2"/>
    <x v="18"/>
    <n v="792"/>
    <x v="0"/>
    <x v="1"/>
    <n v="88.971745519999999"/>
    <s v="Online Payment"/>
    <s v="TRUE"/>
    <n v="0"/>
    <n v="88.971745519999999"/>
    <s v="TRUE"/>
    <s v="None"/>
    <x v="2"/>
    <x v="1"/>
  </r>
  <r>
    <x v="3948"/>
    <d v="2022-11-07T00:00:00"/>
    <x v="1"/>
    <n v="148"/>
    <n v="23"/>
    <x v="0"/>
    <x v="1"/>
    <x v="11"/>
    <n v="126"/>
    <x v="1"/>
    <x v="0"/>
    <n v="94.517065029999998"/>
    <s v="Cash"/>
    <s v="FALSE"/>
    <n v="0"/>
    <n v="472.58532515000002"/>
    <s v="TRUE"/>
    <s v="Christmas Market"/>
    <x v="3"/>
    <x v="0"/>
  </r>
  <r>
    <x v="3949"/>
    <d v="2021-11-03T00:00:00"/>
    <x v="4"/>
    <n v="278"/>
    <n v="52"/>
    <x v="2"/>
    <x v="0"/>
    <x v="2"/>
    <n v="411"/>
    <x v="4"/>
    <x v="1"/>
    <n v="34.471764350000001"/>
    <s v="Online Payment"/>
    <s v="TRUE"/>
    <n v="3.4471764350000003"/>
    <n v="31.024587915000001"/>
    <s v="TRUE"/>
    <s v="Black Friday"/>
    <x v="3"/>
    <x v="1"/>
  </r>
  <r>
    <x v="3950"/>
    <d v="2023-12-19T00:00:00"/>
    <x v="5"/>
    <n v="437"/>
    <n v="20"/>
    <x v="0"/>
    <x v="0"/>
    <x v="11"/>
    <n v="453"/>
    <x v="0"/>
    <x v="3"/>
    <n v="14.837604750000001"/>
    <s v="Debit Card"/>
    <s v="TRUE"/>
    <n v="0"/>
    <n v="44.512814250000005"/>
    <s v="FALSE"/>
    <s v="None"/>
    <x v="4"/>
    <x v="1"/>
  </r>
  <r>
    <x v="3951"/>
    <d v="2021-12-15T00:00:00"/>
    <x v="4"/>
    <n v="61"/>
    <n v="49"/>
    <x v="1"/>
    <x v="1"/>
    <x v="3"/>
    <n v="119"/>
    <x v="3"/>
    <x v="1"/>
    <n v="54.353852000000003"/>
    <s v="Online Payment"/>
    <s v="FALSE"/>
    <n v="0"/>
    <n v="54.353852000000003"/>
    <s v="TRUE"/>
    <s v="None"/>
    <x v="4"/>
    <x v="1"/>
  </r>
  <r>
    <x v="3952"/>
    <d v="2021-12-26T00:00:00"/>
    <x v="4"/>
    <n v="77"/>
    <n v="32"/>
    <x v="1"/>
    <x v="2"/>
    <x v="8"/>
    <n v="322"/>
    <x v="0"/>
    <x v="0"/>
    <n v="13.85793417"/>
    <s v="Credit Card"/>
    <s v="FALSE"/>
    <n v="6.9289670870000002"/>
    <n v="62.360703762999989"/>
    <s v="TRUE"/>
    <s v="Black Friday"/>
    <x v="4"/>
    <x v="0"/>
  </r>
  <r>
    <x v="3953"/>
    <d v="2023-12-12T00:00:00"/>
    <x v="5"/>
    <n v="227"/>
    <n v="24"/>
    <x v="0"/>
    <x v="1"/>
    <x v="12"/>
    <n v="273"/>
    <x v="0"/>
    <x v="4"/>
    <n v="28.507330169999999"/>
    <s v="Credit Card"/>
    <s v="TRUE"/>
    <n v="11.40293207"/>
    <n v="102.62638860999999"/>
    <s v="FALSE"/>
    <s v="Black Friday"/>
    <x v="1"/>
    <x v="1"/>
  </r>
  <r>
    <x v="3954"/>
    <d v="2021-11-01T00:00:00"/>
    <x v="4"/>
    <n v="39"/>
    <n v="23"/>
    <x v="0"/>
    <x v="1"/>
    <x v="13"/>
    <n v="268"/>
    <x v="2"/>
    <x v="4"/>
    <n v="64.606465529999994"/>
    <s v="Debit Card"/>
    <s v="TRUE"/>
    <n v="0"/>
    <n v="258.42586211999998"/>
    <s v="FALSE"/>
    <s v="Christmas Market"/>
    <x v="4"/>
    <x v="0"/>
  </r>
  <r>
    <x v="3955"/>
    <d v="2020-12-18T00:00:00"/>
    <x v="0"/>
    <n v="421"/>
    <n v="56"/>
    <x v="2"/>
    <x v="0"/>
    <x v="19"/>
    <n v="278"/>
    <x v="4"/>
    <x v="3"/>
    <n v="50.489388009999999"/>
    <s v="Online Payment"/>
    <s v="TRUE"/>
    <n v="15.146816400000001"/>
    <n v="136.32134762999999"/>
    <s v="FALSE"/>
    <s v="Black Friday"/>
    <x v="2"/>
    <x v="0"/>
  </r>
  <r>
    <x v="3956"/>
    <d v="2019-12-22T00:00:00"/>
    <x v="2"/>
    <n v="181"/>
    <n v="62"/>
    <x v="2"/>
    <x v="1"/>
    <x v="3"/>
    <n v="769"/>
    <x v="4"/>
    <x v="0"/>
    <n v="70.609367390000003"/>
    <s v="Debit Card"/>
    <s v="TRUE"/>
    <n v="0"/>
    <n v="353.04683695"/>
    <s v="TRUE"/>
    <s v="None"/>
    <x v="1"/>
    <x v="0"/>
  </r>
  <r>
    <x v="3957"/>
    <d v="2019-12-27T00:00:00"/>
    <x v="2"/>
    <n v="203"/>
    <n v="22"/>
    <x v="0"/>
    <x v="2"/>
    <x v="17"/>
    <n v="456"/>
    <x v="1"/>
    <x v="1"/>
    <n v="50.022213999999998"/>
    <s v="Debit Card"/>
    <s v="FALSE"/>
    <n v="0"/>
    <n v="50.022213999999998"/>
    <s v="FALSE"/>
    <s v="None"/>
    <x v="1"/>
    <x v="1"/>
  </r>
  <r>
    <x v="3958"/>
    <d v="2023-11-26T00:00:00"/>
    <x v="5"/>
    <n v="292"/>
    <n v="60"/>
    <x v="2"/>
    <x v="1"/>
    <x v="18"/>
    <n v="233"/>
    <x v="0"/>
    <x v="0"/>
    <n v="84.248456070000003"/>
    <s v="Online Payment"/>
    <s v="FALSE"/>
    <n v="42.124228039999998"/>
    <n v="379.11805231"/>
    <s v="FALSE"/>
    <s v="Black Friday"/>
    <x v="3"/>
    <x v="1"/>
  </r>
  <r>
    <x v="3959"/>
    <d v="2018-12-27T00:00:00"/>
    <x v="3"/>
    <n v="2"/>
    <n v="26"/>
    <x v="0"/>
    <x v="2"/>
    <x v="6"/>
    <n v="649"/>
    <x v="2"/>
    <x v="4"/>
    <n v="23.630641650000001"/>
    <s v="Credit Card"/>
    <s v="FALSE"/>
    <n v="0"/>
    <n v="94.522566600000005"/>
    <s v="FALSE"/>
    <s v="Christmas Market"/>
    <x v="0"/>
    <x v="1"/>
  </r>
  <r>
    <x v="3960"/>
    <d v="2021-12-10T00:00:00"/>
    <x v="4"/>
    <n v="358"/>
    <n v="36"/>
    <x v="1"/>
    <x v="2"/>
    <x v="5"/>
    <n v="102"/>
    <x v="4"/>
    <x v="2"/>
    <n v="64.986796940000005"/>
    <s v="Online Payment"/>
    <s v="FALSE"/>
    <n v="0"/>
    <n v="129.97359388000001"/>
    <s v="FALSE"/>
    <s v="Christmas Market"/>
    <x v="2"/>
    <x v="0"/>
  </r>
  <r>
    <x v="3961"/>
    <d v="2021-12-26T00:00:00"/>
    <x v="4"/>
    <n v="310"/>
    <n v="45"/>
    <x v="1"/>
    <x v="0"/>
    <x v="3"/>
    <n v="990"/>
    <x v="0"/>
    <x v="1"/>
    <n v="55.889641480000002"/>
    <s v="Online Payment"/>
    <s v="FALSE"/>
    <n v="0"/>
    <n v="55.889641480000002"/>
    <s v="TRUE"/>
    <s v="Christmas Market"/>
    <x v="4"/>
    <x v="1"/>
  </r>
  <r>
    <x v="3962"/>
    <d v="2021-12-05T00:00:00"/>
    <x v="4"/>
    <n v="18"/>
    <n v="68"/>
    <x v="2"/>
    <x v="2"/>
    <x v="5"/>
    <n v="516"/>
    <x v="2"/>
    <x v="2"/>
    <n v="36.852334319999997"/>
    <s v="Debit Card"/>
    <s v="FALSE"/>
    <n v="7.370466864"/>
    <n v="66.334201776"/>
    <s v="TRUE"/>
    <s v="Black Friday"/>
    <x v="0"/>
    <x v="1"/>
  </r>
  <r>
    <x v="3963"/>
    <d v="2023-12-22T00:00:00"/>
    <x v="5"/>
    <n v="285"/>
    <n v="56"/>
    <x v="2"/>
    <x v="1"/>
    <x v="9"/>
    <n v="672"/>
    <x v="4"/>
    <x v="1"/>
    <n v="78.872767839999995"/>
    <s v="Cash"/>
    <s v="FALSE"/>
    <n v="0"/>
    <n v="78.872767839999995"/>
    <s v="TRUE"/>
    <s v="None"/>
    <x v="2"/>
    <x v="1"/>
  </r>
  <r>
    <x v="3964"/>
    <d v="2022-12-08T00:00:00"/>
    <x v="1"/>
    <n v="299"/>
    <n v="20"/>
    <x v="0"/>
    <x v="1"/>
    <x v="12"/>
    <n v="314"/>
    <x v="1"/>
    <x v="2"/>
    <n v="91.756205980000004"/>
    <s v="Cash"/>
    <s v="FALSE"/>
    <n v="18.3512412"/>
    <n v="165.16117076"/>
    <s v="FALSE"/>
    <s v="Black Friday"/>
    <x v="0"/>
    <x v="0"/>
  </r>
  <r>
    <x v="3965"/>
    <d v="2021-11-02T00:00:00"/>
    <x v="4"/>
    <n v="452"/>
    <n v="46"/>
    <x v="1"/>
    <x v="2"/>
    <x v="4"/>
    <n v="329"/>
    <x v="1"/>
    <x v="4"/>
    <n v="21.620840699999999"/>
    <s v="Debit Card"/>
    <s v="TRUE"/>
    <n v="0"/>
    <n v="86.483362799999995"/>
    <s v="TRUE"/>
    <s v="None"/>
    <x v="0"/>
    <x v="1"/>
  </r>
  <r>
    <x v="3966"/>
    <d v="2018-11-10T00:00:00"/>
    <x v="3"/>
    <n v="424"/>
    <n v="52"/>
    <x v="2"/>
    <x v="1"/>
    <x v="14"/>
    <n v="319"/>
    <x v="2"/>
    <x v="1"/>
    <n v="84.644576400000005"/>
    <s v="Online Payment"/>
    <s v="FALSE"/>
    <n v="8.4644576399999991"/>
    <n v="76.180118759999999"/>
    <s v="FALSE"/>
    <s v="Black Friday"/>
    <x v="4"/>
    <x v="1"/>
  </r>
  <r>
    <x v="3967"/>
    <d v="2023-11-11T00:00:00"/>
    <x v="5"/>
    <n v="265"/>
    <n v="42"/>
    <x v="1"/>
    <x v="0"/>
    <x v="16"/>
    <n v="170"/>
    <x v="0"/>
    <x v="3"/>
    <n v="33.60567262"/>
    <s v="Credit Card"/>
    <s v="FALSE"/>
    <n v="0"/>
    <n v="100.81701785999999"/>
    <s v="FALSE"/>
    <s v="None"/>
    <x v="1"/>
    <x v="1"/>
  </r>
  <r>
    <x v="3968"/>
    <d v="2020-12-19T00:00:00"/>
    <x v="0"/>
    <n v="313"/>
    <n v="38"/>
    <x v="1"/>
    <x v="2"/>
    <x v="2"/>
    <n v="502"/>
    <x v="2"/>
    <x v="4"/>
    <n v="40.632206099999998"/>
    <s v="Debit Card"/>
    <s v="TRUE"/>
    <n v="16.25288244"/>
    <n v="146.27594195999998"/>
    <s v="FALSE"/>
    <s v="Black Friday"/>
    <x v="3"/>
    <x v="1"/>
  </r>
  <r>
    <x v="3969"/>
    <d v="2020-11-07T00:00:00"/>
    <x v="0"/>
    <n v="100"/>
    <n v="42"/>
    <x v="1"/>
    <x v="0"/>
    <x v="13"/>
    <n v="689"/>
    <x v="3"/>
    <x v="4"/>
    <n v="89.071623500000001"/>
    <s v="Debit Card"/>
    <s v="TRUE"/>
    <n v="0"/>
    <n v="356.286494"/>
    <s v="FALSE"/>
    <s v="Christmas Market"/>
    <x v="2"/>
    <x v="0"/>
  </r>
  <r>
    <x v="3970"/>
    <d v="2023-12-02T00:00:00"/>
    <x v="5"/>
    <n v="380"/>
    <n v="51"/>
    <x v="2"/>
    <x v="0"/>
    <x v="14"/>
    <n v="381"/>
    <x v="0"/>
    <x v="4"/>
    <n v="11.82825268"/>
    <s v="Cash"/>
    <s v="TRUE"/>
    <n v="0"/>
    <n v="47.313010720000001"/>
    <s v="TRUE"/>
    <s v="Christmas Market"/>
    <x v="4"/>
    <x v="0"/>
  </r>
  <r>
    <x v="3971"/>
    <d v="2019-12-30T00:00:00"/>
    <x v="2"/>
    <n v="318"/>
    <n v="61"/>
    <x v="2"/>
    <x v="1"/>
    <x v="14"/>
    <n v="125"/>
    <x v="2"/>
    <x v="2"/>
    <n v="50.299121479999997"/>
    <s v="Online Payment"/>
    <s v="FALSE"/>
    <n v="10.059824300000001"/>
    <n v="90.538418659999991"/>
    <s v="TRUE"/>
    <s v="Black Friday"/>
    <x v="0"/>
    <x v="0"/>
  </r>
  <r>
    <x v="3972"/>
    <d v="2023-11-01T00:00:00"/>
    <x v="5"/>
    <n v="163"/>
    <n v="67"/>
    <x v="2"/>
    <x v="0"/>
    <x v="19"/>
    <n v="796"/>
    <x v="2"/>
    <x v="1"/>
    <n v="77.809734950000006"/>
    <s v="Cash"/>
    <s v="TRUE"/>
    <n v="0"/>
    <n v="77.809734950000006"/>
    <s v="FALSE"/>
    <s v="None"/>
    <x v="0"/>
    <x v="0"/>
  </r>
  <r>
    <x v="3973"/>
    <d v="2020-12-16T00:00:00"/>
    <x v="0"/>
    <n v="379"/>
    <n v="43"/>
    <x v="1"/>
    <x v="2"/>
    <x v="2"/>
    <n v="549"/>
    <x v="4"/>
    <x v="2"/>
    <n v="27.815561680000002"/>
    <s v="Debit Card"/>
    <s v="FALSE"/>
    <n v="5.5631123349999996"/>
    <n v="50.068011025000004"/>
    <s v="FALSE"/>
    <s v="Black Friday"/>
    <x v="4"/>
    <x v="1"/>
  </r>
  <r>
    <x v="3974"/>
    <d v="2018-11-03T00:00:00"/>
    <x v="3"/>
    <n v="342"/>
    <n v="38"/>
    <x v="1"/>
    <x v="0"/>
    <x v="14"/>
    <n v="959"/>
    <x v="4"/>
    <x v="3"/>
    <n v="49.086502170000003"/>
    <s v="Credit Card"/>
    <s v="FALSE"/>
    <n v="0"/>
    <n v="147.25950650999999"/>
    <s v="FALSE"/>
    <s v="Christmas Market"/>
    <x v="1"/>
    <x v="1"/>
  </r>
  <r>
    <x v="3975"/>
    <d v="2022-11-18T00:00:00"/>
    <x v="1"/>
    <n v="474"/>
    <n v="65"/>
    <x v="2"/>
    <x v="2"/>
    <x v="4"/>
    <n v="358"/>
    <x v="4"/>
    <x v="3"/>
    <n v="13.057001570000001"/>
    <s v="Credit Card"/>
    <s v="TRUE"/>
    <n v="0"/>
    <n v="39.171004710000005"/>
    <s v="FALSE"/>
    <s v="None"/>
    <x v="2"/>
    <x v="0"/>
  </r>
  <r>
    <x v="3976"/>
    <d v="2023-11-02T00:00:00"/>
    <x v="5"/>
    <n v="334"/>
    <n v="40"/>
    <x v="1"/>
    <x v="2"/>
    <x v="0"/>
    <n v="527"/>
    <x v="0"/>
    <x v="1"/>
    <n v="79.986158860000003"/>
    <s v="Online Payment"/>
    <s v="TRUE"/>
    <n v="0"/>
    <n v="79.986158860000003"/>
    <s v="TRUE"/>
    <s v="None"/>
    <x v="2"/>
    <x v="1"/>
  </r>
  <r>
    <x v="3977"/>
    <d v="2021-12-10T00:00:00"/>
    <x v="4"/>
    <n v="497"/>
    <n v="54"/>
    <x v="2"/>
    <x v="0"/>
    <x v="19"/>
    <n v="114"/>
    <x v="0"/>
    <x v="1"/>
    <n v="11.04809322"/>
    <s v="Cash"/>
    <s v="FALSE"/>
    <n v="1.1048093219999999"/>
    <n v="9.9432838980000007"/>
    <s v="FALSE"/>
    <s v="Black Friday"/>
    <x v="4"/>
    <x v="0"/>
  </r>
  <r>
    <x v="3978"/>
    <d v="2020-11-10T00:00:00"/>
    <x v="0"/>
    <n v="403"/>
    <n v="39"/>
    <x v="1"/>
    <x v="2"/>
    <x v="7"/>
    <n v="592"/>
    <x v="4"/>
    <x v="4"/>
    <n v="53.732042180000001"/>
    <s v="Cash"/>
    <s v="TRUE"/>
    <n v="0"/>
    <n v="214.92816872"/>
    <s v="TRUE"/>
    <s v="Christmas Market"/>
    <x v="2"/>
    <x v="0"/>
  </r>
  <r>
    <x v="3979"/>
    <d v="2019-11-13T00:00:00"/>
    <x v="2"/>
    <n v="151"/>
    <n v="34"/>
    <x v="1"/>
    <x v="0"/>
    <x v="13"/>
    <n v="525"/>
    <x v="1"/>
    <x v="3"/>
    <n v="13.61626845"/>
    <s v="Cash"/>
    <s v="FALSE"/>
    <n v="0"/>
    <n v="40.848805349999999"/>
    <s v="TRUE"/>
    <s v="Christmas Market"/>
    <x v="1"/>
    <x v="1"/>
  </r>
  <r>
    <x v="3980"/>
    <d v="2018-12-19T00:00:00"/>
    <x v="3"/>
    <n v="61"/>
    <n v="23"/>
    <x v="0"/>
    <x v="1"/>
    <x v="6"/>
    <n v="389"/>
    <x v="0"/>
    <x v="1"/>
    <n v="84.919637640000005"/>
    <s v="Debit Card"/>
    <s v="TRUE"/>
    <n v="0"/>
    <n v="84.919637640000005"/>
    <s v="TRUE"/>
    <s v="None"/>
    <x v="1"/>
    <x v="1"/>
  </r>
  <r>
    <x v="3981"/>
    <d v="2023-12-12T00:00:00"/>
    <x v="5"/>
    <n v="140"/>
    <n v="37"/>
    <x v="1"/>
    <x v="0"/>
    <x v="15"/>
    <n v="268"/>
    <x v="3"/>
    <x v="0"/>
    <n v="62.742107500000003"/>
    <s v="Cash"/>
    <s v="FALSE"/>
    <n v="0"/>
    <n v="313.71053749999999"/>
    <s v="TRUE"/>
    <s v="Christmas Market"/>
    <x v="3"/>
    <x v="0"/>
  </r>
  <r>
    <x v="3982"/>
    <d v="2019-11-20T00:00:00"/>
    <x v="2"/>
    <n v="247"/>
    <n v="44"/>
    <x v="1"/>
    <x v="2"/>
    <x v="2"/>
    <n v="116"/>
    <x v="2"/>
    <x v="1"/>
    <n v="77.654553739999997"/>
    <s v="Debit Card"/>
    <s v="TRUE"/>
    <n v="0"/>
    <n v="77.654553739999997"/>
    <s v="FALSE"/>
    <s v="Christmas Market"/>
    <x v="1"/>
    <x v="1"/>
  </r>
  <r>
    <x v="3983"/>
    <d v="2023-11-12T00:00:00"/>
    <x v="5"/>
    <n v="471"/>
    <n v="20"/>
    <x v="0"/>
    <x v="2"/>
    <x v="14"/>
    <n v="921"/>
    <x v="3"/>
    <x v="1"/>
    <n v="30.677658510000001"/>
    <s v="Debit Card"/>
    <s v="FALSE"/>
    <n v="0"/>
    <n v="30.677658510000001"/>
    <s v="TRUE"/>
    <s v="None"/>
    <x v="0"/>
    <x v="1"/>
  </r>
  <r>
    <x v="3984"/>
    <d v="2019-12-19T00:00:00"/>
    <x v="2"/>
    <n v="449"/>
    <n v="25"/>
    <x v="0"/>
    <x v="0"/>
    <x v="12"/>
    <n v="383"/>
    <x v="3"/>
    <x v="3"/>
    <n v="15.446719079999999"/>
    <s v="Cash"/>
    <s v="TRUE"/>
    <n v="4.6340157240000002"/>
    <n v="41.706141515999995"/>
    <s v="FALSE"/>
    <s v="Black Friday"/>
    <x v="0"/>
    <x v="1"/>
  </r>
  <r>
    <x v="3985"/>
    <d v="2018-12-21T00:00:00"/>
    <x v="3"/>
    <n v="19"/>
    <n v="61"/>
    <x v="2"/>
    <x v="1"/>
    <x v="8"/>
    <n v="545"/>
    <x v="4"/>
    <x v="3"/>
    <n v="61.28298075"/>
    <s v="Debit Card"/>
    <s v="FALSE"/>
    <n v="0"/>
    <n v="183.84894224999999"/>
    <s v="TRUE"/>
    <s v="Christmas Market"/>
    <x v="3"/>
    <x v="1"/>
  </r>
  <r>
    <x v="3986"/>
    <d v="2022-11-29T00:00:00"/>
    <x v="1"/>
    <n v="389"/>
    <n v="59"/>
    <x v="2"/>
    <x v="0"/>
    <x v="9"/>
    <n v="866"/>
    <x v="3"/>
    <x v="4"/>
    <n v="79.59267887"/>
    <s v="Credit Card"/>
    <s v="FALSE"/>
    <n v="31.837071550000001"/>
    <n v="286.53364392999998"/>
    <s v="FALSE"/>
    <s v="Black Friday"/>
    <x v="0"/>
    <x v="0"/>
  </r>
  <r>
    <x v="3987"/>
    <d v="2020-12-20T00:00:00"/>
    <x v="0"/>
    <n v="345"/>
    <n v="22"/>
    <x v="0"/>
    <x v="0"/>
    <x v="2"/>
    <n v="712"/>
    <x v="1"/>
    <x v="3"/>
    <n v="26.192805740000001"/>
    <s v="Cash"/>
    <s v="TRUE"/>
    <n v="0"/>
    <n v="78.578417220000006"/>
    <s v="TRUE"/>
    <s v="None"/>
    <x v="1"/>
    <x v="0"/>
  </r>
  <r>
    <x v="3988"/>
    <d v="2020-12-21T00:00:00"/>
    <x v="0"/>
    <n v="156"/>
    <n v="38"/>
    <x v="1"/>
    <x v="2"/>
    <x v="18"/>
    <n v="360"/>
    <x v="1"/>
    <x v="0"/>
    <n v="63.169736659999998"/>
    <s v="Debit Card"/>
    <s v="FALSE"/>
    <n v="0"/>
    <n v="315.8486833"/>
    <s v="TRUE"/>
    <s v="None"/>
    <x v="3"/>
    <x v="0"/>
  </r>
  <r>
    <x v="3989"/>
    <d v="2020-12-21T00:00:00"/>
    <x v="0"/>
    <n v="152"/>
    <n v="35"/>
    <x v="1"/>
    <x v="2"/>
    <x v="5"/>
    <n v="914"/>
    <x v="3"/>
    <x v="3"/>
    <n v="74.553108989999998"/>
    <s v="Cash"/>
    <s v="TRUE"/>
    <n v="0"/>
    <n v="223.65932697"/>
    <s v="TRUE"/>
    <s v="None"/>
    <x v="0"/>
    <x v="1"/>
  </r>
  <r>
    <x v="3990"/>
    <d v="2022-11-28T00:00:00"/>
    <x v="1"/>
    <n v="44"/>
    <n v="61"/>
    <x v="2"/>
    <x v="0"/>
    <x v="7"/>
    <n v="389"/>
    <x v="3"/>
    <x v="0"/>
    <n v="51.923479579999999"/>
    <s v="Debit Card"/>
    <s v="FALSE"/>
    <n v="25.961739789999999"/>
    <n v="233.65565811000002"/>
    <s v="FALSE"/>
    <s v="Black Friday"/>
    <x v="3"/>
    <x v="1"/>
  </r>
  <r>
    <x v="3991"/>
    <d v="2022-11-19T00:00:00"/>
    <x v="1"/>
    <n v="239"/>
    <n v="21"/>
    <x v="0"/>
    <x v="2"/>
    <x v="14"/>
    <n v="927"/>
    <x v="1"/>
    <x v="1"/>
    <n v="79.266649860000001"/>
    <s v="Online Payment"/>
    <s v="TRUE"/>
    <n v="7.9266649860000005"/>
    <n v="71.339984873999995"/>
    <s v="TRUE"/>
    <s v="Black Friday"/>
    <x v="3"/>
    <x v="1"/>
  </r>
  <r>
    <x v="3992"/>
    <d v="2018-12-09T00:00:00"/>
    <x v="3"/>
    <n v="16"/>
    <n v="45"/>
    <x v="1"/>
    <x v="0"/>
    <x v="9"/>
    <n v="405"/>
    <x v="0"/>
    <x v="1"/>
    <n v="73.074037500000003"/>
    <s v="Online Payment"/>
    <s v="FALSE"/>
    <n v="0"/>
    <n v="73.074037500000003"/>
    <s v="TRUE"/>
    <s v="Christmas Market"/>
    <x v="2"/>
    <x v="1"/>
  </r>
  <r>
    <x v="3993"/>
    <d v="2023-11-02T00:00:00"/>
    <x v="5"/>
    <n v="122"/>
    <n v="35"/>
    <x v="1"/>
    <x v="2"/>
    <x v="17"/>
    <n v="257"/>
    <x v="4"/>
    <x v="2"/>
    <n v="73.656539910000006"/>
    <s v="Cash"/>
    <s v="FALSE"/>
    <n v="14.73130798"/>
    <n v="132.58177184000002"/>
    <s v="TRUE"/>
    <s v="Black Friday"/>
    <x v="2"/>
    <x v="1"/>
  </r>
  <r>
    <x v="3994"/>
    <d v="2018-11-14T00:00:00"/>
    <x v="3"/>
    <n v="446"/>
    <n v="47"/>
    <x v="1"/>
    <x v="1"/>
    <x v="15"/>
    <n v="512"/>
    <x v="2"/>
    <x v="1"/>
    <n v="95.876178159999995"/>
    <s v="Credit Card"/>
    <s v="FALSE"/>
    <n v="9.5876178159999998"/>
    <n v="86.28856034399999"/>
    <s v="FALSE"/>
    <s v="Black Friday"/>
    <x v="0"/>
    <x v="0"/>
  </r>
  <r>
    <x v="3995"/>
    <d v="2018-11-14T00:00:00"/>
    <x v="3"/>
    <n v="426"/>
    <n v="65"/>
    <x v="2"/>
    <x v="0"/>
    <x v="1"/>
    <n v="679"/>
    <x v="4"/>
    <x v="2"/>
    <n v="46.379725270000002"/>
    <s v="Debit Card"/>
    <s v="FALSE"/>
    <n v="9.2759450539999992"/>
    <n v="83.483505485999999"/>
    <s v="TRUE"/>
    <s v="Black Friday"/>
    <x v="3"/>
    <x v="0"/>
  </r>
  <r>
    <x v="3996"/>
    <d v="2020-11-14T00:00:00"/>
    <x v="0"/>
    <n v="61"/>
    <n v="56"/>
    <x v="2"/>
    <x v="1"/>
    <x v="13"/>
    <n v="656"/>
    <x v="3"/>
    <x v="3"/>
    <n v="50.44327389"/>
    <s v="Debit Card"/>
    <s v="FALSE"/>
    <n v="0"/>
    <n v="151.32982167"/>
    <s v="FALSE"/>
    <s v="None"/>
    <x v="3"/>
    <x v="0"/>
  </r>
  <r>
    <x v="3997"/>
    <d v="2021-12-30T00:00:00"/>
    <x v="4"/>
    <n v="18"/>
    <n v="58"/>
    <x v="2"/>
    <x v="1"/>
    <x v="5"/>
    <n v="6"/>
    <x v="3"/>
    <x v="4"/>
    <n v="24.72737283"/>
    <s v="Credit Card"/>
    <s v="TRUE"/>
    <n v="0"/>
    <n v="98.909491320000001"/>
    <s v="FALSE"/>
    <s v="None"/>
    <x v="3"/>
    <x v="1"/>
  </r>
  <r>
    <x v="3998"/>
    <d v="2023-11-10T00:00:00"/>
    <x v="5"/>
    <n v="158"/>
    <n v="64"/>
    <x v="2"/>
    <x v="1"/>
    <x v="3"/>
    <n v="476"/>
    <x v="2"/>
    <x v="1"/>
    <n v="18.831260839999999"/>
    <s v="Online Payment"/>
    <s v="TRUE"/>
    <n v="0"/>
    <n v="18.831260839999999"/>
    <s v="FALSE"/>
    <s v="None"/>
    <x v="1"/>
    <x v="1"/>
  </r>
  <r>
    <x v="3999"/>
    <d v="2023-11-02T00:00:00"/>
    <x v="5"/>
    <n v="430"/>
    <n v="31"/>
    <x v="1"/>
    <x v="0"/>
    <x v="15"/>
    <n v="540"/>
    <x v="1"/>
    <x v="3"/>
    <n v="70.792736939999998"/>
    <s v="Cash"/>
    <s v="TRUE"/>
    <n v="0"/>
    <n v="212.37821081999999"/>
    <s v="TRUE"/>
    <s v="None"/>
    <x v="0"/>
    <x v="1"/>
  </r>
  <r>
    <x v="4000"/>
    <d v="2019-11-18T00:00:00"/>
    <x v="2"/>
    <n v="437"/>
    <n v="29"/>
    <x v="0"/>
    <x v="0"/>
    <x v="6"/>
    <n v="442"/>
    <x v="4"/>
    <x v="2"/>
    <n v="75.068733960000003"/>
    <s v="Online Payment"/>
    <s v="FALSE"/>
    <n v="0"/>
    <n v="150.13746792000001"/>
    <s v="FALSE"/>
    <s v="Christmas Market"/>
    <x v="1"/>
    <x v="1"/>
  </r>
  <r>
    <x v="4001"/>
    <d v="2021-12-07T00:00:00"/>
    <x v="4"/>
    <n v="291"/>
    <n v="30"/>
    <x v="0"/>
    <x v="0"/>
    <x v="10"/>
    <n v="392"/>
    <x v="1"/>
    <x v="3"/>
    <n v="49.891786889999999"/>
    <s v="Debit Card"/>
    <s v="FALSE"/>
    <n v="0"/>
    <n v="149.67536067"/>
    <s v="FALSE"/>
    <s v="None"/>
    <x v="1"/>
    <x v="0"/>
  </r>
  <r>
    <x v="4002"/>
    <d v="2023-11-28T00:00:00"/>
    <x v="5"/>
    <n v="369"/>
    <n v="65"/>
    <x v="2"/>
    <x v="0"/>
    <x v="16"/>
    <n v="213"/>
    <x v="1"/>
    <x v="3"/>
    <n v="48.95973085"/>
    <s v="Debit Card"/>
    <s v="FALSE"/>
    <n v="14.68791925"/>
    <n v="132.19127330000001"/>
    <s v="FALSE"/>
    <s v="Black Friday"/>
    <x v="4"/>
    <x v="0"/>
  </r>
  <r>
    <x v="4003"/>
    <d v="2018-11-27T00:00:00"/>
    <x v="3"/>
    <n v="271"/>
    <n v="24"/>
    <x v="0"/>
    <x v="2"/>
    <x v="1"/>
    <n v="49"/>
    <x v="0"/>
    <x v="2"/>
    <n v="25.512561059999999"/>
    <s v="Credit Card"/>
    <s v="TRUE"/>
    <n v="5.1025122119999997"/>
    <n v="45.922609907999998"/>
    <s v="FALSE"/>
    <s v="Black Friday"/>
    <x v="2"/>
    <x v="1"/>
  </r>
  <r>
    <x v="4004"/>
    <d v="2022-12-31T00:00:00"/>
    <x v="1"/>
    <n v="223"/>
    <n v="60"/>
    <x v="2"/>
    <x v="2"/>
    <x v="2"/>
    <n v="179"/>
    <x v="3"/>
    <x v="4"/>
    <n v="61.073374020000003"/>
    <s v="Cash"/>
    <s v="FALSE"/>
    <n v="0"/>
    <n v="244.29349608000001"/>
    <s v="TRUE"/>
    <s v="Christmas Market"/>
    <x v="2"/>
    <x v="1"/>
  </r>
  <r>
    <x v="4005"/>
    <d v="2020-12-05T00:00:00"/>
    <x v="0"/>
    <n v="497"/>
    <n v="45"/>
    <x v="1"/>
    <x v="0"/>
    <x v="9"/>
    <n v="2"/>
    <x v="4"/>
    <x v="1"/>
    <n v="55.790593800000003"/>
    <s v="Credit Card"/>
    <s v="TRUE"/>
    <n v="0"/>
    <n v="55.790593800000003"/>
    <s v="TRUE"/>
    <s v="Christmas Market"/>
    <x v="3"/>
    <x v="0"/>
  </r>
  <r>
    <x v="4006"/>
    <d v="2019-11-12T00:00:00"/>
    <x v="2"/>
    <n v="283"/>
    <n v="19"/>
    <x v="0"/>
    <x v="0"/>
    <x v="16"/>
    <n v="374"/>
    <x v="3"/>
    <x v="0"/>
    <n v="22.466000560000001"/>
    <s v="Debit Card"/>
    <s v="FALSE"/>
    <n v="11.233000280000001"/>
    <n v="101.09700252"/>
    <s v="TRUE"/>
    <s v="Black Friday"/>
    <x v="2"/>
    <x v="1"/>
  </r>
  <r>
    <x v="4007"/>
    <d v="2021-12-26T00:00:00"/>
    <x v="4"/>
    <n v="445"/>
    <n v="65"/>
    <x v="2"/>
    <x v="2"/>
    <x v="5"/>
    <n v="443"/>
    <x v="3"/>
    <x v="2"/>
    <n v="12.68670225"/>
    <s v="Cash"/>
    <s v="FALSE"/>
    <n v="0"/>
    <n v="25.373404499999999"/>
    <s v="TRUE"/>
    <s v="None"/>
    <x v="3"/>
    <x v="1"/>
  </r>
  <r>
    <x v="4008"/>
    <d v="2018-11-13T00:00:00"/>
    <x v="3"/>
    <n v="471"/>
    <n v="28"/>
    <x v="0"/>
    <x v="0"/>
    <x v="0"/>
    <n v="890"/>
    <x v="2"/>
    <x v="1"/>
    <n v="61.015985180000001"/>
    <s v="Cash"/>
    <s v="TRUE"/>
    <n v="0"/>
    <n v="61.015985180000001"/>
    <s v="TRUE"/>
    <s v="None"/>
    <x v="0"/>
    <x v="0"/>
  </r>
  <r>
    <x v="4009"/>
    <d v="2022-11-18T00:00:00"/>
    <x v="1"/>
    <n v="178"/>
    <n v="35"/>
    <x v="1"/>
    <x v="2"/>
    <x v="14"/>
    <n v="269"/>
    <x v="1"/>
    <x v="1"/>
    <n v="60.929713399999997"/>
    <s v="Cash"/>
    <s v="TRUE"/>
    <n v="0"/>
    <n v="60.929713399999997"/>
    <s v="TRUE"/>
    <s v="Christmas Market"/>
    <x v="1"/>
    <x v="1"/>
  </r>
  <r>
    <x v="4010"/>
    <d v="2018-11-05T00:00:00"/>
    <x v="3"/>
    <n v="151"/>
    <n v="23"/>
    <x v="0"/>
    <x v="2"/>
    <x v="0"/>
    <n v="503"/>
    <x v="1"/>
    <x v="0"/>
    <n v="75.947981850000005"/>
    <s v="Credit Card"/>
    <s v="FALSE"/>
    <n v="0"/>
    <n v="379.73990925000004"/>
    <s v="FALSE"/>
    <s v="None"/>
    <x v="1"/>
    <x v="1"/>
  </r>
  <r>
    <x v="4011"/>
    <d v="2020-12-01T00:00:00"/>
    <x v="0"/>
    <n v="307"/>
    <n v="49"/>
    <x v="1"/>
    <x v="1"/>
    <x v="15"/>
    <n v="249"/>
    <x v="0"/>
    <x v="0"/>
    <n v="45.019676459999999"/>
    <s v="Online Payment"/>
    <s v="FALSE"/>
    <n v="0"/>
    <n v="225.0983823"/>
    <s v="FALSE"/>
    <s v="None"/>
    <x v="4"/>
    <x v="0"/>
  </r>
  <r>
    <x v="4012"/>
    <d v="2022-11-22T00:00:00"/>
    <x v="1"/>
    <n v="69"/>
    <n v="19"/>
    <x v="0"/>
    <x v="0"/>
    <x v="6"/>
    <n v="503"/>
    <x v="0"/>
    <x v="3"/>
    <n v="50.953520589999997"/>
    <s v="Cash"/>
    <s v="TRUE"/>
    <n v="0"/>
    <n v="152.86056177"/>
    <s v="TRUE"/>
    <s v="Christmas Market"/>
    <x v="0"/>
    <x v="1"/>
  </r>
  <r>
    <x v="4013"/>
    <d v="2023-11-24T00:00:00"/>
    <x v="5"/>
    <n v="157"/>
    <n v="61"/>
    <x v="2"/>
    <x v="2"/>
    <x v="6"/>
    <n v="675"/>
    <x v="2"/>
    <x v="1"/>
    <n v="31.500568430000001"/>
    <s v="Credit Card"/>
    <s v="TRUE"/>
    <n v="3.1500568430000002"/>
    <n v="28.350511587"/>
    <s v="TRUE"/>
    <s v="Black Friday"/>
    <x v="2"/>
    <x v="0"/>
  </r>
  <r>
    <x v="4014"/>
    <d v="2023-12-22T00:00:00"/>
    <x v="5"/>
    <n v="96"/>
    <n v="28"/>
    <x v="0"/>
    <x v="1"/>
    <x v="0"/>
    <n v="219"/>
    <x v="2"/>
    <x v="4"/>
    <n v="32.933712970000002"/>
    <s v="Debit Card"/>
    <s v="TRUE"/>
    <n v="13.173485189999999"/>
    <n v="118.56136669000001"/>
    <s v="FALSE"/>
    <s v="Black Friday"/>
    <x v="2"/>
    <x v="1"/>
  </r>
  <r>
    <x v="4015"/>
    <d v="2020-11-29T00:00:00"/>
    <x v="0"/>
    <n v="344"/>
    <n v="34"/>
    <x v="1"/>
    <x v="2"/>
    <x v="5"/>
    <n v="562"/>
    <x v="4"/>
    <x v="0"/>
    <n v="89.631755290000001"/>
    <s v="Credit Card"/>
    <s v="TRUE"/>
    <n v="44.815877639999997"/>
    <n v="403.34289881000001"/>
    <s v="FALSE"/>
    <s v="Black Friday"/>
    <x v="1"/>
    <x v="1"/>
  </r>
  <r>
    <x v="4016"/>
    <d v="2022-12-03T00:00:00"/>
    <x v="1"/>
    <n v="183"/>
    <n v="50"/>
    <x v="1"/>
    <x v="1"/>
    <x v="1"/>
    <n v="939"/>
    <x v="3"/>
    <x v="2"/>
    <n v="71.806269869999994"/>
    <s v="Online Payment"/>
    <s v="TRUE"/>
    <n v="14.36125397"/>
    <n v="129.25128576999998"/>
    <s v="FALSE"/>
    <s v="Black Friday"/>
    <x v="3"/>
    <x v="1"/>
  </r>
  <r>
    <x v="4017"/>
    <d v="2023-11-10T00:00:00"/>
    <x v="5"/>
    <n v="396"/>
    <n v="44"/>
    <x v="1"/>
    <x v="0"/>
    <x v="8"/>
    <n v="929"/>
    <x v="2"/>
    <x v="1"/>
    <n v="46.249304270000003"/>
    <s v="Online Payment"/>
    <s v="TRUE"/>
    <n v="4.6249304269999998"/>
    <n v="41.624373843000001"/>
    <s v="TRUE"/>
    <s v="Black Friday"/>
    <x v="1"/>
    <x v="0"/>
  </r>
  <r>
    <x v="4018"/>
    <d v="2023-11-21T00:00:00"/>
    <x v="5"/>
    <n v="31"/>
    <n v="28"/>
    <x v="0"/>
    <x v="1"/>
    <x v="12"/>
    <n v="52"/>
    <x v="2"/>
    <x v="3"/>
    <n v="16.92992971"/>
    <s v="Online Payment"/>
    <s v="FALSE"/>
    <n v="0"/>
    <n v="50.789789130000003"/>
    <s v="TRUE"/>
    <s v="None"/>
    <x v="1"/>
    <x v="1"/>
  </r>
  <r>
    <x v="4019"/>
    <d v="2021-12-25T00:00:00"/>
    <x v="4"/>
    <n v="332"/>
    <n v="26"/>
    <x v="0"/>
    <x v="2"/>
    <x v="16"/>
    <n v="404"/>
    <x v="4"/>
    <x v="1"/>
    <n v="91.379916359999996"/>
    <s v="Online Payment"/>
    <s v="FALSE"/>
    <n v="0"/>
    <n v="91.379916359999996"/>
    <s v="TRUE"/>
    <s v="None"/>
    <x v="0"/>
    <x v="0"/>
  </r>
  <r>
    <x v="4020"/>
    <d v="2019-12-15T00:00:00"/>
    <x v="2"/>
    <n v="374"/>
    <n v="20"/>
    <x v="0"/>
    <x v="0"/>
    <x v="6"/>
    <n v="549"/>
    <x v="2"/>
    <x v="2"/>
    <n v="26.457488519999998"/>
    <s v="Debit Card"/>
    <s v="TRUE"/>
    <n v="0"/>
    <n v="52.914977039999997"/>
    <s v="TRUE"/>
    <s v="None"/>
    <x v="4"/>
    <x v="1"/>
  </r>
  <r>
    <x v="4021"/>
    <d v="2018-12-18T00:00:00"/>
    <x v="3"/>
    <n v="278"/>
    <n v="55"/>
    <x v="2"/>
    <x v="1"/>
    <x v="10"/>
    <n v="454"/>
    <x v="0"/>
    <x v="4"/>
    <n v="96.969417609999994"/>
    <s v="Credit Card"/>
    <s v="FALSE"/>
    <n v="0"/>
    <n v="387.87767043999997"/>
    <s v="TRUE"/>
    <s v="Christmas Market"/>
    <x v="3"/>
    <x v="0"/>
  </r>
  <r>
    <x v="4022"/>
    <d v="2019-12-16T00:00:00"/>
    <x v="2"/>
    <n v="263"/>
    <n v="24"/>
    <x v="0"/>
    <x v="0"/>
    <x v="9"/>
    <n v="791"/>
    <x v="3"/>
    <x v="3"/>
    <n v="20.032219229999999"/>
    <s v="Debit Card"/>
    <s v="TRUE"/>
    <n v="0"/>
    <n v="60.096657690000001"/>
    <s v="TRUE"/>
    <s v="None"/>
    <x v="3"/>
    <x v="1"/>
  </r>
  <r>
    <x v="4023"/>
    <d v="2023-12-27T00:00:00"/>
    <x v="5"/>
    <n v="301"/>
    <n v="25"/>
    <x v="0"/>
    <x v="2"/>
    <x v="7"/>
    <n v="261"/>
    <x v="2"/>
    <x v="4"/>
    <n v="92.847389190000001"/>
    <s v="Cash"/>
    <s v="TRUE"/>
    <n v="0"/>
    <n v="371.38955676"/>
    <s v="FALSE"/>
    <s v="Christmas Market"/>
    <x v="4"/>
    <x v="1"/>
  </r>
  <r>
    <x v="4024"/>
    <d v="2022-12-14T00:00:00"/>
    <x v="1"/>
    <n v="379"/>
    <n v="30"/>
    <x v="0"/>
    <x v="0"/>
    <x v="13"/>
    <n v="769"/>
    <x v="4"/>
    <x v="1"/>
    <n v="40.72512098"/>
    <s v="Cash"/>
    <s v="FALSE"/>
    <n v="0"/>
    <n v="40.72512098"/>
    <s v="TRUE"/>
    <s v="Christmas Market"/>
    <x v="1"/>
    <x v="1"/>
  </r>
  <r>
    <x v="4025"/>
    <d v="2018-12-09T00:00:00"/>
    <x v="3"/>
    <n v="151"/>
    <n v="30"/>
    <x v="0"/>
    <x v="1"/>
    <x v="19"/>
    <n v="488"/>
    <x v="2"/>
    <x v="3"/>
    <n v="42.087854210000003"/>
    <s v="Online Payment"/>
    <s v="FALSE"/>
    <n v="12.62635626"/>
    <n v="113.63720637000002"/>
    <s v="TRUE"/>
    <s v="Black Friday"/>
    <x v="4"/>
    <x v="1"/>
  </r>
  <r>
    <x v="4026"/>
    <d v="2023-11-29T00:00:00"/>
    <x v="5"/>
    <n v="321"/>
    <n v="26"/>
    <x v="0"/>
    <x v="2"/>
    <x v="6"/>
    <n v="238"/>
    <x v="4"/>
    <x v="0"/>
    <n v="65.785410459999994"/>
    <s v="Online Payment"/>
    <s v="FALSE"/>
    <n v="32.892705229999997"/>
    <n v="296.03434706999997"/>
    <s v="TRUE"/>
    <s v="Black Friday"/>
    <x v="4"/>
    <x v="0"/>
  </r>
  <r>
    <x v="4027"/>
    <d v="2022-12-23T00:00:00"/>
    <x v="1"/>
    <n v="194"/>
    <n v="64"/>
    <x v="2"/>
    <x v="2"/>
    <x v="6"/>
    <n v="466"/>
    <x v="3"/>
    <x v="4"/>
    <n v="80.890165330000002"/>
    <s v="Cash"/>
    <s v="TRUE"/>
    <n v="0"/>
    <n v="323.56066132000001"/>
    <s v="FALSE"/>
    <s v="None"/>
    <x v="0"/>
    <x v="0"/>
  </r>
  <r>
    <x v="4028"/>
    <d v="2018-11-08T00:00:00"/>
    <x v="3"/>
    <n v="12"/>
    <n v="46"/>
    <x v="1"/>
    <x v="0"/>
    <x v="9"/>
    <n v="740"/>
    <x v="0"/>
    <x v="4"/>
    <n v="98.602841319999996"/>
    <s v="Online Payment"/>
    <s v="TRUE"/>
    <n v="39.441136530000001"/>
    <n v="354.97022874999999"/>
    <s v="TRUE"/>
    <s v="Black Friday"/>
    <x v="4"/>
    <x v="0"/>
  </r>
  <r>
    <x v="4029"/>
    <d v="2018-11-29T00:00:00"/>
    <x v="3"/>
    <n v="435"/>
    <n v="68"/>
    <x v="2"/>
    <x v="2"/>
    <x v="6"/>
    <n v="178"/>
    <x v="3"/>
    <x v="1"/>
    <n v="38.352777279999998"/>
    <s v="Credit Card"/>
    <s v="FALSE"/>
    <n v="3.8352777279999999"/>
    <n v="34.517499551999997"/>
    <s v="TRUE"/>
    <s v="Black Friday"/>
    <x v="0"/>
    <x v="1"/>
  </r>
  <r>
    <x v="4030"/>
    <d v="2023-12-16T00:00:00"/>
    <x v="5"/>
    <n v="187"/>
    <n v="29"/>
    <x v="0"/>
    <x v="0"/>
    <x v="9"/>
    <n v="228"/>
    <x v="4"/>
    <x v="2"/>
    <n v="73.16747067"/>
    <s v="Credit Card"/>
    <s v="TRUE"/>
    <n v="14.633494130000001"/>
    <n v="131.70144721"/>
    <s v="FALSE"/>
    <s v="Black Friday"/>
    <x v="3"/>
    <x v="0"/>
  </r>
  <r>
    <x v="4031"/>
    <d v="2018-12-26T00:00:00"/>
    <x v="3"/>
    <n v="183"/>
    <n v="57"/>
    <x v="2"/>
    <x v="1"/>
    <x v="16"/>
    <n v="545"/>
    <x v="0"/>
    <x v="4"/>
    <n v="10.650277770000001"/>
    <s v="Cash"/>
    <s v="FALSE"/>
    <n v="0"/>
    <n v="42.601111080000003"/>
    <s v="FALSE"/>
    <s v="Christmas Market"/>
    <x v="2"/>
    <x v="0"/>
  </r>
  <r>
    <x v="4032"/>
    <d v="2022-12-07T00:00:00"/>
    <x v="1"/>
    <n v="476"/>
    <n v="26"/>
    <x v="0"/>
    <x v="0"/>
    <x v="16"/>
    <n v="374"/>
    <x v="1"/>
    <x v="0"/>
    <n v="34.087420989999998"/>
    <s v="Debit Card"/>
    <s v="FALSE"/>
    <n v="0"/>
    <n v="170.43710494999999"/>
    <s v="TRUE"/>
    <s v="Christmas Market"/>
    <x v="4"/>
    <x v="1"/>
  </r>
  <r>
    <x v="4033"/>
    <d v="2023-11-06T00:00:00"/>
    <x v="5"/>
    <n v="428"/>
    <n v="45"/>
    <x v="1"/>
    <x v="1"/>
    <x v="16"/>
    <n v="134"/>
    <x v="4"/>
    <x v="3"/>
    <n v="64.290096669999997"/>
    <s v="Credit Card"/>
    <s v="TRUE"/>
    <n v="0"/>
    <n v="192.87029000999999"/>
    <s v="FALSE"/>
    <s v="Christmas Market"/>
    <x v="4"/>
    <x v="0"/>
  </r>
  <r>
    <x v="4034"/>
    <d v="2019-11-02T00:00:00"/>
    <x v="2"/>
    <n v="18"/>
    <n v="44"/>
    <x v="1"/>
    <x v="1"/>
    <x v="18"/>
    <n v="866"/>
    <x v="4"/>
    <x v="2"/>
    <n v="34.863291089999997"/>
    <s v="Credit Card"/>
    <s v="FALSE"/>
    <n v="6.9726582180000003"/>
    <n v="62.753923961999995"/>
    <s v="TRUE"/>
    <s v="Black Friday"/>
    <x v="0"/>
    <x v="1"/>
  </r>
  <r>
    <x v="4035"/>
    <d v="2020-11-03T00:00:00"/>
    <x v="0"/>
    <n v="283"/>
    <n v="28"/>
    <x v="0"/>
    <x v="1"/>
    <x v="4"/>
    <n v="224"/>
    <x v="3"/>
    <x v="3"/>
    <n v="64.758407289999994"/>
    <s v="Online Payment"/>
    <s v="FALSE"/>
    <n v="19.427522190000001"/>
    <n v="174.84769968000001"/>
    <s v="FALSE"/>
    <s v="Black Friday"/>
    <x v="1"/>
    <x v="1"/>
  </r>
  <r>
    <x v="4036"/>
    <d v="2023-12-29T00:00:00"/>
    <x v="5"/>
    <n v="497"/>
    <n v="42"/>
    <x v="1"/>
    <x v="0"/>
    <x v="13"/>
    <n v="250"/>
    <x v="1"/>
    <x v="3"/>
    <n v="52.648257139999998"/>
    <s v="Cash"/>
    <s v="TRUE"/>
    <n v="0"/>
    <n v="157.94477142"/>
    <s v="TRUE"/>
    <s v="None"/>
    <x v="2"/>
    <x v="0"/>
  </r>
  <r>
    <x v="4037"/>
    <d v="2023-11-27T00:00:00"/>
    <x v="5"/>
    <n v="470"/>
    <n v="19"/>
    <x v="0"/>
    <x v="1"/>
    <x v="10"/>
    <n v="536"/>
    <x v="2"/>
    <x v="3"/>
    <n v="53.95986448"/>
    <s v="Online Payment"/>
    <s v="FALSE"/>
    <n v="16.187959339999999"/>
    <n v="145.69163410000002"/>
    <s v="TRUE"/>
    <s v="Black Friday"/>
    <x v="4"/>
    <x v="1"/>
  </r>
  <r>
    <x v="4038"/>
    <d v="2018-12-01T00:00:00"/>
    <x v="3"/>
    <n v="12"/>
    <n v="46"/>
    <x v="1"/>
    <x v="0"/>
    <x v="6"/>
    <n v="390"/>
    <x v="0"/>
    <x v="1"/>
    <n v="90.915800469999994"/>
    <s v="Cash"/>
    <s v="FALSE"/>
    <n v="0"/>
    <n v="90.915800469999994"/>
    <s v="FALSE"/>
    <s v="Christmas Market"/>
    <x v="0"/>
    <x v="1"/>
  </r>
  <r>
    <x v="4039"/>
    <d v="2020-11-09T00:00:00"/>
    <x v="0"/>
    <n v="217"/>
    <n v="50"/>
    <x v="1"/>
    <x v="1"/>
    <x v="16"/>
    <n v="233"/>
    <x v="4"/>
    <x v="2"/>
    <n v="26.72096561"/>
    <s v="Cash"/>
    <s v="FALSE"/>
    <n v="0"/>
    <n v="53.441931220000001"/>
    <s v="FALSE"/>
    <s v="None"/>
    <x v="0"/>
    <x v="0"/>
  </r>
  <r>
    <x v="4040"/>
    <d v="2019-11-18T00:00:00"/>
    <x v="2"/>
    <n v="157"/>
    <n v="64"/>
    <x v="2"/>
    <x v="0"/>
    <x v="9"/>
    <n v="904"/>
    <x v="1"/>
    <x v="1"/>
    <n v="61.145114130000003"/>
    <s v="Debit Card"/>
    <s v="TRUE"/>
    <n v="0"/>
    <n v="61.145114130000003"/>
    <s v="TRUE"/>
    <s v="None"/>
    <x v="3"/>
    <x v="0"/>
  </r>
  <r>
    <x v="4041"/>
    <d v="2022-12-11T00:00:00"/>
    <x v="1"/>
    <n v="156"/>
    <n v="60"/>
    <x v="2"/>
    <x v="1"/>
    <x v="12"/>
    <n v="112"/>
    <x v="4"/>
    <x v="3"/>
    <n v="61.629602400000003"/>
    <s v="Debit Card"/>
    <s v="FALSE"/>
    <n v="0"/>
    <n v="184.8888072"/>
    <s v="FALSE"/>
    <s v="Christmas Market"/>
    <x v="2"/>
    <x v="1"/>
  </r>
  <r>
    <x v="4042"/>
    <d v="2022-12-14T00:00:00"/>
    <x v="1"/>
    <n v="285"/>
    <n v="66"/>
    <x v="2"/>
    <x v="2"/>
    <x v="8"/>
    <n v="646"/>
    <x v="1"/>
    <x v="3"/>
    <n v="25.519550209999998"/>
    <s v="Credit Card"/>
    <s v="TRUE"/>
    <n v="0"/>
    <n v="76.558650629999988"/>
    <s v="TRUE"/>
    <s v="None"/>
    <x v="0"/>
    <x v="1"/>
  </r>
  <r>
    <x v="4043"/>
    <d v="2023-12-28T00:00:00"/>
    <x v="5"/>
    <n v="324"/>
    <n v="70"/>
    <x v="2"/>
    <x v="2"/>
    <x v="14"/>
    <n v="128"/>
    <x v="0"/>
    <x v="0"/>
    <n v="52.755215730000003"/>
    <s v="Cash"/>
    <s v="FALSE"/>
    <n v="26.377607869999999"/>
    <n v="237.39847078000005"/>
    <s v="FALSE"/>
    <s v="Black Friday"/>
    <x v="2"/>
    <x v="0"/>
  </r>
  <r>
    <x v="4044"/>
    <d v="2018-12-15T00:00:00"/>
    <x v="3"/>
    <n v="356"/>
    <n v="51"/>
    <x v="2"/>
    <x v="1"/>
    <x v="19"/>
    <n v="478"/>
    <x v="3"/>
    <x v="0"/>
    <n v="53.361676279999998"/>
    <s v="Credit Card"/>
    <s v="TRUE"/>
    <n v="0"/>
    <n v="266.80838139999997"/>
    <s v="TRUE"/>
    <s v="None"/>
    <x v="3"/>
    <x v="0"/>
  </r>
  <r>
    <x v="4045"/>
    <d v="2019-11-25T00:00:00"/>
    <x v="2"/>
    <n v="381"/>
    <n v="36"/>
    <x v="1"/>
    <x v="0"/>
    <x v="15"/>
    <n v="258"/>
    <x v="4"/>
    <x v="0"/>
    <n v="13.9801012"/>
    <s v="Debit Card"/>
    <s v="TRUE"/>
    <n v="6.9900506"/>
    <n v="62.910455400000004"/>
    <s v="FALSE"/>
    <s v="Black Friday"/>
    <x v="3"/>
    <x v="0"/>
  </r>
  <r>
    <x v="4046"/>
    <d v="2023-11-21T00:00:00"/>
    <x v="5"/>
    <n v="18"/>
    <n v="57"/>
    <x v="2"/>
    <x v="0"/>
    <x v="6"/>
    <n v="889"/>
    <x v="0"/>
    <x v="4"/>
    <n v="42.532673160000002"/>
    <s v="Cash"/>
    <s v="FALSE"/>
    <n v="0"/>
    <n v="170.13069264000001"/>
    <s v="TRUE"/>
    <s v="None"/>
    <x v="3"/>
    <x v="1"/>
  </r>
  <r>
    <x v="4047"/>
    <d v="2023-12-31T00:00:00"/>
    <x v="5"/>
    <n v="120"/>
    <n v="66"/>
    <x v="2"/>
    <x v="1"/>
    <x v="0"/>
    <n v="563"/>
    <x v="2"/>
    <x v="4"/>
    <n v="36.97904054"/>
    <s v="Online Payment"/>
    <s v="FALSE"/>
    <n v="14.79161622"/>
    <n v="133.12454593999999"/>
    <s v="TRUE"/>
    <s v="Black Friday"/>
    <x v="4"/>
    <x v="1"/>
  </r>
  <r>
    <x v="4048"/>
    <d v="2018-11-11T00:00:00"/>
    <x v="3"/>
    <n v="24"/>
    <n v="59"/>
    <x v="2"/>
    <x v="0"/>
    <x v="13"/>
    <n v="691"/>
    <x v="4"/>
    <x v="3"/>
    <n v="29.806458859999999"/>
    <s v="Credit Card"/>
    <s v="FALSE"/>
    <n v="0"/>
    <n v="89.419376580000005"/>
    <s v="TRUE"/>
    <s v="None"/>
    <x v="3"/>
    <x v="1"/>
  </r>
  <r>
    <x v="4049"/>
    <d v="2020-12-18T00:00:00"/>
    <x v="0"/>
    <n v="28"/>
    <n v="68"/>
    <x v="2"/>
    <x v="0"/>
    <x v="9"/>
    <n v="394"/>
    <x v="3"/>
    <x v="3"/>
    <n v="28.160498789999998"/>
    <s v="Cash"/>
    <s v="TRUE"/>
    <n v="0"/>
    <n v="84.481496370000002"/>
    <s v="FALSE"/>
    <s v="Christmas Market"/>
    <x v="1"/>
    <x v="1"/>
  </r>
  <r>
    <x v="4050"/>
    <d v="2021-11-29T00:00:00"/>
    <x v="4"/>
    <n v="10"/>
    <n v="50"/>
    <x v="1"/>
    <x v="0"/>
    <x v="10"/>
    <n v="556"/>
    <x v="0"/>
    <x v="4"/>
    <n v="90.93269119"/>
    <s v="Credit Card"/>
    <s v="FALSE"/>
    <n v="36.373076480000002"/>
    <n v="327.35768827999999"/>
    <s v="FALSE"/>
    <s v="Black Friday"/>
    <x v="3"/>
    <x v="1"/>
  </r>
  <r>
    <x v="4051"/>
    <d v="2020-12-30T00:00:00"/>
    <x v="0"/>
    <n v="499"/>
    <n v="50"/>
    <x v="1"/>
    <x v="0"/>
    <x v="7"/>
    <n v="892"/>
    <x v="2"/>
    <x v="3"/>
    <n v="60.36279863"/>
    <s v="Online Payment"/>
    <s v="FALSE"/>
    <n v="0"/>
    <n v="181.08839589000002"/>
    <s v="TRUE"/>
    <s v="Christmas Market"/>
    <x v="1"/>
    <x v="0"/>
  </r>
  <r>
    <x v="4052"/>
    <d v="2022-11-11T00:00:00"/>
    <x v="1"/>
    <n v="395"/>
    <n v="33"/>
    <x v="1"/>
    <x v="2"/>
    <x v="8"/>
    <n v="831"/>
    <x v="0"/>
    <x v="3"/>
    <n v="78.467275659999999"/>
    <s v="Debit Card"/>
    <s v="TRUE"/>
    <n v="0"/>
    <n v="235.40182698000001"/>
    <s v="TRUE"/>
    <s v="None"/>
    <x v="4"/>
    <x v="1"/>
  </r>
  <r>
    <x v="4053"/>
    <d v="2018-11-03T00:00:00"/>
    <x v="3"/>
    <n v="247"/>
    <n v="27"/>
    <x v="0"/>
    <x v="1"/>
    <x v="4"/>
    <n v="380"/>
    <x v="0"/>
    <x v="4"/>
    <n v="18.64170124"/>
    <s v="Debit Card"/>
    <s v="FALSE"/>
    <n v="0"/>
    <n v="74.566804959999999"/>
    <s v="FALSE"/>
    <s v="None"/>
    <x v="3"/>
    <x v="1"/>
  </r>
  <r>
    <x v="4054"/>
    <d v="2018-12-16T00:00:00"/>
    <x v="3"/>
    <n v="472"/>
    <n v="55"/>
    <x v="2"/>
    <x v="1"/>
    <x v="5"/>
    <n v="56"/>
    <x v="2"/>
    <x v="3"/>
    <n v="17.678739230000001"/>
    <s v="Cash"/>
    <s v="FALSE"/>
    <n v="5.3036217700000003"/>
    <n v="47.732595920000001"/>
    <s v="TRUE"/>
    <s v="Black Friday"/>
    <x v="3"/>
    <x v="1"/>
  </r>
  <r>
    <x v="4055"/>
    <d v="2020-11-19T00:00:00"/>
    <x v="0"/>
    <n v="182"/>
    <n v="29"/>
    <x v="0"/>
    <x v="0"/>
    <x v="14"/>
    <n v="141"/>
    <x v="4"/>
    <x v="3"/>
    <n v="50.546447649999998"/>
    <s v="Credit Card"/>
    <s v="TRUE"/>
    <n v="15.16393429"/>
    <n v="136.47540865999997"/>
    <s v="FALSE"/>
    <s v="Black Friday"/>
    <x v="4"/>
    <x v="1"/>
  </r>
  <r>
    <x v="4056"/>
    <d v="2023-12-27T00:00:00"/>
    <x v="5"/>
    <n v="436"/>
    <n v="33"/>
    <x v="1"/>
    <x v="0"/>
    <x v="4"/>
    <n v="115"/>
    <x v="3"/>
    <x v="0"/>
    <n v="62.863604459999998"/>
    <s v="Credit Card"/>
    <s v="FALSE"/>
    <n v="0"/>
    <n v="314.3180223"/>
    <s v="TRUE"/>
    <s v="Christmas Market"/>
    <x v="3"/>
    <x v="0"/>
  </r>
  <r>
    <x v="4057"/>
    <d v="2023-11-28T00:00:00"/>
    <x v="5"/>
    <n v="72"/>
    <n v="22"/>
    <x v="0"/>
    <x v="1"/>
    <x v="18"/>
    <n v="872"/>
    <x v="3"/>
    <x v="4"/>
    <n v="54.866496179999999"/>
    <s v="Online Payment"/>
    <s v="FALSE"/>
    <n v="21.946598470000001"/>
    <n v="197.51938625"/>
    <s v="TRUE"/>
    <s v="Black Friday"/>
    <x v="2"/>
    <x v="1"/>
  </r>
  <r>
    <x v="4058"/>
    <d v="2023-11-17T00:00:00"/>
    <x v="5"/>
    <n v="328"/>
    <n v="59"/>
    <x v="2"/>
    <x v="0"/>
    <x v="0"/>
    <n v="980"/>
    <x v="1"/>
    <x v="4"/>
    <n v="86.667604909999994"/>
    <s v="Credit Card"/>
    <s v="TRUE"/>
    <n v="0"/>
    <n v="346.67041963999998"/>
    <s v="TRUE"/>
    <s v="Christmas Market"/>
    <x v="4"/>
    <x v="0"/>
  </r>
  <r>
    <x v="4059"/>
    <d v="2019-11-16T00:00:00"/>
    <x v="2"/>
    <n v="2"/>
    <n v="36"/>
    <x v="1"/>
    <x v="2"/>
    <x v="0"/>
    <n v="93"/>
    <x v="0"/>
    <x v="4"/>
    <n v="45.511406919999999"/>
    <s v="Cash"/>
    <s v="FALSE"/>
    <n v="0"/>
    <n v="182.04562768"/>
    <s v="FALSE"/>
    <s v="Christmas Market"/>
    <x v="4"/>
    <x v="0"/>
  </r>
  <r>
    <x v="4060"/>
    <d v="2018-12-09T00:00:00"/>
    <x v="3"/>
    <n v="450"/>
    <n v="70"/>
    <x v="2"/>
    <x v="2"/>
    <x v="6"/>
    <n v="690"/>
    <x v="3"/>
    <x v="0"/>
    <n v="94.966538830000005"/>
    <s v="Debit Card"/>
    <s v="TRUE"/>
    <n v="0"/>
    <n v="474.83269415000001"/>
    <s v="FALSE"/>
    <s v="None"/>
    <x v="3"/>
    <x v="1"/>
  </r>
  <r>
    <x v="4061"/>
    <d v="2023-12-01T00:00:00"/>
    <x v="5"/>
    <n v="214"/>
    <n v="44"/>
    <x v="1"/>
    <x v="0"/>
    <x v="12"/>
    <n v="961"/>
    <x v="3"/>
    <x v="3"/>
    <n v="16.50159944"/>
    <s v="Debit Card"/>
    <s v="FALSE"/>
    <n v="0"/>
    <n v="49.504798319999999"/>
    <s v="TRUE"/>
    <s v="None"/>
    <x v="1"/>
    <x v="1"/>
  </r>
  <r>
    <x v="4062"/>
    <d v="2023-12-12T00:00:00"/>
    <x v="5"/>
    <n v="224"/>
    <n v="22"/>
    <x v="0"/>
    <x v="1"/>
    <x v="16"/>
    <n v="427"/>
    <x v="4"/>
    <x v="4"/>
    <n v="66.677636230000005"/>
    <s v="Credit Card"/>
    <s v="FALSE"/>
    <n v="0"/>
    <n v="266.71054492000002"/>
    <s v="FALSE"/>
    <s v="None"/>
    <x v="0"/>
    <x v="1"/>
  </r>
  <r>
    <x v="4063"/>
    <d v="2018-11-01T00:00:00"/>
    <x v="3"/>
    <n v="24"/>
    <n v="60"/>
    <x v="2"/>
    <x v="0"/>
    <x v="5"/>
    <n v="608"/>
    <x v="0"/>
    <x v="1"/>
    <n v="30.571409599999999"/>
    <s v="Cash"/>
    <s v="FALSE"/>
    <n v="3.0571409599999999"/>
    <n v="27.514268639999997"/>
    <s v="TRUE"/>
    <s v="Black Friday"/>
    <x v="4"/>
    <x v="1"/>
  </r>
  <r>
    <x v="4064"/>
    <d v="2022-11-18T00:00:00"/>
    <x v="1"/>
    <n v="82"/>
    <n v="49"/>
    <x v="1"/>
    <x v="0"/>
    <x v="7"/>
    <n v="863"/>
    <x v="4"/>
    <x v="2"/>
    <n v="42.109553519999999"/>
    <s v="Cash"/>
    <s v="TRUE"/>
    <n v="0"/>
    <n v="84.219107039999997"/>
    <s v="TRUE"/>
    <s v="None"/>
    <x v="1"/>
    <x v="0"/>
  </r>
  <r>
    <x v="4065"/>
    <d v="2022-11-03T00:00:00"/>
    <x v="1"/>
    <n v="143"/>
    <n v="22"/>
    <x v="0"/>
    <x v="1"/>
    <x v="7"/>
    <n v="767"/>
    <x v="0"/>
    <x v="0"/>
    <n v="82.296836240000005"/>
    <s v="Debit Card"/>
    <s v="TRUE"/>
    <n v="41.148418120000002"/>
    <n v="370.33576307999999"/>
    <s v="FALSE"/>
    <s v="Black Friday"/>
    <x v="3"/>
    <x v="1"/>
  </r>
  <r>
    <x v="4066"/>
    <d v="2021-12-12T00:00:00"/>
    <x v="4"/>
    <n v="199"/>
    <n v="37"/>
    <x v="1"/>
    <x v="1"/>
    <x v="1"/>
    <n v="745"/>
    <x v="3"/>
    <x v="1"/>
    <n v="58.886660390000003"/>
    <s v="Cash"/>
    <s v="TRUE"/>
    <n v="0"/>
    <n v="58.886660390000003"/>
    <s v="FALSE"/>
    <s v="None"/>
    <x v="1"/>
    <x v="1"/>
  </r>
  <r>
    <x v="4067"/>
    <d v="2023-11-05T00:00:00"/>
    <x v="5"/>
    <n v="101"/>
    <n v="47"/>
    <x v="1"/>
    <x v="0"/>
    <x v="14"/>
    <n v="72"/>
    <x v="1"/>
    <x v="4"/>
    <n v="38.180035289999999"/>
    <s v="Credit Card"/>
    <s v="FALSE"/>
    <n v="15.27201412"/>
    <n v="137.44812704"/>
    <s v="FALSE"/>
    <s v="Black Friday"/>
    <x v="4"/>
    <x v="0"/>
  </r>
  <r>
    <x v="4068"/>
    <d v="2019-12-20T00:00:00"/>
    <x v="2"/>
    <n v="104"/>
    <n v="27"/>
    <x v="0"/>
    <x v="1"/>
    <x v="15"/>
    <n v="482"/>
    <x v="3"/>
    <x v="3"/>
    <n v="37.622870560000003"/>
    <s v="Debit Card"/>
    <s v="TRUE"/>
    <n v="0"/>
    <n v="112.86861168000001"/>
    <s v="TRUE"/>
    <s v="None"/>
    <x v="1"/>
    <x v="0"/>
  </r>
  <r>
    <x v="4069"/>
    <d v="2020-12-11T00:00:00"/>
    <x v="0"/>
    <n v="18"/>
    <n v="30"/>
    <x v="0"/>
    <x v="1"/>
    <x v="12"/>
    <n v="418"/>
    <x v="1"/>
    <x v="2"/>
    <n v="45.470284970000002"/>
    <s v="Debit Card"/>
    <s v="FALSE"/>
    <n v="9.0940569940000007"/>
    <n v="81.846512946000004"/>
    <s v="TRUE"/>
    <s v="Black Friday"/>
    <x v="4"/>
    <x v="1"/>
  </r>
  <r>
    <x v="4070"/>
    <d v="2018-12-26T00:00:00"/>
    <x v="3"/>
    <n v="119"/>
    <n v="21"/>
    <x v="0"/>
    <x v="2"/>
    <x v="19"/>
    <n v="654"/>
    <x v="3"/>
    <x v="0"/>
    <n v="80.838319479999996"/>
    <s v="Credit Card"/>
    <s v="TRUE"/>
    <n v="40.419159739999998"/>
    <n v="363.77243765999998"/>
    <s v="FALSE"/>
    <s v="Black Friday"/>
    <x v="0"/>
    <x v="0"/>
  </r>
  <r>
    <x v="4071"/>
    <d v="2019-12-12T00:00:00"/>
    <x v="2"/>
    <n v="140"/>
    <n v="21"/>
    <x v="0"/>
    <x v="2"/>
    <x v="7"/>
    <n v="896"/>
    <x v="2"/>
    <x v="2"/>
    <n v="50.617658740000003"/>
    <s v="Online Payment"/>
    <s v="TRUE"/>
    <n v="0"/>
    <n v="101.23531748000001"/>
    <s v="FALSE"/>
    <s v="Christmas Market"/>
    <x v="4"/>
    <x v="0"/>
  </r>
  <r>
    <x v="4072"/>
    <d v="2020-11-05T00:00:00"/>
    <x v="0"/>
    <n v="235"/>
    <n v="42"/>
    <x v="1"/>
    <x v="2"/>
    <x v="7"/>
    <n v="625"/>
    <x v="0"/>
    <x v="1"/>
    <n v="48.52187267"/>
    <s v="Debit Card"/>
    <s v="TRUE"/>
    <n v="0"/>
    <n v="48.52187267"/>
    <s v="TRUE"/>
    <s v="None"/>
    <x v="4"/>
    <x v="1"/>
  </r>
  <r>
    <x v="4073"/>
    <d v="2021-12-10T00:00:00"/>
    <x v="4"/>
    <n v="419"/>
    <n v="37"/>
    <x v="1"/>
    <x v="0"/>
    <x v="0"/>
    <n v="807"/>
    <x v="3"/>
    <x v="4"/>
    <n v="62.811733609999997"/>
    <s v="Cash"/>
    <s v="TRUE"/>
    <n v="25.124693440000001"/>
    <n v="226.12224099999997"/>
    <s v="FALSE"/>
    <s v="Black Friday"/>
    <x v="4"/>
    <x v="0"/>
  </r>
  <r>
    <x v="4074"/>
    <d v="2022-11-17T00:00:00"/>
    <x v="1"/>
    <n v="54"/>
    <n v="20"/>
    <x v="0"/>
    <x v="1"/>
    <x v="13"/>
    <n v="19"/>
    <x v="2"/>
    <x v="4"/>
    <n v="90.974951160000003"/>
    <s v="Credit Card"/>
    <s v="TRUE"/>
    <n v="36.389980459999997"/>
    <n v="327.50982418000001"/>
    <s v="TRUE"/>
    <s v="Black Friday"/>
    <x v="1"/>
    <x v="0"/>
  </r>
  <r>
    <x v="4075"/>
    <d v="2021-11-02T00:00:00"/>
    <x v="4"/>
    <n v="252"/>
    <n v="33"/>
    <x v="1"/>
    <x v="2"/>
    <x v="18"/>
    <n v="799"/>
    <x v="2"/>
    <x v="3"/>
    <n v="40.865322769999999"/>
    <s v="Online Payment"/>
    <s v="FALSE"/>
    <n v="0"/>
    <n v="122.59596830999999"/>
    <s v="FALSE"/>
    <s v="Christmas Market"/>
    <x v="1"/>
    <x v="0"/>
  </r>
  <r>
    <x v="4076"/>
    <d v="2019-12-14T00:00:00"/>
    <x v="2"/>
    <n v="164"/>
    <n v="54"/>
    <x v="2"/>
    <x v="0"/>
    <x v="15"/>
    <n v="70"/>
    <x v="3"/>
    <x v="0"/>
    <n v="30.96952945"/>
    <s v="Cash"/>
    <s v="TRUE"/>
    <n v="0"/>
    <n v="154.84764724999999"/>
    <s v="FALSE"/>
    <s v="Christmas Market"/>
    <x v="1"/>
    <x v="0"/>
  </r>
  <r>
    <x v="4077"/>
    <d v="2019-12-31T00:00:00"/>
    <x v="2"/>
    <n v="350"/>
    <n v="25"/>
    <x v="0"/>
    <x v="2"/>
    <x v="6"/>
    <n v="230"/>
    <x v="4"/>
    <x v="0"/>
    <n v="39.17709704"/>
    <s v="Cash"/>
    <s v="FALSE"/>
    <n v="0"/>
    <n v="195.88548520000001"/>
    <s v="TRUE"/>
    <s v="Christmas Market"/>
    <x v="3"/>
    <x v="1"/>
  </r>
  <r>
    <x v="4078"/>
    <d v="2020-11-10T00:00:00"/>
    <x v="0"/>
    <n v="31"/>
    <n v="50"/>
    <x v="1"/>
    <x v="1"/>
    <x v="3"/>
    <n v="857"/>
    <x v="3"/>
    <x v="2"/>
    <n v="29.801152609999999"/>
    <s v="Credit Card"/>
    <s v="TRUE"/>
    <n v="5.9602305219999998"/>
    <n v="53.642074698000002"/>
    <s v="FALSE"/>
    <s v="Black Friday"/>
    <x v="1"/>
    <x v="0"/>
  </r>
  <r>
    <x v="4079"/>
    <d v="2021-11-13T00:00:00"/>
    <x v="4"/>
    <n v="221"/>
    <n v="61"/>
    <x v="2"/>
    <x v="0"/>
    <x v="13"/>
    <n v="13"/>
    <x v="4"/>
    <x v="4"/>
    <n v="47.24026645"/>
    <s v="Online Payment"/>
    <s v="FALSE"/>
    <n v="0"/>
    <n v="188.9610658"/>
    <s v="FALSE"/>
    <s v="None"/>
    <x v="2"/>
    <x v="0"/>
  </r>
  <r>
    <x v="4080"/>
    <d v="2023-11-21T00:00:00"/>
    <x v="5"/>
    <n v="384"/>
    <n v="68"/>
    <x v="2"/>
    <x v="1"/>
    <x v="7"/>
    <n v="189"/>
    <x v="3"/>
    <x v="3"/>
    <n v="58.220724619999999"/>
    <s v="Credit Card"/>
    <s v="TRUE"/>
    <n v="17.466217390000001"/>
    <n v="157.19595647"/>
    <s v="TRUE"/>
    <s v="Black Friday"/>
    <x v="1"/>
    <x v="1"/>
  </r>
  <r>
    <x v="4081"/>
    <d v="2018-12-30T00:00:00"/>
    <x v="3"/>
    <n v="88"/>
    <n v="27"/>
    <x v="0"/>
    <x v="0"/>
    <x v="0"/>
    <n v="388"/>
    <x v="1"/>
    <x v="4"/>
    <n v="91.97911422"/>
    <s v="Debit Card"/>
    <s v="FALSE"/>
    <n v="0"/>
    <n v="367.91645688"/>
    <s v="FALSE"/>
    <s v="None"/>
    <x v="2"/>
    <x v="0"/>
  </r>
  <r>
    <x v="4082"/>
    <d v="2022-11-15T00:00:00"/>
    <x v="1"/>
    <n v="308"/>
    <n v="23"/>
    <x v="0"/>
    <x v="1"/>
    <x v="13"/>
    <n v="690"/>
    <x v="4"/>
    <x v="1"/>
    <n v="86.629988389999994"/>
    <s v="Credit Card"/>
    <s v="FALSE"/>
    <n v="0"/>
    <n v="86.629988389999994"/>
    <s v="FALSE"/>
    <s v="None"/>
    <x v="2"/>
    <x v="0"/>
  </r>
  <r>
    <x v="4083"/>
    <d v="2023-12-24T00:00:00"/>
    <x v="5"/>
    <n v="163"/>
    <n v="57"/>
    <x v="2"/>
    <x v="1"/>
    <x v="12"/>
    <n v="549"/>
    <x v="3"/>
    <x v="3"/>
    <n v="17.53845673"/>
    <s v="Online Payment"/>
    <s v="FALSE"/>
    <n v="0"/>
    <n v="52.61537019"/>
    <s v="FALSE"/>
    <s v="Christmas Market"/>
    <x v="0"/>
    <x v="1"/>
  </r>
  <r>
    <x v="4084"/>
    <d v="2018-11-23T00:00:00"/>
    <x v="3"/>
    <n v="187"/>
    <n v="44"/>
    <x v="1"/>
    <x v="2"/>
    <x v="4"/>
    <n v="505"/>
    <x v="4"/>
    <x v="2"/>
    <n v="23.195527859999999"/>
    <s v="Cash"/>
    <s v="FALSE"/>
    <n v="4.639105571"/>
    <n v="41.751950148999995"/>
    <s v="TRUE"/>
    <s v="Black Friday"/>
    <x v="3"/>
    <x v="0"/>
  </r>
  <r>
    <x v="4085"/>
    <d v="2018-12-06T00:00:00"/>
    <x v="3"/>
    <n v="425"/>
    <n v="20"/>
    <x v="0"/>
    <x v="2"/>
    <x v="1"/>
    <n v="607"/>
    <x v="3"/>
    <x v="2"/>
    <n v="68.301208250000002"/>
    <s v="Credit Card"/>
    <s v="FALSE"/>
    <n v="13.66024165"/>
    <n v="122.94217485"/>
    <s v="FALSE"/>
    <s v="Black Friday"/>
    <x v="0"/>
    <x v="1"/>
  </r>
  <r>
    <x v="4086"/>
    <d v="2019-11-07T00:00:00"/>
    <x v="2"/>
    <n v="200"/>
    <n v="29"/>
    <x v="0"/>
    <x v="1"/>
    <x v="15"/>
    <n v="432"/>
    <x v="3"/>
    <x v="3"/>
    <n v="81.004985289999993"/>
    <s v="Credit Card"/>
    <s v="FALSE"/>
    <n v="0"/>
    <n v="243.01495586999999"/>
    <s v="FALSE"/>
    <s v="None"/>
    <x v="3"/>
    <x v="0"/>
  </r>
  <r>
    <x v="4087"/>
    <d v="2019-11-02T00:00:00"/>
    <x v="2"/>
    <n v="235"/>
    <n v="43"/>
    <x v="1"/>
    <x v="2"/>
    <x v="10"/>
    <n v="572"/>
    <x v="4"/>
    <x v="3"/>
    <n v="75.391345389999998"/>
    <s v="Credit Card"/>
    <s v="FALSE"/>
    <n v="0"/>
    <n v="226.17403616999999"/>
    <s v="TRUE"/>
    <s v="Christmas Market"/>
    <x v="0"/>
    <x v="1"/>
  </r>
  <r>
    <x v="4088"/>
    <d v="2020-12-08T00:00:00"/>
    <x v="0"/>
    <n v="378"/>
    <n v="19"/>
    <x v="0"/>
    <x v="1"/>
    <x v="15"/>
    <n v="912"/>
    <x v="2"/>
    <x v="2"/>
    <n v="60.245542010000001"/>
    <s v="Cash"/>
    <s v="TRUE"/>
    <n v="0"/>
    <n v="120.49108402"/>
    <s v="FALSE"/>
    <s v="Christmas Market"/>
    <x v="4"/>
    <x v="1"/>
  </r>
  <r>
    <x v="4089"/>
    <d v="2019-12-28T00:00:00"/>
    <x v="2"/>
    <n v="267"/>
    <n v="40"/>
    <x v="1"/>
    <x v="2"/>
    <x v="12"/>
    <n v="503"/>
    <x v="4"/>
    <x v="4"/>
    <n v="25.826096790000001"/>
    <s v="Credit Card"/>
    <s v="FALSE"/>
    <n v="10.33043872"/>
    <n v="92.973948440000001"/>
    <s v="FALSE"/>
    <s v="Black Friday"/>
    <x v="0"/>
    <x v="1"/>
  </r>
  <r>
    <x v="4090"/>
    <d v="2022-12-10T00:00:00"/>
    <x v="1"/>
    <n v="332"/>
    <n v="37"/>
    <x v="1"/>
    <x v="0"/>
    <x v="14"/>
    <n v="568"/>
    <x v="3"/>
    <x v="0"/>
    <n v="76.824045069999997"/>
    <s v="Credit Card"/>
    <s v="TRUE"/>
    <n v="0"/>
    <n v="384.12022535"/>
    <s v="FALSE"/>
    <s v="None"/>
    <x v="1"/>
    <x v="1"/>
  </r>
  <r>
    <x v="4091"/>
    <d v="2022-11-11T00:00:00"/>
    <x v="1"/>
    <n v="286"/>
    <n v="34"/>
    <x v="1"/>
    <x v="0"/>
    <x v="16"/>
    <n v="386"/>
    <x v="2"/>
    <x v="2"/>
    <n v="13.973397049999999"/>
    <s v="Online Payment"/>
    <s v="TRUE"/>
    <n v="0"/>
    <n v="27.946794099999998"/>
    <s v="TRUE"/>
    <s v="Christmas Market"/>
    <x v="2"/>
    <x v="0"/>
  </r>
  <r>
    <x v="4092"/>
    <d v="2021-12-26T00:00:00"/>
    <x v="4"/>
    <n v="341"/>
    <n v="62"/>
    <x v="2"/>
    <x v="1"/>
    <x v="2"/>
    <n v="874"/>
    <x v="4"/>
    <x v="0"/>
    <n v="26.178180879999999"/>
    <s v="Credit Card"/>
    <s v="TRUE"/>
    <n v="0"/>
    <n v="130.89090440000001"/>
    <s v="FALSE"/>
    <s v="None"/>
    <x v="1"/>
    <x v="1"/>
  </r>
  <r>
    <x v="4093"/>
    <d v="2019-11-20T00:00:00"/>
    <x v="2"/>
    <n v="54"/>
    <n v="69"/>
    <x v="2"/>
    <x v="0"/>
    <x v="3"/>
    <n v="57"/>
    <x v="2"/>
    <x v="3"/>
    <n v="79.649125510000005"/>
    <s v="Online Payment"/>
    <s v="TRUE"/>
    <n v="23.89473765"/>
    <n v="215.05263888000002"/>
    <s v="FALSE"/>
    <s v="Black Friday"/>
    <x v="2"/>
    <x v="0"/>
  </r>
  <r>
    <x v="4094"/>
    <d v="2018-12-03T00:00:00"/>
    <x v="3"/>
    <n v="422"/>
    <n v="34"/>
    <x v="1"/>
    <x v="1"/>
    <x v="3"/>
    <n v="654"/>
    <x v="3"/>
    <x v="1"/>
    <n v="71.612272730000001"/>
    <s v="Cash"/>
    <s v="FALSE"/>
    <n v="7.1612272729999997"/>
    <n v="64.451045457000006"/>
    <s v="TRUE"/>
    <s v="Black Friday"/>
    <x v="0"/>
    <x v="1"/>
  </r>
  <r>
    <x v="4095"/>
    <d v="2019-12-08T00:00:00"/>
    <x v="2"/>
    <n v="309"/>
    <n v="55"/>
    <x v="2"/>
    <x v="2"/>
    <x v="9"/>
    <n v="391"/>
    <x v="3"/>
    <x v="1"/>
    <n v="66.222698429999994"/>
    <s v="Debit Card"/>
    <s v="TRUE"/>
    <n v="6.6222698429999998"/>
    <n v="59.600428586999996"/>
    <s v="FALSE"/>
    <s v="Black Friday"/>
    <x v="3"/>
    <x v="1"/>
  </r>
  <r>
    <x v="4096"/>
    <d v="2023-12-03T00:00:00"/>
    <x v="5"/>
    <n v="374"/>
    <n v="34"/>
    <x v="1"/>
    <x v="1"/>
    <x v="4"/>
    <n v="312"/>
    <x v="2"/>
    <x v="0"/>
    <n v="41.136850529999997"/>
    <s v="Credit Card"/>
    <s v="TRUE"/>
    <n v="0"/>
    <n v="205.68425264999999"/>
    <s v="TRUE"/>
    <s v="Christmas Market"/>
    <x v="3"/>
    <x v="1"/>
  </r>
  <r>
    <x v="4097"/>
    <d v="2023-11-13T00:00:00"/>
    <x v="5"/>
    <n v="85"/>
    <n v="68"/>
    <x v="2"/>
    <x v="0"/>
    <x v="12"/>
    <n v="945"/>
    <x v="1"/>
    <x v="1"/>
    <n v="14.81108255"/>
    <s v="Credit Card"/>
    <s v="TRUE"/>
    <n v="0"/>
    <n v="14.81108255"/>
    <s v="FALSE"/>
    <s v="Christmas Market"/>
    <x v="0"/>
    <x v="0"/>
  </r>
  <r>
    <x v="4098"/>
    <d v="2022-11-15T00:00:00"/>
    <x v="1"/>
    <n v="485"/>
    <n v="60"/>
    <x v="2"/>
    <x v="1"/>
    <x v="8"/>
    <n v="776"/>
    <x v="1"/>
    <x v="2"/>
    <n v="86.970422790000001"/>
    <s v="Debit Card"/>
    <s v="TRUE"/>
    <n v="0"/>
    <n v="173.94084558"/>
    <s v="FALSE"/>
    <s v="Christmas Market"/>
    <x v="3"/>
    <x v="1"/>
  </r>
  <r>
    <x v="4099"/>
    <d v="2020-12-14T00:00:00"/>
    <x v="0"/>
    <n v="301"/>
    <n v="46"/>
    <x v="1"/>
    <x v="0"/>
    <x v="6"/>
    <n v="991"/>
    <x v="2"/>
    <x v="2"/>
    <n v="56.429453780000003"/>
    <s v="Debit Card"/>
    <s v="TRUE"/>
    <n v="0"/>
    <n v="112.85890756000001"/>
    <s v="TRUE"/>
    <s v="None"/>
    <x v="3"/>
    <x v="1"/>
  </r>
  <r>
    <x v="4100"/>
    <d v="2020-11-17T00:00:00"/>
    <x v="0"/>
    <n v="101"/>
    <n v="65"/>
    <x v="2"/>
    <x v="2"/>
    <x v="0"/>
    <n v="461"/>
    <x v="2"/>
    <x v="3"/>
    <n v="14.166354330000001"/>
    <s v="Online Payment"/>
    <s v="FALSE"/>
    <n v="0"/>
    <n v="42.499062989999999"/>
    <s v="TRUE"/>
    <s v="None"/>
    <x v="4"/>
    <x v="1"/>
  </r>
  <r>
    <x v="4101"/>
    <d v="2021-11-04T00:00:00"/>
    <x v="4"/>
    <n v="340"/>
    <n v="58"/>
    <x v="2"/>
    <x v="2"/>
    <x v="2"/>
    <n v="494"/>
    <x v="3"/>
    <x v="2"/>
    <n v="78.686356149999995"/>
    <s v="Cash"/>
    <s v="FALSE"/>
    <n v="15.737271229999999"/>
    <n v="141.63544106999998"/>
    <s v="FALSE"/>
    <s v="Black Friday"/>
    <x v="1"/>
    <x v="1"/>
  </r>
  <r>
    <x v="4102"/>
    <d v="2020-11-03T00:00:00"/>
    <x v="0"/>
    <n v="314"/>
    <n v="51"/>
    <x v="2"/>
    <x v="1"/>
    <x v="0"/>
    <n v="113"/>
    <x v="4"/>
    <x v="2"/>
    <n v="15.08357968"/>
    <s v="Debit Card"/>
    <s v="FALSE"/>
    <n v="3.0167159369999998"/>
    <n v="27.150443422999999"/>
    <s v="TRUE"/>
    <s v="Black Friday"/>
    <x v="4"/>
    <x v="1"/>
  </r>
  <r>
    <x v="4103"/>
    <d v="2018-12-19T00:00:00"/>
    <x v="3"/>
    <n v="256"/>
    <n v="60"/>
    <x v="2"/>
    <x v="2"/>
    <x v="15"/>
    <n v="274"/>
    <x v="3"/>
    <x v="3"/>
    <n v="97.252368770000004"/>
    <s v="Credit Card"/>
    <s v="TRUE"/>
    <n v="29.175710630000001"/>
    <n v="262.58139568000001"/>
    <s v="TRUE"/>
    <s v="Black Friday"/>
    <x v="2"/>
    <x v="0"/>
  </r>
  <r>
    <x v="4104"/>
    <d v="2023-11-27T00:00:00"/>
    <x v="5"/>
    <n v="263"/>
    <n v="41"/>
    <x v="1"/>
    <x v="2"/>
    <x v="19"/>
    <n v="833"/>
    <x v="0"/>
    <x v="1"/>
    <n v="38.319466730000002"/>
    <s v="Online Payment"/>
    <s v="FALSE"/>
    <n v="3.831946673"/>
    <n v="34.487520057000005"/>
    <s v="FALSE"/>
    <s v="Black Friday"/>
    <x v="2"/>
    <x v="0"/>
  </r>
  <r>
    <x v="4105"/>
    <d v="2018-12-21T00:00:00"/>
    <x v="3"/>
    <n v="22"/>
    <n v="20"/>
    <x v="0"/>
    <x v="0"/>
    <x v="2"/>
    <n v="207"/>
    <x v="0"/>
    <x v="1"/>
    <n v="56.791669830000004"/>
    <s v="Online Payment"/>
    <s v="FALSE"/>
    <n v="0"/>
    <n v="56.791669830000004"/>
    <s v="TRUE"/>
    <s v="None"/>
    <x v="3"/>
    <x v="1"/>
  </r>
  <r>
    <x v="4106"/>
    <d v="2018-12-27T00:00:00"/>
    <x v="3"/>
    <n v="479"/>
    <n v="56"/>
    <x v="2"/>
    <x v="2"/>
    <x v="19"/>
    <n v="292"/>
    <x v="0"/>
    <x v="1"/>
    <n v="71.20398333"/>
    <s v="Credit Card"/>
    <s v="FALSE"/>
    <n v="0"/>
    <n v="71.20398333"/>
    <s v="TRUE"/>
    <s v="None"/>
    <x v="2"/>
    <x v="0"/>
  </r>
  <r>
    <x v="4107"/>
    <d v="2023-11-24T00:00:00"/>
    <x v="5"/>
    <n v="309"/>
    <n v="34"/>
    <x v="1"/>
    <x v="0"/>
    <x v="8"/>
    <n v="610"/>
    <x v="2"/>
    <x v="4"/>
    <n v="67.275530989999993"/>
    <s v="Online Payment"/>
    <s v="TRUE"/>
    <n v="26.910212390000002"/>
    <n v="242.19191156999997"/>
    <s v="TRUE"/>
    <s v="Black Friday"/>
    <x v="2"/>
    <x v="1"/>
  </r>
  <r>
    <x v="4108"/>
    <d v="2019-12-26T00:00:00"/>
    <x v="2"/>
    <n v="400"/>
    <n v="47"/>
    <x v="1"/>
    <x v="2"/>
    <x v="17"/>
    <n v="301"/>
    <x v="3"/>
    <x v="3"/>
    <n v="39.768043249999998"/>
    <s v="Cash"/>
    <s v="FALSE"/>
    <n v="11.930412970000001"/>
    <n v="107.37371677999998"/>
    <s v="FALSE"/>
    <s v="Black Friday"/>
    <x v="1"/>
    <x v="1"/>
  </r>
  <r>
    <x v="4109"/>
    <d v="2021-12-20T00:00:00"/>
    <x v="4"/>
    <n v="273"/>
    <n v="18"/>
    <x v="0"/>
    <x v="0"/>
    <x v="14"/>
    <n v="563"/>
    <x v="0"/>
    <x v="0"/>
    <n v="60.8852762"/>
    <s v="Debit Card"/>
    <s v="TRUE"/>
    <n v="0"/>
    <n v="304.42638099999999"/>
    <s v="FALSE"/>
    <s v="None"/>
    <x v="4"/>
    <x v="0"/>
  </r>
  <r>
    <x v="4110"/>
    <d v="2019-11-30T00:00:00"/>
    <x v="2"/>
    <n v="443"/>
    <n v="32"/>
    <x v="1"/>
    <x v="2"/>
    <x v="3"/>
    <n v="556"/>
    <x v="3"/>
    <x v="4"/>
    <n v="94.536685590000005"/>
    <s v="Online Payment"/>
    <s v="FALSE"/>
    <n v="0"/>
    <n v="378.14674236000002"/>
    <s v="TRUE"/>
    <s v="Christmas Market"/>
    <x v="3"/>
    <x v="0"/>
  </r>
  <r>
    <x v="4111"/>
    <d v="2019-12-17T00:00:00"/>
    <x v="2"/>
    <n v="471"/>
    <n v="58"/>
    <x v="2"/>
    <x v="1"/>
    <x v="15"/>
    <n v="396"/>
    <x v="2"/>
    <x v="0"/>
    <n v="15.23954833"/>
    <s v="Credit Card"/>
    <s v="FALSE"/>
    <n v="0"/>
    <n v="76.197741649999998"/>
    <s v="TRUE"/>
    <s v="None"/>
    <x v="0"/>
    <x v="0"/>
  </r>
  <r>
    <x v="4112"/>
    <d v="2018-11-13T00:00:00"/>
    <x v="3"/>
    <n v="355"/>
    <n v="59"/>
    <x v="2"/>
    <x v="2"/>
    <x v="6"/>
    <n v="576"/>
    <x v="4"/>
    <x v="0"/>
    <n v="90.674361469999994"/>
    <s v="Cash"/>
    <s v="FALSE"/>
    <n v="45.33718073"/>
    <n v="408.03462661999998"/>
    <s v="TRUE"/>
    <s v="Black Friday"/>
    <x v="3"/>
    <x v="0"/>
  </r>
  <r>
    <x v="4113"/>
    <d v="2023-11-20T00:00:00"/>
    <x v="5"/>
    <n v="497"/>
    <n v="25"/>
    <x v="0"/>
    <x v="0"/>
    <x v="16"/>
    <n v="710"/>
    <x v="3"/>
    <x v="0"/>
    <n v="83.183873250000005"/>
    <s v="Cash"/>
    <s v="FALSE"/>
    <n v="41.591936629999999"/>
    <n v="374.32742962000003"/>
    <s v="TRUE"/>
    <s v="Black Friday"/>
    <x v="4"/>
    <x v="1"/>
  </r>
  <r>
    <x v="4114"/>
    <d v="2023-12-02T00:00:00"/>
    <x v="5"/>
    <n v="358"/>
    <n v="21"/>
    <x v="0"/>
    <x v="0"/>
    <x v="13"/>
    <n v="865"/>
    <x v="0"/>
    <x v="2"/>
    <n v="14.741027819999999"/>
    <s v="Cash"/>
    <s v="TRUE"/>
    <n v="2.9482055640000002"/>
    <n v="26.533850076"/>
    <s v="TRUE"/>
    <s v="Black Friday"/>
    <x v="3"/>
    <x v="0"/>
  </r>
  <r>
    <x v="4115"/>
    <d v="2021-11-07T00:00:00"/>
    <x v="4"/>
    <n v="411"/>
    <n v="56"/>
    <x v="2"/>
    <x v="2"/>
    <x v="13"/>
    <n v="461"/>
    <x v="2"/>
    <x v="0"/>
    <n v="36.396383569999998"/>
    <s v="Debit Card"/>
    <s v="FALSE"/>
    <n v="18.198191789999999"/>
    <n v="163.78372605999999"/>
    <s v="FALSE"/>
    <s v="Black Friday"/>
    <x v="0"/>
    <x v="1"/>
  </r>
  <r>
    <x v="4116"/>
    <d v="2019-12-09T00:00:00"/>
    <x v="2"/>
    <n v="161"/>
    <n v="55"/>
    <x v="2"/>
    <x v="1"/>
    <x v="13"/>
    <n v="910"/>
    <x v="3"/>
    <x v="0"/>
    <n v="54.494680000000002"/>
    <s v="Debit Card"/>
    <s v="FALSE"/>
    <n v="0"/>
    <n v="272.47340000000003"/>
    <s v="FALSE"/>
    <s v="None"/>
    <x v="1"/>
    <x v="0"/>
  </r>
  <r>
    <x v="4117"/>
    <d v="2018-11-14T00:00:00"/>
    <x v="3"/>
    <n v="189"/>
    <n v="23"/>
    <x v="0"/>
    <x v="1"/>
    <x v="12"/>
    <n v="363"/>
    <x v="2"/>
    <x v="4"/>
    <n v="64.811011500000006"/>
    <s v="Online Payment"/>
    <s v="FALSE"/>
    <n v="0"/>
    <n v="259.24404600000003"/>
    <s v="FALSE"/>
    <s v="Christmas Market"/>
    <x v="4"/>
    <x v="0"/>
  </r>
  <r>
    <x v="4118"/>
    <d v="2021-11-16T00:00:00"/>
    <x v="4"/>
    <n v="332"/>
    <n v="58"/>
    <x v="2"/>
    <x v="2"/>
    <x v="6"/>
    <n v="650"/>
    <x v="1"/>
    <x v="4"/>
    <n v="46.224910289999997"/>
    <s v="Cash"/>
    <s v="FALSE"/>
    <n v="0"/>
    <n v="184.89964115999999"/>
    <s v="FALSE"/>
    <s v="Christmas Market"/>
    <x v="2"/>
    <x v="1"/>
  </r>
  <r>
    <x v="4119"/>
    <d v="2019-12-22T00:00:00"/>
    <x v="2"/>
    <n v="396"/>
    <n v="57"/>
    <x v="2"/>
    <x v="1"/>
    <x v="6"/>
    <n v="360"/>
    <x v="0"/>
    <x v="3"/>
    <n v="96.851538430000005"/>
    <s v="Online Payment"/>
    <s v="FALSE"/>
    <n v="0"/>
    <n v="290.55461529000002"/>
    <s v="FALSE"/>
    <s v="None"/>
    <x v="4"/>
    <x v="1"/>
  </r>
  <r>
    <x v="4120"/>
    <d v="2021-12-02T00:00:00"/>
    <x v="4"/>
    <n v="289"/>
    <n v="20"/>
    <x v="0"/>
    <x v="2"/>
    <x v="7"/>
    <n v="285"/>
    <x v="3"/>
    <x v="2"/>
    <n v="19.909632070000001"/>
    <s v="Debit Card"/>
    <s v="TRUE"/>
    <n v="0"/>
    <n v="39.819264140000001"/>
    <s v="TRUE"/>
    <s v="Christmas Market"/>
    <x v="4"/>
    <x v="1"/>
  </r>
  <r>
    <x v="4121"/>
    <d v="2018-11-29T00:00:00"/>
    <x v="3"/>
    <n v="457"/>
    <n v="65"/>
    <x v="2"/>
    <x v="0"/>
    <x v="15"/>
    <n v="236"/>
    <x v="3"/>
    <x v="0"/>
    <n v="60.88459984"/>
    <s v="Cash"/>
    <s v="FALSE"/>
    <n v="30.44229992"/>
    <n v="273.98069928000001"/>
    <s v="FALSE"/>
    <s v="Black Friday"/>
    <x v="3"/>
    <x v="0"/>
  </r>
  <r>
    <x v="4122"/>
    <d v="2020-12-04T00:00:00"/>
    <x v="0"/>
    <n v="159"/>
    <n v="34"/>
    <x v="1"/>
    <x v="1"/>
    <x v="4"/>
    <n v="803"/>
    <x v="4"/>
    <x v="0"/>
    <n v="14.26151675"/>
    <s v="Online Payment"/>
    <s v="FALSE"/>
    <n v="0"/>
    <n v="71.307583750000006"/>
    <s v="TRUE"/>
    <s v="Christmas Market"/>
    <x v="2"/>
    <x v="1"/>
  </r>
  <r>
    <x v="4123"/>
    <d v="2022-12-19T00:00:00"/>
    <x v="1"/>
    <n v="152"/>
    <n v="61"/>
    <x v="2"/>
    <x v="2"/>
    <x v="15"/>
    <n v="838"/>
    <x v="1"/>
    <x v="1"/>
    <n v="24.652207560000001"/>
    <s v="Online Payment"/>
    <s v="TRUE"/>
    <n v="2.4652207559999999"/>
    <n v="22.186986804"/>
    <s v="TRUE"/>
    <s v="Black Friday"/>
    <x v="2"/>
    <x v="0"/>
  </r>
  <r>
    <x v="4124"/>
    <d v="2020-11-13T00:00:00"/>
    <x v="0"/>
    <n v="343"/>
    <n v="36"/>
    <x v="1"/>
    <x v="2"/>
    <x v="18"/>
    <n v="165"/>
    <x v="3"/>
    <x v="0"/>
    <n v="91.903348609999995"/>
    <s v="Online Payment"/>
    <s v="FALSE"/>
    <n v="0"/>
    <n v="459.51674304999995"/>
    <s v="FALSE"/>
    <s v="None"/>
    <x v="4"/>
    <x v="1"/>
  </r>
  <r>
    <x v="4125"/>
    <d v="2018-12-13T00:00:00"/>
    <x v="3"/>
    <n v="342"/>
    <n v="18"/>
    <x v="0"/>
    <x v="1"/>
    <x v="2"/>
    <n v="915"/>
    <x v="0"/>
    <x v="0"/>
    <n v="36.302913529999998"/>
    <s v="Online Payment"/>
    <s v="TRUE"/>
    <n v="18.151456759999999"/>
    <n v="163.36311089"/>
    <s v="FALSE"/>
    <s v="Black Friday"/>
    <x v="1"/>
    <x v="0"/>
  </r>
  <r>
    <x v="4126"/>
    <d v="2021-11-10T00:00:00"/>
    <x v="4"/>
    <n v="498"/>
    <n v="43"/>
    <x v="1"/>
    <x v="2"/>
    <x v="19"/>
    <n v="929"/>
    <x v="2"/>
    <x v="0"/>
    <n v="37.809501789999999"/>
    <s v="Credit Card"/>
    <s v="TRUE"/>
    <n v="18.9047509"/>
    <n v="170.14275805"/>
    <s v="FALSE"/>
    <s v="Black Friday"/>
    <x v="0"/>
    <x v="0"/>
  </r>
  <r>
    <x v="4127"/>
    <d v="2018-11-15T00:00:00"/>
    <x v="3"/>
    <n v="467"/>
    <n v="70"/>
    <x v="2"/>
    <x v="0"/>
    <x v="16"/>
    <n v="18"/>
    <x v="0"/>
    <x v="3"/>
    <n v="69.015334060000001"/>
    <s v="Debit Card"/>
    <s v="FALSE"/>
    <n v="0"/>
    <n v="207.04600218000002"/>
    <s v="FALSE"/>
    <s v="None"/>
    <x v="4"/>
    <x v="1"/>
  </r>
  <r>
    <x v="4128"/>
    <d v="2022-12-02T00:00:00"/>
    <x v="1"/>
    <n v="306"/>
    <n v="38"/>
    <x v="1"/>
    <x v="2"/>
    <x v="16"/>
    <n v="287"/>
    <x v="0"/>
    <x v="4"/>
    <n v="55.910125219999998"/>
    <s v="Debit Card"/>
    <s v="FALSE"/>
    <n v="22.364050089999999"/>
    <n v="201.27645078999998"/>
    <s v="TRUE"/>
    <s v="Black Friday"/>
    <x v="3"/>
    <x v="0"/>
  </r>
  <r>
    <x v="4129"/>
    <d v="2023-11-13T00:00:00"/>
    <x v="5"/>
    <n v="398"/>
    <n v="53"/>
    <x v="2"/>
    <x v="1"/>
    <x v="13"/>
    <n v="839"/>
    <x v="1"/>
    <x v="1"/>
    <n v="83.749419649999993"/>
    <s v="Online Payment"/>
    <s v="TRUE"/>
    <n v="0"/>
    <n v="83.749419649999993"/>
    <s v="FALSE"/>
    <s v="None"/>
    <x v="2"/>
    <x v="0"/>
  </r>
  <r>
    <x v="4130"/>
    <d v="2018-11-11T00:00:00"/>
    <x v="3"/>
    <n v="18"/>
    <n v="55"/>
    <x v="2"/>
    <x v="2"/>
    <x v="9"/>
    <n v="400"/>
    <x v="2"/>
    <x v="2"/>
    <n v="51.981324260000001"/>
    <s v="Debit Card"/>
    <s v="TRUE"/>
    <n v="10.39626485"/>
    <n v="93.566383670000008"/>
    <s v="TRUE"/>
    <s v="Black Friday"/>
    <x v="2"/>
    <x v="0"/>
  </r>
  <r>
    <x v="4131"/>
    <d v="2023-12-21T00:00:00"/>
    <x v="5"/>
    <n v="407"/>
    <n v="49"/>
    <x v="1"/>
    <x v="1"/>
    <x v="8"/>
    <n v="747"/>
    <x v="1"/>
    <x v="4"/>
    <n v="56.470088539999999"/>
    <s v="Credit Card"/>
    <s v="FALSE"/>
    <n v="0"/>
    <n v="225.88035416"/>
    <s v="TRUE"/>
    <s v="Christmas Market"/>
    <x v="3"/>
    <x v="1"/>
  </r>
  <r>
    <x v="4132"/>
    <d v="2020-11-24T00:00:00"/>
    <x v="0"/>
    <n v="72"/>
    <n v="21"/>
    <x v="0"/>
    <x v="0"/>
    <x v="11"/>
    <n v="97"/>
    <x v="4"/>
    <x v="2"/>
    <n v="50.220824950000001"/>
    <s v="Online Payment"/>
    <s v="FALSE"/>
    <n v="10.044164990000001"/>
    <n v="90.397484910000003"/>
    <s v="TRUE"/>
    <s v="Black Friday"/>
    <x v="3"/>
    <x v="0"/>
  </r>
  <r>
    <x v="4133"/>
    <d v="2018-12-13T00:00:00"/>
    <x v="3"/>
    <n v="25"/>
    <n v="63"/>
    <x v="2"/>
    <x v="2"/>
    <x v="18"/>
    <n v="701"/>
    <x v="4"/>
    <x v="4"/>
    <n v="12.451267250000001"/>
    <s v="Online Payment"/>
    <s v="FALSE"/>
    <n v="0"/>
    <n v="49.805069000000003"/>
    <s v="FALSE"/>
    <s v="None"/>
    <x v="2"/>
    <x v="0"/>
  </r>
  <r>
    <x v="4134"/>
    <d v="2021-11-01T00:00:00"/>
    <x v="4"/>
    <n v="22"/>
    <n v="40"/>
    <x v="1"/>
    <x v="2"/>
    <x v="17"/>
    <n v="320"/>
    <x v="4"/>
    <x v="1"/>
    <n v="40.080614429999997"/>
    <s v="Online Payment"/>
    <s v="TRUE"/>
    <n v="0"/>
    <n v="40.080614429999997"/>
    <s v="TRUE"/>
    <s v="None"/>
    <x v="2"/>
    <x v="0"/>
  </r>
  <r>
    <x v="4135"/>
    <d v="2022-11-18T00:00:00"/>
    <x v="1"/>
    <n v="431"/>
    <n v="66"/>
    <x v="2"/>
    <x v="1"/>
    <x v="2"/>
    <n v="631"/>
    <x v="2"/>
    <x v="1"/>
    <n v="91.533466480000001"/>
    <s v="Debit Card"/>
    <s v="TRUE"/>
    <n v="0"/>
    <n v="91.533466480000001"/>
    <s v="FALSE"/>
    <s v="Christmas Market"/>
    <x v="2"/>
    <x v="1"/>
  </r>
  <r>
    <x v="4136"/>
    <d v="2019-11-30T00:00:00"/>
    <x v="2"/>
    <n v="449"/>
    <n v="38"/>
    <x v="1"/>
    <x v="2"/>
    <x v="1"/>
    <n v="59"/>
    <x v="4"/>
    <x v="0"/>
    <n v="40.749450080000003"/>
    <s v="Online Payment"/>
    <s v="FALSE"/>
    <n v="0"/>
    <n v="203.74725040000001"/>
    <s v="TRUE"/>
    <s v="Christmas Market"/>
    <x v="3"/>
    <x v="0"/>
  </r>
  <r>
    <x v="4137"/>
    <d v="2021-12-29T00:00:00"/>
    <x v="4"/>
    <n v="4"/>
    <n v="65"/>
    <x v="2"/>
    <x v="1"/>
    <x v="17"/>
    <n v="943"/>
    <x v="4"/>
    <x v="4"/>
    <n v="62.665685680000003"/>
    <s v="Debit Card"/>
    <s v="FALSE"/>
    <n v="0"/>
    <n v="250.66274272000001"/>
    <s v="TRUE"/>
    <s v="Christmas Market"/>
    <x v="2"/>
    <x v="0"/>
  </r>
  <r>
    <x v="4138"/>
    <d v="2021-12-22T00:00:00"/>
    <x v="4"/>
    <n v="356"/>
    <n v="69"/>
    <x v="2"/>
    <x v="0"/>
    <x v="4"/>
    <n v="748"/>
    <x v="4"/>
    <x v="3"/>
    <n v="79.025490579999996"/>
    <s v="Credit Card"/>
    <s v="TRUE"/>
    <n v="0"/>
    <n v="237.07647173999999"/>
    <s v="TRUE"/>
    <s v="None"/>
    <x v="4"/>
    <x v="1"/>
  </r>
  <r>
    <x v="4139"/>
    <d v="2023-12-09T00:00:00"/>
    <x v="5"/>
    <n v="21"/>
    <n v="70"/>
    <x v="2"/>
    <x v="2"/>
    <x v="14"/>
    <n v="790"/>
    <x v="1"/>
    <x v="2"/>
    <n v="26.96464975"/>
    <s v="Cash"/>
    <s v="FALSE"/>
    <n v="0"/>
    <n v="53.929299499999999"/>
    <s v="TRUE"/>
    <s v="Christmas Market"/>
    <x v="4"/>
    <x v="0"/>
  </r>
  <r>
    <x v="4140"/>
    <d v="2022-11-10T00:00:00"/>
    <x v="1"/>
    <n v="496"/>
    <n v="70"/>
    <x v="2"/>
    <x v="1"/>
    <x v="1"/>
    <n v="211"/>
    <x v="2"/>
    <x v="0"/>
    <n v="66.359196359999999"/>
    <s v="Credit Card"/>
    <s v="FALSE"/>
    <n v="0"/>
    <n v="331.79598179999999"/>
    <s v="TRUE"/>
    <s v="Christmas Market"/>
    <x v="1"/>
    <x v="0"/>
  </r>
  <r>
    <x v="4141"/>
    <d v="2023-11-23T00:00:00"/>
    <x v="5"/>
    <n v="453"/>
    <n v="36"/>
    <x v="1"/>
    <x v="1"/>
    <x v="5"/>
    <n v="342"/>
    <x v="0"/>
    <x v="0"/>
    <n v="81.907031480000001"/>
    <s v="Cash"/>
    <s v="TRUE"/>
    <n v="40.95351574"/>
    <n v="368.58164166"/>
    <s v="FALSE"/>
    <s v="Black Friday"/>
    <x v="3"/>
    <x v="1"/>
  </r>
  <r>
    <x v="4142"/>
    <d v="2023-12-06T00:00:00"/>
    <x v="5"/>
    <n v="191"/>
    <n v="45"/>
    <x v="1"/>
    <x v="0"/>
    <x v="18"/>
    <n v="860"/>
    <x v="3"/>
    <x v="2"/>
    <n v="76.968168590000005"/>
    <s v="Online Payment"/>
    <s v="FALSE"/>
    <n v="0"/>
    <n v="153.93633718000001"/>
    <s v="TRUE"/>
    <s v="Christmas Market"/>
    <x v="1"/>
    <x v="0"/>
  </r>
  <r>
    <x v="4143"/>
    <d v="2022-12-17T00:00:00"/>
    <x v="1"/>
    <n v="29"/>
    <n v="59"/>
    <x v="2"/>
    <x v="1"/>
    <x v="8"/>
    <n v="697"/>
    <x v="3"/>
    <x v="2"/>
    <n v="78.636501760000002"/>
    <s v="Cash"/>
    <s v="TRUE"/>
    <n v="15.72730035"/>
    <n v="141.54570317"/>
    <s v="FALSE"/>
    <s v="Black Friday"/>
    <x v="2"/>
    <x v="0"/>
  </r>
  <r>
    <x v="4144"/>
    <d v="2021-12-31T00:00:00"/>
    <x v="4"/>
    <n v="168"/>
    <n v="23"/>
    <x v="0"/>
    <x v="1"/>
    <x v="8"/>
    <n v="513"/>
    <x v="3"/>
    <x v="0"/>
    <n v="65.326561560000002"/>
    <s v="Debit Card"/>
    <s v="FALSE"/>
    <n v="0"/>
    <n v="326.63280780000002"/>
    <s v="TRUE"/>
    <s v="None"/>
    <x v="4"/>
    <x v="0"/>
  </r>
  <r>
    <x v="4145"/>
    <d v="2019-12-10T00:00:00"/>
    <x v="2"/>
    <n v="274"/>
    <n v="69"/>
    <x v="2"/>
    <x v="0"/>
    <x v="6"/>
    <n v="818"/>
    <x v="3"/>
    <x v="1"/>
    <n v="35.31417647"/>
    <s v="Credit Card"/>
    <s v="TRUE"/>
    <n v="0"/>
    <n v="35.31417647"/>
    <s v="TRUE"/>
    <s v="None"/>
    <x v="4"/>
    <x v="0"/>
  </r>
  <r>
    <x v="4146"/>
    <d v="2023-12-14T00:00:00"/>
    <x v="5"/>
    <n v="370"/>
    <n v="49"/>
    <x v="1"/>
    <x v="1"/>
    <x v="8"/>
    <n v="686"/>
    <x v="4"/>
    <x v="4"/>
    <n v="80.044975190000002"/>
    <s v="Cash"/>
    <s v="TRUE"/>
    <n v="0"/>
    <n v="320.17990076000001"/>
    <s v="TRUE"/>
    <s v="None"/>
    <x v="1"/>
    <x v="1"/>
  </r>
  <r>
    <x v="4147"/>
    <d v="2020-11-05T00:00:00"/>
    <x v="0"/>
    <n v="180"/>
    <n v="60"/>
    <x v="2"/>
    <x v="0"/>
    <x v="18"/>
    <n v="653"/>
    <x v="2"/>
    <x v="0"/>
    <n v="57.193153080000002"/>
    <s v="Debit Card"/>
    <s v="FALSE"/>
    <n v="0"/>
    <n v="285.96576540000001"/>
    <s v="TRUE"/>
    <s v="None"/>
    <x v="0"/>
    <x v="0"/>
  </r>
  <r>
    <x v="4148"/>
    <d v="2020-11-30T00:00:00"/>
    <x v="0"/>
    <n v="164"/>
    <n v="41"/>
    <x v="1"/>
    <x v="2"/>
    <x v="15"/>
    <n v="473"/>
    <x v="1"/>
    <x v="3"/>
    <n v="37.485600130000002"/>
    <s v="Credit Card"/>
    <s v="FALSE"/>
    <n v="0"/>
    <n v="112.45680039000001"/>
    <s v="FALSE"/>
    <s v="Christmas Market"/>
    <x v="1"/>
    <x v="1"/>
  </r>
  <r>
    <x v="4149"/>
    <d v="2019-12-01T00:00:00"/>
    <x v="2"/>
    <n v="455"/>
    <n v="62"/>
    <x v="2"/>
    <x v="1"/>
    <x v="16"/>
    <n v="544"/>
    <x v="0"/>
    <x v="2"/>
    <n v="28.78487805"/>
    <s v="Credit Card"/>
    <s v="FALSE"/>
    <n v="0"/>
    <n v="57.569756099999999"/>
    <s v="FALSE"/>
    <s v="Christmas Market"/>
    <x v="1"/>
    <x v="1"/>
  </r>
  <r>
    <x v="4150"/>
    <d v="2019-11-07T00:00:00"/>
    <x v="2"/>
    <n v="202"/>
    <n v="57"/>
    <x v="2"/>
    <x v="2"/>
    <x v="18"/>
    <n v="472"/>
    <x v="4"/>
    <x v="3"/>
    <n v="13.101304580000001"/>
    <s v="Debit Card"/>
    <s v="FALSE"/>
    <n v="3.930391373"/>
    <n v="35.373522367"/>
    <s v="TRUE"/>
    <s v="Black Friday"/>
    <x v="1"/>
    <x v="0"/>
  </r>
  <r>
    <x v="4151"/>
    <d v="2020-12-03T00:00:00"/>
    <x v="0"/>
    <n v="490"/>
    <n v="42"/>
    <x v="1"/>
    <x v="1"/>
    <x v="0"/>
    <n v="981"/>
    <x v="3"/>
    <x v="1"/>
    <n v="13.66213767"/>
    <s v="Credit Card"/>
    <s v="TRUE"/>
    <n v="1.3662137670000001"/>
    <n v="12.295923903"/>
    <s v="FALSE"/>
    <s v="Black Friday"/>
    <x v="0"/>
    <x v="1"/>
  </r>
  <r>
    <x v="4152"/>
    <d v="2023-11-08T00:00:00"/>
    <x v="5"/>
    <n v="356"/>
    <n v="38"/>
    <x v="1"/>
    <x v="1"/>
    <x v="1"/>
    <n v="510"/>
    <x v="3"/>
    <x v="0"/>
    <n v="27.443162229999999"/>
    <s v="Credit Card"/>
    <s v="TRUE"/>
    <n v="0"/>
    <n v="137.21581114999998"/>
    <s v="FALSE"/>
    <s v="None"/>
    <x v="4"/>
    <x v="0"/>
  </r>
  <r>
    <x v="4153"/>
    <d v="2018-11-19T00:00:00"/>
    <x v="3"/>
    <n v="298"/>
    <n v="27"/>
    <x v="0"/>
    <x v="0"/>
    <x v="10"/>
    <n v="844"/>
    <x v="3"/>
    <x v="1"/>
    <n v="86.412170489999994"/>
    <s v="Credit Card"/>
    <s v="FALSE"/>
    <n v="8.6412170489999998"/>
    <n v="77.770953440999989"/>
    <s v="FALSE"/>
    <s v="Black Friday"/>
    <x v="1"/>
    <x v="0"/>
  </r>
  <r>
    <x v="4154"/>
    <d v="2019-12-30T00:00:00"/>
    <x v="2"/>
    <n v="7"/>
    <n v="69"/>
    <x v="2"/>
    <x v="0"/>
    <x v="11"/>
    <n v="192"/>
    <x v="4"/>
    <x v="0"/>
    <n v="78.835297659999995"/>
    <s v="Online Payment"/>
    <s v="FALSE"/>
    <n v="39.417648829999997"/>
    <n v="354.75883946999994"/>
    <s v="FALSE"/>
    <s v="Black Friday"/>
    <x v="0"/>
    <x v="0"/>
  </r>
  <r>
    <x v="4155"/>
    <d v="2022-12-04T00:00:00"/>
    <x v="1"/>
    <n v="374"/>
    <n v="37"/>
    <x v="1"/>
    <x v="0"/>
    <x v="15"/>
    <n v="809"/>
    <x v="4"/>
    <x v="4"/>
    <n v="47.393450850000001"/>
    <s v="Online Payment"/>
    <s v="FALSE"/>
    <n v="18.95738034"/>
    <n v="170.61642305999999"/>
    <s v="TRUE"/>
    <s v="Black Friday"/>
    <x v="3"/>
    <x v="0"/>
  </r>
  <r>
    <x v="4156"/>
    <d v="2018-12-19T00:00:00"/>
    <x v="3"/>
    <n v="152"/>
    <n v="42"/>
    <x v="1"/>
    <x v="1"/>
    <x v="12"/>
    <n v="531"/>
    <x v="0"/>
    <x v="1"/>
    <n v="45.484934899999999"/>
    <s v="Credit Card"/>
    <s v="FALSE"/>
    <n v="0"/>
    <n v="45.484934899999999"/>
    <s v="FALSE"/>
    <s v="Christmas Market"/>
    <x v="2"/>
    <x v="0"/>
  </r>
  <r>
    <x v="4157"/>
    <d v="2019-12-24T00:00:00"/>
    <x v="2"/>
    <n v="188"/>
    <n v="20"/>
    <x v="0"/>
    <x v="2"/>
    <x v="16"/>
    <n v="515"/>
    <x v="0"/>
    <x v="0"/>
    <n v="82.847208739999999"/>
    <s v="Credit Card"/>
    <s v="TRUE"/>
    <n v="41.42360437"/>
    <n v="372.81243932999996"/>
    <s v="FALSE"/>
    <s v="Black Friday"/>
    <x v="4"/>
    <x v="0"/>
  </r>
  <r>
    <x v="4158"/>
    <d v="2021-11-23T00:00:00"/>
    <x v="4"/>
    <n v="456"/>
    <n v="61"/>
    <x v="2"/>
    <x v="2"/>
    <x v="19"/>
    <n v="739"/>
    <x v="2"/>
    <x v="1"/>
    <n v="84.340895889999999"/>
    <s v="Cash"/>
    <s v="TRUE"/>
    <n v="8.4340895889999992"/>
    <n v="75.906806301000003"/>
    <s v="TRUE"/>
    <s v="Black Friday"/>
    <x v="4"/>
    <x v="1"/>
  </r>
  <r>
    <x v="4159"/>
    <d v="2021-12-11T00:00:00"/>
    <x v="4"/>
    <n v="252"/>
    <n v="48"/>
    <x v="1"/>
    <x v="2"/>
    <x v="15"/>
    <n v="138"/>
    <x v="0"/>
    <x v="2"/>
    <n v="59.239237090000003"/>
    <s v="Credit Card"/>
    <s v="TRUE"/>
    <n v="11.847847420000001"/>
    <n v="106.63062676000001"/>
    <s v="FALSE"/>
    <s v="Black Friday"/>
    <x v="4"/>
    <x v="1"/>
  </r>
  <r>
    <x v="4160"/>
    <d v="2020-11-26T00:00:00"/>
    <x v="0"/>
    <n v="340"/>
    <n v="56"/>
    <x v="2"/>
    <x v="0"/>
    <x v="6"/>
    <n v="526"/>
    <x v="4"/>
    <x v="1"/>
    <n v="44.81087789"/>
    <s v="Cash"/>
    <s v="FALSE"/>
    <n v="4.481087789"/>
    <n v="40.329790101"/>
    <s v="FALSE"/>
    <s v="Black Friday"/>
    <x v="3"/>
    <x v="1"/>
  </r>
  <r>
    <x v="4161"/>
    <d v="2021-11-08T00:00:00"/>
    <x v="4"/>
    <n v="105"/>
    <n v="22"/>
    <x v="0"/>
    <x v="1"/>
    <x v="4"/>
    <n v="232"/>
    <x v="4"/>
    <x v="1"/>
    <n v="51.035722010000001"/>
    <s v="Credit Card"/>
    <s v="FALSE"/>
    <n v="0"/>
    <n v="51.035722010000001"/>
    <s v="FALSE"/>
    <s v="Christmas Market"/>
    <x v="3"/>
    <x v="1"/>
  </r>
  <r>
    <x v="4162"/>
    <d v="2023-12-10T00:00:00"/>
    <x v="5"/>
    <n v="458"/>
    <n v="60"/>
    <x v="2"/>
    <x v="2"/>
    <x v="6"/>
    <n v="524"/>
    <x v="0"/>
    <x v="1"/>
    <n v="34.113267120000003"/>
    <s v="Cash"/>
    <s v="TRUE"/>
    <n v="0"/>
    <n v="34.113267120000003"/>
    <s v="FALSE"/>
    <s v="None"/>
    <x v="1"/>
    <x v="1"/>
  </r>
  <r>
    <x v="4163"/>
    <d v="2021-12-22T00:00:00"/>
    <x v="4"/>
    <n v="347"/>
    <n v="62"/>
    <x v="2"/>
    <x v="0"/>
    <x v="4"/>
    <n v="81"/>
    <x v="2"/>
    <x v="0"/>
    <n v="91.558310680000005"/>
    <s v="Debit Card"/>
    <s v="FALSE"/>
    <n v="45.779155340000003"/>
    <n v="412.01239806000001"/>
    <s v="TRUE"/>
    <s v="Black Friday"/>
    <x v="4"/>
    <x v="1"/>
  </r>
  <r>
    <x v="4164"/>
    <d v="2019-12-03T00:00:00"/>
    <x v="2"/>
    <n v="416"/>
    <n v="32"/>
    <x v="1"/>
    <x v="0"/>
    <x v="12"/>
    <n v="160"/>
    <x v="3"/>
    <x v="2"/>
    <n v="28.731325649999999"/>
    <s v="Online Payment"/>
    <s v="FALSE"/>
    <n v="0"/>
    <n v="57.462651299999997"/>
    <s v="FALSE"/>
    <s v="None"/>
    <x v="3"/>
    <x v="1"/>
  </r>
  <r>
    <x v="4165"/>
    <d v="2020-11-02T00:00:00"/>
    <x v="0"/>
    <n v="127"/>
    <n v="35"/>
    <x v="1"/>
    <x v="0"/>
    <x v="5"/>
    <n v="739"/>
    <x v="3"/>
    <x v="0"/>
    <n v="82.391380089999998"/>
    <s v="Debit Card"/>
    <s v="TRUE"/>
    <n v="0"/>
    <n v="411.95690044999998"/>
    <s v="TRUE"/>
    <s v="None"/>
    <x v="0"/>
    <x v="0"/>
  </r>
  <r>
    <x v="4166"/>
    <d v="2018-12-08T00:00:00"/>
    <x v="3"/>
    <n v="233"/>
    <n v="34"/>
    <x v="1"/>
    <x v="2"/>
    <x v="2"/>
    <n v="203"/>
    <x v="1"/>
    <x v="3"/>
    <n v="11.324726200000001"/>
    <s v="Debit Card"/>
    <s v="TRUE"/>
    <n v="3.3974178589999999"/>
    <n v="30.576760741000001"/>
    <s v="TRUE"/>
    <s v="Black Friday"/>
    <x v="1"/>
    <x v="0"/>
  </r>
  <r>
    <x v="4167"/>
    <d v="2022-12-16T00:00:00"/>
    <x v="1"/>
    <n v="427"/>
    <n v="61"/>
    <x v="2"/>
    <x v="0"/>
    <x v="15"/>
    <n v="56"/>
    <x v="1"/>
    <x v="3"/>
    <n v="99.29244156"/>
    <s v="Debit Card"/>
    <s v="TRUE"/>
    <n v="0"/>
    <n v="297.87732468000002"/>
    <s v="TRUE"/>
    <s v="None"/>
    <x v="2"/>
    <x v="0"/>
  </r>
  <r>
    <x v="4168"/>
    <d v="2021-12-21T00:00:00"/>
    <x v="4"/>
    <n v="326"/>
    <n v="26"/>
    <x v="0"/>
    <x v="0"/>
    <x v="8"/>
    <n v="516"/>
    <x v="0"/>
    <x v="3"/>
    <n v="37.376619959999999"/>
    <s v="Debit Card"/>
    <s v="FALSE"/>
    <n v="0"/>
    <n v="112.12985988"/>
    <s v="FALSE"/>
    <s v="Christmas Market"/>
    <x v="3"/>
    <x v="0"/>
  </r>
  <r>
    <x v="4169"/>
    <d v="2022-12-10T00:00:00"/>
    <x v="1"/>
    <n v="149"/>
    <n v="59"/>
    <x v="2"/>
    <x v="0"/>
    <x v="19"/>
    <n v="634"/>
    <x v="3"/>
    <x v="0"/>
    <n v="37.282870680000002"/>
    <s v="Online Payment"/>
    <s v="FALSE"/>
    <n v="0"/>
    <n v="186.41435340000001"/>
    <s v="FALSE"/>
    <s v="Christmas Market"/>
    <x v="2"/>
    <x v="0"/>
  </r>
  <r>
    <x v="4170"/>
    <d v="2020-12-19T00:00:00"/>
    <x v="0"/>
    <n v="214"/>
    <n v="26"/>
    <x v="0"/>
    <x v="1"/>
    <x v="14"/>
    <n v="292"/>
    <x v="0"/>
    <x v="1"/>
    <n v="31.906867210000001"/>
    <s v="Online Payment"/>
    <s v="FALSE"/>
    <n v="0"/>
    <n v="31.906867210000001"/>
    <s v="TRUE"/>
    <s v="Christmas Market"/>
    <x v="2"/>
    <x v="1"/>
  </r>
  <r>
    <x v="4171"/>
    <d v="2022-12-28T00:00:00"/>
    <x v="1"/>
    <n v="435"/>
    <n v="47"/>
    <x v="1"/>
    <x v="2"/>
    <x v="10"/>
    <n v="628"/>
    <x v="1"/>
    <x v="1"/>
    <n v="79.017915529999996"/>
    <s v="Debit Card"/>
    <s v="FALSE"/>
    <n v="0"/>
    <n v="79.017915529999996"/>
    <s v="FALSE"/>
    <s v="None"/>
    <x v="1"/>
    <x v="0"/>
  </r>
  <r>
    <x v="4172"/>
    <d v="2023-12-26T00:00:00"/>
    <x v="5"/>
    <n v="223"/>
    <n v="18"/>
    <x v="0"/>
    <x v="1"/>
    <x v="1"/>
    <n v="194"/>
    <x v="0"/>
    <x v="1"/>
    <n v="94.689585359999995"/>
    <s v="Online Payment"/>
    <s v="TRUE"/>
    <n v="0"/>
    <n v="94.689585359999995"/>
    <s v="TRUE"/>
    <s v="None"/>
    <x v="3"/>
    <x v="0"/>
  </r>
  <r>
    <x v="4173"/>
    <d v="2023-12-27T00:00:00"/>
    <x v="5"/>
    <n v="494"/>
    <n v="56"/>
    <x v="2"/>
    <x v="1"/>
    <x v="19"/>
    <n v="189"/>
    <x v="3"/>
    <x v="2"/>
    <n v="98.333503239999999"/>
    <s v="Credit Card"/>
    <s v="TRUE"/>
    <n v="0"/>
    <n v="196.66700648"/>
    <s v="TRUE"/>
    <s v="Christmas Market"/>
    <x v="0"/>
    <x v="0"/>
  </r>
  <r>
    <x v="4174"/>
    <d v="2021-11-08T00:00:00"/>
    <x v="4"/>
    <n v="88"/>
    <n v="30"/>
    <x v="0"/>
    <x v="1"/>
    <x v="4"/>
    <n v="55"/>
    <x v="1"/>
    <x v="3"/>
    <n v="20.639652999999999"/>
    <s v="Cash"/>
    <s v="FALSE"/>
    <n v="6.1918958990000004"/>
    <n v="55.727063100999999"/>
    <s v="FALSE"/>
    <s v="Black Friday"/>
    <x v="3"/>
    <x v="1"/>
  </r>
  <r>
    <x v="4175"/>
    <d v="2020-11-13T00:00:00"/>
    <x v="0"/>
    <n v="351"/>
    <n v="45"/>
    <x v="1"/>
    <x v="0"/>
    <x v="0"/>
    <n v="352"/>
    <x v="0"/>
    <x v="0"/>
    <n v="97.177690799999993"/>
    <s v="Cash"/>
    <s v="TRUE"/>
    <n v="0"/>
    <n v="485.88845399999997"/>
    <s v="FALSE"/>
    <s v="Christmas Market"/>
    <x v="4"/>
    <x v="0"/>
  </r>
  <r>
    <x v="4176"/>
    <d v="2022-11-09T00:00:00"/>
    <x v="1"/>
    <n v="183"/>
    <n v="32"/>
    <x v="1"/>
    <x v="0"/>
    <x v="9"/>
    <n v="638"/>
    <x v="2"/>
    <x v="1"/>
    <n v="28.87781506"/>
    <s v="Debit Card"/>
    <s v="FALSE"/>
    <n v="2.8877815060000001"/>
    <n v="25.990033554"/>
    <s v="TRUE"/>
    <s v="Black Friday"/>
    <x v="0"/>
    <x v="0"/>
  </r>
  <r>
    <x v="4177"/>
    <d v="2018-11-28T00:00:00"/>
    <x v="3"/>
    <n v="54"/>
    <n v="56"/>
    <x v="2"/>
    <x v="0"/>
    <x v="8"/>
    <n v="883"/>
    <x v="0"/>
    <x v="0"/>
    <n v="77.576912300000004"/>
    <s v="Online Payment"/>
    <s v="TRUE"/>
    <n v="38.788456150000002"/>
    <n v="349.09610535000002"/>
    <s v="FALSE"/>
    <s v="Black Friday"/>
    <x v="1"/>
    <x v="0"/>
  </r>
  <r>
    <x v="4178"/>
    <d v="2021-11-29T00:00:00"/>
    <x v="4"/>
    <n v="370"/>
    <n v="47"/>
    <x v="1"/>
    <x v="2"/>
    <x v="13"/>
    <n v="341"/>
    <x v="4"/>
    <x v="1"/>
    <n v="93.639448689999995"/>
    <s v="Debit Card"/>
    <s v="TRUE"/>
    <n v="9.3639448690000009"/>
    <n v="84.275503821000001"/>
    <s v="FALSE"/>
    <s v="Black Friday"/>
    <x v="1"/>
    <x v="0"/>
  </r>
  <r>
    <x v="4179"/>
    <d v="2021-12-16T00:00:00"/>
    <x v="4"/>
    <n v="395"/>
    <n v="38"/>
    <x v="1"/>
    <x v="2"/>
    <x v="1"/>
    <n v="416"/>
    <x v="0"/>
    <x v="0"/>
    <n v="72.297046809999998"/>
    <s v="Online Payment"/>
    <s v="TRUE"/>
    <n v="36.148523410000003"/>
    <n v="325.33671063999998"/>
    <s v="FALSE"/>
    <s v="Black Friday"/>
    <x v="3"/>
    <x v="1"/>
  </r>
  <r>
    <x v="4180"/>
    <d v="2021-12-17T00:00:00"/>
    <x v="4"/>
    <n v="417"/>
    <n v="30"/>
    <x v="0"/>
    <x v="0"/>
    <x v="15"/>
    <n v="414"/>
    <x v="0"/>
    <x v="0"/>
    <n v="12.818673"/>
    <s v="Credit Card"/>
    <s v="TRUE"/>
    <n v="6.409336498"/>
    <n v="57.684028502000004"/>
    <s v="TRUE"/>
    <s v="Black Friday"/>
    <x v="4"/>
    <x v="0"/>
  </r>
  <r>
    <x v="4181"/>
    <d v="2021-12-19T00:00:00"/>
    <x v="4"/>
    <n v="372"/>
    <n v="19"/>
    <x v="0"/>
    <x v="1"/>
    <x v="15"/>
    <n v="302"/>
    <x v="0"/>
    <x v="0"/>
    <n v="80.864425819999994"/>
    <s v="Cash"/>
    <s v="TRUE"/>
    <n v="40.432212909999997"/>
    <n v="363.88991619000001"/>
    <s v="FALSE"/>
    <s v="Black Friday"/>
    <x v="0"/>
    <x v="0"/>
  </r>
  <r>
    <x v="4182"/>
    <d v="2022-12-17T00:00:00"/>
    <x v="1"/>
    <n v="4"/>
    <n v="64"/>
    <x v="2"/>
    <x v="0"/>
    <x v="0"/>
    <n v="993"/>
    <x v="3"/>
    <x v="3"/>
    <n v="28.791613900000002"/>
    <s v="Credit Card"/>
    <s v="FALSE"/>
    <n v="0"/>
    <n v="86.374841700000005"/>
    <s v="FALSE"/>
    <s v="None"/>
    <x v="3"/>
    <x v="0"/>
  </r>
  <r>
    <x v="4183"/>
    <d v="2019-12-25T00:00:00"/>
    <x v="2"/>
    <n v="427"/>
    <n v="49"/>
    <x v="1"/>
    <x v="0"/>
    <x v="4"/>
    <n v="775"/>
    <x v="2"/>
    <x v="4"/>
    <n v="64.306324020000005"/>
    <s v="Cash"/>
    <s v="FALSE"/>
    <n v="0"/>
    <n v="257.22529608000002"/>
    <s v="FALSE"/>
    <s v="None"/>
    <x v="0"/>
    <x v="0"/>
  </r>
  <r>
    <x v="4184"/>
    <d v="2023-11-12T00:00:00"/>
    <x v="5"/>
    <n v="497"/>
    <n v="61"/>
    <x v="2"/>
    <x v="1"/>
    <x v="16"/>
    <n v="496"/>
    <x v="0"/>
    <x v="2"/>
    <n v="49.5231584"/>
    <s v="Cash"/>
    <s v="FALSE"/>
    <n v="0"/>
    <n v="99.0463168"/>
    <s v="FALSE"/>
    <s v="None"/>
    <x v="3"/>
    <x v="0"/>
  </r>
  <r>
    <x v="4185"/>
    <d v="2023-11-21T00:00:00"/>
    <x v="5"/>
    <n v="448"/>
    <n v="50"/>
    <x v="1"/>
    <x v="2"/>
    <x v="14"/>
    <n v="939"/>
    <x v="2"/>
    <x v="4"/>
    <n v="33.607234570000003"/>
    <s v="Online Payment"/>
    <s v="TRUE"/>
    <n v="0"/>
    <n v="134.42893828000001"/>
    <s v="FALSE"/>
    <s v="None"/>
    <x v="4"/>
    <x v="1"/>
  </r>
  <r>
    <x v="4186"/>
    <d v="2019-11-03T00:00:00"/>
    <x v="2"/>
    <n v="366"/>
    <n v="47"/>
    <x v="1"/>
    <x v="2"/>
    <x v="13"/>
    <n v="981"/>
    <x v="3"/>
    <x v="1"/>
    <n v="83.817311700000005"/>
    <s v="Cash"/>
    <s v="TRUE"/>
    <n v="8.3817311700000001"/>
    <n v="75.43558053000001"/>
    <s v="TRUE"/>
    <s v="Black Friday"/>
    <x v="2"/>
    <x v="0"/>
  </r>
  <r>
    <x v="4187"/>
    <d v="2020-11-28T00:00:00"/>
    <x v="0"/>
    <n v="306"/>
    <n v="28"/>
    <x v="0"/>
    <x v="2"/>
    <x v="1"/>
    <n v="276"/>
    <x v="1"/>
    <x v="0"/>
    <n v="16.139453140000001"/>
    <s v="Online Payment"/>
    <s v="TRUE"/>
    <n v="8.0697265710000003"/>
    <n v="72.627539128999999"/>
    <s v="FALSE"/>
    <s v="Black Friday"/>
    <x v="2"/>
    <x v="1"/>
  </r>
  <r>
    <x v="4188"/>
    <d v="2018-12-25T00:00:00"/>
    <x v="3"/>
    <n v="174"/>
    <n v="20"/>
    <x v="0"/>
    <x v="2"/>
    <x v="15"/>
    <n v="935"/>
    <x v="4"/>
    <x v="2"/>
    <n v="28.233482510000002"/>
    <s v="Cash"/>
    <s v="TRUE"/>
    <n v="5.6466965020000002"/>
    <n v="50.820268518000006"/>
    <s v="FALSE"/>
    <s v="Black Friday"/>
    <x v="3"/>
    <x v="1"/>
  </r>
  <r>
    <x v="4189"/>
    <d v="2019-11-06T00:00:00"/>
    <x v="2"/>
    <n v="95"/>
    <n v="28"/>
    <x v="0"/>
    <x v="2"/>
    <x v="16"/>
    <n v="285"/>
    <x v="4"/>
    <x v="3"/>
    <n v="68.912854199999998"/>
    <s v="Cash"/>
    <s v="FALSE"/>
    <n v="20.673856260000001"/>
    <n v="186.06470633999999"/>
    <s v="FALSE"/>
    <s v="Black Friday"/>
    <x v="3"/>
    <x v="1"/>
  </r>
  <r>
    <x v="4190"/>
    <d v="2018-11-25T00:00:00"/>
    <x v="3"/>
    <n v="313"/>
    <n v="37"/>
    <x v="1"/>
    <x v="2"/>
    <x v="16"/>
    <n v="914"/>
    <x v="4"/>
    <x v="4"/>
    <n v="91.241329399999998"/>
    <s v="Online Payment"/>
    <s v="FALSE"/>
    <n v="36.496531760000003"/>
    <n v="328.46878584000001"/>
    <s v="TRUE"/>
    <s v="Black Friday"/>
    <x v="0"/>
    <x v="1"/>
  </r>
  <r>
    <x v="4191"/>
    <d v="2020-12-29T00:00:00"/>
    <x v="0"/>
    <n v="37"/>
    <n v="18"/>
    <x v="0"/>
    <x v="1"/>
    <x v="19"/>
    <n v="859"/>
    <x v="3"/>
    <x v="2"/>
    <n v="36.533307980000004"/>
    <s v="Credit Card"/>
    <s v="TRUE"/>
    <n v="0"/>
    <n v="73.066615960000007"/>
    <s v="FALSE"/>
    <s v="Christmas Market"/>
    <x v="3"/>
    <x v="1"/>
  </r>
  <r>
    <x v="4192"/>
    <d v="2020-12-26T00:00:00"/>
    <x v="0"/>
    <n v="73"/>
    <n v="57"/>
    <x v="2"/>
    <x v="1"/>
    <x v="6"/>
    <n v="807"/>
    <x v="0"/>
    <x v="2"/>
    <n v="85.716099279999995"/>
    <s v="Online Payment"/>
    <s v="TRUE"/>
    <n v="17.143219859999999"/>
    <n v="154.2889787"/>
    <s v="FALSE"/>
    <s v="Black Friday"/>
    <x v="4"/>
    <x v="1"/>
  </r>
  <r>
    <x v="4193"/>
    <d v="2020-12-22T00:00:00"/>
    <x v="0"/>
    <n v="97"/>
    <n v="58"/>
    <x v="2"/>
    <x v="1"/>
    <x v="18"/>
    <n v="753"/>
    <x v="0"/>
    <x v="3"/>
    <n v="49.858971709999999"/>
    <s v="Debit Card"/>
    <s v="FALSE"/>
    <n v="0"/>
    <n v="149.57691513"/>
    <s v="FALSE"/>
    <s v="None"/>
    <x v="2"/>
    <x v="1"/>
  </r>
  <r>
    <x v="4194"/>
    <d v="2021-11-06T00:00:00"/>
    <x v="4"/>
    <n v="194"/>
    <n v="63"/>
    <x v="2"/>
    <x v="1"/>
    <x v="10"/>
    <n v="218"/>
    <x v="4"/>
    <x v="3"/>
    <n v="60.701498479999998"/>
    <s v="Online Payment"/>
    <s v="FALSE"/>
    <n v="0"/>
    <n v="182.10449543999999"/>
    <s v="FALSE"/>
    <s v="None"/>
    <x v="4"/>
    <x v="1"/>
  </r>
  <r>
    <x v="4195"/>
    <d v="2021-12-30T00:00:00"/>
    <x v="4"/>
    <n v="221"/>
    <n v="43"/>
    <x v="1"/>
    <x v="0"/>
    <x v="6"/>
    <n v="882"/>
    <x v="1"/>
    <x v="3"/>
    <n v="31.106799330000001"/>
    <s v="Debit Card"/>
    <s v="FALSE"/>
    <n v="9.3320397990000004"/>
    <n v="83.988358191000003"/>
    <s v="TRUE"/>
    <s v="Black Friday"/>
    <x v="4"/>
    <x v="1"/>
  </r>
  <r>
    <x v="4196"/>
    <d v="2018-11-19T00:00:00"/>
    <x v="3"/>
    <n v="460"/>
    <n v="35"/>
    <x v="1"/>
    <x v="1"/>
    <x v="10"/>
    <n v="76"/>
    <x v="4"/>
    <x v="0"/>
    <n v="29.609860510000001"/>
    <s v="Online Payment"/>
    <s v="TRUE"/>
    <n v="0"/>
    <n v="148.04930254999999"/>
    <s v="TRUE"/>
    <s v="Christmas Market"/>
    <x v="3"/>
    <x v="0"/>
  </r>
  <r>
    <x v="4197"/>
    <d v="2022-11-25T00:00:00"/>
    <x v="1"/>
    <n v="119"/>
    <n v="62"/>
    <x v="2"/>
    <x v="0"/>
    <x v="6"/>
    <n v="315"/>
    <x v="1"/>
    <x v="3"/>
    <n v="77.970163310000004"/>
    <s v="Online Payment"/>
    <s v="TRUE"/>
    <n v="23.391048990000002"/>
    <n v="210.51944094000001"/>
    <s v="FALSE"/>
    <s v="Black Friday"/>
    <x v="0"/>
    <x v="0"/>
  </r>
  <r>
    <x v="4198"/>
    <d v="2021-11-21T00:00:00"/>
    <x v="4"/>
    <n v="186"/>
    <n v="68"/>
    <x v="2"/>
    <x v="0"/>
    <x v="17"/>
    <n v="277"/>
    <x v="1"/>
    <x v="0"/>
    <n v="15.32300472"/>
    <s v="Online Payment"/>
    <s v="FALSE"/>
    <n v="0"/>
    <n v="76.615023600000001"/>
    <s v="FALSE"/>
    <s v="None"/>
    <x v="3"/>
    <x v="1"/>
  </r>
  <r>
    <x v="4199"/>
    <d v="2023-12-28T00:00:00"/>
    <x v="5"/>
    <n v="480"/>
    <n v="44"/>
    <x v="1"/>
    <x v="0"/>
    <x v="2"/>
    <n v="984"/>
    <x v="0"/>
    <x v="2"/>
    <n v="76.373421230000005"/>
    <s v="Debit Card"/>
    <s v="FALSE"/>
    <n v="0"/>
    <n v="152.74684246000001"/>
    <s v="FALSE"/>
    <s v="Christmas Market"/>
    <x v="2"/>
    <x v="0"/>
  </r>
  <r>
    <x v="4200"/>
    <d v="2020-12-18T00:00:00"/>
    <x v="0"/>
    <n v="367"/>
    <n v="30"/>
    <x v="0"/>
    <x v="2"/>
    <x v="6"/>
    <n v="323"/>
    <x v="0"/>
    <x v="3"/>
    <n v="81.940955540000004"/>
    <s v="Online Payment"/>
    <s v="TRUE"/>
    <n v="24.582286660000001"/>
    <n v="221.24057996000002"/>
    <s v="FALSE"/>
    <s v="Black Friday"/>
    <x v="3"/>
    <x v="1"/>
  </r>
  <r>
    <x v="4201"/>
    <d v="2022-12-02T00:00:00"/>
    <x v="1"/>
    <n v="137"/>
    <n v="56"/>
    <x v="2"/>
    <x v="0"/>
    <x v="12"/>
    <n v="717"/>
    <x v="2"/>
    <x v="2"/>
    <n v="81.036228769999994"/>
    <s v="Credit Card"/>
    <s v="FALSE"/>
    <n v="0"/>
    <n v="162.07245753999999"/>
    <s v="FALSE"/>
    <s v="None"/>
    <x v="4"/>
    <x v="1"/>
  </r>
  <r>
    <x v="4202"/>
    <d v="2020-11-25T00:00:00"/>
    <x v="0"/>
    <n v="251"/>
    <n v="51"/>
    <x v="2"/>
    <x v="1"/>
    <x v="5"/>
    <n v="14"/>
    <x v="2"/>
    <x v="2"/>
    <n v="66.679249929999997"/>
    <s v="Online Payment"/>
    <s v="FALSE"/>
    <n v="13.33584999"/>
    <n v="120.02264987"/>
    <s v="TRUE"/>
    <s v="Black Friday"/>
    <x v="1"/>
    <x v="1"/>
  </r>
  <r>
    <x v="4203"/>
    <d v="2018-11-02T00:00:00"/>
    <x v="3"/>
    <n v="118"/>
    <n v="67"/>
    <x v="2"/>
    <x v="2"/>
    <x v="13"/>
    <n v="513"/>
    <x v="2"/>
    <x v="4"/>
    <n v="16.107767970000001"/>
    <s v="Credit Card"/>
    <s v="TRUE"/>
    <n v="0"/>
    <n v="64.431071880000005"/>
    <s v="FALSE"/>
    <s v="Christmas Market"/>
    <x v="0"/>
    <x v="0"/>
  </r>
  <r>
    <x v="4204"/>
    <d v="2018-12-04T00:00:00"/>
    <x v="3"/>
    <n v="159"/>
    <n v="38"/>
    <x v="1"/>
    <x v="1"/>
    <x v="6"/>
    <n v="921"/>
    <x v="4"/>
    <x v="4"/>
    <n v="68.584474540000002"/>
    <s v="Credit Card"/>
    <s v="TRUE"/>
    <n v="27.433789820000001"/>
    <n v="246.90410833999999"/>
    <s v="TRUE"/>
    <s v="Black Friday"/>
    <x v="0"/>
    <x v="0"/>
  </r>
  <r>
    <x v="4205"/>
    <d v="2019-11-13T00:00:00"/>
    <x v="2"/>
    <n v="53"/>
    <n v="40"/>
    <x v="1"/>
    <x v="0"/>
    <x v="3"/>
    <n v="355"/>
    <x v="1"/>
    <x v="1"/>
    <n v="46.760176049999998"/>
    <s v="Credit Card"/>
    <s v="FALSE"/>
    <n v="4.6760176050000002"/>
    <n v="42.084158445"/>
    <s v="FALSE"/>
    <s v="Black Friday"/>
    <x v="0"/>
    <x v="0"/>
  </r>
  <r>
    <x v="4206"/>
    <d v="2023-12-12T00:00:00"/>
    <x v="5"/>
    <n v="129"/>
    <n v="68"/>
    <x v="2"/>
    <x v="0"/>
    <x v="15"/>
    <n v="278"/>
    <x v="0"/>
    <x v="4"/>
    <n v="38.604685750000002"/>
    <s v="Credit Card"/>
    <s v="TRUE"/>
    <n v="15.4418743"/>
    <n v="138.97686870000001"/>
    <s v="TRUE"/>
    <s v="Black Friday"/>
    <x v="3"/>
    <x v="1"/>
  </r>
  <r>
    <x v="4207"/>
    <d v="2023-12-11T00:00:00"/>
    <x v="5"/>
    <n v="439"/>
    <n v="29"/>
    <x v="0"/>
    <x v="1"/>
    <x v="0"/>
    <n v="896"/>
    <x v="0"/>
    <x v="0"/>
    <n v="68.231011210000005"/>
    <s v="Cash"/>
    <s v="FALSE"/>
    <n v="0"/>
    <n v="341.15505605000004"/>
    <s v="TRUE"/>
    <s v="Christmas Market"/>
    <x v="1"/>
    <x v="1"/>
  </r>
  <r>
    <x v="4208"/>
    <d v="2022-11-02T00:00:00"/>
    <x v="1"/>
    <n v="425"/>
    <n v="21"/>
    <x v="0"/>
    <x v="0"/>
    <x v="3"/>
    <n v="34"/>
    <x v="3"/>
    <x v="4"/>
    <n v="53.384931350000002"/>
    <s v="Cash"/>
    <s v="FALSE"/>
    <n v="0"/>
    <n v="213.53972540000001"/>
    <s v="TRUE"/>
    <s v="None"/>
    <x v="0"/>
    <x v="1"/>
  </r>
  <r>
    <x v="4209"/>
    <d v="2020-12-04T00:00:00"/>
    <x v="0"/>
    <n v="65"/>
    <n v="60"/>
    <x v="2"/>
    <x v="2"/>
    <x v="6"/>
    <n v="142"/>
    <x v="3"/>
    <x v="3"/>
    <n v="11.2174429"/>
    <s v="Credit Card"/>
    <s v="TRUE"/>
    <n v="3.3652328690000002"/>
    <n v="30.287095830999998"/>
    <s v="FALSE"/>
    <s v="Black Friday"/>
    <x v="0"/>
    <x v="0"/>
  </r>
  <r>
    <x v="4210"/>
    <d v="2019-11-22T00:00:00"/>
    <x v="2"/>
    <n v="72"/>
    <n v="30"/>
    <x v="0"/>
    <x v="0"/>
    <x v="8"/>
    <n v="998"/>
    <x v="3"/>
    <x v="2"/>
    <n v="65.577753189999996"/>
    <s v="Credit Card"/>
    <s v="FALSE"/>
    <n v="0"/>
    <n v="131.15550637999999"/>
    <s v="TRUE"/>
    <s v="Christmas Market"/>
    <x v="1"/>
    <x v="0"/>
  </r>
  <r>
    <x v="4211"/>
    <d v="2020-12-14T00:00:00"/>
    <x v="0"/>
    <n v="120"/>
    <n v="33"/>
    <x v="1"/>
    <x v="0"/>
    <x v="13"/>
    <n v="995"/>
    <x v="0"/>
    <x v="1"/>
    <n v="17.531580330000001"/>
    <s v="Credit Card"/>
    <s v="FALSE"/>
    <n v="1.7531580330000001"/>
    <n v="15.778422297000001"/>
    <s v="FALSE"/>
    <s v="Black Friday"/>
    <x v="2"/>
    <x v="0"/>
  </r>
  <r>
    <x v="4212"/>
    <d v="2019-11-12T00:00:00"/>
    <x v="2"/>
    <n v="234"/>
    <n v="24"/>
    <x v="0"/>
    <x v="1"/>
    <x v="18"/>
    <n v="732"/>
    <x v="2"/>
    <x v="2"/>
    <n v="61.435764380000002"/>
    <s v="Credit Card"/>
    <s v="FALSE"/>
    <n v="0"/>
    <n v="122.87152876"/>
    <s v="TRUE"/>
    <s v="Christmas Market"/>
    <x v="0"/>
    <x v="0"/>
  </r>
  <r>
    <x v="4213"/>
    <d v="2021-11-21T00:00:00"/>
    <x v="4"/>
    <n v="56"/>
    <n v="35"/>
    <x v="1"/>
    <x v="1"/>
    <x v="8"/>
    <n v="411"/>
    <x v="0"/>
    <x v="4"/>
    <n v="42.134876640000002"/>
    <s v="Debit Card"/>
    <s v="FALSE"/>
    <n v="0"/>
    <n v="168.53950656000001"/>
    <s v="TRUE"/>
    <s v="Christmas Market"/>
    <x v="1"/>
    <x v="1"/>
  </r>
  <r>
    <x v="4214"/>
    <d v="2021-11-12T00:00:00"/>
    <x v="4"/>
    <n v="266"/>
    <n v="36"/>
    <x v="1"/>
    <x v="0"/>
    <x v="4"/>
    <n v="97"/>
    <x v="3"/>
    <x v="1"/>
    <n v="68.205381079999995"/>
    <s v="Cash"/>
    <s v="TRUE"/>
    <n v="6.820538108"/>
    <n v="61.384842971999994"/>
    <s v="TRUE"/>
    <s v="Black Friday"/>
    <x v="4"/>
    <x v="1"/>
  </r>
  <r>
    <x v="4215"/>
    <d v="2022-11-07T00:00:00"/>
    <x v="1"/>
    <n v="161"/>
    <n v="53"/>
    <x v="2"/>
    <x v="0"/>
    <x v="17"/>
    <n v="361"/>
    <x v="2"/>
    <x v="4"/>
    <n v="90.986968329999996"/>
    <s v="Online Payment"/>
    <s v="FALSE"/>
    <n v="0"/>
    <n v="363.94787331999999"/>
    <s v="TRUE"/>
    <s v="Christmas Market"/>
    <x v="0"/>
    <x v="1"/>
  </r>
  <r>
    <x v="4216"/>
    <d v="2023-11-10T00:00:00"/>
    <x v="5"/>
    <n v="268"/>
    <n v="36"/>
    <x v="1"/>
    <x v="2"/>
    <x v="6"/>
    <n v="385"/>
    <x v="4"/>
    <x v="2"/>
    <n v="90.577456220000002"/>
    <s v="Cash"/>
    <s v="TRUE"/>
    <n v="0"/>
    <n v="181.15491244"/>
    <s v="FALSE"/>
    <s v="None"/>
    <x v="2"/>
    <x v="1"/>
  </r>
  <r>
    <x v="4217"/>
    <d v="2018-12-03T00:00:00"/>
    <x v="3"/>
    <n v="59"/>
    <n v="58"/>
    <x v="2"/>
    <x v="1"/>
    <x v="2"/>
    <n v="272"/>
    <x v="3"/>
    <x v="2"/>
    <n v="72.603781130000002"/>
    <s v="Debit Card"/>
    <s v="TRUE"/>
    <n v="14.52075623"/>
    <n v="130.68680603000001"/>
    <s v="FALSE"/>
    <s v="Black Friday"/>
    <x v="1"/>
    <x v="1"/>
  </r>
  <r>
    <x v="4218"/>
    <d v="2020-11-21T00:00:00"/>
    <x v="0"/>
    <n v="142"/>
    <n v="39"/>
    <x v="1"/>
    <x v="0"/>
    <x v="4"/>
    <n v="910"/>
    <x v="1"/>
    <x v="2"/>
    <n v="82.758428170000002"/>
    <s v="Debit Card"/>
    <s v="TRUE"/>
    <n v="0"/>
    <n v="165.51685634"/>
    <s v="TRUE"/>
    <s v="None"/>
    <x v="1"/>
    <x v="1"/>
  </r>
  <r>
    <x v="4219"/>
    <d v="2021-11-07T00:00:00"/>
    <x v="4"/>
    <n v="378"/>
    <n v="20"/>
    <x v="0"/>
    <x v="1"/>
    <x v="10"/>
    <n v="465"/>
    <x v="2"/>
    <x v="0"/>
    <n v="30.338789899999998"/>
    <s v="Online Payment"/>
    <s v="TRUE"/>
    <n v="0"/>
    <n v="151.6939495"/>
    <s v="TRUE"/>
    <s v="Christmas Market"/>
    <x v="4"/>
    <x v="1"/>
  </r>
  <r>
    <x v="4220"/>
    <d v="2021-12-10T00:00:00"/>
    <x v="4"/>
    <n v="212"/>
    <n v="39"/>
    <x v="1"/>
    <x v="0"/>
    <x v="16"/>
    <n v="909"/>
    <x v="1"/>
    <x v="4"/>
    <n v="21.313201859999999"/>
    <s v="Debit Card"/>
    <s v="FALSE"/>
    <n v="0"/>
    <n v="85.252807439999998"/>
    <s v="FALSE"/>
    <s v="Christmas Market"/>
    <x v="1"/>
    <x v="0"/>
  </r>
  <r>
    <x v="4221"/>
    <d v="2020-11-13T00:00:00"/>
    <x v="0"/>
    <n v="348"/>
    <n v="39"/>
    <x v="1"/>
    <x v="2"/>
    <x v="12"/>
    <n v="568"/>
    <x v="1"/>
    <x v="3"/>
    <n v="15.53684221"/>
    <s v="Cash"/>
    <s v="FALSE"/>
    <n v="0"/>
    <n v="46.610526629999995"/>
    <s v="FALSE"/>
    <s v="None"/>
    <x v="0"/>
    <x v="1"/>
  </r>
  <r>
    <x v="4222"/>
    <d v="2021-12-17T00:00:00"/>
    <x v="4"/>
    <n v="136"/>
    <n v="36"/>
    <x v="1"/>
    <x v="1"/>
    <x v="6"/>
    <n v="910"/>
    <x v="4"/>
    <x v="1"/>
    <n v="37.905434290000002"/>
    <s v="Online Payment"/>
    <s v="TRUE"/>
    <n v="0"/>
    <n v="37.905434290000002"/>
    <s v="TRUE"/>
    <s v="None"/>
    <x v="0"/>
    <x v="0"/>
  </r>
  <r>
    <x v="4223"/>
    <d v="2019-11-05T00:00:00"/>
    <x v="2"/>
    <n v="402"/>
    <n v="37"/>
    <x v="1"/>
    <x v="0"/>
    <x v="16"/>
    <n v="381"/>
    <x v="3"/>
    <x v="0"/>
    <n v="33.223444839999999"/>
    <s v="Cash"/>
    <s v="TRUE"/>
    <n v="0"/>
    <n v="166.11722420000001"/>
    <s v="FALSE"/>
    <s v="Christmas Market"/>
    <x v="3"/>
    <x v="0"/>
  </r>
  <r>
    <x v="4224"/>
    <d v="2020-12-05T00:00:00"/>
    <x v="0"/>
    <n v="230"/>
    <n v="23"/>
    <x v="0"/>
    <x v="0"/>
    <x v="1"/>
    <n v="276"/>
    <x v="0"/>
    <x v="0"/>
    <n v="58.02634741"/>
    <s v="Cash"/>
    <s v="FALSE"/>
    <n v="29.01317371"/>
    <n v="261.11856333999998"/>
    <s v="FALSE"/>
    <s v="Black Friday"/>
    <x v="3"/>
    <x v="1"/>
  </r>
  <r>
    <x v="4225"/>
    <d v="2018-11-22T00:00:00"/>
    <x v="3"/>
    <n v="120"/>
    <n v="34"/>
    <x v="1"/>
    <x v="1"/>
    <x v="0"/>
    <n v="780"/>
    <x v="2"/>
    <x v="3"/>
    <n v="64.680613570000006"/>
    <s v="Credit Card"/>
    <s v="FALSE"/>
    <n v="0"/>
    <n v="194.04184071000003"/>
    <s v="FALSE"/>
    <s v="Christmas Market"/>
    <x v="0"/>
    <x v="0"/>
  </r>
  <r>
    <x v="4226"/>
    <d v="2022-11-21T00:00:00"/>
    <x v="1"/>
    <n v="344"/>
    <n v="67"/>
    <x v="2"/>
    <x v="0"/>
    <x v="18"/>
    <n v="730"/>
    <x v="2"/>
    <x v="3"/>
    <n v="26.356312370000001"/>
    <s v="Online Payment"/>
    <s v="FALSE"/>
    <n v="7.9068937100000003"/>
    <n v="71.162043400000002"/>
    <s v="FALSE"/>
    <s v="Black Friday"/>
    <x v="1"/>
    <x v="0"/>
  </r>
  <r>
    <x v="4227"/>
    <d v="2019-11-30T00:00:00"/>
    <x v="2"/>
    <n v="343"/>
    <n v="64"/>
    <x v="2"/>
    <x v="0"/>
    <x v="16"/>
    <n v="107"/>
    <x v="0"/>
    <x v="0"/>
    <n v="99.996578740000004"/>
    <s v="Credit Card"/>
    <s v="TRUE"/>
    <n v="0"/>
    <n v="499.98289370000003"/>
    <s v="TRUE"/>
    <s v="Christmas Market"/>
    <x v="3"/>
    <x v="0"/>
  </r>
  <r>
    <x v="4228"/>
    <d v="2020-12-12T00:00:00"/>
    <x v="0"/>
    <n v="437"/>
    <n v="60"/>
    <x v="2"/>
    <x v="2"/>
    <x v="11"/>
    <n v="153"/>
    <x v="0"/>
    <x v="0"/>
    <n v="62.18795446"/>
    <s v="Cash"/>
    <s v="FALSE"/>
    <n v="0"/>
    <n v="310.93977230000002"/>
    <s v="TRUE"/>
    <s v="Christmas Market"/>
    <x v="2"/>
    <x v="0"/>
  </r>
  <r>
    <x v="4229"/>
    <d v="2021-11-29T00:00:00"/>
    <x v="4"/>
    <n v="440"/>
    <n v="26"/>
    <x v="0"/>
    <x v="0"/>
    <x v="18"/>
    <n v="215"/>
    <x v="0"/>
    <x v="3"/>
    <n v="50.950995159999998"/>
    <s v="Online Payment"/>
    <s v="TRUE"/>
    <n v="15.28529855"/>
    <n v="137.56768693000001"/>
    <s v="TRUE"/>
    <s v="Black Friday"/>
    <x v="2"/>
    <x v="1"/>
  </r>
  <r>
    <x v="4230"/>
    <d v="2022-11-25T00:00:00"/>
    <x v="1"/>
    <n v="224"/>
    <n v="55"/>
    <x v="2"/>
    <x v="2"/>
    <x v="9"/>
    <n v="105"/>
    <x v="2"/>
    <x v="3"/>
    <n v="17.852970200000001"/>
    <s v="Debit Card"/>
    <s v="TRUE"/>
    <n v="5.3558910590000002"/>
    <n v="48.203019541000003"/>
    <s v="TRUE"/>
    <s v="Black Friday"/>
    <x v="3"/>
    <x v="0"/>
  </r>
  <r>
    <x v="4231"/>
    <d v="2019-12-17T00:00:00"/>
    <x v="2"/>
    <n v="56"/>
    <n v="69"/>
    <x v="2"/>
    <x v="1"/>
    <x v="6"/>
    <n v="985"/>
    <x v="1"/>
    <x v="2"/>
    <n v="68.881821279999997"/>
    <s v="Debit Card"/>
    <s v="TRUE"/>
    <n v="0"/>
    <n v="137.76364255999999"/>
    <s v="FALSE"/>
    <s v="None"/>
    <x v="0"/>
    <x v="0"/>
  </r>
  <r>
    <x v="4232"/>
    <d v="2020-11-22T00:00:00"/>
    <x v="0"/>
    <n v="75"/>
    <n v="47"/>
    <x v="1"/>
    <x v="1"/>
    <x v="11"/>
    <n v="517"/>
    <x v="4"/>
    <x v="0"/>
    <n v="75.653225039999995"/>
    <s v="Cash"/>
    <s v="TRUE"/>
    <n v="37.826612519999998"/>
    <n v="340.43951268000001"/>
    <s v="FALSE"/>
    <s v="Black Friday"/>
    <x v="4"/>
    <x v="1"/>
  </r>
  <r>
    <x v="4233"/>
    <d v="2021-12-13T00:00:00"/>
    <x v="4"/>
    <n v="499"/>
    <n v="50"/>
    <x v="1"/>
    <x v="2"/>
    <x v="12"/>
    <n v="655"/>
    <x v="1"/>
    <x v="2"/>
    <n v="69.874184920000005"/>
    <s v="Credit Card"/>
    <s v="TRUE"/>
    <n v="0"/>
    <n v="139.74836984000001"/>
    <s v="FALSE"/>
    <s v="None"/>
    <x v="4"/>
    <x v="0"/>
  </r>
  <r>
    <x v="4234"/>
    <d v="2021-12-30T00:00:00"/>
    <x v="4"/>
    <n v="33"/>
    <n v="26"/>
    <x v="0"/>
    <x v="2"/>
    <x v="0"/>
    <n v="577"/>
    <x v="2"/>
    <x v="2"/>
    <n v="40.782142989999997"/>
    <s v="Cash"/>
    <s v="FALSE"/>
    <n v="0"/>
    <n v="81.564285979999994"/>
    <s v="FALSE"/>
    <s v="Christmas Market"/>
    <x v="1"/>
    <x v="1"/>
  </r>
  <r>
    <x v="4235"/>
    <d v="2023-11-26T00:00:00"/>
    <x v="5"/>
    <n v="347"/>
    <n v="46"/>
    <x v="1"/>
    <x v="2"/>
    <x v="18"/>
    <n v="376"/>
    <x v="2"/>
    <x v="2"/>
    <n v="68.48813724"/>
    <s v="Credit Card"/>
    <s v="FALSE"/>
    <n v="13.697627450000001"/>
    <n v="123.27864703"/>
    <s v="FALSE"/>
    <s v="Black Friday"/>
    <x v="4"/>
    <x v="0"/>
  </r>
  <r>
    <x v="4236"/>
    <d v="2020-12-29T00:00:00"/>
    <x v="0"/>
    <n v="361"/>
    <n v="23"/>
    <x v="0"/>
    <x v="1"/>
    <x v="6"/>
    <n v="33"/>
    <x v="0"/>
    <x v="1"/>
    <n v="72.334338059999993"/>
    <s v="Credit Card"/>
    <s v="FALSE"/>
    <n v="0"/>
    <n v="72.334338059999993"/>
    <s v="FALSE"/>
    <s v="None"/>
    <x v="4"/>
    <x v="1"/>
  </r>
  <r>
    <x v="4237"/>
    <d v="2020-12-16T00:00:00"/>
    <x v="0"/>
    <n v="235"/>
    <n v="61"/>
    <x v="2"/>
    <x v="2"/>
    <x v="14"/>
    <n v="290"/>
    <x v="0"/>
    <x v="1"/>
    <n v="68.001653739999995"/>
    <s v="Debit Card"/>
    <s v="FALSE"/>
    <n v="0"/>
    <n v="68.001653739999995"/>
    <s v="FALSE"/>
    <s v="Christmas Market"/>
    <x v="2"/>
    <x v="0"/>
  </r>
  <r>
    <x v="4238"/>
    <d v="2023-12-31T00:00:00"/>
    <x v="5"/>
    <n v="308"/>
    <n v="46"/>
    <x v="1"/>
    <x v="2"/>
    <x v="4"/>
    <n v="807"/>
    <x v="4"/>
    <x v="2"/>
    <n v="76.485634160000004"/>
    <s v="Debit Card"/>
    <s v="TRUE"/>
    <n v="15.29712683"/>
    <n v="137.67414149000001"/>
    <s v="TRUE"/>
    <s v="Black Friday"/>
    <x v="2"/>
    <x v="0"/>
  </r>
  <r>
    <x v="4239"/>
    <d v="2022-12-20T00:00:00"/>
    <x v="1"/>
    <n v="100"/>
    <n v="49"/>
    <x v="1"/>
    <x v="1"/>
    <x v="7"/>
    <n v="541"/>
    <x v="2"/>
    <x v="1"/>
    <n v="68.381220519999999"/>
    <s v="Credit Card"/>
    <s v="TRUE"/>
    <n v="0"/>
    <n v="68.381220519999999"/>
    <s v="FALSE"/>
    <s v="Christmas Market"/>
    <x v="0"/>
    <x v="0"/>
  </r>
  <r>
    <x v="4240"/>
    <d v="2023-11-15T00:00:00"/>
    <x v="5"/>
    <n v="431"/>
    <n v="53"/>
    <x v="2"/>
    <x v="0"/>
    <x v="0"/>
    <n v="80"/>
    <x v="3"/>
    <x v="2"/>
    <n v="67.573312720000004"/>
    <s v="Credit Card"/>
    <s v="TRUE"/>
    <n v="0"/>
    <n v="135.14662544000001"/>
    <s v="FALSE"/>
    <s v="None"/>
    <x v="2"/>
    <x v="0"/>
  </r>
  <r>
    <x v="4241"/>
    <d v="2018-11-02T00:00:00"/>
    <x v="3"/>
    <n v="245"/>
    <n v="52"/>
    <x v="2"/>
    <x v="1"/>
    <x v="17"/>
    <n v="491"/>
    <x v="1"/>
    <x v="3"/>
    <n v="60.283097169999998"/>
    <s v="Online Payment"/>
    <s v="FALSE"/>
    <n v="0"/>
    <n v="180.84929151"/>
    <s v="TRUE"/>
    <s v="None"/>
    <x v="2"/>
    <x v="1"/>
  </r>
  <r>
    <x v="4242"/>
    <d v="2020-11-23T00:00:00"/>
    <x v="0"/>
    <n v="73"/>
    <n v="19"/>
    <x v="0"/>
    <x v="2"/>
    <x v="13"/>
    <n v="591"/>
    <x v="4"/>
    <x v="2"/>
    <n v="85.887648299999995"/>
    <s v="Online Payment"/>
    <s v="TRUE"/>
    <n v="17.177529660000001"/>
    <n v="154.59776693999999"/>
    <s v="FALSE"/>
    <s v="Black Friday"/>
    <x v="4"/>
    <x v="0"/>
  </r>
  <r>
    <x v="4243"/>
    <d v="2020-12-18T00:00:00"/>
    <x v="0"/>
    <n v="150"/>
    <n v="61"/>
    <x v="2"/>
    <x v="0"/>
    <x v="9"/>
    <n v="908"/>
    <x v="1"/>
    <x v="4"/>
    <n v="11.424142720000001"/>
    <s v="Debit Card"/>
    <s v="TRUE"/>
    <n v="0"/>
    <n v="45.696570880000003"/>
    <s v="FALSE"/>
    <s v="Christmas Market"/>
    <x v="4"/>
    <x v="1"/>
  </r>
  <r>
    <x v="4244"/>
    <d v="2021-12-24T00:00:00"/>
    <x v="4"/>
    <n v="384"/>
    <n v="53"/>
    <x v="2"/>
    <x v="0"/>
    <x v="1"/>
    <n v="116"/>
    <x v="2"/>
    <x v="1"/>
    <n v="30.052857880000001"/>
    <s v="Credit Card"/>
    <s v="TRUE"/>
    <n v="3.0052857880000001"/>
    <n v="27.047572092000003"/>
    <s v="FALSE"/>
    <s v="Black Friday"/>
    <x v="2"/>
    <x v="1"/>
  </r>
  <r>
    <x v="4245"/>
    <d v="2022-12-19T00:00:00"/>
    <x v="1"/>
    <n v="110"/>
    <n v="44"/>
    <x v="1"/>
    <x v="1"/>
    <x v="13"/>
    <n v="321"/>
    <x v="3"/>
    <x v="1"/>
    <n v="54.917583620000002"/>
    <s v="Credit Card"/>
    <s v="TRUE"/>
    <n v="0"/>
    <n v="54.917583620000002"/>
    <s v="TRUE"/>
    <s v="None"/>
    <x v="1"/>
    <x v="0"/>
  </r>
  <r>
    <x v="4246"/>
    <d v="2018-11-18T00:00:00"/>
    <x v="3"/>
    <n v="183"/>
    <n v="18"/>
    <x v="0"/>
    <x v="1"/>
    <x v="6"/>
    <n v="678"/>
    <x v="1"/>
    <x v="2"/>
    <n v="33.837920850000003"/>
    <s v="Debit Card"/>
    <s v="TRUE"/>
    <n v="6.7675841710000002"/>
    <n v="60.908257529000004"/>
    <s v="FALSE"/>
    <s v="Black Friday"/>
    <x v="2"/>
    <x v="1"/>
  </r>
  <r>
    <x v="4247"/>
    <d v="2023-12-24T00:00:00"/>
    <x v="5"/>
    <n v="425"/>
    <n v="51"/>
    <x v="2"/>
    <x v="2"/>
    <x v="6"/>
    <n v="368"/>
    <x v="0"/>
    <x v="3"/>
    <n v="52.421298989999997"/>
    <s v="Debit Card"/>
    <s v="TRUE"/>
    <n v="0"/>
    <n v="157.26389696999999"/>
    <s v="FALSE"/>
    <s v="Christmas Market"/>
    <x v="1"/>
    <x v="1"/>
  </r>
  <r>
    <x v="4248"/>
    <d v="2023-12-16T00:00:00"/>
    <x v="5"/>
    <n v="420"/>
    <n v="70"/>
    <x v="2"/>
    <x v="1"/>
    <x v="5"/>
    <n v="525"/>
    <x v="0"/>
    <x v="3"/>
    <n v="77.340943429999996"/>
    <s v="Credit Card"/>
    <s v="FALSE"/>
    <n v="0"/>
    <n v="232.02283029"/>
    <s v="TRUE"/>
    <s v="Christmas Market"/>
    <x v="0"/>
    <x v="1"/>
  </r>
  <r>
    <x v="4249"/>
    <d v="2020-11-01T00:00:00"/>
    <x v="0"/>
    <n v="388"/>
    <n v="37"/>
    <x v="1"/>
    <x v="0"/>
    <x v="3"/>
    <n v="853"/>
    <x v="3"/>
    <x v="2"/>
    <n v="91.717263610000003"/>
    <s v="Online Payment"/>
    <s v="FALSE"/>
    <n v="0"/>
    <n v="183.43452722000001"/>
    <s v="FALSE"/>
    <s v="None"/>
    <x v="0"/>
    <x v="1"/>
  </r>
  <r>
    <x v="4250"/>
    <d v="2023-12-14T00:00:00"/>
    <x v="5"/>
    <n v="295"/>
    <n v="34"/>
    <x v="1"/>
    <x v="0"/>
    <x v="15"/>
    <n v="680"/>
    <x v="2"/>
    <x v="4"/>
    <n v="72.390859090000006"/>
    <s v="Cash"/>
    <s v="FALSE"/>
    <n v="0"/>
    <n v="289.56343636000003"/>
    <s v="TRUE"/>
    <s v="Christmas Market"/>
    <x v="3"/>
    <x v="1"/>
  </r>
  <r>
    <x v="4251"/>
    <d v="2020-12-06T00:00:00"/>
    <x v="0"/>
    <n v="471"/>
    <n v="25"/>
    <x v="0"/>
    <x v="2"/>
    <x v="8"/>
    <n v="762"/>
    <x v="3"/>
    <x v="4"/>
    <n v="24.611019129999999"/>
    <s v="Debit Card"/>
    <s v="TRUE"/>
    <n v="0"/>
    <n v="98.444076519999996"/>
    <s v="FALSE"/>
    <s v="Christmas Market"/>
    <x v="2"/>
    <x v="0"/>
  </r>
  <r>
    <x v="4252"/>
    <d v="2021-11-20T00:00:00"/>
    <x v="4"/>
    <n v="167"/>
    <n v="44"/>
    <x v="1"/>
    <x v="0"/>
    <x v="15"/>
    <n v="905"/>
    <x v="1"/>
    <x v="0"/>
    <n v="76.836435359999996"/>
    <s v="Debit Card"/>
    <s v="FALSE"/>
    <n v="0"/>
    <n v="384.18217679999998"/>
    <s v="TRUE"/>
    <s v="None"/>
    <x v="1"/>
    <x v="0"/>
  </r>
  <r>
    <x v="4253"/>
    <d v="2019-12-18T00:00:00"/>
    <x v="2"/>
    <n v="379"/>
    <n v="26"/>
    <x v="0"/>
    <x v="2"/>
    <x v="4"/>
    <n v="275"/>
    <x v="2"/>
    <x v="4"/>
    <n v="57.024553699999998"/>
    <s v="Credit Card"/>
    <s v="TRUE"/>
    <n v="0"/>
    <n v="228.09821479999999"/>
    <s v="TRUE"/>
    <s v="None"/>
    <x v="3"/>
    <x v="1"/>
  </r>
  <r>
    <x v="4254"/>
    <d v="2022-11-02T00:00:00"/>
    <x v="1"/>
    <n v="265"/>
    <n v="44"/>
    <x v="1"/>
    <x v="1"/>
    <x v="7"/>
    <n v="301"/>
    <x v="3"/>
    <x v="0"/>
    <n v="33.605237580000001"/>
    <s v="Credit Card"/>
    <s v="FALSE"/>
    <n v="16.80261879"/>
    <n v="151.22356911"/>
    <s v="FALSE"/>
    <s v="Black Friday"/>
    <x v="4"/>
    <x v="1"/>
  </r>
  <r>
    <x v="4255"/>
    <d v="2019-12-30T00:00:00"/>
    <x v="2"/>
    <n v="420"/>
    <n v="25"/>
    <x v="0"/>
    <x v="1"/>
    <x v="5"/>
    <n v="285"/>
    <x v="3"/>
    <x v="3"/>
    <n v="74.895886259999997"/>
    <s v="Debit Card"/>
    <s v="FALSE"/>
    <n v="0"/>
    <n v="224.68765877999999"/>
    <s v="FALSE"/>
    <s v="None"/>
    <x v="0"/>
    <x v="0"/>
  </r>
  <r>
    <x v="4256"/>
    <d v="2019-12-27T00:00:00"/>
    <x v="2"/>
    <n v="442"/>
    <n v="67"/>
    <x v="2"/>
    <x v="1"/>
    <x v="16"/>
    <n v="738"/>
    <x v="4"/>
    <x v="4"/>
    <n v="30.681159300000001"/>
    <s v="Credit Card"/>
    <s v="FALSE"/>
    <n v="0"/>
    <n v="122.7246372"/>
    <s v="FALSE"/>
    <s v="Christmas Market"/>
    <x v="3"/>
    <x v="0"/>
  </r>
  <r>
    <x v="4257"/>
    <d v="2022-11-23T00:00:00"/>
    <x v="1"/>
    <n v="426"/>
    <n v="34"/>
    <x v="1"/>
    <x v="2"/>
    <x v="2"/>
    <n v="832"/>
    <x v="2"/>
    <x v="2"/>
    <n v="37.681385489999997"/>
    <s v="Credit Card"/>
    <s v="FALSE"/>
    <n v="7.5362770980000002"/>
    <n v="67.826493881999994"/>
    <s v="TRUE"/>
    <s v="Black Friday"/>
    <x v="2"/>
    <x v="0"/>
  </r>
  <r>
    <x v="4258"/>
    <d v="2023-11-27T00:00:00"/>
    <x v="5"/>
    <n v="254"/>
    <n v="59"/>
    <x v="2"/>
    <x v="1"/>
    <x v="19"/>
    <n v="282"/>
    <x v="2"/>
    <x v="0"/>
    <n v="69.317048900000003"/>
    <s v="Cash"/>
    <s v="TRUE"/>
    <n v="34.658524450000002"/>
    <n v="311.92672005000003"/>
    <s v="FALSE"/>
    <s v="Black Friday"/>
    <x v="1"/>
    <x v="1"/>
  </r>
  <r>
    <x v="4259"/>
    <d v="2020-11-22T00:00:00"/>
    <x v="0"/>
    <n v="9"/>
    <n v="65"/>
    <x v="2"/>
    <x v="2"/>
    <x v="14"/>
    <n v="151"/>
    <x v="3"/>
    <x v="0"/>
    <n v="91.521341559999996"/>
    <s v="Online Payment"/>
    <s v="TRUE"/>
    <n v="45.760670779999998"/>
    <n v="411.84603701999998"/>
    <s v="TRUE"/>
    <s v="Black Friday"/>
    <x v="3"/>
    <x v="1"/>
  </r>
  <r>
    <x v="4260"/>
    <d v="2018-11-12T00:00:00"/>
    <x v="3"/>
    <n v="443"/>
    <n v="51"/>
    <x v="2"/>
    <x v="1"/>
    <x v="18"/>
    <n v="286"/>
    <x v="0"/>
    <x v="0"/>
    <n v="76.38888068"/>
    <s v="Credit Card"/>
    <s v="TRUE"/>
    <n v="38.19444034"/>
    <n v="343.74996306000003"/>
    <s v="TRUE"/>
    <s v="Black Friday"/>
    <x v="4"/>
    <x v="0"/>
  </r>
  <r>
    <x v="4261"/>
    <d v="2023-12-02T00:00:00"/>
    <x v="5"/>
    <n v="334"/>
    <n v="50"/>
    <x v="1"/>
    <x v="2"/>
    <x v="4"/>
    <n v="635"/>
    <x v="2"/>
    <x v="3"/>
    <n v="15.06789178"/>
    <s v="Credit Card"/>
    <s v="FALSE"/>
    <n v="4.520367534"/>
    <n v="40.683307806000002"/>
    <s v="FALSE"/>
    <s v="Black Friday"/>
    <x v="4"/>
    <x v="0"/>
  </r>
  <r>
    <x v="4262"/>
    <d v="2022-12-03T00:00:00"/>
    <x v="1"/>
    <n v="11"/>
    <n v="69"/>
    <x v="2"/>
    <x v="0"/>
    <x v="3"/>
    <n v="172"/>
    <x v="1"/>
    <x v="0"/>
    <n v="39.803704070000002"/>
    <s v="Cash"/>
    <s v="TRUE"/>
    <n v="0"/>
    <n v="199.01852035000002"/>
    <s v="FALSE"/>
    <s v="None"/>
    <x v="3"/>
    <x v="1"/>
  </r>
  <r>
    <x v="4263"/>
    <d v="2020-11-28T00:00:00"/>
    <x v="0"/>
    <n v="155"/>
    <n v="45"/>
    <x v="1"/>
    <x v="2"/>
    <x v="13"/>
    <n v="573"/>
    <x v="4"/>
    <x v="2"/>
    <n v="69.312348479999997"/>
    <s v="Debit Card"/>
    <s v="FALSE"/>
    <n v="13.8624697"/>
    <n v="124.76222725999999"/>
    <s v="FALSE"/>
    <s v="Black Friday"/>
    <x v="1"/>
    <x v="0"/>
  </r>
  <r>
    <x v="4264"/>
    <d v="2023-12-03T00:00:00"/>
    <x v="5"/>
    <n v="218"/>
    <n v="23"/>
    <x v="0"/>
    <x v="1"/>
    <x v="19"/>
    <n v="879"/>
    <x v="4"/>
    <x v="3"/>
    <n v="47.04154879"/>
    <s v="Cash"/>
    <s v="TRUE"/>
    <n v="0"/>
    <n v="141.12464636999999"/>
    <s v="FALSE"/>
    <s v="Christmas Market"/>
    <x v="2"/>
    <x v="1"/>
  </r>
  <r>
    <x v="4265"/>
    <d v="2021-12-24T00:00:00"/>
    <x v="4"/>
    <n v="454"/>
    <n v="62"/>
    <x v="2"/>
    <x v="2"/>
    <x v="9"/>
    <n v="352"/>
    <x v="2"/>
    <x v="1"/>
    <n v="94.679405840000001"/>
    <s v="Cash"/>
    <s v="TRUE"/>
    <n v="0"/>
    <n v="94.679405840000001"/>
    <s v="TRUE"/>
    <s v="Christmas Market"/>
    <x v="2"/>
    <x v="0"/>
  </r>
  <r>
    <x v="4266"/>
    <d v="2022-12-31T00:00:00"/>
    <x v="1"/>
    <n v="176"/>
    <n v="39"/>
    <x v="1"/>
    <x v="1"/>
    <x v="0"/>
    <n v="447"/>
    <x v="0"/>
    <x v="0"/>
    <n v="40.544648950000003"/>
    <s v="Debit Card"/>
    <s v="TRUE"/>
    <n v="20.272324480000002"/>
    <n v="182.45092027000001"/>
    <s v="TRUE"/>
    <s v="Black Friday"/>
    <x v="4"/>
    <x v="1"/>
  </r>
  <r>
    <x v="4267"/>
    <d v="2019-12-14T00:00:00"/>
    <x v="2"/>
    <n v="317"/>
    <n v="45"/>
    <x v="1"/>
    <x v="1"/>
    <x v="12"/>
    <n v="822"/>
    <x v="2"/>
    <x v="4"/>
    <n v="99.403391630000002"/>
    <s v="Credit Card"/>
    <s v="TRUE"/>
    <n v="39.761356650000003"/>
    <n v="357.85220987000002"/>
    <s v="TRUE"/>
    <s v="Black Friday"/>
    <x v="0"/>
    <x v="0"/>
  </r>
  <r>
    <x v="4268"/>
    <d v="2021-12-25T00:00:00"/>
    <x v="4"/>
    <n v="340"/>
    <n v="23"/>
    <x v="0"/>
    <x v="1"/>
    <x v="3"/>
    <n v="814"/>
    <x v="4"/>
    <x v="3"/>
    <n v="95.772784740000006"/>
    <s v="Cash"/>
    <s v="FALSE"/>
    <n v="0"/>
    <n v="287.31835422"/>
    <s v="TRUE"/>
    <s v="None"/>
    <x v="0"/>
    <x v="1"/>
  </r>
  <r>
    <x v="4269"/>
    <d v="2018-11-19T00:00:00"/>
    <x v="3"/>
    <n v="244"/>
    <n v="36"/>
    <x v="1"/>
    <x v="0"/>
    <x v="1"/>
    <n v="38"/>
    <x v="3"/>
    <x v="0"/>
    <n v="77.232572059999995"/>
    <s v="Credit Card"/>
    <s v="FALSE"/>
    <n v="0"/>
    <n v="386.16286029999998"/>
    <s v="TRUE"/>
    <s v="Christmas Market"/>
    <x v="2"/>
    <x v="1"/>
  </r>
  <r>
    <x v="4270"/>
    <d v="2018-12-24T00:00:00"/>
    <x v="3"/>
    <n v="252"/>
    <n v="49"/>
    <x v="1"/>
    <x v="1"/>
    <x v="8"/>
    <n v="939"/>
    <x v="1"/>
    <x v="4"/>
    <n v="78.55550556"/>
    <s v="Cash"/>
    <s v="TRUE"/>
    <n v="0"/>
    <n v="314.22202224"/>
    <s v="FALSE"/>
    <s v="None"/>
    <x v="2"/>
    <x v="0"/>
  </r>
  <r>
    <x v="4271"/>
    <d v="2023-12-23T00:00:00"/>
    <x v="5"/>
    <n v="378"/>
    <n v="28"/>
    <x v="0"/>
    <x v="2"/>
    <x v="17"/>
    <n v="556"/>
    <x v="0"/>
    <x v="0"/>
    <n v="37.34077911"/>
    <s v="Online Payment"/>
    <s v="FALSE"/>
    <n v="18.670389549999999"/>
    <n v="168.03350599999999"/>
    <s v="TRUE"/>
    <s v="Black Friday"/>
    <x v="2"/>
    <x v="0"/>
  </r>
  <r>
    <x v="4272"/>
    <d v="2021-12-02T00:00:00"/>
    <x v="4"/>
    <n v="484"/>
    <n v="42"/>
    <x v="1"/>
    <x v="1"/>
    <x v="1"/>
    <n v="765"/>
    <x v="1"/>
    <x v="4"/>
    <n v="12.14117734"/>
    <s v="Credit Card"/>
    <s v="TRUE"/>
    <n v="0"/>
    <n v="48.564709360000002"/>
    <s v="FALSE"/>
    <s v="None"/>
    <x v="0"/>
    <x v="1"/>
  </r>
  <r>
    <x v="4273"/>
    <d v="2020-12-17T00:00:00"/>
    <x v="0"/>
    <n v="384"/>
    <n v="24"/>
    <x v="0"/>
    <x v="1"/>
    <x v="16"/>
    <n v="632"/>
    <x v="1"/>
    <x v="3"/>
    <n v="24.21286203"/>
    <s v="Credit Card"/>
    <s v="TRUE"/>
    <n v="0"/>
    <n v="72.638586090000004"/>
    <s v="FALSE"/>
    <s v="Christmas Market"/>
    <x v="1"/>
    <x v="0"/>
  </r>
  <r>
    <x v="4274"/>
    <d v="2019-12-05T00:00:00"/>
    <x v="2"/>
    <n v="19"/>
    <n v="60"/>
    <x v="2"/>
    <x v="1"/>
    <x v="14"/>
    <n v="201"/>
    <x v="3"/>
    <x v="2"/>
    <n v="55.35806178"/>
    <s v="Cash"/>
    <s v="TRUE"/>
    <n v="0"/>
    <n v="110.71612356"/>
    <s v="FALSE"/>
    <s v="Christmas Market"/>
    <x v="4"/>
    <x v="0"/>
  </r>
  <r>
    <x v="4275"/>
    <d v="2019-11-12T00:00:00"/>
    <x v="2"/>
    <n v="354"/>
    <n v="59"/>
    <x v="2"/>
    <x v="2"/>
    <x v="2"/>
    <n v="524"/>
    <x v="3"/>
    <x v="3"/>
    <n v="23.382517539999998"/>
    <s v="Cash"/>
    <s v="FALSE"/>
    <n v="0"/>
    <n v="70.147552619999999"/>
    <s v="FALSE"/>
    <s v="None"/>
    <x v="0"/>
    <x v="0"/>
  </r>
  <r>
    <x v="4276"/>
    <d v="2021-12-14T00:00:00"/>
    <x v="4"/>
    <n v="5"/>
    <n v="67"/>
    <x v="2"/>
    <x v="1"/>
    <x v="19"/>
    <n v="334"/>
    <x v="2"/>
    <x v="0"/>
    <n v="11.033458270000001"/>
    <s v="Online Payment"/>
    <s v="TRUE"/>
    <n v="0"/>
    <n v="55.167291349999999"/>
    <s v="FALSE"/>
    <s v="None"/>
    <x v="2"/>
    <x v="0"/>
  </r>
  <r>
    <x v="4277"/>
    <d v="2020-12-31T00:00:00"/>
    <x v="0"/>
    <n v="104"/>
    <n v="35"/>
    <x v="1"/>
    <x v="2"/>
    <x v="9"/>
    <n v="146"/>
    <x v="1"/>
    <x v="4"/>
    <n v="79.431166340000004"/>
    <s v="Online Payment"/>
    <s v="TRUE"/>
    <n v="31.77246654"/>
    <n v="285.95219882000004"/>
    <s v="TRUE"/>
    <s v="Black Friday"/>
    <x v="3"/>
    <x v="0"/>
  </r>
  <r>
    <x v="4278"/>
    <d v="2022-12-25T00:00:00"/>
    <x v="1"/>
    <n v="176"/>
    <n v="43"/>
    <x v="1"/>
    <x v="2"/>
    <x v="10"/>
    <n v="152"/>
    <x v="4"/>
    <x v="2"/>
    <n v="87.626617580000001"/>
    <s v="Credit Card"/>
    <s v="TRUE"/>
    <n v="0"/>
    <n v="175.25323516"/>
    <s v="FALSE"/>
    <s v="None"/>
    <x v="4"/>
    <x v="1"/>
  </r>
  <r>
    <x v="4279"/>
    <d v="2020-12-22T00:00:00"/>
    <x v="0"/>
    <n v="431"/>
    <n v="66"/>
    <x v="2"/>
    <x v="2"/>
    <x v="15"/>
    <n v="199"/>
    <x v="4"/>
    <x v="0"/>
    <n v="50.309269950000001"/>
    <s v="Online Payment"/>
    <s v="TRUE"/>
    <n v="25.154634980000001"/>
    <n v="226.39171476999999"/>
    <s v="FALSE"/>
    <s v="Black Friday"/>
    <x v="0"/>
    <x v="0"/>
  </r>
  <r>
    <x v="4280"/>
    <d v="2018-12-30T00:00:00"/>
    <x v="3"/>
    <n v="271"/>
    <n v="51"/>
    <x v="2"/>
    <x v="2"/>
    <x v="11"/>
    <n v="273"/>
    <x v="1"/>
    <x v="3"/>
    <n v="98.020632680000006"/>
    <s v="Credit Card"/>
    <s v="FALSE"/>
    <n v="0"/>
    <n v="294.06189804000002"/>
    <s v="TRUE"/>
    <s v="None"/>
    <x v="1"/>
    <x v="0"/>
  </r>
  <r>
    <x v="4281"/>
    <d v="2019-12-06T00:00:00"/>
    <x v="2"/>
    <n v="245"/>
    <n v="30"/>
    <x v="0"/>
    <x v="1"/>
    <x v="10"/>
    <n v="147"/>
    <x v="1"/>
    <x v="4"/>
    <n v="69.237746729999998"/>
    <s v="Cash"/>
    <s v="TRUE"/>
    <n v="27.695098690000002"/>
    <n v="249.25588822999998"/>
    <s v="TRUE"/>
    <s v="Black Friday"/>
    <x v="3"/>
    <x v="1"/>
  </r>
  <r>
    <x v="4282"/>
    <d v="2022-12-10T00:00:00"/>
    <x v="1"/>
    <n v="121"/>
    <n v="64"/>
    <x v="2"/>
    <x v="1"/>
    <x v="4"/>
    <n v="19"/>
    <x v="3"/>
    <x v="3"/>
    <n v="71.853731479999993"/>
    <s v="Credit Card"/>
    <s v="TRUE"/>
    <n v="0"/>
    <n v="215.56119443999998"/>
    <s v="TRUE"/>
    <s v="Christmas Market"/>
    <x v="2"/>
    <x v="1"/>
  </r>
  <r>
    <x v="4283"/>
    <d v="2018-11-11T00:00:00"/>
    <x v="3"/>
    <n v="446"/>
    <n v="53"/>
    <x v="2"/>
    <x v="2"/>
    <x v="19"/>
    <n v="734"/>
    <x v="4"/>
    <x v="3"/>
    <n v="71.401102399999999"/>
    <s v="Online Payment"/>
    <s v="TRUE"/>
    <n v="0"/>
    <n v="214.20330719999998"/>
    <s v="TRUE"/>
    <s v="None"/>
    <x v="0"/>
    <x v="0"/>
  </r>
  <r>
    <x v="4284"/>
    <d v="2022-11-20T00:00:00"/>
    <x v="1"/>
    <n v="70"/>
    <n v="57"/>
    <x v="2"/>
    <x v="1"/>
    <x v="1"/>
    <n v="226"/>
    <x v="2"/>
    <x v="1"/>
    <n v="13.34910683"/>
    <s v="Online Payment"/>
    <s v="TRUE"/>
    <n v="0"/>
    <n v="13.34910683"/>
    <s v="FALSE"/>
    <s v="Christmas Market"/>
    <x v="0"/>
    <x v="1"/>
  </r>
  <r>
    <x v="4285"/>
    <d v="2021-11-09T00:00:00"/>
    <x v="4"/>
    <n v="97"/>
    <n v="64"/>
    <x v="2"/>
    <x v="2"/>
    <x v="16"/>
    <n v="370"/>
    <x v="2"/>
    <x v="4"/>
    <n v="31.64196828"/>
    <s v="Online Payment"/>
    <s v="TRUE"/>
    <n v="12.65678731"/>
    <n v="113.91108581"/>
    <s v="TRUE"/>
    <s v="Black Friday"/>
    <x v="0"/>
    <x v="1"/>
  </r>
  <r>
    <x v="4286"/>
    <d v="2022-11-03T00:00:00"/>
    <x v="1"/>
    <n v="441"/>
    <n v="36"/>
    <x v="1"/>
    <x v="2"/>
    <x v="1"/>
    <n v="317"/>
    <x v="0"/>
    <x v="3"/>
    <n v="62.177912929999998"/>
    <s v="Cash"/>
    <s v="TRUE"/>
    <n v="0"/>
    <n v="186.53373879"/>
    <s v="TRUE"/>
    <s v="None"/>
    <x v="0"/>
    <x v="1"/>
  </r>
  <r>
    <x v="4287"/>
    <d v="2022-11-06T00:00:00"/>
    <x v="1"/>
    <n v="131"/>
    <n v="29"/>
    <x v="0"/>
    <x v="1"/>
    <x v="8"/>
    <n v="377"/>
    <x v="1"/>
    <x v="1"/>
    <n v="74.131193190000005"/>
    <s v="Cash"/>
    <s v="FALSE"/>
    <n v="0"/>
    <n v="74.131193190000005"/>
    <s v="TRUE"/>
    <s v="Christmas Market"/>
    <x v="2"/>
    <x v="0"/>
  </r>
  <r>
    <x v="4288"/>
    <d v="2018-12-31T00:00:00"/>
    <x v="3"/>
    <n v="474"/>
    <n v="27"/>
    <x v="0"/>
    <x v="0"/>
    <x v="9"/>
    <n v="481"/>
    <x v="2"/>
    <x v="0"/>
    <n v="58.130704139999999"/>
    <s v="Credit Card"/>
    <s v="TRUE"/>
    <n v="0"/>
    <n v="290.6535207"/>
    <s v="FALSE"/>
    <s v="Christmas Market"/>
    <x v="3"/>
    <x v="0"/>
  </r>
  <r>
    <x v="4289"/>
    <d v="2021-11-29T00:00:00"/>
    <x v="4"/>
    <n v="447"/>
    <n v="60"/>
    <x v="2"/>
    <x v="1"/>
    <x v="12"/>
    <n v="697"/>
    <x v="4"/>
    <x v="4"/>
    <n v="51.663753040000003"/>
    <s v="Debit Card"/>
    <s v="FALSE"/>
    <n v="20.665501219999999"/>
    <n v="185.98951094"/>
    <s v="FALSE"/>
    <s v="Black Friday"/>
    <x v="2"/>
    <x v="0"/>
  </r>
  <r>
    <x v="4290"/>
    <d v="2019-11-28T00:00:00"/>
    <x v="2"/>
    <n v="146"/>
    <n v="50"/>
    <x v="1"/>
    <x v="2"/>
    <x v="8"/>
    <n v="473"/>
    <x v="4"/>
    <x v="3"/>
    <n v="89.128117599999996"/>
    <s v="Online Payment"/>
    <s v="TRUE"/>
    <n v="26.738435280000001"/>
    <n v="240.64591751999998"/>
    <s v="TRUE"/>
    <s v="Black Friday"/>
    <x v="1"/>
    <x v="1"/>
  </r>
  <r>
    <x v="4291"/>
    <d v="2022-12-08T00:00:00"/>
    <x v="1"/>
    <n v="22"/>
    <n v="20"/>
    <x v="0"/>
    <x v="2"/>
    <x v="16"/>
    <n v="601"/>
    <x v="0"/>
    <x v="4"/>
    <n v="15.577604900000001"/>
    <s v="Online Payment"/>
    <s v="TRUE"/>
    <n v="6.2310419609999999"/>
    <n v="56.079377639"/>
    <s v="TRUE"/>
    <s v="Black Friday"/>
    <x v="1"/>
    <x v="1"/>
  </r>
  <r>
    <x v="4292"/>
    <d v="2023-12-29T00:00:00"/>
    <x v="5"/>
    <n v="294"/>
    <n v="29"/>
    <x v="0"/>
    <x v="1"/>
    <x v="1"/>
    <n v="5"/>
    <x v="0"/>
    <x v="2"/>
    <n v="59.210032120000001"/>
    <s v="Online Payment"/>
    <s v="TRUE"/>
    <n v="0"/>
    <n v="118.42006424"/>
    <s v="TRUE"/>
    <s v="Christmas Market"/>
    <x v="2"/>
    <x v="1"/>
  </r>
  <r>
    <x v="4293"/>
    <d v="2022-12-17T00:00:00"/>
    <x v="1"/>
    <n v="492"/>
    <n v="56"/>
    <x v="2"/>
    <x v="1"/>
    <x v="7"/>
    <n v="48"/>
    <x v="4"/>
    <x v="3"/>
    <n v="73.342472749999999"/>
    <s v="Cash"/>
    <s v="FALSE"/>
    <n v="0"/>
    <n v="220.02741824999998"/>
    <s v="FALSE"/>
    <s v="Christmas Market"/>
    <x v="1"/>
    <x v="0"/>
  </r>
  <r>
    <x v="4294"/>
    <d v="2023-12-07T00:00:00"/>
    <x v="5"/>
    <n v="386"/>
    <n v="32"/>
    <x v="1"/>
    <x v="1"/>
    <x v="19"/>
    <n v="892"/>
    <x v="4"/>
    <x v="3"/>
    <n v="26.60244922"/>
    <s v="Debit Card"/>
    <s v="FALSE"/>
    <n v="0"/>
    <n v="79.807347660000005"/>
    <s v="FALSE"/>
    <s v="Christmas Market"/>
    <x v="0"/>
    <x v="1"/>
  </r>
  <r>
    <x v="4295"/>
    <d v="2020-12-19T00:00:00"/>
    <x v="0"/>
    <n v="459"/>
    <n v="33"/>
    <x v="1"/>
    <x v="1"/>
    <x v="13"/>
    <n v="213"/>
    <x v="2"/>
    <x v="0"/>
    <n v="48.399971229999998"/>
    <s v="Credit Card"/>
    <s v="TRUE"/>
    <n v="0"/>
    <n v="241.99985615"/>
    <s v="TRUE"/>
    <s v="None"/>
    <x v="3"/>
    <x v="1"/>
  </r>
  <r>
    <x v="4296"/>
    <d v="2020-11-12T00:00:00"/>
    <x v="0"/>
    <n v="380"/>
    <n v="20"/>
    <x v="0"/>
    <x v="1"/>
    <x v="14"/>
    <n v="301"/>
    <x v="1"/>
    <x v="2"/>
    <n v="37.287431740000002"/>
    <s v="Online Payment"/>
    <s v="TRUE"/>
    <n v="0"/>
    <n v="74.574863480000005"/>
    <s v="TRUE"/>
    <s v="None"/>
    <x v="2"/>
    <x v="0"/>
  </r>
  <r>
    <x v="4297"/>
    <d v="2021-12-14T00:00:00"/>
    <x v="4"/>
    <n v="222"/>
    <n v="42"/>
    <x v="1"/>
    <x v="1"/>
    <x v="8"/>
    <n v="833"/>
    <x v="4"/>
    <x v="3"/>
    <n v="39.499160070000002"/>
    <s v="Debit Card"/>
    <s v="TRUE"/>
    <n v="0"/>
    <n v="118.49748021000001"/>
    <s v="TRUE"/>
    <s v="Christmas Market"/>
    <x v="3"/>
    <x v="0"/>
  </r>
  <r>
    <x v="4298"/>
    <d v="2019-11-05T00:00:00"/>
    <x v="2"/>
    <n v="1"/>
    <n v="43"/>
    <x v="1"/>
    <x v="0"/>
    <x v="5"/>
    <n v="699"/>
    <x v="1"/>
    <x v="4"/>
    <n v="48.195955920000003"/>
    <s v="Cash"/>
    <s v="TRUE"/>
    <n v="0"/>
    <n v="192.78382368000001"/>
    <s v="FALSE"/>
    <s v="Christmas Market"/>
    <x v="3"/>
    <x v="1"/>
  </r>
  <r>
    <x v="4299"/>
    <d v="2022-11-01T00:00:00"/>
    <x v="1"/>
    <n v="109"/>
    <n v="66"/>
    <x v="2"/>
    <x v="2"/>
    <x v="18"/>
    <n v="545"/>
    <x v="4"/>
    <x v="3"/>
    <n v="16.413156189999999"/>
    <s v="Debit Card"/>
    <s v="TRUE"/>
    <n v="0"/>
    <n v="49.23946857"/>
    <s v="FALSE"/>
    <s v="Christmas Market"/>
    <x v="3"/>
    <x v="1"/>
  </r>
  <r>
    <x v="4300"/>
    <d v="2018-11-29T00:00:00"/>
    <x v="3"/>
    <n v="317"/>
    <n v="50"/>
    <x v="1"/>
    <x v="2"/>
    <x v="14"/>
    <n v="830"/>
    <x v="4"/>
    <x v="0"/>
    <n v="34.066028199999998"/>
    <s v="Online Payment"/>
    <s v="TRUE"/>
    <n v="17.033014099999999"/>
    <n v="153.29712689999999"/>
    <s v="FALSE"/>
    <s v="Black Friday"/>
    <x v="3"/>
    <x v="1"/>
  </r>
  <r>
    <x v="4301"/>
    <d v="2023-12-27T00:00:00"/>
    <x v="5"/>
    <n v="447"/>
    <n v="59"/>
    <x v="2"/>
    <x v="2"/>
    <x v="17"/>
    <n v="287"/>
    <x v="3"/>
    <x v="1"/>
    <n v="35.42088451"/>
    <s v="Online Payment"/>
    <s v="TRUE"/>
    <n v="3.5420884510000001"/>
    <n v="31.878796058999999"/>
    <s v="FALSE"/>
    <s v="Black Friday"/>
    <x v="2"/>
    <x v="0"/>
  </r>
  <r>
    <x v="4302"/>
    <d v="2020-11-23T00:00:00"/>
    <x v="0"/>
    <n v="343"/>
    <n v="59"/>
    <x v="2"/>
    <x v="0"/>
    <x v="17"/>
    <n v="748"/>
    <x v="0"/>
    <x v="4"/>
    <n v="38.881525459999999"/>
    <s v="Online Payment"/>
    <s v="FALSE"/>
    <n v="15.552610189999999"/>
    <n v="139.97349165"/>
    <s v="FALSE"/>
    <s v="Black Friday"/>
    <x v="4"/>
    <x v="1"/>
  </r>
  <r>
    <x v="4303"/>
    <d v="2020-11-17T00:00:00"/>
    <x v="0"/>
    <n v="30"/>
    <n v="33"/>
    <x v="1"/>
    <x v="2"/>
    <x v="1"/>
    <n v="293"/>
    <x v="0"/>
    <x v="2"/>
    <n v="89.862137930000003"/>
    <s v="Credit Card"/>
    <s v="FALSE"/>
    <n v="0"/>
    <n v="179.72427586000001"/>
    <s v="TRUE"/>
    <s v="Christmas Market"/>
    <x v="1"/>
    <x v="1"/>
  </r>
  <r>
    <x v="4304"/>
    <d v="2018-12-21T00:00:00"/>
    <x v="3"/>
    <n v="115"/>
    <n v="45"/>
    <x v="1"/>
    <x v="2"/>
    <x v="2"/>
    <n v="944"/>
    <x v="2"/>
    <x v="2"/>
    <n v="43.045342550000001"/>
    <s v="Online Payment"/>
    <s v="TRUE"/>
    <n v="8.6090685100000002"/>
    <n v="77.481616590000002"/>
    <s v="FALSE"/>
    <s v="Black Friday"/>
    <x v="1"/>
    <x v="1"/>
  </r>
  <r>
    <x v="4305"/>
    <d v="2021-11-26T00:00:00"/>
    <x v="4"/>
    <n v="256"/>
    <n v="27"/>
    <x v="0"/>
    <x v="1"/>
    <x v="2"/>
    <n v="993"/>
    <x v="4"/>
    <x v="0"/>
    <n v="89.704792990000001"/>
    <s v="Debit Card"/>
    <s v="FALSE"/>
    <n v="44.852396499999998"/>
    <n v="403.67156845"/>
    <s v="FALSE"/>
    <s v="Black Friday"/>
    <x v="4"/>
    <x v="0"/>
  </r>
  <r>
    <x v="4306"/>
    <d v="2023-11-04T00:00:00"/>
    <x v="5"/>
    <n v="249"/>
    <n v="43"/>
    <x v="1"/>
    <x v="0"/>
    <x v="8"/>
    <n v="940"/>
    <x v="3"/>
    <x v="4"/>
    <n v="31.692227429999999"/>
    <s v="Credit Card"/>
    <s v="TRUE"/>
    <n v="12.676890970000001"/>
    <n v="114.09201874999999"/>
    <s v="TRUE"/>
    <s v="Black Friday"/>
    <x v="2"/>
    <x v="0"/>
  </r>
  <r>
    <x v="4307"/>
    <d v="2022-11-01T00:00:00"/>
    <x v="1"/>
    <n v="404"/>
    <n v="34"/>
    <x v="1"/>
    <x v="0"/>
    <x v="0"/>
    <n v="935"/>
    <x v="4"/>
    <x v="2"/>
    <n v="81.093144460000005"/>
    <s v="Debit Card"/>
    <s v="FALSE"/>
    <n v="0"/>
    <n v="162.18628892000001"/>
    <s v="TRUE"/>
    <s v="Christmas Market"/>
    <x v="3"/>
    <x v="0"/>
  </r>
  <r>
    <x v="4308"/>
    <d v="2020-11-01T00:00:00"/>
    <x v="0"/>
    <n v="274"/>
    <n v="36"/>
    <x v="1"/>
    <x v="1"/>
    <x v="12"/>
    <n v="527"/>
    <x v="3"/>
    <x v="4"/>
    <n v="61.491874729999999"/>
    <s v="Cash"/>
    <s v="TRUE"/>
    <n v="0"/>
    <n v="245.96749892"/>
    <s v="TRUE"/>
    <s v="None"/>
    <x v="3"/>
    <x v="0"/>
  </r>
  <r>
    <x v="4309"/>
    <d v="2018-12-16T00:00:00"/>
    <x v="3"/>
    <n v="304"/>
    <n v="38"/>
    <x v="1"/>
    <x v="0"/>
    <x v="1"/>
    <n v="387"/>
    <x v="1"/>
    <x v="1"/>
    <n v="27.52589278"/>
    <s v="Credit Card"/>
    <s v="FALSE"/>
    <n v="0"/>
    <n v="27.52589278"/>
    <s v="FALSE"/>
    <s v="Christmas Market"/>
    <x v="0"/>
    <x v="0"/>
  </r>
  <r>
    <x v="4310"/>
    <d v="2021-11-05T00:00:00"/>
    <x v="4"/>
    <n v="135"/>
    <n v="35"/>
    <x v="1"/>
    <x v="0"/>
    <x v="6"/>
    <n v="372"/>
    <x v="0"/>
    <x v="0"/>
    <n v="68.515237780000007"/>
    <s v="Debit Card"/>
    <s v="FALSE"/>
    <n v="0"/>
    <n v="342.57618890000003"/>
    <s v="TRUE"/>
    <s v="Christmas Market"/>
    <x v="2"/>
    <x v="1"/>
  </r>
  <r>
    <x v="4311"/>
    <d v="2019-12-30T00:00:00"/>
    <x v="2"/>
    <n v="69"/>
    <n v="70"/>
    <x v="2"/>
    <x v="2"/>
    <x v="1"/>
    <n v="161"/>
    <x v="0"/>
    <x v="4"/>
    <n v="98.757062790000006"/>
    <s v="Debit Card"/>
    <s v="TRUE"/>
    <n v="0"/>
    <n v="395.02825116000002"/>
    <s v="TRUE"/>
    <s v="None"/>
    <x v="4"/>
    <x v="1"/>
  </r>
  <r>
    <x v="4312"/>
    <d v="2021-11-04T00:00:00"/>
    <x v="4"/>
    <n v="381"/>
    <n v="70"/>
    <x v="2"/>
    <x v="0"/>
    <x v="7"/>
    <n v="149"/>
    <x v="4"/>
    <x v="4"/>
    <n v="69.303702009999995"/>
    <s v="Online Payment"/>
    <s v="TRUE"/>
    <n v="0"/>
    <n v="277.21480803999998"/>
    <s v="TRUE"/>
    <s v="None"/>
    <x v="2"/>
    <x v="0"/>
  </r>
  <r>
    <x v="4313"/>
    <d v="2020-11-11T00:00:00"/>
    <x v="0"/>
    <n v="259"/>
    <n v="38"/>
    <x v="1"/>
    <x v="2"/>
    <x v="10"/>
    <n v="964"/>
    <x v="3"/>
    <x v="0"/>
    <n v="87.387234019999994"/>
    <s v="Cash"/>
    <s v="TRUE"/>
    <n v="43.693617009999997"/>
    <n v="393.24255309"/>
    <s v="FALSE"/>
    <s v="Black Friday"/>
    <x v="1"/>
    <x v="0"/>
  </r>
  <r>
    <x v="4314"/>
    <d v="2020-11-17T00:00:00"/>
    <x v="0"/>
    <n v="64"/>
    <n v="43"/>
    <x v="1"/>
    <x v="2"/>
    <x v="13"/>
    <n v="313"/>
    <x v="0"/>
    <x v="3"/>
    <n v="86.296721680000005"/>
    <s v="Cash"/>
    <s v="FALSE"/>
    <n v="0"/>
    <n v="258.89016504"/>
    <s v="TRUE"/>
    <s v="Christmas Market"/>
    <x v="4"/>
    <x v="0"/>
  </r>
  <r>
    <x v="4315"/>
    <d v="2018-12-01T00:00:00"/>
    <x v="3"/>
    <n v="25"/>
    <n v="37"/>
    <x v="1"/>
    <x v="2"/>
    <x v="8"/>
    <n v="473"/>
    <x v="0"/>
    <x v="2"/>
    <n v="17.793875700000001"/>
    <s v="Credit Card"/>
    <s v="FALSE"/>
    <n v="3.5587751399999998"/>
    <n v="32.02897626"/>
    <s v="FALSE"/>
    <s v="Black Friday"/>
    <x v="2"/>
    <x v="0"/>
  </r>
  <r>
    <x v="4316"/>
    <d v="2020-11-21T00:00:00"/>
    <x v="0"/>
    <n v="226"/>
    <n v="18"/>
    <x v="0"/>
    <x v="1"/>
    <x v="9"/>
    <n v="90"/>
    <x v="1"/>
    <x v="1"/>
    <n v="31.871025020000001"/>
    <s v="Debit Card"/>
    <s v="TRUE"/>
    <n v="3.1871025020000001"/>
    <n v="28.683922518000003"/>
    <s v="FALSE"/>
    <s v="Black Friday"/>
    <x v="1"/>
    <x v="0"/>
  </r>
  <r>
    <x v="4317"/>
    <d v="2019-12-16T00:00:00"/>
    <x v="2"/>
    <n v="359"/>
    <n v="70"/>
    <x v="2"/>
    <x v="1"/>
    <x v="10"/>
    <n v="399"/>
    <x v="2"/>
    <x v="2"/>
    <n v="75.432680430000005"/>
    <s v="Cash"/>
    <s v="TRUE"/>
    <n v="15.086536089999999"/>
    <n v="135.77882477"/>
    <s v="TRUE"/>
    <s v="Black Friday"/>
    <x v="1"/>
    <x v="0"/>
  </r>
  <r>
    <x v="4318"/>
    <d v="2019-11-08T00:00:00"/>
    <x v="2"/>
    <n v="21"/>
    <n v="26"/>
    <x v="0"/>
    <x v="2"/>
    <x v="6"/>
    <n v="221"/>
    <x v="1"/>
    <x v="4"/>
    <n v="49.891660610000002"/>
    <s v="Online Payment"/>
    <s v="TRUE"/>
    <n v="0"/>
    <n v="199.56664244000001"/>
    <s v="TRUE"/>
    <s v="None"/>
    <x v="4"/>
    <x v="1"/>
  </r>
  <r>
    <x v="4319"/>
    <d v="2022-12-02T00:00:00"/>
    <x v="1"/>
    <n v="277"/>
    <n v="37"/>
    <x v="1"/>
    <x v="1"/>
    <x v="1"/>
    <n v="440"/>
    <x v="3"/>
    <x v="3"/>
    <n v="54.411871400000003"/>
    <s v="Online Payment"/>
    <s v="FALSE"/>
    <n v="16.323561420000001"/>
    <n v="146.91205278000001"/>
    <s v="FALSE"/>
    <s v="Black Friday"/>
    <x v="3"/>
    <x v="0"/>
  </r>
  <r>
    <x v="4320"/>
    <d v="2021-12-07T00:00:00"/>
    <x v="4"/>
    <n v="161"/>
    <n v="23"/>
    <x v="0"/>
    <x v="0"/>
    <x v="11"/>
    <n v="669"/>
    <x v="3"/>
    <x v="0"/>
    <n v="42.03223586"/>
    <s v="Cash"/>
    <s v="FALSE"/>
    <n v="0"/>
    <n v="210.16117930000001"/>
    <s v="FALSE"/>
    <s v="Christmas Market"/>
    <x v="3"/>
    <x v="1"/>
  </r>
  <r>
    <x v="4321"/>
    <d v="2019-12-02T00:00:00"/>
    <x v="2"/>
    <n v="164"/>
    <n v="70"/>
    <x v="2"/>
    <x v="1"/>
    <x v="0"/>
    <n v="631"/>
    <x v="0"/>
    <x v="3"/>
    <n v="84.54041823"/>
    <s v="Credit Card"/>
    <s v="TRUE"/>
    <n v="25.362125469999999"/>
    <n v="228.25912922000001"/>
    <s v="TRUE"/>
    <s v="Black Friday"/>
    <x v="1"/>
    <x v="1"/>
  </r>
  <r>
    <x v="4322"/>
    <d v="2022-11-30T00:00:00"/>
    <x v="1"/>
    <n v="107"/>
    <n v="70"/>
    <x v="2"/>
    <x v="0"/>
    <x v="6"/>
    <n v="728"/>
    <x v="4"/>
    <x v="1"/>
    <n v="28.175429569999999"/>
    <s v="Debit Card"/>
    <s v="FALSE"/>
    <n v="0"/>
    <n v="28.175429569999999"/>
    <s v="TRUE"/>
    <s v="Christmas Market"/>
    <x v="1"/>
    <x v="0"/>
  </r>
  <r>
    <x v="4323"/>
    <d v="2023-12-08T00:00:00"/>
    <x v="5"/>
    <n v="209"/>
    <n v="47"/>
    <x v="1"/>
    <x v="2"/>
    <x v="2"/>
    <n v="144"/>
    <x v="2"/>
    <x v="2"/>
    <n v="48.646405350000002"/>
    <s v="Credit Card"/>
    <s v="TRUE"/>
    <n v="0"/>
    <n v="97.292810700000004"/>
    <s v="FALSE"/>
    <s v="Christmas Market"/>
    <x v="4"/>
    <x v="1"/>
  </r>
  <r>
    <x v="4324"/>
    <d v="2020-12-01T00:00:00"/>
    <x v="0"/>
    <n v="147"/>
    <n v="27"/>
    <x v="0"/>
    <x v="1"/>
    <x v="17"/>
    <n v="436"/>
    <x v="0"/>
    <x v="4"/>
    <n v="79.243835660000002"/>
    <s v="Credit Card"/>
    <s v="TRUE"/>
    <n v="31.697534260000001"/>
    <n v="285.27780838000001"/>
    <s v="TRUE"/>
    <s v="Black Friday"/>
    <x v="4"/>
    <x v="0"/>
  </r>
  <r>
    <x v="4325"/>
    <d v="2022-11-20T00:00:00"/>
    <x v="1"/>
    <n v="435"/>
    <n v="29"/>
    <x v="0"/>
    <x v="1"/>
    <x v="14"/>
    <n v="83"/>
    <x v="1"/>
    <x v="1"/>
    <n v="40.12639661"/>
    <s v="Credit Card"/>
    <s v="FALSE"/>
    <n v="4.0126396609999997"/>
    <n v="36.113756948999999"/>
    <s v="FALSE"/>
    <s v="Black Friday"/>
    <x v="3"/>
    <x v="0"/>
  </r>
  <r>
    <x v="4326"/>
    <d v="2021-11-14T00:00:00"/>
    <x v="4"/>
    <n v="401"/>
    <n v="37"/>
    <x v="1"/>
    <x v="2"/>
    <x v="13"/>
    <n v="761"/>
    <x v="3"/>
    <x v="2"/>
    <n v="65.453532870000004"/>
    <s v="Debit Card"/>
    <s v="TRUE"/>
    <n v="0"/>
    <n v="130.90706574000001"/>
    <s v="FALSE"/>
    <s v="Christmas Market"/>
    <x v="1"/>
    <x v="0"/>
  </r>
  <r>
    <x v="4327"/>
    <d v="2023-12-26T00:00:00"/>
    <x v="5"/>
    <n v="472"/>
    <n v="56"/>
    <x v="2"/>
    <x v="0"/>
    <x v="11"/>
    <n v="490"/>
    <x v="4"/>
    <x v="0"/>
    <n v="36.863343159999999"/>
    <s v="Debit Card"/>
    <s v="TRUE"/>
    <n v="0"/>
    <n v="184.3167158"/>
    <s v="FALSE"/>
    <s v="Christmas Market"/>
    <x v="4"/>
    <x v="1"/>
  </r>
  <r>
    <x v="4328"/>
    <d v="2019-11-25T00:00:00"/>
    <x v="2"/>
    <n v="177"/>
    <n v="23"/>
    <x v="0"/>
    <x v="1"/>
    <x v="3"/>
    <n v="477"/>
    <x v="0"/>
    <x v="2"/>
    <n v="19.526634560000002"/>
    <s v="Cash"/>
    <s v="FALSE"/>
    <n v="3.905326912"/>
    <n v="35.147942208000003"/>
    <s v="FALSE"/>
    <s v="Black Friday"/>
    <x v="3"/>
    <x v="0"/>
  </r>
  <r>
    <x v="4329"/>
    <d v="2021-12-09T00:00:00"/>
    <x v="4"/>
    <n v="492"/>
    <n v="58"/>
    <x v="2"/>
    <x v="2"/>
    <x v="16"/>
    <n v="296"/>
    <x v="3"/>
    <x v="2"/>
    <n v="32.416378209999998"/>
    <s v="Debit Card"/>
    <s v="FALSE"/>
    <n v="0"/>
    <n v="64.832756419999996"/>
    <s v="TRUE"/>
    <s v="None"/>
    <x v="0"/>
    <x v="0"/>
  </r>
  <r>
    <x v="4330"/>
    <d v="2021-12-27T00:00:00"/>
    <x v="4"/>
    <n v="226"/>
    <n v="62"/>
    <x v="2"/>
    <x v="2"/>
    <x v="11"/>
    <n v="439"/>
    <x v="4"/>
    <x v="1"/>
    <n v="14.71359563"/>
    <s v="Online Payment"/>
    <s v="TRUE"/>
    <n v="0"/>
    <n v="14.71359563"/>
    <s v="TRUE"/>
    <s v="Christmas Market"/>
    <x v="3"/>
    <x v="0"/>
  </r>
  <r>
    <x v="4331"/>
    <d v="2023-11-25T00:00:00"/>
    <x v="5"/>
    <n v="152"/>
    <n v="66"/>
    <x v="2"/>
    <x v="2"/>
    <x v="2"/>
    <n v="580"/>
    <x v="2"/>
    <x v="0"/>
    <n v="80.430370370000006"/>
    <s v="Credit Card"/>
    <s v="TRUE"/>
    <n v="40.21518519"/>
    <n v="361.93666666000001"/>
    <s v="FALSE"/>
    <s v="Black Friday"/>
    <x v="0"/>
    <x v="1"/>
  </r>
  <r>
    <x v="4332"/>
    <d v="2023-11-20T00:00:00"/>
    <x v="5"/>
    <n v="202"/>
    <n v="67"/>
    <x v="2"/>
    <x v="0"/>
    <x v="6"/>
    <n v="196"/>
    <x v="0"/>
    <x v="2"/>
    <n v="47.616039790000002"/>
    <s v="Credit Card"/>
    <s v="FALSE"/>
    <n v="9.5232079580000004"/>
    <n v="85.708871622000004"/>
    <s v="FALSE"/>
    <s v="Black Friday"/>
    <x v="4"/>
    <x v="0"/>
  </r>
  <r>
    <x v="4333"/>
    <d v="2019-11-30T00:00:00"/>
    <x v="2"/>
    <n v="136"/>
    <n v="49"/>
    <x v="1"/>
    <x v="1"/>
    <x v="11"/>
    <n v="863"/>
    <x v="0"/>
    <x v="2"/>
    <n v="39.086099679999997"/>
    <s v="Debit Card"/>
    <s v="FALSE"/>
    <n v="0"/>
    <n v="78.172199359999993"/>
    <s v="FALSE"/>
    <s v="None"/>
    <x v="4"/>
    <x v="1"/>
  </r>
  <r>
    <x v="4334"/>
    <d v="2022-12-11T00:00:00"/>
    <x v="1"/>
    <n v="400"/>
    <n v="29"/>
    <x v="0"/>
    <x v="0"/>
    <x v="7"/>
    <n v="19"/>
    <x v="0"/>
    <x v="1"/>
    <n v="60.880041900000002"/>
    <s v="Online Payment"/>
    <s v="FALSE"/>
    <n v="0"/>
    <n v="60.880041900000002"/>
    <s v="FALSE"/>
    <s v="Christmas Market"/>
    <x v="0"/>
    <x v="0"/>
  </r>
  <r>
    <x v="4335"/>
    <d v="2019-11-29T00:00:00"/>
    <x v="2"/>
    <n v="174"/>
    <n v="35"/>
    <x v="1"/>
    <x v="1"/>
    <x v="5"/>
    <n v="274"/>
    <x v="2"/>
    <x v="4"/>
    <n v="80.333666719999997"/>
    <s v="Online Payment"/>
    <s v="FALSE"/>
    <n v="32.133466689999999"/>
    <n v="289.20120019000001"/>
    <s v="TRUE"/>
    <s v="Black Friday"/>
    <x v="1"/>
    <x v="1"/>
  </r>
  <r>
    <x v="4336"/>
    <d v="2022-11-22T00:00:00"/>
    <x v="1"/>
    <n v="308"/>
    <n v="31"/>
    <x v="1"/>
    <x v="1"/>
    <x v="2"/>
    <n v="217"/>
    <x v="0"/>
    <x v="0"/>
    <n v="35.499183600000002"/>
    <s v="Cash"/>
    <s v="TRUE"/>
    <n v="0"/>
    <n v="177.49591800000002"/>
    <s v="TRUE"/>
    <s v="Christmas Market"/>
    <x v="3"/>
    <x v="0"/>
  </r>
  <r>
    <x v="4337"/>
    <d v="2021-12-15T00:00:00"/>
    <x v="4"/>
    <n v="437"/>
    <n v="62"/>
    <x v="2"/>
    <x v="2"/>
    <x v="19"/>
    <n v="630"/>
    <x v="1"/>
    <x v="1"/>
    <n v="61.396575390000002"/>
    <s v="Online Payment"/>
    <s v="TRUE"/>
    <n v="0"/>
    <n v="61.396575390000002"/>
    <s v="TRUE"/>
    <s v="Christmas Market"/>
    <x v="2"/>
    <x v="1"/>
  </r>
  <r>
    <x v="4338"/>
    <d v="2023-12-02T00:00:00"/>
    <x v="5"/>
    <n v="336"/>
    <n v="62"/>
    <x v="2"/>
    <x v="0"/>
    <x v="9"/>
    <n v="291"/>
    <x v="2"/>
    <x v="2"/>
    <n v="83.462091720000004"/>
    <s v="Debit Card"/>
    <s v="TRUE"/>
    <n v="0"/>
    <n v="166.92418344000001"/>
    <s v="TRUE"/>
    <s v="Christmas Market"/>
    <x v="3"/>
    <x v="1"/>
  </r>
  <r>
    <x v="4339"/>
    <d v="2022-11-07T00:00:00"/>
    <x v="1"/>
    <n v="221"/>
    <n v="35"/>
    <x v="1"/>
    <x v="1"/>
    <x v="14"/>
    <n v="80"/>
    <x v="4"/>
    <x v="0"/>
    <n v="34.05816471"/>
    <s v="Cash"/>
    <s v="TRUE"/>
    <n v="0"/>
    <n v="170.29082355"/>
    <s v="FALSE"/>
    <s v="Christmas Market"/>
    <x v="0"/>
    <x v="1"/>
  </r>
  <r>
    <x v="4340"/>
    <d v="2018-11-16T00:00:00"/>
    <x v="3"/>
    <n v="356"/>
    <n v="62"/>
    <x v="2"/>
    <x v="1"/>
    <x v="9"/>
    <n v="997"/>
    <x v="2"/>
    <x v="2"/>
    <n v="48.114828350000003"/>
    <s v="Online Payment"/>
    <s v="TRUE"/>
    <n v="0"/>
    <n v="96.229656700000007"/>
    <s v="FALSE"/>
    <s v="None"/>
    <x v="2"/>
    <x v="0"/>
  </r>
  <r>
    <x v="4341"/>
    <d v="2021-12-23T00:00:00"/>
    <x v="4"/>
    <n v="52"/>
    <n v="54"/>
    <x v="2"/>
    <x v="2"/>
    <x v="8"/>
    <n v="666"/>
    <x v="3"/>
    <x v="0"/>
    <n v="98.943967299999997"/>
    <s v="Credit Card"/>
    <s v="TRUE"/>
    <n v="0"/>
    <n v="494.71983649999999"/>
    <s v="FALSE"/>
    <s v="Christmas Market"/>
    <x v="1"/>
    <x v="0"/>
  </r>
  <r>
    <x v="4342"/>
    <d v="2018-11-09T00:00:00"/>
    <x v="3"/>
    <n v="233"/>
    <n v="54"/>
    <x v="2"/>
    <x v="0"/>
    <x v="19"/>
    <n v="399"/>
    <x v="4"/>
    <x v="4"/>
    <n v="19.130102999999998"/>
    <s v="Credit Card"/>
    <s v="FALSE"/>
    <n v="0"/>
    <n v="76.520411999999993"/>
    <s v="FALSE"/>
    <s v="Christmas Market"/>
    <x v="0"/>
    <x v="1"/>
  </r>
  <r>
    <x v="4343"/>
    <d v="2021-12-08T00:00:00"/>
    <x v="4"/>
    <n v="221"/>
    <n v="47"/>
    <x v="1"/>
    <x v="1"/>
    <x v="9"/>
    <n v="475"/>
    <x v="4"/>
    <x v="0"/>
    <n v="97.31610105"/>
    <s v="Cash"/>
    <s v="FALSE"/>
    <n v="48.658050520000003"/>
    <n v="437.92245472999997"/>
    <s v="FALSE"/>
    <s v="Black Friday"/>
    <x v="2"/>
    <x v="0"/>
  </r>
  <r>
    <x v="4344"/>
    <d v="2019-11-02T00:00:00"/>
    <x v="2"/>
    <n v="91"/>
    <n v="23"/>
    <x v="0"/>
    <x v="2"/>
    <x v="2"/>
    <n v="866"/>
    <x v="3"/>
    <x v="3"/>
    <n v="41.014892949999997"/>
    <s v="Debit Card"/>
    <s v="FALSE"/>
    <n v="0"/>
    <n v="123.04467885"/>
    <s v="TRUE"/>
    <s v="Christmas Market"/>
    <x v="1"/>
    <x v="1"/>
  </r>
  <r>
    <x v="4345"/>
    <d v="2023-11-30T00:00:00"/>
    <x v="5"/>
    <n v="216"/>
    <n v="45"/>
    <x v="1"/>
    <x v="2"/>
    <x v="15"/>
    <n v="705"/>
    <x v="4"/>
    <x v="3"/>
    <n v="80.682389279999995"/>
    <s v="Credit Card"/>
    <s v="TRUE"/>
    <n v="24.204716779999998"/>
    <n v="217.84245105999997"/>
    <s v="TRUE"/>
    <s v="Black Friday"/>
    <x v="1"/>
    <x v="1"/>
  </r>
  <r>
    <x v="4346"/>
    <d v="2019-11-27T00:00:00"/>
    <x v="2"/>
    <n v="464"/>
    <n v="33"/>
    <x v="1"/>
    <x v="0"/>
    <x v="15"/>
    <n v="836"/>
    <x v="0"/>
    <x v="0"/>
    <n v="56.128853059999997"/>
    <s v="Debit Card"/>
    <s v="TRUE"/>
    <n v="28.064426529999999"/>
    <n v="252.57983876999998"/>
    <s v="TRUE"/>
    <s v="Black Friday"/>
    <x v="3"/>
    <x v="0"/>
  </r>
  <r>
    <x v="4347"/>
    <d v="2019-11-28T00:00:00"/>
    <x v="2"/>
    <n v="374"/>
    <n v="57"/>
    <x v="2"/>
    <x v="2"/>
    <x v="6"/>
    <n v="240"/>
    <x v="4"/>
    <x v="2"/>
    <n v="37.924567420000002"/>
    <s v="Online Payment"/>
    <s v="TRUE"/>
    <n v="7.5849134830000002"/>
    <n v="68.264221357000011"/>
    <s v="TRUE"/>
    <s v="Black Friday"/>
    <x v="0"/>
    <x v="0"/>
  </r>
  <r>
    <x v="4348"/>
    <d v="2023-12-29T00:00:00"/>
    <x v="5"/>
    <n v="493"/>
    <n v="67"/>
    <x v="2"/>
    <x v="0"/>
    <x v="18"/>
    <n v="212"/>
    <x v="0"/>
    <x v="3"/>
    <n v="66.802943290000002"/>
    <s v="Debit Card"/>
    <s v="TRUE"/>
    <n v="0"/>
    <n v="200.40882987000001"/>
    <s v="FALSE"/>
    <s v="None"/>
    <x v="4"/>
    <x v="1"/>
  </r>
  <r>
    <x v="4349"/>
    <d v="2019-11-26T00:00:00"/>
    <x v="2"/>
    <n v="285"/>
    <n v="67"/>
    <x v="2"/>
    <x v="2"/>
    <x v="10"/>
    <n v="838"/>
    <x v="4"/>
    <x v="0"/>
    <n v="41.599983770000001"/>
    <s v="Credit Card"/>
    <s v="TRUE"/>
    <n v="20.79999188"/>
    <n v="187.19992697000001"/>
    <s v="FALSE"/>
    <s v="Black Friday"/>
    <x v="3"/>
    <x v="0"/>
  </r>
  <r>
    <x v="4350"/>
    <d v="2018-12-09T00:00:00"/>
    <x v="3"/>
    <n v="498"/>
    <n v="33"/>
    <x v="1"/>
    <x v="1"/>
    <x v="12"/>
    <n v="971"/>
    <x v="4"/>
    <x v="3"/>
    <n v="22.81661785"/>
    <s v="Credit Card"/>
    <s v="TRUE"/>
    <n v="0"/>
    <n v="68.44985355"/>
    <s v="TRUE"/>
    <s v="Christmas Market"/>
    <x v="4"/>
    <x v="0"/>
  </r>
  <r>
    <x v="4351"/>
    <d v="2021-11-27T00:00:00"/>
    <x v="4"/>
    <n v="335"/>
    <n v="30"/>
    <x v="0"/>
    <x v="0"/>
    <x v="5"/>
    <n v="6"/>
    <x v="1"/>
    <x v="1"/>
    <n v="63.971469110000001"/>
    <s v="Online Payment"/>
    <s v="FALSE"/>
    <n v="6.3971469110000001"/>
    <n v="57.574322199000001"/>
    <s v="TRUE"/>
    <s v="Black Friday"/>
    <x v="3"/>
    <x v="0"/>
  </r>
  <r>
    <x v="4352"/>
    <d v="2020-12-22T00:00:00"/>
    <x v="0"/>
    <n v="90"/>
    <n v="56"/>
    <x v="2"/>
    <x v="0"/>
    <x v="3"/>
    <n v="440"/>
    <x v="1"/>
    <x v="3"/>
    <n v="27.54275853"/>
    <s v="Cash"/>
    <s v="FALSE"/>
    <n v="0"/>
    <n v="82.628275590000001"/>
    <s v="FALSE"/>
    <s v="Christmas Market"/>
    <x v="3"/>
    <x v="1"/>
  </r>
  <r>
    <x v="4353"/>
    <d v="2023-11-16T00:00:00"/>
    <x v="5"/>
    <n v="68"/>
    <n v="25"/>
    <x v="0"/>
    <x v="2"/>
    <x v="10"/>
    <n v="294"/>
    <x v="4"/>
    <x v="4"/>
    <n v="33.314107450000002"/>
    <s v="Debit Card"/>
    <s v="FALSE"/>
    <n v="0"/>
    <n v="133.25642980000001"/>
    <s v="FALSE"/>
    <s v="Christmas Market"/>
    <x v="3"/>
    <x v="0"/>
  </r>
  <r>
    <x v="4354"/>
    <d v="2022-12-19T00:00:00"/>
    <x v="1"/>
    <n v="73"/>
    <n v="43"/>
    <x v="1"/>
    <x v="1"/>
    <x v="4"/>
    <n v="487"/>
    <x v="3"/>
    <x v="2"/>
    <n v="77.441030620000006"/>
    <s v="Cash"/>
    <s v="FALSE"/>
    <n v="0"/>
    <n v="154.88206124000001"/>
    <s v="TRUE"/>
    <s v="Christmas Market"/>
    <x v="0"/>
    <x v="0"/>
  </r>
  <r>
    <x v="4355"/>
    <d v="2019-11-14T00:00:00"/>
    <x v="2"/>
    <n v="69"/>
    <n v="58"/>
    <x v="2"/>
    <x v="2"/>
    <x v="3"/>
    <n v="431"/>
    <x v="0"/>
    <x v="4"/>
    <n v="24.293828650000002"/>
    <s v="Cash"/>
    <s v="TRUE"/>
    <n v="0"/>
    <n v="97.175314600000007"/>
    <s v="TRUE"/>
    <s v="Christmas Market"/>
    <x v="0"/>
    <x v="0"/>
  </r>
  <r>
    <x v="4356"/>
    <d v="2018-11-06T00:00:00"/>
    <x v="3"/>
    <n v="59"/>
    <n v="50"/>
    <x v="1"/>
    <x v="1"/>
    <x v="2"/>
    <n v="880"/>
    <x v="1"/>
    <x v="2"/>
    <n v="46.240972540000001"/>
    <s v="Online Payment"/>
    <s v="FALSE"/>
    <n v="9.2481945070000009"/>
    <n v="83.233750573000009"/>
    <s v="TRUE"/>
    <s v="Black Friday"/>
    <x v="4"/>
    <x v="1"/>
  </r>
  <r>
    <x v="4357"/>
    <d v="2019-11-10T00:00:00"/>
    <x v="2"/>
    <n v="322"/>
    <n v="48"/>
    <x v="1"/>
    <x v="2"/>
    <x v="8"/>
    <n v="752"/>
    <x v="2"/>
    <x v="4"/>
    <n v="81.808095230000006"/>
    <s v="Credit Card"/>
    <s v="TRUE"/>
    <n v="32.723238090000002"/>
    <n v="294.50914283000003"/>
    <s v="TRUE"/>
    <s v="Black Friday"/>
    <x v="3"/>
    <x v="1"/>
  </r>
  <r>
    <x v="4358"/>
    <d v="2018-12-16T00:00:00"/>
    <x v="3"/>
    <n v="494"/>
    <n v="34"/>
    <x v="1"/>
    <x v="0"/>
    <x v="8"/>
    <n v="527"/>
    <x v="1"/>
    <x v="3"/>
    <n v="10.161725199999999"/>
    <s v="Credit Card"/>
    <s v="TRUE"/>
    <n v="3.0485175600000001"/>
    <n v="27.436658039999998"/>
    <s v="TRUE"/>
    <s v="Black Friday"/>
    <x v="2"/>
    <x v="0"/>
  </r>
  <r>
    <x v="4359"/>
    <d v="2022-12-05T00:00:00"/>
    <x v="1"/>
    <n v="156"/>
    <n v="39"/>
    <x v="1"/>
    <x v="1"/>
    <x v="10"/>
    <n v="923"/>
    <x v="4"/>
    <x v="0"/>
    <n v="29.750410819999999"/>
    <s v="Credit Card"/>
    <s v="FALSE"/>
    <n v="14.87520541"/>
    <n v="133.87684869"/>
    <s v="TRUE"/>
    <s v="Black Friday"/>
    <x v="3"/>
    <x v="1"/>
  </r>
  <r>
    <x v="4360"/>
    <d v="2021-12-17T00:00:00"/>
    <x v="4"/>
    <n v="164"/>
    <n v="44"/>
    <x v="1"/>
    <x v="1"/>
    <x v="8"/>
    <n v="515"/>
    <x v="4"/>
    <x v="3"/>
    <n v="67.089274029999999"/>
    <s v="Online Payment"/>
    <s v="TRUE"/>
    <n v="0"/>
    <n v="201.26782208999998"/>
    <s v="TRUE"/>
    <s v="None"/>
    <x v="1"/>
    <x v="1"/>
  </r>
  <r>
    <x v="4361"/>
    <d v="2020-11-30T00:00:00"/>
    <x v="0"/>
    <n v="25"/>
    <n v="53"/>
    <x v="2"/>
    <x v="2"/>
    <x v="14"/>
    <n v="785"/>
    <x v="4"/>
    <x v="3"/>
    <n v="72.110568970000003"/>
    <s v="Online Payment"/>
    <s v="FALSE"/>
    <n v="0"/>
    <n v="216.33170691000001"/>
    <s v="TRUE"/>
    <s v="Christmas Market"/>
    <x v="3"/>
    <x v="0"/>
  </r>
  <r>
    <x v="4362"/>
    <d v="2019-11-10T00:00:00"/>
    <x v="2"/>
    <n v="395"/>
    <n v="64"/>
    <x v="2"/>
    <x v="2"/>
    <x v="12"/>
    <n v="373"/>
    <x v="2"/>
    <x v="4"/>
    <n v="13.476238090000001"/>
    <s v="Cash"/>
    <s v="FALSE"/>
    <n v="0"/>
    <n v="53.904952360000003"/>
    <s v="FALSE"/>
    <s v="Christmas Market"/>
    <x v="4"/>
    <x v="0"/>
  </r>
  <r>
    <x v="4363"/>
    <d v="2020-11-18T00:00:00"/>
    <x v="0"/>
    <n v="375"/>
    <n v="44"/>
    <x v="1"/>
    <x v="1"/>
    <x v="19"/>
    <n v="357"/>
    <x v="3"/>
    <x v="0"/>
    <n v="85.943512580000004"/>
    <s v="Debit Card"/>
    <s v="TRUE"/>
    <n v="42.971756290000002"/>
    <n v="386.74580661000005"/>
    <s v="FALSE"/>
    <s v="Black Friday"/>
    <x v="3"/>
    <x v="1"/>
  </r>
  <r>
    <x v="4364"/>
    <d v="2018-12-18T00:00:00"/>
    <x v="3"/>
    <n v="443"/>
    <n v="64"/>
    <x v="2"/>
    <x v="1"/>
    <x v="12"/>
    <n v="450"/>
    <x v="3"/>
    <x v="2"/>
    <n v="35.425538080000003"/>
    <s v="Debit Card"/>
    <s v="FALSE"/>
    <n v="0"/>
    <n v="70.851076160000005"/>
    <s v="TRUE"/>
    <s v="None"/>
    <x v="2"/>
    <x v="0"/>
  </r>
  <r>
    <x v="4365"/>
    <d v="2020-12-28T00:00:00"/>
    <x v="0"/>
    <n v="488"/>
    <n v="55"/>
    <x v="2"/>
    <x v="0"/>
    <x v="11"/>
    <n v="550"/>
    <x v="1"/>
    <x v="4"/>
    <n v="56.651745689999998"/>
    <s v="Cash"/>
    <s v="TRUE"/>
    <n v="0"/>
    <n v="226.60698275999999"/>
    <s v="TRUE"/>
    <s v="Christmas Market"/>
    <x v="4"/>
    <x v="0"/>
  </r>
  <r>
    <x v="4366"/>
    <d v="2023-12-27T00:00:00"/>
    <x v="5"/>
    <n v="208"/>
    <n v="27"/>
    <x v="0"/>
    <x v="2"/>
    <x v="12"/>
    <n v="71"/>
    <x v="3"/>
    <x v="2"/>
    <n v="50.380987480000002"/>
    <s v="Credit Card"/>
    <s v="FALSE"/>
    <n v="0"/>
    <n v="100.76197496"/>
    <s v="TRUE"/>
    <s v="Christmas Market"/>
    <x v="4"/>
    <x v="0"/>
  </r>
  <r>
    <x v="4367"/>
    <d v="2021-11-05T00:00:00"/>
    <x v="4"/>
    <n v="6"/>
    <n v="55"/>
    <x v="2"/>
    <x v="0"/>
    <x v="1"/>
    <n v="968"/>
    <x v="1"/>
    <x v="4"/>
    <n v="71.542575119999995"/>
    <s v="Debit Card"/>
    <s v="TRUE"/>
    <n v="0"/>
    <n v="286.17030047999998"/>
    <s v="TRUE"/>
    <s v="None"/>
    <x v="4"/>
    <x v="0"/>
  </r>
  <r>
    <x v="4368"/>
    <d v="2019-12-21T00:00:00"/>
    <x v="2"/>
    <n v="422"/>
    <n v="18"/>
    <x v="0"/>
    <x v="0"/>
    <x v="12"/>
    <n v="715"/>
    <x v="2"/>
    <x v="3"/>
    <n v="70.159302490000002"/>
    <s v="Cash"/>
    <s v="FALSE"/>
    <n v="21.047790750000001"/>
    <n v="189.43011672"/>
    <s v="TRUE"/>
    <s v="Black Friday"/>
    <x v="0"/>
    <x v="1"/>
  </r>
  <r>
    <x v="4369"/>
    <d v="2020-11-14T00:00:00"/>
    <x v="0"/>
    <n v="55"/>
    <n v="59"/>
    <x v="2"/>
    <x v="1"/>
    <x v="1"/>
    <n v="441"/>
    <x v="1"/>
    <x v="0"/>
    <n v="16.327971489999999"/>
    <s v="Online Payment"/>
    <s v="TRUE"/>
    <n v="8.1639857429999996"/>
    <n v="73.475871706999996"/>
    <s v="FALSE"/>
    <s v="Black Friday"/>
    <x v="2"/>
    <x v="1"/>
  </r>
  <r>
    <x v="4370"/>
    <d v="2018-11-18T00:00:00"/>
    <x v="3"/>
    <n v="265"/>
    <n v="26"/>
    <x v="0"/>
    <x v="0"/>
    <x v="16"/>
    <n v="617"/>
    <x v="1"/>
    <x v="0"/>
    <n v="50.04675666"/>
    <s v="Cash"/>
    <s v="FALSE"/>
    <n v="0"/>
    <n v="250.2337833"/>
    <s v="FALSE"/>
    <s v="Christmas Market"/>
    <x v="4"/>
    <x v="1"/>
  </r>
  <r>
    <x v="4371"/>
    <d v="2021-12-22T00:00:00"/>
    <x v="4"/>
    <n v="484"/>
    <n v="24"/>
    <x v="0"/>
    <x v="0"/>
    <x v="19"/>
    <n v="621"/>
    <x v="0"/>
    <x v="4"/>
    <n v="90.592958670000002"/>
    <s v="Debit Card"/>
    <s v="FALSE"/>
    <n v="36.237183469999998"/>
    <n v="326.13465121000002"/>
    <s v="FALSE"/>
    <s v="Black Friday"/>
    <x v="0"/>
    <x v="1"/>
  </r>
  <r>
    <x v="4372"/>
    <d v="2021-11-04T00:00:00"/>
    <x v="4"/>
    <n v="88"/>
    <n v="61"/>
    <x v="2"/>
    <x v="1"/>
    <x v="9"/>
    <n v="634"/>
    <x v="4"/>
    <x v="1"/>
    <n v="80.034865780000004"/>
    <s v="Cash"/>
    <s v="FALSE"/>
    <n v="8.0034865780000004"/>
    <n v="72.031379202000011"/>
    <s v="TRUE"/>
    <s v="Black Friday"/>
    <x v="3"/>
    <x v="0"/>
  </r>
  <r>
    <x v="4373"/>
    <d v="2020-11-24T00:00:00"/>
    <x v="0"/>
    <n v="132"/>
    <n v="18"/>
    <x v="0"/>
    <x v="2"/>
    <x v="7"/>
    <n v="656"/>
    <x v="1"/>
    <x v="2"/>
    <n v="66.304506930000002"/>
    <s v="Debit Card"/>
    <s v="FALSE"/>
    <n v="13.260901390000001"/>
    <n v="119.34811247"/>
    <s v="TRUE"/>
    <s v="Black Friday"/>
    <x v="1"/>
    <x v="1"/>
  </r>
  <r>
    <x v="4374"/>
    <d v="2020-11-15T00:00:00"/>
    <x v="0"/>
    <n v="64"/>
    <n v="21"/>
    <x v="0"/>
    <x v="1"/>
    <x v="7"/>
    <n v="770"/>
    <x v="1"/>
    <x v="0"/>
    <n v="99.370192349999996"/>
    <s v="Cash"/>
    <s v="FALSE"/>
    <n v="49.685096180000002"/>
    <n v="447.16586556999999"/>
    <s v="TRUE"/>
    <s v="Black Friday"/>
    <x v="2"/>
    <x v="1"/>
  </r>
  <r>
    <x v="4375"/>
    <d v="2018-11-22T00:00:00"/>
    <x v="3"/>
    <n v="428"/>
    <n v="25"/>
    <x v="0"/>
    <x v="1"/>
    <x v="11"/>
    <n v="660"/>
    <x v="4"/>
    <x v="2"/>
    <n v="87.184648409999994"/>
    <s v="Cash"/>
    <s v="TRUE"/>
    <n v="17.436929679999999"/>
    <n v="156.93236714"/>
    <s v="FALSE"/>
    <s v="Black Friday"/>
    <x v="1"/>
    <x v="1"/>
  </r>
  <r>
    <x v="4376"/>
    <d v="2018-12-09T00:00:00"/>
    <x v="3"/>
    <n v="398"/>
    <n v="66"/>
    <x v="2"/>
    <x v="1"/>
    <x v="16"/>
    <n v="431"/>
    <x v="1"/>
    <x v="3"/>
    <n v="59.418412979999999"/>
    <s v="Credit Card"/>
    <s v="FALSE"/>
    <n v="0"/>
    <n v="178.25523894"/>
    <s v="TRUE"/>
    <s v="Christmas Market"/>
    <x v="2"/>
    <x v="1"/>
  </r>
  <r>
    <x v="4377"/>
    <d v="2019-11-11T00:00:00"/>
    <x v="2"/>
    <n v="210"/>
    <n v="61"/>
    <x v="2"/>
    <x v="2"/>
    <x v="6"/>
    <n v="199"/>
    <x v="2"/>
    <x v="3"/>
    <n v="27.913143040000001"/>
    <s v="Credit Card"/>
    <s v="TRUE"/>
    <n v="0"/>
    <n v="83.739429120000011"/>
    <s v="FALSE"/>
    <s v="None"/>
    <x v="2"/>
    <x v="0"/>
  </r>
  <r>
    <x v="4378"/>
    <d v="2023-12-23T00:00:00"/>
    <x v="5"/>
    <n v="123"/>
    <n v="21"/>
    <x v="0"/>
    <x v="2"/>
    <x v="12"/>
    <n v="389"/>
    <x v="0"/>
    <x v="4"/>
    <n v="86.149566089999993"/>
    <s v="Debit Card"/>
    <s v="TRUE"/>
    <n v="0"/>
    <n v="344.59826435999997"/>
    <s v="FALSE"/>
    <s v="Christmas Market"/>
    <x v="3"/>
    <x v="1"/>
  </r>
  <r>
    <x v="4379"/>
    <d v="2020-12-16T00:00:00"/>
    <x v="0"/>
    <n v="124"/>
    <n v="54"/>
    <x v="2"/>
    <x v="0"/>
    <x v="10"/>
    <n v="817"/>
    <x v="3"/>
    <x v="2"/>
    <n v="55.660603940000001"/>
    <s v="Online Payment"/>
    <s v="TRUE"/>
    <n v="0"/>
    <n v="111.32120788"/>
    <s v="FALSE"/>
    <s v="Christmas Market"/>
    <x v="3"/>
    <x v="0"/>
  </r>
  <r>
    <x v="4380"/>
    <d v="2020-11-24T00:00:00"/>
    <x v="0"/>
    <n v="329"/>
    <n v="63"/>
    <x v="2"/>
    <x v="0"/>
    <x v="6"/>
    <n v="129"/>
    <x v="4"/>
    <x v="2"/>
    <n v="62.239254330000001"/>
    <s v="Online Payment"/>
    <s v="TRUE"/>
    <n v="12.44785087"/>
    <n v="112.03065779000001"/>
    <s v="FALSE"/>
    <s v="Black Friday"/>
    <x v="0"/>
    <x v="1"/>
  </r>
  <r>
    <x v="4381"/>
    <d v="2022-12-08T00:00:00"/>
    <x v="1"/>
    <n v="194"/>
    <n v="60"/>
    <x v="2"/>
    <x v="1"/>
    <x v="19"/>
    <n v="767"/>
    <x v="0"/>
    <x v="4"/>
    <n v="42.721055530000001"/>
    <s v="Credit Card"/>
    <s v="FALSE"/>
    <n v="0"/>
    <n v="170.88422212"/>
    <s v="TRUE"/>
    <s v="None"/>
    <x v="0"/>
    <x v="0"/>
  </r>
  <r>
    <x v="4382"/>
    <d v="2019-11-21T00:00:00"/>
    <x v="2"/>
    <n v="408"/>
    <n v="46"/>
    <x v="1"/>
    <x v="2"/>
    <x v="5"/>
    <n v="741"/>
    <x v="3"/>
    <x v="2"/>
    <n v="23.819573819999999"/>
    <s v="Online Payment"/>
    <s v="FALSE"/>
    <n v="0"/>
    <n v="47.639147639999997"/>
    <s v="TRUE"/>
    <s v="None"/>
    <x v="0"/>
    <x v="0"/>
  </r>
  <r>
    <x v="4383"/>
    <d v="2023-12-06T00:00:00"/>
    <x v="5"/>
    <n v="297"/>
    <n v="21"/>
    <x v="0"/>
    <x v="1"/>
    <x v="1"/>
    <n v="681"/>
    <x v="2"/>
    <x v="2"/>
    <n v="14.496794080000001"/>
    <s v="Online Payment"/>
    <s v="FALSE"/>
    <n v="2.899358817"/>
    <n v="26.094229343000002"/>
    <s v="TRUE"/>
    <s v="Black Friday"/>
    <x v="3"/>
    <x v="0"/>
  </r>
  <r>
    <x v="4384"/>
    <d v="2018-12-28T00:00:00"/>
    <x v="3"/>
    <n v="338"/>
    <n v="47"/>
    <x v="1"/>
    <x v="0"/>
    <x v="2"/>
    <n v="836"/>
    <x v="1"/>
    <x v="1"/>
    <n v="96.091043959999993"/>
    <s v="Cash"/>
    <s v="FALSE"/>
    <n v="0"/>
    <n v="96.091043959999993"/>
    <s v="FALSE"/>
    <s v="None"/>
    <x v="4"/>
    <x v="0"/>
  </r>
  <r>
    <x v="4385"/>
    <d v="2018-12-26T00:00:00"/>
    <x v="3"/>
    <n v="136"/>
    <n v="45"/>
    <x v="1"/>
    <x v="2"/>
    <x v="6"/>
    <n v="892"/>
    <x v="1"/>
    <x v="4"/>
    <n v="41.612245979999997"/>
    <s v="Credit Card"/>
    <s v="FALSE"/>
    <n v="0"/>
    <n v="166.44898391999999"/>
    <s v="FALSE"/>
    <s v="None"/>
    <x v="2"/>
    <x v="0"/>
  </r>
  <r>
    <x v="4386"/>
    <d v="2019-11-25T00:00:00"/>
    <x v="2"/>
    <n v="58"/>
    <n v="51"/>
    <x v="2"/>
    <x v="0"/>
    <x v="12"/>
    <n v="978"/>
    <x v="2"/>
    <x v="2"/>
    <n v="46.97910916"/>
    <s v="Debit Card"/>
    <s v="TRUE"/>
    <n v="9.3958218319999993"/>
    <n v="84.562396488000005"/>
    <s v="TRUE"/>
    <s v="Black Friday"/>
    <x v="0"/>
    <x v="1"/>
  </r>
  <r>
    <x v="4387"/>
    <d v="2022-12-10T00:00:00"/>
    <x v="1"/>
    <n v="15"/>
    <n v="53"/>
    <x v="2"/>
    <x v="0"/>
    <x v="18"/>
    <n v="315"/>
    <x v="3"/>
    <x v="2"/>
    <n v="11.40199185"/>
    <s v="Online Payment"/>
    <s v="TRUE"/>
    <n v="0"/>
    <n v="22.8039837"/>
    <s v="FALSE"/>
    <s v="Christmas Market"/>
    <x v="4"/>
    <x v="0"/>
  </r>
  <r>
    <x v="4388"/>
    <d v="2020-11-23T00:00:00"/>
    <x v="0"/>
    <n v="110"/>
    <n v="28"/>
    <x v="0"/>
    <x v="1"/>
    <x v="12"/>
    <n v="319"/>
    <x v="0"/>
    <x v="2"/>
    <n v="77.310862819999997"/>
    <s v="Credit Card"/>
    <s v="FALSE"/>
    <n v="15.462172560000001"/>
    <n v="139.15955307999999"/>
    <s v="FALSE"/>
    <s v="Black Friday"/>
    <x v="2"/>
    <x v="1"/>
  </r>
  <r>
    <x v="4389"/>
    <d v="2021-12-10T00:00:00"/>
    <x v="4"/>
    <n v="194"/>
    <n v="38"/>
    <x v="1"/>
    <x v="1"/>
    <x v="11"/>
    <n v="107"/>
    <x v="4"/>
    <x v="2"/>
    <n v="70.165267889999996"/>
    <s v="Cash"/>
    <s v="FALSE"/>
    <n v="0"/>
    <n v="140.33053577999999"/>
    <s v="FALSE"/>
    <s v="Christmas Market"/>
    <x v="1"/>
    <x v="1"/>
  </r>
  <r>
    <x v="4390"/>
    <d v="2022-12-31T00:00:00"/>
    <x v="1"/>
    <n v="22"/>
    <n v="44"/>
    <x v="1"/>
    <x v="1"/>
    <x v="13"/>
    <n v="454"/>
    <x v="2"/>
    <x v="2"/>
    <n v="75.104746789999993"/>
    <s v="Credit Card"/>
    <s v="TRUE"/>
    <n v="15.020949359999999"/>
    <n v="135.18854421999998"/>
    <s v="TRUE"/>
    <s v="Black Friday"/>
    <x v="1"/>
    <x v="0"/>
  </r>
  <r>
    <x v="4391"/>
    <d v="2022-12-26T00:00:00"/>
    <x v="1"/>
    <n v="423"/>
    <n v="30"/>
    <x v="0"/>
    <x v="0"/>
    <x v="17"/>
    <n v="381"/>
    <x v="2"/>
    <x v="4"/>
    <n v="31.94147907"/>
    <s v="Online Payment"/>
    <s v="FALSE"/>
    <n v="12.77659163"/>
    <n v="114.98932465"/>
    <s v="FALSE"/>
    <s v="Black Friday"/>
    <x v="1"/>
    <x v="1"/>
  </r>
  <r>
    <x v="4392"/>
    <d v="2018-11-12T00:00:00"/>
    <x v="3"/>
    <n v="204"/>
    <n v="23"/>
    <x v="0"/>
    <x v="0"/>
    <x v="1"/>
    <n v="911"/>
    <x v="0"/>
    <x v="0"/>
    <n v="17.30589646"/>
    <s v="Debit Card"/>
    <s v="TRUE"/>
    <n v="0"/>
    <n v="86.529482299999998"/>
    <s v="FALSE"/>
    <s v="Christmas Market"/>
    <x v="0"/>
    <x v="0"/>
  </r>
  <r>
    <x v="4393"/>
    <d v="2020-11-24T00:00:00"/>
    <x v="0"/>
    <n v="265"/>
    <n v="54"/>
    <x v="2"/>
    <x v="1"/>
    <x v="16"/>
    <n v="939"/>
    <x v="3"/>
    <x v="0"/>
    <n v="26.18039847"/>
    <s v="Credit Card"/>
    <s v="TRUE"/>
    <n v="13.09019924"/>
    <n v="117.81179311"/>
    <s v="TRUE"/>
    <s v="Black Friday"/>
    <x v="3"/>
    <x v="0"/>
  </r>
  <r>
    <x v="4394"/>
    <d v="2021-12-11T00:00:00"/>
    <x v="4"/>
    <n v="384"/>
    <n v="30"/>
    <x v="0"/>
    <x v="1"/>
    <x v="12"/>
    <n v="871"/>
    <x v="1"/>
    <x v="0"/>
    <n v="39.661481799999997"/>
    <s v="Cash"/>
    <s v="TRUE"/>
    <n v="19.830740899999999"/>
    <n v="178.47666809999998"/>
    <s v="FALSE"/>
    <s v="Black Friday"/>
    <x v="4"/>
    <x v="1"/>
  </r>
  <r>
    <x v="4395"/>
    <d v="2018-11-04T00:00:00"/>
    <x v="3"/>
    <n v="309"/>
    <n v="36"/>
    <x v="1"/>
    <x v="1"/>
    <x v="6"/>
    <n v="264"/>
    <x v="4"/>
    <x v="1"/>
    <n v="49.759416860000002"/>
    <s v="Cash"/>
    <s v="TRUE"/>
    <n v="4.9759416860000005"/>
    <n v="44.783475174000003"/>
    <s v="FALSE"/>
    <s v="Black Friday"/>
    <x v="2"/>
    <x v="0"/>
  </r>
  <r>
    <x v="4396"/>
    <d v="2018-12-12T00:00:00"/>
    <x v="3"/>
    <n v="353"/>
    <n v="28"/>
    <x v="0"/>
    <x v="1"/>
    <x v="8"/>
    <n v="991"/>
    <x v="1"/>
    <x v="4"/>
    <n v="10.90946724"/>
    <s v="Online Payment"/>
    <s v="TRUE"/>
    <n v="0"/>
    <n v="43.637868959999999"/>
    <s v="TRUE"/>
    <s v="Christmas Market"/>
    <x v="3"/>
    <x v="1"/>
  </r>
  <r>
    <x v="4397"/>
    <d v="2021-12-12T00:00:00"/>
    <x v="4"/>
    <n v="166"/>
    <n v="58"/>
    <x v="2"/>
    <x v="2"/>
    <x v="0"/>
    <n v="160"/>
    <x v="4"/>
    <x v="0"/>
    <n v="48.661787619999998"/>
    <s v="Cash"/>
    <s v="FALSE"/>
    <n v="0"/>
    <n v="243.30893809999998"/>
    <s v="FALSE"/>
    <s v="Christmas Market"/>
    <x v="2"/>
    <x v="1"/>
  </r>
  <r>
    <x v="4398"/>
    <d v="2019-11-06T00:00:00"/>
    <x v="2"/>
    <n v="171"/>
    <n v="43"/>
    <x v="1"/>
    <x v="2"/>
    <x v="19"/>
    <n v="577"/>
    <x v="4"/>
    <x v="3"/>
    <n v="88.786082680000007"/>
    <s v="Cash"/>
    <s v="FALSE"/>
    <n v="0"/>
    <n v="266.35824804000003"/>
    <s v="TRUE"/>
    <s v="None"/>
    <x v="2"/>
    <x v="0"/>
  </r>
  <r>
    <x v="4399"/>
    <d v="2018-12-20T00:00:00"/>
    <x v="3"/>
    <n v="54"/>
    <n v="62"/>
    <x v="2"/>
    <x v="0"/>
    <x v="11"/>
    <n v="792"/>
    <x v="2"/>
    <x v="4"/>
    <n v="26.379581129999998"/>
    <s v="Credit Card"/>
    <s v="TRUE"/>
    <n v="0"/>
    <n v="105.51832451999999"/>
    <s v="FALSE"/>
    <s v="None"/>
    <x v="0"/>
    <x v="0"/>
  </r>
  <r>
    <x v="4400"/>
    <d v="2021-11-20T00:00:00"/>
    <x v="4"/>
    <n v="171"/>
    <n v="53"/>
    <x v="2"/>
    <x v="2"/>
    <x v="6"/>
    <n v="244"/>
    <x v="3"/>
    <x v="3"/>
    <n v="77.052075689999995"/>
    <s v="Cash"/>
    <s v="FALSE"/>
    <n v="23.11562271"/>
    <n v="208.04060436"/>
    <s v="TRUE"/>
    <s v="Black Friday"/>
    <x v="0"/>
    <x v="1"/>
  </r>
  <r>
    <x v="4401"/>
    <d v="2021-12-09T00:00:00"/>
    <x v="4"/>
    <n v="148"/>
    <n v="70"/>
    <x v="2"/>
    <x v="1"/>
    <x v="15"/>
    <n v="127"/>
    <x v="2"/>
    <x v="0"/>
    <n v="19.13330985"/>
    <s v="Cash"/>
    <s v="TRUE"/>
    <n v="9.5666549270000001"/>
    <n v="86.099894323000001"/>
    <s v="FALSE"/>
    <s v="Black Friday"/>
    <x v="4"/>
    <x v="0"/>
  </r>
  <r>
    <x v="4402"/>
    <d v="2019-12-20T00:00:00"/>
    <x v="2"/>
    <n v="59"/>
    <n v="32"/>
    <x v="1"/>
    <x v="2"/>
    <x v="14"/>
    <n v="299"/>
    <x v="0"/>
    <x v="2"/>
    <n v="35.553883169999999"/>
    <s v="Online Payment"/>
    <s v="TRUE"/>
    <n v="0"/>
    <n v="71.107766339999998"/>
    <s v="FALSE"/>
    <s v="Christmas Market"/>
    <x v="1"/>
    <x v="0"/>
  </r>
  <r>
    <x v="4403"/>
    <d v="2023-12-19T00:00:00"/>
    <x v="5"/>
    <n v="118"/>
    <n v="27"/>
    <x v="0"/>
    <x v="2"/>
    <x v="3"/>
    <n v="945"/>
    <x v="1"/>
    <x v="1"/>
    <n v="99.575151059999996"/>
    <s v="Credit Card"/>
    <s v="FALSE"/>
    <n v="0"/>
    <n v="99.575151059999996"/>
    <s v="TRUE"/>
    <s v="Christmas Market"/>
    <x v="3"/>
    <x v="1"/>
  </r>
  <r>
    <x v="4404"/>
    <d v="2019-12-31T00:00:00"/>
    <x v="2"/>
    <n v="453"/>
    <n v="67"/>
    <x v="2"/>
    <x v="0"/>
    <x v="16"/>
    <n v="568"/>
    <x v="2"/>
    <x v="1"/>
    <n v="43.478841879999997"/>
    <s v="Cash"/>
    <s v="FALSE"/>
    <n v="0"/>
    <n v="43.478841879999997"/>
    <s v="TRUE"/>
    <s v="Christmas Market"/>
    <x v="0"/>
    <x v="1"/>
  </r>
  <r>
    <x v="4405"/>
    <d v="2018-12-09T00:00:00"/>
    <x v="3"/>
    <n v="230"/>
    <n v="46"/>
    <x v="1"/>
    <x v="0"/>
    <x v="16"/>
    <n v="312"/>
    <x v="2"/>
    <x v="2"/>
    <n v="15.032305900000001"/>
    <s v="Online Payment"/>
    <s v="FALSE"/>
    <n v="3.0064611800000001"/>
    <n v="27.058150620000003"/>
    <s v="TRUE"/>
    <s v="Black Friday"/>
    <x v="2"/>
    <x v="1"/>
  </r>
  <r>
    <x v="4406"/>
    <d v="2019-12-07T00:00:00"/>
    <x v="2"/>
    <n v="173"/>
    <n v="25"/>
    <x v="0"/>
    <x v="0"/>
    <x v="18"/>
    <n v="459"/>
    <x v="1"/>
    <x v="1"/>
    <n v="62.240793060000001"/>
    <s v="Debit Card"/>
    <s v="TRUE"/>
    <n v="0"/>
    <n v="62.240793060000001"/>
    <s v="FALSE"/>
    <s v="None"/>
    <x v="3"/>
    <x v="1"/>
  </r>
  <r>
    <x v="4407"/>
    <d v="2019-12-09T00:00:00"/>
    <x v="2"/>
    <n v="470"/>
    <n v="29"/>
    <x v="0"/>
    <x v="1"/>
    <x v="8"/>
    <n v="299"/>
    <x v="3"/>
    <x v="1"/>
    <n v="15.377506199999999"/>
    <s v="Credit Card"/>
    <s v="FALSE"/>
    <n v="0"/>
    <n v="15.377506199999999"/>
    <s v="FALSE"/>
    <s v="Christmas Market"/>
    <x v="4"/>
    <x v="0"/>
  </r>
  <r>
    <x v="4408"/>
    <d v="2018-12-25T00:00:00"/>
    <x v="3"/>
    <n v="326"/>
    <n v="62"/>
    <x v="2"/>
    <x v="0"/>
    <x v="12"/>
    <n v="722"/>
    <x v="4"/>
    <x v="3"/>
    <n v="50.349820940000001"/>
    <s v="Debit Card"/>
    <s v="TRUE"/>
    <n v="15.10494628"/>
    <n v="135.94451654"/>
    <s v="TRUE"/>
    <s v="Black Friday"/>
    <x v="1"/>
    <x v="1"/>
  </r>
  <r>
    <x v="4409"/>
    <d v="2019-11-15T00:00:00"/>
    <x v="2"/>
    <n v="351"/>
    <n v="30"/>
    <x v="0"/>
    <x v="0"/>
    <x v="12"/>
    <n v="830"/>
    <x v="4"/>
    <x v="0"/>
    <n v="49.208637459999998"/>
    <s v="Credit Card"/>
    <s v="FALSE"/>
    <n v="24.604318729999999"/>
    <n v="221.43886857000001"/>
    <s v="FALSE"/>
    <s v="Black Friday"/>
    <x v="4"/>
    <x v="1"/>
  </r>
  <r>
    <x v="4410"/>
    <d v="2021-11-05T00:00:00"/>
    <x v="4"/>
    <n v="172"/>
    <n v="22"/>
    <x v="0"/>
    <x v="0"/>
    <x v="12"/>
    <n v="368"/>
    <x v="2"/>
    <x v="1"/>
    <n v="42.768852619999997"/>
    <s v="Online Payment"/>
    <s v="FALSE"/>
    <n v="0"/>
    <n v="42.768852619999997"/>
    <s v="TRUE"/>
    <s v="Christmas Market"/>
    <x v="1"/>
    <x v="1"/>
  </r>
  <r>
    <x v="4411"/>
    <d v="2021-12-05T00:00:00"/>
    <x v="4"/>
    <n v="214"/>
    <n v="29"/>
    <x v="0"/>
    <x v="1"/>
    <x v="18"/>
    <n v="250"/>
    <x v="2"/>
    <x v="4"/>
    <n v="96.590935229999999"/>
    <s v="Debit Card"/>
    <s v="FALSE"/>
    <n v="0"/>
    <n v="386.36374092"/>
    <s v="FALSE"/>
    <s v="None"/>
    <x v="3"/>
    <x v="0"/>
  </r>
  <r>
    <x v="4412"/>
    <d v="2018-12-20T00:00:00"/>
    <x v="3"/>
    <n v="390"/>
    <n v="58"/>
    <x v="2"/>
    <x v="2"/>
    <x v="5"/>
    <n v="174"/>
    <x v="3"/>
    <x v="1"/>
    <n v="89.360630490000005"/>
    <s v="Online Payment"/>
    <s v="FALSE"/>
    <n v="0"/>
    <n v="89.360630490000005"/>
    <s v="FALSE"/>
    <s v="Christmas Market"/>
    <x v="0"/>
    <x v="0"/>
  </r>
  <r>
    <x v="4413"/>
    <d v="2019-11-25T00:00:00"/>
    <x v="2"/>
    <n v="390"/>
    <n v="62"/>
    <x v="2"/>
    <x v="1"/>
    <x v="18"/>
    <n v="457"/>
    <x v="4"/>
    <x v="4"/>
    <n v="14.82757413"/>
    <s v="Credit Card"/>
    <s v="FALSE"/>
    <n v="5.9310296530000004"/>
    <n v="53.379266866999998"/>
    <s v="FALSE"/>
    <s v="Black Friday"/>
    <x v="3"/>
    <x v="1"/>
  </r>
  <r>
    <x v="4414"/>
    <d v="2018-11-21T00:00:00"/>
    <x v="3"/>
    <n v="43"/>
    <n v="28"/>
    <x v="0"/>
    <x v="1"/>
    <x v="4"/>
    <n v="599"/>
    <x v="4"/>
    <x v="1"/>
    <n v="61.188106570000002"/>
    <s v="Cash"/>
    <s v="FALSE"/>
    <n v="6.118810657"/>
    <n v="55.069295913000005"/>
    <s v="TRUE"/>
    <s v="Black Friday"/>
    <x v="2"/>
    <x v="0"/>
  </r>
  <r>
    <x v="4415"/>
    <d v="2021-12-04T00:00:00"/>
    <x v="4"/>
    <n v="407"/>
    <n v="61"/>
    <x v="2"/>
    <x v="0"/>
    <x v="11"/>
    <n v="313"/>
    <x v="3"/>
    <x v="3"/>
    <n v="97.987820900000003"/>
    <s v="Online Payment"/>
    <s v="FALSE"/>
    <n v="29.396346269999999"/>
    <n v="264.56711643000006"/>
    <s v="TRUE"/>
    <s v="Black Friday"/>
    <x v="2"/>
    <x v="1"/>
  </r>
  <r>
    <x v="4416"/>
    <d v="2020-11-19T00:00:00"/>
    <x v="0"/>
    <n v="425"/>
    <n v="45"/>
    <x v="1"/>
    <x v="1"/>
    <x v="4"/>
    <n v="188"/>
    <x v="0"/>
    <x v="3"/>
    <n v="91.776633959999998"/>
    <s v="Debit Card"/>
    <s v="FALSE"/>
    <n v="0"/>
    <n v="275.32990187999997"/>
    <s v="TRUE"/>
    <s v="None"/>
    <x v="4"/>
    <x v="1"/>
  </r>
  <r>
    <x v="4417"/>
    <d v="2022-11-05T00:00:00"/>
    <x v="1"/>
    <n v="292"/>
    <n v="48"/>
    <x v="1"/>
    <x v="1"/>
    <x v="7"/>
    <n v="405"/>
    <x v="0"/>
    <x v="1"/>
    <n v="46.8542925"/>
    <s v="Debit Card"/>
    <s v="FALSE"/>
    <n v="4.6854292500000003"/>
    <n v="42.168863250000001"/>
    <s v="TRUE"/>
    <s v="Black Friday"/>
    <x v="4"/>
    <x v="1"/>
  </r>
  <r>
    <x v="4418"/>
    <d v="2023-11-25T00:00:00"/>
    <x v="5"/>
    <n v="53"/>
    <n v="70"/>
    <x v="2"/>
    <x v="1"/>
    <x v="13"/>
    <n v="239"/>
    <x v="3"/>
    <x v="0"/>
    <n v="56.938600059999999"/>
    <s v="Online Payment"/>
    <s v="FALSE"/>
    <n v="28.469300029999999"/>
    <n v="256.22370026999999"/>
    <s v="TRUE"/>
    <s v="Black Friday"/>
    <x v="3"/>
    <x v="1"/>
  </r>
  <r>
    <x v="4419"/>
    <d v="2020-12-06T00:00:00"/>
    <x v="0"/>
    <n v="467"/>
    <n v="43"/>
    <x v="1"/>
    <x v="2"/>
    <x v="9"/>
    <n v="571"/>
    <x v="1"/>
    <x v="2"/>
    <n v="48.424678249999999"/>
    <s v="Cash"/>
    <s v="FALSE"/>
    <n v="9.6849356489999998"/>
    <n v="87.164420851000003"/>
    <s v="FALSE"/>
    <s v="Black Friday"/>
    <x v="0"/>
    <x v="1"/>
  </r>
  <r>
    <x v="4420"/>
    <d v="2019-11-15T00:00:00"/>
    <x v="2"/>
    <n v="196"/>
    <n v="63"/>
    <x v="2"/>
    <x v="1"/>
    <x v="12"/>
    <n v="771"/>
    <x v="3"/>
    <x v="1"/>
    <n v="55.5548304"/>
    <s v="Online Payment"/>
    <s v="TRUE"/>
    <n v="5.5554830400000004"/>
    <n v="49.999347360000002"/>
    <s v="TRUE"/>
    <s v="Black Friday"/>
    <x v="1"/>
    <x v="1"/>
  </r>
  <r>
    <x v="4421"/>
    <d v="2019-12-16T00:00:00"/>
    <x v="2"/>
    <n v="314"/>
    <n v="56"/>
    <x v="2"/>
    <x v="1"/>
    <x v="16"/>
    <n v="591"/>
    <x v="2"/>
    <x v="1"/>
    <n v="90.636702310000004"/>
    <s v="Online Payment"/>
    <s v="TRUE"/>
    <n v="9.0636702309999997"/>
    <n v="81.573032079000001"/>
    <s v="TRUE"/>
    <s v="Black Friday"/>
    <x v="1"/>
    <x v="1"/>
  </r>
  <r>
    <x v="4422"/>
    <d v="2019-11-07T00:00:00"/>
    <x v="2"/>
    <n v="377"/>
    <n v="40"/>
    <x v="1"/>
    <x v="0"/>
    <x v="5"/>
    <n v="810"/>
    <x v="4"/>
    <x v="4"/>
    <n v="17.30512362"/>
    <s v="Cash"/>
    <s v="FALSE"/>
    <n v="0"/>
    <n v="69.220494479999999"/>
    <s v="FALSE"/>
    <s v="Christmas Market"/>
    <x v="2"/>
    <x v="1"/>
  </r>
  <r>
    <x v="4423"/>
    <d v="2022-12-10T00:00:00"/>
    <x v="1"/>
    <n v="215"/>
    <n v="32"/>
    <x v="1"/>
    <x v="1"/>
    <x v="14"/>
    <n v="375"/>
    <x v="1"/>
    <x v="3"/>
    <n v="11.92067361"/>
    <s v="Credit Card"/>
    <s v="TRUE"/>
    <n v="0"/>
    <n v="35.762020829999997"/>
    <s v="FALSE"/>
    <s v="None"/>
    <x v="1"/>
    <x v="0"/>
  </r>
  <r>
    <x v="4424"/>
    <d v="2021-11-02T00:00:00"/>
    <x v="4"/>
    <n v="3"/>
    <n v="33"/>
    <x v="1"/>
    <x v="0"/>
    <x v="19"/>
    <n v="960"/>
    <x v="1"/>
    <x v="2"/>
    <n v="28.59295406"/>
    <s v="Cash"/>
    <s v="TRUE"/>
    <n v="0"/>
    <n v="57.185908120000001"/>
    <s v="FALSE"/>
    <s v="Christmas Market"/>
    <x v="4"/>
    <x v="1"/>
  </r>
  <r>
    <x v="4425"/>
    <d v="2021-12-15T00:00:00"/>
    <x v="4"/>
    <n v="278"/>
    <n v="51"/>
    <x v="2"/>
    <x v="0"/>
    <x v="17"/>
    <n v="798"/>
    <x v="3"/>
    <x v="3"/>
    <n v="12.353026939999999"/>
    <s v="Online Payment"/>
    <s v="TRUE"/>
    <n v="0"/>
    <n v="37.059080819999998"/>
    <s v="TRUE"/>
    <s v="None"/>
    <x v="3"/>
    <x v="0"/>
  </r>
  <r>
    <x v="4426"/>
    <d v="2019-11-30T00:00:00"/>
    <x v="2"/>
    <n v="54"/>
    <n v="34"/>
    <x v="1"/>
    <x v="0"/>
    <x v="15"/>
    <n v="159"/>
    <x v="2"/>
    <x v="3"/>
    <n v="13.31207981"/>
    <s v="Online Payment"/>
    <s v="FALSE"/>
    <n v="0"/>
    <n v="39.936239430000001"/>
    <s v="FALSE"/>
    <s v="None"/>
    <x v="2"/>
    <x v="0"/>
  </r>
  <r>
    <x v="4427"/>
    <d v="2019-12-07T00:00:00"/>
    <x v="2"/>
    <n v="435"/>
    <n v="52"/>
    <x v="2"/>
    <x v="1"/>
    <x v="4"/>
    <n v="918"/>
    <x v="0"/>
    <x v="4"/>
    <n v="81.003468499999997"/>
    <s v="Online Payment"/>
    <s v="FALSE"/>
    <n v="0"/>
    <n v="324.01387399999999"/>
    <s v="FALSE"/>
    <s v="Christmas Market"/>
    <x v="3"/>
    <x v="1"/>
  </r>
  <r>
    <x v="4428"/>
    <d v="2023-12-17T00:00:00"/>
    <x v="5"/>
    <n v="32"/>
    <n v="68"/>
    <x v="2"/>
    <x v="1"/>
    <x v="3"/>
    <n v="376"/>
    <x v="4"/>
    <x v="1"/>
    <n v="74.375857940000003"/>
    <s v="Online Payment"/>
    <s v="FALSE"/>
    <n v="7.4375857940000003"/>
    <n v="66.938272146000003"/>
    <s v="FALSE"/>
    <s v="Black Friday"/>
    <x v="2"/>
    <x v="0"/>
  </r>
  <r>
    <x v="4429"/>
    <d v="2023-11-14T00:00:00"/>
    <x v="5"/>
    <n v="473"/>
    <n v="54"/>
    <x v="2"/>
    <x v="2"/>
    <x v="4"/>
    <n v="178"/>
    <x v="2"/>
    <x v="3"/>
    <n v="32.3154307"/>
    <s v="Credit Card"/>
    <s v="TRUE"/>
    <n v="0"/>
    <n v="96.946292099999994"/>
    <s v="TRUE"/>
    <s v="None"/>
    <x v="4"/>
    <x v="0"/>
  </r>
  <r>
    <x v="4430"/>
    <d v="2021-11-20T00:00:00"/>
    <x v="4"/>
    <n v="259"/>
    <n v="58"/>
    <x v="2"/>
    <x v="1"/>
    <x v="8"/>
    <n v="717"/>
    <x v="1"/>
    <x v="1"/>
    <n v="88.592497550000004"/>
    <s v="Online Payment"/>
    <s v="TRUE"/>
    <n v="0"/>
    <n v="88.592497550000004"/>
    <s v="TRUE"/>
    <s v="Christmas Market"/>
    <x v="1"/>
    <x v="1"/>
  </r>
  <r>
    <x v="4431"/>
    <d v="2018-12-25T00:00:00"/>
    <x v="3"/>
    <n v="56"/>
    <n v="30"/>
    <x v="0"/>
    <x v="0"/>
    <x v="14"/>
    <n v="909"/>
    <x v="3"/>
    <x v="0"/>
    <n v="56.995345620000002"/>
    <s v="Credit Card"/>
    <s v="FALSE"/>
    <n v="28.497672810000001"/>
    <n v="256.47905529000002"/>
    <s v="TRUE"/>
    <s v="Black Friday"/>
    <x v="0"/>
    <x v="0"/>
  </r>
  <r>
    <x v="4432"/>
    <d v="2021-12-16T00:00:00"/>
    <x v="4"/>
    <n v="331"/>
    <n v="29"/>
    <x v="0"/>
    <x v="0"/>
    <x v="18"/>
    <n v="344"/>
    <x v="4"/>
    <x v="4"/>
    <n v="51.382109960000001"/>
    <s v="Debit Card"/>
    <s v="TRUE"/>
    <n v="0"/>
    <n v="205.52843984"/>
    <s v="TRUE"/>
    <s v="Christmas Market"/>
    <x v="0"/>
    <x v="0"/>
  </r>
  <r>
    <x v="4433"/>
    <d v="2018-12-01T00:00:00"/>
    <x v="3"/>
    <n v="393"/>
    <n v="28"/>
    <x v="0"/>
    <x v="0"/>
    <x v="2"/>
    <n v="15"/>
    <x v="0"/>
    <x v="3"/>
    <n v="54.466284479999999"/>
    <s v="Debit Card"/>
    <s v="FALSE"/>
    <n v="0"/>
    <n v="163.39885343999998"/>
    <s v="FALSE"/>
    <s v="Christmas Market"/>
    <x v="1"/>
    <x v="1"/>
  </r>
  <r>
    <x v="4434"/>
    <d v="2022-12-23T00:00:00"/>
    <x v="1"/>
    <n v="49"/>
    <n v="31"/>
    <x v="1"/>
    <x v="2"/>
    <x v="5"/>
    <n v="70"/>
    <x v="0"/>
    <x v="1"/>
    <n v="54.652907689999999"/>
    <s v="Credit Card"/>
    <s v="FALSE"/>
    <n v="0"/>
    <n v="54.652907689999999"/>
    <s v="FALSE"/>
    <s v="None"/>
    <x v="0"/>
    <x v="1"/>
  </r>
  <r>
    <x v="4435"/>
    <d v="2019-11-06T00:00:00"/>
    <x v="2"/>
    <n v="329"/>
    <n v="22"/>
    <x v="0"/>
    <x v="2"/>
    <x v="12"/>
    <n v="89"/>
    <x v="4"/>
    <x v="3"/>
    <n v="57.80145512"/>
    <s v="Cash"/>
    <s v="TRUE"/>
    <n v="17.340436539999999"/>
    <n v="156.06392882"/>
    <s v="FALSE"/>
    <s v="Black Friday"/>
    <x v="0"/>
    <x v="1"/>
  </r>
  <r>
    <x v="4436"/>
    <d v="2020-11-20T00:00:00"/>
    <x v="0"/>
    <n v="356"/>
    <n v="33"/>
    <x v="1"/>
    <x v="1"/>
    <x v="2"/>
    <n v="919"/>
    <x v="3"/>
    <x v="1"/>
    <n v="48.523606809999997"/>
    <s v="Debit Card"/>
    <s v="TRUE"/>
    <n v="0"/>
    <n v="48.523606809999997"/>
    <s v="TRUE"/>
    <s v="Christmas Market"/>
    <x v="0"/>
    <x v="1"/>
  </r>
  <r>
    <x v="4437"/>
    <d v="2019-12-27T00:00:00"/>
    <x v="2"/>
    <n v="284"/>
    <n v="29"/>
    <x v="0"/>
    <x v="2"/>
    <x v="1"/>
    <n v="397"/>
    <x v="2"/>
    <x v="2"/>
    <n v="67.055216259999995"/>
    <s v="Debit Card"/>
    <s v="FALSE"/>
    <n v="0"/>
    <n v="134.11043251999999"/>
    <s v="TRUE"/>
    <s v="None"/>
    <x v="2"/>
    <x v="1"/>
  </r>
  <r>
    <x v="4438"/>
    <d v="2018-11-07T00:00:00"/>
    <x v="3"/>
    <n v="25"/>
    <n v="46"/>
    <x v="1"/>
    <x v="1"/>
    <x v="7"/>
    <n v="68"/>
    <x v="2"/>
    <x v="1"/>
    <n v="64.041104509999997"/>
    <s v="Credit Card"/>
    <s v="TRUE"/>
    <n v="0"/>
    <n v="64.041104509999997"/>
    <s v="FALSE"/>
    <s v="Christmas Market"/>
    <x v="3"/>
    <x v="1"/>
  </r>
  <r>
    <x v="4439"/>
    <d v="2021-12-11T00:00:00"/>
    <x v="4"/>
    <n v="177"/>
    <n v="32"/>
    <x v="1"/>
    <x v="1"/>
    <x v="17"/>
    <n v="345"/>
    <x v="3"/>
    <x v="2"/>
    <n v="55.071262419999996"/>
    <s v="Online Payment"/>
    <s v="FALSE"/>
    <n v="0"/>
    <n v="110.14252483999999"/>
    <s v="TRUE"/>
    <s v="Christmas Market"/>
    <x v="0"/>
    <x v="1"/>
  </r>
  <r>
    <x v="4440"/>
    <d v="2018-12-09T00:00:00"/>
    <x v="3"/>
    <n v="11"/>
    <n v="23"/>
    <x v="0"/>
    <x v="0"/>
    <x v="17"/>
    <n v="614"/>
    <x v="4"/>
    <x v="3"/>
    <n v="97.445106280000005"/>
    <s v="Debit Card"/>
    <s v="FALSE"/>
    <n v="29.233531880000001"/>
    <n v="263.10178696000003"/>
    <s v="FALSE"/>
    <s v="Black Friday"/>
    <x v="2"/>
    <x v="1"/>
  </r>
  <r>
    <x v="4441"/>
    <d v="2018-12-17T00:00:00"/>
    <x v="3"/>
    <n v="219"/>
    <n v="59"/>
    <x v="2"/>
    <x v="1"/>
    <x v="10"/>
    <n v="925"/>
    <x v="4"/>
    <x v="4"/>
    <n v="59.588315430000002"/>
    <s v="Cash"/>
    <s v="FALSE"/>
    <n v="0"/>
    <n v="238.35326172000001"/>
    <s v="FALSE"/>
    <s v="Christmas Market"/>
    <x v="2"/>
    <x v="0"/>
  </r>
  <r>
    <x v="4442"/>
    <d v="2022-11-30T00:00:00"/>
    <x v="1"/>
    <n v="169"/>
    <n v="35"/>
    <x v="1"/>
    <x v="0"/>
    <x v="10"/>
    <n v="509"/>
    <x v="1"/>
    <x v="3"/>
    <n v="19.394453389999999"/>
    <s v="Cash"/>
    <s v="FALSE"/>
    <n v="0"/>
    <n v="58.18336017"/>
    <s v="TRUE"/>
    <s v="None"/>
    <x v="1"/>
    <x v="0"/>
  </r>
  <r>
    <x v="4443"/>
    <d v="2022-12-21T00:00:00"/>
    <x v="1"/>
    <n v="89"/>
    <n v="41"/>
    <x v="1"/>
    <x v="0"/>
    <x v="12"/>
    <n v="340"/>
    <x v="3"/>
    <x v="1"/>
    <n v="48.861648359999997"/>
    <s v="Debit Card"/>
    <s v="FALSE"/>
    <n v="0"/>
    <n v="48.861648359999997"/>
    <s v="TRUE"/>
    <s v="Christmas Market"/>
    <x v="3"/>
    <x v="1"/>
  </r>
  <r>
    <x v="4444"/>
    <d v="2018-12-07T00:00:00"/>
    <x v="3"/>
    <n v="12"/>
    <n v="58"/>
    <x v="2"/>
    <x v="1"/>
    <x v="12"/>
    <n v="41"/>
    <x v="0"/>
    <x v="0"/>
    <n v="68.926468290000003"/>
    <s v="Credit Card"/>
    <s v="FALSE"/>
    <n v="0"/>
    <n v="344.63234145000001"/>
    <s v="FALSE"/>
    <s v="Christmas Market"/>
    <x v="1"/>
    <x v="1"/>
  </r>
  <r>
    <x v="4445"/>
    <d v="2019-12-07T00:00:00"/>
    <x v="2"/>
    <n v="274"/>
    <n v="49"/>
    <x v="1"/>
    <x v="0"/>
    <x v="1"/>
    <n v="359"/>
    <x v="4"/>
    <x v="4"/>
    <n v="75.084138429999996"/>
    <s v="Debit Card"/>
    <s v="FALSE"/>
    <n v="30.033655370000002"/>
    <n v="270.30289834999996"/>
    <s v="FALSE"/>
    <s v="Black Friday"/>
    <x v="4"/>
    <x v="1"/>
  </r>
  <r>
    <x v="4446"/>
    <d v="2019-12-18T00:00:00"/>
    <x v="2"/>
    <n v="238"/>
    <n v="58"/>
    <x v="2"/>
    <x v="2"/>
    <x v="8"/>
    <n v="783"/>
    <x v="3"/>
    <x v="4"/>
    <n v="19.195999690000001"/>
    <s v="Online Payment"/>
    <s v="FALSE"/>
    <n v="7.6783998760000003"/>
    <n v="69.105598884000003"/>
    <s v="FALSE"/>
    <s v="Black Friday"/>
    <x v="0"/>
    <x v="1"/>
  </r>
  <r>
    <x v="4447"/>
    <d v="2022-11-24T00:00:00"/>
    <x v="1"/>
    <n v="361"/>
    <n v="26"/>
    <x v="0"/>
    <x v="1"/>
    <x v="11"/>
    <n v="941"/>
    <x v="2"/>
    <x v="1"/>
    <n v="84.321476160000003"/>
    <s v="Debit Card"/>
    <s v="TRUE"/>
    <n v="8.432147616"/>
    <n v="75.889328544000008"/>
    <s v="TRUE"/>
    <s v="Black Friday"/>
    <x v="2"/>
    <x v="0"/>
  </r>
  <r>
    <x v="4448"/>
    <d v="2021-11-29T00:00:00"/>
    <x v="4"/>
    <n v="452"/>
    <n v="62"/>
    <x v="2"/>
    <x v="1"/>
    <x v="2"/>
    <n v="114"/>
    <x v="3"/>
    <x v="4"/>
    <n v="45.955173420000001"/>
    <s v="Cash"/>
    <s v="TRUE"/>
    <n v="18.38206937"/>
    <n v="165.43862430999999"/>
    <s v="FALSE"/>
    <s v="Black Friday"/>
    <x v="2"/>
    <x v="1"/>
  </r>
  <r>
    <x v="4449"/>
    <d v="2023-12-13T00:00:00"/>
    <x v="5"/>
    <n v="200"/>
    <n v="24"/>
    <x v="0"/>
    <x v="0"/>
    <x v="13"/>
    <n v="745"/>
    <x v="2"/>
    <x v="2"/>
    <n v="65.399732290000003"/>
    <s v="Credit Card"/>
    <s v="FALSE"/>
    <n v="0"/>
    <n v="130.79946458000001"/>
    <s v="TRUE"/>
    <s v="Christmas Market"/>
    <x v="1"/>
    <x v="1"/>
  </r>
  <r>
    <x v="4450"/>
    <d v="2023-11-14T00:00:00"/>
    <x v="5"/>
    <n v="282"/>
    <n v="54"/>
    <x v="2"/>
    <x v="1"/>
    <x v="1"/>
    <n v="500"/>
    <x v="4"/>
    <x v="3"/>
    <n v="74.99722568"/>
    <s v="Credit Card"/>
    <s v="TRUE"/>
    <n v="0"/>
    <n v="224.99167704000001"/>
    <s v="FALSE"/>
    <s v="Christmas Market"/>
    <x v="1"/>
    <x v="0"/>
  </r>
  <r>
    <x v="4451"/>
    <d v="2020-11-29T00:00:00"/>
    <x v="0"/>
    <n v="302"/>
    <n v="60"/>
    <x v="2"/>
    <x v="0"/>
    <x v="10"/>
    <n v="303"/>
    <x v="4"/>
    <x v="1"/>
    <n v="98.21179497"/>
    <s v="Credit Card"/>
    <s v="TRUE"/>
    <n v="9.8211794969999993"/>
    <n v="88.390615472999997"/>
    <s v="TRUE"/>
    <s v="Black Friday"/>
    <x v="0"/>
    <x v="1"/>
  </r>
  <r>
    <x v="4452"/>
    <d v="2023-11-23T00:00:00"/>
    <x v="5"/>
    <n v="446"/>
    <n v="55"/>
    <x v="2"/>
    <x v="2"/>
    <x v="0"/>
    <n v="709"/>
    <x v="0"/>
    <x v="0"/>
    <n v="97.987425470000005"/>
    <s v="Credit Card"/>
    <s v="TRUE"/>
    <n v="48.993712739999999"/>
    <n v="440.94341461000005"/>
    <s v="FALSE"/>
    <s v="Black Friday"/>
    <x v="2"/>
    <x v="0"/>
  </r>
  <r>
    <x v="4453"/>
    <d v="2023-12-15T00:00:00"/>
    <x v="5"/>
    <n v="455"/>
    <n v="55"/>
    <x v="2"/>
    <x v="2"/>
    <x v="2"/>
    <n v="55"/>
    <x v="1"/>
    <x v="0"/>
    <n v="74.996943229999999"/>
    <s v="Cash"/>
    <s v="TRUE"/>
    <n v="0"/>
    <n v="374.98471615"/>
    <s v="TRUE"/>
    <s v="Christmas Market"/>
    <x v="3"/>
    <x v="1"/>
  </r>
  <r>
    <x v="4454"/>
    <d v="2020-12-07T00:00:00"/>
    <x v="0"/>
    <n v="4"/>
    <n v="19"/>
    <x v="0"/>
    <x v="2"/>
    <x v="4"/>
    <n v="680"/>
    <x v="4"/>
    <x v="3"/>
    <n v="36.590621689999999"/>
    <s v="Credit Card"/>
    <s v="TRUE"/>
    <n v="10.977186509999999"/>
    <n v="98.794678559999994"/>
    <s v="TRUE"/>
    <s v="Black Friday"/>
    <x v="4"/>
    <x v="0"/>
  </r>
  <r>
    <x v="4455"/>
    <d v="2023-12-17T00:00:00"/>
    <x v="5"/>
    <n v="322"/>
    <n v="70"/>
    <x v="2"/>
    <x v="2"/>
    <x v="16"/>
    <n v="141"/>
    <x v="0"/>
    <x v="4"/>
    <n v="48.028815659999999"/>
    <s v="Credit Card"/>
    <s v="FALSE"/>
    <n v="0"/>
    <n v="192.11526264"/>
    <s v="TRUE"/>
    <s v="Christmas Market"/>
    <x v="4"/>
    <x v="0"/>
  </r>
  <r>
    <x v="4456"/>
    <d v="2019-11-04T00:00:00"/>
    <x v="2"/>
    <n v="238"/>
    <n v="27"/>
    <x v="0"/>
    <x v="1"/>
    <x v="1"/>
    <n v="793"/>
    <x v="3"/>
    <x v="3"/>
    <n v="92.356618740000002"/>
    <s v="Cash"/>
    <s v="FALSE"/>
    <n v="0"/>
    <n v="277.06985622000002"/>
    <s v="FALSE"/>
    <s v="None"/>
    <x v="0"/>
    <x v="1"/>
  </r>
  <r>
    <x v="4457"/>
    <d v="2022-11-05T00:00:00"/>
    <x v="1"/>
    <n v="108"/>
    <n v="70"/>
    <x v="2"/>
    <x v="0"/>
    <x v="12"/>
    <n v="773"/>
    <x v="3"/>
    <x v="4"/>
    <n v="64.101432799999998"/>
    <s v="Credit Card"/>
    <s v="TRUE"/>
    <n v="0"/>
    <n v="256.40573119999999"/>
    <s v="FALSE"/>
    <s v="None"/>
    <x v="2"/>
    <x v="1"/>
  </r>
  <r>
    <x v="4458"/>
    <d v="2022-11-06T00:00:00"/>
    <x v="1"/>
    <n v="46"/>
    <n v="22"/>
    <x v="0"/>
    <x v="1"/>
    <x v="11"/>
    <n v="861"/>
    <x v="2"/>
    <x v="3"/>
    <n v="15.70895501"/>
    <s v="Online Payment"/>
    <s v="TRUE"/>
    <n v="0"/>
    <n v="47.126865030000005"/>
    <s v="TRUE"/>
    <s v="None"/>
    <x v="4"/>
    <x v="0"/>
  </r>
  <r>
    <x v="4459"/>
    <d v="2023-11-27T00:00:00"/>
    <x v="5"/>
    <n v="59"/>
    <n v="47"/>
    <x v="1"/>
    <x v="2"/>
    <x v="14"/>
    <n v="356"/>
    <x v="2"/>
    <x v="1"/>
    <n v="27.387446570000002"/>
    <s v="Credit Card"/>
    <s v="FALSE"/>
    <n v="2.7387446569999998"/>
    <n v="24.648701913000004"/>
    <s v="TRUE"/>
    <s v="Black Friday"/>
    <x v="0"/>
    <x v="1"/>
  </r>
  <r>
    <x v="4460"/>
    <d v="2023-11-10T00:00:00"/>
    <x v="5"/>
    <n v="145"/>
    <n v="69"/>
    <x v="2"/>
    <x v="2"/>
    <x v="3"/>
    <n v="441"/>
    <x v="2"/>
    <x v="3"/>
    <n v="41.319538790000003"/>
    <s v="Online Payment"/>
    <s v="FALSE"/>
    <n v="0"/>
    <n v="123.95861637000002"/>
    <s v="FALSE"/>
    <s v="None"/>
    <x v="1"/>
    <x v="1"/>
  </r>
  <r>
    <x v="4461"/>
    <d v="2023-12-13T00:00:00"/>
    <x v="5"/>
    <n v="277"/>
    <n v="33"/>
    <x v="1"/>
    <x v="1"/>
    <x v="7"/>
    <n v="266"/>
    <x v="4"/>
    <x v="1"/>
    <n v="30.94824032"/>
    <s v="Credit Card"/>
    <s v="FALSE"/>
    <n v="3.094824032"/>
    <n v="27.853416287999998"/>
    <s v="FALSE"/>
    <s v="Black Friday"/>
    <x v="1"/>
    <x v="0"/>
  </r>
  <r>
    <x v="4462"/>
    <d v="2020-12-17T00:00:00"/>
    <x v="0"/>
    <n v="87"/>
    <n v="36"/>
    <x v="1"/>
    <x v="2"/>
    <x v="19"/>
    <n v="146"/>
    <x v="2"/>
    <x v="4"/>
    <n v="10.590274600000001"/>
    <s v="Debit Card"/>
    <s v="TRUE"/>
    <n v="0"/>
    <n v="42.361098400000003"/>
    <s v="TRUE"/>
    <s v="None"/>
    <x v="2"/>
    <x v="0"/>
  </r>
  <r>
    <x v="4463"/>
    <d v="2020-11-16T00:00:00"/>
    <x v="0"/>
    <n v="3"/>
    <n v="42"/>
    <x v="1"/>
    <x v="1"/>
    <x v="15"/>
    <n v="307"/>
    <x v="3"/>
    <x v="3"/>
    <n v="90.48325475"/>
    <s v="Credit Card"/>
    <s v="FALSE"/>
    <n v="0"/>
    <n v="271.44976424999999"/>
    <s v="TRUE"/>
    <s v="Christmas Market"/>
    <x v="0"/>
    <x v="0"/>
  </r>
  <r>
    <x v="4464"/>
    <d v="2023-12-27T00:00:00"/>
    <x v="5"/>
    <n v="240"/>
    <n v="28"/>
    <x v="0"/>
    <x v="0"/>
    <x v="14"/>
    <n v="468"/>
    <x v="2"/>
    <x v="0"/>
    <n v="98.732406359999999"/>
    <s v="Debit Card"/>
    <s v="FALSE"/>
    <n v="0"/>
    <n v="493.66203180000002"/>
    <s v="TRUE"/>
    <s v="None"/>
    <x v="0"/>
    <x v="0"/>
  </r>
  <r>
    <x v="4465"/>
    <d v="2022-12-30T00:00:00"/>
    <x v="1"/>
    <n v="242"/>
    <n v="38"/>
    <x v="1"/>
    <x v="1"/>
    <x v="18"/>
    <n v="579"/>
    <x v="2"/>
    <x v="4"/>
    <n v="26.756379249999998"/>
    <s v="Cash"/>
    <s v="TRUE"/>
    <n v="10.702551700000001"/>
    <n v="96.322965299999993"/>
    <s v="TRUE"/>
    <s v="Black Friday"/>
    <x v="3"/>
    <x v="0"/>
  </r>
  <r>
    <x v="4466"/>
    <d v="2023-11-19T00:00:00"/>
    <x v="5"/>
    <n v="259"/>
    <n v="35"/>
    <x v="1"/>
    <x v="2"/>
    <x v="7"/>
    <n v="236"/>
    <x v="3"/>
    <x v="2"/>
    <n v="81.794685009999995"/>
    <s v="Online Payment"/>
    <s v="TRUE"/>
    <n v="16.358937000000001"/>
    <n v="147.23043301999999"/>
    <s v="FALSE"/>
    <s v="Black Friday"/>
    <x v="1"/>
    <x v="0"/>
  </r>
  <r>
    <x v="4467"/>
    <d v="2022-12-04T00:00:00"/>
    <x v="1"/>
    <n v="252"/>
    <n v="67"/>
    <x v="2"/>
    <x v="2"/>
    <x v="7"/>
    <n v="51"/>
    <x v="1"/>
    <x v="4"/>
    <n v="60.53457306"/>
    <s v="Cash"/>
    <s v="FALSE"/>
    <n v="24.213829220000001"/>
    <n v="217.92446301999999"/>
    <s v="FALSE"/>
    <s v="Black Friday"/>
    <x v="1"/>
    <x v="0"/>
  </r>
  <r>
    <x v="4468"/>
    <d v="2023-12-04T00:00:00"/>
    <x v="5"/>
    <n v="233"/>
    <n v="25"/>
    <x v="0"/>
    <x v="2"/>
    <x v="0"/>
    <n v="683"/>
    <x v="1"/>
    <x v="4"/>
    <n v="77.665320280000003"/>
    <s v="Cash"/>
    <s v="TRUE"/>
    <n v="31.066128110000001"/>
    <n v="279.59515300999999"/>
    <s v="FALSE"/>
    <s v="Black Friday"/>
    <x v="4"/>
    <x v="1"/>
  </r>
  <r>
    <x v="4469"/>
    <d v="2021-11-12T00:00:00"/>
    <x v="4"/>
    <n v="288"/>
    <n v="58"/>
    <x v="2"/>
    <x v="0"/>
    <x v="17"/>
    <n v="312"/>
    <x v="2"/>
    <x v="0"/>
    <n v="21.231861120000001"/>
    <s v="Cash"/>
    <s v="TRUE"/>
    <n v="0"/>
    <n v="106.15930560000001"/>
    <s v="FALSE"/>
    <s v="None"/>
    <x v="1"/>
    <x v="0"/>
  </r>
  <r>
    <x v="4470"/>
    <d v="2018-12-03T00:00:00"/>
    <x v="3"/>
    <n v="365"/>
    <n v="29"/>
    <x v="0"/>
    <x v="2"/>
    <x v="17"/>
    <n v="11"/>
    <x v="2"/>
    <x v="3"/>
    <n v="42.492621739999997"/>
    <s v="Cash"/>
    <s v="FALSE"/>
    <n v="0"/>
    <n v="127.47786521999998"/>
    <s v="TRUE"/>
    <s v="None"/>
    <x v="1"/>
    <x v="0"/>
  </r>
  <r>
    <x v="4471"/>
    <d v="2021-12-08T00:00:00"/>
    <x v="4"/>
    <n v="474"/>
    <n v="47"/>
    <x v="1"/>
    <x v="2"/>
    <x v="3"/>
    <n v="950"/>
    <x v="4"/>
    <x v="0"/>
    <n v="74.393051360000001"/>
    <s v="Credit Card"/>
    <s v="FALSE"/>
    <n v="0"/>
    <n v="371.96525680000002"/>
    <s v="TRUE"/>
    <s v="Christmas Market"/>
    <x v="1"/>
    <x v="0"/>
  </r>
  <r>
    <x v="4472"/>
    <d v="2023-12-04T00:00:00"/>
    <x v="5"/>
    <n v="112"/>
    <n v="22"/>
    <x v="0"/>
    <x v="1"/>
    <x v="3"/>
    <n v="160"/>
    <x v="4"/>
    <x v="1"/>
    <n v="85.307651449999994"/>
    <s v="Online Payment"/>
    <s v="FALSE"/>
    <n v="0"/>
    <n v="85.307651449999994"/>
    <s v="TRUE"/>
    <s v="Christmas Market"/>
    <x v="2"/>
    <x v="0"/>
  </r>
  <r>
    <x v="4473"/>
    <d v="2018-12-02T00:00:00"/>
    <x v="3"/>
    <n v="334"/>
    <n v="55"/>
    <x v="2"/>
    <x v="0"/>
    <x v="4"/>
    <n v="139"/>
    <x v="3"/>
    <x v="3"/>
    <n v="48.098146980000003"/>
    <s v="Online Payment"/>
    <s v="TRUE"/>
    <n v="0"/>
    <n v="144.29444094000002"/>
    <s v="TRUE"/>
    <s v="None"/>
    <x v="2"/>
    <x v="0"/>
  </r>
  <r>
    <x v="4474"/>
    <d v="2020-12-24T00:00:00"/>
    <x v="0"/>
    <n v="332"/>
    <n v="70"/>
    <x v="2"/>
    <x v="2"/>
    <x v="0"/>
    <n v="172"/>
    <x v="0"/>
    <x v="2"/>
    <n v="10.92418486"/>
    <s v="Cash"/>
    <s v="FALSE"/>
    <n v="0"/>
    <n v="21.848369720000001"/>
    <s v="TRUE"/>
    <s v="None"/>
    <x v="2"/>
    <x v="1"/>
  </r>
  <r>
    <x v="4475"/>
    <d v="2019-11-04T00:00:00"/>
    <x v="2"/>
    <n v="379"/>
    <n v="69"/>
    <x v="2"/>
    <x v="0"/>
    <x v="3"/>
    <n v="891"/>
    <x v="4"/>
    <x v="0"/>
    <n v="39.294271000000002"/>
    <s v="Debit Card"/>
    <s v="TRUE"/>
    <n v="0"/>
    <n v="196.47135500000002"/>
    <s v="FALSE"/>
    <s v="None"/>
    <x v="0"/>
    <x v="1"/>
  </r>
  <r>
    <x v="4476"/>
    <d v="2018-12-31T00:00:00"/>
    <x v="3"/>
    <n v="371"/>
    <n v="49"/>
    <x v="1"/>
    <x v="0"/>
    <x v="6"/>
    <n v="849"/>
    <x v="2"/>
    <x v="4"/>
    <n v="82.957156810000001"/>
    <s v="Online Payment"/>
    <s v="FALSE"/>
    <n v="0"/>
    <n v="331.82862724"/>
    <s v="TRUE"/>
    <s v="None"/>
    <x v="1"/>
    <x v="0"/>
  </r>
  <r>
    <x v="4477"/>
    <d v="2022-12-09T00:00:00"/>
    <x v="1"/>
    <n v="55"/>
    <n v="48"/>
    <x v="1"/>
    <x v="2"/>
    <x v="8"/>
    <n v="935"/>
    <x v="4"/>
    <x v="3"/>
    <n v="49.408582690000003"/>
    <s v="Debit Card"/>
    <s v="TRUE"/>
    <n v="0"/>
    <n v="148.22574807000001"/>
    <s v="FALSE"/>
    <s v="None"/>
    <x v="3"/>
    <x v="0"/>
  </r>
  <r>
    <x v="4478"/>
    <d v="2022-11-15T00:00:00"/>
    <x v="1"/>
    <n v="264"/>
    <n v="29"/>
    <x v="0"/>
    <x v="0"/>
    <x v="18"/>
    <n v="86"/>
    <x v="2"/>
    <x v="4"/>
    <n v="19.139882119999999"/>
    <s v="Credit Card"/>
    <s v="TRUE"/>
    <n v="0"/>
    <n v="76.559528479999997"/>
    <s v="FALSE"/>
    <s v="None"/>
    <x v="2"/>
    <x v="0"/>
  </r>
  <r>
    <x v="4479"/>
    <d v="2022-11-28T00:00:00"/>
    <x v="1"/>
    <n v="270"/>
    <n v="69"/>
    <x v="2"/>
    <x v="0"/>
    <x v="8"/>
    <n v="388"/>
    <x v="1"/>
    <x v="0"/>
    <n v="28.807183349999999"/>
    <s v="Debit Card"/>
    <s v="TRUE"/>
    <n v="14.403591670000001"/>
    <n v="129.63232507999999"/>
    <s v="TRUE"/>
    <s v="Black Friday"/>
    <x v="3"/>
    <x v="1"/>
  </r>
  <r>
    <x v="4480"/>
    <d v="2021-11-08T00:00:00"/>
    <x v="4"/>
    <n v="129"/>
    <n v="31"/>
    <x v="1"/>
    <x v="0"/>
    <x v="14"/>
    <n v="85"/>
    <x v="3"/>
    <x v="3"/>
    <n v="34.261255859999999"/>
    <s v="Debit Card"/>
    <s v="FALSE"/>
    <n v="0"/>
    <n v="102.78376757999999"/>
    <s v="TRUE"/>
    <s v="Christmas Market"/>
    <x v="4"/>
    <x v="1"/>
  </r>
  <r>
    <x v="4481"/>
    <d v="2022-12-04T00:00:00"/>
    <x v="1"/>
    <n v="92"/>
    <n v="55"/>
    <x v="2"/>
    <x v="2"/>
    <x v="3"/>
    <n v="438"/>
    <x v="0"/>
    <x v="4"/>
    <n v="23.581059"/>
    <s v="Online Payment"/>
    <s v="FALSE"/>
    <n v="0"/>
    <n v="94.324235999999999"/>
    <s v="TRUE"/>
    <s v="Christmas Market"/>
    <x v="0"/>
    <x v="0"/>
  </r>
  <r>
    <x v="4482"/>
    <d v="2022-12-14T00:00:00"/>
    <x v="1"/>
    <n v="40"/>
    <n v="40"/>
    <x v="1"/>
    <x v="1"/>
    <x v="15"/>
    <n v="753"/>
    <x v="1"/>
    <x v="4"/>
    <n v="60.556725419999999"/>
    <s v="Credit Card"/>
    <s v="FALSE"/>
    <n v="0"/>
    <n v="242.22690168"/>
    <s v="TRUE"/>
    <s v="None"/>
    <x v="1"/>
    <x v="0"/>
  </r>
  <r>
    <x v="4483"/>
    <d v="2021-11-15T00:00:00"/>
    <x v="4"/>
    <n v="400"/>
    <n v="61"/>
    <x v="2"/>
    <x v="1"/>
    <x v="16"/>
    <n v="68"/>
    <x v="3"/>
    <x v="0"/>
    <n v="55.902385109999997"/>
    <s v="Cash"/>
    <s v="TRUE"/>
    <n v="0"/>
    <n v="279.51192555"/>
    <s v="TRUE"/>
    <s v="Christmas Market"/>
    <x v="3"/>
    <x v="1"/>
  </r>
  <r>
    <x v="4484"/>
    <d v="2018-12-02T00:00:00"/>
    <x v="3"/>
    <n v="275"/>
    <n v="60"/>
    <x v="2"/>
    <x v="1"/>
    <x v="16"/>
    <n v="944"/>
    <x v="1"/>
    <x v="4"/>
    <n v="71.157121860000004"/>
    <s v="Online Payment"/>
    <s v="FALSE"/>
    <n v="28.462848739999998"/>
    <n v="256.16563870000004"/>
    <s v="TRUE"/>
    <s v="Black Friday"/>
    <x v="3"/>
    <x v="0"/>
  </r>
  <r>
    <x v="4485"/>
    <d v="2019-11-20T00:00:00"/>
    <x v="2"/>
    <n v="176"/>
    <n v="18"/>
    <x v="0"/>
    <x v="2"/>
    <x v="16"/>
    <n v="949"/>
    <x v="2"/>
    <x v="4"/>
    <n v="75.223852109999996"/>
    <s v="Cash"/>
    <s v="TRUE"/>
    <n v="30.089540849999999"/>
    <n v="270.80586758999999"/>
    <s v="FALSE"/>
    <s v="Black Friday"/>
    <x v="3"/>
    <x v="1"/>
  </r>
  <r>
    <x v="4486"/>
    <d v="2020-12-20T00:00:00"/>
    <x v="0"/>
    <n v="144"/>
    <n v="46"/>
    <x v="1"/>
    <x v="1"/>
    <x v="0"/>
    <n v="407"/>
    <x v="0"/>
    <x v="1"/>
    <n v="82.618333640000003"/>
    <s v="Online Payment"/>
    <s v="TRUE"/>
    <n v="0"/>
    <n v="82.618333640000003"/>
    <s v="FALSE"/>
    <s v="Christmas Market"/>
    <x v="0"/>
    <x v="1"/>
  </r>
  <r>
    <x v="4487"/>
    <d v="2020-12-27T00:00:00"/>
    <x v="0"/>
    <n v="142"/>
    <n v="46"/>
    <x v="1"/>
    <x v="2"/>
    <x v="7"/>
    <n v="525"/>
    <x v="0"/>
    <x v="0"/>
    <n v="22.043232289999999"/>
    <s v="Online Payment"/>
    <s v="FALSE"/>
    <n v="0"/>
    <n v="110.21616144999999"/>
    <s v="TRUE"/>
    <s v="None"/>
    <x v="1"/>
    <x v="1"/>
  </r>
  <r>
    <x v="4488"/>
    <d v="2018-11-07T00:00:00"/>
    <x v="3"/>
    <n v="397"/>
    <n v="62"/>
    <x v="2"/>
    <x v="2"/>
    <x v="3"/>
    <n v="253"/>
    <x v="1"/>
    <x v="1"/>
    <n v="66.793261279999996"/>
    <s v="Credit Card"/>
    <s v="FALSE"/>
    <n v="0"/>
    <n v="66.793261279999996"/>
    <s v="TRUE"/>
    <s v="None"/>
    <x v="3"/>
    <x v="0"/>
  </r>
  <r>
    <x v="4489"/>
    <d v="2019-12-03T00:00:00"/>
    <x v="2"/>
    <n v="187"/>
    <n v="38"/>
    <x v="1"/>
    <x v="0"/>
    <x v="17"/>
    <n v="616"/>
    <x v="2"/>
    <x v="1"/>
    <n v="86.52259325"/>
    <s v="Debit Card"/>
    <s v="TRUE"/>
    <n v="0"/>
    <n v="86.52259325"/>
    <s v="TRUE"/>
    <s v="Christmas Market"/>
    <x v="1"/>
    <x v="0"/>
  </r>
  <r>
    <x v="4490"/>
    <d v="2018-12-29T00:00:00"/>
    <x v="3"/>
    <n v="354"/>
    <n v="69"/>
    <x v="2"/>
    <x v="0"/>
    <x v="7"/>
    <n v="693"/>
    <x v="4"/>
    <x v="0"/>
    <n v="34.836621059999999"/>
    <s v="Debit Card"/>
    <s v="TRUE"/>
    <n v="17.418310529999999"/>
    <n v="156.76479476999998"/>
    <s v="TRUE"/>
    <s v="Black Friday"/>
    <x v="2"/>
    <x v="1"/>
  </r>
  <r>
    <x v="4491"/>
    <d v="2022-11-07T00:00:00"/>
    <x v="1"/>
    <n v="232"/>
    <n v="21"/>
    <x v="0"/>
    <x v="2"/>
    <x v="2"/>
    <n v="145"/>
    <x v="0"/>
    <x v="4"/>
    <n v="51.878114420000003"/>
    <s v="Credit Card"/>
    <s v="TRUE"/>
    <n v="0"/>
    <n v="207.51245768000001"/>
    <s v="FALSE"/>
    <s v="None"/>
    <x v="2"/>
    <x v="0"/>
  </r>
  <r>
    <x v="4492"/>
    <d v="2021-12-21T00:00:00"/>
    <x v="4"/>
    <n v="268"/>
    <n v="47"/>
    <x v="1"/>
    <x v="1"/>
    <x v="11"/>
    <n v="995"/>
    <x v="3"/>
    <x v="2"/>
    <n v="43.260127179999998"/>
    <s v="Credit Card"/>
    <s v="FALSE"/>
    <n v="0"/>
    <n v="86.520254359999996"/>
    <s v="TRUE"/>
    <s v="None"/>
    <x v="2"/>
    <x v="0"/>
  </r>
  <r>
    <x v="4493"/>
    <d v="2022-12-23T00:00:00"/>
    <x v="1"/>
    <n v="245"/>
    <n v="47"/>
    <x v="1"/>
    <x v="2"/>
    <x v="2"/>
    <n v="611"/>
    <x v="2"/>
    <x v="2"/>
    <n v="81.156671200000005"/>
    <s v="Credit Card"/>
    <s v="TRUE"/>
    <n v="0"/>
    <n v="162.31334240000001"/>
    <s v="FALSE"/>
    <s v="None"/>
    <x v="0"/>
    <x v="0"/>
  </r>
  <r>
    <x v="4494"/>
    <d v="2022-11-04T00:00:00"/>
    <x v="1"/>
    <n v="261"/>
    <n v="56"/>
    <x v="2"/>
    <x v="2"/>
    <x v="6"/>
    <n v="502"/>
    <x v="0"/>
    <x v="1"/>
    <n v="55.452022530000001"/>
    <s v="Online Payment"/>
    <s v="TRUE"/>
    <n v="0"/>
    <n v="55.452022530000001"/>
    <s v="TRUE"/>
    <s v="None"/>
    <x v="2"/>
    <x v="0"/>
  </r>
  <r>
    <x v="4495"/>
    <d v="2021-12-12T00:00:00"/>
    <x v="4"/>
    <n v="383"/>
    <n v="46"/>
    <x v="1"/>
    <x v="2"/>
    <x v="11"/>
    <n v="276"/>
    <x v="1"/>
    <x v="2"/>
    <n v="81.587200980000006"/>
    <s v="Debit Card"/>
    <s v="FALSE"/>
    <n v="16.3174402"/>
    <n v="146.85696176000002"/>
    <s v="TRUE"/>
    <s v="Black Friday"/>
    <x v="0"/>
    <x v="0"/>
  </r>
  <r>
    <x v="4496"/>
    <d v="2022-11-08T00:00:00"/>
    <x v="1"/>
    <n v="5"/>
    <n v="57"/>
    <x v="2"/>
    <x v="0"/>
    <x v="3"/>
    <n v="505"/>
    <x v="0"/>
    <x v="1"/>
    <n v="11.49550206"/>
    <s v="Debit Card"/>
    <s v="TRUE"/>
    <n v="0"/>
    <n v="11.49550206"/>
    <s v="FALSE"/>
    <s v="Christmas Market"/>
    <x v="4"/>
    <x v="0"/>
  </r>
  <r>
    <x v="4497"/>
    <d v="2021-12-03T00:00:00"/>
    <x v="4"/>
    <n v="78"/>
    <n v="44"/>
    <x v="1"/>
    <x v="1"/>
    <x v="16"/>
    <n v="545"/>
    <x v="1"/>
    <x v="4"/>
    <n v="51.028948440000001"/>
    <s v="Online Payment"/>
    <s v="FALSE"/>
    <n v="0"/>
    <n v="204.11579376"/>
    <s v="FALSE"/>
    <s v="None"/>
    <x v="3"/>
    <x v="1"/>
  </r>
  <r>
    <x v="4498"/>
    <d v="2019-11-24T00:00:00"/>
    <x v="2"/>
    <n v="446"/>
    <n v="60"/>
    <x v="2"/>
    <x v="1"/>
    <x v="4"/>
    <n v="273"/>
    <x v="2"/>
    <x v="0"/>
    <n v="37.674398770000003"/>
    <s v="Debit Card"/>
    <s v="TRUE"/>
    <n v="18.837199380000001"/>
    <n v="169.53479447000001"/>
    <s v="TRUE"/>
    <s v="Black Friday"/>
    <x v="4"/>
    <x v="0"/>
  </r>
  <r>
    <x v="4499"/>
    <d v="2020-12-30T00:00:00"/>
    <x v="0"/>
    <n v="59"/>
    <n v="20"/>
    <x v="0"/>
    <x v="2"/>
    <x v="10"/>
    <n v="827"/>
    <x v="2"/>
    <x v="4"/>
    <n v="35.343516479999998"/>
    <s v="Debit Card"/>
    <s v="FALSE"/>
    <n v="0"/>
    <n v="141.37406591999999"/>
    <s v="FALSE"/>
    <s v="None"/>
    <x v="4"/>
    <x v="0"/>
  </r>
  <r>
    <x v="4500"/>
    <d v="2022-11-06T00:00:00"/>
    <x v="1"/>
    <n v="209"/>
    <n v="25"/>
    <x v="0"/>
    <x v="2"/>
    <x v="19"/>
    <n v="912"/>
    <x v="1"/>
    <x v="1"/>
    <n v="80.491456830000004"/>
    <s v="Debit Card"/>
    <s v="FALSE"/>
    <n v="0"/>
    <n v="80.491456830000004"/>
    <s v="FALSE"/>
    <s v="None"/>
    <x v="4"/>
    <x v="0"/>
  </r>
  <r>
    <x v="4501"/>
    <d v="2018-12-25T00:00:00"/>
    <x v="3"/>
    <n v="106"/>
    <n v="23"/>
    <x v="0"/>
    <x v="1"/>
    <x v="7"/>
    <n v="137"/>
    <x v="4"/>
    <x v="0"/>
    <n v="53.564230639999998"/>
    <s v="Credit Card"/>
    <s v="TRUE"/>
    <n v="0"/>
    <n v="267.82115319999997"/>
    <s v="FALSE"/>
    <s v="Christmas Market"/>
    <x v="0"/>
    <x v="0"/>
  </r>
  <r>
    <x v="4502"/>
    <d v="2021-12-22T00:00:00"/>
    <x v="4"/>
    <n v="178"/>
    <n v="64"/>
    <x v="2"/>
    <x v="2"/>
    <x v="18"/>
    <n v="414"/>
    <x v="3"/>
    <x v="4"/>
    <n v="27.397867219999998"/>
    <s v="Debit Card"/>
    <s v="TRUE"/>
    <n v="0"/>
    <n v="109.59146887999999"/>
    <s v="FALSE"/>
    <s v="None"/>
    <x v="3"/>
    <x v="0"/>
  </r>
  <r>
    <x v="4503"/>
    <d v="2020-11-04T00:00:00"/>
    <x v="0"/>
    <n v="69"/>
    <n v="21"/>
    <x v="0"/>
    <x v="1"/>
    <x v="6"/>
    <n v="613"/>
    <x v="0"/>
    <x v="4"/>
    <n v="43.929131269999999"/>
    <s v="Cash"/>
    <s v="FALSE"/>
    <n v="17.57165251"/>
    <n v="158.14487256999999"/>
    <s v="FALSE"/>
    <s v="Black Friday"/>
    <x v="1"/>
    <x v="1"/>
  </r>
  <r>
    <x v="4504"/>
    <d v="2018-11-16T00:00:00"/>
    <x v="3"/>
    <n v="52"/>
    <n v="42"/>
    <x v="1"/>
    <x v="0"/>
    <x v="0"/>
    <n v="50"/>
    <x v="2"/>
    <x v="4"/>
    <n v="52.157143949999998"/>
    <s v="Credit Card"/>
    <s v="TRUE"/>
    <n v="0"/>
    <n v="208.62857579999999"/>
    <s v="TRUE"/>
    <s v="None"/>
    <x v="1"/>
    <x v="1"/>
  </r>
  <r>
    <x v="4505"/>
    <d v="2022-11-20T00:00:00"/>
    <x v="1"/>
    <n v="131"/>
    <n v="46"/>
    <x v="1"/>
    <x v="1"/>
    <x v="4"/>
    <n v="201"/>
    <x v="4"/>
    <x v="2"/>
    <n v="51.35304962"/>
    <s v="Cash"/>
    <s v="TRUE"/>
    <n v="0"/>
    <n v="102.70609924"/>
    <s v="FALSE"/>
    <s v="None"/>
    <x v="0"/>
    <x v="0"/>
  </r>
  <r>
    <x v="4506"/>
    <d v="2022-12-31T00:00:00"/>
    <x v="1"/>
    <n v="102"/>
    <n v="67"/>
    <x v="2"/>
    <x v="1"/>
    <x v="1"/>
    <n v="355"/>
    <x v="1"/>
    <x v="0"/>
    <n v="52.892271710000003"/>
    <s v="Cash"/>
    <s v="TRUE"/>
    <n v="0"/>
    <n v="264.46135855"/>
    <s v="TRUE"/>
    <s v="Christmas Market"/>
    <x v="3"/>
    <x v="1"/>
  </r>
  <r>
    <x v="4507"/>
    <d v="2021-11-03T00:00:00"/>
    <x v="4"/>
    <n v="196"/>
    <n v="31"/>
    <x v="1"/>
    <x v="0"/>
    <x v="18"/>
    <n v="811"/>
    <x v="4"/>
    <x v="0"/>
    <n v="95.5126767"/>
    <s v="Online Payment"/>
    <s v="FALSE"/>
    <n v="0"/>
    <n v="477.56338349999999"/>
    <s v="FALSE"/>
    <s v="Christmas Market"/>
    <x v="0"/>
    <x v="1"/>
  </r>
  <r>
    <x v="4508"/>
    <d v="2021-11-24T00:00:00"/>
    <x v="4"/>
    <n v="188"/>
    <n v="28"/>
    <x v="0"/>
    <x v="1"/>
    <x v="10"/>
    <n v="130"/>
    <x v="2"/>
    <x v="3"/>
    <n v="91.423147520000001"/>
    <s v="Debit Card"/>
    <s v="TRUE"/>
    <n v="27.426944259999999"/>
    <n v="246.84249830000002"/>
    <s v="TRUE"/>
    <s v="Black Friday"/>
    <x v="1"/>
    <x v="0"/>
  </r>
  <r>
    <x v="4509"/>
    <d v="2022-11-04T00:00:00"/>
    <x v="1"/>
    <n v="474"/>
    <n v="30"/>
    <x v="0"/>
    <x v="0"/>
    <x v="14"/>
    <n v="647"/>
    <x v="4"/>
    <x v="1"/>
    <n v="71.262381739999995"/>
    <s v="Online Payment"/>
    <s v="FALSE"/>
    <n v="0"/>
    <n v="71.262381739999995"/>
    <s v="TRUE"/>
    <s v="None"/>
    <x v="1"/>
    <x v="1"/>
  </r>
  <r>
    <x v="4510"/>
    <d v="2020-12-30T00:00:00"/>
    <x v="0"/>
    <n v="171"/>
    <n v="67"/>
    <x v="2"/>
    <x v="0"/>
    <x v="19"/>
    <n v="203"/>
    <x v="0"/>
    <x v="2"/>
    <n v="83.783556200000007"/>
    <s v="Cash"/>
    <s v="FALSE"/>
    <n v="0"/>
    <n v="167.56711240000001"/>
    <s v="TRUE"/>
    <s v="None"/>
    <x v="1"/>
    <x v="0"/>
  </r>
  <r>
    <x v="4511"/>
    <d v="2019-11-26T00:00:00"/>
    <x v="2"/>
    <n v="18"/>
    <n v="27"/>
    <x v="0"/>
    <x v="1"/>
    <x v="12"/>
    <n v="591"/>
    <x v="0"/>
    <x v="4"/>
    <n v="17.44286524"/>
    <s v="Cash"/>
    <s v="FALSE"/>
    <n v="6.9771460950000002"/>
    <n v="62.794314864999997"/>
    <s v="FALSE"/>
    <s v="Black Friday"/>
    <x v="1"/>
    <x v="0"/>
  </r>
  <r>
    <x v="4512"/>
    <d v="2019-12-15T00:00:00"/>
    <x v="2"/>
    <n v="426"/>
    <n v="29"/>
    <x v="0"/>
    <x v="0"/>
    <x v="8"/>
    <n v="465"/>
    <x v="4"/>
    <x v="3"/>
    <n v="32.863394659999997"/>
    <s v="Cash"/>
    <s v="FALSE"/>
    <n v="0"/>
    <n v="98.590183979999992"/>
    <s v="FALSE"/>
    <s v="Christmas Market"/>
    <x v="0"/>
    <x v="0"/>
  </r>
  <r>
    <x v="4513"/>
    <d v="2020-11-10T00:00:00"/>
    <x v="0"/>
    <n v="68"/>
    <n v="26"/>
    <x v="0"/>
    <x v="0"/>
    <x v="0"/>
    <n v="50"/>
    <x v="4"/>
    <x v="3"/>
    <n v="21.816754899999999"/>
    <s v="Cash"/>
    <s v="FALSE"/>
    <n v="0"/>
    <n v="65.450264699999991"/>
    <s v="FALSE"/>
    <s v="None"/>
    <x v="0"/>
    <x v="0"/>
  </r>
  <r>
    <x v="4514"/>
    <d v="2022-11-04T00:00:00"/>
    <x v="1"/>
    <n v="219"/>
    <n v="24"/>
    <x v="0"/>
    <x v="1"/>
    <x v="5"/>
    <n v="72"/>
    <x v="0"/>
    <x v="4"/>
    <n v="63.13909537"/>
    <s v="Cash"/>
    <s v="TRUE"/>
    <n v="0"/>
    <n v="252.55638148"/>
    <s v="TRUE"/>
    <s v="None"/>
    <x v="2"/>
    <x v="0"/>
  </r>
  <r>
    <x v="4515"/>
    <d v="2018-12-14T00:00:00"/>
    <x v="3"/>
    <n v="296"/>
    <n v="50"/>
    <x v="1"/>
    <x v="2"/>
    <x v="4"/>
    <n v="903"/>
    <x v="3"/>
    <x v="3"/>
    <n v="10.33858702"/>
    <s v="Debit Card"/>
    <s v="TRUE"/>
    <n v="0"/>
    <n v="31.015761060000003"/>
    <s v="FALSE"/>
    <s v="Christmas Market"/>
    <x v="3"/>
    <x v="1"/>
  </r>
  <r>
    <x v="4516"/>
    <d v="2019-11-14T00:00:00"/>
    <x v="2"/>
    <n v="398"/>
    <n v="22"/>
    <x v="0"/>
    <x v="1"/>
    <x v="15"/>
    <n v="544"/>
    <x v="0"/>
    <x v="2"/>
    <n v="73.365099090000001"/>
    <s v="Credit Card"/>
    <s v="TRUE"/>
    <n v="14.67301982"/>
    <n v="132.05717835999999"/>
    <s v="TRUE"/>
    <s v="Black Friday"/>
    <x v="2"/>
    <x v="1"/>
  </r>
  <r>
    <x v="4517"/>
    <d v="2020-12-21T00:00:00"/>
    <x v="0"/>
    <n v="227"/>
    <n v="57"/>
    <x v="2"/>
    <x v="1"/>
    <x v="12"/>
    <n v="182"/>
    <x v="2"/>
    <x v="2"/>
    <n v="80.663578229999999"/>
    <s v="Credit Card"/>
    <s v="TRUE"/>
    <n v="0"/>
    <n v="161.32715646"/>
    <s v="TRUE"/>
    <s v="Christmas Market"/>
    <x v="0"/>
    <x v="0"/>
  </r>
  <r>
    <x v="4518"/>
    <d v="2022-12-07T00:00:00"/>
    <x v="1"/>
    <n v="380"/>
    <n v="34"/>
    <x v="1"/>
    <x v="2"/>
    <x v="15"/>
    <n v="298"/>
    <x v="1"/>
    <x v="4"/>
    <n v="80.003500079999995"/>
    <s v="Debit Card"/>
    <s v="FALSE"/>
    <n v="0"/>
    <n v="320.01400031999998"/>
    <s v="FALSE"/>
    <s v="Christmas Market"/>
    <x v="1"/>
    <x v="0"/>
  </r>
  <r>
    <x v="4519"/>
    <d v="2020-12-03T00:00:00"/>
    <x v="0"/>
    <n v="340"/>
    <n v="54"/>
    <x v="2"/>
    <x v="1"/>
    <x v="12"/>
    <n v="364"/>
    <x v="4"/>
    <x v="1"/>
    <n v="97.728712130000005"/>
    <s v="Credit Card"/>
    <s v="FALSE"/>
    <n v="9.7728712130000002"/>
    <n v="87.955840917000003"/>
    <s v="TRUE"/>
    <s v="Black Friday"/>
    <x v="3"/>
    <x v="1"/>
  </r>
  <r>
    <x v="4520"/>
    <d v="2020-12-02T00:00:00"/>
    <x v="0"/>
    <n v="98"/>
    <n v="31"/>
    <x v="1"/>
    <x v="2"/>
    <x v="12"/>
    <n v="928"/>
    <x v="1"/>
    <x v="4"/>
    <n v="18.660412480000002"/>
    <s v="Debit Card"/>
    <s v="TRUE"/>
    <n v="0"/>
    <n v="74.641649920000006"/>
    <s v="TRUE"/>
    <s v="None"/>
    <x v="1"/>
    <x v="1"/>
  </r>
  <r>
    <x v="4521"/>
    <d v="2022-12-04T00:00:00"/>
    <x v="1"/>
    <n v="62"/>
    <n v="24"/>
    <x v="0"/>
    <x v="2"/>
    <x v="16"/>
    <n v="893"/>
    <x v="3"/>
    <x v="3"/>
    <n v="33.813446970000001"/>
    <s v="Cash"/>
    <s v="FALSE"/>
    <n v="10.14403409"/>
    <n v="91.296306819999998"/>
    <s v="TRUE"/>
    <s v="Black Friday"/>
    <x v="4"/>
    <x v="1"/>
  </r>
  <r>
    <x v="4522"/>
    <d v="2018-12-07T00:00:00"/>
    <x v="3"/>
    <n v="62"/>
    <n v="19"/>
    <x v="0"/>
    <x v="2"/>
    <x v="4"/>
    <n v="320"/>
    <x v="0"/>
    <x v="1"/>
    <n v="96.803390320000005"/>
    <s v="Credit Card"/>
    <s v="FALSE"/>
    <n v="0"/>
    <n v="96.803390320000005"/>
    <s v="TRUE"/>
    <s v="None"/>
    <x v="1"/>
    <x v="1"/>
  </r>
  <r>
    <x v="4523"/>
    <d v="2020-11-06T00:00:00"/>
    <x v="0"/>
    <n v="114"/>
    <n v="55"/>
    <x v="2"/>
    <x v="0"/>
    <x v="8"/>
    <n v="194"/>
    <x v="0"/>
    <x v="3"/>
    <n v="25.848725089999999"/>
    <s v="Credit Card"/>
    <s v="TRUE"/>
    <n v="0"/>
    <n v="77.546175269999992"/>
    <s v="TRUE"/>
    <s v="Christmas Market"/>
    <x v="2"/>
    <x v="1"/>
  </r>
  <r>
    <x v="4524"/>
    <d v="2020-12-07T00:00:00"/>
    <x v="0"/>
    <n v="439"/>
    <n v="32"/>
    <x v="1"/>
    <x v="1"/>
    <x v="6"/>
    <n v="10"/>
    <x v="0"/>
    <x v="3"/>
    <n v="79.074024410000007"/>
    <s v="Cash"/>
    <s v="TRUE"/>
    <n v="0"/>
    <n v="237.22207323000003"/>
    <s v="FALSE"/>
    <s v="Christmas Market"/>
    <x v="3"/>
    <x v="0"/>
  </r>
  <r>
    <x v="4525"/>
    <d v="2018-12-16T00:00:00"/>
    <x v="3"/>
    <n v="324"/>
    <n v="64"/>
    <x v="2"/>
    <x v="1"/>
    <x v="14"/>
    <n v="120"/>
    <x v="4"/>
    <x v="0"/>
    <n v="52.483849589999998"/>
    <s v="Debit Card"/>
    <s v="FALSE"/>
    <n v="0"/>
    <n v="262.41924795"/>
    <s v="TRUE"/>
    <s v="Christmas Market"/>
    <x v="3"/>
    <x v="0"/>
  </r>
  <r>
    <x v="4526"/>
    <d v="2021-11-14T00:00:00"/>
    <x v="4"/>
    <n v="89"/>
    <n v="35"/>
    <x v="1"/>
    <x v="2"/>
    <x v="11"/>
    <n v="103"/>
    <x v="1"/>
    <x v="0"/>
    <n v="63.605995129999997"/>
    <s v="Online Payment"/>
    <s v="TRUE"/>
    <n v="0"/>
    <n v="318.02997564999998"/>
    <s v="TRUE"/>
    <s v="Christmas Market"/>
    <x v="2"/>
    <x v="0"/>
  </r>
  <r>
    <x v="4527"/>
    <d v="2023-12-04T00:00:00"/>
    <x v="5"/>
    <n v="238"/>
    <n v="61"/>
    <x v="2"/>
    <x v="0"/>
    <x v="10"/>
    <n v="534"/>
    <x v="0"/>
    <x v="3"/>
    <n v="61.827153109999998"/>
    <s v="Cash"/>
    <s v="FALSE"/>
    <n v="18.54814593"/>
    <n v="166.9333134"/>
    <s v="FALSE"/>
    <s v="Black Friday"/>
    <x v="0"/>
    <x v="1"/>
  </r>
  <r>
    <x v="4528"/>
    <d v="2021-11-23T00:00:00"/>
    <x v="4"/>
    <n v="110"/>
    <n v="30"/>
    <x v="0"/>
    <x v="1"/>
    <x v="14"/>
    <n v="15"/>
    <x v="2"/>
    <x v="0"/>
    <n v="57.763611959999999"/>
    <s v="Credit Card"/>
    <s v="TRUE"/>
    <n v="28.881805979999999"/>
    <n v="259.93625381999999"/>
    <s v="TRUE"/>
    <s v="Black Friday"/>
    <x v="1"/>
    <x v="0"/>
  </r>
  <r>
    <x v="4529"/>
    <d v="2023-12-18T00:00:00"/>
    <x v="5"/>
    <n v="423"/>
    <n v="68"/>
    <x v="2"/>
    <x v="1"/>
    <x v="10"/>
    <n v="674"/>
    <x v="0"/>
    <x v="1"/>
    <n v="62.621691460000001"/>
    <s v="Credit Card"/>
    <s v="TRUE"/>
    <n v="0"/>
    <n v="62.621691460000001"/>
    <s v="TRUE"/>
    <s v="None"/>
    <x v="1"/>
    <x v="1"/>
  </r>
  <r>
    <x v="4530"/>
    <d v="2020-12-31T00:00:00"/>
    <x v="0"/>
    <n v="255"/>
    <n v="44"/>
    <x v="1"/>
    <x v="2"/>
    <x v="15"/>
    <n v="679"/>
    <x v="1"/>
    <x v="0"/>
    <n v="25.99524723"/>
    <s v="Debit Card"/>
    <s v="FALSE"/>
    <n v="0"/>
    <n v="129.97623615000001"/>
    <s v="TRUE"/>
    <s v="None"/>
    <x v="3"/>
    <x v="0"/>
  </r>
  <r>
    <x v="4531"/>
    <d v="2023-11-04T00:00:00"/>
    <x v="5"/>
    <n v="375"/>
    <n v="25"/>
    <x v="0"/>
    <x v="0"/>
    <x v="14"/>
    <n v="697"/>
    <x v="2"/>
    <x v="1"/>
    <n v="63.843227059999997"/>
    <s v="Online Payment"/>
    <s v="FALSE"/>
    <n v="0"/>
    <n v="63.843227059999997"/>
    <s v="FALSE"/>
    <s v="Christmas Market"/>
    <x v="4"/>
    <x v="0"/>
  </r>
  <r>
    <x v="4532"/>
    <d v="2019-11-07T00:00:00"/>
    <x v="2"/>
    <n v="316"/>
    <n v="30"/>
    <x v="0"/>
    <x v="1"/>
    <x v="3"/>
    <n v="372"/>
    <x v="4"/>
    <x v="2"/>
    <n v="76.097229409999997"/>
    <s v="Online Payment"/>
    <s v="TRUE"/>
    <n v="0"/>
    <n v="152.19445881999999"/>
    <s v="FALSE"/>
    <s v="None"/>
    <x v="4"/>
    <x v="1"/>
  </r>
  <r>
    <x v="4533"/>
    <d v="2019-11-23T00:00:00"/>
    <x v="2"/>
    <n v="207"/>
    <n v="46"/>
    <x v="1"/>
    <x v="0"/>
    <x v="2"/>
    <n v="839"/>
    <x v="3"/>
    <x v="2"/>
    <n v="90.681799380000001"/>
    <s v="Cash"/>
    <s v="FALSE"/>
    <n v="18.136359880000001"/>
    <n v="163.22723888000002"/>
    <s v="TRUE"/>
    <s v="Black Friday"/>
    <x v="4"/>
    <x v="1"/>
  </r>
  <r>
    <x v="4534"/>
    <d v="2023-11-07T00:00:00"/>
    <x v="5"/>
    <n v="146"/>
    <n v="24"/>
    <x v="0"/>
    <x v="1"/>
    <x v="15"/>
    <n v="972"/>
    <x v="1"/>
    <x v="1"/>
    <n v="57.972623409999997"/>
    <s v="Debit Card"/>
    <s v="FALSE"/>
    <n v="5.7972623409999997"/>
    <n v="52.175361068999997"/>
    <s v="TRUE"/>
    <s v="Black Friday"/>
    <x v="4"/>
    <x v="0"/>
  </r>
  <r>
    <x v="4535"/>
    <d v="2020-12-06T00:00:00"/>
    <x v="0"/>
    <n v="348"/>
    <n v="45"/>
    <x v="1"/>
    <x v="0"/>
    <x v="0"/>
    <n v="528"/>
    <x v="4"/>
    <x v="4"/>
    <n v="61.826473499999999"/>
    <s v="Cash"/>
    <s v="FALSE"/>
    <n v="0"/>
    <n v="247.305894"/>
    <s v="TRUE"/>
    <s v="None"/>
    <x v="4"/>
    <x v="1"/>
  </r>
  <r>
    <x v="4536"/>
    <d v="2018-12-21T00:00:00"/>
    <x v="3"/>
    <n v="304"/>
    <n v="22"/>
    <x v="0"/>
    <x v="2"/>
    <x v="15"/>
    <n v="22"/>
    <x v="0"/>
    <x v="0"/>
    <n v="58.311905160000002"/>
    <s v="Cash"/>
    <s v="FALSE"/>
    <n v="0"/>
    <n v="291.55952580000002"/>
    <s v="FALSE"/>
    <s v="Christmas Market"/>
    <x v="4"/>
    <x v="1"/>
  </r>
  <r>
    <x v="4537"/>
    <d v="2021-11-01T00:00:00"/>
    <x v="4"/>
    <n v="52"/>
    <n v="32"/>
    <x v="1"/>
    <x v="1"/>
    <x v="2"/>
    <n v="178"/>
    <x v="3"/>
    <x v="4"/>
    <n v="91.242522370000003"/>
    <s v="Cash"/>
    <s v="TRUE"/>
    <n v="0"/>
    <n v="364.97008948000001"/>
    <s v="FALSE"/>
    <s v="None"/>
    <x v="1"/>
    <x v="1"/>
  </r>
  <r>
    <x v="4538"/>
    <d v="2021-12-08T00:00:00"/>
    <x v="4"/>
    <n v="197"/>
    <n v="66"/>
    <x v="2"/>
    <x v="2"/>
    <x v="7"/>
    <n v="857"/>
    <x v="4"/>
    <x v="3"/>
    <n v="96.23896001"/>
    <s v="Credit Card"/>
    <s v="FALSE"/>
    <n v="28.871687999999999"/>
    <n v="259.84519202999996"/>
    <s v="FALSE"/>
    <s v="Black Friday"/>
    <x v="0"/>
    <x v="1"/>
  </r>
  <r>
    <x v="4539"/>
    <d v="2018-12-25T00:00:00"/>
    <x v="3"/>
    <n v="446"/>
    <n v="55"/>
    <x v="2"/>
    <x v="1"/>
    <x v="14"/>
    <n v="65"/>
    <x v="4"/>
    <x v="2"/>
    <n v="62.304147069999999"/>
    <s v="Credit Card"/>
    <s v="FALSE"/>
    <n v="0"/>
    <n v="124.60829414"/>
    <s v="FALSE"/>
    <s v="Christmas Market"/>
    <x v="3"/>
    <x v="1"/>
  </r>
  <r>
    <x v="4540"/>
    <d v="2020-12-24T00:00:00"/>
    <x v="0"/>
    <n v="183"/>
    <n v="70"/>
    <x v="2"/>
    <x v="1"/>
    <x v="12"/>
    <n v="636"/>
    <x v="0"/>
    <x v="3"/>
    <n v="63.994550189999998"/>
    <s v="Online Payment"/>
    <s v="TRUE"/>
    <n v="19.19836506"/>
    <n v="172.78528550999999"/>
    <s v="TRUE"/>
    <s v="Black Friday"/>
    <x v="0"/>
    <x v="1"/>
  </r>
  <r>
    <x v="4541"/>
    <d v="2018-12-22T00:00:00"/>
    <x v="3"/>
    <n v="282"/>
    <n v="35"/>
    <x v="1"/>
    <x v="1"/>
    <x v="5"/>
    <n v="962"/>
    <x v="1"/>
    <x v="3"/>
    <n v="12.96216581"/>
    <s v="Cash"/>
    <s v="FALSE"/>
    <n v="3.8886497420000001"/>
    <n v="34.997847688"/>
    <s v="TRUE"/>
    <s v="Black Friday"/>
    <x v="0"/>
    <x v="0"/>
  </r>
  <r>
    <x v="4542"/>
    <d v="2021-11-15T00:00:00"/>
    <x v="4"/>
    <n v="18"/>
    <n v="39"/>
    <x v="1"/>
    <x v="2"/>
    <x v="18"/>
    <n v="419"/>
    <x v="4"/>
    <x v="3"/>
    <n v="68.645272770000005"/>
    <s v="Cash"/>
    <s v="TRUE"/>
    <n v="0"/>
    <n v="205.93581831"/>
    <s v="FALSE"/>
    <s v="Christmas Market"/>
    <x v="3"/>
    <x v="1"/>
  </r>
  <r>
    <x v="4543"/>
    <d v="2021-11-22T00:00:00"/>
    <x v="4"/>
    <n v="334"/>
    <n v="40"/>
    <x v="1"/>
    <x v="0"/>
    <x v="18"/>
    <n v="586"/>
    <x v="4"/>
    <x v="3"/>
    <n v="97.059479429999996"/>
    <s v="Credit Card"/>
    <s v="TRUE"/>
    <n v="0"/>
    <n v="291.17843828999997"/>
    <s v="TRUE"/>
    <s v="None"/>
    <x v="3"/>
    <x v="0"/>
  </r>
  <r>
    <x v="4544"/>
    <d v="2021-12-22T00:00:00"/>
    <x v="4"/>
    <n v="31"/>
    <n v="25"/>
    <x v="0"/>
    <x v="0"/>
    <x v="3"/>
    <n v="994"/>
    <x v="4"/>
    <x v="0"/>
    <n v="74.589261210000004"/>
    <s v="Cash"/>
    <s v="TRUE"/>
    <n v="0"/>
    <n v="372.94630605000003"/>
    <s v="TRUE"/>
    <s v="Christmas Market"/>
    <x v="0"/>
    <x v="1"/>
  </r>
  <r>
    <x v="4545"/>
    <d v="2022-12-13T00:00:00"/>
    <x v="1"/>
    <n v="389"/>
    <n v="33"/>
    <x v="1"/>
    <x v="1"/>
    <x v="5"/>
    <n v="538"/>
    <x v="2"/>
    <x v="0"/>
    <n v="10.98936479"/>
    <s v="Online Payment"/>
    <s v="FALSE"/>
    <n v="0"/>
    <n v="54.946823949999995"/>
    <s v="TRUE"/>
    <s v="Christmas Market"/>
    <x v="2"/>
    <x v="1"/>
  </r>
  <r>
    <x v="4546"/>
    <d v="2021-11-11T00:00:00"/>
    <x v="4"/>
    <n v="268"/>
    <n v="40"/>
    <x v="1"/>
    <x v="0"/>
    <x v="13"/>
    <n v="13"/>
    <x v="3"/>
    <x v="4"/>
    <n v="31.764605299999999"/>
    <s v="Cash"/>
    <s v="TRUE"/>
    <n v="12.70584212"/>
    <n v="114.35257908"/>
    <s v="FALSE"/>
    <s v="Black Friday"/>
    <x v="3"/>
    <x v="1"/>
  </r>
  <r>
    <x v="4547"/>
    <d v="2023-11-11T00:00:00"/>
    <x v="5"/>
    <n v="392"/>
    <n v="33"/>
    <x v="1"/>
    <x v="2"/>
    <x v="19"/>
    <n v="782"/>
    <x v="3"/>
    <x v="0"/>
    <n v="66.608894899999996"/>
    <s v="Credit Card"/>
    <s v="FALSE"/>
    <n v="33.304447449999998"/>
    <n v="299.74002704999998"/>
    <s v="FALSE"/>
    <s v="Black Friday"/>
    <x v="4"/>
    <x v="0"/>
  </r>
  <r>
    <x v="4548"/>
    <d v="2022-11-08T00:00:00"/>
    <x v="1"/>
    <n v="312"/>
    <n v="50"/>
    <x v="1"/>
    <x v="1"/>
    <x v="7"/>
    <n v="896"/>
    <x v="2"/>
    <x v="4"/>
    <n v="22.771020629999999"/>
    <s v="Cash"/>
    <s v="FALSE"/>
    <n v="0"/>
    <n v="91.084082519999995"/>
    <s v="TRUE"/>
    <s v="Christmas Market"/>
    <x v="2"/>
    <x v="0"/>
  </r>
  <r>
    <x v="4549"/>
    <d v="2020-11-12T00:00:00"/>
    <x v="0"/>
    <n v="194"/>
    <n v="47"/>
    <x v="1"/>
    <x v="0"/>
    <x v="10"/>
    <n v="95"/>
    <x v="0"/>
    <x v="2"/>
    <n v="56.764456129999999"/>
    <s v="Online Payment"/>
    <s v="FALSE"/>
    <n v="0"/>
    <n v="113.52891226"/>
    <s v="TRUE"/>
    <s v="None"/>
    <x v="3"/>
    <x v="0"/>
  </r>
  <r>
    <x v="4550"/>
    <d v="2023-12-10T00:00:00"/>
    <x v="5"/>
    <n v="112"/>
    <n v="28"/>
    <x v="0"/>
    <x v="1"/>
    <x v="4"/>
    <n v="825"/>
    <x v="2"/>
    <x v="2"/>
    <n v="77.712259340000003"/>
    <s v="Online Payment"/>
    <s v="FALSE"/>
    <n v="15.542451870000001"/>
    <n v="139.88206681"/>
    <s v="FALSE"/>
    <s v="Black Friday"/>
    <x v="1"/>
    <x v="1"/>
  </r>
  <r>
    <x v="4551"/>
    <d v="2023-11-04T00:00:00"/>
    <x v="5"/>
    <n v="151"/>
    <n v="23"/>
    <x v="0"/>
    <x v="1"/>
    <x v="9"/>
    <n v="671"/>
    <x v="4"/>
    <x v="4"/>
    <n v="97.989107809999993"/>
    <s v="Debit Card"/>
    <s v="FALSE"/>
    <n v="0"/>
    <n v="391.95643123999997"/>
    <s v="FALSE"/>
    <s v="Christmas Market"/>
    <x v="2"/>
    <x v="1"/>
  </r>
  <r>
    <x v="4552"/>
    <d v="2022-11-14T00:00:00"/>
    <x v="1"/>
    <n v="472"/>
    <n v="26"/>
    <x v="0"/>
    <x v="1"/>
    <x v="8"/>
    <n v="358"/>
    <x v="2"/>
    <x v="1"/>
    <n v="69.799670939999999"/>
    <s v="Cash"/>
    <s v="FALSE"/>
    <n v="0"/>
    <n v="69.799670939999999"/>
    <s v="FALSE"/>
    <s v="None"/>
    <x v="0"/>
    <x v="1"/>
  </r>
  <r>
    <x v="4553"/>
    <d v="2019-12-02T00:00:00"/>
    <x v="2"/>
    <n v="192"/>
    <n v="59"/>
    <x v="2"/>
    <x v="2"/>
    <x v="5"/>
    <n v="917"/>
    <x v="1"/>
    <x v="4"/>
    <n v="35.579463580000002"/>
    <s v="Credit Card"/>
    <s v="FALSE"/>
    <n v="0"/>
    <n v="142.31785432000001"/>
    <s v="TRUE"/>
    <s v="Christmas Market"/>
    <x v="3"/>
    <x v="1"/>
  </r>
  <r>
    <x v="4554"/>
    <d v="2018-12-03T00:00:00"/>
    <x v="3"/>
    <n v="441"/>
    <n v="45"/>
    <x v="1"/>
    <x v="1"/>
    <x v="15"/>
    <n v="279"/>
    <x v="1"/>
    <x v="2"/>
    <n v="18.086646630000001"/>
    <s v="Debit Card"/>
    <s v="TRUE"/>
    <n v="0"/>
    <n v="36.173293260000001"/>
    <s v="TRUE"/>
    <s v="Christmas Market"/>
    <x v="3"/>
    <x v="1"/>
  </r>
  <r>
    <x v="4555"/>
    <d v="2021-12-19T00:00:00"/>
    <x v="4"/>
    <n v="42"/>
    <n v="18"/>
    <x v="0"/>
    <x v="0"/>
    <x v="13"/>
    <n v="1000"/>
    <x v="4"/>
    <x v="4"/>
    <n v="78.070610020000004"/>
    <s v="Credit Card"/>
    <s v="TRUE"/>
    <n v="31.228244010000001"/>
    <n v="281.05419606999999"/>
    <s v="FALSE"/>
    <s v="Black Friday"/>
    <x v="1"/>
    <x v="1"/>
  </r>
  <r>
    <x v="4556"/>
    <d v="2020-11-22T00:00:00"/>
    <x v="0"/>
    <n v="386"/>
    <n v="35"/>
    <x v="1"/>
    <x v="1"/>
    <x v="15"/>
    <n v="629"/>
    <x v="3"/>
    <x v="2"/>
    <n v="40.195918990000003"/>
    <s v="Debit Card"/>
    <s v="FALSE"/>
    <n v="8.0391837979999998"/>
    <n v="72.352654182000009"/>
    <s v="FALSE"/>
    <s v="Black Friday"/>
    <x v="1"/>
    <x v="0"/>
  </r>
  <r>
    <x v="4557"/>
    <d v="2023-12-26T00:00:00"/>
    <x v="5"/>
    <n v="258"/>
    <n v="52"/>
    <x v="2"/>
    <x v="1"/>
    <x v="3"/>
    <n v="111"/>
    <x v="1"/>
    <x v="3"/>
    <n v="49.908227099999998"/>
    <s v="Cash"/>
    <s v="TRUE"/>
    <n v="0"/>
    <n v="149.72468129999999"/>
    <s v="FALSE"/>
    <s v="None"/>
    <x v="0"/>
    <x v="0"/>
  </r>
  <r>
    <x v="4558"/>
    <d v="2021-11-29T00:00:00"/>
    <x v="4"/>
    <n v="278"/>
    <n v="41"/>
    <x v="1"/>
    <x v="1"/>
    <x v="17"/>
    <n v="149"/>
    <x v="4"/>
    <x v="1"/>
    <n v="96.263331530000002"/>
    <s v="Credit Card"/>
    <s v="TRUE"/>
    <n v="9.6263331530000009"/>
    <n v="86.636998376999998"/>
    <s v="TRUE"/>
    <s v="Black Friday"/>
    <x v="1"/>
    <x v="0"/>
  </r>
  <r>
    <x v="4559"/>
    <d v="2021-12-26T00:00:00"/>
    <x v="4"/>
    <n v="323"/>
    <n v="18"/>
    <x v="0"/>
    <x v="0"/>
    <x v="15"/>
    <n v="622"/>
    <x v="1"/>
    <x v="4"/>
    <n v="28.320403509999998"/>
    <s v="Debit Card"/>
    <s v="TRUE"/>
    <n v="0"/>
    <n v="113.28161403999999"/>
    <s v="FALSE"/>
    <s v="None"/>
    <x v="1"/>
    <x v="0"/>
  </r>
  <r>
    <x v="4560"/>
    <d v="2020-12-20T00:00:00"/>
    <x v="0"/>
    <n v="318"/>
    <n v="67"/>
    <x v="2"/>
    <x v="1"/>
    <x v="18"/>
    <n v="558"/>
    <x v="0"/>
    <x v="2"/>
    <n v="16.183751409999999"/>
    <s v="Debit Card"/>
    <s v="FALSE"/>
    <n v="0"/>
    <n v="32.367502819999999"/>
    <s v="FALSE"/>
    <s v="Christmas Market"/>
    <x v="0"/>
    <x v="0"/>
  </r>
  <r>
    <x v="4561"/>
    <d v="2021-11-12T00:00:00"/>
    <x v="4"/>
    <n v="54"/>
    <n v="42"/>
    <x v="1"/>
    <x v="1"/>
    <x v="9"/>
    <n v="681"/>
    <x v="4"/>
    <x v="3"/>
    <n v="95.111073849999997"/>
    <s v="Cash"/>
    <s v="FALSE"/>
    <n v="28.533322160000001"/>
    <n v="256.79989938999995"/>
    <s v="TRUE"/>
    <s v="Black Friday"/>
    <x v="3"/>
    <x v="0"/>
  </r>
  <r>
    <x v="4562"/>
    <d v="2019-11-20T00:00:00"/>
    <x v="2"/>
    <n v="343"/>
    <n v="27"/>
    <x v="0"/>
    <x v="1"/>
    <x v="15"/>
    <n v="812"/>
    <x v="3"/>
    <x v="3"/>
    <n v="36.119277760000003"/>
    <s v="Cash"/>
    <s v="TRUE"/>
    <n v="10.83578333"/>
    <n v="97.52204995000001"/>
    <s v="TRUE"/>
    <s v="Black Friday"/>
    <x v="0"/>
    <x v="1"/>
  </r>
  <r>
    <x v="4563"/>
    <d v="2018-11-09T00:00:00"/>
    <x v="3"/>
    <n v="213"/>
    <n v="22"/>
    <x v="0"/>
    <x v="0"/>
    <x v="10"/>
    <n v="999"/>
    <x v="1"/>
    <x v="1"/>
    <n v="61.702077610000003"/>
    <s v="Online Payment"/>
    <s v="TRUE"/>
    <n v="0"/>
    <n v="61.702077610000003"/>
    <s v="TRUE"/>
    <s v="None"/>
    <x v="2"/>
    <x v="0"/>
  </r>
  <r>
    <x v="4564"/>
    <d v="2018-11-05T00:00:00"/>
    <x v="3"/>
    <n v="321"/>
    <n v="23"/>
    <x v="0"/>
    <x v="1"/>
    <x v="5"/>
    <n v="277"/>
    <x v="2"/>
    <x v="2"/>
    <n v="67.397893800000006"/>
    <s v="Cash"/>
    <s v="TRUE"/>
    <n v="0"/>
    <n v="134.79578760000001"/>
    <s v="TRUE"/>
    <s v="Christmas Market"/>
    <x v="3"/>
    <x v="0"/>
  </r>
  <r>
    <x v="4565"/>
    <d v="2022-12-28T00:00:00"/>
    <x v="1"/>
    <n v="134"/>
    <n v="31"/>
    <x v="1"/>
    <x v="2"/>
    <x v="10"/>
    <n v="439"/>
    <x v="2"/>
    <x v="1"/>
    <n v="11.589430950000001"/>
    <s v="Credit Card"/>
    <s v="FALSE"/>
    <n v="0"/>
    <n v="11.589430950000001"/>
    <s v="TRUE"/>
    <s v="None"/>
    <x v="4"/>
    <x v="1"/>
  </r>
  <r>
    <x v="4566"/>
    <d v="2019-11-15T00:00:00"/>
    <x v="2"/>
    <n v="452"/>
    <n v="23"/>
    <x v="0"/>
    <x v="2"/>
    <x v="0"/>
    <n v="386"/>
    <x v="0"/>
    <x v="1"/>
    <n v="78.404201450000002"/>
    <s v="Cash"/>
    <s v="TRUE"/>
    <n v="0"/>
    <n v="78.404201450000002"/>
    <s v="FALSE"/>
    <s v="None"/>
    <x v="1"/>
    <x v="1"/>
  </r>
  <r>
    <x v="4567"/>
    <d v="2023-11-12T00:00:00"/>
    <x v="5"/>
    <n v="194"/>
    <n v="58"/>
    <x v="2"/>
    <x v="0"/>
    <x v="16"/>
    <n v="861"/>
    <x v="2"/>
    <x v="1"/>
    <n v="96.195993270000002"/>
    <s v="Debit Card"/>
    <s v="TRUE"/>
    <n v="0"/>
    <n v="96.195993270000002"/>
    <s v="TRUE"/>
    <s v="Christmas Market"/>
    <x v="1"/>
    <x v="0"/>
  </r>
  <r>
    <x v="4568"/>
    <d v="2018-12-20T00:00:00"/>
    <x v="3"/>
    <n v="227"/>
    <n v="24"/>
    <x v="0"/>
    <x v="1"/>
    <x v="18"/>
    <n v="120"/>
    <x v="3"/>
    <x v="0"/>
    <n v="63.291107420000003"/>
    <s v="Debit Card"/>
    <s v="TRUE"/>
    <n v="31.645553710000002"/>
    <n v="284.80998339000001"/>
    <s v="FALSE"/>
    <s v="Black Friday"/>
    <x v="3"/>
    <x v="0"/>
  </r>
  <r>
    <x v="4569"/>
    <d v="2018-12-09T00:00:00"/>
    <x v="3"/>
    <n v="441"/>
    <n v="41"/>
    <x v="1"/>
    <x v="2"/>
    <x v="3"/>
    <n v="507"/>
    <x v="2"/>
    <x v="3"/>
    <n v="60.430851660000002"/>
    <s v="Cash"/>
    <s v="TRUE"/>
    <n v="18.129255499999999"/>
    <n v="163.16329948000001"/>
    <s v="FALSE"/>
    <s v="Black Friday"/>
    <x v="4"/>
    <x v="0"/>
  </r>
  <r>
    <x v="4570"/>
    <d v="2021-12-02T00:00:00"/>
    <x v="4"/>
    <n v="464"/>
    <n v="68"/>
    <x v="2"/>
    <x v="0"/>
    <x v="12"/>
    <n v="751"/>
    <x v="1"/>
    <x v="3"/>
    <n v="17.414124990000001"/>
    <s v="Online Payment"/>
    <s v="TRUE"/>
    <n v="0"/>
    <n v="52.24237497"/>
    <s v="FALSE"/>
    <s v="None"/>
    <x v="2"/>
    <x v="1"/>
  </r>
  <r>
    <x v="4571"/>
    <d v="2020-11-23T00:00:00"/>
    <x v="0"/>
    <n v="477"/>
    <n v="42"/>
    <x v="1"/>
    <x v="1"/>
    <x v="9"/>
    <n v="849"/>
    <x v="3"/>
    <x v="0"/>
    <n v="55.292868140000003"/>
    <s v="Cash"/>
    <s v="FALSE"/>
    <n v="27.646434070000002"/>
    <n v="248.81790663000004"/>
    <s v="TRUE"/>
    <s v="Black Friday"/>
    <x v="3"/>
    <x v="0"/>
  </r>
  <r>
    <x v="4572"/>
    <d v="2020-11-19T00:00:00"/>
    <x v="0"/>
    <n v="143"/>
    <n v="19"/>
    <x v="0"/>
    <x v="2"/>
    <x v="1"/>
    <n v="843"/>
    <x v="4"/>
    <x v="2"/>
    <n v="82.256994770000006"/>
    <s v="Debit Card"/>
    <s v="TRUE"/>
    <n v="0"/>
    <n v="164.51398954000001"/>
    <s v="TRUE"/>
    <s v="Christmas Market"/>
    <x v="3"/>
    <x v="1"/>
  </r>
  <r>
    <x v="4573"/>
    <d v="2019-11-10T00:00:00"/>
    <x v="2"/>
    <n v="114"/>
    <n v="32"/>
    <x v="1"/>
    <x v="0"/>
    <x v="17"/>
    <n v="211"/>
    <x v="3"/>
    <x v="3"/>
    <n v="70.430439010000001"/>
    <s v="Credit Card"/>
    <s v="TRUE"/>
    <n v="0"/>
    <n v="211.29131703000002"/>
    <s v="TRUE"/>
    <s v="None"/>
    <x v="4"/>
    <x v="0"/>
  </r>
  <r>
    <x v="4574"/>
    <d v="2019-11-13T00:00:00"/>
    <x v="2"/>
    <n v="368"/>
    <n v="43"/>
    <x v="1"/>
    <x v="2"/>
    <x v="11"/>
    <n v="902"/>
    <x v="2"/>
    <x v="0"/>
    <n v="55.780579699999997"/>
    <s v="Cash"/>
    <s v="TRUE"/>
    <n v="27.890289849999998"/>
    <n v="251.01260865"/>
    <s v="TRUE"/>
    <s v="Black Friday"/>
    <x v="2"/>
    <x v="0"/>
  </r>
  <r>
    <x v="4575"/>
    <d v="2021-12-16T00:00:00"/>
    <x v="4"/>
    <n v="116"/>
    <n v="56"/>
    <x v="2"/>
    <x v="2"/>
    <x v="2"/>
    <n v="865"/>
    <x v="1"/>
    <x v="3"/>
    <n v="68.674511949999996"/>
    <s v="Credit Card"/>
    <s v="FALSE"/>
    <n v="20.60235359"/>
    <n v="185.42118225999997"/>
    <s v="FALSE"/>
    <s v="Black Friday"/>
    <x v="2"/>
    <x v="0"/>
  </r>
  <r>
    <x v="4576"/>
    <d v="2022-11-01T00:00:00"/>
    <x v="1"/>
    <n v="31"/>
    <n v="31"/>
    <x v="1"/>
    <x v="0"/>
    <x v="13"/>
    <n v="414"/>
    <x v="3"/>
    <x v="0"/>
    <n v="20.27383034"/>
    <s v="Online Payment"/>
    <s v="TRUE"/>
    <n v="10.13691517"/>
    <n v="91.232236530000009"/>
    <s v="TRUE"/>
    <s v="Black Friday"/>
    <x v="4"/>
    <x v="1"/>
  </r>
  <r>
    <x v="4577"/>
    <d v="2019-11-09T00:00:00"/>
    <x v="2"/>
    <n v="23"/>
    <n v="48"/>
    <x v="1"/>
    <x v="2"/>
    <x v="6"/>
    <n v="335"/>
    <x v="0"/>
    <x v="0"/>
    <n v="61.548019699999998"/>
    <s v="Credit Card"/>
    <s v="TRUE"/>
    <n v="0"/>
    <n v="307.74009849999999"/>
    <s v="FALSE"/>
    <s v="None"/>
    <x v="1"/>
    <x v="0"/>
  </r>
  <r>
    <x v="4578"/>
    <d v="2021-11-17T00:00:00"/>
    <x v="4"/>
    <n v="93"/>
    <n v="43"/>
    <x v="1"/>
    <x v="0"/>
    <x v="18"/>
    <n v="268"/>
    <x v="2"/>
    <x v="1"/>
    <n v="64.534862989999993"/>
    <s v="Credit Card"/>
    <s v="TRUE"/>
    <n v="6.4534862989999997"/>
    <n v="58.081376690999996"/>
    <s v="TRUE"/>
    <s v="Black Friday"/>
    <x v="3"/>
    <x v="0"/>
  </r>
  <r>
    <x v="4579"/>
    <d v="2022-12-02T00:00:00"/>
    <x v="1"/>
    <n v="190"/>
    <n v="67"/>
    <x v="2"/>
    <x v="1"/>
    <x v="11"/>
    <n v="926"/>
    <x v="3"/>
    <x v="3"/>
    <n v="50.838481489999999"/>
    <s v="Credit Card"/>
    <s v="FALSE"/>
    <n v="0"/>
    <n v="152.51544447000001"/>
    <s v="TRUE"/>
    <s v="None"/>
    <x v="3"/>
    <x v="1"/>
  </r>
  <r>
    <x v="4580"/>
    <d v="2021-11-23T00:00:00"/>
    <x v="4"/>
    <n v="264"/>
    <n v="63"/>
    <x v="2"/>
    <x v="2"/>
    <x v="18"/>
    <n v="679"/>
    <x v="0"/>
    <x v="3"/>
    <n v="89.680953500000001"/>
    <s v="Credit Card"/>
    <s v="TRUE"/>
    <n v="26.90428605"/>
    <n v="242.13857445000002"/>
    <s v="TRUE"/>
    <s v="Black Friday"/>
    <x v="4"/>
    <x v="0"/>
  </r>
  <r>
    <x v="4581"/>
    <d v="2023-12-05T00:00:00"/>
    <x v="5"/>
    <n v="487"/>
    <n v="37"/>
    <x v="1"/>
    <x v="1"/>
    <x v="16"/>
    <n v="360"/>
    <x v="2"/>
    <x v="3"/>
    <n v="34.102158449999997"/>
    <s v="Credit Card"/>
    <s v="FALSE"/>
    <n v="0"/>
    <n v="102.30647535"/>
    <s v="TRUE"/>
    <s v="None"/>
    <x v="1"/>
    <x v="1"/>
  </r>
  <r>
    <x v="4582"/>
    <d v="2023-12-21T00:00:00"/>
    <x v="5"/>
    <n v="213"/>
    <n v="67"/>
    <x v="2"/>
    <x v="2"/>
    <x v="7"/>
    <n v="478"/>
    <x v="1"/>
    <x v="1"/>
    <n v="98.776244449999993"/>
    <s v="Credit Card"/>
    <s v="FALSE"/>
    <n v="0"/>
    <n v="98.776244449999993"/>
    <s v="FALSE"/>
    <s v="Christmas Market"/>
    <x v="2"/>
    <x v="0"/>
  </r>
  <r>
    <x v="4583"/>
    <d v="2020-11-21T00:00:00"/>
    <x v="0"/>
    <n v="334"/>
    <n v="42"/>
    <x v="1"/>
    <x v="1"/>
    <x v="16"/>
    <n v="274"/>
    <x v="3"/>
    <x v="0"/>
    <n v="43.594357770000002"/>
    <s v="Credit Card"/>
    <s v="FALSE"/>
    <n v="0"/>
    <n v="217.97178885"/>
    <s v="TRUE"/>
    <s v="None"/>
    <x v="2"/>
    <x v="0"/>
  </r>
  <r>
    <x v="4584"/>
    <d v="2023-11-02T00:00:00"/>
    <x v="5"/>
    <n v="414"/>
    <n v="67"/>
    <x v="2"/>
    <x v="0"/>
    <x v="18"/>
    <n v="836"/>
    <x v="1"/>
    <x v="3"/>
    <n v="51.841225459999997"/>
    <s v="Debit Card"/>
    <s v="TRUE"/>
    <n v="15.55236764"/>
    <n v="139.97130873999998"/>
    <s v="FALSE"/>
    <s v="Black Friday"/>
    <x v="0"/>
    <x v="0"/>
  </r>
  <r>
    <x v="4585"/>
    <d v="2018-12-26T00:00:00"/>
    <x v="3"/>
    <n v="454"/>
    <n v="34"/>
    <x v="1"/>
    <x v="1"/>
    <x v="3"/>
    <n v="551"/>
    <x v="2"/>
    <x v="3"/>
    <n v="74.161335309999998"/>
    <s v="Credit Card"/>
    <s v="TRUE"/>
    <n v="0"/>
    <n v="222.48400593"/>
    <s v="TRUE"/>
    <s v="None"/>
    <x v="1"/>
    <x v="0"/>
  </r>
  <r>
    <x v="4586"/>
    <d v="2018-11-25T00:00:00"/>
    <x v="3"/>
    <n v="357"/>
    <n v="36"/>
    <x v="1"/>
    <x v="0"/>
    <x v="18"/>
    <n v="714"/>
    <x v="4"/>
    <x v="4"/>
    <n v="99.771806319999996"/>
    <s v="Cash"/>
    <s v="FALSE"/>
    <n v="39.908722529999999"/>
    <n v="359.17850275000001"/>
    <s v="TRUE"/>
    <s v="Black Friday"/>
    <x v="4"/>
    <x v="0"/>
  </r>
  <r>
    <x v="4587"/>
    <d v="2020-11-10T00:00:00"/>
    <x v="0"/>
    <n v="292"/>
    <n v="43"/>
    <x v="1"/>
    <x v="2"/>
    <x v="18"/>
    <n v="605"/>
    <x v="2"/>
    <x v="2"/>
    <n v="98.604158420000005"/>
    <s v="Online Payment"/>
    <s v="FALSE"/>
    <n v="0"/>
    <n v="197.20831684000001"/>
    <s v="TRUE"/>
    <s v="Christmas Market"/>
    <x v="4"/>
    <x v="0"/>
  </r>
  <r>
    <x v="4588"/>
    <d v="2023-12-03T00:00:00"/>
    <x v="5"/>
    <n v="400"/>
    <n v="60"/>
    <x v="2"/>
    <x v="0"/>
    <x v="7"/>
    <n v="51"/>
    <x v="4"/>
    <x v="4"/>
    <n v="98.916766460000005"/>
    <s v="Credit Card"/>
    <s v="FALSE"/>
    <n v="39.566706580000002"/>
    <n v="356.10035926"/>
    <s v="TRUE"/>
    <s v="Black Friday"/>
    <x v="4"/>
    <x v="0"/>
  </r>
  <r>
    <x v="4589"/>
    <d v="2018-12-04T00:00:00"/>
    <x v="3"/>
    <n v="295"/>
    <n v="57"/>
    <x v="2"/>
    <x v="2"/>
    <x v="11"/>
    <n v="782"/>
    <x v="3"/>
    <x v="3"/>
    <n v="56.244126139999999"/>
    <s v="Debit Card"/>
    <s v="FALSE"/>
    <n v="16.873237840000002"/>
    <n v="151.85914058"/>
    <s v="TRUE"/>
    <s v="Black Friday"/>
    <x v="1"/>
    <x v="0"/>
  </r>
  <r>
    <x v="4590"/>
    <d v="2019-12-30T00:00:00"/>
    <x v="2"/>
    <n v="242"/>
    <n v="28"/>
    <x v="0"/>
    <x v="0"/>
    <x v="14"/>
    <n v="524"/>
    <x v="1"/>
    <x v="2"/>
    <n v="14.474002309999999"/>
    <s v="Online Payment"/>
    <s v="FALSE"/>
    <n v="0"/>
    <n v="28.948004619999999"/>
    <s v="TRUE"/>
    <s v="Christmas Market"/>
    <x v="3"/>
    <x v="0"/>
  </r>
  <r>
    <x v="4591"/>
    <d v="2020-11-21T00:00:00"/>
    <x v="0"/>
    <n v="456"/>
    <n v="36"/>
    <x v="1"/>
    <x v="0"/>
    <x v="0"/>
    <n v="921"/>
    <x v="2"/>
    <x v="4"/>
    <n v="54.712612290000003"/>
    <s v="Credit Card"/>
    <s v="FALSE"/>
    <n v="0"/>
    <n v="218.85044916000001"/>
    <s v="TRUE"/>
    <s v="Christmas Market"/>
    <x v="1"/>
    <x v="1"/>
  </r>
  <r>
    <x v="4592"/>
    <d v="2022-12-30T00:00:00"/>
    <x v="1"/>
    <n v="114"/>
    <n v="20"/>
    <x v="0"/>
    <x v="2"/>
    <x v="6"/>
    <n v="296"/>
    <x v="1"/>
    <x v="2"/>
    <n v="41.92866823"/>
    <s v="Online Payment"/>
    <s v="FALSE"/>
    <n v="8.3857336460000003"/>
    <n v="75.471602813999993"/>
    <s v="FALSE"/>
    <s v="Black Friday"/>
    <x v="4"/>
    <x v="1"/>
  </r>
  <r>
    <x v="4593"/>
    <d v="2022-12-26T00:00:00"/>
    <x v="1"/>
    <n v="213"/>
    <n v="68"/>
    <x v="2"/>
    <x v="2"/>
    <x v="11"/>
    <n v="327"/>
    <x v="2"/>
    <x v="3"/>
    <n v="47.940308000000002"/>
    <s v="Credit Card"/>
    <s v="FALSE"/>
    <n v="0"/>
    <n v="143.82092399999999"/>
    <s v="FALSE"/>
    <s v="Christmas Market"/>
    <x v="3"/>
    <x v="0"/>
  </r>
  <r>
    <x v="4594"/>
    <d v="2020-12-13T00:00:00"/>
    <x v="0"/>
    <n v="498"/>
    <n v="59"/>
    <x v="2"/>
    <x v="1"/>
    <x v="2"/>
    <n v="587"/>
    <x v="4"/>
    <x v="1"/>
    <n v="92.732363359999994"/>
    <s v="Debit Card"/>
    <s v="FALSE"/>
    <n v="0"/>
    <n v="92.732363359999994"/>
    <s v="TRUE"/>
    <s v="None"/>
    <x v="4"/>
    <x v="0"/>
  </r>
  <r>
    <x v="4595"/>
    <d v="2022-12-14T00:00:00"/>
    <x v="1"/>
    <n v="282"/>
    <n v="32"/>
    <x v="1"/>
    <x v="2"/>
    <x v="2"/>
    <n v="996"/>
    <x v="2"/>
    <x v="4"/>
    <n v="53.168514119999998"/>
    <s v="Cash"/>
    <s v="FALSE"/>
    <n v="21.267405650000001"/>
    <n v="191.40665082999999"/>
    <s v="FALSE"/>
    <s v="Black Friday"/>
    <x v="4"/>
    <x v="0"/>
  </r>
  <r>
    <x v="4596"/>
    <d v="2021-12-30T00:00:00"/>
    <x v="4"/>
    <n v="346"/>
    <n v="52"/>
    <x v="2"/>
    <x v="1"/>
    <x v="16"/>
    <n v="631"/>
    <x v="1"/>
    <x v="4"/>
    <n v="31.708350469999999"/>
    <s v="Cash"/>
    <s v="TRUE"/>
    <n v="12.683340189999999"/>
    <n v="114.15006169"/>
    <s v="TRUE"/>
    <s v="Black Friday"/>
    <x v="0"/>
    <x v="0"/>
  </r>
  <r>
    <x v="4597"/>
    <d v="2023-12-16T00:00:00"/>
    <x v="5"/>
    <n v="450"/>
    <n v="22"/>
    <x v="0"/>
    <x v="1"/>
    <x v="10"/>
    <n v="155"/>
    <x v="4"/>
    <x v="1"/>
    <n v="39.55895537"/>
    <s v="Debit Card"/>
    <s v="TRUE"/>
    <n v="0"/>
    <n v="39.55895537"/>
    <s v="TRUE"/>
    <s v="None"/>
    <x v="2"/>
    <x v="0"/>
  </r>
  <r>
    <x v="4598"/>
    <d v="2023-11-25T00:00:00"/>
    <x v="5"/>
    <n v="196"/>
    <n v="18"/>
    <x v="0"/>
    <x v="0"/>
    <x v="4"/>
    <n v="872"/>
    <x v="0"/>
    <x v="0"/>
    <n v="49.97722916"/>
    <s v="Debit Card"/>
    <s v="TRUE"/>
    <n v="24.98861458"/>
    <n v="224.89753122000002"/>
    <s v="TRUE"/>
    <s v="Black Friday"/>
    <x v="1"/>
    <x v="1"/>
  </r>
  <r>
    <x v="4599"/>
    <d v="2020-11-27T00:00:00"/>
    <x v="0"/>
    <n v="15"/>
    <n v="18"/>
    <x v="0"/>
    <x v="2"/>
    <x v="16"/>
    <n v="244"/>
    <x v="4"/>
    <x v="4"/>
    <n v="68.257823650000006"/>
    <s v="Cash"/>
    <s v="TRUE"/>
    <n v="27.303129460000001"/>
    <n v="245.72816514000002"/>
    <s v="FALSE"/>
    <s v="Black Friday"/>
    <x v="1"/>
    <x v="0"/>
  </r>
  <r>
    <x v="4600"/>
    <d v="2018-12-26T00:00:00"/>
    <x v="3"/>
    <n v="493"/>
    <n v="21"/>
    <x v="0"/>
    <x v="2"/>
    <x v="0"/>
    <n v="488"/>
    <x v="2"/>
    <x v="2"/>
    <n v="75.925804990000003"/>
    <s v="Credit Card"/>
    <s v="TRUE"/>
    <n v="0"/>
    <n v="151.85160998000001"/>
    <s v="FALSE"/>
    <s v="Christmas Market"/>
    <x v="3"/>
    <x v="0"/>
  </r>
  <r>
    <x v="4601"/>
    <d v="2018-12-14T00:00:00"/>
    <x v="3"/>
    <n v="74"/>
    <n v="33"/>
    <x v="1"/>
    <x v="0"/>
    <x v="1"/>
    <n v="951"/>
    <x v="2"/>
    <x v="0"/>
    <n v="87.210472039999999"/>
    <s v="Online Payment"/>
    <s v="TRUE"/>
    <n v="0"/>
    <n v="436.05236020000001"/>
    <s v="FALSE"/>
    <s v="Christmas Market"/>
    <x v="1"/>
    <x v="1"/>
  </r>
  <r>
    <x v="4602"/>
    <d v="2019-11-07T00:00:00"/>
    <x v="2"/>
    <n v="170"/>
    <n v="47"/>
    <x v="1"/>
    <x v="0"/>
    <x v="11"/>
    <n v="346"/>
    <x v="3"/>
    <x v="1"/>
    <n v="49.563331089999998"/>
    <s v="Cash"/>
    <s v="FALSE"/>
    <n v="0"/>
    <n v="49.563331089999998"/>
    <s v="FALSE"/>
    <s v="None"/>
    <x v="0"/>
    <x v="0"/>
  </r>
  <r>
    <x v="4603"/>
    <d v="2018-12-19T00:00:00"/>
    <x v="3"/>
    <n v="189"/>
    <n v="35"/>
    <x v="1"/>
    <x v="0"/>
    <x v="3"/>
    <n v="120"/>
    <x v="0"/>
    <x v="0"/>
    <n v="53.021245530000002"/>
    <s v="Online Payment"/>
    <s v="FALSE"/>
    <n v="26.510622770000001"/>
    <n v="238.59560488"/>
    <s v="TRUE"/>
    <s v="Black Friday"/>
    <x v="2"/>
    <x v="0"/>
  </r>
  <r>
    <x v="4604"/>
    <d v="2019-11-04T00:00:00"/>
    <x v="2"/>
    <n v="326"/>
    <n v="64"/>
    <x v="2"/>
    <x v="2"/>
    <x v="2"/>
    <n v="508"/>
    <x v="2"/>
    <x v="0"/>
    <n v="83.209753030000002"/>
    <s v="Cash"/>
    <s v="FALSE"/>
    <n v="0"/>
    <n v="416.04876515000001"/>
    <s v="TRUE"/>
    <s v="None"/>
    <x v="1"/>
    <x v="1"/>
  </r>
  <r>
    <x v="4605"/>
    <d v="2022-11-01T00:00:00"/>
    <x v="1"/>
    <n v="185"/>
    <n v="67"/>
    <x v="2"/>
    <x v="1"/>
    <x v="13"/>
    <n v="84"/>
    <x v="2"/>
    <x v="0"/>
    <n v="11.39816409"/>
    <s v="Credit Card"/>
    <s v="TRUE"/>
    <n v="5.6990820429999998"/>
    <n v="51.291738407000004"/>
    <s v="FALSE"/>
    <s v="Black Friday"/>
    <x v="2"/>
    <x v="1"/>
  </r>
  <r>
    <x v="4606"/>
    <d v="2020-12-07T00:00:00"/>
    <x v="0"/>
    <n v="457"/>
    <n v="21"/>
    <x v="0"/>
    <x v="2"/>
    <x v="16"/>
    <n v="463"/>
    <x v="3"/>
    <x v="2"/>
    <n v="98.137356769999997"/>
    <s v="Credit Card"/>
    <s v="FALSE"/>
    <n v="19.62747135"/>
    <n v="176.64724218999999"/>
    <s v="TRUE"/>
    <s v="Black Friday"/>
    <x v="2"/>
    <x v="1"/>
  </r>
  <r>
    <x v="4607"/>
    <d v="2019-11-02T00:00:00"/>
    <x v="2"/>
    <n v="248"/>
    <n v="19"/>
    <x v="0"/>
    <x v="2"/>
    <x v="11"/>
    <n v="498"/>
    <x v="0"/>
    <x v="0"/>
    <n v="22.11866251"/>
    <s v="Debit Card"/>
    <s v="FALSE"/>
    <n v="0"/>
    <n v="110.59331255000001"/>
    <s v="TRUE"/>
    <s v="Christmas Market"/>
    <x v="3"/>
    <x v="0"/>
  </r>
  <r>
    <x v="4608"/>
    <d v="2023-11-07T00:00:00"/>
    <x v="5"/>
    <n v="205"/>
    <n v="33"/>
    <x v="1"/>
    <x v="1"/>
    <x v="18"/>
    <n v="251"/>
    <x v="4"/>
    <x v="0"/>
    <n v="75.849147520000002"/>
    <s v="Cash"/>
    <s v="FALSE"/>
    <n v="0"/>
    <n v="379.24573759999998"/>
    <s v="TRUE"/>
    <s v="Christmas Market"/>
    <x v="4"/>
    <x v="1"/>
  </r>
  <r>
    <x v="4609"/>
    <d v="2019-12-04T00:00:00"/>
    <x v="2"/>
    <n v="268"/>
    <n v="21"/>
    <x v="0"/>
    <x v="0"/>
    <x v="17"/>
    <n v="808"/>
    <x v="1"/>
    <x v="2"/>
    <n v="84.766416500000005"/>
    <s v="Cash"/>
    <s v="TRUE"/>
    <n v="16.953283299999999"/>
    <n v="152.5795497"/>
    <s v="TRUE"/>
    <s v="Black Friday"/>
    <x v="0"/>
    <x v="1"/>
  </r>
  <r>
    <x v="4610"/>
    <d v="2020-12-19T00:00:00"/>
    <x v="0"/>
    <n v="43"/>
    <n v="48"/>
    <x v="1"/>
    <x v="0"/>
    <x v="19"/>
    <n v="981"/>
    <x v="2"/>
    <x v="4"/>
    <n v="93.152817510000006"/>
    <s v="Credit Card"/>
    <s v="FALSE"/>
    <n v="37.261127000000002"/>
    <n v="335.35014304000003"/>
    <s v="FALSE"/>
    <s v="Black Friday"/>
    <x v="2"/>
    <x v="1"/>
  </r>
  <r>
    <x v="4611"/>
    <d v="2020-11-03T00:00:00"/>
    <x v="0"/>
    <n v="126"/>
    <n v="28"/>
    <x v="0"/>
    <x v="0"/>
    <x v="7"/>
    <n v="784"/>
    <x v="1"/>
    <x v="1"/>
    <n v="97.186018619999999"/>
    <s v="Online Payment"/>
    <s v="TRUE"/>
    <n v="0"/>
    <n v="97.186018619999999"/>
    <s v="FALSE"/>
    <s v="Christmas Market"/>
    <x v="0"/>
    <x v="0"/>
  </r>
  <r>
    <x v="4612"/>
    <d v="2021-11-09T00:00:00"/>
    <x v="4"/>
    <n v="138"/>
    <n v="61"/>
    <x v="2"/>
    <x v="2"/>
    <x v="9"/>
    <n v="507"/>
    <x v="0"/>
    <x v="1"/>
    <n v="75.552633049999997"/>
    <s v="Debit Card"/>
    <s v="TRUE"/>
    <n v="7.5552633050000004"/>
    <n v="67.997369745"/>
    <s v="TRUE"/>
    <s v="Black Friday"/>
    <x v="2"/>
    <x v="0"/>
  </r>
  <r>
    <x v="4613"/>
    <d v="2023-12-18T00:00:00"/>
    <x v="5"/>
    <n v="173"/>
    <n v="27"/>
    <x v="0"/>
    <x v="1"/>
    <x v="13"/>
    <n v="450"/>
    <x v="3"/>
    <x v="0"/>
    <n v="46.181394330000003"/>
    <s v="Cash"/>
    <s v="FALSE"/>
    <n v="0"/>
    <n v="230.90697165"/>
    <s v="TRUE"/>
    <s v="None"/>
    <x v="2"/>
    <x v="0"/>
  </r>
  <r>
    <x v="4614"/>
    <d v="2023-12-09T00:00:00"/>
    <x v="5"/>
    <n v="204"/>
    <n v="40"/>
    <x v="1"/>
    <x v="1"/>
    <x v="1"/>
    <n v="363"/>
    <x v="2"/>
    <x v="0"/>
    <n v="51.75282945"/>
    <s v="Debit Card"/>
    <s v="TRUE"/>
    <n v="0"/>
    <n v="258.76414725000001"/>
    <s v="TRUE"/>
    <s v="Christmas Market"/>
    <x v="0"/>
    <x v="1"/>
  </r>
  <r>
    <x v="4615"/>
    <d v="2019-12-09T00:00:00"/>
    <x v="2"/>
    <n v="133"/>
    <n v="54"/>
    <x v="2"/>
    <x v="0"/>
    <x v="2"/>
    <n v="739"/>
    <x v="3"/>
    <x v="4"/>
    <n v="47.075535039999998"/>
    <s v="Online Payment"/>
    <s v="FALSE"/>
    <n v="0"/>
    <n v="188.30214015999999"/>
    <s v="FALSE"/>
    <s v="Christmas Market"/>
    <x v="3"/>
    <x v="1"/>
  </r>
  <r>
    <x v="4616"/>
    <d v="2021-11-15T00:00:00"/>
    <x v="4"/>
    <n v="182"/>
    <n v="20"/>
    <x v="0"/>
    <x v="2"/>
    <x v="1"/>
    <n v="937"/>
    <x v="0"/>
    <x v="1"/>
    <n v="25.988766680000001"/>
    <s v="Online Payment"/>
    <s v="TRUE"/>
    <n v="0"/>
    <n v="25.988766680000001"/>
    <s v="TRUE"/>
    <s v="Christmas Market"/>
    <x v="4"/>
    <x v="0"/>
  </r>
  <r>
    <x v="4617"/>
    <d v="2021-11-27T00:00:00"/>
    <x v="4"/>
    <n v="460"/>
    <n v="56"/>
    <x v="2"/>
    <x v="0"/>
    <x v="4"/>
    <n v="888"/>
    <x v="3"/>
    <x v="2"/>
    <n v="24.484849440000001"/>
    <s v="Debit Card"/>
    <s v="FALSE"/>
    <n v="4.896969887"/>
    <n v="44.072728993000005"/>
    <s v="TRUE"/>
    <s v="Black Friday"/>
    <x v="3"/>
    <x v="0"/>
  </r>
  <r>
    <x v="4618"/>
    <d v="2019-12-20T00:00:00"/>
    <x v="2"/>
    <n v="270"/>
    <n v="32"/>
    <x v="1"/>
    <x v="2"/>
    <x v="15"/>
    <n v="894"/>
    <x v="1"/>
    <x v="1"/>
    <n v="43.619756180000003"/>
    <s v="Credit Card"/>
    <s v="FALSE"/>
    <n v="0"/>
    <n v="43.619756180000003"/>
    <s v="FALSE"/>
    <s v="None"/>
    <x v="2"/>
    <x v="0"/>
  </r>
  <r>
    <x v="4619"/>
    <d v="2019-11-25T00:00:00"/>
    <x v="2"/>
    <n v="107"/>
    <n v="64"/>
    <x v="2"/>
    <x v="2"/>
    <x v="0"/>
    <n v="846"/>
    <x v="0"/>
    <x v="3"/>
    <n v="68.937107389999994"/>
    <s v="Debit Card"/>
    <s v="TRUE"/>
    <n v="20.681132219999999"/>
    <n v="186.13018994999999"/>
    <s v="TRUE"/>
    <s v="Black Friday"/>
    <x v="3"/>
    <x v="0"/>
  </r>
  <r>
    <x v="4620"/>
    <d v="2020-12-30T00:00:00"/>
    <x v="0"/>
    <n v="110"/>
    <n v="26"/>
    <x v="0"/>
    <x v="2"/>
    <x v="3"/>
    <n v="421"/>
    <x v="4"/>
    <x v="3"/>
    <n v="46.012134660000001"/>
    <s v="Credit Card"/>
    <s v="TRUE"/>
    <n v="13.803640399999999"/>
    <n v="124.23276357999998"/>
    <s v="FALSE"/>
    <s v="Black Friday"/>
    <x v="0"/>
    <x v="0"/>
  </r>
  <r>
    <x v="4621"/>
    <d v="2021-12-02T00:00:00"/>
    <x v="4"/>
    <n v="316"/>
    <n v="32"/>
    <x v="1"/>
    <x v="2"/>
    <x v="19"/>
    <n v="497"/>
    <x v="1"/>
    <x v="1"/>
    <n v="75.188343309999993"/>
    <s v="Online Payment"/>
    <s v="TRUE"/>
    <n v="0"/>
    <n v="75.188343309999993"/>
    <s v="FALSE"/>
    <s v="Christmas Market"/>
    <x v="4"/>
    <x v="0"/>
  </r>
  <r>
    <x v="4622"/>
    <d v="2023-11-27T00:00:00"/>
    <x v="5"/>
    <n v="458"/>
    <n v="39"/>
    <x v="1"/>
    <x v="2"/>
    <x v="13"/>
    <n v="969"/>
    <x v="0"/>
    <x v="1"/>
    <n v="21.835574139999999"/>
    <s v="Online Payment"/>
    <s v="FALSE"/>
    <n v="2.183557414"/>
    <n v="19.652016725999999"/>
    <s v="TRUE"/>
    <s v="Black Friday"/>
    <x v="0"/>
    <x v="1"/>
  </r>
  <r>
    <x v="4623"/>
    <d v="2020-11-27T00:00:00"/>
    <x v="0"/>
    <n v="184"/>
    <n v="62"/>
    <x v="2"/>
    <x v="1"/>
    <x v="7"/>
    <n v="918"/>
    <x v="0"/>
    <x v="2"/>
    <n v="81.967403140000002"/>
    <s v="Debit Card"/>
    <s v="FALSE"/>
    <n v="16.393480629999999"/>
    <n v="147.54132565"/>
    <s v="FALSE"/>
    <s v="Black Friday"/>
    <x v="2"/>
    <x v="1"/>
  </r>
  <r>
    <x v="4624"/>
    <d v="2018-12-03T00:00:00"/>
    <x v="3"/>
    <n v="458"/>
    <n v="64"/>
    <x v="2"/>
    <x v="0"/>
    <x v="11"/>
    <n v="887"/>
    <x v="2"/>
    <x v="2"/>
    <n v="94.487309629999999"/>
    <s v="Cash"/>
    <s v="TRUE"/>
    <n v="0"/>
    <n v="188.97461926"/>
    <s v="FALSE"/>
    <s v="Christmas Market"/>
    <x v="1"/>
    <x v="0"/>
  </r>
  <r>
    <x v="4625"/>
    <d v="2020-11-19T00:00:00"/>
    <x v="0"/>
    <n v="365"/>
    <n v="20"/>
    <x v="0"/>
    <x v="1"/>
    <x v="8"/>
    <n v="968"/>
    <x v="0"/>
    <x v="1"/>
    <n v="63.134969140000003"/>
    <s v="Cash"/>
    <s v="TRUE"/>
    <n v="6.3134969139999999"/>
    <n v="56.821472226000004"/>
    <s v="TRUE"/>
    <s v="Black Friday"/>
    <x v="0"/>
    <x v="0"/>
  </r>
  <r>
    <x v="4626"/>
    <d v="2018-12-08T00:00:00"/>
    <x v="3"/>
    <n v="278"/>
    <n v="37"/>
    <x v="1"/>
    <x v="1"/>
    <x v="2"/>
    <n v="451"/>
    <x v="3"/>
    <x v="1"/>
    <n v="45.525446389999999"/>
    <s v="Debit Card"/>
    <s v="FALSE"/>
    <n v="0"/>
    <n v="45.525446389999999"/>
    <s v="FALSE"/>
    <s v="None"/>
    <x v="0"/>
    <x v="1"/>
  </r>
  <r>
    <x v="4627"/>
    <d v="2019-11-06T00:00:00"/>
    <x v="2"/>
    <n v="147"/>
    <n v="55"/>
    <x v="2"/>
    <x v="2"/>
    <x v="9"/>
    <n v="743"/>
    <x v="0"/>
    <x v="3"/>
    <n v="97.229156610000004"/>
    <s v="Credit Card"/>
    <s v="TRUE"/>
    <n v="0"/>
    <n v="291.68746983"/>
    <s v="FALSE"/>
    <s v="Christmas Market"/>
    <x v="3"/>
    <x v="0"/>
  </r>
  <r>
    <x v="4628"/>
    <d v="2020-12-27T00:00:00"/>
    <x v="0"/>
    <n v="394"/>
    <n v="29"/>
    <x v="0"/>
    <x v="1"/>
    <x v="13"/>
    <n v="992"/>
    <x v="3"/>
    <x v="1"/>
    <n v="39.961716889999998"/>
    <s v="Cash"/>
    <s v="FALSE"/>
    <n v="3.9961716890000001"/>
    <n v="35.965545200999998"/>
    <s v="FALSE"/>
    <s v="Black Friday"/>
    <x v="4"/>
    <x v="1"/>
  </r>
  <r>
    <x v="4629"/>
    <d v="2022-12-25T00:00:00"/>
    <x v="1"/>
    <n v="415"/>
    <n v="32"/>
    <x v="1"/>
    <x v="0"/>
    <x v="13"/>
    <n v="828"/>
    <x v="2"/>
    <x v="2"/>
    <n v="21.89661405"/>
    <s v="Cash"/>
    <s v="TRUE"/>
    <n v="4.3793228099999997"/>
    <n v="39.413905290000002"/>
    <s v="FALSE"/>
    <s v="Black Friday"/>
    <x v="2"/>
    <x v="0"/>
  </r>
  <r>
    <x v="4630"/>
    <d v="2022-11-19T00:00:00"/>
    <x v="1"/>
    <n v="437"/>
    <n v="68"/>
    <x v="2"/>
    <x v="1"/>
    <x v="17"/>
    <n v="644"/>
    <x v="4"/>
    <x v="1"/>
    <n v="63.771990289999998"/>
    <s v="Credit Card"/>
    <s v="TRUE"/>
    <n v="0"/>
    <n v="63.771990289999998"/>
    <s v="FALSE"/>
    <s v="Christmas Market"/>
    <x v="2"/>
    <x v="1"/>
  </r>
  <r>
    <x v="4631"/>
    <d v="2021-12-24T00:00:00"/>
    <x v="4"/>
    <n v="274"/>
    <n v="25"/>
    <x v="0"/>
    <x v="1"/>
    <x v="18"/>
    <n v="340"/>
    <x v="1"/>
    <x v="1"/>
    <n v="80.166826799999996"/>
    <s v="Debit Card"/>
    <s v="FALSE"/>
    <n v="8.0166826800000006"/>
    <n v="72.150144119999993"/>
    <s v="TRUE"/>
    <s v="Black Friday"/>
    <x v="3"/>
    <x v="1"/>
  </r>
  <r>
    <x v="4632"/>
    <d v="2019-12-24T00:00:00"/>
    <x v="2"/>
    <n v="322"/>
    <n v="20"/>
    <x v="0"/>
    <x v="2"/>
    <x v="19"/>
    <n v="836"/>
    <x v="4"/>
    <x v="3"/>
    <n v="37.111313959999997"/>
    <s v="Debit Card"/>
    <s v="TRUE"/>
    <n v="0"/>
    <n v="111.33394188"/>
    <s v="FALSE"/>
    <s v="None"/>
    <x v="4"/>
    <x v="1"/>
  </r>
  <r>
    <x v="4633"/>
    <d v="2018-11-27T00:00:00"/>
    <x v="3"/>
    <n v="224"/>
    <n v="58"/>
    <x v="2"/>
    <x v="2"/>
    <x v="5"/>
    <n v="643"/>
    <x v="3"/>
    <x v="1"/>
    <n v="34.460907810000002"/>
    <s v="Debit Card"/>
    <s v="TRUE"/>
    <n v="3.4460907810000001"/>
    <n v="31.014817029000003"/>
    <s v="TRUE"/>
    <s v="Black Friday"/>
    <x v="3"/>
    <x v="0"/>
  </r>
  <r>
    <x v="4634"/>
    <d v="2018-11-01T00:00:00"/>
    <x v="3"/>
    <n v="160"/>
    <n v="56"/>
    <x v="2"/>
    <x v="2"/>
    <x v="0"/>
    <n v="490"/>
    <x v="4"/>
    <x v="2"/>
    <n v="40.151199460000001"/>
    <s v="Online Payment"/>
    <s v="TRUE"/>
    <n v="8.0302398920000009"/>
    <n v="72.272159028000004"/>
    <s v="FALSE"/>
    <s v="Black Friday"/>
    <x v="2"/>
    <x v="1"/>
  </r>
  <r>
    <x v="4635"/>
    <d v="2021-11-13T00:00:00"/>
    <x v="4"/>
    <n v="269"/>
    <n v="66"/>
    <x v="2"/>
    <x v="0"/>
    <x v="10"/>
    <n v="429"/>
    <x v="3"/>
    <x v="4"/>
    <n v="95.61275062"/>
    <s v="Credit Card"/>
    <s v="FALSE"/>
    <n v="38.24510025"/>
    <n v="344.20590222999999"/>
    <s v="FALSE"/>
    <s v="Black Friday"/>
    <x v="3"/>
    <x v="0"/>
  </r>
  <r>
    <x v="4636"/>
    <d v="2023-12-08T00:00:00"/>
    <x v="5"/>
    <n v="205"/>
    <n v="55"/>
    <x v="2"/>
    <x v="1"/>
    <x v="11"/>
    <n v="562"/>
    <x v="1"/>
    <x v="0"/>
    <n v="73.307612980000002"/>
    <s v="Cash"/>
    <s v="FALSE"/>
    <n v="0"/>
    <n v="366.53806489999999"/>
    <s v="TRUE"/>
    <s v="None"/>
    <x v="3"/>
    <x v="0"/>
  </r>
  <r>
    <x v="4637"/>
    <d v="2023-11-02T00:00:00"/>
    <x v="5"/>
    <n v="324"/>
    <n v="45"/>
    <x v="1"/>
    <x v="1"/>
    <x v="6"/>
    <n v="80"/>
    <x v="3"/>
    <x v="2"/>
    <n v="59.48829585"/>
    <s v="Credit Card"/>
    <s v="FALSE"/>
    <n v="0"/>
    <n v="118.9765917"/>
    <s v="FALSE"/>
    <s v="Christmas Market"/>
    <x v="1"/>
    <x v="0"/>
  </r>
  <r>
    <x v="4638"/>
    <d v="2021-12-14T00:00:00"/>
    <x v="4"/>
    <n v="383"/>
    <n v="48"/>
    <x v="1"/>
    <x v="0"/>
    <x v="19"/>
    <n v="890"/>
    <x v="4"/>
    <x v="4"/>
    <n v="96.296075999999999"/>
    <s v="Credit Card"/>
    <s v="FALSE"/>
    <n v="38.5184304"/>
    <n v="346.6658736"/>
    <s v="TRUE"/>
    <s v="Black Friday"/>
    <x v="3"/>
    <x v="1"/>
  </r>
  <r>
    <x v="4639"/>
    <d v="2019-12-27T00:00:00"/>
    <x v="2"/>
    <n v="213"/>
    <n v="19"/>
    <x v="0"/>
    <x v="0"/>
    <x v="6"/>
    <n v="458"/>
    <x v="4"/>
    <x v="2"/>
    <n v="27.895884689999999"/>
    <s v="Debit Card"/>
    <s v="FALSE"/>
    <n v="5.5791769389999999"/>
    <n v="50.212592440999998"/>
    <s v="FALSE"/>
    <s v="Black Friday"/>
    <x v="1"/>
    <x v="1"/>
  </r>
  <r>
    <x v="4640"/>
    <d v="2022-12-03T00:00:00"/>
    <x v="1"/>
    <n v="472"/>
    <n v="52"/>
    <x v="2"/>
    <x v="1"/>
    <x v="5"/>
    <n v="219"/>
    <x v="3"/>
    <x v="3"/>
    <n v="54.090820309999998"/>
    <s v="Credit Card"/>
    <s v="FALSE"/>
    <n v="0"/>
    <n v="162.27246092999999"/>
    <s v="FALSE"/>
    <s v="Christmas Market"/>
    <x v="1"/>
    <x v="0"/>
  </r>
  <r>
    <x v="4641"/>
    <d v="2019-11-22T00:00:00"/>
    <x v="2"/>
    <n v="492"/>
    <n v="21"/>
    <x v="0"/>
    <x v="2"/>
    <x v="3"/>
    <n v="227"/>
    <x v="1"/>
    <x v="2"/>
    <n v="13.242173299999999"/>
    <s v="Online Payment"/>
    <s v="TRUE"/>
    <n v="0"/>
    <n v="26.484346599999999"/>
    <s v="FALSE"/>
    <s v="None"/>
    <x v="3"/>
    <x v="0"/>
  </r>
  <r>
    <x v="4642"/>
    <d v="2019-12-11T00:00:00"/>
    <x v="2"/>
    <n v="43"/>
    <n v="30"/>
    <x v="0"/>
    <x v="0"/>
    <x v="5"/>
    <n v="821"/>
    <x v="2"/>
    <x v="4"/>
    <n v="60.782290799999998"/>
    <s v="Cash"/>
    <s v="TRUE"/>
    <n v="0"/>
    <n v="243.12916319999999"/>
    <s v="TRUE"/>
    <s v="Christmas Market"/>
    <x v="3"/>
    <x v="1"/>
  </r>
  <r>
    <x v="4643"/>
    <d v="2020-12-01T00:00:00"/>
    <x v="0"/>
    <n v="479"/>
    <n v="61"/>
    <x v="2"/>
    <x v="2"/>
    <x v="10"/>
    <n v="657"/>
    <x v="0"/>
    <x v="1"/>
    <n v="63.015890059999997"/>
    <s v="Credit Card"/>
    <s v="TRUE"/>
    <n v="0"/>
    <n v="63.015890059999997"/>
    <s v="FALSE"/>
    <s v="Christmas Market"/>
    <x v="3"/>
    <x v="1"/>
  </r>
  <r>
    <x v="4644"/>
    <d v="2020-11-14T00:00:00"/>
    <x v="0"/>
    <n v="474"/>
    <n v="18"/>
    <x v="0"/>
    <x v="1"/>
    <x v="12"/>
    <n v="480"/>
    <x v="3"/>
    <x v="4"/>
    <n v="60.577766590000003"/>
    <s v="Credit Card"/>
    <s v="FALSE"/>
    <n v="0"/>
    <n v="242.31106636000001"/>
    <s v="FALSE"/>
    <s v="None"/>
    <x v="3"/>
    <x v="1"/>
  </r>
  <r>
    <x v="4645"/>
    <d v="2022-12-27T00:00:00"/>
    <x v="1"/>
    <n v="216"/>
    <n v="52"/>
    <x v="2"/>
    <x v="2"/>
    <x v="0"/>
    <n v="742"/>
    <x v="3"/>
    <x v="4"/>
    <n v="56.323720469999998"/>
    <s v="Online Payment"/>
    <s v="FALSE"/>
    <n v="0"/>
    <n v="225.29488187999999"/>
    <s v="TRUE"/>
    <s v="Christmas Market"/>
    <x v="0"/>
    <x v="0"/>
  </r>
  <r>
    <x v="4646"/>
    <d v="2020-12-11T00:00:00"/>
    <x v="0"/>
    <n v="469"/>
    <n v="70"/>
    <x v="2"/>
    <x v="2"/>
    <x v="8"/>
    <n v="906"/>
    <x v="2"/>
    <x v="3"/>
    <n v="71.487594110000003"/>
    <s v="Cash"/>
    <s v="FALSE"/>
    <n v="0"/>
    <n v="214.46278233000001"/>
    <s v="FALSE"/>
    <s v="None"/>
    <x v="1"/>
    <x v="1"/>
  </r>
  <r>
    <x v="4647"/>
    <d v="2023-12-02T00:00:00"/>
    <x v="5"/>
    <n v="47"/>
    <n v="70"/>
    <x v="2"/>
    <x v="2"/>
    <x v="1"/>
    <n v="797"/>
    <x v="0"/>
    <x v="3"/>
    <n v="25.647462829999998"/>
    <s v="Debit Card"/>
    <s v="FALSE"/>
    <n v="0"/>
    <n v="76.942388489999999"/>
    <s v="TRUE"/>
    <s v="Christmas Market"/>
    <x v="4"/>
    <x v="1"/>
  </r>
  <r>
    <x v="4648"/>
    <d v="2018-12-25T00:00:00"/>
    <x v="3"/>
    <n v="391"/>
    <n v="47"/>
    <x v="1"/>
    <x v="2"/>
    <x v="1"/>
    <n v="805"/>
    <x v="1"/>
    <x v="4"/>
    <n v="45.199956489999998"/>
    <s v="Credit Card"/>
    <s v="TRUE"/>
    <n v="0"/>
    <n v="180.79982595999999"/>
    <s v="TRUE"/>
    <s v="None"/>
    <x v="4"/>
    <x v="0"/>
  </r>
  <r>
    <x v="4649"/>
    <d v="2019-11-23T00:00:00"/>
    <x v="2"/>
    <n v="307"/>
    <n v="18"/>
    <x v="0"/>
    <x v="1"/>
    <x v="9"/>
    <n v="122"/>
    <x v="3"/>
    <x v="2"/>
    <n v="73.027287720000004"/>
    <s v="Online Payment"/>
    <s v="TRUE"/>
    <n v="14.60545754"/>
    <n v="131.4491179"/>
    <s v="TRUE"/>
    <s v="Black Friday"/>
    <x v="4"/>
    <x v="0"/>
  </r>
  <r>
    <x v="4650"/>
    <d v="2018-11-25T00:00:00"/>
    <x v="3"/>
    <n v="299"/>
    <n v="68"/>
    <x v="2"/>
    <x v="2"/>
    <x v="14"/>
    <n v="856"/>
    <x v="0"/>
    <x v="0"/>
    <n v="13.3135352"/>
    <s v="Cash"/>
    <s v="TRUE"/>
    <n v="6.6567676020000004"/>
    <n v="59.910908398000004"/>
    <s v="TRUE"/>
    <s v="Black Friday"/>
    <x v="2"/>
    <x v="1"/>
  </r>
  <r>
    <x v="4651"/>
    <d v="2022-12-23T00:00:00"/>
    <x v="1"/>
    <n v="222"/>
    <n v="44"/>
    <x v="1"/>
    <x v="1"/>
    <x v="14"/>
    <n v="293"/>
    <x v="2"/>
    <x v="1"/>
    <n v="98.121676489999999"/>
    <s v="Debit Card"/>
    <s v="FALSE"/>
    <n v="0"/>
    <n v="98.121676489999999"/>
    <s v="TRUE"/>
    <s v="Christmas Market"/>
    <x v="3"/>
    <x v="0"/>
  </r>
  <r>
    <x v="4652"/>
    <d v="2020-12-18T00:00:00"/>
    <x v="0"/>
    <n v="312"/>
    <n v="63"/>
    <x v="2"/>
    <x v="0"/>
    <x v="9"/>
    <n v="667"/>
    <x v="4"/>
    <x v="4"/>
    <n v="61.306979220000002"/>
    <s v="Debit Card"/>
    <s v="TRUE"/>
    <n v="24.522791689999998"/>
    <n v="220.70512519000002"/>
    <s v="TRUE"/>
    <s v="Black Friday"/>
    <x v="2"/>
    <x v="1"/>
  </r>
  <r>
    <x v="4653"/>
    <d v="2021-11-22T00:00:00"/>
    <x v="4"/>
    <n v="71"/>
    <n v="24"/>
    <x v="0"/>
    <x v="2"/>
    <x v="7"/>
    <n v="176"/>
    <x v="4"/>
    <x v="0"/>
    <n v="92.105021239999999"/>
    <s v="Cash"/>
    <s v="TRUE"/>
    <n v="0"/>
    <n v="460.52510619999998"/>
    <s v="FALSE"/>
    <s v="None"/>
    <x v="2"/>
    <x v="1"/>
  </r>
  <r>
    <x v="4654"/>
    <d v="2019-11-30T00:00:00"/>
    <x v="2"/>
    <n v="481"/>
    <n v="54"/>
    <x v="2"/>
    <x v="2"/>
    <x v="11"/>
    <n v="797"/>
    <x v="0"/>
    <x v="0"/>
    <n v="81.876923239999996"/>
    <s v="Cash"/>
    <s v="TRUE"/>
    <n v="0"/>
    <n v="409.38461619999998"/>
    <s v="TRUE"/>
    <s v="Christmas Market"/>
    <x v="3"/>
    <x v="0"/>
  </r>
  <r>
    <x v="4655"/>
    <d v="2018-11-15T00:00:00"/>
    <x v="3"/>
    <n v="468"/>
    <n v="55"/>
    <x v="2"/>
    <x v="1"/>
    <x v="9"/>
    <n v="734"/>
    <x v="1"/>
    <x v="1"/>
    <n v="31.717344449999999"/>
    <s v="Online Payment"/>
    <s v="TRUE"/>
    <n v="0"/>
    <n v="31.717344449999999"/>
    <s v="TRUE"/>
    <s v="None"/>
    <x v="1"/>
    <x v="1"/>
  </r>
  <r>
    <x v="4656"/>
    <d v="2018-12-16T00:00:00"/>
    <x v="3"/>
    <n v="123"/>
    <n v="57"/>
    <x v="2"/>
    <x v="2"/>
    <x v="8"/>
    <n v="368"/>
    <x v="4"/>
    <x v="4"/>
    <n v="89.230121749999995"/>
    <s v="Online Payment"/>
    <s v="FALSE"/>
    <n v="35.692048700000001"/>
    <n v="321.22843829999999"/>
    <s v="FALSE"/>
    <s v="Black Friday"/>
    <x v="2"/>
    <x v="0"/>
  </r>
  <r>
    <x v="4657"/>
    <d v="2018-12-22T00:00:00"/>
    <x v="3"/>
    <n v="367"/>
    <n v="52"/>
    <x v="2"/>
    <x v="0"/>
    <x v="0"/>
    <n v="994"/>
    <x v="2"/>
    <x v="3"/>
    <n v="95.739795319999999"/>
    <s v="Credit Card"/>
    <s v="TRUE"/>
    <n v="0"/>
    <n v="287.21938596000001"/>
    <s v="FALSE"/>
    <s v="None"/>
    <x v="3"/>
    <x v="0"/>
  </r>
  <r>
    <x v="4658"/>
    <d v="2021-11-09T00:00:00"/>
    <x v="4"/>
    <n v="164"/>
    <n v="37"/>
    <x v="1"/>
    <x v="2"/>
    <x v="1"/>
    <n v="629"/>
    <x v="4"/>
    <x v="2"/>
    <n v="97.081485400000005"/>
    <s v="Online Payment"/>
    <s v="FALSE"/>
    <n v="0"/>
    <n v="194.16297080000001"/>
    <s v="FALSE"/>
    <s v="None"/>
    <x v="4"/>
    <x v="0"/>
  </r>
  <r>
    <x v="4659"/>
    <d v="2022-12-05T00:00:00"/>
    <x v="1"/>
    <n v="366"/>
    <n v="27"/>
    <x v="0"/>
    <x v="2"/>
    <x v="3"/>
    <n v="30"/>
    <x v="3"/>
    <x v="4"/>
    <n v="48.159022739999997"/>
    <s v="Credit Card"/>
    <s v="TRUE"/>
    <n v="19.2636091"/>
    <n v="173.37248185999999"/>
    <s v="FALSE"/>
    <s v="Black Friday"/>
    <x v="1"/>
    <x v="0"/>
  </r>
  <r>
    <x v="4660"/>
    <d v="2021-12-30T00:00:00"/>
    <x v="4"/>
    <n v="456"/>
    <n v="66"/>
    <x v="2"/>
    <x v="0"/>
    <x v="19"/>
    <n v="832"/>
    <x v="0"/>
    <x v="1"/>
    <n v="80.77605767"/>
    <s v="Cash"/>
    <s v="TRUE"/>
    <n v="8.0776057669999997"/>
    <n v="72.698451903000006"/>
    <s v="FALSE"/>
    <s v="Black Friday"/>
    <x v="1"/>
    <x v="0"/>
  </r>
  <r>
    <x v="4661"/>
    <d v="2021-11-15T00:00:00"/>
    <x v="4"/>
    <n v="468"/>
    <n v="30"/>
    <x v="0"/>
    <x v="0"/>
    <x v="13"/>
    <n v="988"/>
    <x v="4"/>
    <x v="1"/>
    <n v="71.143038869999998"/>
    <s v="Cash"/>
    <s v="TRUE"/>
    <n v="7.1143038870000002"/>
    <n v="64.028734982999993"/>
    <s v="TRUE"/>
    <s v="Black Friday"/>
    <x v="1"/>
    <x v="0"/>
  </r>
  <r>
    <x v="4662"/>
    <d v="2019-12-29T00:00:00"/>
    <x v="2"/>
    <n v="403"/>
    <n v="30"/>
    <x v="0"/>
    <x v="1"/>
    <x v="19"/>
    <n v="88"/>
    <x v="0"/>
    <x v="4"/>
    <n v="94.85748006"/>
    <s v="Credit Card"/>
    <s v="FALSE"/>
    <n v="0"/>
    <n v="379.42992024"/>
    <s v="TRUE"/>
    <s v="Christmas Market"/>
    <x v="2"/>
    <x v="0"/>
  </r>
  <r>
    <x v="4663"/>
    <d v="2021-12-11T00:00:00"/>
    <x v="4"/>
    <n v="32"/>
    <n v="22"/>
    <x v="0"/>
    <x v="1"/>
    <x v="4"/>
    <n v="865"/>
    <x v="1"/>
    <x v="1"/>
    <n v="87.840926670000002"/>
    <s v="Cash"/>
    <s v="TRUE"/>
    <n v="0"/>
    <n v="87.840926670000002"/>
    <s v="TRUE"/>
    <s v="None"/>
    <x v="4"/>
    <x v="1"/>
  </r>
  <r>
    <x v="4664"/>
    <d v="2022-11-01T00:00:00"/>
    <x v="1"/>
    <n v="21"/>
    <n v="46"/>
    <x v="1"/>
    <x v="0"/>
    <x v="1"/>
    <n v="162"/>
    <x v="1"/>
    <x v="1"/>
    <n v="31.483116299999999"/>
    <s v="Debit Card"/>
    <s v="FALSE"/>
    <n v="0"/>
    <n v="31.483116299999999"/>
    <s v="TRUE"/>
    <s v="Christmas Market"/>
    <x v="1"/>
    <x v="1"/>
  </r>
  <r>
    <x v="4665"/>
    <d v="2018-12-23T00:00:00"/>
    <x v="3"/>
    <n v="19"/>
    <n v="46"/>
    <x v="1"/>
    <x v="0"/>
    <x v="10"/>
    <n v="272"/>
    <x v="3"/>
    <x v="1"/>
    <n v="76.853013419999996"/>
    <s v="Credit Card"/>
    <s v="TRUE"/>
    <n v="0"/>
    <n v="76.853013419999996"/>
    <s v="FALSE"/>
    <s v="Christmas Market"/>
    <x v="4"/>
    <x v="0"/>
  </r>
  <r>
    <x v="4666"/>
    <d v="2022-12-20T00:00:00"/>
    <x v="1"/>
    <n v="51"/>
    <n v="25"/>
    <x v="0"/>
    <x v="2"/>
    <x v="19"/>
    <n v="230"/>
    <x v="0"/>
    <x v="4"/>
    <n v="52.058234630000001"/>
    <s v="Online Payment"/>
    <s v="FALSE"/>
    <n v="0"/>
    <n v="208.23293852"/>
    <s v="TRUE"/>
    <s v="None"/>
    <x v="4"/>
    <x v="1"/>
  </r>
  <r>
    <x v="4667"/>
    <d v="2023-11-02T00:00:00"/>
    <x v="5"/>
    <n v="482"/>
    <n v="64"/>
    <x v="2"/>
    <x v="1"/>
    <x v="2"/>
    <n v="102"/>
    <x v="0"/>
    <x v="1"/>
    <n v="70.670402839999994"/>
    <s v="Debit Card"/>
    <s v="TRUE"/>
    <n v="0"/>
    <n v="70.670402839999994"/>
    <s v="FALSE"/>
    <s v="Christmas Market"/>
    <x v="4"/>
    <x v="1"/>
  </r>
  <r>
    <x v="4668"/>
    <d v="2022-11-08T00:00:00"/>
    <x v="1"/>
    <n v="265"/>
    <n v="59"/>
    <x v="2"/>
    <x v="2"/>
    <x v="4"/>
    <n v="234"/>
    <x v="0"/>
    <x v="1"/>
    <n v="75.521701870000001"/>
    <s v="Cash"/>
    <s v="TRUE"/>
    <n v="7.5521701869999998"/>
    <n v="67.969531683"/>
    <s v="FALSE"/>
    <s v="Black Friday"/>
    <x v="0"/>
    <x v="0"/>
  </r>
  <r>
    <x v="4669"/>
    <d v="2023-12-25T00:00:00"/>
    <x v="5"/>
    <n v="150"/>
    <n v="37"/>
    <x v="1"/>
    <x v="2"/>
    <x v="17"/>
    <n v="612"/>
    <x v="1"/>
    <x v="2"/>
    <n v="74.369483840000001"/>
    <s v="Cash"/>
    <s v="FALSE"/>
    <n v="14.87389677"/>
    <n v="133.86507091000001"/>
    <s v="FALSE"/>
    <s v="Black Friday"/>
    <x v="0"/>
    <x v="1"/>
  </r>
  <r>
    <x v="4670"/>
    <d v="2018-11-07T00:00:00"/>
    <x v="3"/>
    <n v="424"/>
    <n v="70"/>
    <x v="2"/>
    <x v="2"/>
    <x v="5"/>
    <n v="152"/>
    <x v="3"/>
    <x v="0"/>
    <n v="56.553785380000001"/>
    <s v="Cash"/>
    <s v="TRUE"/>
    <n v="0"/>
    <n v="282.7689269"/>
    <s v="TRUE"/>
    <s v="Christmas Market"/>
    <x v="2"/>
    <x v="0"/>
  </r>
  <r>
    <x v="4671"/>
    <d v="2021-11-21T00:00:00"/>
    <x v="4"/>
    <n v="112"/>
    <n v="58"/>
    <x v="2"/>
    <x v="2"/>
    <x v="0"/>
    <n v="340"/>
    <x v="1"/>
    <x v="1"/>
    <n v="51.723292899999997"/>
    <s v="Debit Card"/>
    <s v="TRUE"/>
    <n v="0"/>
    <n v="51.723292899999997"/>
    <s v="FALSE"/>
    <s v="Christmas Market"/>
    <x v="1"/>
    <x v="1"/>
  </r>
  <r>
    <x v="4672"/>
    <d v="2020-12-27T00:00:00"/>
    <x v="0"/>
    <n v="63"/>
    <n v="64"/>
    <x v="2"/>
    <x v="1"/>
    <x v="6"/>
    <n v="250"/>
    <x v="3"/>
    <x v="4"/>
    <n v="89.781488339999996"/>
    <s v="Debit Card"/>
    <s v="FALSE"/>
    <n v="0"/>
    <n v="359.12595335999998"/>
    <s v="TRUE"/>
    <s v="None"/>
    <x v="3"/>
    <x v="0"/>
  </r>
  <r>
    <x v="4673"/>
    <d v="2022-11-13T00:00:00"/>
    <x v="1"/>
    <n v="91"/>
    <n v="55"/>
    <x v="2"/>
    <x v="2"/>
    <x v="8"/>
    <n v="507"/>
    <x v="2"/>
    <x v="3"/>
    <n v="23.892009730000002"/>
    <s v="Credit Card"/>
    <s v="TRUE"/>
    <n v="0"/>
    <n v="71.676029190000008"/>
    <s v="TRUE"/>
    <s v="Christmas Market"/>
    <x v="2"/>
    <x v="0"/>
  </r>
  <r>
    <x v="4674"/>
    <d v="2023-12-09T00:00:00"/>
    <x v="5"/>
    <n v="218"/>
    <n v="43"/>
    <x v="1"/>
    <x v="0"/>
    <x v="13"/>
    <n v="291"/>
    <x v="0"/>
    <x v="2"/>
    <n v="26.515403119999998"/>
    <s v="Cash"/>
    <s v="FALSE"/>
    <n v="0"/>
    <n v="53.030806239999997"/>
    <s v="FALSE"/>
    <s v="None"/>
    <x v="2"/>
    <x v="0"/>
  </r>
  <r>
    <x v="4675"/>
    <d v="2022-11-03T00:00:00"/>
    <x v="1"/>
    <n v="323"/>
    <n v="58"/>
    <x v="2"/>
    <x v="1"/>
    <x v="1"/>
    <n v="620"/>
    <x v="2"/>
    <x v="2"/>
    <n v="14.207519400000001"/>
    <s v="Cash"/>
    <s v="FALSE"/>
    <n v="0"/>
    <n v="28.415038800000001"/>
    <s v="FALSE"/>
    <s v="Christmas Market"/>
    <x v="1"/>
    <x v="1"/>
  </r>
  <r>
    <x v="4676"/>
    <d v="2023-12-28T00:00:00"/>
    <x v="5"/>
    <n v="387"/>
    <n v="18"/>
    <x v="0"/>
    <x v="1"/>
    <x v="4"/>
    <n v="700"/>
    <x v="1"/>
    <x v="2"/>
    <n v="37.625168690000002"/>
    <s v="Debit Card"/>
    <s v="FALSE"/>
    <n v="7.5250337380000003"/>
    <n v="67.725303642"/>
    <s v="FALSE"/>
    <s v="Black Friday"/>
    <x v="0"/>
    <x v="1"/>
  </r>
  <r>
    <x v="4677"/>
    <d v="2018-11-23T00:00:00"/>
    <x v="3"/>
    <n v="481"/>
    <n v="25"/>
    <x v="0"/>
    <x v="2"/>
    <x v="10"/>
    <n v="522"/>
    <x v="2"/>
    <x v="1"/>
    <n v="50.883092609999999"/>
    <s v="Credit Card"/>
    <s v="TRUE"/>
    <n v="5.088309261"/>
    <n v="45.794783348999999"/>
    <s v="FALSE"/>
    <s v="Black Friday"/>
    <x v="1"/>
    <x v="1"/>
  </r>
  <r>
    <x v="4678"/>
    <d v="2019-11-28T00:00:00"/>
    <x v="2"/>
    <n v="63"/>
    <n v="21"/>
    <x v="0"/>
    <x v="0"/>
    <x v="10"/>
    <n v="29"/>
    <x v="2"/>
    <x v="1"/>
    <n v="31.06500664"/>
    <s v="Online Payment"/>
    <s v="TRUE"/>
    <n v="3.1065006639999999"/>
    <n v="27.958505976000001"/>
    <s v="TRUE"/>
    <s v="Black Friday"/>
    <x v="4"/>
    <x v="0"/>
  </r>
  <r>
    <x v="4679"/>
    <d v="2022-11-23T00:00:00"/>
    <x v="1"/>
    <n v="183"/>
    <n v="56"/>
    <x v="2"/>
    <x v="1"/>
    <x v="1"/>
    <n v="839"/>
    <x v="1"/>
    <x v="3"/>
    <n v="79.504330179999997"/>
    <s v="Cash"/>
    <s v="FALSE"/>
    <n v="23.851299050000002"/>
    <n v="214.66169148999998"/>
    <s v="FALSE"/>
    <s v="Black Friday"/>
    <x v="0"/>
    <x v="1"/>
  </r>
  <r>
    <x v="4680"/>
    <d v="2021-12-26T00:00:00"/>
    <x v="4"/>
    <n v="25"/>
    <n v="18"/>
    <x v="0"/>
    <x v="1"/>
    <x v="9"/>
    <n v="245"/>
    <x v="1"/>
    <x v="0"/>
    <n v="50.413770820000003"/>
    <s v="Cash"/>
    <s v="FALSE"/>
    <n v="0"/>
    <n v="252.06885410000001"/>
    <s v="TRUE"/>
    <s v="None"/>
    <x v="4"/>
    <x v="1"/>
  </r>
  <r>
    <x v="4681"/>
    <d v="2022-11-14T00:00:00"/>
    <x v="1"/>
    <n v="34"/>
    <n v="63"/>
    <x v="2"/>
    <x v="2"/>
    <x v="10"/>
    <n v="807"/>
    <x v="3"/>
    <x v="3"/>
    <n v="88.307304200000004"/>
    <s v="Credit Card"/>
    <s v="TRUE"/>
    <n v="26.492191259999998"/>
    <n v="238.42972134000004"/>
    <s v="TRUE"/>
    <s v="Black Friday"/>
    <x v="1"/>
    <x v="0"/>
  </r>
  <r>
    <x v="4682"/>
    <d v="2020-12-13T00:00:00"/>
    <x v="0"/>
    <n v="445"/>
    <n v="59"/>
    <x v="2"/>
    <x v="1"/>
    <x v="15"/>
    <n v="744"/>
    <x v="1"/>
    <x v="2"/>
    <n v="83.777497280000006"/>
    <s v="Online Payment"/>
    <s v="FALSE"/>
    <n v="0"/>
    <n v="167.55499456000001"/>
    <s v="FALSE"/>
    <s v="None"/>
    <x v="1"/>
    <x v="1"/>
  </r>
  <r>
    <x v="4683"/>
    <d v="2021-12-19T00:00:00"/>
    <x v="4"/>
    <n v="4"/>
    <n v="37"/>
    <x v="1"/>
    <x v="2"/>
    <x v="4"/>
    <n v="741"/>
    <x v="1"/>
    <x v="1"/>
    <n v="46.409492929999999"/>
    <s v="Debit Card"/>
    <s v="TRUE"/>
    <n v="4.6409492930000003"/>
    <n v="41.768543637000001"/>
    <s v="TRUE"/>
    <s v="Black Friday"/>
    <x v="0"/>
    <x v="0"/>
  </r>
  <r>
    <x v="4684"/>
    <d v="2019-11-20T00:00:00"/>
    <x v="2"/>
    <n v="111"/>
    <n v="58"/>
    <x v="2"/>
    <x v="0"/>
    <x v="13"/>
    <n v="559"/>
    <x v="0"/>
    <x v="0"/>
    <n v="76.62682015"/>
    <s v="Debit Card"/>
    <s v="TRUE"/>
    <n v="0"/>
    <n v="383.13410075000002"/>
    <s v="FALSE"/>
    <s v="None"/>
    <x v="2"/>
    <x v="0"/>
  </r>
  <r>
    <x v="4685"/>
    <d v="2020-12-18T00:00:00"/>
    <x v="0"/>
    <n v="349"/>
    <n v="44"/>
    <x v="1"/>
    <x v="1"/>
    <x v="14"/>
    <n v="272"/>
    <x v="1"/>
    <x v="3"/>
    <n v="41.634167359999999"/>
    <s v="Debit Card"/>
    <s v="TRUE"/>
    <n v="0"/>
    <n v="124.90250208"/>
    <s v="TRUE"/>
    <s v="None"/>
    <x v="4"/>
    <x v="1"/>
  </r>
  <r>
    <x v="4686"/>
    <d v="2022-12-04T00:00:00"/>
    <x v="1"/>
    <n v="190"/>
    <n v="34"/>
    <x v="1"/>
    <x v="2"/>
    <x v="12"/>
    <n v="532"/>
    <x v="4"/>
    <x v="0"/>
    <n v="67.075882550000003"/>
    <s v="Credit Card"/>
    <s v="TRUE"/>
    <n v="0"/>
    <n v="335.37941275000003"/>
    <s v="FALSE"/>
    <s v="Christmas Market"/>
    <x v="2"/>
    <x v="1"/>
  </r>
  <r>
    <x v="4687"/>
    <d v="2022-12-01T00:00:00"/>
    <x v="1"/>
    <n v="443"/>
    <n v="39"/>
    <x v="1"/>
    <x v="0"/>
    <x v="10"/>
    <n v="142"/>
    <x v="0"/>
    <x v="2"/>
    <n v="17.24140186"/>
    <s v="Online Payment"/>
    <s v="TRUE"/>
    <n v="0"/>
    <n v="34.48280372"/>
    <s v="TRUE"/>
    <s v="Christmas Market"/>
    <x v="0"/>
    <x v="0"/>
  </r>
  <r>
    <x v="4688"/>
    <d v="2018-11-17T00:00:00"/>
    <x v="3"/>
    <n v="130"/>
    <n v="70"/>
    <x v="2"/>
    <x v="0"/>
    <x v="15"/>
    <n v="880"/>
    <x v="0"/>
    <x v="1"/>
    <n v="96.079863500000002"/>
    <s v="Debit Card"/>
    <s v="FALSE"/>
    <n v="0"/>
    <n v="96.079863500000002"/>
    <s v="TRUE"/>
    <s v="Christmas Market"/>
    <x v="3"/>
    <x v="1"/>
  </r>
  <r>
    <x v="4689"/>
    <d v="2021-12-24T00:00:00"/>
    <x v="4"/>
    <n v="115"/>
    <n v="59"/>
    <x v="2"/>
    <x v="2"/>
    <x v="10"/>
    <n v="899"/>
    <x v="2"/>
    <x v="3"/>
    <n v="22.517828850000001"/>
    <s v="Credit Card"/>
    <s v="TRUE"/>
    <n v="0"/>
    <n v="67.553486550000002"/>
    <s v="FALSE"/>
    <s v="None"/>
    <x v="2"/>
    <x v="0"/>
  </r>
  <r>
    <x v="4690"/>
    <d v="2020-11-18T00:00:00"/>
    <x v="0"/>
    <n v="2"/>
    <n v="22"/>
    <x v="0"/>
    <x v="1"/>
    <x v="10"/>
    <n v="392"/>
    <x v="3"/>
    <x v="1"/>
    <n v="47.407109419999998"/>
    <s v="Cash"/>
    <s v="TRUE"/>
    <n v="0"/>
    <n v="47.407109419999998"/>
    <s v="TRUE"/>
    <s v="Christmas Market"/>
    <x v="2"/>
    <x v="0"/>
  </r>
  <r>
    <x v="4691"/>
    <d v="2019-12-18T00:00:00"/>
    <x v="2"/>
    <n v="167"/>
    <n v="54"/>
    <x v="2"/>
    <x v="0"/>
    <x v="17"/>
    <n v="730"/>
    <x v="2"/>
    <x v="4"/>
    <n v="23.395759470000002"/>
    <s v="Debit Card"/>
    <s v="TRUE"/>
    <n v="0"/>
    <n v="93.583037880000006"/>
    <s v="TRUE"/>
    <s v="None"/>
    <x v="4"/>
    <x v="0"/>
  </r>
  <r>
    <x v="4692"/>
    <d v="2019-12-24T00:00:00"/>
    <x v="2"/>
    <n v="16"/>
    <n v="61"/>
    <x v="2"/>
    <x v="2"/>
    <x v="11"/>
    <n v="43"/>
    <x v="2"/>
    <x v="4"/>
    <n v="99.540368150000006"/>
    <s v="Credit Card"/>
    <s v="TRUE"/>
    <n v="39.816147260000001"/>
    <n v="358.34532534000004"/>
    <s v="FALSE"/>
    <s v="Black Friday"/>
    <x v="2"/>
    <x v="1"/>
  </r>
  <r>
    <x v="4693"/>
    <d v="2020-12-22T00:00:00"/>
    <x v="0"/>
    <n v="128"/>
    <n v="19"/>
    <x v="0"/>
    <x v="0"/>
    <x v="12"/>
    <n v="818"/>
    <x v="0"/>
    <x v="4"/>
    <n v="79.586323379999996"/>
    <s v="Credit Card"/>
    <s v="TRUE"/>
    <n v="0"/>
    <n v="318.34529351999998"/>
    <s v="FALSE"/>
    <s v="Christmas Market"/>
    <x v="1"/>
    <x v="0"/>
  </r>
  <r>
    <x v="4694"/>
    <d v="2023-12-25T00:00:00"/>
    <x v="5"/>
    <n v="1"/>
    <n v="34"/>
    <x v="1"/>
    <x v="1"/>
    <x v="8"/>
    <n v="862"/>
    <x v="1"/>
    <x v="2"/>
    <n v="25.237023499999999"/>
    <s v="Credit Card"/>
    <s v="FALSE"/>
    <n v="5.0474046990000003"/>
    <n v="45.426642301000001"/>
    <s v="FALSE"/>
    <s v="Black Friday"/>
    <x v="1"/>
    <x v="1"/>
  </r>
  <r>
    <x v="4695"/>
    <d v="2021-11-29T00:00:00"/>
    <x v="4"/>
    <n v="222"/>
    <n v="63"/>
    <x v="2"/>
    <x v="1"/>
    <x v="12"/>
    <n v="840"/>
    <x v="2"/>
    <x v="2"/>
    <n v="24.54113371"/>
    <s v="Cash"/>
    <s v="TRUE"/>
    <n v="4.9082267430000002"/>
    <n v="44.174040677000001"/>
    <s v="TRUE"/>
    <s v="Black Friday"/>
    <x v="3"/>
    <x v="0"/>
  </r>
  <r>
    <x v="4696"/>
    <d v="2018-12-02T00:00:00"/>
    <x v="3"/>
    <n v="429"/>
    <n v="65"/>
    <x v="2"/>
    <x v="2"/>
    <x v="8"/>
    <n v="730"/>
    <x v="4"/>
    <x v="4"/>
    <n v="43.44933468"/>
    <s v="Debit Card"/>
    <s v="TRUE"/>
    <n v="0"/>
    <n v="173.79733872"/>
    <s v="FALSE"/>
    <s v="Christmas Market"/>
    <x v="3"/>
    <x v="0"/>
  </r>
  <r>
    <x v="4697"/>
    <d v="2018-12-06T00:00:00"/>
    <x v="3"/>
    <n v="357"/>
    <n v="63"/>
    <x v="2"/>
    <x v="0"/>
    <x v="14"/>
    <n v="741"/>
    <x v="3"/>
    <x v="0"/>
    <n v="75.741334319999993"/>
    <s v="Credit Card"/>
    <s v="FALSE"/>
    <n v="0"/>
    <n v="378.70667159999994"/>
    <s v="FALSE"/>
    <s v="Christmas Market"/>
    <x v="3"/>
    <x v="1"/>
  </r>
  <r>
    <x v="4698"/>
    <d v="2019-11-14T00:00:00"/>
    <x v="2"/>
    <n v="448"/>
    <n v="36"/>
    <x v="1"/>
    <x v="1"/>
    <x v="14"/>
    <n v="409"/>
    <x v="4"/>
    <x v="1"/>
    <n v="22.732408119999999"/>
    <s v="Online Payment"/>
    <s v="TRUE"/>
    <n v="0"/>
    <n v="22.732408119999999"/>
    <s v="FALSE"/>
    <s v="Christmas Market"/>
    <x v="0"/>
    <x v="1"/>
  </r>
  <r>
    <x v="4699"/>
    <d v="2023-12-05T00:00:00"/>
    <x v="5"/>
    <n v="160"/>
    <n v="53"/>
    <x v="2"/>
    <x v="0"/>
    <x v="9"/>
    <n v="21"/>
    <x v="0"/>
    <x v="0"/>
    <n v="34.788322229999999"/>
    <s v="Cash"/>
    <s v="FALSE"/>
    <n v="0"/>
    <n v="173.94161115"/>
    <s v="FALSE"/>
    <s v="None"/>
    <x v="0"/>
    <x v="0"/>
  </r>
  <r>
    <x v="4700"/>
    <d v="2022-12-02T00:00:00"/>
    <x v="1"/>
    <n v="367"/>
    <n v="19"/>
    <x v="0"/>
    <x v="2"/>
    <x v="12"/>
    <n v="384"/>
    <x v="3"/>
    <x v="2"/>
    <n v="92.681156509999994"/>
    <s v="Online Payment"/>
    <s v="FALSE"/>
    <n v="18.536231300000001"/>
    <n v="166.82608171999999"/>
    <s v="TRUE"/>
    <s v="Black Friday"/>
    <x v="2"/>
    <x v="1"/>
  </r>
  <r>
    <x v="4701"/>
    <d v="2022-11-18T00:00:00"/>
    <x v="1"/>
    <n v="94"/>
    <n v="22"/>
    <x v="0"/>
    <x v="1"/>
    <x v="15"/>
    <n v="355"/>
    <x v="2"/>
    <x v="3"/>
    <n v="82.296692770000007"/>
    <s v="Cash"/>
    <s v="FALSE"/>
    <n v="0"/>
    <n v="246.89007831000004"/>
    <s v="FALSE"/>
    <s v="None"/>
    <x v="4"/>
    <x v="1"/>
  </r>
  <r>
    <x v="4702"/>
    <d v="2019-12-27T00:00:00"/>
    <x v="2"/>
    <n v="83"/>
    <n v="48"/>
    <x v="1"/>
    <x v="1"/>
    <x v="17"/>
    <n v="698"/>
    <x v="0"/>
    <x v="0"/>
    <n v="99.111133559999999"/>
    <s v="Debit Card"/>
    <s v="TRUE"/>
    <n v="0"/>
    <n v="495.55566779999998"/>
    <s v="FALSE"/>
    <s v="Christmas Market"/>
    <x v="3"/>
    <x v="0"/>
  </r>
  <r>
    <x v="4703"/>
    <d v="2019-12-17T00:00:00"/>
    <x v="2"/>
    <n v="378"/>
    <n v="21"/>
    <x v="0"/>
    <x v="2"/>
    <x v="13"/>
    <n v="712"/>
    <x v="4"/>
    <x v="1"/>
    <n v="81.653353980000006"/>
    <s v="Credit Card"/>
    <s v="TRUE"/>
    <n v="0"/>
    <n v="81.653353980000006"/>
    <s v="FALSE"/>
    <s v="None"/>
    <x v="2"/>
    <x v="0"/>
  </r>
  <r>
    <x v="4704"/>
    <d v="2018-12-17T00:00:00"/>
    <x v="3"/>
    <n v="430"/>
    <n v="23"/>
    <x v="0"/>
    <x v="2"/>
    <x v="13"/>
    <n v="137"/>
    <x v="0"/>
    <x v="3"/>
    <n v="63.327302619999998"/>
    <s v="Debit Card"/>
    <s v="TRUE"/>
    <n v="0"/>
    <n v="189.98190785999998"/>
    <s v="TRUE"/>
    <s v="Christmas Market"/>
    <x v="1"/>
    <x v="1"/>
  </r>
  <r>
    <x v="4705"/>
    <d v="2018-12-18T00:00:00"/>
    <x v="3"/>
    <n v="108"/>
    <n v="24"/>
    <x v="0"/>
    <x v="2"/>
    <x v="3"/>
    <n v="555"/>
    <x v="3"/>
    <x v="3"/>
    <n v="46.733516559999998"/>
    <s v="Online Payment"/>
    <s v="TRUE"/>
    <n v="14.02005497"/>
    <n v="126.18049470999999"/>
    <s v="FALSE"/>
    <s v="Black Friday"/>
    <x v="3"/>
    <x v="0"/>
  </r>
  <r>
    <x v="4706"/>
    <d v="2020-12-27T00:00:00"/>
    <x v="0"/>
    <n v="367"/>
    <n v="20"/>
    <x v="0"/>
    <x v="1"/>
    <x v="7"/>
    <n v="146"/>
    <x v="3"/>
    <x v="3"/>
    <n v="56.209879819999998"/>
    <s v="Debit Card"/>
    <s v="FALSE"/>
    <n v="0"/>
    <n v="168.62963945999999"/>
    <s v="FALSE"/>
    <s v="None"/>
    <x v="3"/>
    <x v="1"/>
  </r>
  <r>
    <x v="4707"/>
    <d v="2021-11-17T00:00:00"/>
    <x v="4"/>
    <n v="472"/>
    <n v="67"/>
    <x v="2"/>
    <x v="2"/>
    <x v="1"/>
    <n v="194"/>
    <x v="4"/>
    <x v="4"/>
    <n v="70.621270999999993"/>
    <s v="Online Payment"/>
    <s v="TRUE"/>
    <n v="28.248508399999999"/>
    <n v="254.23657559999998"/>
    <s v="TRUE"/>
    <s v="Black Friday"/>
    <x v="1"/>
    <x v="1"/>
  </r>
  <r>
    <x v="4708"/>
    <d v="2022-12-10T00:00:00"/>
    <x v="1"/>
    <n v="168"/>
    <n v="66"/>
    <x v="2"/>
    <x v="0"/>
    <x v="11"/>
    <n v="958"/>
    <x v="2"/>
    <x v="3"/>
    <n v="79.157745950000006"/>
    <s v="Cash"/>
    <s v="TRUE"/>
    <n v="23.747323789999999"/>
    <n v="213.72591406000004"/>
    <s v="TRUE"/>
    <s v="Black Friday"/>
    <x v="4"/>
    <x v="0"/>
  </r>
  <r>
    <x v="4709"/>
    <d v="2022-12-04T00:00:00"/>
    <x v="1"/>
    <n v="371"/>
    <n v="21"/>
    <x v="0"/>
    <x v="0"/>
    <x v="10"/>
    <n v="190"/>
    <x v="1"/>
    <x v="2"/>
    <n v="31.43155973"/>
    <s v="Online Payment"/>
    <s v="FALSE"/>
    <n v="6.2863119459999997"/>
    <n v="56.576807514000002"/>
    <s v="TRUE"/>
    <s v="Black Friday"/>
    <x v="3"/>
    <x v="0"/>
  </r>
  <r>
    <x v="4710"/>
    <d v="2022-12-26T00:00:00"/>
    <x v="1"/>
    <n v="123"/>
    <n v="68"/>
    <x v="2"/>
    <x v="2"/>
    <x v="1"/>
    <n v="898"/>
    <x v="1"/>
    <x v="3"/>
    <n v="67.350426650000003"/>
    <s v="Cash"/>
    <s v="FALSE"/>
    <n v="0"/>
    <n v="202.05127995000001"/>
    <s v="FALSE"/>
    <s v="Christmas Market"/>
    <x v="4"/>
    <x v="0"/>
  </r>
  <r>
    <x v="4711"/>
    <d v="2022-12-09T00:00:00"/>
    <x v="1"/>
    <n v="464"/>
    <n v="59"/>
    <x v="2"/>
    <x v="2"/>
    <x v="12"/>
    <n v="971"/>
    <x v="1"/>
    <x v="3"/>
    <n v="43.160008249999997"/>
    <s v="Credit Card"/>
    <s v="FALSE"/>
    <n v="12.94800247"/>
    <n v="116.53202227999998"/>
    <s v="FALSE"/>
    <s v="Black Friday"/>
    <x v="1"/>
    <x v="1"/>
  </r>
  <r>
    <x v="4712"/>
    <d v="2018-11-27T00:00:00"/>
    <x v="3"/>
    <n v="308"/>
    <n v="30"/>
    <x v="0"/>
    <x v="2"/>
    <x v="2"/>
    <n v="303"/>
    <x v="0"/>
    <x v="2"/>
    <n v="90.255247130000001"/>
    <s v="Online Payment"/>
    <s v="FALSE"/>
    <n v="18.051049429999999"/>
    <n v="162.45944483"/>
    <s v="FALSE"/>
    <s v="Black Friday"/>
    <x v="2"/>
    <x v="1"/>
  </r>
  <r>
    <x v="4713"/>
    <d v="2023-11-16T00:00:00"/>
    <x v="5"/>
    <n v="120"/>
    <n v="50"/>
    <x v="1"/>
    <x v="1"/>
    <x v="19"/>
    <n v="771"/>
    <x v="3"/>
    <x v="2"/>
    <n v="84.890862909999996"/>
    <s v="Debit Card"/>
    <s v="TRUE"/>
    <n v="0"/>
    <n v="169.78172581999999"/>
    <s v="FALSE"/>
    <s v="None"/>
    <x v="0"/>
    <x v="1"/>
  </r>
  <r>
    <x v="4714"/>
    <d v="2018-12-10T00:00:00"/>
    <x v="3"/>
    <n v="52"/>
    <n v="41"/>
    <x v="1"/>
    <x v="1"/>
    <x v="11"/>
    <n v="779"/>
    <x v="4"/>
    <x v="3"/>
    <n v="11.97597341"/>
    <s v="Online Payment"/>
    <s v="TRUE"/>
    <n v="3.5927920220000003"/>
    <n v="32.335128208"/>
    <s v="FALSE"/>
    <s v="Black Friday"/>
    <x v="2"/>
    <x v="1"/>
  </r>
  <r>
    <x v="4715"/>
    <d v="2019-11-20T00:00:00"/>
    <x v="2"/>
    <n v="131"/>
    <n v="29"/>
    <x v="0"/>
    <x v="0"/>
    <x v="1"/>
    <n v="18"/>
    <x v="3"/>
    <x v="1"/>
    <n v="85.425977380000006"/>
    <s v="Debit Card"/>
    <s v="FALSE"/>
    <n v="0"/>
    <n v="85.425977380000006"/>
    <s v="TRUE"/>
    <s v="None"/>
    <x v="0"/>
    <x v="1"/>
  </r>
  <r>
    <x v="4716"/>
    <d v="2022-11-11T00:00:00"/>
    <x v="1"/>
    <n v="122"/>
    <n v="50"/>
    <x v="1"/>
    <x v="0"/>
    <x v="18"/>
    <n v="970"/>
    <x v="1"/>
    <x v="0"/>
    <n v="84.482671980000006"/>
    <s v="Online Payment"/>
    <s v="FALSE"/>
    <n v="42.241335990000003"/>
    <n v="380.17202391000006"/>
    <s v="TRUE"/>
    <s v="Black Friday"/>
    <x v="1"/>
    <x v="1"/>
  </r>
  <r>
    <x v="4717"/>
    <d v="2021-12-04T00:00:00"/>
    <x v="4"/>
    <n v="268"/>
    <n v="51"/>
    <x v="2"/>
    <x v="0"/>
    <x v="6"/>
    <n v="842"/>
    <x v="3"/>
    <x v="3"/>
    <n v="81.88121889"/>
    <s v="Online Payment"/>
    <s v="TRUE"/>
    <n v="0"/>
    <n v="245.64365666999998"/>
    <s v="TRUE"/>
    <s v="Christmas Market"/>
    <x v="2"/>
    <x v="1"/>
  </r>
  <r>
    <x v="4718"/>
    <d v="2019-11-23T00:00:00"/>
    <x v="2"/>
    <n v="345"/>
    <n v="38"/>
    <x v="1"/>
    <x v="1"/>
    <x v="16"/>
    <n v="778"/>
    <x v="1"/>
    <x v="2"/>
    <n v="61.472208629999997"/>
    <s v="Cash"/>
    <s v="TRUE"/>
    <n v="12.294441730000001"/>
    <n v="110.64997552999999"/>
    <s v="TRUE"/>
    <s v="Black Friday"/>
    <x v="1"/>
    <x v="0"/>
  </r>
  <r>
    <x v="4719"/>
    <d v="2018-12-07T00:00:00"/>
    <x v="3"/>
    <n v="154"/>
    <n v="43"/>
    <x v="1"/>
    <x v="2"/>
    <x v="14"/>
    <n v="422"/>
    <x v="0"/>
    <x v="3"/>
    <n v="80.697337959999999"/>
    <s v="Debit Card"/>
    <s v="FALSE"/>
    <n v="0"/>
    <n v="242.09201388"/>
    <s v="FALSE"/>
    <s v="None"/>
    <x v="1"/>
    <x v="1"/>
  </r>
  <r>
    <x v="4720"/>
    <d v="2022-11-08T00:00:00"/>
    <x v="1"/>
    <n v="94"/>
    <n v="64"/>
    <x v="2"/>
    <x v="0"/>
    <x v="9"/>
    <n v="964"/>
    <x v="3"/>
    <x v="3"/>
    <n v="77.845260670000002"/>
    <s v="Cash"/>
    <s v="FALSE"/>
    <n v="0"/>
    <n v="233.53578200999999"/>
    <s v="FALSE"/>
    <s v="None"/>
    <x v="4"/>
    <x v="1"/>
  </r>
  <r>
    <x v="4721"/>
    <d v="2018-12-07T00:00:00"/>
    <x v="3"/>
    <n v="217"/>
    <n v="68"/>
    <x v="2"/>
    <x v="1"/>
    <x v="8"/>
    <n v="744"/>
    <x v="0"/>
    <x v="1"/>
    <n v="56.276904340000002"/>
    <s v="Credit Card"/>
    <s v="FALSE"/>
    <n v="0"/>
    <n v="56.276904340000002"/>
    <s v="FALSE"/>
    <s v="None"/>
    <x v="2"/>
    <x v="1"/>
  </r>
  <r>
    <x v="4722"/>
    <d v="2022-11-13T00:00:00"/>
    <x v="1"/>
    <n v="492"/>
    <n v="70"/>
    <x v="2"/>
    <x v="2"/>
    <x v="16"/>
    <n v="369"/>
    <x v="3"/>
    <x v="2"/>
    <n v="56.465566389999999"/>
    <s v="Online Payment"/>
    <s v="FALSE"/>
    <n v="0"/>
    <n v="112.93113278"/>
    <s v="TRUE"/>
    <s v="None"/>
    <x v="2"/>
    <x v="1"/>
  </r>
  <r>
    <x v="4723"/>
    <d v="2019-11-28T00:00:00"/>
    <x v="2"/>
    <n v="279"/>
    <n v="23"/>
    <x v="0"/>
    <x v="0"/>
    <x v="4"/>
    <n v="9"/>
    <x v="4"/>
    <x v="4"/>
    <n v="49.919510699999996"/>
    <s v="Credit Card"/>
    <s v="TRUE"/>
    <n v="19.967804279999999"/>
    <n v="179.71023851999999"/>
    <s v="FALSE"/>
    <s v="Black Friday"/>
    <x v="3"/>
    <x v="1"/>
  </r>
  <r>
    <x v="4724"/>
    <d v="2018-11-29T00:00:00"/>
    <x v="3"/>
    <n v="3"/>
    <n v="55"/>
    <x v="2"/>
    <x v="1"/>
    <x v="5"/>
    <n v="733"/>
    <x v="2"/>
    <x v="2"/>
    <n v="12.67467356"/>
    <s v="Online Payment"/>
    <s v="TRUE"/>
    <n v="2.534934711"/>
    <n v="22.814412408999999"/>
    <s v="FALSE"/>
    <s v="Black Friday"/>
    <x v="4"/>
    <x v="0"/>
  </r>
  <r>
    <x v="4725"/>
    <d v="2018-11-21T00:00:00"/>
    <x v="3"/>
    <n v="275"/>
    <n v="18"/>
    <x v="0"/>
    <x v="1"/>
    <x v="0"/>
    <n v="216"/>
    <x v="0"/>
    <x v="4"/>
    <n v="97.961230240000006"/>
    <s v="Cash"/>
    <s v="FALSE"/>
    <n v="0"/>
    <n v="391.84492096000002"/>
    <s v="FALSE"/>
    <s v="Christmas Market"/>
    <x v="2"/>
    <x v="0"/>
  </r>
  <r>
    <x v="4726"/>
    <d v="2022-11-18T00:00:00"/>
    <x v="1"/>
    <n v="119"/>
    <n v="23"/>
    <x v="0"/>
    <x v="1"/>
    <x v="10"/>
    <n v="990"/>
    <x v="1"/>
    <x v="1"/>
    <n v="66.347249410000003"/>
    <s v="Online Payment"/>
    <s v="FALSE"/>
    <n v="0"/>
    <n v="66.347249410000003"/>
    <s v="TRUE"/>
    <s v="Christmas Market"/>
    <x v="2"/>
    <x v="0"/>
  </r>
  <r>
    <x v="4727"/>
    <d v="2020-12-07T00:00:00"/>
    <x v="0"/>
    <n v="101"/>
    <n v="50"/>
    <x v="1"/>
    <x v="1"/>
    <x v="10"/>
    <n v="198"/>
    <x v="2"/>
    <x v="0"/>
    <n v="27.36813317"/>
    <s v="Online Payment"/>
    <s v="FALSE"/>
    <n v="0"/>
    <n v="136.84066584999999"/>
    <s v="TRUE"/>
    <s v="None"/>
    <x v="1"/>
    <x v="1"/>
  </r>
  <r>
    <x v="4728"/>
    <d v="2022-11-21T00:00:00"/>
    <x v="1"/>
    <n v="200"/>
    <n v="51"/>
    <x v="2"/>
    <x v="0"/>
    <x v="3"/>
    <n v="900"/>
    <x v="0"/>
    <x v="2"/>
    <n v="59.968788600000003"/>
    <s v="Debit Card"/>
    <s v="TRUE"/>
    <n v="11.99375772"/>
    <n v="107.94381948"/>
    <s v="TRUE"/>
    <s v="Black Friday"/>
    <x v="3"/>
    <x v="1"/>
  </r>
  <r>
    <x v="4729"/>
    <d v="2020-11-05T00:00:00"/>
    <x v="0"/>
    <n v="172"/>
    <n v="23"/>
    <x v="0"/>
    <x v="1"/>
    <x v="10"/>
    <n v="5"/>
    <x v="0"/>
    <x v="4"/>
    <n v="22.714232899999999"/>
    <s v="Online Payment"/>
    <s v="TRUE"/>
    <n v="0"/>
    <n v="90.856931599999996"/>
    <s v="FALSE"/>
    <s v="None"/>
    <x v="4"/>
    <x v="0"/>
  </r>
  <r>
    <x v="4730"/>
    <d v="2022-12-30T00:00:00"/>
    <x v="1"/>
    <n v="487"/>
    <n v="40"/>
    <x v="1"/>
    <x v="2"/>
    <x v="5"/>
    <n v="907"/>
    <x v="3"/>
    <x v="4"/>
    <n v="43.475528599999997"/>
    <s v="Online Payment"/>
    <s v="FALSE"/>
    <n v="0"/>
    <n v="173.90211439999999"/>
    <s v="FALSE"/>
    <s v="Christmas Market"/>
    <x v="0"/>
    <x v="1"/>
  </r>
  <r>
    <x v="4731"/>
    <d v="2023-12-15T00:00:00"/>
    <x v="5"/>
    <n v="332"/>
    <n v="29"/>
    <x v="0"/>
    <x v="1"/>
    <x v="10"/>
    <n v="634"/>
    <x v="3"/>
    <x v="4"/>
    <n v="23.093646240000002"/>
    <s v="Online Payment"/>
    <s v="FALSE"/>
    <n v="0"/>
    <n v="92.374584960000007"/>
    <s v="TRUE"/>
    <s v="Christmas Market"/>
    <x v="1"/>
    <x v="1"/>
  </r>
  <r>
    <x v="4732"/>
    <d v="2022-11-22T00:00:00"/>
    <x v="1"/>
    <n v="117"/>
    <n v="21"/>
    <x v="0"/>
    <x v="2"/>
    <x v="18"/>
    <n v="587"/>
    <x v="1"/>
    <x v="1"/>
    <n v="66.273543279999998"/>
    <s v="Credit Card"/>
    <s v="FALSE"/>
    <n v="6.627354328"/>
    <n v="59.646188951999996"/>
    <s v="FALSE"/>
    <s v="Black Friday"/>
    <x v="4"/>
    <x v="0"/>
  </r>
  <r>
    <x v="4733"/>
    <d v="2018-12-14T00:00:00"/>
    <x v="3"/>
    <n v="368"/>
    <n v="45"/>
    <x v="1"/>
    <x v="0"/>
    <x v="15"/>
    <n v="284"/>
    <x v="0"/>
    <x v="3"/>
    <n v="40.383776390000001"/>
    <s v="Online Payment"/>
    <s v="TRUE"/>
    <n v="0"/>
    <n v="121.15132917"/>
    <s v="FALSE"/>
    <s v="None"/>
    <x v="3"/>
    <x v="0"/>
  </r>
  <r>
    <x v="4734"/>
    <d v="2018-11-08T00:00:00"/>
    <x v="3"/>
    <n v="197"/>
    <n v="66"/>
    <x v="2"/>
    <x v="0"/>
    <x v="8"/>
    <n v="38"/>
    <x v="4"/>
    <x v="3"/>
    <n v="44.55729315"/>
    <s v="Cash"/>
    <s v="TRUE"/>
    <n v="0"/>
    <n v="133.67187945000001"/>
    <s v="TRUE"/>
    <s v="None"/>
    <x v="3"/>
    <x v="1"/>
  </r>
  <r>
    <x v="4735"/>
    <d v="2019-12-12T00:00:00"/>
    <x v="2"/>
    <n v="277"/>
    <n v="68"/>
    <x v="2"/>
    <x v="1"/>
    <x v="11"/>
    <n v="223"/>
    <x v="3"/>
    <x v="2"/>
    <n v="15.20201146"/>
    <s v="Online Payment"/>
    <s v="FALSE"/>
    <n v="0"/>
    <n v="30.404022919999999"/>
    <s v="TRUE"/>
    <s v="Christmas Market"/>
    <x v="0"/>
    <x v="0"/>
  </r>
  <r>
    <x v="4736"/>
    <d v="2019-11-11T00:00:00"/>
    <x v="2"/>
    <n v="324"/>
    <n v="57"/>
    <x v="2"/>
    <x v="0"/>
    <x v="13"/>
    <n v="482"/>
    <x v="3"/>
    <x v="4"/>
    <n v="17.030037650000001"/>
    <s v="Debit Card"/>
    <s v="TRUE"/>
    <n v="0"/>
    <n v="68.120150600000002"/>
    <s v="TRUE"/>
    <s v="Christmas Market"/>
    <x v="4"/>
    <x v="1"/>
  </r>
  <r>
    <x v="4737"/>
    <d v="2023-12-23T00:00:00"/>
    <x v="5"/>
    <n v="349"/>
    <n v="68"/>
    <x v="2"/>
    <x v="1"/>
    <x v="5"/>
    <n v="374"/>
    <x v="0"/>
    <x v="4"/>
    <n v="58.992440809999998"/>
    <s v="Online Payment"/>
    <s v="TRUE"/>
    <n v="0"/>
    <n v="235.96976323999999"/>
    <s v="FALSE"/>
    <s v="Christmas Market"/>
    <x v="4"/>
    <x v="1"/>
  </r>
  <r>
    <x v="4738"/>
    <d v="2021-11-13T00:00:00"/>
    <x v="4"/>
    <n v="103"/>
    <n v="29"/>
    <x v="0"/>
    <x v="2"/>
    <x v="14"/>
    <n v="30"/>
    <x v="3"/>
    <x v="1"/>
    <n v="69.328279120000005"/>
    <s v="Cash"/>
    <s v="FALSE"/>
    <n v="0"/>
    <n v="69.328279120000005"/>
    <s v="FALSE"/>
    <s v="None"/>
    <x v="4"/>
    <x v="1"/>
  </r>
  <r>
    <x v="4739"/>
    <d v="2023-11-25T00:00:00"/>
    <x v="5"/>
    <n v="82"/>
    <n v="21"/>
    <x v="0"/>
    <x v="2"/>
    <x v="3"/>
    <n v="311"/>
    <x v="0"/>
    <x v="4"/>
    <n v="96.805460519999997"/>
    <s v="Online Payment"/>
    <s v="TRUE"/>
    <n v="38.722184210000002"/>
    <n v="348.49965786999996"/>
    <s v="FALSE"/>
    <s v="Black Friday"/>
    <x v="2"/>
    <x v="1"/>
  </r>
  <r>
    <x v="4740"/>
    <d v="2018-11-12T00:00:00"/>
    <x v="3"/>
    <n v="199"/>
    <n v="29"/>
    <x v="0"/>
    <x v="0"/>
    <x v="17"/>
    <n v="306"/>
    <x v="1"/>
    <x v="2"/>
    <n v="55.254348839999999"/>
    <s v="Credit Card"/>
    <s v="TRUE"/>
    <n v="0"/>
    <n v="110.50869768"/>
    <s v="TRUE"/>
    <s v="Christmas Market"/>
    <x v="3"/>
    <x v="1"/>
  </r>
  <r>
    <x v="4741"/>
    <d v="2019-11-25T00:00:00"/>
    <x v="2"/>
    <n v="204"/>
    <n v="69"/>
    <x v="2"/>
    <x v="2"/>
    <x v="4"/>
    <n v="306"/>
    <x v="3"/>
    <x v="3"/>
    <n v="45.41482645"/>
    <s v="Online Payment"/>
    <s v="FALSE"/>
    <n v="13.62444794"/>
    <n v="122.62003141000001"/>
    <s v="FALSE"/>
    <s v="Black Friday"/>
    <x v="1"/>
    <x v="1"/>
  </r>
  <r>
    <x v="4742"/>
    <d v="2018-11-02T00:00:00"/>
    <x v="3"/>
    <n v="42"/>
    <n v="45"/>
    <x v="1"/>
    <x v="1"/>
    <x v="3"/>
    <n v="298"/>
    <x v="0"/>
    <x v="0"/>
    <n v="97.205227769999993"/>
    <s v="Debit Card"/>
    <s v="FALSE"/>
    <n v="0"/>
    <n v="486.02613884999994"/>
    <s v="TRUE"/>
    <s v="None"/>
    <x v="4"/>
    <x v="0"/>
  </r>
  <r>
    <x v="4743"/>
    <d v="2022-11-27T00:00:00"/>
    <x v="1"/>
    <n v="447"/>
    <n v="62"/>
    <x v="2"/>
    <x v="1"/>
    <x v="3"/>
    <n v="978"/>
    <x v="0"/>
    <x v="2"/>
    <n v="18.288425539999999"/>
    <s v="Online Payment"/>
    <s v="TRUE"/>
    <n v="3.657685109"/>
    <n v="32.919165970999998"/>
    <s v="TRUE"/>
    <s v="Black Friday"/>
    <x v="4"/>
    <x v="0"/>
  </r>
  <r>
    <x v="4744"/>
    <d v="2020-12-17T00:00:00"/>
    <x v="0"/>
    <n v="336"/>
    <n v="60"/>
    <x v="2"/>
    <x v="1"/>
    <x v="3"/>
    <n v="61"/>
    <x v="3"/>
    <x v="0"/>
    <n v="25.059142600000001"/>
    <s v="Debit Card"/>
    <s v="TRUE"/>
    <n v="0"/>
    <n v="125.29571300000001"/>
    <s v="FALSE"/>
    <s v="None"/>
    <x v="1"/>
    <x v="1"/>
  </r>
  <r>
    <x v="4745"/>
    <d v="2023-12-20T00:00:00"/>
    <x v="5"/>
    <n v="474"/>
    <n v="63"/>
    <x v="2"/>
    <x v="1"/>
    <x v="6"/>
    <n v="917"/>
    <x v="4"/>
    <x v="0"/>
    <n v="25.126064790000001"/>
    <s v="Debit Card"/>
    <s v="TRUE"/>
    <n v="0"/>
    <n v="125.63032395"/>
    <s v="TRUE"/>
    <s v="Christmas Market"/>
    <x v="4"/>
    <x v="0"/>
  </r>
  <r>
    <x v="4746"/>
    <d v="2018-11-11T00:00:00"/>
    <x v="3"/>
    <n v="107"/>
    <n v="37"/>
    <x v="1"/>
    <x v="2"/>
    <x v="8"/>
    <n v="553"/>
    <x v="4"/>
    <x v="2"/>
    <n v="96.787399719999996"/>
    <s v="Cash"/>
    <s v="TRUE"/>
    <n v="0"/>
    <n v="193.57479943999999"/>
    <s v="FALSE"/>
    <s v="Christmas Market"/>
    <x v="1"/>
    <x v="0"/>
  </r>
  <r>
    <x v="4747"/>
    <d v="2021-12-16T00:00:00"/>
    <x v="4"/>
    <n v="346"/>
    <n v="29"/>
    <x v="0"/>
    <x v="1"/>
    <x v="14"/>
    <n v="81"/>
    <x v="3"/>
    <x v="4"/>
    <n v="58.298728650000001"/>
    <s v="Credit Card"/>
    <s v="FALSE"/>
    <n v="0"/>
    <n v="233.1949146"/>
    <s v="FALSE"/>
    <s v="Christmas Market"/>
    <x v="2"/>
    <x v="1"/>
  </r>
  <r>
    <x v="4748"/>
    <d v="2019-12-27T00:00:00"/>
    <x v="2"/>
    <n v="421"/>
    <n v="29"/>
    <x v="0"/>
    <x v="1"/>
    <x v="16"/>
    <n v="163"/>
    <x v="1"/>
    <x v="1"/>
    <n v="50.155926899999997"/>
    <s v="Cash"/>
    <s v="TRUE"/>
    <n v="0"/>
    <n v="50.155926899999997"/>
    <s v="FALSE"/>
    <s v="Christmas Market"/>
    <x v="4"/>
    <x v="0"/>
  </r>
  <r>
    <x v="4749"/>
    <d v="2021-11-08T00:00:00"/>
    <x v="4"/>
    <n v="177"/>
    <n v="45"/>
    <x v="1"/>
    <x v="1"/>
    <x v="12"/>
    <n v="290"/>
    <x v="0"/>
    <x v="0"/>
    <n v="87.632929489999995"/>
    <s v="Debit Card"/>
    <s v="FALSE"/>
    <n v="0"/>
    <n v="438.16464744999996"/>
    <s v="TRUE"/>
    <s v="None"/>
    <x v="0"/>
    <x v="1"/>
  </r>
  <r>
    <x v="4750"/>
    <d v="2023-11-14T00:00:00"/>
    <x v="5"/>
    <n v="346"/>
    <n v="62"/>
    <x v="2"/>
    <x v="2"/>
    <x v="3"/>
    <n v="830"/>
    <x v="1"/>
    <x v="1"/>
    <n v="78.54596325"/>
    <s v="Cash"/>
    <s v="TRUE"/>
    <n v="7.8545963250000002"/>
    <n v="70.691366924999997"/>
    <s v="FALSE"/>
    <s v="Black Friday"/>
    <x v="0"/>
    <x v="0"/>
  </r>
  <r>
    <x v="4751"/>
    <d v="2023-12-24T00:00:00"/>
    <x v="5"/>
    <n v="69"/>
    <n v="32"/>
    <x v="1"/>
    <x v="2"/>
    <x v="3"/>
    <n v="857"/>
    <x v="3"/>
    <x v="2"/>
    <n v="28.697613050000001"/>
    <s v="Debit Card"/>
    <s v="FALSE"/>
    <n v="0"/>
    <n v="57.395226100000002"/>
    <s v="FALSE"/>
    <s v="Christmas Market"/>
    <x v="4"/>
    <x v="0"/>
  </r>
  <r>
    <x v="4752"/>
    <d v="2018-11-07T00:00:00"/>
    <x v="3"/>
    <n v="267"/>
    <n v="54"/>
    <x v="2"/>
    <x v="1"/>
    <x v="11"/>
    <n v="987"/>
    <x v="3"/>
    <x v="0"/>
    <n v="66.387663970000006"/>
    <s v="Debit Card"/>
    <s v="FALSE"/>
    <n v="0"/>
    <n v="331.93831985000003"/>
    <s v="FALSE"/>
    <s v="None"/>
    <x v="3"/>
    <x v="1"/>
  </r>
  <r>
    <x v="4753"/>
    <d v="2023-11-12T00:00:00"/>
    <x v="5"/>
    <n v="161"/>
    <n v="32"/>
    <x v="1"/>
    <x v="1"/>
    <x v="0"/>
    <n v="594"/>
    <x v="0"/>
    <x v="1"/>
    <n v="78.292893430000007"/>
    <s v="Online Payment"/>
    <s v="FALSE"/>
    <n v="7.8292893430000001"/>
    <n v="70.463604087000007"/>
    <s v="FALSE"/>
    <s v="Black Friday"/>
    <x v="2"/>
    <x v="0"/>
  </r>
  <r>
    <x v="4754"/>
    <d v="2023-11-30T00:00:00"/>
    <x v="5"/>
    <n v="195"/>
    <n v="59"/>
    <x v="2"/>
    <x v="2"/>
    <x v="17"/>
    <n v="689"/>
    <x v="1"/>
    <x v="2"/>
    <n v="81.121986469999996"/>
    <s v="Cash"/>
    <s v="FALSE"/>
    <n v="16.224397289999999"/>
    <n v="146.01957564999998"/>
    <s v="TRUE"/>
    <s v="Black Friday"/>
    <x v="2"/>
    <x v="1"/>
  </r>
  <r>
    <x v="4755"/>
    <d v="2019-12-03T00:00:00"/>
    <x v="2"/>
    <n v="154"/>
    <n v="24"/>
    <x v="0"/>
    <x v="2"/>
    <x v="2"/>
    <n v="975"/>
    <x v="1"/>
    <x v="0"/>
    <n v="45.262481809999997"/>
    <s v="Debit Card"/>
    <s v="FALSE"/>
    <n v="22.631240909999999"/>
    <n v="203.68116813999998"/>
    <s v="FALSE"/>
    <s v="Black Friday"/>
    <x v="3"/>
    <x v="0"/>
  </r>
  <r>
    <x v="4756"/>
    <d v="2021-11-04T00:00:00"/>
    <x v="4"/>
    <n v="274"/>
    <n v="55"/>
    <x v="2"/>
    <x v="0"/>
    <x v="19"/>
    <n v="354"/>
    <x v="2"/>
    <x v="0"/>
    <n v="52.368993320000001"/>
    <s v="Online Payment"/>
    <s v="TRUE"/>
    <n v="0"/>
    <n v="261.84496660000002"/>
    <s v="TRUE"/>
    <s v="None"/>
    <x v="2"/>
    <x v="1"/>
  </r>
  <r>
    <x v="4757"/>
    <d v="2022-11-29T00:00:00"/>
    <x v="1"/>
    <n v="229"/>
    <n v="63"/>
    <x v="2"/>
    <x v="2"/>
    <x v="4"/>
    <n v="455"/>
    <x v="2"/>
    <x v="2"/>
    <n v="10.737178849999999"/>
    <s v="Online Payment"/>
    <s v="TRUE"/>
    <n v="2.14743577"/>
    <n v="19.326921929999997"/>
    <s v="FALSE"/>
    <s v="Black Friday"/>
    <x v="4"/>
    <x v="1"/>
  </r>
  <r>
    <x v="4758"/>
    <d v="2020-11-19T00:00:00"/>
    <x v="0"/>
    <n v="390"/>
    <n v="45"/>
    <x v="1"/>
    <x v="1"/>
    <x v="15"/>
    <n v="593"/>
    <x v="4"/>
    <x v="1"/>
    <n v="21.77727762"/>
    <s v="Credit Card"/>
    <s v="FALSE"/>
    <n v="0"/>
    <n v="21.77727762"/>
    <s v="FALSE"/>
    <s v="None"/>
    <x v="1"/>
    <x v="0"/>
  </r>
  <r>
    <x v="4759"/>
    <d v="2020-11-21T00:00:00"/>
    <x v="0"/>
    <n v="402"/>
    <n v="52"/>
    <x v="2"/>
    <x v="2"/>
    <x v="9"/>
    <n v="267"/>
    <x v="4"/>
    <x v="2"/>
    <n v="77.69286606"/>
    <s v="Credit Card"/>
    <s v="FALSE"/>
    <n v="15.538573209999999"/>
    <n v="139.84715890999999"/>
    <s v="TRUE"/>
    <s v="Black Friday"/>
    <x v="4"/>
    <x v="1"/>
  </r>
  <r>
    <x v="4760"/>
    <d v="2020-11-17T00:00:00"/>
    <x v="0"/>
    <n v="104"/>
    <n v="45"/>
    <x v="1"/>
    <x v="0"/>
    <x v="6"/>
    <n v="258"/>
    <x v="2"/>
    <x v="4"/>
    <n v="34.244322320000002"/>
    <s v="Debit Card"/>
    <s v="TRUE"/>
    <n v="13.69772893"/>
    <n v="123.27956035000001"/>
    <s v="TRUE"/>
    <s v="Black Friday"/>
    <x v="0"/>
    <x v="1"/>
  </r>
  <r>
    <x v="4761"/>
    <d v="2023-11-15T00:00:00"/>
    <x v="5"/>
    <n v="405"/>
    <n v="21"/>
    <x v="0"/>
    <x v="1"/>
    <x v="9"/>
    <n v="547"/>
    <x v="0"/>
    <x v="4"/>
    <n v="25.959178900000001"/>
    <s v="Credit Card"/>
    <s v="TRUE"/>
    <n v="0"/>
    <n v="103.83671560000001"/>
    <s v="FALSE"/>
    <s v="None"/>
    <x v="3"/>
    <x v="1"/>
  </r>
  <r>
    <x v="4762"/>
    <d v="2018-12-16T00:00:00"/>
    <x v="3"/>
    <n v="439"/>
    <n v="67"/>
    <x v="2"/>
    <x v="0"/>
    <x v="8"/>
    <n v="26"/>
    <x v="0"/>
    <x v="1"/>
    <n v="93.359520810000006"/>
    <s v="Cash"/>
    <s v="FALSE"/>
    <n v="9.3359520810000003"/>
    <n v="84.023568729000004"/>
    <s v="FALSE"/>
    <s v="Black Friday"/>
    <x v="2"/>
    <x v="0"/>
  </r>
  <r>
    <x v="4763"/>
    <d v="2020-12-19T00:00:00"/>
    <x v="0"/>
    <n v="197"/>
    <n v="31"/>
    <x v="1"/>
    <x v="2"/>
    <x v="10"/>
    <n v="877"/>
    <x v="3"/>
    <x v="4"/>
    <n v="60.471579749999997"/>
    <s v="Credit Card"/>
    <s v="TRUE"/>
    <n v="0"/>
    <n v="241.88631899999999"/>
    <s v="FALSE"/>
    <s v="None"/>
    <x v="0"/>
    <x v="1"/>
  </r>
  <r>
    <x v="4764"/>
    <d v="2020-12-21T00:00:00"/>
    <x v="0"/>
    <n v="464"/>
    <n v="50"/>
    <x v="1"/>
    <x v="0"/>
    <x v="17"/>
    <n v="603"/>
    <x v="2"/>
    <x v="3"/>
    <n v="10.69468698"/>
    <s v="Credit Card"/>
    <s v="TRUE"/>
    <n v="3.208406095"/>
    <n v="28.875654845"/>
    <s v="FALSE"/>
    <s v="Black Friday"/>
    <x v="4"/>
    <x v="1"/>
  </r>
  <r>
    <x v="4765"/>
    <d v="2020-11-09T00:00:00"/>
    <x v="0"/>
    <n v="98"/>
    <n v="37"/>
    <x v="1"/>
    <x v="1"/>
    <x v="3"/>
    <n v="970"/>
    <x v="0"/>
    <x v="4"/>
    <n v="51.558239460000003"/>
    <s v="Debit Card"/>
    <s v="TRUE"/>
    <n v="20.623295779999999"/>
    <n v="185.60966206000001"/>
    <s v="TRUE"/>
    <s v="Black Friday"/>
    <x v="2"/>
    <x v="0"/>
  </r>
  <r>
    <x v="4766"/>
    <d v="2019-11-02T00:00:00"/>
    <x v="2"/>
    <n v="223"/>
    <n v="29"/>
    <x v="0"/>
    <x v="2"/>
    <x v="3"/>
    <n v="487"/>
    <x v="1"/>
    <x v="1"/>
    <n v="82.974599229999995"/>
    <s v="Credit Card"/>
    <s v="FALSE"/>
    <n v="8.2974599229999999"/>
    <n v="74.67713930699999"/>
    <s v="TRUE"/>
    <s v="Black Friday"/>
    <x v="1"/>
    <x v="0"/>
  </r>
  <r>
    <x v="4767"/>
    <d v="2020-12-18T00:00:00"/>
    <x v="0"/>
    <n v="170"/>
    <n v="55"/>
    <x v="2"/>
    <x v="0"/>
    <x v="7"/>
    <n v="439"/>
    <x v="2"/>
    <x v="4"/>
    <n v="85.632871080000001"/>
    <s v="Online Payment"/>
    <s v="FALSE"/>
    <n v="34.253148430000003"/>
    <n v="308.27833588999999"/>
    <s v="TRUE"/>
    <s v="Black Friday"/>
    <x v="4"/>
    <x v="1"/>
  </r>
  <r>
    <x v="4768"/>
    <d v="2023-12-10T00:00:00"/>
    <x v="5"/>
    <n v="313"/>
    <n v="59"/>
    <x v="2"/>
    <x v="2"/>
    <x v="10"/>
    <n v="135"/>
    <x v="1"/>
    <x v="3"/>
    <n v="21.991502029999999"/>
    <s v="Debit Card"/>
    <s v="TRUE"/>
    <n v="0"/>
    <n v="65.974506090000006"/>
    <s v="TRUE"/>
    <s v="Christmas Market"/>
    <x v="3"/>
    <x v="1"/>
  </r>
  <r>
    <x v="4769"/>
    <d v="2018-12-13T00:00:00"/>
    <x v="3"/>
    <n v="236"/>
    <n v="56"/>
    <x v="2"/>
    <x v="2"/>
    <x v="15"/>
    <n v="586"/>
    <x v="2"/>
    <x v="4"/>
    <n v="36.811562479999999"/>
    <s v="Online Payment"/>
    <s v="TRUE"/>
    <n v="0"/>
    <n v="147.24624992"/>
    <s v="TRUE"/>
    <s v="Christmas Market"/>
    <x v="2"/>
    <x v="1"/>
  </r>
  <r>
    <x v="4770"/>
    <d v="2021-12-30T00:00:00"/>
    <x v="4"/>
    <n v="176"/>
    <n v="49"/>
    <x v="1"/>
    <x v="1"/>
    <x v="7"/>
    <n v="136"/>
    <x v="1"/>
    <x v="2"/>
    <n v="98.571259330000004"/>
    <s v="Debit Card"/>
    <s v="TRUE"/>
    <n v="0"/>
    <n v="197.14251866000001"/>
    <s v="FALSE"/>
    <s v="None"/>
    <x v="2"/>
    <x v="1"/>
  </r>
  <r>
    <x v="4771"/>
    <d v="2018-12-27T00:00:00"/>
    <x v="3"/>
    <n v="178"/>
    <n v="46"/>
    <x v="1"/>
    <x v="0"/>
    <x v="12"/>
    <n v="299"/>
    <x v="3"/>
    <x v="3"/>
    <n v="51.025109530000002"/>
    <s v="Online Payment"/>
    <s v="FALSE"/>
    <n v="0"/>
    <n v="153.07532859"/>
    <s v="TRUE"/>
    <s v="None"/>
    <x v="4"/>
    <x v="0"/>
  </r>
  <r>
    <x v="4772"/>
    <d v="2020-11-12T00:00:00"/>
    <x v="0"/>
    <n v="340"/>
    <n v="46"/>
    <x v="1"/>
    <x v="2"/>
    <x v="5"/>
    <n v="969"/>
    <x v="1"/>
    <x v="3"/>
    <n v="97.486636390000001"/>
    <s v="Credit Card"/>
    <s v="TRUE"/>
    <n v="0"/>
    <n v="292.45990917"/>
    <s v="FALSE"/>
    <s v="Christmas Market"/>
    <x v="4"/>
    <x v="1"/>
  </r>
  <r>
    <x v="4773"/>
    <d v="2019-11-24T00:00:00"/>
    <x v="2"/>
    <n v="238"/>
    <n v="52"/>
    <x v="2"/>
    <x v="0"/>
    <x v="4"/>
    <n v="753"/>
    <x v="2"/>
    <x v="3"/>
    <n v="35.50690814"/>
    <s v="Online Payment"/>
    <s v="FALSE"/>
    <n v="10.65207244"/>
    <n v="95.868651979999996"/>
    <s v="FALSE"/>
    <s v="Black Friday"/>
    <x v="3"/>
    <x v="1"/>
  </r>
  <r>
    <x v="4774"/>
    <d v="2022-11-07T00:00:00"/>
    <x v="1"/>
    <n v="13"/>
    <n v="56"/>
    <x v="2"/>
    <x v="1"/>
    <x v="13"/>
    <n v="87"/>
    <x v="0"/>
    <x v="3"/>
    <n v="30.908933619999999"/>
    <s v="Online Payment"/>
    <s v="TRUE"/>
    <n v="0"/>
    <n v="92.726800859999997"/>
    <s v="FALSE"/>
    <s v="None"/>
    <x v="1"/>
    <x v="0"/>
  </r>
  <r>
    <x v="4775"/>
    <d v="2019-12-04T00:00:00"/>
    <x v="2"/>
    <n v="243"/>
    <n v="24"/>
    <x v="0"/>
    <x v="2"/>
    <x v="15"/>
    <n v="711"/>
    <x v="2"/>
    <x v="3"/>
    <n v="39.966860250000003"/>
    <s v="Debit Card"/>
    <s v="TRUE"/>
    <n v="11.990058080000001"/>
    <n v="107.91052267000002"/>
    <s v="TRUE"/>
    <s v="Black Friday"/>
    <x v="3"/>
    <x v="0"/>
  </r>
  <r>
    <x v="4776"/>
    <d v="2022-11-07T00:00:00"/>
    <x v="1"/>
    <n v="296"/>
    <n v="69"/>
    <x v="2"/>
    <x v="2"/>
    <x v="2"/>
    <n v="33"/>
    <x v="0"/>
    <x v="3"/>
    <n v="88.956047740000002"/>
    <s v="Online Payment"/>
    <s v="TRUE"/>
    <n v="0"/>
    <n v="266.86814321999998"/>
    <s v="TRUE"/>
    <s v="None"/>
    <x v="1"/>
    <x v="1"/>
  </r>
  <r>
    <x v="4777"/>
    <d v="2019-11-19T00:00:00"/>
    <x v="2"/>
    <n v="355"/>
    <n v="55"/>
    <x v="2"/>
    <x v="0"/>
    <x v="19"/>
    <n v="707"/>
    <x v="0"/>
    <x v="3"/>
    <n v="11.928115780000001"/>
    <s v="Credit Card"/>
    <s v="TRUE"/>
    <n v="3.578434734"/>
    <n v="32.205912606000005"/>
    <s v="TRUE"/>
    <s v="Black Friday"/>
    <x v="3"/>
    <x v="1"/>
  </r>
  <r>
    <x v="4778"/>
    <d v="2020-12-12T00:00:00"/>
    <x v="0"/>
    <n v="494"/>
    <n v="44"/>
    <x v="1"/>
    <x v="2"/>
    <x v="15"/>
    <n v="936"/>
    <x v="3"/>
    <x v="1"/>
    <n v="12.45836385"/>
    <s v="Credit Card"/>
    <s v="TRUE"/>
    <n v="1.245836385"/>
    <n v="11.212527464999999"/>
    <s v="FALSE"/>
    <s v="Black Friday"/>
    <x v="3"/>
    <x v="0"/>
  </r>
  <r>
    <x v="4779"/>
    <d v="2019-12-13T00:00:00"/>
    <x v="2"/>
    <n v="65"/>
    <n v="52"/>
    <x v="2"/>
    <x v="0"/>
    <x v="14"/>
    <n v="481"/>
    <x v="4"/>
    <x v="4"/>
    <n v="17.842838990000001"/>
    <s v="Cash"/>
    <s v="TRUE"/>
    <n v="7.1371355950000002"/>
    <n v="64.234220364999999"/>
    <s v="TRUE"/>
    <s v="Black Friday"/>
    <x v="3"/>
    <x v="0"/>
  </r>
  <r>
    <x v="4780"/>
    <d v="2018-11-10T00:00:00"/>
    <x v="3"/>
    <n v="92"/>
    <n v="64"/>
    <x v="2"/>
    <x v="1"/>
    <x v="16"/>
    <n v="322"/>
    <x v="1"/>
    <x v="2"/>
    <n v="35.437393479999997"/>
    <s v="Cash"/>
    <s v="TRUE"/>
    <n v="0"/>
    <n v="70.874786959999994"/>
    <s v="FALSE"/>
    <s v="None"/>
    <x v="3"/>
    <x v="0"/>
  </r>
  <r>
    <x v="4781"/>
    <d v="2020-12-04T00:00:00"/>
    <x v="0"/>
    <n v="343"/>
    <n v="21"/>
    <x v="0"/>
    <x v="1"/>
    <x v="5"/>
    <n v="701"/>
    <x v="2"/>
    <x v="0"/>
    <n v="79.320556170000003"/>
    <s v="Online Payment"/>
    <s v="TRUE"/>
    <n v="39.660278079999998"/>
    <n v="356.94250277000003"/>
    <s v="FALSE"/>
    <s v="Black Friday"/>
    <x v="0"/>
    <x v="1"/>
  </r>
  <r>
    <x v="4782"/>
    <d v="2021-11-17T00:00:00"/>
    <x v="4"/>
    <n v="128"/>
    <n v="27"/>
    <x v="0"/>
    <x v="2"/>
    <x v="10"/>
    <n v="917"/>
    <x v="4"/>
    <x v="3"/>
    <n v="33.820961330000003"/>
    <s v="Cash"/>
    <s v="TRUE"/>
    <n v="10.1462884"/>
    <n v="91.316595590000006"/>
    <s v="FALSE"/>
    <s v="Black Friday"/>
    <x v="4"/>
    <x v="0"/>
  </r>
  <r>
    <x v="4783"/>
    <d v="2018-11-17T00:00:00"/>
    <x v="3"/>
    <n v="378"/>
    <n v="22"/>
    <x v="0"/>
    <x v="0"/>
    <x v="8"/>
    <n v="588"/>
    <x v="4"/>
    <x v="3"/>
    <n v="47.711178859999997"/>
    <s v="Credit Card"/>
    <s v="TRUE"/>
    <n v="0"/>
    <n v="143.13353658"/>
    <s v="FALSE"/>
    <s v="None"/>
    <x v="2"/>
    <x v="0"/>
  </r>
  <r>
    <x v="4784"/>
    <d v="2021-11-11T00:00:00"/>
    <x v="4"/>
    <n v="175"/>
    <n v="33"/>
    <x v="1"/>
    <x v="1"/>
    <x v="16"/>
    <n v="99"/>
    <x v="2"/>
    <x v="2"/>
    <n v="74.147692480000003"/>
    <s v="Online Payment"/>
    <s v="FALSE"/>
    <n v="14.8295385"/>
    <n v="133.46584645999999"/>
    <s v="TRUE"/>
    <s v="Black Friday"/>
    <x v="2"/>
    <x v="1"/>
  </r>
  <r>
    <x v="4785"/>
    <d v="2022-12-08T00:00:00"/>
    <x v="1"/>
    <n v="78"/>
    <n v="19"/>
    <x v="0"/>
    <x v="0"/>
    <x v="17"/>
    <n v="724"/>
    <x v="2"/>
    <x v="1"/>
    <n v="67.013677009999995"/>
    <s v="Online Payment"/>
    <s v="TRUE"/>
    <n v="0"/>
    <n v="67.013677009999995"/>
    <s v="FALSE"/>
    <s v="Christmas Market"/>
    <x v="1"/>
    <x v="0"/>
  </r>
  <r>
    <x v="4786"/>
    <d v="2020-12-15T00:00:00"/>
    <x v="0"/>
    <n v="474"/>
    <n v="26"/>
    <x v="0"/>
    <x v="2"/>
    <x v="9"/>
    <n v="450"/>
    <x v="0"/>
    <x v="2"/>
    <n v="28.250488019999999"/>
    <s v="Debit Card"/>
    <s v="TRUE"/>
    <n v="5.650097605"/>
    <n v="50.850878434999998"/>
    <s v="FALSE"/>
    <s v="Black Friday"/>
    <x v="0"/>
    <x v="0"/>
  </r>
  <r>
    <x v="4787"/>
    <d v="2022-12-29T00:00:00"/>
    <x v="1"/>
    <n v="151"/>
    <n v="68"/>
    <x v="2"/>
    <x v="0"/>
    <x v="7"/>
    <n v="183"/>
    <x v="4"/>
    <x v="4"/>
    <n v="67.803877760000006"/>
    <s v="Online Payment"/>
    <s v="FALSE"/>
    <n v="27.121551109999999"/>
    <n v="244.09395993000004"/>
    <s v="TRUE"/>
    <s v="Black Friday"/>
    <x v="0"/>
    <x v="0"/>
  </r>
  <r>
    <x v="4788"/>
    <d v="2022-11-23T00:00:00"/>
    <x v="1"/>
    <n v="334"/>
    <n v="49"/>
    <x v="1"/>
    <x v="2"/>
    <x v="15"/>
    <n v="960"/>
    <x v="3"/>
    <x v="4"/>
    <n v="50.367809510000001"/>
    <s v="Credit Card"/>
    <s v="FALSE"/>
    <n v="20.147123799999999"/>
    <n v="181.32411424"/>
    <s v="FALSE"/>
    <s v="Black Friday"/>
    <x v="1"/>
    <x v="1"/>
  </r>
  <r>
    <x v="4789"/>
    <d v="2022-11-11T00:00:00"/>
    <x v="1"/>
    <n v="100"/>
    <n v="52"/>
    <x v="2"/>
    <x v="1"/>
    <x v="16"/>
    <n v="841"/>
    <x v="2"/>
    <x v="4"/>
    <n v="78.430344410000004"/>
    <s v="Cash"/>
    <s v="TRUE"/>
    <n v="0"/>
    <n v="313.72137764000001"/>
    <s v="FALSE"/>
    <s v="None"/>
    <x v="3"/>
    <x v="1"/>
  </r>
  <r>
    <x v="4790"/>
    <d v="2019-11-28T00:00:00"/>
    <x v="2"/>
    <n v="256"/>
    <n v="55"/>
    <x v="2"/>
    <x v="2"/>
    <x v="17"/>
    <n v="60"/>
    <x v="2"/>
    <x v="1"/>
    <n v="58.261107289999998"/>
    <s v="Credit Card"/>
    <s v="FALSE"/>
    <n v="5.8261107289999998"/>
    <n v="52.434996560999998"/>
    <s v="FALSE"/>
    <s v="Black Friday"/>
    <x v="2"/>
    <x v="1"/>
  </r>
  <r>
    <x v="4791"/>
    <d v="2023-12-03T00:00:00"/>
    <x v="5"/>
    <n v="135"/>
    <n v="58"/>
    <x v="2"/>
    <x v="0"/>
    <x v="8"/>
    <n v="261"/>
    <x v="3"/>
    <x v="0"/>
    <n v="18.57341984"/>
    <s v="Online Payment"/>
    <s v="FALSE"/>
    <n v="0"/>
    <n v="92.867099199999998"/>
    <s v="FALSE"/>
    <s v="Christmas Market"/>
    <x v="4"/>
    <x v="0"/>
  </r>
  <r>
    <x v="4792"/>
    <d v="2018-12-05T00:00:00"/>
    <x v="3"/>
    <n v="203"/>
    <n v="33"/>
    <x v="1"/>
    <x v="0"/>
    <x v="9"/>
    <n v="262"/>
    <x v="2"/>
    <x v="4"/>
    <n v="28.11433671"/>
    <s v="Online Payment"/>
    <s v="FALSE"/>
    <n v="11.24573468"/>
    <n v="101.21161216"/>
    <s v="FALSE"/>
    <s v="Black Friday"/>
    <x v="4"/>
    <x v="1"/>
  </r>
  <r>
    <x v="4793"/>
    <d v="2021-12-18T00:00:00"/>
    <x v="4"/>
    <n v="129"/>
    <n v="21"/>
    <x v="0"/>
    <x v="1"/>
    <x v="5"/>
    <n v="359"/>
    <x v="4"/>
    <x v="1"/>
    <n v="15.764320339999999"/>
    <s v="Debit Card"/>
    <s v="FALSE"/>
    <n v="0"/>
    <n v="15.764320339999999"/>
    <s v="TRUE"/>
    <s v="Christmas Market"/>
    <x v="1"/>
    <x v="0"/>
  </r>
  <r>
    <x v="4794"/>
    <d v="2019-11-04T00:00:00"/>
    <x v="2"/>
    <n v="48"/>
    <n v="21"/>
    <x v="0"/>
    <x v="1"/>
    <x v="15"/>
    <n v="798"/>
    <x v="2"/>
    <x v="2"/>
    <n v="87.658290609999995"/>
    <s v="Debit Card"/>
    <s v="FALSE"/>
    <n v="0"/>
    <n v="175.31658121999999"/>
    <s v="FALSE"/>
    <s v="None"/>
    <x v="4"/>
    <x v="1"/>
  </r>
  <r>
    <x v="4795"/>
    <d v="2023-11-10T00:00:00"/>
    <x v="5"/>
    <n v="187"/>
    <n v="20"/>
    <x v="0"/>
    <x v="0"/>
    <x v="12"/>
    <n v="825"/>
    <x v="4"/>
    <x v="3"/>
    <n v="75.377482700000002"/>
    <s v="Credit Card"/>
    <s v="FALSE"/>
    <n v="22.613244810000001"/>
    <n v="203.51920329000001"/>
    <s v="TRUE"/>
    <s v="Black Friday"/>
    <x v="0"/>
    <x v="1"/>
  </r>
  <r>
    <x v="4796"/>
    <d v="2021-12-27T00:00:00"/>
    <x v="4"/>
    <n v="139"/>
    <n v="59"/>
    <x v="2"/>
    <x v="1"/>
    <x v="13"/>
    <n v="545"/>
    <x v="2"/>
    <x v="2"/>
    <n v="28.293029929999999"/>
    <s v="Online Payment"/>
    <s v="FALSE"/>
    <n v="5.6586059850000003"/>
    <n v="50.927453874999998"/>
    <s v="FALSE"/>
    <s v="Black Friday"/>
    <x v="0"/>
    <x v="0"/>
  </r>
  <r>
    <x v="4797"/>
    <d v="2022-11-14T00:00:00"/>
    <x v="1"/>
    <n v="326"/>
    <n v="49"/>
    <x v="1"/>
    <x v="1"/>
    <x v="11"/>
    <n v="262"/>
    <x v="2"/>
    <x v="1"/>
    <n v="98.849125389999998"/>
    <s v="Online Payment"/>
    <s v="TRUE"/>
    <n v="9.8849125390000001"/>
    <n v="88.964212850999999"/>
    <s v="TRUE"/>
    <s v="Black Friday"/>
    <x v="2"/>
    <x v="0"/>
  </r>
  <r>
    <x v="4798"/>
    <d v="2019-12-12T00:00:00"/>
    <x v="2"/>
    <n v="183"/>
    <n v="47"/>
    <x v="1"/>
    <x v="2"/>
    <x v="0"/>
    <n v="677"/>
    <x v="0"/>
    <x v="4"/>
    <n v="96.022870670000003"/>
    <s v="Credit Card"/>
    <s v="TRUE"/>
    <n v="38.409148270000003"/>
    <n v="345.68233441000001"/>
    <s v="TRUE"/>
    <s v="Black Friday"/>
    <x v="1"/>
    <x v="1"/>
  </r>
  <r>
    <x v="4799"/>
    <d v="2018-11-27T00:00:00"/>
    <x v="3"/>
    <n v="362"/>
    <n v="35"/>
    <x v="1"/>
    <x v="1"/>
    <x v="10"/>
    <n v="105"/>
    <x v="0"/>
    <x v="2"/>
    <n v="40.08281246"/>
    <s v="Cash"/>
    <s v="FALSE"/>
    <n v="8.0165624920000003"/>
    <n v="72.149062427999993"/>
    <s v="TRUE"/>
    <s v="Black Friday"/>
    <x v="1"/>
    <x v="1"/>
  </r>
  <r>
    <x v="4800"/>
    <d v="2020-11-05T00:00:00"/>
    <x v="0"/>
    <n v="451"/>
    <n v="54"/>
    <x v="2"/>
    <x v="2"/>
    <x v="10"/>
    <n v="798"/>
    <x v="2"/>
    <x v="4"/>
    <n v="16.560999630000001"/>
    <s v="Cash"/>
    <s v="FALSE"/>
    <n v="6.6243998529999999"/>
    <n v="59.619598667000005"/>
    <s v="FALSE"/>
    <s v="Black Friday"/>
    <x v="0"/>
    <x v="0"/>
  </r>
  <r>
    <x v="4801"/>
    <d v="2019-11-22T00:00:00"/>
    <x v="2"/>
    <n v="494"/>
    <n v="60"/>
    <x v="2"/>
    <x v="1"/>
    <x v="9"/>
    <n v="362"/>
    <x v="0"/>
    <x v="3"/>
    <n v="87.448596330000001"/>
    <s v="Credit Card"/>
    <s v="TRUE"/>
    <n v="0"/>
    <n v="262.34578899000002"/>
    <s v="TRUE"/>
    <s v="Christmas Market"/>
    <x v="4"/>
    <x v="1"/>
  </r>
  <r>
    <x v="4802"/>
    <d v="2022-11-02T00:00:00"/>
    <x v="1"/>
    <n v="141"/>
    <n v="43"/>
    <x v="1"/>
    <x v="2"/>
    <x v="8"/>
    <n v="259"/>
    <x v="3"/>
    <x v="0"/>
    <n v="81.431867249999996"/>
    <s v="Credit Card"/>
    <s v="TRUE"/>
    <n v="0"/>
    <n v="407.15933624999997"/>
    <s v="FALSE"/>
    <s v="Christmas Market"/>
    <x v="3"/>
    <x v="0"/>
  </r>
  <r>
    <x v="4803"/>
    <d v="2021-11-14T00:00:00"/>
    <x v="4"/>
    <n v="216"/>
    <n v="47"/>
    <x v="1"/>
    <x v="2"/>
    <x v="16"/>
    <n v="67"/>
    <x v="3"/>
    <x v="4"/>
    <n v="85.466574559999998"/>
    <s v="Credit Card"/>
    <s v="TRUE"/>
    <n v="0"/>
    <n v="341.86629823999999"/>
    <s v="TRUE"/>
    <s v="None"/>
    <x v="1"/>
    <x v="1"/>
  </r>
  <r>
    <x v="4804"/>
    <d v="2018-12-27T00:00:00"/>
    <x v="3"/>
    <n v="25"/>
    <n v="24"/>
    <x v="0"/>
    <x v="2"/>
    <x v="2"/>
    <n v="318"/>
    <x v="4"/>
    <x v="2"/>
    <n v="84.262093980000003"/>
    <s v="Credit Card"/>
    <s v="TRUE"/>
    <n v="16.852418799999999"/>
    <n v="151.67176916"/>
    <s v="FALSE"/>
    <s v="Black Friday"/>
    <x v="3"/>
    <x v="1"/>
  </r>
  <r>
    <x v="4805"/>
    <d v="2020-11-08T00:00:00"/>
    <x v="0"/>
    <n v="75"/>
    <n v="33"/>
    <x v="1"/>
    <x v="1"/>
    <x v="4"/>
    <n v="747"/>
    <x v="1"/>
    <x v="3"/>
    <n v="80.123222549999994"/>
    <s v="Online Payment"/>
    <s v="FALSE"/>
    <n v="24.036966759999999"/>
    <n v="216.33270089000001"/>
    <s v="FALSE"/>
    <s v="Black Friday"/>
    <x v="1"/>
    <x v="0"/>
  </r>
  <r>
    <x v="4806"/>
    <d v="2023-12-02T00:00:00"/>
    <x v="5"/>
    <n v="29"/>
    <n v="70"/>
    <x v="2"/>
    <x v="0"/>
    <x v="17"/>
    <n v="916"/>
    <x v="0"/>
    <x v="0"/>
    <n v="14.02707927"/>
    <s v="Credit Card"/>
    <s v="TRUE"/>
    <n v="7.013539637"/>
    <n v="63.121856712999993"/>
    <s v="FALSE"/>
    <s v="Black Friday"/>
    <x v="2"/>
    <x v="0"/>
  </r>
  <r>
    <x v="4807"/>
    <d v="2022-11-14T00:00:00"/>
    <x v="1"/>
    <n v="326"/>
    <n v="25"/>
    <x v="0"/>
    <x v="1"/>
    <x v="6"/>
    <n v="336"/>
    <x v="2"/>
    <x v="2"/>
    <n v="12.43767439"/>
    <s v="Online Payment"/>
    <s v="TRUE"/>
    <n v="0"/>
    <n v="24.875348779999999"/>
    <s v="FALSE"/>
    <s v="Christmas Market"/>
    <x v="1"/>
    <x v="0"/>
  </r>
  <r>
    <x v="4808"/>
    <d v="2021-11-28T00:00:00"/>
    <x v="4"/>
    <n v="353"/>
    <n v="32"/>
    <x v="1"/>
    <x v="2"/>
    <x v="18"/>
    <n v="558"/>
    <x v="3"/>
    <x v="1"/>
    <n v="45.040612320000001"/>
    <s v="Debit Card"/>
    <s v="FALSE"/>
    <n v="4.5040612319999997"/>
    <n v="40.536551088000003"/>
    <s v="TRUE"/>
    <s v="Black Friday"/>
    <x v="2"/>
    <x v="1"/>
  </r>
  <r>
    <x v="4809"/>
    <d v="2023-12-28T00:00:00"/>
    <x v="5"/>
    <n v="169"/>
    <n v="59"/>
    <x v="2"/>
    <x v="1"/>
    <x v="7"/>
    <n v="374"/>
    <x v="1"/>
    <x v="3"/>
    <n v="86.620833570000002"/>
    <s v="Online Payment"/>
    <s v="TRUE"/>
    <n v="25.986250070000001"/>
    <n v="233.87625063999999"/>
    <s v="FALSE"/>
    <s v="Black Friday"/>
    <x v="1"/>
    <x v="0"/>
  </r>
  <r>
    <x v="4810"/>
    <d v="2020-12-03T00:00:00"/>
    <x v="0"/>
    <n v="462"/>
    <n v="49"/>
    <x v="1"/>
    <x v="0"/>
    <x v="11"/>
    <n v="895"/>
    <x v="2"/>
    <x v="3"/>
    <n v="25.986456780000001"/>
    <s v="Debit Card"/>
    <s v="FALSE"/>
    <n v="7.7959370330000004"/>
    <n v="70.163433307000005"/>
    <s v="FALSE"/>
    <s v="Black Friday"/>
    <x v="1"/>
    <x v="0"/>
  </r>
  <r>
    <x v="4811"/>
    <d v="2021-12-14T00:00:00"/>
    <x v="4"/>
    <n v="144"/>
    <n v="68"/>
    <x v="2"/>
    <x v="2"/>
    <x v="13"/>
    <n v="235"/>
    <x v="2"/>
    <x v="0"/>
    <n v="46.40084925"/>
    <s v="Debit Card"/>
    <s v="TRUE"/>
    <n v="0"/>
    <n v="232.00424624999999"/>
    <s v="TRUE"/>
    <s v="Christmas Market"/>
    <x v="0"/>
    <x v="0"/>
  </r>
  <r>
    <x v="4812"/>
    <d v="2023-11-18T00:00:00"/>
    <x v="5"/>
    <n v="362"/>
    <n v="53"/>
    <x v="2"/>
    <x v="0"/>
    <x v="5"/>
    <n v="867"/>
    <x v="2"/>
    <x v="4"/>
    <n v="88.46688537"/>
    <s v="Debit Card"/>
    <s v="TRUE"/>
    <n v="0"/>
    <n v="353.86754148"/>
    <s v="FALSE"/>
    <s v="Christmas Market"/>
    <x v="3"/>
    <x v="0"/>
  </r>
  <r>
    <x v="4813"/>
    <d v="2020-12-19T00:00:00"/>
    <x v="0"/>
    <n v="166"/>
    <n v="62"/>
    <x v="2"/>
    <x v="1"/>
    <x v="2"/>
    <n v="772"/>
    <x v="2"/>
    <x v="3"/>
    <n v="22.463899489999999"/>
    <s v="Cash"/>
    <s v="TRUE"/>
    <n v="6.7391698470000003"/>
    <n v="60.652528622999995"/>
    <s v="TRUE"/>
    <s v="Black Friday"/>
    <x v="2"/>
    <x v="1"/>
  </r>
  <r>
    <x v="4814"/>
    <d v="2020-12-17T00:00:00"/>
    <x v="0"/>
    <n v="84"/>
    <n v="28"/>
    <x v="0"/>
    <x v="1"/>
    <x v="3"/>
    <n v="849"/>
    <x v="0"/>
    <x v="0"/>
    <n v="10.33852154"/>
    <s v="Debit Card"/>
    <s v="TRUE"/>
    <n v="0"/>
    <n v="51.692607700000003"/>
    <s v="FALSE"/>
    <s v="None"/>
    <x v="2"/>
    <x v="0"/>
  </r>
  <r>
    <x v="4815"/>
    <d v="2022-12-06T00:00:00"/>
    <x v="1"/>
    <n v="310"/>
    <n v="68"/>
    <x v="2"/>
    <x v="0"/>
    <x v="18"/>
    <n v="416"/>
    <x v="0"/>
    <x v="4"/>
    <n v="58.558922010000003"/>
    <s v="Online Payment"/>
    <s v="TRUE"/>
    <n v="0"/>
    <n v="234.23568804000001"/>
    <s v="TRUE"/>
    <s v="None"/>
    <x v="2"/>
    <x v="0"/>
  </r>
  <r>
    <x v="4816"/>
    <d v="2023-11-12T00:00:00"/>
    <x v="5"/>
    <n v="280"/>
    <n v="49"/>
    <x v="1"/>
    <x v="0"/>
    <x v="5"/>
    <n v="165"/>
    <x v="3"/>
    <x v="1"/>
    <n v="31.834091829999998"/>
    <s v="Debit Card"/>
    <s v="TRUE"/>
    <n v="3.1834091830000002"/>
    <n v="28.650682646999996"/>
    <s v="TRUE"/>
    <s v="Black Friday"/>
    <x v="4"/>
    <x v="0"/>
  </r>
  <r>
    <x v="4817"/>
    <d v="2019-11-06T00:00:00"/>
    <x v="2"/>
    <n v="422"/>
    <n v="58"/>
    <x v="2"/>
    <x v="0"/>
    <x v="0"/>
    <n v="336"/>
    <x v="3"/>
    <x v="3"/>
    <n v="15.83596088"/>
    <s v="Cash"/>
    <s v="FALSE"/>
    <n v="4.7507882649999997"/>
    <n v="42.757094375000001"/>
    <s v="FALSE"/>
    <s v="Black Friday"/>
    <x v="3"/>
    <x v="0"/>
  </r>
  <r>
    <x v="4818"/>
    <d v="2018-12-05T00:00:00"/>
    <x v="3"/>
    <n v="49"/>
    <n v="20"/>
    <x v="0"/>
    <x v="2"/>
    <x v="7"/>
    <n v="563"/>
    <x v="3"/>
    <x v="4"/>
    <n v="61.620207000000001"/>
    <s v="Debit Card"/>
    <s v="TRUE"/>
    <n v="0"/>
    <n v="246.480828"/>
    <s v="TRUE"/>
    <s v="None"/>
    <x v="2"/>
    <x v="1"/>
  </r>
  <r>
    <x v="4819"/>
    <d v="2023-12-01T00:00:00"/>
    <x v="5"/>
    <n v="434"/>
    <n v="43"/>
    <x v="1"/>
    <x v="2"/>
    <x v="16"/>
    <n v="598"/>
    <x v="2"/>
    <x v="0"/>
    <n v="70.376149830000003"/>
    <s v="Cash"/>
    <s v="TRUE"/>
    <n v="0"/>
    <n v="351.88074915000004"/>
    <s v="FALSE"/>
    <s v="Christmas Market"/>
    <x v="4"/>
    <x v="1"/>
  </r>
  <r>
    <x v="4820"/>
    <d v="2021-11-01T00:00:00"/>
    <x v="4"/>
    <n v="104"/>
    <n v="41"/>
    <x v="1"/>
    <x v="2"/>
    <x v="6"/>
    <n v="953"/>
    <x v="3"/>
    <x v="3"/>
    <n v="92.970067799999995"/>
    <s v="Online Payment"/>
    <s v="TRUE"/>
    <n v="0"/>
    <n v="278.9102034"/>
    <s v="TRUE"/>
    <s v="Christmas Market"/>
    <x v="3"/>
    <x v="0"/>
  </r>
  <r>
    <x v="4821"/>
    <d v="2018-11-28T00:00:00"/>
    <x v="3"/>
    <n v="76"/>
    <n v="51"/>
    <x v="2"/>
    <x v="1"/>
    <x v="3"/>
    <n v="988"/>
    <x v="0"/>
    <x v="1"/>
    <n v="96.174546860000007"/>
    <s v="Debit Card"/>
    <s v="FALSE"/>
    <n v="9.6174546860000003"/>
    <n v="86.557092174000005"/>
    <s v="TRUE"/>
    <s v="Black Friday"/>
    <x v="0"/>
    <x v="1"/>
  </r>
  <r>
    <x v="4822"/>
    <d v="2020-12-13T00:00:00"/>
    <x v="0"/>
    <n v="334"/>
    <n v="21"/>
    <x v="0"/>
    <x v="0"/>
    <x v="12"/>
    <n v="753"/>
    <x v="3"/>
    <x v="3"/>
    <n v="97.373993819999995"/>
    <s v="Debit Card"/>
    <s v="TRUE"/>
    <n v="0"/>
    <n v="292.12198145999997"/>
    <s v="TRUE"/>
    <s v="Christmas Market"/>
    <x v="3"/>
    <x v="1"/>
  </r>
  <r>
    <x v="4823"/>
    <d v="2021-12-14T00:00:00"/>
    <x v="4"/>
    <n v="412"/>
    <n v="37"/>
    <x v="1"/>
    <x v="0"/>
    <x v="2"/>
    <n v="980"/>
    <x v="1"/>
    <x v="0"/>
    <n v="27.021528119999999"/>
    <s v="Cash"/>
    <s v="TRUE"/>
    <n v="0"/>
    <n v="135.1076406"/>
    <s v="FALSE"/>
    <s v="Christmas Market"/>
    <x v="4"/>
    <x v="1"/>
  </r>
  <r>
    <x v="4824"/>
    <d v="2023-11-26T00:00:00"/>
    <x v="5"/>
    <n v="90"/>
    <n v="67"/>
    <x v="2"/>
    <x v="1"/>
    <x v="10"/>
    <n v="976"/>
    <x v="3"/>
    <x v="3"/>
    <n v="77.408302340000006"/>
    <s v="Online Payment"/>
    <s v="FALSE"/>
    <n v="23.222490700000002"/>
    <n v="209.00241632000001"/>
    <s v="TRUE"/>
    <s v="Black Friday"/>
    <x v="0"/>
    <x v="1"/>
  </r>
  <r>
    <x v="4825"/>
    <d v="2022-11-12T00:00:00"/>
    <x v="1"/>
    <n v="346"/>
    <n v="23"/>
    <x v="0"/>
    <x v="2"/>
    <x v="0"/>
    <n v="82"/>
    <x v="1"/>
    <x v="3"/>
    <n v="73.379647750000004"/>
    <s v="Credit Card"/>
    <s v="FALSE"/>
    <n v="0"/>
    <n v="220.13894325000001"/>
    <s v="TRUE"/>
    <s v="Christmas Market"/>
    <x v="4"/>
    <x v="0"/>
  </r>
  <r>
    <x v="4826"/>
    <d v="2021-11-23T00:00:00"/>
    <x v="4"/>
    <n v="360"/>
    <n v="66"/>
    <x v="2"/>
    <x v="1"/>
    <x v="8"/>
    <n v="946"/>
    <x v="2"/>
    <x v="1"/>
    <n v="83.648832220000003"/>
    <s v="Cash"/>
    <s v="FALSE"/>
    <n v="8.3648832219999996"/>
    <n v="75.283948998"/>
    <s v="TRUE"/>
    <s v="Black Friday"/>
    <x v="2"/>
    <x v="0"/>
  </r>
  <r>
    <x v="4827"/>
    <d v="2018-12-04T00:00:00"/>
    <x v="3"/>
    <n v="388"/>
    <n v="40"/>
    <x v="1"/>
    <x v="0"/>
    <x v="12"/>
    <n v="6"/>
    <x v="4"/>
    <x v="3"/>
    <n v="13.39825718"/>
    <s v="Debit Card"/>
    <s v="FALSE"/>
    <n v="0"/>
    <n v="40.194771539999998"/>
    <s v="TRUE"/>
    <s v="None"/>
    <x v="1"/>
    <x v="1"/>
  </r>
  <r>
    <x v="4828"/>
    <d v="2018-11-08T00:00:00"/>
    <x v="3"/>
    <n v="190"/>
    <n v="51"/>
    <x v="2"/>
    <x v="2"/>
    <x v="9"/>
    <n v="178"/>
    <x v="1"/>
    <x v="4"/>
    <n v="66.463310300000003"/>
    <s v="Debit Card"/>
    <s v="FALSE"/>
    <n v="0"/>
    <n v="265.85324120000001"/>
    <s v="FALSE"/>
    <s v="Christmas Market"/>
    <x v="1"/>
    <x v="1"/>
  </r>
  <r>
    <x v="4829"/>
    <d v="2019-12-16T00:00:00"/>
    <x v="2"/>
    <n v="168"/>
    <n v="52"/>
    <x v="2"/>
    <x v="1"/>
    <x v="5"/>
    <n v="189"/>
    <x v="1"/>
    <x v="3"/>
    <n v="59.077130930000003"/>
    <s v="Cash"/>
    <s v="FALSE"/>
    <n v="17.723139280000002"/>
    <n v="159.50825351"/>
    <s v="FALSE"/>
    <s v="Black Friday"/>
    <x v="4"/>
    <x v="0"/>
  </r>
  <r>
    <x v="4830"/>
    <d v="2020-12-27T00:00:00"/>
    <x v="0"/>
    <n v="411"/>
    <n v="70"/>
    <x v="2"/>
    <x v="0"/>
    <x v="17"/>
    <n v="803"/>
    <x v="1"/>
    <x v="4"/>
    <n v="81.809534389999996"/>
    <s v="Cash"/>
    <s v="FALSE"/>
    <n v="0"/>
    <n v="327.23813755999998"/>
    <s v="FALSE"/>
    <s v="None"/>
    <x v="1"/>
    <x v="0"/>
  </r>
  <r>
    <x v="4831"/>
    <d v="2021-11-23T00:00:00"/>
    <x v="4"/>
    <n v="198"/>
    <n v="45"/>
    <x v="1"/>
    <x v="2"/>
    <x v="0"/>
    <n v="113"/>
    <x v="2"/>
    <x v="2"/>
    <n v="65.106563850000001"/>
    <s v="Debit Card"/>
    <s v="TRUE"/>
    <n v="13.02131277"/>
    <n v="117.19181493000001"/>
    <s v="TRUE"/>
    <s v="Black Friday"/>
    <x v="0"/>
    <x v="1"/>
  </r>
  <r>
    <x v="4832"/>
    <d v="2022-12-15T00:00:00"/>
    <x v="1"/>
    <n v="245"/>
    <n v="67"/>
    <x v="2"/>
    <x v="2"/>
    <x v="18"/>
    <n v="12"/>
    <x v="4"/>
    <x v="1"/>
    <n v="97.526786520000002"/>
    <s v="Cash"/>
    <s v="FALSE"/>
    <n v="9.7526786520000002"/>
    <n v="87.774107868000002"/>
    <s v="TRUE"/>
    <s v="Black Friday"/>
    <x v="4"/>
    <x v="0"/>
  </r>
  <r>
    <x v="4833"/>
    <d v="2020-12-26T00:00:00"/>
    <x v="0"/>
    <n v="52"/>
    <n v="21"/>
    <x v="0"/>
    <x v="1"/>
    <x v="0"/>
    <n v="148"/>
    <x v="0"/>
    <x v="3"/>
    <n v="38.223324759999997"/>
    <s v="Credit Card"/>
    <s v="TRUE"/>
    <n v="0"/>
    <n v="114.66997427999999"/>
    <s v="FALSE"/>
    <s v="None"/>
    <x v="1"/>
    <x v="0"/>
  </r>
  <r>
    <x v="4834"/>
    <d v="2021-11-02T00:00:00"/>
    <x v="4"/>
    <n v="338"/>
    <n v="59"/>
    <x v="2"/>
    <x v="0"/>
    <x v="12"/>
    <n v="986"/>
    <x v="1"/>
    <x v="0"/>
    <n v="47.289275879999998"/>
    <s v="Credit Card"/>
    <s v="FALSE"/>
    <n v="0"/>
    <n v="236.44637939999998"/>
    <s v="FALSE"/>
    <s v="None"/>
    <x v="0"/>
    <x v="1"/>
  </r>
  <r>
    <x v="4835"/>
    <d v="2019-11-05T00:00:00"/>
    <x v="2"/>
    <n v="437"/>
    <n v="20"/>
    <x v="0"/>
    <x v="1"/>
    <x v="14"/>
    <n v="869"/>
    <x v="1"/>
    <x v="2"/>
    <n v="44.978038040000001"/>
    <s v="Cash"/>
    <s v="FALSE"/>
    <n v="0"/>
    <n v="89.956076080000003"/>
    <s v="FALSE"/>
    <s v="None"/>
    <x v="3"/>
    <x v="0"/>
  </r>
  <r>
    <x v="4836"/>
    <d v="2022-12-25T00:00:00"/>
    <x v="1"/>
    <n v="128"/>
    <n v="37"/>
    <x v="1"/>
    <x v="1"/>
    <x v="11"/>
    <n v="987"/>
    <x v="1"/>
    <x v="1"/>
    <n v="58.295589509999999"/>
    <s v="Online Payment"/>
    <s v="FALSE"/>
    <n v="0"/>
    <n v="58.295589509999999"/>
    <s v="FALSE"/>
    <s v="None"/>
    <x v="0"/>
    <x v="0"/>
  </r>
  <r>
    <x v="4837"/>
    <d v="2018-11-22T00:00:00"/>
    <x v="3"/>
    <n v="381"/>
    <n v="26"/>
    <x v="0"/>
    <x v="0"/>
    <x v="16"/>
    <n v="208"/>
    <x v="0"/>
    <x v="2"/>
    <n v="34.275846819999998"/>
    <s v="Online Payment"/>
    <s v="TRUE"/>
    <n v="0"/>
    <n v="68.551693639999996"/>
    <s v="FALSE"/>
    <s v="None"/>
    <x v="1"/>
    <x v="1"/>
  </r>
  <r>
    <x v="4838"/>
    <d v="2019-12-28T00:00:00"/>
    <x v="2"/>
    <n v="331"/>
    <n v="35"/>
    <x v="1"/>
    <x v="1"/>
    <x v="8"/>
    <n v="78"/>
    <x v="3"/>
    <x v="4"/>
    <n v="22.487853090000002"/>
    <s v="Credit Card"/>
    <s v="FALSE"/>
    <n v="0"/>
    <n v="89.951412360000006"/>
    <s v="FALSE"/>
    <s v="Christmas Market"/>
    <x v="0"/>
    <x v="1"/>
  </r>
  <r>
    <x v="4839"/>
    <d v="2023-12-16T00:00:00"/>
    <x v="5"/>
    <n v="500"/>
    <n v="58"/>
    <x v="2"/>
    <x v="0"/>
    <x v="2"/>
    <n v="985"/>
    <x v="2"/>
    <x v="1"/>
    <n v="96.026536980000003"/>
    <s v="Online Payment"/>
    <s v="TRUE"/>
    <n v="0"/>
    <n v="96.026536980000003"/>
    <s v="FALSE"/>
    <s v="None"/>
    <x v="2"/>
    <x v="0"/>
  </r>
  <r>
    <x v="4840"/>
    <d v="2018-11-22T00:00:00"/>
    <x v="3"/>
    <n v="53"/>
    <n v="40"/>
    <x v="1"/>
    <x v="0"/>
    <x v="17"/>
    <n v="161"/>
    <x v="4"/>
    <x v="4"/>
    <n v="20.301375839999999"/>
    <s v="Cash"/>
    <s v="FALSE"/>
    <n v="0"/>
    <n v="81.205503359999994"/>
    <s v="TRUE"/>
    <s v="Christmas Market"/>
    <x v="0"/>
    <x v="0"/>
  </r>
  <r>
    <x v="4841"/>
    <d v="2018-11-09T00:00:00"/>
    <x v="3"/>
    <n v="367"/>
    <n v="35"/>
    <x v="1"/>
    <x v="1"/>
    <x v="5"/>
    <n v="216"/>
    <x v="4"/>
    <x v="3"/>
    <n v="76.301024170000005"/>
    <s v="Online Payment"/>
    <s v="FALSE"/>
    <n v="22.890307249999999"/>
    <n v="206.01276526000001"/>
    <s v="FALSE"/>
    <s v="Black Friday"/>
    <x v="2"/>
    <x v="0"/>
  </r>
  <r>
    <x v="4842"/>
    <d v="2019-12-17T00:00:00"/>
    <x v="2"/>
    <n v="69"/>
    <n v="57"/>
    <x v="2"/>
    <x v="2"/>
    <x v="9"/>
    <n v="227"/>
    <x v="4"/>
    <x v="4"/>
    <n v="69.856768009999996"/>
    <s v="Cash"/>
    <s v="FALSE"/>
    <n v="27.942707210000002"/>
    <n v="251.48436482999998"/>
    <s v="FALSE"/>
    <s v="Black Friday"/>
    <x v="2"/>
    <x v="1"/>
  </r>
  <r>
    <x v="4843"/>
    <d v="2021-12-25T00:00:00"/>
    <x v="4"/>
    <n v="315"/>
    <n v="38"/>
    <x v="1"/>
    <x v="2"/>
    <x v="17"/>
    <n v="938"/>
    <x v="3"/>
    <x v="0"/>
    <n v="25.001569589999999"/>
    <s v="Cash"/>
    <s v="TRUE"/>
    <n v="0"/>
    <n v="125.00784795"/>
    <s v="TRUE"/>
    <s v="None"/>
    <x v="0"/>
    <x v="0"/>
  </r>
  <r>
    <x v="4844"/>
    <d v="2018-11-06T00:00:00"/>
    <x v="3"/>
    <n v="212"/>
    <n v="29"/>
    <x v="0"/>
    <x v="2"/>
    <x v="8"/>
    <n v="360"/>
    <x v="2"/>
    <x v="0"/>
    <n v="96.202698620000007"/>
    <s v="Online Payment"/>
    <s v="TRUE"/>
    <n v="48.101349310000003"/>
    <n v="432.91214379000002"/>
    <s v="TRUE"/>
    <s v="Black Friday"/>
    <x v="3"/>
    <x v="1"/>
  </r>
  <r>
    <x v="4845"/>
    <d v="2018-12-04T00:00:00"/>
    <x v="3"/>
    <n v="488"/>
    <n v="27"/>
    <x v="0"/>
    <x v="2"/>
    <x v="19"/>
    <n v="594"/>
    <x v="1"/>
    <x v="0"/>
    <n v="38.91126998"/>
    <s v="Online Payment"/>
    <s v="TRUE"/>
    <n v="0"/>
    <n v="194.55634989999999"/>
    <s v="FALSE"/>
    <s v="Christmas Market"/>
    <x v="1"/>
    <x v="1"/>
  </r>
  <r>
    <x v="4846"/>
    <d v="2022-12-08T00:00:00"/>
    <x v="1"/>
    <n v="36"/>
    <n v="49"/>
    <x v="1"/>
    <x v="1"/>
    <x v="10"/>
    <n v="748"/>
    <x v="4"/>
    <x v="0"/>
    <n v="76.89276563"/>
    <s v="Debit Card"/>
    <s v="FALSE"/>
    <n v="0"/>
    <n v="384.46382814999998"/>
    <s v="FALSE"/>
    <s v="Christmas Market"/>
    <x v="4"/>
    <x v="1"/>
  </r>
  <r>
    <x v="4847"/>
    <d v="2021-11-16T00:00:00"/>
    <x v="4"/>
    <n v="52"/>
    <n v="44"/>
    <x v="1"/>
    <x v="2"/>
    <x v="19"/>
    <n v="135"/>
    <x v="2"/>
    <x v="1"/>
    <n v="28.836784850000001"/>
    <s v="Credit Card"/>
    <s v="TRUE"/>
    <n v="0"/>
    <n v="28.836784850000001"/>
    <s v="TRUE"/>
    <s v="None"/>
    <x v="1"/>
    <x v="1"/>
  </r>
  <r>
    <x v="4848"/>
    <d v="2020-12-19T00:00:00"/>
    <x v="0"/>
    <n v="41"/>
    <n v="64"/>
    <x v="2"/>
    <x v="0"/>
    <x v="19"/>
    <n v="223"/>
    <x v="4"/>
    <x v="2"/>
    <n v="62.501372680000003"/>
    <s v="Credit Card"/>
    <s v="FALSE"/>
    <n v="12.500274539999999"/>
    <n v="112.50247082000001"/>
    <s v="TRUE"/>
    <s v="Black Friday"/>
    <x v="0"/>
    <x v="1"/>
  </r>
  <r>
    <x v="4849"/>
    <d v="2020-11-21T00:00:00"/>
    <x v="0"/>
    <n v="9"/>
    <n v="27"/>
    <x v="0"/>
    <x v="1"/>
    <x v="5"/>
    <n v="947"/>
    <x v="3"/>
    <x v="0"/>
    <n v="27.15294377"/>
    <s v="Credit Card"/>
    <s v="TRUE"/>
    <n v="0"/>
    <n v="135.76471885000001"/>
    <s v="TRUE"/>
    <s v="None"/>
    <x v="4"/>
    <x v="1"/>
  </r>
  <r>
    <x v="4850"/>
    <d v="2020-11-23T00:00:00"/>
    <x v="0"/>
    <n v="52"/>
    <n v="62"/>
    <x v="2"/>
    <x v="0"/>
    <x v="12"/>
    <n v="133"/>
    <x v="4"/>
    <x v="2"/>
    <n v="57.729435279999997"/>
    <s v="Cash"/>
    <s v="TRUE"/>
    <n v="11.54588706"/>
    <n v="103.9129835"/>
    <s v="TRUE"/>
    <s v="Black Friday"/>
    <x v="2"/>
    <x v="1"/>
  </r>
  <r>
    <x v="4851"/>
    <d v="2020-12-07T00:00:00"/>
    <x v="0"/>
    <n v="209"/>
    <n v="30"/>
    <x v="0"/>
    <x v="2"/>
    <x v="17"/>
    <n v="445"/>
    <x v="3"/>
    <x v="2"/>
    <n v="55.11573241"/>
    <s v="Cash"/>
    <s v="FALSE"/>
    <n v="0"/>
    <n v="110.23146482"/>
    <s v="TRUE"/>
    <s v="Christmas Market"/>
    <x v="2"/>
    <x v="0"/>
  </r>
  <r>
    <x v="4852"/>
    <d v="2022-12-13T00:00:00"/>
    <x v="1"/>
    <n v="380"/>
    <n v="33"/>
    <x v="1"/>
    <x v="0"/>
    <x v="1"/>
    <n v="726"/>
    <x v="3"/>
    <x v="3"/>
    <n v="39.56614115"/>
    <s v="Credit Card"/>
    <s v="FALSE"/>
    <n v="0"/>
    <n v="118.69842345000001"/>
    <s v="FALSE"/>
    <s v="Christmas Market"/>
    <x v="4"/>
    <x v="1"/>
  </r>
  <r>
    <x v="4853"/>
    <d v="2023-12-13T00:00:00"/>
    <x v="5"/>
    <n v="135"/>
    <n v="36"/>
    <x v="1"/>
    <x v="0"/>
    <x v="8"/>
    <n v="565"/>
    <x v="0"/>
    <x v="4"/>
    <n v="70.381639890000002"/>
    <s v="Credit Card"/>
    <s v="TRUE"/>
    <n v="28.152655960000001"/>
    <n v="253.37390360000001"/>
    <s v="TRUE"/>
    <s v="Black Friday"/>
    <x v="1"/>
    <x v="1"/>
  </r>
  <r>
    <x v="4854"/>
    <d v="2019-12-05T00:00:00"/>
    <x v="2"/>
    <n v="250"/>
    <n v="70"/>
    <x v="2"/>
    <x v="1"/>
    <x v="11"/>
    <n v="81"/>
    <x v="1"/>
    <x v="3"/>
    <n v="21.739299809999999"/>
    <s v="Online Payment"/>
    <s v="TRUE"/>
    <n v="0"/>
    <n v="65.217899429999989"/>
    <s v="FALSE"/>
    <s v="Christmas Market"/>
    <x v="0"/>
    <x v="0"/>
  </r>
  <r>
    <x v="4855"/>
    <d v="2021-11-08T00:00:00"/>
    <x v="4"/>
    <n v="90"/>
    <n v="48"/>
    <x v="1"/>
    <x v="0"/>
    <x v="16"/>
    <n v="86"/>
    <x v="3"/>
    <x v="2"/>
    <n v="31.142773559999998"/>
    <s v="Online Payment"/>
    <s v="TRUE"/>
    <n v="0"/>
    <n v="62.285547119999997"/>
    <s v="FALSE"/>
    <s v="None"/>
    <x v="2"/>
    <x v="0"/>
  </r>
  <r>
    <x v="4856"/>
    <d v="2018-12-21T00:00:00"/>
    <x v="3"/>
    <n v="70"/>
    <n v="30"/>
    <x v="0"/>
    <x v="0"/>
    <x v="13"/>
    <n v="77"/>
    <x v="4"/>
    <x v="1"/>
    <n v="82.249594290000005"/>
    <s v="Debit Card"/>
    <s v="TRUE"/>
    <n v="0"/>
    <n v="82.249594290000005"/>
    <s v="FALSE"/>
    <s v="Christmas Market"/>
    <x v="2"/>
    <x v="0"/>
  </r>
  <r>
    <x v="4857"/>
    <d v="2019-11-06T00:00:00"/>
    <x v="2"/>
    <n v="96"/>
    <n v="26"/>
    <x v="0"/>
    <x v="1"/>
    <x v="5"/>
    <n v="362"/>
    <x v="2"/>
    <x v="1"/>
    <n v="16.506379559999999"/>
    <s v="Online Payment"/>
    <s v="TRUE"/>
    <n v="0"/>
    <n v="16.506379559999999"/>
    <s v="FALSE"/>
    <s v="None"/>
    <x v="1"/>
    <x v="1"/>
  </r>
  <r>
    <x v="4858"/>
    <d v="2021-12-06T00:00:00"/>
    <x v="4"/>
    <n v="6"/>
    <n v="42"/>
    <x v="1"/>
    <x v="1"/>
    <x v="7"/>
    <n v="587"/>
    <x v="3"/>
    <x v="3"/>
    <n v="54.862765369999998"/>
    <s v="Debit Card"/>
    <s v="TRUE"/>
    <n v="0"/>
    <n v="164.58829610999999"/>
    <s v="FALSE"/>
    <s v="None"/>
    <x v="0"/>
    <x v="0"/>
  </r>
  <r>
    <x v="4859"/>
    <d v="2023-12-23T00:00:00"/>
    <x v="5"/>
    <n v="137"/>
    <n v="44"/>
    <x v="1"/>
    <x v="2"/>
    <x v="9"/>
    <n v="335"/>
    <x v="2"/>
    <x v="2"/>
    <n v="89.085757779999994"/>
    <s v="Online Payment"/>
    <s v="TRUE"/>
    <n v="0"/>
    <n v="178.17151555999999"/>
    <s v="TRUE"/>
    <s v="None"/>
    <x v="3"/>
    <x v="0"/>
  </r>
  <r>
    <x v="4860"/>
    <d v="2019-12-13T00:00:00"/>
    <x v="2"/>
    <n v="340"/>
    <n v="28"/>
    <x v="0"/>
    <x v="2"/>
    <x v="13"/>
    <n v="829"/>
    <x v="2"/>
    <x v="1"/>
    <n v="50.254458300000003"/>
    <s v="Credit Card"/>
    <s v="TRUE"/>
    <n v="0"/>
    <n v="50.254458300000003"/>
    <s v="TRUE"/>
    <s v="Christmas Market"/>
    <x v="2"/>
    <x v="1"/>
  </r>
  <r>
    <x v="4861"/>
    <d v="2022-11-21T00:00:00"/>
    <x v="1"/>
    <n v="149"/>
    <n v="32"/>
    <x v="1"/>
    <x v="1"/>
    <x v="9"/>
    <n v="56"/>
    <x v="0"/>
    <x v="4"/>
    <n v="52.942381810000001"/>
    <s v="Credit Card"/>
    <s v="FALSE"/>
    <n v="0"/>
    <n v="211.76952724"/>
    <s v="FALSE"/>
    <s v="None"/>
    <x v="1"/>
    <x v="0"/>
  </r>
  <r>
    <x v="4862"/>
    <d v="2023-12-31T00:00:00"/>
    <x v="5"/>
    <n v="3"/>
    <n v="55"/>
    <x v="2"/>
    <x v="2"/>
    <x v="17"/>
    <n v="103"/>
    <x v="2"/>
    <x v="0"/>
    <n v="37.313836999999999"/>
    <s v="Cash"/>
    <s v="TRUE"/>
    <n v="0"/>
    <n v="186.569185"/>
    <s v="TRUE"/>
    <s v="None"/>
    <x v="0"/>
    <x v="0"/>
  </r>
  <r>
    <x v="4863"/>
    <d v="2018-12-05T00:00:00"/>
    <x v="3"/>
    <n v="309"/>
    <n v="40"/>
    <x v="1"/>
    <x v="1"/>
    <x v="4"/>
    <n v="985"/>
    <x v="3"/>
    <x v="1"/>
    <n v="11.48547589"/>
    <s v="Credit Card"/>
    <s v="FALSE"/>
    <n v="0"/>
    <n v="11.48547589"/>
    <s v="FALSE"/>
    <s v="None"/>
    <x v="2"/>
    <x v="1"/>
  </r>
  <r>
    <x v="4864"/>
    <d v="2023-11-11T00:00:00"/>
    <x v="5"/>
    <n v="51"/>
    <n v="41"/>
    <x v="1"/>
    <x v="0"/>
    <x v="19"/>
    <n v="4"/>
    <x v="1"/>
    <x v="1"/>
    <n v="15.60483436"/>
    <s v="Online Payment"/>
    <s v="FALSE"/>
    <n v="0"/>
    <n v="15.60483436"/>
    <s v="FALSE"/>
    <s v="Christmas Market"/>
    <x v="0"/>
    <x v="0"/>
  </r>
  <r>
    <x v="4865"/>
    <d v="2021-11-05T00:00:00"/>
    <x v="4"/>
    <n v="273"/>
    <n v="26"/>
    <x v="0"/>
    <x v="0"/>
    <x v="4"/>
    <n v="608"/>
    <x v="4"/>
    <x v="4"/>
    <n v="78.809809779999995"/>
    <s v="Cash"/>
    <s v="FALSE"/>
    <n v="31.523923910000001"/>
    <n v="283.71531520999997"/>
    <s v="FALSE"/>
    <s v="Black Friday"/>
    <x v="3"/>
    <x v="1"/>
  </r>
  <r>
    <x v="4866"/>
    <d v="2022-12-09T00:00:00"/>
    <x v="1"/>
    <n v="9"/>
    <n v="58"/>
    <x v="2"/>
    <x v="1"/>
    <x v="6"/>
    <n v="847"/>
    <x v="4"/>
    <x v="2"/>
    <n v="45.87247533"/>
    <s v="Cash"/>
    <s v="TRUE"/>
    <n v="0"/>
    <n v="91.744950660000001"/>
    <s v="FALSE"/>
    <s v="None"/>
    <x v="1"/>
    <x v="1"/>
  </r>
  <r>
    <x v="4867"/>
    <d v="2018-11-20T00:00:00"/>
    <x v="3"/>
    <n v="171"/>
    <n v="30"/>
    <x v="0"/>
    <x v="1"/>
    <x v="17"/>
    <n v="724"/>
    <x v="1"/>
    <x v="2"/>
    <n v="84.878655240000001"/>
    <s v="Credit Card"/>
    <s v="FALSE"/>
    <n v="16.97573105"/>
    <n v="152.78157942999999"/>
    <s v="FALSE"/>
    <s v="Black Friday"/>
    <x v="1"/>
    <x v="1"/>
  </r>
  <r>
    <x v="4868"/>
    <d v="2022-12-20T00:00:00"/>
    <x v="1"/>
    <n v="296"/>
    <n v="59"/>
    <x v="2"/>
    <x v="0"/>
    <x v="18"/>
    <n v="197"/>
    <x v="4"/>
    <x v="2"/>
    <n v="72.094047169999996"/>
    <s v="Credit Card"/>
    <s v="TRUE"/>
    <n v="14.41880943"/>
    <n v="129.76928490999998"/>
    <s v="FALSE"/>
    <s v="Black Friday"/>
    <x v="4"/>
    <x v="0"/>
  </r>
  <r>
    <x v="4869"/>
    <d v="2020-11-08T00:00:00"/>
    <x v="0"/>
    <n v="136"/>
    <n v="31"/>
    <x v="1"/>
    <x v="0"/>
    <x v="2"/>
    <n v="258"/>
    <x v="0"/>
    <x v="0"/>
    <n v="30.784706669999998"/>
    <s v="Credit Card"/>
    <s v="TRUE"/>
    <n v="15.39235334"/>
    <n v="138.53118000999999"/>
    <s v="TRUE"/>
    <s v="Black Friday"/>
    <x v="3"/>
    <x v="0"/>
  </r>
  <r>
    <x v="4870"/>
    <d v="2022-12-27T00:00:00"/>
    <x v="1"/>
    <n v="76"/>
    <n v="53"/>
    <x v="2"/>
    <x v="2"/>
    <x v="2"/>
    <n v="340"/>
    <x v="2"/>
    <x v="4"/>
    <n v="79.596879569999999"/>
    <s v="Cash"/>
    <s v="TRUE"/>
    <n v="31.83875183"/>
    <n v="286.54876645000002"/>
    <s v="TRUE"/>
    <s v="Black Friday"/>
    <x v="2"/>
    <x v="0"/>
  </r>
  <r>
    <x v="4871"/>
    <d v="2019-11-01T00:00:00"/>
    <x v="2"/>
    <n v="369"/>
    <n v="57"/>
    <x v="2"/>
    <x v="1"/>
    <x v="7"/>
    <n v="565"/>
    <x v="3"/>
    <x v="2"/>
    <n v="85.380245169999995"/>
    <s v="Credit Card"/>
    <s v="TRUE"/>
    <n v="17.07604903"/>
    <n v="153.68444130999998"/>
    <s v="TRUE"/>
    <s v="Black Friday"/>
    <x v="3"/>
    <x v="0"/>
  </r>
  <r>
    <x v="4872"/>
    <d v="2021-12-28T00:00:00"/>
    <x v="4"/>
    <n v="296"/>
    <n v="45"/>
    <x v="1"/>
    <x v="0"/>
    <x v="7"/>
    <n v="360"/>
    <x v="1"/>
    <x v="1"/>
    <n v="68.406262749999996"/>
    <s v="Credit Card"/>
    <s v="FALSE"/>
    <n v="6.840626275"/>
    <n v="61.565636474999998"/>
    <s v="FALSE"/>
    <s v="Black Friday"/>
    <x v="3"/>
    <x v="0"/>
  </r>
  <r>
    <x v="4873"/>
    <d v="2019-11-10T00:00:00"/>
    <x v="2"/>
    <n v="222"/>
    <n v="44"/>
    <x v="1"/>
    <x v="1"/>
    <x v="7"/>
    <n v="856"/>
    <x v="2"/>
    <x v="3"/>
    <n v="15.91259443"/>
    <s v="Online Payment"/>
    <s v="TRUE"/>
    <n v="0"/>
    <n v="47.737783290000003"/>
    <s v="FALSE"/>
    <s v="Christmas Market"/>
    <x v="3"/>
    <x v="1"/>
  </r>
  <r>
    <x v="4874"/>
    <d v="2020-11-06T00:00:00"/>
    <x v="0"/>
    <n v="400"/>
    <n v="31"/>
    <x v="1"/>
    <x v="1"/>
    <x v="1"/>
    <n v="150"/>
    <x v="0"/>
    <x v="4"/>
    <n v="24.500042449999999"/>
    <s v="Credit Card"/>
    <s v="FALSE"/>
    <n v="0"/>
    <n v="98.000169799999995"/>
    <s v="FALSE"/>
    <s v="Christmas Market"/>
    <x v="3"/>
    <x v="0"/>
  </r>
  <r>
    <x v="4875"/>
    <d v="2023-12-20T00:00:00"/>
    <x v="5"/>
    <n v="30"/>
    <n v="49"/>
    <x v="1"/>
    <x v="1"/>
    <x v="2"/>
    <n v="254"/>
    <x v="4"/>
    <x v="3"/>
    <n v="22.47665684"/>
    <s v="Online Payment"/>
    <s v="FALSE"/>
    <n v="0"/>
    <n v="67.429970519999998"/>
    <s v="TRUE"/>
    <s v="Christmas Market"/>
    <x v="3"/>
    <x v="0"/>
  </r>
  <r>
    <x v="4876"/>
    <d v="2020-11-30T00:00:00"/>
    <x v="0"/>
    <n v="484"/>
    <n v="58"/>
    <x v="2"/>
    <x v="1"/>
    <x v="11"/>
    <n v="392"/>
    <x v="4"/>
    <x v="3"/>
    <n v="42.382035199999997"/>
    <s v="Cash"/>
    <s v="TRUE"/>
    <n v="0"/>
    <n v="127.1461056"/>
    <s v="TRUE"/>
    <s v="Christmas Market"/>
    <x v="4"/>
    <x v="1"/>
  </r>
  <r>
    <x v="4877"/>
    <d v="2021-11-29T00:00:00"/>
    <x v="4"/>
    <n v="317"/>
    <n v="33"/>
    <x v="1"/>
    <x v="1"/>
    <x v="7"/>
    <n v="517"/>
    <x v="1"/>
    <x v="2"/>
    <n v="36.335962889999998"/>
    <s v="Debit Card"/>
    <s v="TRUE"/>
    <n v="7.2671925780000004"/>
    <n v="65.404733201999989"/>
    <s v="TRUE"/>
    <s v="Black Friday"/>
    <x v="1"/>
    <x v="1"/>
  </r>
  <r>
    <x v="4878"/>
    <d v="2018-12-13T00:00:00"/>
    <x v="3"/>
    <n v="398"/>
    <n v="46"/>
    <x v="1"/>
    <x v="1"/>
    <x v="7"/>
    <n v="445"/>
    <x v="1"/>
    <x v="4"/>
    <n v="53.852333649999998"/>
    <s v="Online Payment"/>
    <s v="TRUE"/>
    <n v="0"/>
    <n v="215.40933459999999"/>
    <s v="FALSE"/>
    <s v="None"/>
    <x v="0"/>
    <x v="1"/>
  </r>
  <r>
    <x v="4879"/>
    <d v="2019-12-11T00:00:00"/>
    <x v="2"/>
    <n v="400"/>
    <n v="67"/>
    <x v="2"/>
    <x v="1"/>
    <x v="16"/>
    <n v="214"/>
    <x v="2"/>
    <x v="0"/>
    <n v="16.208030820000001"/>
    <s v="Online Payment"/>
    <s v="TRUE"/>
    <n v="0"/>
    <n v="81.040154100000009"/>
    <s v="FALSE"/>
    <s v="None"/>
    <x v="0"/>
    <x v="1"/>
  </r>
  <r>
    <x v="4880"/>
    <d v="2022-12-29T00:00:00"/>
    <x v="1"/>
    <n v="56"/>
    <n v="60"/>
    <x v="2"/>
    <x v="1"/>
    <x v="2"/>
    <n v="667"/>
    <x v="1"/>
    <x v="2"/>
    <n v="27.018196929999998"/>
    <s v="Debit Card"/>
    <s v="TRUE"/>
    <n v="0"/>
    <n v="54.036393859999997"/>
    <s v="TRUE"/>
    <s v="None"/>
    <x v="3"/>
    <x v="0"/>
  </r>
  <r>
    <x v="4881"/>
    <d v="2019-11-19T00:00:00"/>
    <x v="2"/>
    <n v="337"/>
    <n v="42"/>
    <x v="1"/>
    <x v="2"/>
    <x v="5"/>
    <n v="839"/>
    <x v="1"/>
    <x v="2"/>
    <n v="64.443256489999996"/>
    <s v="Credit Card"/>
    <s v="FALSE"/>
    <n v="0"/>
    <n v="128.88651297999999"/>
    <s v="FALSE"/>
    <s v="None"/>
    <x v="0"/>
    <x v="0"/>
  </r>
  <r>
    <x v="4882"/>
    <d v="2021-11-30T00:00:00"/>
    <x v="4"/>
    <n v="162"/>
    <n v="64"/>
    <x v="2"/>
    <x v="1"/>
    <x v="16"/>
    <n v="839"/>
    <x v="3"/>
    <x v="2"/>
    <n v="39.09466707"/>
    <s v="Debit Card"/>
    <s v="FALSE"/>
    <n v="0"/>
    <n v="78.18933414"/>
    <s v="TRUE"/>
    <s v="None"/>
    <x v="4"/>
    <x v="0"/>
  </r>
  <r>
    <x v="4883"/>
    <d v="2018-11-07T00:00:00"/>
    <x v="3"/>
    <n v="54"/>
    <n v="34"/>
    <x v="1"/>
    <x v="2"/>
    <x v="6"/>
    <n v="150"/>
    <x v="1"/>
    <x v="1"/>
    <n v="97.336478909999997"/>
    <s v="Credit Card"/>
    <s v="FALSE"/>
    <n v="0"/>
    <n v="97.336478909999997"/>
    <s v="TRUE"/>
    <s v="Christmas Market"/>
    <x v="1"/>
    <x v="0"/>
  </r>
  <r>
    <x v="4884"/>
    <d v="2018-12-21T00:00:00"/>
    <x v="3"/>
    <n v="478"/>
    <n v="52"/>
    <x v="2"/>
    <x v="2"/>
    <x v="9"/>
    <n v="939"/>
    <x v="1"/>
    <x v="0"/>
    <n v="80.98217065"/>
    <s v="Debit Card"/>
    <s v="TRUE"/>
    <n v="0"/>
    <n v="404.91085325"/>
    <s v="FALSE"/>
    <s v="None"/>
    <x v="0"/>
    <x v="0"/>
  </r>
  <r>
    <x v="4885"/>
    <d v="2023-11-15T00:00:00"/>
    <x v="5"/>
    <n v="259"/>
    <n v="26"/>
    <x v="0"/>
    <x v="0"/>
    <x v="5"/>
    <n v="526"/>
    <x v="2"/>
    <x v="0"/>
    <n v="66.477550960000002"/>
    <s v="Online Payment"/>
    <s v="FALSE"/>
    <n v="0"/>
    <n v="332.38775480000004"/>
    <s v="TRUE"/>
    <s v="None"/>
    <x v="1"/>
    <x v="1"/>
  </r>
  <r>
    <x v="4886"/>
    <d v="2021-11-10T00:00:00"/>
    <x v="4"/>
    <n v="366"/>
    <n v="33"/>
    <x v="1"/>
    <x v="1"/>
    <x v="8"/>
    <n v="16"/>
    <x v="0"/>
    <x v="3"/>
    <n v="86.027058850000003"/>
    <s v="Online Payment"/>
    <s v="FALSE"/>
    <n v="0"/>
    <n v="258.08117655000001"/>
    <s v="TRUE"/>
    <s v="None"/>
    <x v="0"/>
    <x v="1"/>
  </r>
  <r>
    <x v="4887"/>
    <d v="2019-11-23T00:00:00"/>
    <x v="2"/>
    <n v="204"/>
    <n v="57"/>
    <x v="2"/>
    <x v="2"/>
    <x v="8"/>
    <n v="567"/>
    <x v="4"/>
    <x v="3"/>
    <n v="88.835659489999998"/>
    <s v="Debit Card"/>
    <s v="FALSE"/>
    <n v="26.65069785"/>
    <n v="239.85628061999998"/>
    <s v="TRUE"/>
    <s v="Black Friday"/>
    <x v="2"/>
    <x v="0"/>
  </r>
  <r>
    <x v="4888"/>
    <d v="2019-11-11T00:00:00"/>
    <x v="2"/>
    <n v="83"/>
    <n v="28"/>
    <x v="0"/>
    <x v="1"/>
    <x v="2"/>
    <n v="444"/>
    <x v="0"/>
    <x v="0"/>
    <n v="67.089767550000005"/>
    <s v="Online Payment"/>
    <s v="FALSE"/>
    <n v="33.544883769999998"/>
    <n v="301.90395398000004"/>
    <s v="FALSE"/>
    <s v="Black Friday"/>
    <x v="3"/>
    <x v="0"/>
  </r>
  <r>
    <x v="4889"/>
    <d v="2023-12-16T00:00:00"/>
    <x v="5"/>
    <n v="26"/>
    <n v="30"/>
    <x v="0"/>
    <x v="0"/>
    <x v="2"/>
    <n v="125"/>
    <x v="1"/>
    <x v="2"/>
    <n v="48.203252030000002"/>
    <s v="Online Payment"/>
    <s v="FALSE"/>
    <n v="0"/>
    <n v="96.406504060000003"/>
    <s v="TRUE"/>
    <s v="None"/>
    <x v="1"/>
    <x v="0"/>
  </r>
  <r>
    <x v="4890"/>
    <d v="2023-11-19T00:00:00"/>
    <x v="5"/>
    <n v="449"/>
    <n v="21"/>
    <x v="0"/>
    <x v="1"/>
    <x v="0"/>
    <n v="270"/>
    <x v="3"/>
    <x v="4"/>
    <n v="90.003184210000001"/>
    <s v="Online Payment"/>
    <s v="TRUE"/>
    <n v="0"/>
    <n v="360.01273684"/>
    <s v="FALSE"/>
    <s v="Christmas Market"/>
    <x v="3"/>
    <x v="1"/>
  </r>
  <r>
    <x v="4891"/>
    <d v="2018-11-01T00:00:00"/>
    <x v="3"/>
    <n v="357"/>
    <n v="58"/>
    <x v="2"/>
    <x v="0"/>
    <x v="8"/>
    <n v="40"/>
    <x v="0"/>
    <x v="4"/>
    <n v="48.454980980000002"/>
    <s v="Cash"/>
    <s v="TRUE"/>
    <n v="0"/>
    <n v="193.81992392000001"/>
    <s v="TRUE"/>
    <s v="None"/>
    <x v="3"/>
    <x v="0"/>
  </r>
  <r>
    <x v="4892"/>
    <d v="2018-12-07T00:00:00"/>
    <x v="3"/>
    <n v="138"/>
    <n v="32"/>
    <x v="1"/>
    <x v="2"/>
    <x v="2"/>
    <n v="527"/>
    <x v="3"/>
    <x v="4"/>
    <n v="83.898737740000001"/>
    <s v="Cash"/>
    <s v="TRUE"/>
    <n v="0"/>
    <n v="335.59495096000001"/>
    <s v="TRUE"/>
    <s v="None"/>
    <x v="4"/>
    <x v="0"/>
  </r>
  <r>
    <x v="4893"/>
    <d v="2021-11-14T00:00:00"/>
    <x v="4"/>
    <n v="257"/>
    <n v="58"/>
    <x v="2"/>
    <x v="2"/>
    <x v="3"/>
    <n v="136"/>
    <x v="3"/>
    <x v="0"/>
    <n v="85.815243800000005"/>
    <s v="Credit Card"/>
    <s v="TRUE"/>
    <n v="42.907621900000002"/>
    <n v="386.16859710000006"/>
    <s v="FALSE"/>
    <s v="Black Friday"/>
    <x v="0"/>
    <x v="0"/>
  </r>
  <r>
    <x v="4894"/>
    <d v="2021-12-22T00:00:00"/>
    <x v="4"/>
    <n v="31"/>
    <n v="62"/>
    <x v="2"/>
    <x v="0"/>
    <x v="16"/>
    <n v="44"/>
    <x v="1"/>
    <x v="0"/>
    <n v="98.543062269999993"/>
    <s v="Cash"/>
    <s v="FALSE"/>
    <n v="0"/>
    <n v="492.71531134999998"/>
    <s v="FALSE"/>
    <s v="None"/>
    <x v="2"/>
    <x v="0"/>
  </r>
  <r>
    <x v="4895"/>
    <d v="2019-11-09T00:00:00"/>
    <x v="2"/>
    <n v="276"/>
    <n v="39"/>
    <x v="1"/>
    <x v="2"/>
    <x v="9"/>
    <n v="726"/>
    <x v="1"/>
    <x v="3"/>
    <n v="58.427924519999998"/>
    <s v="Credit Card"/>
    <s v="TRUE"/>
    <n v="0"/>
    <n v="175.28377355999999"/>
    <s v="FALSE"/>
    <s v="None"/>
    <x v="1"/>
    <x v="0"/>
  </r>
  <r>
    <x v="4896"/>
    <d v="2022-12-07T00:00:00"/>
    <x v="1"/>
    <n v="42"/>
    <n v="54"/>
    <x v="2"/>
    <x v="0"/>
    <x v="17"/>
    <n v="489"/>
    <x v="3"/>
    <x v="0"/>
    <n v="35.704911559999999"/>
    <s v="Cash"/>
    <s v="FALSE"/>
    <n v="17.85245578"/>
    <n v="160.67210202000001"/>
    <s v="TRUE"/>
    <s v="Black Friday"/>
    <x v="2"/>
    <x v="1"/>
  </r>
  <r>
    <x v="4897"/>
    <d v="2018-11-15T00:00:00"/>
    <x v="3"/>
    <n v="465"/>
    <n v="33"/>
    <x v="1"/>
    <x v="2"/>
    <x v="12"/>
    <n v="93"/>
    <x v="2"/>
    <x v="0"/>
    <n v="85.876587290000003"/>
    <s v="Credit Card"/>
    <s v="FALSE"/>
    <n v="0"/>
    <n v="429.38293644999999"/>
    <s v="TRUE"/>
    <s v="Christmas Market"/>
    <x v="0"/>
    <x v="0"/>
  </r>
  <r>
    <x v="4898"/>
    <d v="2020-11-21T00:00:00"/>
    <x v="0"/>
    <n v="227"/>
    <n v="18"/>
    <x v="0"/>
    <x v="0"/>
    <x v="18"/>
    <n v="39"/>
    <x v="4"/>
    <x v="0"/>
    <n v="78.041148390000004"/>
    <s v="Credit Card"/>
    <s v="TRUE"/>
    <n v="0"/>
    <n v="390.20574195"/>
    <s v="FALSE"/>
    <s v="None"/>
    <x v="2"/>
    <x v="1"/>
  </r>
  <r>
    <x v="4899"/>
    <d v="2019-12-08T00:00:00"/>
    <x v="2"/>
    <n v="278"/>
    <n v="42"/>
    <x v="1"/>
    <x v="0"/>
    <x v="12"/>
    <n v="99"/>
    <x v="4"/>
    <x v="1"/>
    <n v="41.144624239999999"/>
    <s v="Cash"/>
    <s v="FALSE"/>
    <n v="0"/>
    <n v="41.144624239999999"/>
    <s v="TRUE"/>
    <s v="Christmas Market"/>
    <x v="1"/>
    <x v="1"/>
  </r>
  <r>
    <x v="4900"/>
    <d v="2018-12-11T00:00:00"/>
    <x v="3"/>
    <n v="160"/>
    <n v="36"/>
    <x v="1"/>
    <x v="2"/>
    <x v="9"/>
    <n v="914"/>
    <x v="0"/>
    <x v="0"/>
    <n v="47.95340977"/>
    <s v="Credit Card"/>
    <s v="TRUE"/>
    <n v="0"/>
    <n v="239.76704885000001"/>
    <s v="TRUE"/>
    <s v="Christmas Market"/>
    <x v="3"/>
    <x v="0"/>
  </r>
  <r>
    <x v="4901"/>
    <d v="2019-12-11T00:00:00"/>
    <x v="2"/>
    <n v="140"/>
    <n v="52"/>
    <x v="2"/>
    <x v="2"/>
    <x v="8"/>
    <n v="181"/>
    <x v="0"/>
    <x v="1"/>
    <n v="35.10528678"/>
    <s v="Debit Card"/>
    <s v="FALSE"/>
    <n v="0"/>
    <n v="35.10528678"/>
    <s v="TRUE"/>
    <s v="None"/>
    <x v="4"/>
    <x v="1"/>
  </r>
  <r>
    <x v="4902"/>
    <d v="2020-11-30T00:00:00"/>
    <x v="0"/>
    <n v="137"/>
    <n v="53"/>
    <x v="2"/>
    <x v="0"/>
    <x v="12"/>
    <n v="793"/>
    <x v="0"/>
    <x v="0"/>
    <n v="20.979560020000001"/>
    <s v="Debit Card"/>
    <s v="TRUE"/>
    <n v="0"/>
    <n v="104.89780010000001"/>
    <s v="TRUE"/>
    <s v="None"/>
    <x v="2"/>
    <x v="0"/>
  </r>
  <r>
    <x v="4903"/>
    <d v="2023-12-26T00:00:00"/>
    <x v="5"/>
    <n v="425"/>
    <n v="50"/>
    <x v="1"/>
    <x v="1"/>
    <x v="3"/>
    <n v="571"/>
    <x v="0"/>
    <x v="1"/>
    <n v="38.606260890000001"/>
    <s v="Cash"/>
    <s v="FALSE"/>
    <n v="0"/>
    <n v="38.606260890000001"/>
    <s v="TRUE"/>
    <s v="None"/>
    <x v="3"/>
    <x v="0"/>
  </r>
  <r>
    <x v="4904"/>
    <d v="2021-12-18T00:00:00"/>
    <x v="4"/>
    <n v="98"/>
    <n v="64"/>
    <x v="2"/>
    <x v="2"/>
    <x v="4"/>
    <n v="100"/>
    <x v="1"/>
    <x v="1"/>
    <n v="37.902704730000004"/>
    <s v="Cash"/>
    <s v="FALSE"/>
    <n v="0"/>
    <n v="37.902704730000004"/>
    <s v="FALSE"/>
    <s v="Christmas Market"/>
    <x v="1"/>
    <x v="0"/>
  </r>
  <r>
    <x v="4905"/>
    <d v="2020-12-06T00:00:00"/>
    <x v="0"/>
    <n v="264"/>
    <n v="61"/>
    <x v="2"/>
    <x v="2"/>
    <x v="7"/>
    <n v="103"/>
    <x v="1"/>
    <x v="4"/>
    <n v="78.593943409999994"/>
    <s v="Cash"/>
    <s v="FALSE"/>
    <n v="0"/>
    <n v="314.37577363999998"/>
    <s v="FALSE"/>
    <s v="Christmas Market"/>
    <x v="3"/>
    <x v="1"/>
  </r>
  <r>
    <x v="4906"/>
    <d v="2020-11-02T00:00:00"/>
    <x v="0"/>
    <n v="72"/>
    <n v="51"/>
    <x v="2"/>
    <x v="2"/>
    <x v="4"/>
    <n v="553"/>
    <x v="4"/>
    <x v="3"/>
    <n v="61.427545180000003"/>
    <s v="Cash"/>
    <s v="TRUE"/>
    <n v="0"/>
    <n v="184.28263554"/>
    <s v="TRUE"/>
    <s v="Christmas Market"/>
    <x v="1"/>
    <x v="0"/>
  </r>
  <r>
    <x v="4907"/>
    <d v="2023-11-15T00:00:00"/>
    <x v="5"/>
    <n v="105"/>
    <n v="47"/>
    <x v="1"/>
    <x v="0"/>
    <x v="7"/>
    <n v="225"/>
    <x v="4"/>
    <x v="4"/>
    <n v="85.467144250000004"/>
    <s v="Debit Card"/>
    <s v="FALSE"/>
    <n v="0"/>
    <n v="341.86857700000002"/>
    <s v="TRUE"/>
    <s v="Christmas Market"/>
    <x v="1"/>
    <x v="0"/>
  </r>
  <r>
    <x v="4908"/>
    <d v="2023-11-29T00:00:00"/>
    <x v="5"/>
    <n v="300"/>
    <n v="44"/>
    <x v="1"/>
    <x v="0"/>
    <x v="3"/>
    <n v="933"/>
    <x v="2"/>
    <x v="1"/>
    <n v="97.474733220000005"/>
    <s v="Online Payment"/>
    <s v="FALSE"/>
    <n v="9.7474733219999994"/>
    <n v="87.727259898"/>
    <s v="TRUE"/>
    <s v="Black Friday"/>
    <x v="0"/>
    <x v="1"/>
  </r>
  <r>
    <x v="4909"/>
    <d v="2020-12-22T00:00:00"/>
    <x v="0"/>
    <n v="221"/>
    <n v="51"/>
    <x v="2"/>
    <x v="0"/>
    <x v="16"/>
    <n v="906"/>
    <x v="0"/>
    <x v="1"/>
    <n v="28.6570155"/>
    <s v="Online Payment"/>
    <s v="FALSE"/>
    <n v="2.8657015499999998"/>
    <n v="25.791313949999999"/>
    <s v="TRUE"/>
    <s v="Black Friday"/>
    <x v="0"/>
    <x v="0"/>
  </r>
  <r>
    <x v="4910"/>
    <d v="2021-11-17T00:00:00"/>
    <x v="4"/>
    <n v="2"/>
    <n v="33"/>
    <x v="1"/>
    <x v="1"/>
    <x v="8"/>
    <n v="367"/>
    <x v="2"/>
    <x v="4"/>
    <n v="98.203881780000003"/>
    <s v="Debit Card"/>
    <s v="TRUE"/>
    <n v="0"/>
    <n v="392.81552712000001"/>
    <s v="TRUE"/>
    <s v="Christmas Market"/>
    <x v="1"/>
    <x v="1"/>
  </r>
  <r>
    <x v="4911"/>
    <d v="2021-12-14T00:00:00"/>
    <x v="4"/>
    <n v="108"/>
    <n v="56"/>
    <x v="2"/>
    <x v="1"/>
    <x v="16"/>
    <n v="498"/>
    <x v="4"/>
    <x v="0"/>
    <n v="66.464957920000003"/>
    <s v="Cash"/>
    <s v="FALSE"/>
    <n v="33.232478960000002"/>
    <n v="299.09231064000005"/>
    <s v="TRUE"/>
    <s v="Black Friday"/>
    <x v="4"/>
    <x v="1"/>
  </r>
  <r>
    <x v="4912"/>
    <d v="2022-11-17T00:00:00"/>
    <x v="1"/>
    <n v="17"/>
    <n v="27"/>
    <x v="0"/>
    <x v="2"/>
    <x v="13"/>
    <n v="928"/>
    <x v="1"/>
    <x v="2"/>
    <n v="89.685407569999995"/>
    <s v="Online Payment"/>
    <s v="TRUE"/>
    <n v="0"/>
    <n v="179.37081513999999"/>
    <s v="TRUE"/>
    <s v="Christmas Market"/>
    <x v="1"/>
    <x v="1"/>
  </r>
  <r>
    <x v="4913"/>
    <d v="2018-12-14T00:00:00"/>
    <x v="3"/>
    <n v="212"/>
    <n v="23"/>
    <x v="0"/>
    <x v="2"/>
    <x v="3"/>
    <n v="155"/>
    <x v="1"/>
    <x v="0"/>
    <n v="98.474681169999997"/>
    <s v="Credit Card"/>
    <s v="FALSE"/>
    <n v="0"/>
    <n v="492.37340584999998"/>
    <s v="TRUE"/>
    <s v="None"/>
    <x v="3"/>
    <x v="1"/>
  </r>
  <r>
    <x v="4914"/>
    <d v="2019-11-30T00:00:00"/>
    <x v="2"/>
    <n v="293"/>
    <n v="32"/>
    <x v="1"/>
    <x v="2"/>
    <x v="4"/>
    <n v="407"/>
    <x v="2"/>
    <x v="0"/>
    <n v="42.646749589999999"/>
    <s v="Online Payment"/>
    <s v="FALSE"/>
    <n v="21.323374789999999"/>
    <n v="191.91037316000001"/>
    <s v="FALSE"/>
    <s v="Black Friday"/>
    <x v="3"/>
    <x v="0"/>
  </r>
  <r>
    <x v="4915"/>
    <d v="2018-12-04T00:00:00"/>
    <x v="3"/>
    <n v="377"/>
    <n v="42"/>
    <x v="1"/>
    <x v="2"/>
    <x v="15"/>
    <n v="852"/>
    <x v="1"/>
    <x v="1"/>
    <n v="14.244861910000001"/>
    <s v="Debit Card"/>
    <s v="TRUE"/>
    <n v="0"/>
    <n v="14.244861910000001"/>
    <s v="TRUE"/>
    <s v="None"/>
    <x v="3"/>
    <x v="0"/>
  </r>
  <r>
    <x v="4916"/>
    <d v="2022-12-25T00:00:00"/>
    <x v="1"/>
    <n v="141"/>
    <n v="43"/>
    <x v="1"/>
    <x v="0"/>
    <x v="1"/>
    <n v="729"/>
    <x v="2"/>
    <x v="0"/>
    <n v="21.53009599"/>
    <s v="Debit Card"/>
    <s v="FALSE"/>
    <n v="10.765047989999999"/>
    <n v="96.885431960000005"/>
    <s v="TRUE"/>
    <s v="Black Friday"/>
    <x v="2"/>
    <x v="0"/>
  </r>
  <r>
    <x v="4917"/>
    <d v="2018-12-15T00:00:00"/>
    <x v="3"/>
    <n v="43"/>
    <n v="49"/>
    <x v="1"/>
    <x v="0"/>
    <x v="2"/>
    <n v="147"/>
    <x v="2"/>
    <x v="2"/>
    <n v="78.0770354"/>
    <s v="Debit Card"/>
    <s v="TRUE"/>
    <n v="0"/>
    <n v="156.1540708"/>
    <s v="TRUE"/>
    <s v="None"/>
    <x v="4"/>
    <x v="0"/>
  </r>
  <r>
    <x v="4918"/>
    <d v="2019-12-28T00:00:00"/>
    <x v="2"/>
    <n v="257"/>
    <n v="27"/>
    <x v="0"/>
    <x v="1"/>
    <x v="14"/>
    <n v="823"/>
    <x v="3"/>
    <x v="1"/>
    <n v="85.415429230000001"/>
    <s v="Cash"/>
    <s v="FALSE"/>
    <n v="8.5415429229999997"/>
    <n v="76.873886307000006"/>
    <s v="TRUE"/>
    <s v="Black Friday"/>
    <x v="4"/>
    <x v="0"/>
  </r>
  <r>
    <x v="4919"/>
    <d v="2023-11-29T00:00:00"/>
    <x v="5"/>
    <n v="36"/>
    <n v="30"/>
    <x v="0"/>
    <x v="1"/>
    <x v="9"/>
    <n v="459"/>
    <x v="1"/>
    <x v="2"/>
    <n v="15.98242864"/>
    <s v="Online Payment"/>
    <s v="TRUE"/>
    <n v="3.1964857279999999"/>
    <n v="28.768371552000001"/>
    <s v="FALSE"/>
    <s v="Black Friday"/>
    <x v="3"/>
    <x v="0"/>
  </r>
  <r>
    <x v="4920"/>
    <d v="2023-11-02T00:00:00"/>
    <x v="5"/>
    <n v="98"/>
    <n v="65"/>
    <x v="2"/>
    <x v="1"/>
    <x v="7"/>
    <n v="220"/>
    <x v="0"/>
    <x v="0"/>
    <n v="29.35377669"/>
    <s v="Online Payment"/>
    <s v="FALSE"/>
    <n v="0"/>
    <n v="146.76888345"/>
    <s v="TRUE"/>
    <s v="Christmas Market"/>
    <x v="3"/>
    <x v="0"/>
  </r>
  <r>
    <x v="4921"/>
    <d v="2022-12-21T00:00:00"/>
    <x v="1"/>
    <n v="463"/>
    <n v="24"/>
    <x v="0"/>
    <x v="0"/>
    <x v="12"/>
    <n v="503"/>
    <x v="2"/>
    <x v="4"/>
    <n v="16.017974290000002"/>
    <s v="Cash"/>
    <s v="FALSE"/>
    <n v="0"/>
    <n v="64.071897160000006"/>
    <s v="TRUE"/>
    <s v="Christmas Market"/>
    <x v="1"/>
    <x v="0"/>
  </r>
  <r>
    <x v="4922"/>
    <d v="2023-11-24T00:00:00"/>
    <x v="5"/>
    <n v="158"/>
    <n v="37"/>
    <x v="1"/>
    <x v="2"/>
    <x v="6"/>
    <n v="325"/>
    <x v="0"/>
    <x v="2"/>
    <n v="83.657883990000002"/>
    <s v="Debit Card"/>
    <s v="TRUE"/>
    <n v="16.731576799999999"/>
    <n v="150.58419118"/>
    <s v="TRUE"/>
    <s v="Black Friday"/>
    <x v="4"/>
    <x v="0"/>
  </r>
  <r>
    <x v="4923"/>
    <d v="2021-12-09T00:00:00"/>
    <x v="4"/>
    <n v="204"/>
    <n v="52"/>
    <x v="2"/>
    <x v="2"/>
    <x v="14"/>
    <n v="161"/>
    <x v="0"/>
    <x v="4"/>
    <n v="52.343171439999999"/>
    <s v="Cash"/>
    <s v="FALSE"/>
    <n v="0"/>
    <n v="209.37268576"/>
    <s v="FALSE"/>
    <s v="Christmas Market"/>
    <x v="3"/>
    <x v="1"/>
  </r>
  <r>
    <x v="4924"/>
    <d v="2023-11-04T00:00:00"/>
    <x v="5"/>
    <n v="226"/>
    <n v="21"/>
    <x v="0"/>
    <x v="0"/>
    <x v="13"/>
    <n v="511"/>
    <x v="0"/>
    <x v="2"/>
    <n v="42.897155810000001"/>
    <s v="Online Payment"/>
    <s v="FALSE"/>
    <n v="0"/>
    <n v="85.794311620000002"/>
    <s v="FALSE"/>
    <s v="None"/>
    <x v="2"/>
    <x v="1"/>
  </r>
  <r>
    <x v="4925"/>
    <d v="2018-11-15T00:00:00"/>
    <x v="3"/>
    <n v="135"/>
    <n v="59"/>
    <x v="2"/>
    <x v="2"/>
    <x v="0"/>
    <n v="987"/>
    <x v="4"/>
    <x v="1"/>
    <n v="25.93653252"/>
    <s v="Credit Card"/>
    <s v="TRUE"/>
    <n v="0"/>
    <n v="25.93653252"/>
    <s v="TRUE"/>
    <s v="None"/>
    <x v="2"/>
    <x v="0"/>
  </r>
  <r>
    <x v="4926"/>
    <d v="2019-12-31T00:00:00"/>
    <x v="2"/>
    <n v="387"/>
    <n v="41"/>
    <x v="1"/>
    <x v="0"/>
    <x v="3"/>
    <n v="568"/>
    <x v="2"/>
    <x v="0"/>
    <n v="41.21995673"/>
    <s v="Credit Card"/>
    <s v="TRUE"/>
    <n v="0"/>
    <n v="206.09978365000001"/>
    <s v="FALSE"/>
    <s v="None"/>
    <x v="4"/>
    <x v="1"/>
  </r>
  <r>
    <x v="4927"/>
    <d v="2019-11-27T00:00:00"/>
    <x v="2"/>
    <n v="460"/>
    <n v="29"/>
    <x v="0"/>
    <x v="1"/>
    <x v="7"/>
    <n v="654"/>
    <x v="4"/>
    <x v="4"/>
    <n v="68.130093639999998"/>
    <s v="Online Payment"/>
    <s v="TRUE"/>
    <n v="27.25203746"/>
    <n v="245.2683371"/>
    <s v="FALSE"/>
    <s v="Black Friday"/>
    <x v="2"/>
    <x v="1"/>
  </r>
  <r>
    <x v="4928"/>
    <d v="2021-11-23T00:00:00"/>
    <x v="4"/>
    <n v="429"/>
    <n v="23"/>
    <x v="0"/>
    <x v="2"/>
    <x v="7"/>
    <n v="360"/>
    <x v="2"/>
    <x v="4"/>
    <n v="92.345653069999997"/>
    <s v="Online Payment"/>
    <s v="TRUE"/>
    <n v="36.938261230000002"/>
    <n v="332.44435104999997"/>
    <s v="TRUE"/>
    <s v="Black Friday"/>
    <x v="4"/>
    <x v="0"/>
  </r>
  <r>
    <x v="4929"/>
    <d v="2021-12-15T00:00:00"/>
    <x v="4"/>
    <n v="226"/>
    <n v="70"/>
    <x v="2"/>
    <x v="0"/>
    <x v="7"/>
    <n v="291"/>
    <x v="2"/>
    <x v="2"/>
    <n v="73.594534409999994"/>
    <s v="Debit Card"/>
    <s v="TRUE"/>
    <n v="0"/>
    <n v="147.18906881999999"/>
    <s v="FALSE"/>
    <s v="Christmas Market"/>
    <x v="0"/>
    <x v="1"/>
  </r>
  <r>
    <x v="4930"/>
    <d v="2021-12-01T00:00:00"/>
    <x v="4"/>
    <n v="278"/>
    <n v="63"/>
    <x v="2"/>
    <x v="0"/>
    <x v="0"/>
    <n v="513"/>
    <x v="2"/>
    <x v="2"/>
    <n v="51.557710970000002"/>
    <s v="Online Payment"/>
    <s v="TRUE"/>
    <n v="0"/>
    <n v="103.11542194"/>
    <s v="TRUE"/>
    <s v="None"/>
    <x v="1"/>
    <x v="0"/>
  </r>
  <r>
    <x v="4931"/>
    <d v="2022-12-16T00:00:00"/>
    <x v="1"/>
    <n v="385"/>
    <n v="69"/>
    <x v="2"/>
    <x v="0"/>
    <x v="19"/>
    <n v="31"/>
    <x v="4"/>
    <x v="3"/>
    <n v="63.814690720000002"/>
    <s v="Debit Card"/>
    <s v="TRUE"/>
    <n v="0"/>
    <n v="191.44407216000002"/>
    <s v="FALSE"/>
    <s v="Christmas Market"/>
    <x v="0"/>
    <x v="0"/>
  </r>
  <r>
    <x v="4932"/>
    <d v="2020-12-26T00:00:00"/>
    <x v="0"/>
    <n v="242"/>
    <n v="45"/>
    <x v="1"/>
    <x v="1"/>
    <x v="13"/>
    <n v="684"/>
    <x v="4"/>
    <x v="4"/>
    <n v="87.546479730000001"/>
    <s v="Debit Card"/>
    <s v="TRUE"/>
    <n v="0"/>
    <n v="350.18591892000001"/>
    <s v="TRUE"/>
    <s v="None"/>
    <x v="4"/>
    <x v="1"/>
  </r>
  <r>
    <x v="4933"/>
    <d v="2020-11-13T00:00:00"/>
    <x v="0"/>
    <n v="450"/>
    <n v="35"/>
    <x v="1"/>
    <x v="2"/>
    <x v="11"/>
    <n v="542"/>
    <x v="0"/>
    <x v="0"/>
    <n v="70.734288809999995"/>
    <s v="Credit Card"/>
    <s v="TRUE"/>
    <n v="0"/>
    <n v="353.67144404999999"/>
    <s v="FALSE"/>
    <s v="Christmas Market"/>
    <x v="1"/>
    <x v="1"/>
  </r>
  <r>
    <x v="4934"/>
    <d v="2020-12-01T00:00:00"/>
    <x v="0"/>
    <n v="293"/>
    <n v="63"/>
    <x v="2"/>
    <x v="0"/>
    <x v="17"/>
    <n v="932"/>
    <x v="0"/>
    <x v="3"/>
    <n v="34.557792810000002"/>
    <s v="Credit Card"/>
    <s v="TRUE"/>
    <n v="10.367337839999999"/>
    <n v="93.306040590000009"/>
    <s v="FALSE"/>
    <s v="Black Friday"/>
    <x v="0"/>
    <x v="0"/>
  </r>
  <r>
    <x v="4935"/>
    <d v="2020-11-03T00:00:00"/>
    <x v="0"/>
    <n v="354"/>
    <n v="62"/>
    <x v="2"/>
    <x v="2"/>
    <x v="19"/>
    <n v="146"/>
    <x v="2"/>
    <x v="2"/>
    <n v="39.564158220000003"/>
    <s v="Online Payment"/>
    <s v="FALSE"/>
    <n v="7.9128316439999997"/>
    <n v="71.215484796000013"/>
    <s v="FALSE"/>
    <s v="Black Friday"/>
    <x v="4"/>
    <x v="0"/>
  </r>
  <r>
    <x v="4936"/>
    <d v="2023-12-25T00:00:00"/>
    <x v="5"/>
    <n v="403"/>
    <n v="31"/>
    <x v="1"/>
    <x v="1"/>
    <x v="8"/>
    <n v="181"/>
    <x v="4"/>
    <x v="1"/>
    <n v="53.86897493"/>
    <s v="Cash"/>
    <s v="TRUE"/>
    <n v="0"/>
    <n v="53.86897493"/>
    <s v="FALSE"/>
    <s v="Christmas Market"/>
    <x v="4"/>
    <x v="1"/>
  </r>
  <r>
    <x v="4937"/>
    <d v="2019-12-16T00:00:00"/>
    <x v="2"/>
    <n v="491"/>
    <n v="25"/>
    <x v="0"/>
    <x v="1"/>
    <x v="5"/>
    <n v="389"/>
    <x v="4"/>
    <x v="4"/>
    <n v="68.028883800000003"/>
    <s v="Online Payment"/>
    <s v="TRUE"/>
    <n v="27.211553519999999"/>
    <n v="244.90398168000002"/>
    <s v="TRUE"/>
    <s v="Black Friday"/>
    <x v="4"/>
    <x v="0"/>
  </r>
  <r>
    <x v="4938"/>
    <d v="2023-12-27T00:00:00"/>
    <x v="5"/>
    <n v="280"/>
    <n v="22"/>
    <x v="0"/>
    <x v="2"/>
    <x v="1"/>
    <n v="641"/>
    <x v="0"/>
    <x v="0"/>
    <n v="22.37182391"/>
    <s v="Debit Card"/>
    <s v="TRUE"/>
    <n v="0"/>
    <n v="111.85911955"/>
    <s v="FALSE"/>
    <s v="Christmas Market"/>
    <x v="3"/>
    <x v="1"/>
  </r>
  <r>
    <x v="4939"/>
    <d v="2021-11-22T00:00:00"/>
    <x v="4"/>
    <n v="227"/>
    <n v="70"/>
    <x v="2"/>
    <x v="0"/>
    <x v="7"/>
    <n v="770"/>
    <x v="1"/>
    <x v="1"/>
    <n v="62.510293740000002"/>
    <s v="Online Payment"/>
    <s v="FALSE"/>
    <n v="0"/>
    <n v="62.510293740000002"/>
    <s v="TRUE"/>
    <s v="None"/>
    <x v="4"/>
    <x v="1"/>
  </r>
  <r>
    <x v="4940"/>
    <d v="2021-12-24T00:00:00"/>
    <x v="4"/>
    <n v="203"/>
    <n v="68"/>
    <x v="2"/>
    <x v="0"/>
    <x v="0"/>
    <n v="444"/>
    <x v="2"/>
    <x v="4"/>
    <n v="93.984770749999996"/>
    <s v="Online Payment"/>
    <s v="TRUE"/>
    <n v="37.593908300000002"/>
    <n v="338.34517469999997"/>
    <s v="TRUE"/>
    <s v="Black Friday"/>
    <x v="2"/>
    <x v="1"/>
  </r>
  <r>
    <x v="4941"/>
    <d v="2018-12-04T00:00:00"/>
    <x v="3"/>
    <n v="81"/>
    <n v="69"/>
    <x v="2"/>
    <x v="2"/>
    <x v="16"/>
    <n v="86"/>
    <x v="1"/>
    <x v="1"/>
    <n v="42.335940450000002"/>
    <s v="Debit Card"/>
    <s v="TRUE"/>
    <n v="0"/>
    <n v="42.335940450000002"/>
    <s v="TRUE"/>
    <s v="Christmas Market"/>
    <x v="1"/>
    <x v="0"/>
  </r>
  <r>
    <x v="4942"/>
    <d v="2021-12-03T00:00:00"/>
    <x v="4"/>
    <n v="292"/>
    <n v="63"/>
    <x v="2"/>
    <x v="1"/>
    <x v="18"/>
    <n v="953"/>
    <x v="3"/>
    <x v="0"/>
    <n v="54.918663719999998"/>
    <s v="Debit Card"/>
    <s v="FALSE"/>
    <n v="0"/>
    <n v="274.59331859999998"/>
    <s v="FALSE"/>
    <s v="Christmas Market"/>
    <x v="0"/>
    <x v="0"/>
  </r>
  <r>
    <x v="4943"/>
    <d v="2018-12-29T00:00:00"/>
    <x v="3"/>
    <n v="85"/>
    <n v="62"/>
    <x v="2"/>
    <x v="1"/>
    <x v="11"/>
    <n v="4"/>
    <x v="1"/>
    <x v="2"/>
    <n v="90.568468109999998"/>
    <s v="Debit Card"/>
    <s v="FALSE"/>
    <n v="0"/>
    <n v="181.13693622"/>
    <s v="TRUE"/>
    <s v="Christmas Market"/>
    <x v="0"/>
    <x v="1"/>
  </r>
  <r>
    <x v="4944"/>
    <d v="2021-11-22T00:00:00"/>
    <x v="4"/>
    <n v="147"/>
    <n v="26"/>
    <x v="0"/>
    <x v="2"/>
    <x v="12"/>
    <n v="573"/>
    <x v="3"/>
    <x v="1"/>
    <n v="74.036215630000001"/>
    <s v="Online Payment"/>
    <s v="TRUE"/>
    <n v="7.4036215629999997"/>
    <n v="66.632594066999999"/>
    <s v="FALSE"/>
    <s v="Black Friday"/>
    <x v="0"/>
    <x v="0"/>
  </r>
  <r>
    <x v="4945"/>
    <d v="2023-12-09T00:00:00"/>
    <x v="5"/>
    <n v="307"/>
    <n v="39"/>
    <x v="1"/>
    <x v="1"/>
    <x v="18"/>
    <n v="425"/>
    <x v="4"/>
    <x v="4"/>
    <n v="16.5352405"/>
    <s v="Debit Card"/>
    <s v="TRUE"/>
    <n v="0"/>
    <n v="66.140962000000002"/>
    <s v="FALSE"/>
    <s v="Christmas Market"/>
    <x v="1"/>
    <x v="0"/>
  </r>
  <r>
    <x v="4946"/>
    <d v="2021-12-23T00:00:00"/>
    <x v="4"/>
    <n v="49"/>
    <n v="18"/>
    <x v="0"/>
    <x v="1"/>
    <x v="2"/>
    <n v="491"/>
    <x v="2"/>
    <x v="4"/>
    <n v="73.49297885"/>
    <s v="Debit Card"/>
    <s v="TRUE"/>
    <n v="29.397191540000001"/>
    <n v="264.57472386000001"/>
    <s v="TRUE"/>
    <s v="Black Friday"/>
    <x v="3"/>
    <x v="1"/>
  </r>
  <r>
    <x v="4947"/>
    <d v="2021-11-17T00:00:00"/>
    <x v="4"/>
    <n v="40"/>
    <n v="36"/>
    <x v="1"/>
    <x v="0"/>
    <x v="16"/>
    <n v="171"/>
    <x v="2"/>
    <x v="4"/>
    <n v="66.060644609999997"/>
    <s v="Online Payment"/>
    <s v="TRUE"/>
    <n v="0"/>
    <n v="264.24257843999999"/>
    <s v="TRUE"/>
    <s v="Christmas Market"/>
    <x v="4"/>
    <x v="1"/>
  </r>
  <r>
    <x v="4948"/>
    <d v="2020-11-15T00:00:00"/>
    <x v="0"/>
    <n v="218"/>
    <n v="69"/>
    <x v="2"/>
    <x v="2"/>
    <x v="14"/>
    <n v="566"/>
    <x v="1"/>
    <x v="4"/>
    <n v="11.47848321"/>
    <s v="Debit Card"/>
    <s v="FALSE"/>
    <n v="4.5913932830000004"/>
    <n v="41.322539556999999"/>
    <s v="FALSE"/>
    <s v="Black Friday"/>
    <x v="2"/>
    <x v="1"/>
  </r>
  <r>
    <x v="4949"/>
    <d v="2021-11-18T00:00:00"/>
    <x v="4"/>
    <n v="446"/>
    <n v="60"/>
    <x v="2"/>
    <x v="1"/>
    <x v="1"/>
    <n v="705"/>
    <x v="2"/>
    <x v="3"/>
    <n v="62.18115598"/>
    <s v="Cash"/>
    <s v="FALSE"/>
    <n v="18.654346799999999"/>
    <n v="167.88912113999999"/>
    <s v="FALSE"/>
    <s v="Black Friday"/>
    <x v="2"/>
    <x v="0"/>
  </r>
  <r>
    <x v="4950"/>
    <d v="2018-12-29T00:00:00"/>
    <x v="3"/>
    <n v="110"/>
    <n v="36"/>
    <x v="1"/>
    <x v="2"/>
    <x v="16"/>
    <n v="180"/>
    <x v="4"/>
    <x v="4"/>
    <n v="21.073349279999999"/>
    <s v="Debit Card"/>
    <s v="FALSE"/>
    <n v="8.4293397110000008"/>
    <n v="75.864057408999997"/>
    <s v="TRUE"/>
    <s v="Black Friday"/>
    <x v="3"/>
    <x v="0"/>
  </r>
  <r>
    <x v="4951"/>
    <d v="2021-12-15T00:00:00"/>
    <x v="4"/>
    <n v="335"/>
    <n v="25"/>
    <x v="0"/>
    <x v="1"/>
    <x v="18"/>
    <n v="870"/>
    <x v="2"/>
    <x v="0"/>
    <n v="44.695210349999996"/>
    <s v="Credit Card"/>
    <s v="FALSE"/>
    <n v="0"/>
    <n v="223.47605174999998"/>
    <s v="FALSE"/>
    <s v="None"/>
    <x v="1"/>
    <x v="1"/>
  </r>
  <r>
    <x v="4952"/>
    <d v="2019-12-03T00:00:00"/>
    <x v="2"/>
    <n v="427"/>
    <n v="47"/>
    <x v="1"/>
    <x v="1"/>
    <x v="15"/>
    <n v="152"/>
    <x v="1"/>
    <x v="2"/>
    <n v="33.416917519999998"/>
    <s v="Credit Card"/>
    <s v="TRUE"/>
    <n v="0"/>
    <n v="66.833835039999997"/>
    <s v="FALSE"/>
    <s v="Christmas Market"/>
    <x v="3"/>
    <x v="1"/>
  </r>
  <r>
    <x v="4953"/>
    <d v="2018-11-08T00:00:00"/>
    <x v="3"/>
    <n v="189"/>
    <n v="46"/>
    <x v="1"/>
    <x v="1"/>
    <x v="7"/>
    <n v="994"/>
    <x v="2"/>
    <x v="4"/>
    <n v="48.444811909999999"/>
    <s v="Credit Card"/>
    <s v="FALSE"/>
    <n v="0"/>
    <n v="193.77924763999999"/>
    <s v="TRUE"/>
    <s v="Christmas Market"/>
    <x v="1"/>
    <x v="1"/>
  </r>
  <r>
    <x v="4954"/>
    <d v="2018-12-20T00:00:00"/>
    <x v="3"/>
    <n v="214"/>
    <n v="55"/>
    <x v="2"/>
    <x v="2"/>
    <x v="9"/>
    <n v="596"/>
    <x v="2"/>
    <x v="4"/>
    <n v="37.576447940000001"/>
    <s v="Online Payment"/>
    <s v="FALSE"/>
    <n v="15.03057918"/>
    <n v="135.27521258000002"/>
    <s v="FALSE"/>
    <s v="Black Friday"/>
    <x v="4"/>
    <x v="0"/>
  </r>
  <r>
    <x v="4955"/>
    <d v="2022-11-10T00:00:00"/>
    <x v="1"/>
    <n v="493"/>
    <n v="21"/>
    <x v="0"/>
    <x v="0"/>
    <x v="4"/>
    <n v="946"/>
    <x v="0"/>
    <x v="0"/>
    <n v="56.598071130000001"/>
    <s v="Cash"/>
    <s v="TRUE"/>
    <n v="0"/>
    <n v="282.99035565000003"/>
    <s v="TRUE"/>
    <s v="Christmas Market"/>
    <x v="4"/>
    <x v="1"/>
  </r>
  <r>
    <x v="4956"/>
    <d v="2023-11-26T00:00:00"/>
    <x v="5"/>
    <n v="411"/>
    <n v="34"/>
    <x v="1"/>
    <x v="1"/>
    <x v="12"/>
    <n v="79"/>
    <x v="0"/>
    <x v="4"/>
    <n v="66.914031519999995"/>
    <s v="Online Payment"/>
    <s v="FALSE"/>
    <n v="26.765612610000002"/>
    <n v="240.89051346999997"/>
    <s v="TRUE"/>
    <s v="Black Friday"/>
    <x v="1"/>
    <x v="1"/>
  </r>
  <r>
    <x v="4957"/>
    <d v="2022-11-08T00:00:00"/>
    <x v="1"/>
    <n v="164"/>
    <n v="18"/>
    <x v="0"/>
    <x v="1"/>
    <x v="15"/>
    <n v="765"/>
    <x v="3"/>
    <x v="1"/>
    <n v="75.758485210000003"/>
    <s v="Debit Card"/>
    <s v="TRUE"/>
    <n v="0"/>
    <n v="75.758485210000003"/>
    <s v="FALSE"/>
    <s v="None"/>
    <x v="0"/>
    <x v="1"/>
  </r>
  <r>
    <x v="4958"/>
    <d v="2019-11-13T00:00:00"/>
    <x v="2"/>
    <n v="418"/>
    <n v="45"/>
    <x v="1"/>
    <x v="2"/>
    <x v="17"/>
    <n v="69"/>
    <x v="4"/>
    <x v="3"/>
    <n v="70.745352519999997"/>
    <s v="Cash"/>
    <s v="FALSE"/>
    <n v="0"/>
    <n v="212.23605756000001"/>
    <s v="TRUE"/>
    <s v="Christmas Market"/>
    <x v="3"/>
    <x v="0"/>
  </r>
  <r>
    <x v="4959"/>
    <d v="2021-12-11T00:00:00"/>
    <x v="4"/>
    <n v="499"/>
    <n v="19"/>
    <x v="0"/>
    <x v="0"/>
    <x v="2"/>
    <n v="903"/>
    <x v="4"/>
    <x v="4"/>
    <n v="36.7253106"/>
    <s v="Cash"/>
    <s v="TRUE"/>
    <n v="14.690124239999999"/>
    <n v="132.21111816000001"/>
    <s v="FALSE"/>
    <s v="Black Friday"/>
    <x v="1"/>
    <x v="0"/>
  </r>
  <r>
    <x v="4960"/>
    <d v="2019-12-19T00:00:00"/>
    <x v="2"/>
    <n v="97"/>
    <n v="31"/>
    <x v="1"/>
    <x v="0"/>
    <x v="3"/>
    <n v="184"/>
    <x v="1"/>
    <x v="1"/>
    <n v="92.659013990000005"/>
    <s v="Cash"/>
    <s v="FALSE"/>
    <n v="9.2659013990000005"/>
    <n v="83.393112591000005"/>
    <s v="TRUE"/>
    <s v="Black Friday"/>
    <x v="3"/>
    <x v="1"/>
  </r>
  <r>
    <x v="4961"/>
    <d v="2020-11-06T00:00:00"/>
    <x v="0"/>
    <n v="469"/>
    <n v="45"/>
    <x v="1"/>
    <x v="1"/>
    <x v="5"/>
    <n v="530"/>
    <x v="1"/>
    <x v="0"/>
    <n v="18.52544906"/>
    <s v="Cash"/>
    <s v="FALSE"/>
    <n v="0"/>
    <n v="92.627245299999998"/>
    <s v="TRUE"/>
    <s v="Christmas Market"/>
    <x v="3"/>
    <x v="0"/>
  </r>
  <r>
    <x v="4962"/>
    <d v="2019-12-17T00:00:00"/>
    <x v="2"/>
    <n v="378"/>
    <n v="18"/>
    <x v="0"/>
    <x v="0"/>
    <x v="13"/>
    <n v="817"/>
    <x v="1"/>
    <x v="4"/>
    <n v="33.851413030000003"/>
    <s v="Cash"/>
    <s v="TRUE"/>
    <n v="13.54056521"/>
    <n v="121.86508691000002"/>
    <s v="TRUE"/>
    <s v="Black Friday"/>
    <x v="4"/>
    <x v="0"/>
  </r>
  <r>
    <x v="4963"/>
    <d v="2020-12-30T00:00:00"/>
    <x v="0"/>
    <n v="102"/>
    <n v="26"/>
    <x v="0"/>
    <x v="1"/>
    <x v="9"/>
    <n v="300"/>
    <x v="3"/>
    <x v="4"/>
    <n v="37.946211730000002"/>
    <s v="Cash"/>
    <s v="FALSE"/>
    <n v="0"/>
    <n v="151.78484692000001"/>
    <s v="FALSE"/>
    <s v="None"/>
    <x v="1"/>
    <x v="0"/>
  </r>
  <r>
    <x v="4964"/>
    <d v="2018-12-28T00:00:00"/>
    <x v="3"/>
    <n v="104"/>
    <n v="28"/>
    <x v="0"/>
    <x v="2"/>
    <x v="15"/>
    <n v="203"/>
    <x v="4"/>
    <x v="1"/>
    <n v="52.621124020000003"/>
    <s v="Debit Card"/>
    <s v="FALSE"/>
    <n v="0"/>
    <n v="52.621124020000003"/>
    <s v="TRUE"/>
    <s v="None"/>
    <x v="0"/>
    <x v="1"/>
  </r>
  <r>
    <x v="4965"/>
    <d v="2020-12-24T00:00:00"/>
    <x v="0"/>
    <n v="90"/>
    <n v="51"/>
    <x v="2"/>
    <x v="2"/>
    <x v="11"/>
    <n v="909"/>
    <x v="1"/>
    <x v="0"/>
    <n v="69.602939699999993"/>
    <s v="Online Payment"/>
    <s v="TRUE"/>
    <n v="34.801469849999997"/>
    <n v="313.21322864999996"/>
    <s v="TRUE"/>
    <s v="Black Friday"/>
    <x v="4"/>
    <x v="1"/>
  </r>
  <r>
    <x v="4966"/>
    <d v="2018-11-12T00:00:00"/>
    <x v="3"/>
    <n v="217"/>
    <n v="27"/>
    <x v="0"/>
    <x v="2"/>
    <x v="7"/>
    <n v="394"/>
    <x v="0"/>
    <x v="0"/>
    <n v="94.421894989999998"/>
    <s v="Credit Card"/>
    <s v="FALSE"/>
    <n v="47.210947500000003"/>
    <n v="424.89852744999996"/>
    <s v="TRUE"/>
    <s v="Black Friday"/>
    <x v="0"/>
    <x v="1"/>
  </r>
  <r>
    <x v="4967"/>
    <d v="2018-11-18T00:00:00"/>
    <x v="3"/>
    <n v="307"/>
    <n v="45"/>
    <x v="1"/>
    <x v="2"/>
    <x v="17"/>
    <n v="400"/>
    <x v="2"/>
    <x v="0"/>
    <n v="39.311113749999997"/>
    <s v="Debit Card"/>
    <s v="FALSE"/>
    <n v="0"/>
    <n v="196.55556874999999"/>
    <s v="FALSE"/>
    <s v="Christmas Market"/>
    <x v="0"/>
    <x v="0"/>
  </r>
  <r>
    <x v="4968"/>
    <d v="2021-12-28T00:00:00"/>
    <x v="4"/>
    <n v="147"/>
    <n v="54"/>
    <x v="2"/>
    <x v="2"/>
    <x v="19"/>
    <n v="972"/>
    <x v="1"/>
    <x v="1"/>
    <n v="53.982490329999997"/>
    <s v="Online Payment"/>
    <s v="FALSE"/>
    <n v="0"/>
    <n v="53.982490329999997"/>
    <s v="TRUE"/>
    <s v="None"/>
    <x v="3"/>
    <x v="1"/>
  </r>
  <r>
    <x v="4969"/>
    <d v="2021-12-01T00:00:00"/>
    <x v="4"/>
    <n v="352"/>
    <n v="63"/>
    <x v="2"/>
    <x v="0"/>
    <x v="7"/>
    <n v="563"/>
    <x v="2"/>
    <x v="3"/>
    <n v="73.159202100000002"/>
    <s v="Debit Card"/>
    <s v="TRUE"/>
    <n v="21.947760630000001"/>
    <n v="197.52984566999999"/>
    <s v="FALSE"/>
    <s v="Black Friday"/>
    <x v="1"/>
    <x v="1"/>
  </r>
  <r>
    <x v="4970"/>
    <d v="2023-12-15T00:00:00"/>
    <x v="5"/>
    <n v="98"/>
    <n v="50"/>
    <x v="1"/>
    <x v="0"/>
    <x v="18"/>
    <n v="492"/>
    <x v="0"/>
    <x v="2"/>
    <n v="30.337347000000001"/>
    <s v="Cash"/>
    <s v="FALSE"/>
    <n v="6.0674694010000003"/>
    <n v="54.607224599000006"/>
    <s v="FALSE"/>
    <s v="Black Friday"/>
    <x v="3"/>
    <x v="1"/>
  </r>
  <r>
    <x v="4971"/>
    <d v="2019-12-30T00:00:00"/>
    <x v="2"/>
    <n v="181"/>
    <n v="44"/>
    <x v="1"/>
    <x v="2"/>
    <x v="1"/>
    <n v="132"/>
    <x v="4"/>
    <x v="0"/>
    <n v="12.91882219"/>
    <s v="Cash"/>
    <s v="TRUE"/>
    <n v="0"/>
    <n v="64.594110950000001"/>
    <s v="FALSE"/>
    <s v="Christmas Market"/>
    <x v="2"/>
    <x v="0"/>
  </r>
  <r>
    <x v="4972"/>
    <d v="2019-12-15T00:00:00"/>
    <x v="2"/>
    <n v="337"/>
    <n v="57"/>
    <x v="2"/>
    <x v="1"/>
    <x v="13"/>
    <n v="512"/>
    <x v="2"/>
    <x v="2"/>
    <n v="56.769903769999999"/>
    <s v="Cash"/>
    <s v="FALSE"/>
    <n v="11.35398075"/>
    <n v="102.18582678999999"/>
    <s v="FALSE"/>
    <s v="Black Friday"/>
    <x v="4"/>
    <x v="1"/>
  </r>
  <r>
    <x v="4973"/>
    <d v="2018-12-18T00:00:00"/>
    <x v="3"/>
    <n v="301"/>
    <n v="48"/>
    <x v="1"/>
    <x v="0"/>
    <x v="14"/>
    <n v="180"/>
    <x v="4"/>
    <x v="0"/>
    <n v="31.50834661"/>
    <s v="Online Payment"/>
    <s v="TRUE"/>
    <n v="0"/>
    <n v="157.54173305"/>
    <s v="TRUE"/>
    <s v="None"/>
    <x v="1"/>
    <x v="1"/>
  </r>
  <r>
    <x v="4974"/>
    <d v="2019-12-23T00:00:00"/>
    <x v="2"/>
    <n v="86"/>
    <n v="20"/>
    <x v="0"/>
    <x v="2"/>
    <x v="2"/>
    <n v="197"/>
    <x v="2"/>
    <x v="2"/>
    <n v="62.464334819999998"/>
    <s v="Credit Card"/>
    <s v="TRUE"/>
    <n v="0"/>
    <n v="124.92866964"/>
    <s v="FALSE"/>
    <s v="None"/>
    <x v="2"/>
    <x v="0"/>
  </r>
  <r>
    <x v="4975"/>
    <d v="2018-11-21T00:00:00"/>
    <x v="3"/>
    <n v="292"/>
    <n v="52"/>
    <x v="2"/>
    <x v="0"/>
    <x v="7"/>
    <n v="309"/>
    <x v="3"/>
    <x v="4"/>
    <n v="50.211511700000003"/>
    <s v="Debit Card"/>
    <s v="FALSE"/>
    <n v="0"/>
    <n v="200.84604680000001"/>
    <s v="FALSE"/>
    <s v="Christmas Market"/>
    <x v="4"/>
    <x v="1"/>
  </r>
  <r>
    <x v="4976"/>
    <d v="2022-11-13T00:00:00"/>
    <x v="1"/>
    <n v="372"/>
    <n v="20"/>
    <x v="0"/>
    <x v="0"/>
    <x v="19"/>
    <n v="258"/>
    <x v="4"/>
    <x v="0"/>
    <n v="93.566168759999996"/>
    <s v="Online Payment"/>
    <s v="TRUE"/>
    <n v="0"/>
    <n v="467.83084379999997"/>
    <s v="TRUE"/>
    <s v="None"/>
    <x v="4"/>
    <x v="1"/>
  </r>
  <r>
    <x v="4977"/>
    <d v="2023-12-07T00:00:00"/>
    <x v="5"/>
    <n v="309"/>
    <n v="30"/>
    <x v="0"/>
    <x v="0"/>
    <x v="9"/>
    <n v="974"/>
    <x v="3"/>
    <x v="2"/>
    <n v="68.572032919999998"/>
    <s v="Online Payment"/>
    <s v="FALSE"/>
    <n v="13.71440658"/>
    <n v="123.42965925999999"/>
    <s v="TRUE"/>
    <s v="Black Friday"/>
    <x v="3"/>
    <x v="0"/>
  </r>
  <r>
    <x v="4978"/>
    <d v="2022-12-15T00:00:00"/>
    <x v="1"/>
    <n v="415"/>
    <n v="27"/>
    <x v="0"/>
    <x v="0"/>
    <x v="4"/>
    <n v="495"/>
    <x v="1"/>
    <x v="1"/>
    <n v="54.972613359999997"/>
    <s v="Online Payment"/>
    <s v="TRUE"/>
    <n v="0"/>
    <n v="54.972613359999997"/>
    <s v="FALSE"/>
    <s v="Christmas Market"/>
    <x v="0"/>
    <x v="0"/>
  </r>
  <r>
    <x v="4979"/>
    <d v="2021-11-11T00:00:00"/>
    <x v="4"/>
    <n v="8"/>
    <n v="55"/>
    <x v="2"/>
    <x v="2"/>
    <x v="8"/>
    <n v="305"/>
    <x v="1"/>
    <x v="0"/>
    <n v="37.8684692"/>
    <s v="Online Payment"/>
    <s v="TRUE"/>
    <n v="18.9342346"/>
    <n v="170.4081114"/>
    <s v="FALSE"/>
    <s v="Black Friday"/>
    <x v="4"/>
    <x v="1"/>
  </r>
  <r>
    <x v="4980"/>
    <d v="2021-12-19T00:00:00"/>
    <x v="4"/>
    <n v="439"/>
    <n v="55"/>
    <x v="2"/>
    <x v="0"/>
    <x v="12"/>
    <n v="490"/>
    <x v="1"/>
    <x v="2"/>
    <n v="81.685096400000006"/>
    <s v="Debit Card"/>
    <s v="FALSE"/>
    <n v="0"/>
    <n v="163.37019280000001"/>
    <s v="FALSE"/>
    <s v="Christmas Market"/>
    <x v="3"/>
    <x v="0"/>
  </r>
  <r>
    <x v="4981"/>
    <d v="2018-11-13T00:00:00"/>
    <x v="3"/>
    <n v="294"/>
    <n v="46"/>
    <x v="1"/>
    <x v="1"/>
    <x v="17"/>
    <n v="564"/>
    <x v="4"/>
    <x v="3"/>
    <n v="30.304863340000001"/>
    <s v="Online Payment"/>
    <s v="TRUE"/>
    <n v="0"/>
    <n v="90.914590020000006"/>
    <s v="FALSE"/>
    <s v="None"/>
    <x v="3"/>
    <x v="1"/>
  </r>
  <r>
    <x v="4982"/>
    <d v="2019-11-27T00:00:00"/>
    <x v="2"/>
    <n v="5"/>
    <n v="46"/>
    <x v="1"/>
    <x v="1"/>
    <x v="6"/>
    <n v="781"/>
    <x v="1"/>
    <x v="4"/>
    <n v="80.575171839999996"/>
    <s v="Credit Card"/>
    <s v="FALSE"/>
    <n v="32.23006874"/>
    <n v="290.07061862"/>
    <s v="FALSE"/>
    <s v="Black Friday"/>
    <x v="2"/>
    <x v="0"/>
  </r>
  <r>
    <x v="4983"/>
    <d v="2023-11-15T00:00:00"/>
    <x v="5"/>
    <n v="49"/>
    <n v="66"/>
    <x v="2"/>
    <x v="2"/>
    <x v="16"/>
    <n v="787"/>
    <x v="1"/>
    <x v="3"/>
    <n v="18.167812090000002"/>
    <s v="Credit Card"/>
    <s v="FALSE"/>
    <n v="0"/>
    <n v="54.503436270000009"/>
    <s v="FALSE"/>
    <s v="None"/>
    <x v="0"/>
    <x v="0"/>
  </r>
  <r>
    <x v="4984"/>
    <d v="2020-11-27T00:00:00"/>
    <x v="0"/>
    <n v="447"/>
    <n v="68"/>
    <x v="2"/>
    <x v="1"/>
    <x v="11"/>
    <n v="334"/>
    <x v="4"/>
    <x v="1"/>
    <n v="91.724868110000003"/>
    <s v="Online Payment"/>
    <s v="FALSE"/>
    <n v="9.1724868110000006"/>
    <n v="82.552381299000004"/>
    <s v="FALSE"/>
    <s v="Black Friday"/>
    <x v="2"/>
    <x v="0"/>
  </r>
  <r>
    <x v="4985"/>
    <d v="2021-11-04T00:00:00"/>
    <x v="4"/>
    <n v="492"/>
    <n v="27"/>
    <x v="0"/>
    <x v="1"/>
    <x v="19"/>
    <n v="917"/>
    <x v="4"/>
    <x v="3"/>
    <n v="77.015010340000003"/>
    <s v="Credit Card"/>
    <s v="FALSE"/>
    <n v="23.104503099999999"/>
    <n v="207.94052792000002"/>
    <s v="TRUE"/>
    <s v="Black Friday"/>
    <x v="1"/>
    <x v="0"/>
  </r>
  <r>
    <x v="4986"/>
    <d v="2018-12-30T00:00:00"/>
    <x v="3"/>
    <n v="262"/>
    <n v="54"/>
    <x v="2"/>
    <x v="2"/>
    <x v="1"/>
    <n v="332"/>
    <x v="4"/>
    <x v="4"/>
    <n v="95.184873809999999"/>
    <s v="Cash"/>
    <s v="FALSE"/>
    <n v="0"/>
    <n v="380.73949524"/>
    <s v="FALSE"/>
    <s v="None"/>
    <x v="3"/>
    <x v="0"/>
  </r>
  <r>
    <x v="4987"/>
    <d v="2021-12-20T00:00:00"/>
    <x v="4"/>
    <n v="371"/>
    <n v="32"/>
    <x v="1"/>
    <x v="2"/>
    <x v="4"/>
    <n v="989"/>
    <x v="0"/>
    <x v="3"/>
    <n v="32.36663016"/>
    <s v="Credit Card"/>
    <s v="TRUE"/>
    <n v="0"/>
    <n v="97.099890479999999"/>
    <s v="TRUE"/>
    <s v="Christmas Market"/>
    <x v="4"/>
    <x v="0"/>
  </r>
  <r>
    <x v="4988"/>
    <d v="2023-11-02T00:00:00"/>
    <x v="5"/>
    <n v="372"/>
    <n v="34"/>
    <x v="1"/>
    <x v="0"/>
    <x v="12"/>
    <n v="428"/>
    <x v="4"/>
    <x v="3"/>
    <n v="94.520743100000004"/>
    <s v="Debit Card"/>
    <s v="TRUE"/>
    <n v="28.356222930000001"/>
    <n v="255.20600637000001"/>
    <s v="FALSE"/>
    <s v="Black Friday"/>
    <x v="2"/>
    <x v="1"/>
  </r>
  <r>
    <x v="4989"/>
    <d v="2018-11-15T00:00:00"/>
    <x v="3"/>
    <n v="256"/>
    <n v="55"/>
    <x v="2"/>
    <x v="1"/>
    <x v="1"/>
    <n v="652"/>
    <x v="2"/>
    <x v="1"/>
    <n v="77.738204629999998"/>
    <s v="Cash"/>
    <s v="FALSE"/>
    <n v="0"/>
    <n v="77.738204629999998"/>
    <s v="TRUE"/>
    <s v="None"/>
    <x v="0"/>
    <x v="0"/>
  </r>
  <r>
    <x v="4990"/>
    <d v="2022-11-26T00:00:00"/>
    <x v="1"/>
    <n v="75"/>
    <n v="38"/>
    <x v="1"/>
    <x v="1"/>
    <x v="13"/>
    <n v="895"/>
    <x v="1"/>
    <x v="4"/>
    <n v="61.914342859999998"/>
    <s v="Credit Card"/>
    <s v="FALSE"/>
    <n v="24.765737139999999"/>
    <n v="222.89163429999999"/>
    <s v="FALSE"/>
    <s v="Black Friday"/>
    <x v="2"/>
    <x v="0"/>
  </r>
  <r>
    <x v="4991"/>
    <d v="2020-11-25T00:00:00"/>
    <x v="0"/>
    <n v="493"/>
    <n v="23"/>
    <x v="0"/>
    <x v="1"/>
    <x v="3"/>
    <n v="986"/>
    <x v="2"/>
    <x v="3"/>
    <n v="91.323108110000007"/>
    <s v="Online Payment"/>
    <s v="FALSE"/>
    <n v="27.39693243"/>
    <n v="246.57239190000001"/>
    <s v="FALSE"/>
    <s v="Black Friday"/>
    <x v="1"/>
    <x v="1"/>
  </r>
  <r>
    <x v="4992"/>
    <d v="2021-11-08T00:00:00"/>
    <x v="4"/>
    <n v="213"/>
    <n v="30"/>
    <x v="0"/>
    <x v="2"/>
    <x v="1"/>
    <n v="838"/>
    <x v="0"/>
    <x v="0"/>
    <n v="58.248131000000001"/>
    <s v="Debit Card"/>
    <s v="TRUE"/>
    <n v="0"/>
    <n v="291.240655"/>
    <s v="FALSE"/>
    <s v="Christmas Market"/>
    <x v="4"/>
    <x v="1"/>
  </r>
  <r>
    <x v="4993"/>
    <d v="2021-12-05T00:00:00"/>
    <x v="4"/>
    <n v="258"/>
    <n v="26"/>
    <x v="0"/>
    <x v="0"/>
    <x v="16"/>
    <n v="797"/>
    <x v="1"/>
    <x v="2"/>
    <n v="49.95096006"/>
    <s v="Online Payment"/>
    <s v="FALSE"/>
    <n v="0"/>
    <n v="99.90192012"/>
    <s v="FALSE"/>
    <s v="None"/>
    <x v="1"/>
    <x v="0"/>
  </r>
  <r>
    <x v="4994"/>
    <d v="2018-12-13T00:00:00"/>
    <x v="3"/>
    <n v="364"/>
    <n v="58"/>
    <x v="2"/>
    <x v="1"/>
    <x v="13"/>
    <n v="895"/>
    <x v="0"/>
    <x v="1"/>
    <n v="87.692455850000002"/>
    <s v="Cash"/>
    <s v="FALSE"/>
    <n v="0"/>
    <n v="87.692455850000002"/>
    <s v="TRUE"/>
    <s v="None"/>
    <x v="2"/>
    <x v="0"/>
  </r>
  <r>
    <x v="4995"/>
    <d v="2018-12-28T00:00:00"/>
    <x v="3"/>
    <n v="130"/>
    <n v="33"/>
    <x v="1"/>
    <x v="1"/>
    <x v="7"/>
    <n v="812"/>
    <x v="4"/>
    <x v="1"/>
    <n v="82.100955170000006"/>
    <s v="Credit Card"/>
    <s v="FALSE"/>
    <n v="0"/>
    <n v="82.100955170000006"/>
    <s v="TRUE"/>
    <s v="None"/>
    <x v="3"/>
    <x v="0"/>
  </r>
  <r>
    <x v="4996"/>
    <d v="2022-12-31T00:00:00"/>
    <x v="1"/>
    <n v="243"/>
    <n v="21"/>
    <x v="0"/>
    <x v="1"/>
    <x v="17"/>
    <n v="247"/>
    <x v="2"/>
    <x v="1"/>
    <n v="73.566885880000001"/>
    <s v="Cash"/>
    <s v="TRUE"/>
    <n v="0"/>
    <n v="73.566885880000001"/>
    <s v="TRUE"/>
    <s v="Christmas Market"/>
    <x v="0"/>
    <x v="1"/>
  </r>
  <r>
    <x v="4997"/>
    <d v="2023-11-27T00:00:00"/>
    <x v="5"/>
    <n v="39"/>
    <n v="27"/>
    <x v="0"/>
    <x v="1"/>
    <x v="13"/>
    <n v="171"/>
    <x v="3"/>
    <x v="3"/>
    <n v="62.472222170000002"/>
    <s v="Debit Card"/>
    <s v="FALSE"/>
    <n v="18.741666649999999"/>
    <n v="168.67499986000001"/>
    <s v="TRUE"/>
    <s v="Black Friday"/>
    <x v="4"/>
    <x v="0"/>
  </r>
  <r>
    <x v="4998"/>
    <d v="2023-12-10T00:00:00"/>
    <x v="5"/>
    <n v="464"/>
    <n v="40"/>
    <x v="1"/>
    <x v="2"/>
    <x v="4"/>
    <n v="858"/>
    <x v="2"/>
    <x v="1"/>
    <n v="24.688561499999999"/>
    <s v="Cash"/>
    <s v="FALSE"/>
    <n v="0"/>
    <n v="24.688561499999999"/>
    <s v="TRUE"/>
    <s v="Christmas Market"/>
    <x v="3"/>
    <x v="1"/>
  </r>
  <r>
    <x v="4999"/>
    <d v="2022-11-20T00:00:00"/>
    <x v="1"/>
    <n v="159"/>
    <n v="53"/>
    <x v="2"/>
    <x v="0"/>
    <x v="15"/>
    <n v="410"/>
    <x v="3"/>
    <x v="3"/>
    <n v="70.984633849999994"/>
    <s v="Credit Card"/>
    <s v="FALSE"/>
    <n v="0"/>
    <n v="212.95390154999998"/>
    <s v="FALSE"/>
    <s v="None"/>
    <x v="3"/>
    <x v="0"/>
  </r>
  <r>
    <x v="5000"/>
    <d v="2022-11-07T00:00:00"/>
    <x v="1"/>
    <n v="128"/>
    <n v="25"/>
    <x v="0"/>
    <x v="1"/>
    <x v="7"/>
    <n v="753"/>
    <x v="3"/>
    <x v="2"/>
    <n v="93.94635864"/>
    <s v="Online Payment"/>
    <s v="FALSE"/>
    <n v="0"/>
    <n v="187.89271728"/>
    <s v="TRUE"/>
    <s v="None"/>
    <x v="1"/>
    <x v="0"/>
  </r>
  <r>
    <x v="5001"/>
    <d v="2023-11-21T00:00:00"/>
    <x v="5"/>
    <n v="17"/>
    <n v="46"/>
    <x v="1"/>
    <x v="1"/>
    <x v="19"/>
    <n v="195"/>
    <x v="4"/>
    <x v="0"/>
    <n v="80.637666280000005"/>
    <s v="Debit Card"/>
    <s v="TRUE"/>
    <n v="0"/>
    <n v="403.18833140000004"/>
    <s v="TRUE"/>
    <s v="Christmas Market"/>
    <x v="2"/>
    <x v="0"/>
  </r>
  <r>
    <x v="5002"/>
    <d v="2020-11-21T00:00:00"/>
    <x v="0"/>
    <n v="283"/>
    <n v="56"/>
    <x v="2"/>
    <x v="2"/>
    <x v="3"/>
    <n v="585"/>
    <x v="4"/>
    <x v="3"/>
    <n v="14.294471809999999"/>
    <s v="Credit Card"/>
    <s v="TRUE"/>
    <n v="0"/>
    <n v="42.883415429999999"/>
    <s v="FALSE"/>
    <s v="None"/>
    <x v="0"/>
    <x v="0"/>
  </r>
  <r>
    <x v="5003"/>
    <d v="2022-12-26T00:00:00"/>
    <x v="1"/>
    <n v="173"/>
    <n v="18"/>
    <x v="0"/>
    <x v="2"/>
    <x v="6"/>
    <n v="720"/>
    <x v="1"/>
    <x v="3"/>
    <n v="62.841457830000003"/>
    <s v="Online Payment"/>
    <s v="TRUE"/>
    <n v="18.852437349999999"/>
    <n v="169.67193614000001"/>
    <s v="TRUE"/>
    <s v="Black Friday"/>
    <x v="1"/>
    <x v="0"/>
  </r>
  <r>
    <x v="5004"/>
    <d v="2023-11-30T00:00:00"/>
    <x v="5"/>
    <n v="377"/>
    <n v="49"/>
    <x v="1"/>
    <x v="1"/>
    <x v="10"/>
    <n v="542"/>
    <x v="3"/>
    <x v="0"/>
    <n v="15.4079403"/>
    <s v="Online Payment"/>
    <s v="TRUE"/>
    <n v="0"/>
    <n v="77.039701500000007"/>
    <s v="TRUE"/>
    <s v="Christmas Market"/>
    <x v="4"/>
    <x v="0"/>
  </r>
  <r>
    <x v="5005"/>
    <d v="2018-11-02T00:00:00"/>
    <x v="3"/>
    <n v="353"/>
    <n v="31"/>
    <x v="1"/>
    <x v="1"/>
    <x v="16"/>
    <n v="213"/>
    <x v="3"/>
    <x v="1"/>
    <n v="46.528547670000002"/>
    <s v="Cash"/>
    <s v="TRUE"/>
    <n v="0"/>
    <n v="46.528547670000002"/>
    <s v="TRUE"/>
    <s v="Christmas Market"/>
    <x v="4"/>
    <x v="0"/>
  </r>
  <r>
    <x v="5006"/>
    <d v="2020-11-22T00:00:00"/>
    <x v="0"/>
    <n v="95"/>
    <n v="46"/>
    <x v="1"/>
    <x v="1"/>
    <x v="15"/>
    <n v="743"/>
    <x v="3"/>
    <x v="0"/>
    <n v="43.799257169999997"/>
    <s v="Online Payment"/>
    <s v="TRUE"/>
    <n v="0"/>
    <n v="218.99628584999999"/>
    <s v="TRUE"/>
    <s v="Christmas Market"/>
    <x v="4"/>
    <x v="1"/>
  </r>
  <r>
    <x v="5007"/>
    <d v="2020-11-03T00:00:00"/>
    <x v="0"/>
    <n v="167"/>
    <n v="65"/>
    <x v="2"/>
    <x v="1"/>
    <x v="9"/>
    <n v="120"/>
    <x v="2"/>
    <x v="0"/>
    <n v="44.311794720000002"/>
    <s v="Credit Card"/>
    <s v="FALSE"/>
    <n v="0"/>
    <n v="221.5589736"/>
    <s v="TRUE"/>
    <s v="None"/>
    <x v="3"/>
    <x v="0"/>
  </r>
  <r>
    <x v="5008"/>
    <d v="2022-11-02T00:00:00"/>
    <x v="1"/>
    <n v="327"/>
    <n v="39"/>
    <x v="1"/>
    <x v="2"/>
    <x v="3"/>
    <n v="874"/>
    <x v="0"/>
    <x v="2"/>
    <n v="27.233625759999999"/>
    <s v="Debit Card"/>
    <s v="TRUE"/>
    <n v="0"/>
    <n v="54.467251519999998"/>
    <s v="TRUE"/>
    <s v="Christmas Market"/>
    <x v="1"/>
    <x v="0"/>
  </r>
  <r>
    <x v="5009"/>
    <d v="2023-11-12T00:00:00"/>
    <x v="5"/>
    <n v="48"/>
    <n v="36"/>
    <x v="1"/>
    <x v="2"/>
    <x v="13"/>
    <n v="173"/>
    <x v="1"/>
    <x v="2"/>
    <n v="37.37194186"/>
    <s v="Debit Card"/>
    <s v="TRUE"/>
    <n v="0"/>
    <n v="74.743883719999999"/>
    <s v="FALSE"/>
    <s v="Christmas Market"/>
    <x v="4"/>
    <x v="0"/>
  </r>
  <r>
    <x v="5010"/>
    <d v="2023-12-25T00:00:00"/>
    <x v="5"/>
    <n v="448"/>
    <n v="63"/>
    <x v="2"/>
    <x v="1"/>
    <x v="18"/>
    <n v="157"/>
    <x v="4"/>
    <x v="4"/>
    <n v="19.171290249999998"/>
    <s v="Credit Card"/>
    <s v="FALSE"/>
    <n v="0"/>
    <n v="76.685160999999994"/>
    <s v="TRUE"/>
    <s v="None"/>
    <x v="0"/>
    <x v="1"/>
  </r>
  <r>
    <x v="5011"/>
    <d v="2020-11-16T00:00:00"/>
    <x v="0"/>
    <n v="465"/>
    <n v="36"/>
    <x v="1"/>
    <x v="1"/>
    <x v="15"/>
    <n v="844"/>
    <x v="2"/>
    <x v="3"/>
    <n v="48.500601889999999"/>
    <s v="Online Payment"/>
    <s v="TRUE"/>
    <n v="0"/>
    <n v="145.50180567000001"/>
    <s v="TRUE"/>
    <s v="Christmas Market"/>
    <x v="1"/>
    <x v="1"/>
  </r>
  <r>
    <x v="5012"/>
    <d v="2020-12-08T00:00:00"/>
    <x v="0"/>
    <n v="97"/>
    <n v="48"/>
    <x v="1"/>
    <x v="2"/>
    <x v="1"/>
    <n v="663"/>
    <x v="0"/>
    <x v="3"/>
    <n v="77.991302790000006"/>
    <s v="Cash"/>
    <s v="TRUE"/>
    <n v="23.39739084"/>
    <n v="210.57651752999999"/>
    <s v="FALSE"/>
    <s v="Black Friday"/>
    <x v="3"/>
    <x v="1"/>
  </r>
  <r>
    <x v="5013"/>
    <d v="2023-12-02T00:00:00"/>
    <x v="5"/>
    <n v="381"/>
    <n v="65"/>
    <x v="2"/>
    <x v="0"/>
    <x v="0"/>
    <n v="170"/>
    <x v="3"/>
    <x v="4"/>
    <n v="36.829767850000003"/>
    <s v="Credit Card"/>
    <s v="TRUE"/>
    <n v="0"/>
    <n v="147.31907140000001"/>
    <s v="FALSE"/>
    <s v="Christmas Market"/>
    <x v="1"/>
    <x v="0"/>
  </r>
  <r>
    <x v="5014"/>
    <d v="2018-12-15T00:00:00"/>
    <x v="3"/>
    <n v="238"/>
    <n v="40"/>
    <x v="1"/>
    <x v="1"/>
    <x v="6"/>
    <n v="508"/>
    <x v="3"/>
    <x v="2"/>
    <n v="99.621265339999994"/>
    <s v="Cash"/>
    <s v="TRUE"/>
    <n v="0"/>
    <n v="199.24253067999999"/>
    <s v="TRUE"/>
    <s v="None"/>
    <x v="2"/>
    <x v="0"/>
  </r>
  <r>
    <x v="5015"/>
    <d v="2022-11-14T00:00:00"/>
    <x v="1"/>
    <n v="173"/>
    <n v="54"/>
    <x v="2"/>
    <x v="1"/>
    <x v="16"/>
    <n v="730"/>
    <x v="4"/>
    <x v="3"/>
    <n v="83.044286740000004"/>
    <s v="Debit Card"/>
    <s v="FALSE"/>
    <n v="24.913286020000001"/>
    <n v="224.21957420000001"/>
    <s v="TRUE"/>
    <s v="Black Friday"/>
    <x v="2"/>
    <x v="1"/>
  </r>
  <r>
    <x v="5016"/>
    <d v="2019-11-09T00:00:00"/>
    <x v="2"/>
    <n v="52"/>
    <n v="57"/>
    <x v="2"/>
    <x v="1"/>
    <x v="19"/>
    <n v="620"/>
    <x v="2"/>
    <x v="1"/>
    <n v="98.064681559999997"/>
    <s v="Online Payment"/>
    <s v="TRUE"/>
    <n v="0"/>
    <n v="98.064681559999997"/>
    <s v="FALSE"/>
    <s v="None"/>
    <x v="2"/>
    <x v="1"/>
  </r>
  <r>
    <x v="5017"/>
    <d v="2018-12-01T00:00:00"/>
    <x v="3"/>
    <n v="149"/>
    <n v="30"/>
    <x v="0"/>
    <x v="1"/>
    <x v="5"/>
    <n v="792"/>
    <x v="3"/>
    <x v="1"/>
    <n v="54.189717649999999"/>
    <s v="Debit Card"/>
    <s v="FALSE"/>
    <n v="0"/>
    <n v="54.189717649999999"/>
    <s v="FALSE"/>
    <s v="None"/>
    <x v="1"/>
    <x v="1"/>
  </r>
  <r>
    <x v="5018"/>
    <d v="2020-12-14T00:00:00"/>
    <x v="0"/>
    <n v="303"/>
    <n v="24"/>
    <x v="0"/>
    <x v="1"/>
    <x v="13"/>
    <n v="830"/>
    <x v="0"/>
    <x v="1"/>
    <n v="68.146905270000005"/>
    <s v="Cash"/>
    <s v="TRUE"/>
    <n v="6.8146905269999998"/>
    <n v="61.332214743000009"/>
    <s v="FALSE"/>
    <s v="Black Friday"/>
    <x v="4"/>
    <x v="0"/>
  </r>
  <r>
    <x v="5019"/>
    <d v="2023-12-21T00:00:00"/>
    <x v="5"/>
    <n v="330"/>
    <n v="44"/>
    <x v="1"/>
    <x v="0"/>
    <x v="10"/>
    <n v="924"/>
    <x v="0"/>
    <x v="2"/>
    <n v="11.475116399999999"/>
    <s v="Online Payment"/>
    <s v="TRUE"/>
    <n v="0"/>
    <n v="22.950232799999998"/>
    <s v="FALSE"/>
    <s v="None"/>
    <x v="2"/>
    <x v="1"/>
  </r>
  <r>
    <x v="5020"/>
    <d v="2022-11-11T00:00:00"/>
    <x v="1"/>
    <n v="292"/>
    <n v="52"/>
    <x v="2"/>
    <x v="2"/>
    <x v="7"/>
    <n v="241"/>
    <x v="4"/>
    <x v="0"/>
    <n v="33.327074799999998"/>
    <s v="Cash"/>
    <s v="TRUE"/>
    <n v="16.663537399999999"/>
    <n v="149.97183659999999"/>
    <s v="FALSE"/>
    <s v="Black Friday"/>
    <x v="0"/>
    <x v="0"/>
  </r>
  <r>
    <x v="5021"/>
    <d v="2021-12-05T00:00:00"/>
    <x v="4"/>
    <n v="307"/>
    <n v="37"/>
    <x v="1"/>
    <x v="2"/>
    <x v="0"/>
    <n v="681"/>
    <x v="2"/>
    <x v="0"/>
    <n v="27.100899680000001"/>
    <s v="Cash"/>
    <s v="FALSE"/>
    <n v="0"/>
    <n v="135.50449840000002"/>
    <s v="TRUE"/>
    <s v="Christmas Market"/>
    <x v="1"/>
    <x v="0"/>
  </r>
  <r>
    <x v="5022"/>
    <d v="2018-12-29T00:00:00"/>
    <x v="3"/>
    <n v="483"/>
    <n v="20"/>
    <x v="0"/>
    <x v="1"/>
    <x v="6"/>
    <n v="921"/>
    <x v="3"/>
    <x v="3"/>
    <n v="98.742740380000001"/>
    <s v="Cash"/>
    <s v="FALSE"/>
    <n v="0"/>
    <n v="296.22822114000002"/>
    <s v="FALSE"/>
    <s v="None"/>
    <x v="3"/>
    <x v="0"/>
  </r>
  <r>
    <x v="5023"/>
    <d v="2021-11-26T00:00:00"/>
    <x v="4"/>
    <n v="182"/>
    <n v="48"/>
    <x v="1"/>
    <x v="2"/>
    <x v="8"/>
    <n v="283"/>
    <x v="2"/>
    <x v="3"/>
    <n v="53.794712609999998"/>
    <s v="Online Payment"/>
    <s v="FALSE"/>
    <n v="16.13841378"/>
    <n v="145.24572404999998"/>
    <s v="FALSE"/>
    <s v="Black Friday"/>
    <x v="4"/>
    <x v="1"/>
  </r>
  <r>
    <x v="5024"/>
    <d v="2023-12-09T00:00:00"/>
    <x v="5"/>
    <n v="362"/>
    <n v="52"/>
    <x v="2"/>
    <x v="0"/>
    <x v="7"/>
    <n v="319"/>
    <x v="1"/>
    <x v="2"/>
    <n v="57.7537187"/>
    <s v="Credit Card"/>
    <s v="FALSE"/>
    <n v="11.55074374"/>
    <n v="103.95669366"/>
    <s v="TRUE"/>
    <s v="Black Friday"/>
    <x v="4"/>
    <x v="1"/>
  </r>
  <r>
    <x v="5025"/>
    <d v="2020-11-29T00:00:00"/>
    <x v="0"/>
    <n v="179"/>
    <n v="33"/>
    <x v="1"/>
    <x v="1"/>
    <x v="12"/>
    <n v="1"/>
    <x v="0"/>
    <x v="0"/>
    <n v="55.657195000000002"/>
    <s v="Debit Card"/>
    <s v="FALSE"/>
    <n v="27.828597500000001"/>
    <n v="250.45737750000001"/>
    <s v="FALSE"/>
    <s v="Black Friday"/>
    <x v="2"/>
    <x v="0"/>
  </r>
  <r>
    <x v="5026"/>
    <d v="2023-11-19T00:00:00"/>
    <x v="5"/>
    <n v="15"/>
    <n v="36"/>
    <x v="1"/>
    <x v="1"/>
    <x v="15"/>
    <n v="737"/>
    <x v="0"/>
    <x v="3"/>
    <n v="92.874527529999995"/>
    <s v="Online Payment"/>
    <s v="TRUE"/>
    <n v="0"/>
    <n v="278.62358258999996"/>
    <s v="FALSE"/>
    <s v="None"/>
    <x v="4"/>
    <x v="1"/>
  </r>
  <r>
    <x v="5027"/>
    <d v="2023-11-28T00:00:00"/>
    <x v="5"/>
    <n v="200"/>
    <n v="59"/>
    <x v="2"/>
    <x v="1"/>
    <x v="12"/>
    <n v="415"/>
    <x v="0"/>
    <x v="1"/>
    <n v="94.864378619999997"/>
    <s v="Credit Card"/>
    <s v="FALSE"/>
    <n v="9.4864378620000007"/>
    <n v="85.377940757999994"/>
    <s v="FALSE"/>
    <s v="Black Friday"/>
    <x v="1"/>
    <x v="0"/>
  </r>
  <r>
    <x v="5028"/>
    <d v="2022-12-06T00:00:00"/>
    <x v="1"/>
    <n v="354"/>
    <n v="46"/>
    <x v="1"/>
    <x v="2"/>
    <x v="17"/>
    <n v="632"/>
    <x v="0"/>
    <x v="3"/>
    <n v="85.386941919999998"/>
    <s v="Online Payment"/>
    <s v="TRUE"/>
    <n v="0"/>
    <n v="256.16082575999997"/>
    <s v="FALSE"/>
    <s v="Christmas Market"/>
    <x v="1"/>
    <x v="1"/>
  </r>
  <r>
    <x v="5029"/>
    <d v="2020-12-05T00:00:00"/>
    <x v="0"/>
    <n v="24"/>
    <n v="18"/>
    <x v="0"/>
    <x v="0"/>
    <x v="1"/>
    <n v="477"/>
    <x v="3"/>
    <x v="1"/>
    <n v="30.027784109999999"/>
    <s v="Credit Card"/>
    <s v="TRUE"/>
    <n v="3.002778411"/>
    <n v="27.025005698999998"/>
    <s v="FALSE"/>
    <s v="Black Friday"/>
    <x v="2"/>
    <x v="1"/>
  </r>
  <r>
    <x v="5030"/>
    <d v="2023-12-29T00:00:00"/>
    <x v="5"/>
    <n v="67"/>
    <n v="27"/>
    <x v="0"/>
    <x v="1"/>
    <x v="12"/>
    <n v="196"/>
    <x v="3"/>
    <x v="3"/>
    <n v="73.147937020000001"/>
    <s v="Debit Card"/>
    <s v="TRUE"/>
    <n v="0"/>
    <n v="219.44381106"/>
    <s v="FALSE"/>
    <s v="None"/>
    <x v="1"/>
    <x v="0"/>
  </r>
  <r>
    <x v="5031"/>
    <d v="2018-11-22T00:00:00"/>
    <x v="3"/>
    <n v="482"/>
    <n v="33"/>
    <x v="1"/>
    <x v="0"/>
    <x v="5"/>
    <n v="230"/>
    <x v="1"/>
    <x v="4"/>
    <n v="95.371816620000004"/>
    <s v="Credit Card"/>
    <s v="FALSE"/>
    <n v="0"/>
    <n v="381.48726648000002"/>
    <s v="TRUE"/>
    <s v="Christmas Market"/>
    <x v="4"/>
    <x v="1"/>
  </r>
  <r>
    <x v="5032"/>
    <d v="2019-12-28T00:00:00"/>
    <x v="2"/>
    <n v="101"/>
    <n v="30"/>
    <x v="0"/>
    <x v="0"/>
    <x v="7"/>
    <n v="725"/>
    <x v="2"/>
    <x v="1"/>
    <n v="26.068497539999999"/>
    <s v="Online Payment"/>
    <s v="TRUE"/>
    <n v="0"/>
    <n v="26.068497539999999"/>
    <s v="FALSE"/>
    <s v="Christmas Market"/>
    <x v="0"/>
    <x v="0"/>
  </r>
  <r>
    <x v="5033"/>
    <d v="2018-11-08T00:00:00"/>
    <x v="3"/>
    <n v="435"/>
    <n v="27"/>
    <x v="0"/>
    <x v="2"/>
    <x v="7"/>
    <n v="542"/>
    <x v="1"/>
    <x v="3"/>
    <n v="82.310755510000007"/>
    <s v="Cash"/>
    <s v="FALSE"/>
    <n v="24.69322665"/>
    <n v="222.23903988000001"/>
    <s v="TRUE"/>
    <s v="Black Friday"/>
    <x v="1"/>
    <x v="0"/>
  </r>
  <r>
    <x v="5034"/>
    <d v="2023-11-09T00:00:00"/>
    <x v="5"/>
    <n v="278"/>
    <n v="47"/>
    <x v="1"/>
    <x v="1"/>
    <x v="11"/>
    <n v="328"/>
    <x v="0"/>
    <x v="1"/>
    <n v="19.51274901"/>
    <s v="Cash"/>
    <s v="TRUE"/>
    <n v="0"/>
    <n v="19.51274901"/>
    <s v="FALSE"/>
    <s v="Christmas Market"/>
    <x v="0"/>
    <x v="1"/>
  </r>
  <r>
    <x v="5035"/>
    <d v="2023-11-15T00:00:00"/>
    <x v="5"/>
    <n v="262"/>
    <n v="22"/>
    <x v="0"/>
    <x v="0"/>
    <x v="15"/>
    <n v="279"/>
    <x v="3"/>
    <x v="2"/>
    <n v="38.497789660000002"/>
    <s v="Cash"/>
    <s v="TRUE"/>
    <n v="7.6995579310000002"/>
    <n v="69.296021389000003"/>
    <s v="FALSE"/>
    <s v="Black Friday"/>
    <x v="1"/>
    <x v="1"/>
  </r>
  <r>
    <x v="5036"/>
    <d v="2021-11-04T00:00:00"/>
    <x v="4"/>
    <n v="411"/>
    <n v="52"/>
    <x v="2"/>
    <x v="1"/>
    <x v="6"/>
    <n v="749"/>
    <x v="1"/>
    <x v="1"/>
    <n v="55.533898890000003"/>
    <s v="Cash"/>
    <s v="FALSE"/>
    <n v="5.553389889"/>
    <n v="49.980509001000001"/>
    <s v="TRUE"/>
    <s v="Black Friday"/>
    <x v="3"/>
    <x v="1"/>
  </r>
  <r>
    <x v="5037"/>
    <d v="2021-12-06T00:00:00"/>
    <x v="4"/>
    <n v="184"/>
    <n v="69"/>
    <x v="2"/>
    <x v="2"/>
    <x v="5"/>
    <n v="46"/>
    <x v="3"/>
    <x v="3"/>
    <n v="69.089279579999996"/>
    <s v="Cash"/>
    <s v="TRUE"/>
    <n v="0"/>
    <n v="207.26783874"/>
    <s v="TRUE"/>
    <s v="None"/>
    <x v="3"/>
    <x v="0"/>
  </r>
  <r>
    <x v="5038"/>
    <d v="2020-11-03T00:00:00"/>
    <x v="0"/>
    <n v="274"/>
    <n v="70"/>
    <x v="2"/>
    <x v="2"/>
    <x v="18"/>
    <n v="90"/>
    <x v="3"/>
    <x v="3"/>
    <n v="47.321120379999996"/>
    <s v="Cash"/>
    <s v="TRUE"/>
    <n v="0"/>
    <n v="141.96336113999999"/>
    <s v="TRUE"/>
    <s v="None"/>
    <x v="4"/>
    <x v="0"/>
  </r>
  <r>
    <x v="5039"/>
    <d v="2019-12-19T00:00:00"/>
    <x v="2"/>
    <n v="275"/>
    <n v="41"/>
    <x v="1"/>
    <x v="2"/>
    <x v="2"/>
    <n v="312"/>
    <x v="3"/>
    <x v="4"/>
    <n v="86.579030509999996"/>
    <s v="Cash"/>
    <s v="FALSE"/>
    <n v="34.631612199999999"/>
    <n v="311.68450983999998"/>
    <s v="FALSE"/>
    <s v="Black Friday"/>
    <x v="2"/>
    <x v="0"/>
  </r>
  <r>
    <x v="5040"/>
    <d v="2018-11-24T00:00:00"/>
    <x v="3"/>
    <n v="76"/>
    <n v="27"/>
    <x v="0"/>
    <x v="1"/>
    <x v="17"/>
    <n v="511"/>
    <x v="4"/>
    <x v="0"/>
    <n v="57.967196950000002"/>
    <s v="Debit Card"/>
    <s v="FALSE"/>
    <n v="28.98359847"/>
    <n v="260.85238628000002"/>
    <s v="FALSE"/>
    <s v="Black Friday"/>
    <x v="1"/>
    <x v="0"/>
  </r>
  <r>
    <x v="5041"/>
    <d v="2021-12-05T00:00:00"/>
    <x v="4"/>
    <n v="81"/>
    <n v="39"/>
    <x v="1"/>
    <x v="0"/>
    <x v="14"/>
    <n v="268"/>
    <x v="0"/>
    <x v="0"/>
    <n v="55.047017779999997"/>
    <s v="Credit Card"/>
    <s v="TRUE"/>
    <n v="27.523508889999999"/>
    <n v="247.71158001000001"/>
    <s v="FALSE"/>
    <s v="Black Friday"/>
    <x v="1"/>
    <x v="0"/>
  </r>
  <r>
    <x v="5042"/>
    <d v="2023-12-10T00:00:00"/>
    <x v="5"/>
    <n v="37"/>
    <n v="70"/>
    <x v="2"/>
    <x v="0"/>
    <x v="19"/>
    <n v="219"/>
    <x v="2"/>
    <x v="4"/>
    <n v="84.949631780000004"/>
    <s v="Online Payment"/>
    <s v="FALSE"/>
    <n v="33.979852710000003"/>
    <n v="305.81867441000003"/>
    <s v="TRUE"/>
    <s v="Black Friday"/>
    <x v="3"/>
    <x v="0"/>
  </r>
  <r>
    <x v="5043"/>
    <d v="2023-12-05T00:00:00"/>
    <x v="5"/>
    <n v="397"/>
    <n v="21"/>
    <x v="0"/>
    <x v="0"/>
    <x v="11"/>
    <n v="626"/>
    <x v="0"/>
    <x v="1"/>
    <n v="82.988883110000003"/>
    <s v="Cash"/>
    <s v="FALSE"/>
    <n v="0"/>
    <n v="82.988883110000003"/>
    <s v="TRUE"/>
    <s v="Christmas Market"/>
    <x v="1"/>
    <x v="0"/>
  </r>
  <r>
    <x v="5044"/>
    <d v="2019-12-07T00:00:00"/>
    <x v="2"/>
    <n v="122"/>
    <n v="24"/>
    <x v="0"/>
    <x v="0"/>
    <x v="5"/>
    <n v="828"/>
    <x v="1"/>
    <x v="0"/>
    <n v="34.888540919999997"/>
    <s v="Online Payment"/>
    <s v="FALSE"/>
    <n v="17.444270459999998"/>
    <n v="156.99843413999997"/>
    <s v="FALSE"/>
    <s v="Black Friday"/>
    <x v="3"/>
    <x v="1"/>
  </r>
  <r>
    <x v="5045"/>
    <d v="2022-11-05T00:00:00"/>
    <x v="1"/>
    <n v="207"/>
    <n v="36"/>
    <x v="1"/>
    <x v="1"/>
    <x v="6"/>
    <n v="548"/>
    <x v="2"/>
    <x v="1"/>
    <n v="19.801888089999998"/>
    <s v="Credit Card"/>
    <s v="FALSE"/>
    <n v="0"/>
    <n v="19.801888089999998"/>
    <s v="TRUE"/>
    <s v="None"/>
    <x v="1"/>
    <x v="0"/>
  </r>
  <r>
    <x v="5046"/>
    <d v="2023-12-10T00:00:00"/>
    <x v="5"/>
    <n v="86"/>
    <n v="32"/>
    <x v="1"/>
    <x v="2"/>
    <x v="8"/>
    <n v="199"/>
    <x v="0"/>
    <x v="4"/>
    <n v="78.956787700000007"/>
    <s v="Debit Card"/>
    <s v="FALSE"/>
    <n v="0"/>
    <n v="315.82715080000003"/>
    <s v="FALSE"/>
    <s v="None"/>
    <x v="4"/>
    <x v="0"/>
  </r>
  <r>
    <x v="5047"/>
    <d v="2019-11-28T00:00:00"/>
    <x v="2"/>
    <n v="164"/>
    <n v="37"/>
    <x v="1"/>
    <x v="1"/>
    <x v="6"/>
    <n v="801"/>
    <x v="0"/>
    <x v="0"/>
    <n v="53.959407859999999"/>
    <s v="Cash"/>
    <s v="TRUE"/>
    <n v="26.979703929999999"/>
    <n v="242.81733537"/>
    <s v="FALSE"/>
    <s v="Black Friday"/>
    <x v="3"/>
    <x v="1"/>
  </r>
  <r>
    <x v="5048"/>
    <d v="2022-12-29T00:00:00"/>
    <x v="1"/>
    <n v="26"/>
    <n v="56"/>
    <x v="2"/>
    <x v="2"/>
    <x v="6"/>
    <n v="742"/>
    <x v="2"/>
    <x v="1"/>
    <n v="82.689276030000002"/>
    <s v="Debit Card"/>
    <s v="FALSE"/>
    <n v="0"/>
    <n v="82.689276030000002"/>
    <s v="TRUE"/>
    <s v="None"/>
    <x v="0"/>
    <x v="1"/>
  </r>
  <r>
    <x v="5049"/>
    <d v="2019-12-10T00:00:00"/>
    <x v="2"/>
    <n v="345"/>
    <n v="20"/>
    <x v="0"/>
    <x v="1"/>
    <x v="8"/>
    <n v="216"/>
    <x v="4"/>
    <x v="4"/>
    <n v="58.146214999999998"/>
    <s v="Online Payment"/>
    <s v="TRUE"/>
    <n v="0"/>
    <n v="232.58485999999999"/>
    <s v="FALSE"/>
    <s v="Christmas Market"/>
    <x v="0"/>
    <x v="0"/>
  </r>
  <r>
    <x v="5050"/>
    <d v="2019-12-28T00:00:00"/>
    <x v="2"/>
    <n v="229"/>
    <n v="56"/>
    <x v="2"/>
    <x v="2"/>
    <x v="4"/>
    <n v="378"/>
    <x v="3"/>
    <x v="1"/>
    <n v="21.381547869999999"/>
    <s v="Online Payment"/>
    <s v="FALSE"/>
    <n v="2.1381547869999999"/>
    <n v="19.243393082999997"/>
    <s v="FALSE"/>
    <s v="Black Friday"/>
    <x v="3"/>
    <x v="1"/>
  </r>
  <r>
    <x v="5051"/>
    <d v="2018-12-26T00:00:00"/>
    <x v="3"/>
    <n v="19"/>
    <n v="62"/>
    <x v="2"/>
    <x v="2"/>
    <x v="15"/>
    <n v="659"/>
    <x v="1"/>
    <x v="0"/>
    <n v="28.26238013"/>
    <s v="Cash"/>
    <s v="TRUE"/>
    <n v="0"/>
    <n v="141.31190065000001"/>
    <s v="TRUE"/>
    <s v="Christmas Market"/>
    <x v="3"/>
    <x v="1"/>
  </r>
  <r>
    <x v="5052"/>
    <d v="2021-12-26T00:00:00"/>
    <x v="4"/>
    <n v="480"/>
    <n v="35"/>
    <x v="1"/>
    <x v="1"/>
    <x v="2"/>
    <n v="917"/>
    <x v="0"/>
    <x v="4"/>
    <n v="19.765653889999999"/>
    <s v="Debit Card"/>
    <s v="FALSE"/>
    <n v="0"/>
    <n v="79.062615559999998"/>
    <s v="TRUE"/>
    <s v="Christmas Market"/>
    <x v="0"/>
    <x v="0"/>
  </r>
  <r>
    <x v="5053"/>
    <d v="2018-11-29T00:00:00"/>
    <x v="3"/>
    <n v="416"/>
    <n v="69"/>
    <x v="2"/>
    <x v="2"/>
    <x v="2"/>
    <n v="585"/>
    <x v="4"/>
    <x v="4"/>
    <n v="87.00319906"/>
    <s v="Credit Card"/>
    <s v="FALSE"/>
    <n v="34.801279620000003"/>
    <n v="313.21151662"/>
    <s v="FALSE"/>
    <s v="Black Friday"/>
    <x v="0"/>
    <x v="1"/>
  </r>
  <r>
    <x v="5054"/>
    <d v="2023-12-03T00:00:00"/>
    <x v="5"/>
    <n v="135"/>
    <n v="30"/>
    <x v="0"/>
    <x v="0"/>
    <x v="2"/>
    <n v="988"/>
    <x v="0"/>
    <x v="1"/>
    <n v="64.202408079999998"/>
    <s v="Cash"/>
    <s v="FALSE"/>
    <n v="0"/>
    <n v="64.202408079999998"/>
    <s v="TRUE"/>
    <s v="None"/>
    <x v="0"/>
    <x v="0"/>
  </r>
  <r>
    <x v="5055"/>
    <d v="2019-11-01T00:00:00"/>
    <x v="2"/>
    <n v="128"/>
    <n v="50"/>
    <x v="1"/>
    <x v="0"/>
    <x v="19"/>
    <n v="405"/>
    <x v="0"/>
    <x v="1"/>
    <n v="62.534585720000003"/>
    <s v="Cash"/>
    <s v="TRUE"/>
    <n v="0"/>
    <n v="62.534585720000003"/>
    <s v="FALSE"/>
    <s v="Christmas Market"/>
    <x v="2"/>
    <x v="1"/>
  </r>
  <r>
    <x v="5056"/>
    <d v="2018-11-15T00:00:00"/>
    <x v="3"/>
    <n v="447"/>
    <n v="46"/>
    <x v="1"/>
    <x v="1"/>
    <x v="10"/>
    <n v="530"/>
    <x v="3"/>
    <x v="2"/>
    <n v="86.463356419999997"/>
    <s v="Debit Card"/>
    <s v="FALSE"/>
    <n v="0"/>
    <n v="172.92671283999999"/>
    <s v="TRUE"/>
    <s v="Christmas Market"/>
    <x v="3"/>
    <x v="1"/>
  </r>
  <r>
    <x v="5057"/>
    <d v="2020-12-21T00:00:00"/>
    <x v="0"/>
    <n v="364"/>
    <n v="36"/>
    <x v="1"/>
    <x v="0"/>
    <x v="18"/>
    <n v="679"/>
    <x v="2"/>
    <x v="1"/>
    <n v="60.234421089999998"/>
    <s v="Credit Card"/>
    <s v="TRUE"/>
    <n v="0"/>
    <n v="60.234421089999998"/>
    <s v="TRUE"/>
    <s v="None"/>
    <x v="2"/>
    <x v="0"/>
  </r>
  <r>
    <x v="5058"/>
    <d v="2021-11-16T00:00:00"/>
    <x v="4"/>
    <n v="270"/>
    <n v="41"/>
    <x v="1"/>
    <x v="0"/>
    <x v="8"/>
    <n v="355"/>
    <x v="4"/>
    <x v="2"/>
    <n v="20.797782089999998"/>
    <s v="Cash"/>
    <s v="TRUE"/>
    <n v="4.1595564180000002"/>
    <n v="37.436007761999996"/>
    <s v="FALSE"/>
    <s v="Black Friday"/>
    <x v="4"/>
    <x v="1"/>
  </r>
  <r>
    <x v="5059"/>
    <d v="2021-11-11T00:00:00"/>
    <x v="4"/>
    <n v="323"/>
    <n v="25"/>
    <x v="0"/>
    <x v="2"/>
    <x v="18"/>
    <n v="653"/>
    <x v="0"/>
    <x v="0"/>
    <n v="80.819930540000001"/>
    <s v="Credit Card"/>
    <s v="TRUE"/>
    <n v="0"/>
    <n v="404.09965269999998"/>
    <s v="FALSE"/>
    <s v="None"/>
    <x v="2"/>
    <x v="1"/>
  </r>
  <r>
    <x v="5060"/>
    <d v="2022-11-07T00:00:00"/>
    <x v="1"/>
    <n v="40"/>
    <n v="54"/>
    <x v="2"/>
    <x v="0"/>
    <x v="12"/>
    <n v="36"/>
    <x v="3"/>
    <x v="2"/>
    <n v="37.598707449999999"/>
    <s v="Debit Card"/>
    <s v="TRUE"/>
    <n v="7.5197414900000004"/>
    <n v="67.677673409999997"/>
    <s v="TRUE"/>
    <s v="Black Friday"/>
    <x v="1"/>
    <x v="1"/>
  </r>
  <r>
    <x v="5061"/>
    <d v="2021-12-01T00:00:00"/>
    <x v="4"/>
    <n v="307"/>
    <n v="50"/>
    <x v="1"/>
    <x v="0"/>
    <x v="3"/>
    <n v="168"/>
    <x v="1"/>
    <x v="1"/>
    <n v="90.105081429999998"/>
    <s v="Credit Card"/>
    <s v="TRUE"/>
    <n v="9.0105081429999991"/>
    <n v="81.094573287000003"/>
    <s v="FALSE"/>
    <s v="Black Friday"/>
    <x v="0"/>
    <x v="0"/>
  </r>
  <r>
    <x v="5062"/>
    <d v="2020-11-14T00:00:00"/>
    <x v="0"/>
    <n v="358"/>
    <n v="41"/>
    <x v="1"/>
    <x v="2"/>
    <x v="1"/>
    <n v="60"/>
    <x v="1"/>
    <x v="1"/>
    <n v="79.165005800000003"/>
    <s v="Debit Card"/>
    <s v="FALSE"/>
    <n v="0"/>
    <n v="79.165005800000003"/>
    <s v="TRUE"/>
    <s v="Christmas Market"/>
    <x v="3"/>
    <x v="1"/>
  </r>
  <r>
    <x v="5063"/>
    <d v="2021-12-18T00:00:00"/>
    <x v="4"/>
    <n v="78"/>
    <n v="28"/>
    <x v="0"/>
    <x v="2"/>
    <x v="10"/>
    <n v="697"/>
    <x v="1"/>
    <x v="2"/>
    <n v="24.100499129999999"/>
    <s v="Cash"/>
    <s v="TRUE"/>
    <n v="0"/>
    <n v="48.200998259999999"/>
    <s v="TRUE"/>
    <s v="Christmas Market"/>
    <x v="2"/>
    <x v="1"/>
  </r>
  <r>
    <x v="5064"/>
    <d v="2020-11-21T00:00:00"/>
    <x v="0"/>
    <n v="18"/>
    <n v="49"/>
    <x v="1"/>
    <x v="2"/>
    <x v="9"/>
    <n v="536"/>
    <x v="4"/>
    <x v="3"/>
    <n v="15.98047113"/>
    <s v="Online Payment"/>
    <s v="FALSE"/>
    <n v="4.7941413380000002"/>
    <n v="43.147272051999998"/>
    <s v="TRUE"/>
    <s v="Black Friday"/>
    <x v="3"/>
    <x v="0"/>
  </r>
  <r>
    <x v="5065"/>
    <d v="2018-11-17T00:00:00"/>
    <x v="3"/>
    <n v="52"/>
    <n v="28"/>
    <x v="0"/>
    <x v="1"/>
    <x v="1"/>
    <n v="103"/>
    <x v="1"/>
    <x v="4"/>
    <n v="30.296231989999999"/>
    <s v="Cash"/>
    <s v="FALSE"/>
    <n v="12.1184928"/>
    <n v="109.06643516"/>
    <s v="FALSE"/>
    <s v="Black Friday"/>
    <x v="3"/>
    <x v="0"/>
  </r>
  <r>
    <x v="5066"/>
    <d v="2020-12-26T00:00:00"/>
    <x v="0"/>
    <n v="22"/>
    <n v="59"/>
    <x v="2"/>
    <x v="2"/>
    <x v="18"/>
    <n v="750"/>
    <x v="4"/>
    <x v="4"/>
    <n v="99.440569449999998"/>
    <s v="Online Payment"/>
    <s v="FALSE"/>
    <n v="39.776227779999999"/>
    <n v="357.98605001999999"/>
    <s v="TRUE"/>
    <s v="Black Friday"/>
    <x v="4"/>
    <x v="0"/>
  </r>
  <r>
    <x v="5067"/>
    <d v="2018-11-14T00:00:00"/>
    <x v="3"/>
    <n v="376"/>
    <n v="50"/>
    <x v="1"/>
    <x v="0"/>
    <x v="5"/>
    <n v="864"/>
    <x v="4"/>
    <x v="1"/>
    <n v="75.496665590000006"/>
    <s v="Online Payment"/>
    <s v="TRUE"/>
    <n v="0"/>
    <n v="75.496665590000006"/>
    <s v="FALSE"/>
    <s v="None"/>
    <x v="3"/>
    <x v="0"/>
  </r>
  <r>
    <x v="5068"/>
    <d v="2018-11-10T00:00:00"/>
    <x v="3"/>
    <n v="61"/>
    <n v="28"/>
    <x v="0"/>
    <x v="0"/>
    <x v="10"/>
    <n v="471"/>
    <x v="1"/>
    <x v="0"/>
    <n v="16.64166934"/>
    <s v="Cash"/>
    <s v="TRUE"/>
    <n v="0"/>
    <n v="83.208346699999993"/>
    <s v="FALSE"/>
    <s v="None"/>
    <x v="0"/>
    <x v="1"/>
  </r>
  <r>
    <x v="5069"/>
    <d v="2019-12-17T00:00:00"/>
    <x v="2"/>
    <n v="409"/>
    <n v="25"/>
    <x v="0"/>
    <x v="2"/>
    <x v="11"/>
    <n v="852"/>
    <x v="2"/>
    <x v="3"/>
    <n v="56.862840560000002"/>
    <s v="Credit Card"/>
    <s v="TRUE"/>
    <n v="17.058852170000002"/>
    <n v="153.52966951000002"/>
    <s v="FALSE"/>
    <s v="Black Friday"/>
    <x v="0"/>
    <x v="0"/>
  </r>
  <r>
    <x v="5070"/>
    <d v="2019-11-25T00:00:00"/>
    <x v="2"/>
    <n v="353"/>
    <n v="68"/>
    <x v="2"/>
    <x v="1"/>
    <x v="4"/>
    <n v="957"/>
    <x v="1"/>
    <x v="0"/>
    <n v="18.442077179999998"/>
    <s v="Cash"/>
    <s v="FALSE"/>
    <n v="9.2210385909999992"/>
    <n v="82.989347308999996"/>
    <s v="TRUE"/>
    <s v="Black Friday"/>
    <x v="3"/>
    <x v="1"/>
  </r>
  <r>
    <x v="5071"/>
    <d v="2022-11-04T00:00:00"/>
    <x v="1"/>
    <n v="258"/>
    <n v="34"/>
    <x v="1"/>
    <x v="1"/>
    <x v="8"/>
    <n v="411"/>
    <x v="1"/>
    <x v="0"/>
    <n v="93.31607434"/>
    <s v="Online Payment"/>
    <s v="TRUE"/>
    <n v="46.65803717"/>
    <n v="419.92233453"/>
    <s v="TRUE"/>
    <s v="Black Friday"/>
    <x v="4"/>
    <x v="0"/>
  </r>
  <r>
    <x v="5072"/>
    <d v="2019-11-02T00:00:00"/>
    <x v="2"/>
    <n v="169"/>
    <n v="47"/>
    <x v="1"/>
    <x v="2"/>
    <x v="16"/>
    <n v="701"/>
    <x v="3"/>
    <x v="2"/>
    <n v="57.936576940000002"/>
    <s v="Online Payment"/>
    <s v="FALSE"/>
    <n v="0"/>
    <n v="115.87315388"/>
    <s v="TRUE"/>
    <s v="Christmas Market"/>
    <x v="2"/>
    <x v="1"/>
  </r>
  <r>
    <x v="5073"/>
    <d v="2019-12-14T00:00:00"/>
    <x v="2"/>
    <n v="334"/>
    <n v="69"/>
    <x v="2"/>
    <x v="0"/>
    <x v="7"/>
    <n v="29"/>
    <x v="4"/>
    <x v="0"/>
    <n v="52.443438710000002"/>
    <s v="Credit Card"/>
    <s v="FALSE"/>
    <n v="0"/>
    <n v="262.21719354999999"/>
    <s v="FALSE"/>
    <s v="None"/>
    <x v="0"/>
    <x v="1"/>
  </r>
  <r>
    <x v="5074"/>
    <d v="2019-12-08T00:00:00"/>
    <x v="2"/>
    <n v="348"/>
    <n v="30"/>
    <x v="0"/>
    <x v="0"/>
    <x v="14"/>
    <n v="973"/>
    <x v="0"/>
    <x v="2"/>
    <n v="22.390568770000002"/>
    <s v="Debit Card"/>
    <s v="FALSE"/>
    <n v="4.4781137549999999"/>
    <n v="40.303023785000001"/>
    <s v="TRUE"/>
    <s v="Black Friday"/>
    <x v="2"/>
    <x v="1"/>
  </r>
  <r>
    <x v="5075"/>
    <d v="2019-12-19T00:00:00"/>
    <x v="2"/>
    <n v="440"/>
    <n v="41"/>
    <x v="1"/>
    <x v="2"/>
    <x v="7"/>
    <n v="875"/>
    <x v="4"/>
    <x v="0"/>
    <n v="13.257739020000001"/>
    <s v="Credit Card"/>
    <s v="FALSE"/>
    <n v="6.6288695109999995"/>
    <n v="59.659825589"/>
    <s v="FALSE"/>
    <s v="Black Friday"/>
    <x v="2"/>
    <x v="1"/>
  </r>
  <r>
    <x v="5076"/>
    <d v="2023-12-01T00:00:00"/>
    <x v="5"/>
    <n v="173"/>
    <n v="29"/>
    <x v="0"/>
    <x v="1"/>
    <x v="17"/>
    <n v="394"/>
    <x v="2"/>
    <x v="3"/>
    <n v="73.154862550000004"/>
    <s v="Cash"/>
    <s v="TRUE"/>
    <n v="0"/>
    <n v="219.46458765"/>
    <s v="TRUE"/>
    <s v="None"/>
    <x v="4"/>
    <x v="1"/>
  </r>
  <r>
    <x v="5077"/>
    <d v="2018-12-01T00:00:00"/>
    <x v="3"/>
    <n v="398"/>
    <n v="52"/>
    <x v="2"/>
    <x v="2"/>
    <x v="10"/>
    <n v="934"/>
    <x v="0"/>
    <x v="0"/>
    <n v="92.005047020000006"/>
    <s v="Online Payment"/>
    <s v="FALSE"/>
    <n v="46.002523510000003"/>
    <n v="414.02271159000003"/>
    <s v="FALSE"/>
    <s v="Black Friday"/>
    <x v="3"/>
    <x v="1"/>
  </r>
  <r>
    <x v="5078"/>
    <d v="2023-12-30T00:00:00"/>
    <x v="5"/>
    <n v="206"/>
    <n v="47"/>
    <x v="1"/>
    <x v="0"/>
    <x v="3"/>
    <n v="583"/>
    <x v="1"/>
    <x v="4"/>
    <n v="19.975208599999998"/>
    <s v="Online Payment"/>
    <s v="FALSE"/>
    <n v="0"/>
    <n v="79.900834399999994"/>
    <s v="FALSE"/>
    <s v="Christmas Market"/>
    <x v="3"/>
    <x v="1"/>
  </r>
  <r>
    <x v="5079"/>
    <d v="2018-11-18T00:00:00"/>
    <x v="3"/>
    <n v="308"/>
    <n v="65"/>
    <x v="2"/>
    <x v="0"/>
    <x v="3"/>
    <n v="291"/>
    <x v="3"/>
    <x v="3"/>
    <n v="29.502048909999999"/>
    <s v="Online Payment"/>
    <s v="FALSE"/>
    <n v="0"/>
    <n v="88.506146729999998"/>
    <s v="TRUE"/>
    <s v="Christmas Market"/>
    <x v="0"/>
    <x v="0"/>
  </r>
  <r>
    <x v="5080"/>
    <d v="2022-12-20T00:00:00"/>
    <x v="1"/>
    <n v="210"/>
    <n v="43"/>
    <x v="1"/>
    <x v="1"/>
    <x v="13"/>
    <n v="203"/>
    <x v="1"/>
    <x v="0"/>
    <n v="12.7062393"/>
    <s v="Debit Card"/>
    <s v="FALSE"/>
    <n v="0"/>
    <n v="63.5311965"/>
    <s v="TRUE"/>
    <s v="None"/>
    <x v="1"/>
    <x v="0"/>
  </r>
  <r>
    <x v="5081"/>
    <d v="2022-11-04T00:00:00"/>
    <x v="1"/>
    <n v="253"/>
    <n v="68"/>
    <x v="2"/>
    <x v="2"/>
    <x v="10"/>
    <n v="796"/>
    <x v="3"/>
    <x v="2"/>
    <n v="39.597288499999998"/>
    <s v="Online Payment"/>
    <s v="FALSE"/>
    <n v="7.9194577009999998"/>
    <n v="71.275119298999996"/>
    <s v="FALSE"/>
    <s v="Black Friday"/>
    <x v="3"/>
    <x v="0"/>
  </r>
  <r>
    <x v="5082"/>
    <d v="2018-12-31T00:00:00"/>
    <x v="3"/>
    <n v="138"/>
    <n v="56"/>
    <x v="2"/>
    <x v="2"/>
    <x v="17"/>
    <n v="925"/>
    <x v="3"/>
    <x v="1"/>
    <n v="50.275969230000001"/>
    <s v="Credit Card"/>
    <s v="FALSE"/>
    <n v="0"/>
    <n v="50.275969230000001"/>
    <s v="FALSE"/>
    <s v="Christmas Market"/>
    <x v="1"/>
    <x v="1"/>
  </r>
  <r>
    <x v="5083"/>
    <d v="2019-12-11T00:00:00"/>
    <x v="2"/>
    <n v="328"/>
    <n v="67"/>
    <x v="2"/>
    <x v="0"/>
    <x v="5"/>
    <n v="731"/>
    <x v="1"/>
    <x v="1"/>
    <n v="69.25454895"/>
    <s v="Debit Card"/>
    <s v="TRUE"/>
    <n v="6.9254548949999997"/>
    <n v="62.329094054999999"/>
    <s v="FALSE"/>
    <s v="Black Friday"/>
    <x v="2"/>
    <x v="1"/>
  </r>
  <r>
    <x v="5084"/>
    <d v="2021-11-03T00:00:00"/>
    <x v="4"/>
    <n v="8"/>
    <n v="23"/>
    <x v="0"/>
    <x v="2"/>
    <x v="8"/>
    <n v="633"/>
    <x v="2"/>
    <x v="4"/>
    <n v="46.512724480000003"/>
    <s v="Credit Card"/>
    <s v="TRUE"/>
    <n v="18.605089790000001"/>
    <n v="167.44580813000002"/>
    <s v="TRUE"/>
    <s v="Black Friday"/>
    <x v="0"/>
    <x v="1"/>
  </r>
  <r>
    <x v="5085"/>
    <d v="2019-11-25T00:00:00"/>
    <x v="2"/>
    <n v="412"/>
    <n v="37"/>
    <x v="1"/>
    <x v="0"/>
    <x v="13"/>
    <n v="258"/>
    <x v="1"/>
    <x v="3"/>
    <n v="15.221339499999999"/>
    <s v="Debit Card"/>
    <s v="TRUE"/>
    <n v="4.5664018510000002"/>
    <n v="41.097616648999995"/>
    <s v="TRUE"/>
    <s v="Black Friday"/>
    <x v="2"/>
    <x v="0"/>
  </r>
  <r>
    <x v="5086"/>
    <d v="2018-11-11T00:00:00"/>
    <x v="3"/>
    <n v="467"/>
    <n v="45"/>
    <x v="1"/>
    <x v="2"/>
    <x v="19"/>
    <n v="879"/>
    <x v="0"/>
    <x v="1"/>
    <n v="72.632294439999995"/>
    <s v="Debit Card"/>
    <s v="FALSE"/>
    <n v="0"/>
    <n v="72.632294439999995"/>
    <s v="FALSE"/>
    <s v="Christmas Market"/>
    <x v="4"/>
    <x v="1"/>
  </r>
  <r>
    <x v="5087"/>
    <d v="2018-12-23T00:00:00"/>
    <x v="3"/>
    <n v="196"/>
    <n v="48"/>
    <x v="1"/>
    <x v="2"/>
    <x v="7"/>
    <n v="108"/>
    <x v="2"/>
    <x v="1"/>
    <n v="91.224234989999999"/>
    <s v="Debit Card"/>
    <s v="FALSE"/>
    <n v="0"/>
    <n v="91.224234989999999"/>
    <s v="FALSE"/>
    <s v="Christmas Market"/>
    <x v="3"/>
    <x v="1"/>
  </r>
  <r>
    <x v="5088"/>
    <d v="2020-11-03T00:00:00"/>
    <x v="0"/>
    <n v="3"/>
    <n v="41"/>
    <x v="1"/>
    <x v="0"/>
    <x v="11"/>
    <n v="110"/>
    <x v="0"/>
    <x v="1"/>
    <n v="11.669965940000001"/>
    <s v="Cash"/>
    <s v="TRUE"/>
    <n v="1.166996594"/>
    <n v="10.502969346"/>
    <s v="TRUE"/>
    <s v="Black Friday"/>
    <x v="2"/>
    <x v="0"/>
  </r>
  <r>
    <x v="5089"/>
    <d v="2022-12-08T00:00:00"/>
    <x v="1"/>
    <n v="394"/>
    <n v="37"/>
    <x v="1"/>
    <x v="2"/>
    <x v="7"/>
    <n v="224"/>
    <x v="1"/>
    <x v="1"/>
    <n v="69.411345229999995"/>
    <s v="Cash"/>
    <s v="FALSE"/>
    <n v="0"/>
    <n v="69.411345229999995"/>
    <s v="FALSE"/>
    <s v="None"/>
    <x v="2"/>
    <x v="1"/>
  </r>
  <r>
    <x v="5090"/>
    <d v="2021-11-12T00:00:00"/>
    <x v="4"/>
    <n v="227"/>
    <n v="53"/>
    <x v="2"/>
    <x v="2"/>
    <x v="2"/>
    <n v="994"/>
    <x v="1"/>
    <x v="3"/>
    <n v="57.928097309999998"/>
    <s v="Debit Card"/>
    <s v="TRUE"/>
    <n v="17.378429189999999"/>
    <n v="156.40586274"/>
    <s v="TRUE"/>
    <s v="Black Friday"/>
    <x v="0"/>
    <x v="0"/>
  </r>
  <r>
    <x v="5091"/>
    <d v="2019-11-06T00:00:00"/>
    <x v="2"/>
    <n v="343"/>
    <n v="55"/>
    <x v="2"/>
    <x v="0"/>
    <x v="15"/>
    <n v="999"/>
    <x v="4"/>
    <x v="1"/>
    <n v="93.721160900000001"/>
    <s v="Cash"/>
    <s v="TRUE"/>
    <n v="0"/>
    <n v="93.721160900000001"/>
    <s v="TRUE"/>
    <s v="None"/>
    <x v="3"/>
    <x v="1"/>
  </r>
  <r>
    <x v="5092"/>
    <d v="2021-11-02T00:00:00"/>
    <x v="4"/>
    <n v="45"/>
    <n v="21"/>
    <x v="0"/>
    <x v="1"/>
    <x v="19"/>
    <n v="416"/>
    <x v="3"/>
    <x v="1"/>
    <n v="66.734046359999994"/>
    <s v="Cash"/>
    <s v="TRUE"/>
    <n v="0"/>
    <n v="66.734046359999994"/>
    <s v="TRUE"/>
    <s v="Christmas Market"/>
    <x v="2"/>
    <x v="0"/>
  </r>
  <r>
    <x v="5093"/>
    <d v="2021-11-10T00:00:00"/>
    <x v="4"/>
    <n v="65"/>
    <n v="67"/>
    <x v="2"/>
    <x v="0"/>
    <x v="18"/>
    <n v="554"/>
    <x v="1"/>
    <x v="3"/>
    <n v="80.529822679999995"/>
    <s v="Cash"/>
    <s v="TRUE"/>
    <n v="24.15894681"/>
    <n v="217.43052122999998"/>
    <s v="FALSE"/>
    <s v="Black Friday"/>
    <x v="2"/>
    <x v="0"/>
  </r>
  <r>
    <x v="5094"/>
    <d v="2023-11-04T00:00:00"/>
    <x v="5"/>
    <n v="296"/>
    <n v="28"/>
    <x v="0"/>
    <x v="0"/>
    <x v="10"/>
    <n v="462"/>
    <x v="4"/>
    <x v="3"/>
    <n v="42.400717720000003"/>
    <s v="Online Payment"/>
    <s v="TRUE"/>
    <n v="12.720215319999999"/>
    <n v="114.48193784000001"/>
    <s v="FALSE"/>
    <s v="Black Friday"/>
    <x v="2"/>
    <x v="0"/>
  </r>
  <r>
    <x v="5095"/>
    <d v="2023-11-09T00:00:00"/>
    <x v="5"/>
    <n v="18"/>
    <n v="36"/>
    <x v="1"/>
    <x v="1"/>
    <x v="5"/>
    <n v="711"/>
    <x v="0"/>
    <x v="4"/>
    <n v="97.015539489999995"/>
    <s v="Credit Card"/>
    <s v="TRUE"/>
    <n v="38.806215799999997"/>
    <n v="349.25594215999996"/>
    <s v="FALSE"/>
    <s v="Black Friday"/>
    <x v="4"/>
    <x v="0"/>
  </r>
  <r>
    <x v="5096"/>
    <d v="2019-12-30T00:00:00"/>
    <x v="2"/>
    <n v="402"/>
    <n v="34"/>
    <x v="1"/>
    <x v="2"/>
    <x v="17"/>
    <n v="493"/>
    <x v="4"/>
    <x v="2"/>
    <n v="13.235588659999999"/>
    <s v="Online Payment"/>
    <s v="FALSE"/>
    <n v="2.6471177319999999"/>
    <n v="23.824059587999997"/>
    <s v="TRUE"/>
    <s v="Black Friday"/>
    <x v="1"/>
    <x v="0"/>
  </r>
  <r>
    <x v="5097"/>
    <d v="2018-12-01T00:00:00"/>
    <x v="3"/>
    <n v="61"/>
    <n v="27"/>
    <x v="0"/>
    <x v="2"/>
    <x v="3"/>
    <n v="789"/>
    <x v="3"/>
    <x v="3"/>
    <n v="86.385283759999993"/>
    <s v="Debit Card"/>
    <s v="FALSE"/>
    <n v="0"/>
    <n v="259.15585127999998"/>
    <s v="FALSE"/>
    <s v="None"/>
    <x v="0"/>
    <x v="0"/>
  </r>
  <r>
    <x v="5098"/>
    <d v="2019-11-06T00:00:00"/>
    <x v="2"/>
    <n v="90"/>
    <n v="44"/>
    <x v="1"/>
    <x v="1"/>
    <x v="11"/>
    <n v="969"/>
    <x v="3"/>
    <x v="4"/>
    <n v="82.360332889999995"/>
    <s v="Credit Card"/>
    <s v="TRUE"/>
    <n v="32.94413316"/>
    <n v="296.4971984"/>
    <s v="FALSE"/>
    <s v="Black Friday"/>
    <x v="3"/>
    <x v="0"/>
  </r>
  <r>
    <x v="5099"/>
    <d v="2018-12-24T00:00:00"/>
    <x v="3"/>
    <n v="63"/>
    <n v="60"/>
    <x v="2"/>
    <x v="2"/>
    <x v="0"/>
    <n v="208"/>
    <x v="2"/>
    <x v="3"/>
    <n v="80.176629849999998"/>
    <s v="Online Payment"/>
    <s v="FALSE"/>
    <n v="0"/>
    <n v="240.52988955000001"/>
    <s v="TRUE"/>
    <s v="Christmas Market"/>
    <x v="2"/>
    <x v="0"/>
  </r>
  <r>
    <x v="5100"/>
    <d v="2022-12-30T00:00:00"/>
    <x v="1"/>
    <n v="474"/>
    <n v="49"/>
    <x v="1"/>
    <x v="1"/>
    <x v="8"/>
    <n v="738"/>
    <x v="2"/>
    <x v="2"/>
    <n v="18.367840730000001"/>
    <s v="Debit Card"/>
    <s v="FALSE"/>
    <n v="0"/>
    <n v="36.735681460000002"/>
    <s v="FALSE"/>
    <s v="Christmas Market"/>
    <x v="0"/>
    <x v="0"/>
  </r>
  <r>
    <x v="5101"/>
    <d v="2021-11-02T00:00:00"/>
    <x v="4"/>
    <n v="49"/>
    <n v="62"/>
    <x v="2"/>
    <x v="2"/>
    <x v="7"/>
    <n v="176"/>
    <x v="1"/>
    <x v="3"/>
    <n v="82.343973000000005"/>
    <s v="Debit Card"/>
    <s v="TRUE"/>
    <n v="0"/>
    <n v="247.03191900000002"/>
    <s v="FALSE"/>
    <s v="None"/>
    <x v="0"/>
    <x v="1"/>
  </r>
  <r>
    <x v="5102"/>
    <d v="2023-11-08T00:00:00"/>
    <x v="5"/>
    <n v="203"/>
    <n v="62"/>
    <x v="2"/>
    <x v="0"/>
    <x v="17"/>
    <n v="938"/>
    <x v="4"/>
    <x v="1"/>
    <n v="89.703853620000004"/>
    <s v="Online Payment"/>
    <s v="TRUE"/>
    <n v="0"/>
    <n v="89.703853620000004"/>
    <s v="TRUE"/>
    <s v="Christmas Market"/>
    <x v="0"/>
    <x v="1"/>
  </r>
  <r>
    <x v="5103"/>
    <d v="2022-11-12T00:00:00"/>
    <x v="1"/>
    <n v="152"/>
    <n v="49"/>
    <x v="1"/>
    <x v="0"/>
    <x v="19"/>
    <n v="591"/>
    <x v="0"/>
    <x v="4"/>
    <n v="30.916702829999998"/>
    <s v="Online Payment"/>
    <s v="FALSE"/>
    <n v="0"/>
    <n v="123.66681131999999"/>
    <s v="FALSE"/>
    <s v="Christmas Market"/>
    <x v="2"/>
    <x v="0"/>
  </r>
  <r>
    <x v="5104"/>
    <d v="2022-11-07T00:00:00"/>
    <x v="1"/>
    <n v="397"/>
    <n v="56"/>
    <x v="2"/>
    <x v="1"/>
    <x v="13"/>
    <n v="886"/>
    <x v="1"/>
    <x v="1"/>
    <n v="97.350984600000004"/>
    <s v="Online Payment"/>
    <s v="TRUE"/>
    <n v="0"/>
    <n v="97.350984600000004"/>
    <s v="FALSE"/>
    <s v="Christmas Market"/>
    <x v="2"/>
    <x v="0"/>
  </r>
  <r>
    <x v="5105"/>
    <d v="2021-12-28T00:00:00"/>
    <x v="4"/>
    <n v="58"/>
    <n v="54"/>
    <x v="2"/>
    <x v="0"/>
    <x v="11"/>
    <n v="367"/>
    <x v="2"/>
    <x v="4"/>
    <n v="54.477193980000003"/>
    <s v="Debit Card"/>
    <s v="TRUE"/>
    <n v="0"/>
    <n v="217.90877592000001"/>
    <s v="TRUE"/>
    <s v="Christmas Market"/>
    <x v="0"/>
    <x v="0"/>
  </r>
  <r>
    <x v="5106"/>
    <d v="2020-11-29T00:00:00"/>
    <x v="0"/>
    <n v="346"/>
    <n v="52"/>
    <x v="2"/>
    <x v="0"/>
    <x v="8"/>
    <n v="625"/>
    <x v="0"/>
    <x v="4"/>
    <n v="14.14588064"/>
    <s v="Cash"/>
    <s v="FALSE"/>
    <n v="5.6583522569999998"/>
    <n v="50.925170303000002"/>
    <s v="FALSE"/>
    <s v="Black Friday"/>
    <x v="4"/>
    <x v="0"/>
  </r>
  <r>
    <x v="5107"/>
    <d v="2021-12-31T00:00:00"/>
    <x v="4"/>
    <n v="41"/>
    <n v="40"/>
    <x v="1"/>
    <x v="0"/>
    <x v="15"/>
    <n v="681"/>
    <x v="1"/>
    <x v="2"/>
    <n v="29.006386979999998"/>
    <s v="Credit Card"/>
    <s v="TRUE"/>
    <n v="5.8012773959999997"/>
    <n v="52.211496564000001"/>
    <s v="TRUE"/>
    <s v="Black Friday"/>
    <x v="4"/>
    <x v="1"/>
  </r>
  <r>
    <x v="5108"/>
    <d v="2019-11-16T00:00:00"/>
    <x v="2"/>
    <n v="441"/>
    <n v="27"/>
    <x v="0"/>
    <x v="1"/>
    <x v="17"/>
    <n v="383"/>
    <x v="3"/>
    <x v="4"/>
    <n v="40.392831049999998"/>
    <s v="Cash"/>
    <s v="FALSE"/>
    <n v="16.15713242"/>
    <n v="145.41419177999998"/>
    <s v="FALSE"/>
    <s v="Black Friday"/>
    <x v="0"/>
    <x v="1"/>
  </r>
  <r>
    <x v="5109"/>
    <d v="2018-12-15T00:00:00"/>
    <x v="3"/>
    <n v="79"/>
    <n v="58"/>
    <x v="2"/>
    <x v="2"/>
    <x v="7"/>
    <n v="962"/>
    <x v="0"/>
    <x v="3"/>
    <n v="18.314034899999999"/>
    <s v="Online Payment"/>
    <s v="FALSE"/>
    <n v="5.4942104699999996"/>
    <n v="49.447894230000003"/>
    <s v="FALSE"/>
    <s v="Black Friday"/>
    <x v="4"/>
    <x v="1"/>
  </r>
  <r>
    <x v="5110"/>
    <d v="2021-12-13T00:00:00"/>
    <x v="4"/>
    <n v="286"/>
    <n v="68"/>
    <x v="2"/>
    <x v="0"/>
    <x v="10"/>
    <n v="658"/>
    <x v="4"/>
    <x v="4"/>
    <n v="75.208195259999997"/>
    <s v="Online Payment"/>
    <s v="FALSE"/>
    <n v="30.083278109999998"/>
    <n v="270.74950293000001"/>
    <s v="TRUE"/>
    <s v="Black Friday"/>
    <x v="3"/>
    <x v="0"/>
  </r>
  <r>
    <x v="5111"/>
    <d v="2020-11-20T00:00:00"/>
    <x v="0"/>
    <n v="67"/>
    <n v="39"/>
    <x v="1"/>
    <x v="2"/>
    <x v="0"/>
    <n v="448"/>
    <x v="0"/>
    <x v="3"/>
    <n v="71.717335329999997"/>
    <s v="Credit Card"/>
    <s v="FALSE"/>
    <n v="21.5152006"/>
    <n v="193.63680539000001"/>
    <s v="FALSE"/>
    <s v="Black Friday"/>
    <x v="4"/>
    <x v="1"/>
  </r>
  <r>
    <x v="5112"/>
    <d v="2022-12-23T00:00:00"/>
    <x v="1"/>
    <n v="194"/>
    <n v="56"/>
    <x v="2"/>
    <x v="0"/>
    <x v="4"/>
    <n v="398"/>
    <x v="3"/>
    <x v="3"/>
    <n v="67.377039109999998"/>
    <s v="Online Payment"/>
    <s v="FALSE"/>
    <n v="0"/>
    <n v="202.13111733"/>
    <s v="FALSE"/>
    <s v="None"/>
    <x v="0"/>
    <x v="0"/>
  </r>
  <r>
    <x v="5113"/>
    <d v="2021-11-09T00:00:00"/>
    <x v="4"/>
    <n v="254"/>
    <n v="20"/>
    <x v="0"/>
    <x v="0"/>
    <x v="15"/>
    <n v="249"/>
    <x v="0"/>
    <x v="1"/>
    <n v="23.709000060000001"/>
    <s v="Cash"/>
    <s v="FALSE"/>
    <n v="2.3709000059999998"/>
    <n v="21.338100054000002"/>
    <s v="TRUE"/>
    <s v="Black Friday"/>
    <x v="4"/>
    <x v="1"/>
  </r>
  <r>
    <x v="5114"/>
    <d v="2018-11-19T00:00:00"/>
    <x v="3"/>
    <n v="358"/>
    <n v="45"/>
    <x v="1"/>
    <x v="0"/>
    <x v="10"/>
    <n v="409"/>
    <x v="2"/>
    <x v="3"/>
    <n v="26.826444609999999"/>
    <s v="Debit Card"/>
    <s v="FALSE"/>
    <n v="0"/>
    <n v="80.479333830000002"/>
    <s v="TRUE"/>
    <s v="None"/>
    <x v="4"/>
    <x v="1"/>
  </r>
  <r>
    <x v="5115"/>
    <d v="2022-11-24T00:00:00"/>
    <x v="1"/>
    <n v="168"/>
    <n v="39"/>
    <x v="1"/>
    <x v="2"/>
    <x v="11"/>
    <n v="388"/>
    <x v="2"/>
    <x v="1"/>
    <n v="50.312434070000002"/>
    <s v="Online Payment"/>
    <s v="TRUE"/>
    <n v="5.0312434069999998"/>
    <n v="45.281190663000004"/>
    <s v="TRUE"/>
    <s v="Black Friday"/>
    <x v="4"/>
    <x v="0"/>
  </r>
  <r>
    <x v="5116"/>
    <d v="2020-11-23T00:00:00"/>
    <x v="0"/>
    <n v="358"/>
    <n v="40"/>
    <x v="1"/>
    <x v="1"/>
    <x v="18"/>
    <n v="438"/>
    <x v="0"/>
    <x v="1"/>
    <n v="10.528583919999999"/>
    <s v="Cash"/>
    <s v="FALSE"/>
    <n v="1.0528583920000001"/>
    <n v="9.4757255279999981"/>
    <s v="TRUE"/>
    <s v="Black Friday"/>
    <x v="0"/>
    <x v="0"/>
  </r>
  <r>
    <x v="5117"/>
    <d v="2022-11-17T00:00:00"/>
    <x v="1"/>
    <n v="217"/>
    <n v="65"/>
    <x v="2"/>
    <x v="0"/>
    <x v="9"/>
    <n v="491"/>
    <x v="4"/>
    <x v="3"/>
    <n v="59.360154340000001"/>
    <s v="Online Payment"/>
    <s v="TRUE"/>
    <n v="0"/>
    <n v="178.08046302"/>
    <s v="TRUE"/>
    <s v="None"/>
    <x v="4"/>
    <x v="1"/>
  </r>
  <r>
    <x v="5118"/>
    <d v="2020-12-30T00:00:00"/>
    <x v="0"/>
    <n v="162"/>
    <n v="44"/>
    <x v="1"/>
    <x v="0"/>
    <x v="18"/>
    <n v="787"/>
    <x v="0"/>
    <x v="1"/>
    <n v="17.356308859999999"/>
    <s v="Online Payment"/>
    <s v="TRUE"/>
    <n v="1.735630886"/>
    <n v="15.620677973999999"/>
    <s v="TRUE"/>
    <s v="Black Friday"/>
    <x v="1"/>
    <x v="0"/>
  </r>
  <r>
    <x v="5119"/>
    <d v="2021-12-27T00:00:00"/>
    <x v="4"/>
    <n v="394"/>
    <n v="55"/>
    <x v="2"/>
    <x v="1"/>
    <x v="15"/>
    <n v="117"/>
    <x v="4"/>
    <x v="2"/>
    <n v="70.927264469999997"/>
    <s v="Credit Card"/>
    <s v="TRUE"/>
    <n v="0"/>
    <n v="141.85452893999999"/>
    <s v="TRUE"/>
    <s v="Christmas Market"/>
    <x v="3"/>
    <x v="0"/>
  </r>
  <r>
    <x v="5120"/>
    <d v="2018-12-03T00:00:00"/>
    <x v="3"/>
    <n v="288"/>
    <n v="22"/>
    <x v="0"/>
    <x v="1"/>
    <x v="4"/>
    <n v="390"/>
    <x v="4"/>
    <x v="1"/>
    <n v="56.642974029999998"/>
    <s v="Debit Card"/>
    <s v="FALSE"/>
    <n v="0"/>
    <n v="56.642974029999998"/>
    <s v="FALSE"/>
    <s v="Christmas Market"/>
    <x v="4"/>
    <x v="1"/>
  </r>
  <r>
    <x v="5121"/>
    <d v="2019-12-04T00:00:00"/>
    <x v="2"/>
    <n v="440"/>
    <n v="62"/>
    <x v="2"/>
    <x v="2"/>
    <x v="11"/>
    <n v="527"/>
    <x v="2"/>
    <x v="1"/>
    <n v="63.756685590000004"/>
    <s v="Debit Card"/>
    <s v="FALSE"/>
    <n v="0"/>
    <n v="63.756685590000004"/>
    <s v="TRUE"/>
    <s v="None"/>
    <x v="3"/>
    <x v="0"/>
  </r>
  <r>
    <x v="5122"/>
    <d v="2020-11-06T00:00:00"/>
    <x v="0"/>
    <n v="287"/>
    <n v="47"/>
    <x v="1"/>
    <x v="0"/>
    <x v="14"/>
    <n v="454"/>
    <x v="3"/>
    <x v="0"/>
    <n v="79.946864529999999"/>
    <s v="Cash"/>
    <s v="TRUE"/>
    <n v="39.973432260000003"/>
    <n v="359.76089038999999"/>
    <s v="TRUE"/>
    <s v="Black Friday"/>
    <x v="3"/>
    <x v="0"/>
  </r>
  <r>
    <x v="5123"/>
    <d v="2021-12-16T00:00:00"/>
    <x v="4"/>
    <n v="159"/>
    <n v="52"/>
    <x v="2"/>
    <x v="0"/>
    <x v="0"/>
    <n v="850"/>
    <x v="4"/>
    <x v="1"/>
    <n v="15.120563819999999"/>
    <s v="Online Payment"/>
    <s v="TRUE"/>
    <n v="0"/>
    <n v="15.120563819999999"/>
    <s v="TRUE"/>
    <s v="Christmas Market"/>
    <x v="2"/>
    <x v="1"/>
  </r>
  <r>
    <x v="5124"/>
    <d v="2018-11-23T00:00:00"/>
    <x v="3"/>
    <n v="418"/>
    <n v="43"/>
    <x v="1"/>
    <x v="1"/>
    <x v="17"/>
    <n v="97"/>
    <x v="1"/>
    <x v="2"/>
    <n v="79.336765260000007"/>
    <s v="Credit Card"/>
    <s v="FALSE"/>
    <n v="15.86735305"/>
    <n v="142.80617747000002"/>
    <s v="FALSE"/>
    <s v="Black Friday"/>
    <x v="4"/>
    <x v="1"/>
  </r>
  <r>
    <x v="5125"/>
    <d v="2021-11-28T00:00:00"/>
    <x v="4"/>
    <n v="123"/>
    <n v="58"/>
    <x v="2"/>
    <x v="1"/>
    <x v="19"/>
    <n v="329"/>
    <x v="4"/>
    <x v="0"/>
    <n v="71.908868350000006"/>
    <s v="Cash"/>
    <s v="TRUE"/>
    <n v="35.954434169999999"/>
    <n v="323.58990758000004"/>
    <s v="FALSE"/>
    <s v="Black Friday"/>
    <x v="1"/>
    <x v="1"/>
  </r>
  <r>
    <x v="5126"/>
    <d v="2022-11-10T00:00:00"/>
    <x v="1"/>
    <n v="65"/>
    <n v="31"/>
    <x v="1"/>
    <x v="2"/>
    <x v="2"/>
    <n v="1000"/>
    <x v="2"/>
    <x v="4"/>
    <n v="60.493673379999997"/>
    <s v="Online Payment"/>
    <s v="FALSE"/>
    <n v="24.197469349999999"/>
    <n v="217.77722416999998"/>
    <s v="TRUE"/>
    <s v="Black Friday"/>
    <x v="2"/>
    <x v="1"/>
  </r>
  <r>
    <x v="5127"/>
    <d v="2021-11-18T00:00:00"/>
    <x v="4"/>
    <n v="18"/>
    <n v="19"/>
    <x v="0"/>
    <x v="0"/>
    <x v="11"/>
    <n v="403"/>
    <x v="0"/>
    <x v="4"/>
    <n v="64.409620880000006"/>
    <s v="Cash"/>
    <s v="FALSE"/>
    <n v="0"/>
    <n v="257.63848352000002"/>
    <s v="FALSE"/>
    <s v="None"/>
    <x v="2"/>
    <x v="0"/>
  </r>
  <r>
    <x v="5128"/>
    <d v="2020-11-02T00:00:00"/>
    <x v="0"/>
    <n v="208"/>
    <n v="24"/>
    <x v="0"/>
    <x v="1"/>
    <x v="7"/>
    <n v="332"/>
    <x v="1"/>
    <x v="1"/>
    <n v="55.893218099999999"/>
    <s v="Online Payment"/>
    <s v="TRUE"/>
    <n v="0"/>
    <n v="55.893218099999999"/>
    <s v="TRUE"/>
    <s v="Christmas Market"/>
    <x v="2"/>
    <x v="1"/>
  </r>
  <r>
    <x v="5129"/>
    <d v="2022-11-30T00:00:00"/>
    <x v="1"/>
    <n v="380"/>
    <n v="63"/>
    <x v="2"/>
    <x v="2"/>
    <x v="14"/>
    <n v="382"/>
    <x v="1"/>
    <x v="4"/>
    <n v="26.474427009999999"/>
    <s v="Debit Card"/>
    <s v="FALSE"/>
    <n v="0"/>
    <n v="105.89770804"/>
    <s v="FALSE"/>
    <s v="Christmas Market"/>
    <x v="1"/>
    <x v="0"/>
  </r>
  <r>
    <x v="5130"/>
    <d v="2022-12-16T00:00:00"/>
    <x v="1"/>
    <n v="156"/>
    <n v="48"/>
    <x v="1"/>
    <x v="0"/>
    <x v="5"/>
    <n v="91"/>
    <x v="0"/>
    <x v="4"/>
    <n v="10.015658330000001"/>
    <s v="Credit Card"/>
    <s v="TRUE"/>
    <n v="4.0062633319999996"/>
    <n v="36.056369988"/>
    <s v="FALSE"/>
    <s v="Black Friday"/>
    <x v="2"/>
    <x v="1"/>
  </r>
  <r>
    <x v="5131"/>
    <d v="2020-12-08T00:00:00"/>
    <x v="0"/>
    <n v="133"/>
    <n v="45"/>
    <x v="1"/>
    <x v="2"/>
    <x v="10"/>
    <n v="828"/>
    <x v="4"/>
    <x v="1"/>
    <n v="22.816857590000001"/>
    <s v="Debit Card"/>
    <s v="FALSE"/>
    <n v="2.2816857590000001"/>
    <n v="20.535171831"/>
    <s v="TRUE"/>
    <s v="Black Friday"/>
    <x v="4"/>
    <x v="1"/>
  </r>
  <r>
    <x v="5132"/>
    <d v="2020-11-09T00:00:00"/>
    <x v="0"/>
    <n v="204"/>
    <n v="44"/>
    <x v="1"/>
    <x v="0"/>
    <x v="12"/>
    <n v="564"/>
    <x v="2"/>
    <x v="0"/>
    <n v="29.35962524"/>
    <s v="Cash"/>
    <s v="FALSE"/>
    <n v="0"/>
    <n v="146.79812620000001"/>
    <s v="TRUE"/>
    <s v="Christmas Market"/>
    <x v="2"/>
    <x v="0"/>
  </r>
  <r>
    <x v="5133"/>
    <d v="2019-12-13T00:00:00"/>
    <x v="2"/>
    <n v="159"/>
    <n v="56"/>
    <x v="2"/>
    <x v="1"/>
    <x v="1"/>
    <n v="699"/>
    <x v="1"/>
    <x v="0"/>
    <n v="11.118200959999999"/>
    <s v="Debit Card"/>
    <s v="FALSE"/>
    <n v="0"/>
    <n v="55.591004799999993"/>
    <s v="TRUE"/>
    <s v="Christmas Market"/>
    <x v="2"/>
    <x v="0"/>
  </r>
  <r>
    <x v="5134"/>
    <d v="2022-12-13T00:00:00"/>
    <x v="1"/>
    <n v="487"/>
    <n v="68"/>
    <x v="2"/>
    <x v="1"/>
    <x v="0"/>
    <n v="986"/>
    <x v="4"/>
    <x v="0"/>
    <n v="79.129076580000003"/>
    <s v="Credit Card"/>
    <s v="TRUE"/>
    <n v="0"/>
    <n v="395.64538290000002"/>
    <s v="TRUE"/>
    <s v="None"/>
    <x v="3"/>
    <x v="1"/>
  </r>
  <r>
    <x v="5135"/>
    <d v="2019-11-05T00:00:00"/>
    <x v="2"/>
    <n v="355"/>
    <n v="54"/>
    <x v="2"/>
    <x v="2"/>
    <x v="0"/>
    <n v="834"/>
    <x v="3"/>
    <x v="2"/>
    <n v="76.207612670000003"/>
    <s v="Debit Card"/>
    <s v="FALSE"/>
    <n v="0"/>
    <n v="152.41522534000001"/>
    <s v="FALSE"/>
    <s v="None"/>
    <x v="1"/>
    <x v="1"/>
  </r>
  <r>
    <x v="5136"/>
    <d v="2020-12-09T00:00:00"/>
    <x v="0"/>
    <n v="324"/>
    <n v="45"/>
    <x v="1"/>
    <x v="2"/>
    <x v="0"/>
    <n v="92"/>
    <x v="0"/>
    <x v="4"/>
    <n v="73.61457446"/>
    <s v="Cash"/>
    <s v="TRUE"/>
    <n v="0"/>
    <n v="294.45829784"/>
    <s v="FALSE"/>
    <s v="None"/>
    <x v="1"/>
    <x v="1"/>
  </r>
  <r>
    <x v="5137"/>
    <d v="2021-11-19T00:00:00"/>
    <x v="4"/>
    <n v="436"/>
    <n v="69"/>
    <x v="2"/>
    <x v="1"/>
    <x v="8"/>
    <n v="992"/>
    <x v="2"/>
    <x v="0"/>
    <n v="62.346901619999997"/>
    <s v="Debit Card"/>
    <s v="FALSE"/>
    <n v="0"/>
    <n v="311.73450809999997"/>
    <s v="TRUE"/>
    <s v="Christmas Market"/>
    <x v="0"/>
    <x v="0"/>
  </r>
  <r>
    <x v="5138"/>
    <d v="2020-12-18T00:00:00"/>
    <x v="0"/>
    <n v="293"/>
    <n v="27"/>
    <x v="0"/>
    <x v="0"/>
    <x v="11"/>
    <n v="762"/>
    <x v="2"/>
    <x v="0"/>
    <n v="54.235710490000002"/>
    <s v="Debit Card"/>
    <s v="FALSE"/>
    <n v="0"/>
    <n v="271.17855244999998"/>
    <s v="TRUE"/>
    <s v="Christmas Market"/>
    <x v="3"/>
    <x v="1"/>
  </r>
  <r>
    <x v="5139"/>
    <d v="2021-12-03T00:00:00"/>
    <x v="4"/>
    <n v="470"/>
    <n v="63"/>
    <x v="2"/>
    <x v="0"/>
    <x v="9"/>
    <n v="679"/>
    <x v="2"/>
    <x v="2"/>
    <n v="26.948143030000001"/>
    <s v="Credit Card"/>
    <s v="FALSE"/>
    <n v="0"/>
    <n v="53.896286060000001"/>
    <s v="FALSE"/>
    <s v="None"/>
    <x v="2"/>
    <x v="0"/>
  </r>
  <r>
    <x v="5140"/>
    <d v="2022-12-29T00:00:00"/>
    <x v="1"/>
    <n v="83"/>
    <n v="41"/>
    <x v="1"/>
    <x v="1"/>
    <x v="16"/>
    <n v="701"/>
    <x v="4"/>
    <x v="0"/>
    <n v="58.303810339999998"/>
    <s v="Credit Card"/>
    <s v="TRUE"/>
    <n v="0"/>
    <n v="291.51905169999998"/>
    <s v="TRUE"/>
    <s v="Christmas Market"/>
    <x v="0"/>
    <x v="0"/>
  </r>
  <r>
    <x v="5141"/>
    <d v="2023-12-02T00:00:00"/>
    <x v="5"/>
    <n v="362"/>
    <n v="29"/>
    <x v="0"/>
    <x v="0"/>
    <x v="3"/>
    <n v="982"/>
    <x v="4"/>
    <x v="2"/>
    <n v="11.65453737"/>
    <s v="Online Payment"/>
    <s v="FALSE"/>
    <n v="2.3309074750000001"/>
    <n v="20.978167265"/>
    <s v="TRUE"/>
    <s v="Black Friday"/>
    <x v="0"/>
    <x v="0"/>
  </r>
  <r>
    <x v="5142"/>
    <d v="2021-12-19T00:00:00"/>
    <x v="4"/>
    <n v="332"/>
    <n v="49"/>
    <x v="1"/>
    <x v="0"/>
    <x v="14"/>
    <n v="439"/>
    <x v="4"/>
    <x v="0"/>
    <n v="53.551392409999998"/>
    <s v="Credit Card"/>
    <s v="FALSE"/>
    <n v="26.77569621"/>
    <n v="240.98126583999996"/>
    <s v="TRUE"/>
    <s v="Black Friday"/>
    <x v="2"/>
    <x v="0"/>
  </r>
  <r>
    <x v="5143"/>
    <d v="2019-12-24T00:00:00"/>
    <x v="2"/>
    <n v="493"/>
    <n v="35"/>
    <x v="1"/>
    <x v="0"/>
    <x v="7"/>
    <n v="814"/>
    <x v="3"/>
    <x v="3"/>
    <n v="95.143642880000002"/>
    <s v="Online Payment"/>
    <s v="TRUE"/>
    <n v="0"/>
    <n v="285.43092863999999"/>
    <s v="FALSE"/>
    <s v="None"/>
    <x v="3"/>
    <x v="1"/>
  </r>
  <r>
    <x v="5144"/>
    <d v="2021-12-21T00:00:00"/>
    <x v="4"/>
    <n v="351"/>
    <n v="57"/>
    <x v="2"/>
    <x v="0"/>
    <x v="10"/>
    <n v="238"/>
    <x v="2"/>
    <x v="4"/>
    <n v="60.085191819999999"/>
    <s v="Cash"/>
    <s v="FALSE"/>
    <n v="0"/>
    <n v="240.34076727999999"/>
    <s v="FALSE"/>
    <s v="None"/>
    <x v="1"/>
    <x v="1"/>
  </r>
  <r>
    <x v="5145"/>
    <d v="2023-12-17T00:00:00"/>
    <x v="5"/>
    <n v="191"/>
    <n v="50"/>
    <x v="1"/>
    <x v="2"/>
    <x v="5"/>
    <n v="199"/>
    <x v="0"/>
    <x v="1"/>
    <n v="50.024776750000001"/>
    <s v="Debit Card"/>
    <s v="TRUE"/>
    <n v="5.0024776749999997"/>
    <n v="45.022299074999999"/>
    <s v="TRUE"/>
    <s v="Black Friday"/>
    <x v="4"/>
    <x v="1"/>
  </r>
  <r>
    <x v="5146"/>
    <d v="2019-11-10T00:00:00"/>
    <x v="2"/>
    <n v="55"/>
    <n v="30"/>
    <x v="0"/>
    <x v="1"/>
    <x v="8"/>
    <n v="19"/>
    <x v="3"/>
    <x v="3"/>
    <n v="87.839345109999996"/>
    <s v="Credit Card"/>
    <s v="FALSE"/>
    <n v="26.351803530000002"/>
    <n v="237.16623179999996"/>
    <s v="FALSE"/>
    <s v="Black Friday"/>
    <x v="0"/>
    <x v="0"/>
  </r>
  <r>
    <x v="5147"/>
    <d v="2022-11-07T00:00:00"/>
    <x v="1"/>
    <n v="112"/>
    <n v="27"/>
    <x v="0"/>
    <x v="2"/>
    <x v="2"/>
    <n v="705"/>
    <x v="1"/>
    <x v="3"/>
    <n v="98.671788109999994"/>
    <s v="Credit Card"/>
    <s v="FALSE"/>
    <n v="0"/>
    <n v="296.01536433000001"/>
    <s v="TRUE"/>
    <s v="Christmas Market"/>
    <x v="0"/>
    <x v="1"/>
  </r>
  <r>
    <x v="5148"/>
    <d v="2023-11-04T00:00:00"/>
    <x v="5"/>
    <n v="141"/>
    <n v="53"/>
    <x v="2"/>
    <x v="0"/>
    <x v="16"/>
    <n v="357"/>
    <x v="1"/>
    <x v="4"/>
    <n v="31.923496700000001"/>
    <s v="Cash"/>
    <s v="FALSE"/>
    <n v="0"/>
    <n v="127.6939868"/>
    <s v="TRUE"/>
    <s v="Christmas Market"/>
    <x v="3"/>
    <x v="0"/>
  </r>
  <r>
    <x v="5149"/>
    <d v="2022-12-08T00:00:00"/>
    <x v="1"/>
    <n v="105"/>
    <n v="37"/>
    <x v="1"/>
    <x v="2"/>
    <x v="13"/>
    <n v="520"/>
    <x v="4"/>
    <x v="4"/>
    <n v="36.880821150000003"/>
    <s v="Credit Card"/>
    <s v="FALSE"/>
    <n v="0"/>
    <n v="147.52328460000001"/>
    <s v="FALSE"/>
    <s v="Christmas Market"/>
    <x v="2"/>
    <x v="1"/>
  </r>
  <r>
    <x v="5150"/>
    <d v="2019-12-03T00:00:00"/>
    <x v="2"/>
    <n v="401"/>
    <n v="31"/>
    <x v="1"/>
    <x v="2"/>
    <x v="19"/>
    <n v="138"/>
    <x v="3"/>
    <x v="2"/>
    <n v="91.84913324"/>
    <s v="Credit Card"/>
    <s v="FALSE"/>
    <n v="0"/>
    <n v="183.69826648"/>
    <s v="FALSE"/>
    <s v="Christmas Market"/>
    <x v="1"/>
    <x v="0"/>
  </r>
  <r>
    <x v="5151"/>
    <d v="2022-12-24T00:00:00"/>
    <x v="1"/>
    <n v="140"/>
    <n v="35"/>
    <x v="1"/>
    <x v="1"/>
    <x v="7"/>
    <n v="582"/>
    <x v="4"/>
    <x v="3"/>
    <n v="46.443288559999999"/>
    <s v="Online Payment"/>
    <s v="FALSE"/>
    <n v="13.932986570000001"/>
    <n v="125.39687911000001"/>
    <s v="FALSE"/>
    <s v="Black Friday"/>
    <x v="2"/>
    <x v="0"/>
  </r>
  <r>
    <x v="5152"/>
    <d v="2021-12-25T00:00:00"/>
    <x v="4"/>
    <n v="69"/>
    <n v="33"/>
    <x v="1"/>
    <x v="2"/>
    <x v="17"/>
    <n v="759"/>
    <x v="4"/>
    <x v="0"/>
    <n v="69.228947539999993"/>
    <s v="Debit Card"/>
    <s v="TRUE"/>
    <n v="0"/>
    <n v="346.14473769999995"/>
    <s v="FALSE"/>
    <s v="Christmas Market"/>
    <x v="4"/>
    <x v="1"/>
  </r>
  <r>
    <x v="5153"/>
    <d v="2018-11-15T00:00:00"/>
    <x v="3"/>
    <n v="104"/>
    <n v="54"/>
    <x v="2"/>
    <x v="0"/>
    <x v="8"/>
    <n v="50"/>
    <x v="1"/>
    <x v="2"/>
    <n v="41.054179220000002"/>
    <s v="Cash"/>
    <s v="FALSE"/>
    <n v="8.2108358450000001"/>
    <n v="73.897522594999998"/>
    <s v="TRUE"/>
    <s v="Black Friday"/>
    <x v="0"/>
    <x v="0"/>
  </r>
  <r>
    <x v="5154"/>
    <d v="2020-11-08T00:00:00"/>
    <x v="0"/>
    <n v="484"/>
    <n v="23"/>
    <x v="0"/>
    <x v="2"/>
    <x v="3"/>
    <n v="662"/>
    <x v="4"/>
    <x v="4"/>
    <n v="87.80094502"/>
    <s v="Online Payment"/>
    <s v="TRUE"/>
    <n v="0"/>
    <n v="351.20378008"/>
    <s v="FALSE"/>
    <s v="Christmas Market"/>
    <x v="2"/>
    <x v="0"/>
  </r>
  <r>
    <x v="5155"/>
    <d v="2022-11-01T00:00:00"/>
    <x v="1"/>
    <n v="351"/>
    <n v="26"/>
    <x v="0"/>
    <x v="0"/>
    <x v="19"/>
    <n v="71"/>
    <x v="2"/>
    <x v="2"/>
    <n v="68.940773350000001"/>
    <s v="Credit Card"/>
    <s v="TRUE"/>
    <n v="0"/>
    <n v="137.8815467"/>
    <s v="FALSE"/>
    <s v="Christmas Market"/>
    <x v="2"/>
    <x v="0"/>
  </r>
  <r>
    <x v="5156"/>
    <d v="2018-12-20T00:00:00"/>
    <x v="3"/>
    <n v="107"/>
    <n v="58"/>
    <x v="2"/>
    <x v="1"/>
    <x v="17"/>
    <n v="113"/>
    <x v="2"/>
    <x v="1"/>
    <n v="60.634311820000001"/>
    <s v="Debit Card"/>
    <s v="FALSE"/>
    <n v="0"/>
    <n v="60.634311820000001"/>
    <s v="FALSE"/>
    <s v="Christmas Market"/>
    <x v="2"/>
    <x v="1"/>
  </r>
  <r>
    <x v="5157"/>
    <d v="2020-11-05T00:00:00"/>
    <x v="0"/>
    <n v="116"/>
    <n v="59"/>
    <x v="2"/>
    <x v="0"/>
    <x v="7"/>
    <n v="823"/>
    <x v="2"/>
    <x v="2"/>
    <n v="87.338720330000001"/>
    <s v="Credit Card"/>
    <s v="TRUE"/>
    <n v="0"/>
    <n v="174.67744066"/>
    <s v="TRUE"/>
    <s v="Christmas Market"/>
    <x v="3"/>
    <x v="1"/>
  </r>
  <r>
    <x v="5158"/>
    <d v="2019-12-06T00:00:00"/>
    <x v="2"/>
    <n v="370"/>
    <n v="33"/>
    <x v="1"/>
    <x v="0"/>
    <x v="0"/>
    <n v="268"/>
    <x v="2"/>
    <x v="3"/>
    <n v="44.640734940000002"/>
    <s v="Cash"/>
    <s v="TRUE"/>
    <n v="13.392220480000001"/>
    <n v="120.52998433999998"/>
    <s v="TRUE"/>
    <s v="Black Friday"/>
    <x v="2"/>
    <x v="0"/>
  </r>
  <r>
    <x v="5159"/>
    <d v="2022-11-21T00:00:00"/>
    <x v="1"/>
    <n v="407"/>
    <n v="31"/>
    <x v="1"/>
    <x v="2"/>
    <x v="3"/>
    <n v="80"/>
    <x v="1"/>
    <x v="0"/>
    <n v="56.711218299999999"/>
    <s v="Cash"/>
    <s v="TRUE"/>
    <n v="0"/>
    <n v="283.55609149999998"/>
    <s v="TRUE"/>
    <s v="Christmas Market"/>
    <x v="2"/>
    <x v="0"/>
  </r>
  <r>
    <x v="5160"/>
    <d v="2023-12-24T00:00:00"/>
    <x v="5"/>
    <n v="496"/>
    <n v="45"/>
    <x v="1"/>
    <x v="1"/>
    <x v="19"/>
    <n v="930"/>
    <x v="3"/>
    <x v="2"/>
    <n v="20.612305589999998"/>
    <s v="Online Payment"/>
    <s v="FALSE"/>
    <n v="0"/>
    <n v="41.224611179999997"/>
    <s v="FALSE"/>
    <s v="Christmas Market"/>
    <x v="2"/>
    <x v="1"/>
  </r>
  <r>
    <x v="5161"/>
    <d v="2019-11-12T00:00:00"/>
    <x v="2"/>
    <n v="174"/>
    <n v="60"/>
    <x v="2"/>
    <x v="1"/>
    <x v="2"/>
    <n v="85"/>
    <x v="0"/>
    <x v="2"/>
    <n v="63.075332260000003"/>
    <s v="Cash"/>
    <s v="TRUE"/>
    <n v="12.61506645"/>
    <n v="113.53559807000001"/>
    <s v="FALSE"/>
    <s v="Black Friday"/>
    <x v="1"/>
    <x v="0"/>
  </r>
  <r>
    <x v="5162"/>
    <d v="2018-11-28T00:00:00"/>
    <x v="3"/>
    <n v="333"/>
    <n v="55"/>
    <x v="2"/>
    <x v="0"/>
    <x v="18"/>
    <n v="77"/>
    <x v="3"/>
    <x v="3"/>
    <n v="59.483895879999999"/>
    <s v="Debit Card"/>
    <s v="FALSE"/>
    <n v="17.84516876"/>
    <n v="160.60651887999998"/>
    <s v="FALSE"/>
    <s v="Black Friday"/>
    <x v="3"/>
    <x v="0"/>
  </r>
  <r>
    <x v="5163"/>
    <d v="2022-11-15T00:00:00"/>
    <x v="1"/>
    <n v="355"/>
    <n v="46"/>
    <x v="1"/>
    <x v="2"/>
    <x v="17"/>
    <n v="431"/>
    <x v="0"/>
    <x v="3"/>
    <n v="20.129372350000001"/>
    <s v="Cash"/>
    <s v="FALSE"/>
    <n v="6.0388117059999997"/>
    <n v="54.349305344000008"/>
    <s v="TRUE"/>
    <s v="Black Friday"/>
    <x v="0"/>
    <x v="1"/>
  </r>
  <r>
    <x v="5164"/>
    <d v="2020-11-12T00:00:00"/>
    <x v="0"/>
    <n v="354"/>
    <n v="37"/>
    <x v="1"/>
    <x v="2"/>
    <x v="16"/>
    <n v="858"/>
    <x v="4"/>
    <x v="0"/>
    <n v="19.999113019999999"/>
    <s v="Debit Card"/>
    <s v="TRUE"/>
    <n v="9.9995565119999998"/>
    <n v="89.996008587999995"/>
    <s v="TRUE"/>
    <s v="Black Friday"/>
    <x v="0"/>
    <x v="1"/>
  </r>
  <r>
    <x v="5165"/>
    <d v="2019-12-21T00:00:00"/>
    <x v="2"/>
    <n v="190"/>
    <n v="50"/>
    <x v="1"/>
    <x v="2"/>
    <x v="17"/>
    <n v="901"/>
    <x v="1"/>
    <x v="4"/>
    <n v="61.679292429999997"/>
    <s v="Cash"/>
    <s v="FALSE"/>
    <n v="0"/>
    <n v="246.71716971999999"/>
    <s v="FALSE"/>
    <s v="None"/>
    <x v="4"/>
    <x v="1"/>
  </r>
  <r>
    <x v="5166"/>
    <d v="2019-11-12T00:00:00"/>
    <x v="2"/>
    <n v="425"/>
    <n v="66"/>
    <x v="2"/>
    <x v="1"/>
    <x v="1"/>
    <n v="293"/>
    <x v="0"/>
    <x v="4"/>
    <n v="90.658255530000005"/>
    <s v="Debit Card"/>
    <s v="TRUE"/>
    <n v="0"/>
    <n v="362.63302212000002"/>
    <s v="FALSE"/>
    <s v="Christmas Market"/>
    <x v="1"/>
    <x v="1"/>
  </r>
  <r>
    <x v="5167"/>
    <d v="2018-11-28T00:00:00"/>
    <x v="3"/>
    <n v="131"/>
    <n v="51"/>
    <x v="2"/>
    <x v="2"/>
    <x v="15"/>
    <n v="941"/>
    <x v="3"/>
    <x v="2"/>
    <n v="53.81959827"/>
    <s v="Cash"/>
    <s v="FALSE"/>
    <n v="10.76391965"/>
    <n v="96.875276889999995"/>
    <s v="TRUE"/>
    <s v="Black Friday"/>
    <x v="0"/>
    <x v="1"/>
  </r>
  <r>
    <x v="5168"/>
    <d v="2023-12-06T00:00:00"/>
    <x v="5"/>
    <n v="420"/>
    <n v="46"/>
    <x v="1"/>
    <x v="2"/>
    <x v="14"/>
    <n v="118"/>
    <x v="2"/>
    <x v="0"/>
    <n v="88.956797370000004"/>
    <s v="Online Payment"/>
    <s v="TRUE"/>
    <n v="44.478398679999998"/>
    <n v="400.30558817000002"/>
    <s v="TRUE"/>
    <s v="Black Friday"/>
    <x v="3"/>
    <x v="0"/>
  </r>
  <r>
    <x v="5169"/>
    <d v="2022-11-01T00:00:00"/>
    <x v="1"/>
    <n v="420"/>
    <n v="53"/>
    <x v="2"/>
    <x v="0"/>
    <x v="0"/>
    <n v="474"/>
    <x v="0"/>
    <x v="1"/>
    <n v="60.108258929999998"/>
    <s v="Cash"/>
    <s v="FALSE"/>
    <n v="6.0108258929999998"/>
    <n v="54.097433037000002"/>
    <s v="TRUE"/>
    <s v="Black Friday"/>
    <x v="1"/>
    <x v="0"/>
  </r>
  <r>
    <x v="5170"/>
    <d v="2019-11-10T00:00:00"/>
    <x v="2"/>
    <n v="331"/>
    <n v="50"/>
    <x v="1"/>
    <x v="0"/>
    <x v="12"/>
    <n v="334"/>
    <x v="0"/>
    <x v="2"/>
    <n v="94.080623220000007"/>
    <s v="Debit Card"/>
    <s v="FALSE"/>
    <n v="18.816124640000002"/>
    <n v="169.34512180000002"/>
    <s v="FALSE"/>
    <s v="Black Friday"/>
    <x v="4"/>
    <x v="1"/>
  </r>
  <r>
    <x v="5171"/>
    <d v="2022-11-10T00:00:00"/>
    <x v="1"/>
    <n v="167"/>
    <n v="56"/>
    <x v="2"/>
    <x v="1"/>
    <x v="8"/>
    <n v="635"/>
    <x v="3"/>
    <x v="1"/>
    <n v="46.022191640000003"/>
    <s v="Online Payment"/>
    <s v="FALSE"/>
    <n v="0"/>
    <n v="46.022191640000003"/>
    <s v="TRUE"/>
    <s v="None"/>
    <x v="0"/>
    <x v="1"/>
  </r>
  <r>
    <x v="5172"/>
    <d v="2019-11-26T00:00:00"/>
    <x v="2"/>
    <n v="440"/>
    <n v="67"/>
    <x v="2"/>
    <x v="2"/>
    <x v="17"/>
    <n v="585"/>
    <x v="0"/>
    <x v="3"/>
    <n v="98.138723880000001"/>
    <s v="Online Payment"/>
    <s v="TRUE"/>
    <n v="29.44161716"/>
    <n v="264.97455447999999"/>
    <s v="TRUE"/>
    <s v="Black Friday"/>
    <x v="2"/>
    <x v="1"/>
  </r>
  <r>
    <x v="5173"/>
    <d v="2019-12-03T00:00:00"/>
    <x v="2"/>
    <n v="116"/>
    <n v="32"/>
    <x v="1"/>
    <x v="1"/>
    <x v="1"/>
    <n v="285"/>
    <x v="3"/>
    <x v="1"/>
    <n v="62.414390349999998"/>
    <s v="Cash"/>
    <s v="FALSE"/>
    <n v="6.241439035"/>
    <n v="56.172951314999999"/>
    <s v="TRUE"/>
    <s v="Black Friday"/>
    <x v="2"/>
    <x v="0"/>
  </r>
  <r>
    <x v="5174"/>
    <d v="2023-11-04T00:00:00"/>
    <x v="5"/>
    <n v="390"/>
    <n v="49"/>
    <x v="1"/>
    <x v="0"/>
    <x v="4"/>
    <n v="749"/>
    <x v="3"/>
    <x v="2"/>
    <n v="67.417535979999997"/>
    <s v="Online Payment"/>
    <s v="TRUE"/>
    <n v="13.4835072"/>
    <n v="121.35156475999999"/>
    <s v="TRUE"/>
    <s v="Black Friday"/>
    <x v="2"/>
    <x v="0"/>
  </r>
  <r>
    <x v="5175"/>
    <d v="2023-12-24T00:00:00"/>
    <x v="5"/>
    <n v="197"/>
    <n v="51"/>
    <x v="2"/>
    <x v="1"/>
    <x v="0"/>
    <n v="775"/>
    <x v="2"/>
    <x v="4"/>
    <n v="33.147497399999999"/>
    <s v="Cash"/>
    <s v="FALSE"/>
    <n v="0"/>
    <n v="132.5899896"/>
    <s v="TRUE"/>
    <s v="Christmas Market"/>
    <x v="2"/>
    <x v="0"/>
  </r>
  <r>
    <x v="5176"/>
    <d v="2019-12-15T00:00:00"/>
    <x v="2"/>
    <n v="394"/>
    <n v="61"/>
    <x v="2"/>
    <x v="2"/>
    <x v="3"/>
    <n v="78"/>
    <x v="0"/>
    <x v="0"/>
    <n v="66.699151009999994"/>
    <s v="Online Payment"/>
    <s v="TRUE"/>
    <n v="33.3495755"/>
    <n v="300.14617954999994"/>
    <s v="TRUE"/>
    <s v="Black Friday"/>
    <x v="3"/>
    <x v="1"/>
  </r>
  <r>
    <x v="5177"/>
    <d v="2023-11-06T00:00:00"/>
    <x v="5"/>
    <n v="326"/>
    <n v="38"/>
    <x v="1"/>
    <x v="1"/>
    <x v="17"/>
    <n v="480"/>
    <x v="2"/>
    <x v="1"/>
    <n v="37.469571250000001"/>
    <s v="Cash"/>
    <s v="TRUE"/>
    <n v="3.7469571249999998"/>
    <n v="33.722614125"/>
    <s v="FALSE"/>
    <s v="Black Friday"/>
    <x v="3"/>
    <x v="0"/>
  </r>
  <r>
    <x v="5178"/>
    <d v="2022-11-08T00:00:00"/>
    <x v="1"/>
    <n v="466"/>
    <n v="24"/>
    <x v="0"/>
    <x v="0"/>
    <x v="0"/>
    <n v="543"/>
    <x v="0"/>
    <x v="2"/>
    <n v="85.74235032"/>
    <s v="Cash"/>
    <s v="FALSE"/>
    <n v="0"/>
    <n v="171.48470064"/>
    <s v="TRUE"/>
    <s v="None"/>
    <x v="3"/>
    <x v="0"/>
  </r>
  <r>
    <x v="5179"/>
    <d v="2019-11-25T00:00:00"/>
    <x v="2"/>
    <n v="183"/>
    <n v="18"/>
    <x v="0"/>
    <x v="2"/>
    <x v="1"/>
    <n v="477"/>
    <x v="0"/>
    <x v="1"/>
    <n v="57.789577000000001"/>
    <s v="Debit Card"/>
    <s v="FALSE"/>
    <n v="5.7789577000000003"/>
    <n v="52.010619300000002"/>
    <s v="FALSE"/>
    <s v="Black Friday"/>
    <x v="1"/>
    <x v="0"/>
  </r>
  <r>
    <x v="5180"/>
    <d v="2022-12-06T00:00:00"/>
    <x v="1"/>
    <n v="35"/>
    <n v="49"/>
    <x v="1"/>
    <x v="0"/>
    <x v="0"/>
    <n v="578"/>
    <x v="2"/>
    <x v="4"/>
    <n v="42.464548919999999"/>
    <s v="Online Payment"/>
    <s v="TRUE"/>
    <n v="16.98581957"/>
    <n v="152.87237611"/>
    <s v="TRUE"/>
    <s v="Black Friday"/>
    <x v="0"/>
    <x v="1"/>
  </r>
  <r>
    <x v="5181"/>
    <d v="2022-11-17T00:00:00"/>
    <x v="1"/>
    <n v="347"/>
    <n v="34"/>
    <x v="1"/>
    <x v="1"/>
    <x v="14"/>
    <n v="641"/>
    <x v="0"/>
    <x v="3"/>
    <n v="26.97401125"/>
    <s v="Debit Card"/>
    <s v="FALSE"/>
    <n v="0"/>
    <n v="80.922033749999997"/>
    <s v="TRUE"/>
    <s v="None"/>
    <x v="4"/>
    <x v="1"/>
  </r>
  <r>
    <x v="5182"/>
    <d v="2019-12-16T00:00:00"/>
    <x v="2"/>
    <n v="133"/>
    <n v="39"/>
    <x v="1"/>
    <x v="1"/>
    <x v="4"/>
    <n v="976"/>
    <x v="2"/>
    <x v="0"/>
    <n v="65.832044909999993"/>
    <s v="Debit Card"/>
    <s v="FALSE"/>
    <n v="0"/>
    <n v="329.16022454999995"/>
    <s v="TRUE"/>
    <s v="None"/>
    <x v="3"/>
    <x v="1"/>
  </r>
  <r>
    <x v="5183"/>
    <d v="2022-11-13T00:00:00"/>
    <x v="1"/>
    <n v="109"/>
    <n v="42"/>
    <x v="1"/>
    <x v="1"/>
    <x v="9"/>
    <n v="893"/>
    <x v="1"/>
    <x v="2"/>
    <n v="31.70381141"/>
    <s v="Online Payment"/>
    <s v="TRUE"/>
    <n v="0"/>
    <n v="63.40762282"/>
    <s v="TRUE"/>
    <s v="Christmas Market"/>
    <x v="4"/>
    <x v="0"/>
  </r>
  <r>
    <x v="5184"/>
    <d v="2018-11-05T00:00:00"/>
    <x v="3"/>
    <n v="120"/>
    <n v="58"/>
    <x v="2"/>
    <x v="0"/>
    <x v="3"/>
    <n v="333"/>
    <x v="0"/>
    <x v="1"/>
    <n v="88.489337770000006"/>
    <s v="Debit Card"/>
    <s v="FALSE"/>
    <n v="8.8489337769999992"/>
    <n v="79.640403993000007"/>
    <s v="TRUE"/>
    <s v="Black Friday"/>
    <x v="4"/>
    <x v="0"/>
  </r>
  <r>
    <x v="5185"/>
    <d v="2020-11-04T00:00:00"/>
    <x v="0"/>
    <n v="205"/>
    <n v="28"/>
    <x v="0"/>
    <x v="0"/>
    <x v="16"/>
    <n v="770"/>
    <x v="4"/>
    <x v="1"/>
    <n v="21.599686770000002"/>
    <s v="Cash"/>
    <s v="TRUE"/>
    <n v="0"/>
    <n v="21.599686770000002"/>
    <s v="TRUE"/>
    <s v="None"/>
    <x v="0"/>
    <x v="0"/>
  </r>
  <r>
    <x v="5186"/>
    <d v="2023-11-28T00:00:00"/>
    <x v="5"/>
    <n v="356"/>
    <n v="26"/>
    <x v="0"/>
    <x v="2"/>
    <x v="18"/>
    <n v="659"/>
    <x v="2"/>
    <x v="4"/>
    <n v="43.564881659999998"/>
    <s v="Online Payment"/>
    <s v="FALSE"/>
    <n v="17.425952670000001"/>
    <n v="156.83357396999997"/>
    <s v="FALSE"/>
    <s v="Black Friday"/>
    <x v="3"/>
    <x v="0"/>
  </r>
  <r>
    <x v="5187"/>
    <d v="2020-12-01T00:00:00"/>
    <x v="0"/>
    <n v="456"/>
    <n v="28"/>
    <x v="0"/>
    <x v="1"/>
    <x v="18"/>
    <n v="868"/>
    <x v="2"/>
    <x v="3"/>
    <n v="44.415132210000003"/>
    <s v="Credit Card"/>
    <s v="TRUE"/>
    <n v="0"/>
    <n v="133.24539663000002"/>
    <s v="FALSE"/>
    <s v="Christmas Market"/>
    <x v="4"/>
    <x v="1"/>
  </r>
  <r>
    <x v="5188"/>
    <d v="2023-12-08T00:00:00"/>
    <x v="5"/>
    <n v="305"/>
    <n v="63"/>
    <x v="2"/>
    <x v="0"/>
    <x v="18"/>
    <n v="16"/>
    <x v="3"/>
    <x v="2"/>
    <n v="51.928263399999999"/>
    <s v="Debit Card"/>
    <s v="TRUE"/>
    <n v="0"/>
    <n v="103.8565268"/>
    <s v="FALSE"/>
    <s v="None"/>
    <x v="2"/>
    <x v="0"/>
  </r>
  <r>
    <x v="5189"/>
    <d v="2022-11-12T00:00:00"/>
    <x v="1"/>
    <n v="449"/>
    <n v="56"/>
    <x v="2"/>
    <x v="2"/>
    <x v="12"/>
    <n v="11"/>
    <x v="2"/>
    <x v="0"/>
    <n v="87.099731989999995"/>
    <s v="Online Payment"/>
    <s v="FALSE"/>
    <n v="0"/>
    <n v="435.49865994999999"/>
    <s v="TRUE"/>
    <s v="Christmas Market"/>
    <x v="0"/>
    <x v="1"/>
  </r>
  <r>
    <x v="5190"/>
    <d v="2023-11-26T00:00:00"/>
    <x v="5"/>
    <n v="278"/>
    <n v="63"/>
    <x v="2"/>
    <x v="2"/>
    <x v="8"/>
    <n v="291"/>
    <x v="3"/>
    <x v="1"/>
    <n v="17.89682281"/>
    <s v="Credit Card"/>
    <s v="FALSE"/>
    <n v="1.7896822810000002"/>
    <n v="16.107140528999999"/>
    <s v="TRUE"/>
    <s v="Black Friday"/>
    <x v="3"/>
    <x v="0"/>
  </r>
  <r>
    <x v="5191"/>
    <d v="2021-11-08T00:00:00"/>
    <x v="4"/>
    <n v="492"/>
    <n v="38"/>
    <x v="1"/>
    <x v="2"/>
    <x v="15"/>
    <n v="274"/>
    <x v="4"/>
    <x v="3"/>
    <n v="32.329786660000003"/>
    <s v="Online Payment"/>
    <s v="TRUE"/>
    <n v="9.6989359989999997"/>
    <n v="87.290423981000018"/>
    <s v="TRUE"/>
    <s v="Black Friday"/>
    <x v="4"/>
    <x v="1"/>
  </r>
  <r>
    <x v="5192"/>
    <d v="2018-11-09T00:00:00"/>
    <x v="3"/>
    <n v="118"/>
    <n v="32"/>
    <x v="1"/>
    <x v="2"/>
    <x v="4"/>
    <n v="826"/>
    <x v="2"/>
    <x v="2"/>
    <n v="30.383576560000002"/>
    <s v="Credit Card"/>
    <s v="FALSE"/>
    <n v="0"/>
    <n v="60.767153120000003"/>
    <s v="TRUE"/>
    <s v="None"/>
    <x v="1"/>
    <x v="1"/>
  </r>
  <r>
    <x v="5193"/>
    <d v="2018-12-06T00:00:00"/>
    <x v="3"/>
    <n v="481"/>
    <n v="64"/>
    <x v="2"/>
    <x v="2"/>
    <x v="11"/>
    <n v="206"/>
    <x v="2"/>
    <x v="2"/>
    <n v="41.515704749999998"/>
    <s v="Online Payment"/>
    <s v="TRUE"/>
    <n v="0"/>
    <n v="83.031409499999995"/>
    <s v="FALSE"/>
    <s v="None"/>
    <x v="0"/>
    <x v="0"/>
  </r>
  <r>
    <x v="5194"/>
    <d v="2021-12-01T00:00:00"/>
    <x v="4"/>
    <n v="155"/>
    <n v="68"/>
    <x v="2"/>
    <x v="2"/>
    <x v="7"/>
    <n v="950"/>
    <x v="3"/>
    <x v="0"/>
    <n v="14.22243574"/>
    <s v="Credit Card"/>
    <s v="FALSE"/>
    <n v="0"/>
    <n v="71.112178700000001"/>
    <s v="TRUE"/>
    <s v="Christmas Market"/>
    <x v="0"/>
    <x v="0"/>
  </r>
  <r>
    <x v="5195"/>
    <d v="2023-11-17T00:00:00"/>
    <x v="5"/>
    <n v="494"/>
    <n v="27"/>
    <x v="0"/>
    <x v="1"/>
    <x v="8"/>
    <n v="360"/>
    <x v="0"/>
    <x v="3"/>
    <n v="22.65250881"/>
    <s v="Debit Card"/>
    <s v="TRUE"/>
    <n v="0"/>
    <n v="67.957526430000001"/>
    <s v="FALSE"/>
    <s v="None"/>
    <x v="4"/>
    <x v="1"/>
  </r>
  <r>
    <x v="5196"/>
    <d v="2023-11-08T00:00:00"/>
    <x v="5"/>
    <n v="252"/>
    <n v="22"/>
    <x v="0"/>
    <x v="0"/>
    <x v="13"/>
    <n v="256"/>
    <x v="2"/>
    <x v="0"/>
    <n v="96.054186090000002"/>
    <s v="Debit Card"/>
    <s v="FALSE"/>
    <n v="0"/>
    <n v="480.27093045000004"/>
    <s v="FALSE"/>
    <s v="Christmas Market"/>
    <x v="4"/>
    <x v="1"/>
  </r>
  <r>
    <x v="5197"/>
    <d v="2020-11-14T00:00:00"/>
    <x v="0"/>
    <n v="177"/>
    <n v="21"/>
    <x v="0"/>
    <x v="2"/>
    <x v="15"/>
    <n v="181"/>
    <x v="4"/>
    <x v="1"/>
    <n v="67.87586349"/>
    <s v="Debit Card"/>
    <s v="FALSE"/>
    <n v="0"/>
    <n v="67.87586349"/>
    <s v="FALSE"/>
    <s v="Christmas Market"/>
    <x v="1"/>
    <x v="1"/>
  </r>
  <r>
    <x v="5198"/>
    <d v="2021-12-26T00:00:00"/>
    <x v="4"/>
    <n v="496"/>
    <n v="33"/>
    <x v="1"/>
    <x v="2"/>
    <x v="9"/>
    <n v="797"/>
    <x v="0"/>
    <x v="3"/>
    <n v="39.864423279999997"/>
    <s v="Cash"/>
    <s v="FALSE"/>
    <n v="11.959326989999999"/>
    <n v="107.63394285"/>
    <s v="FALSE"/>
    <s v="Black Friday"/>
    <x v="0"/>
    <x v="0"/>
  </r>
  <r>
    <x v="5199"/>
    <d v="2019-11-13T00:00:00"/>
    <x v="2"/>
    <n v="421"/>
    <n v="63"/>
    <x v="2"/>
    <x v="1"/>
    <x v="14"/>
    <n v="715"/>
    <x v="1"/>
    <x v="2"/>
    <n v="98.718314190000001"/>
    <s v="Online Payment"/>
    <s v="FALSE"/>
    <n v="19.743662839999999"/>
    <n v="177.69296553999999"/>
    <s v="FALSE"/>
    <s v="Black Friday"/>
    <x v="3"/>
    <x v="1"/>
  </r>
  <r>
    <x v="5200"/>
    <d v="2018-12-20T00:00:00"/>
    <x v="3"/>
    <n v="7"/>
    <n v="43"/>
    <x v="1"/>
    <x v="0"/>
    <x v="0"/>
    <n v="149"/>
    <x v="4"/>
    <x v="4"/>
    <n v="86.356103289999993"/>
    <s v="Cash"/>
    <s v="TRUE"/>
    <n v="0"/>
    <n v="345.42441315999997"/>
    <s v="TRUE"/>
    <s v="None"/>
    <x v="4"/>
    <x v="0"/>
  </r>
  <r>
    <x v="5201"/>
    <d v="2022-12-21T00:00:00"/>
    <x v="1"/>
    <n v="258"/>
    <n v="25"/>
    <x v="0"/>
    <x v="0"/>
    <x v="9"/>
    <n v="844"/>
    <x v="1"/>
    <x v="0"/>
    <n v="61.675125119999997"/>
    <s v="Debit Card"/>
    <s v="TRUE"/>
    <n v="30.837562559999999"/>
    <n v="277.53806304"/>
    <s v="TRUE"/>
    <s v="Black Friday"/>
    <x v="1"/>
    <x v="0"/>
  </r>
  <r>
    <x v="5202"/>
    <d v="2020-11-10T00:00:00"/>
    <x v="0"/>
    <n v="478"/>
    <n v="51"/>
    <x v="2"/>
    <x v="0"/>
    <x v="3"/>
    <n v="423"/>
    <x v="3"/>
    <x v="0"/>
    <n v="86.444213309999995"/>
    <s v="Credit Card"/>
    <s v="FALSE"/>
    <n v="0"/>
    <n v="432.22106654999999"/>
    <s v="TRUE"/>
    <s v="None"/>
    <x v="3"/>
    <x v="1"/>
  </r>
  <r>
    <x v="5203"/>
    <d v="2022-11-08T00:00:00"/>
    <x v="1"/>
    <n v="413"/>
    <n v="18"/>
    <x v="0"/>
    <x v="0"/>
    <x v="17"/>
    <n v="577"/>
    <x v="4"/>
    <x v="2"/>
    <n v="58.211336639999999"/>
    <s v="Credit Card"/>
    <s v="TRUE"/>
    <n v="0"/>
    <n v="116.42267328"/>
    <s v="TRUE"/>
    <s v="Christmas Market"/>
    <x v="1"/>
    <x v="1"/>
  </r>
  <r>
    <x v="5204"/>
    <d v="2023-12-25T00:00:00"/>
    <x v="5"/>
    <n v="471"/>
    <n v="58"/>
    <x v="2"/>
    <x v="2"/>
    <x v="11"/>
    <n v="400"/>
    <x v="0"/>
    <x v="3"/>
    <n v="14.61196807"/>
    <s v="Online Payment"/>
    <s v="TRUE"/>
    <n v="0"/>
    <n v="43.835904209999995"/>
    <s v="FALSE"/>
    <s v="Christmas Market"/>
    <x v="3"/>
    <x v="0"/>
  </r>
  <r>
    <x v="5205"/>
    <d v="2019-12-01T00:00:00"/>
    <x v="2"/>
    <n v="179"/>
    <n v="60"/>
    <x v="2"/>
    <x v="1"/>
    <x v="19"/>
    <n v="833"/>
    <x v="3"/>
    <x v="3"/>
    <n v="94.423071019999995"/>
    <s v="Debit Card"/>
    <s v="TRUE"/>
    <n v="0"/>
    <n v="283.26921305999997"/>
    <s v="FALSE"/>
    <s v="Christmas Market"/>
    <x v="3"/>
    <x v="1"/>
  </r>
  <r>
    <x v="5206"/>
    <d v="2020-12-18T00:00:00"/>
    <x v="0"/>
    <n v="150"/>
    <n v="48"/>
    <x v="1"/>
    <x v="1"/>
    <x v="17"/>
    <n v="266"/>
    <x v="3"/>
    <x v="3"/>
    <n v="15.74376833"/>
    <s v="Credit Card"/>
    <s v="TRUE"/>
    <n v="0"/>
    <n v="47.231304989999998"/>
    <s v="TRUE"/>
    <s v="Christmas Market"/>
    <x v="2"/>
    <x v="1"/>
  </r>
  <r>
    <x v="5207"/>
    <d v="2021-12-17T00:00:00"/>
    <x v="4"/>
    <n v="461"/>
    <n v="58"/>
    <x v="2"/>
    <x v="1"/>
    <x v="6"/>
    <n v="593"/>
    <x v="0"/>
    <x v="3"/>
    <n v="29.127445779999999"/>
    <s v="Online Payment"/>
    <s v="TRUE"/>
    <n v="0"/>
    <n v="87.382337339999992"/>
    <s v="TRUE"/>
    <s v="None"/>
    <x v="2"/>
    <x v="1"/>
  </r>
  <r>
    <x v="5208"/>
    <d v="2020-11-04T00:00:00"/>
    <x v="0"/>
    <n v="121"/>
    <n v="60"/>
    <x v="2"/>
    <x v="1"/>
    <x v="13"/>
    <n v="300"/>
    <x v="2"/>
    <x v="0"/>
    <n v="49.736994289999998"/>
    <s v="Credit Card"/>
    <s v="FALSE"/>
    <n v="0"/>
    <n v="248.68497144999998"/>
    <s v="FALSE"/>
    <s v="Christmas Market"/>
    <x v="4"/>
    <x v="0"/>
  </r>
  <r>
    <x v="5209"/>
    <d v="2021-11-12T00:00:00"/>
    <x v="4"/>
    <n v="347"/>
    <n v="49"/>
    <x v="1"/>
    <x v="1"/>
    <x v="12"/>
    <n v="182"/>
    <x v="4"/>
    <x v="1"/>
    <n v="49.668503119999997"/>
    <s v="Credit Card"/>
    <s v="TRUE"/>
    <n v="0"/>
    <n v="49.668503119999997"/>
    <s v="TRUE"/>
    <s v="Christmas Market"/>
    <x v="4"/>
    <x v="0"/>
  </r>
  <r>
    <x v="5210"/>
    <d v="2019-12-24T00:00:00"/>
    <x v="2"/>
    <n v="332"/>
    <n v="39"/>
    <x v="1"/>
    <x v="2"/>
    <x v="17"/>
    <n v="137"/>
    <x v="1"/>
    <x v="1"/>
    <n v="16.807599310000001"/>
    <s v="Online Payment"/>
    <s v="TRUE"/>
    <n v="1.6807599310000001"/>
    <n v="15.126839379"/>
    <s v="FALSE"/>
    <s v="Black Friday"/>
    <x v="0"/>
    <x v="0"/>
  </r>
  <r>
    <x v="5211"/>
    <d v="2020-11-30T00:00:00"/>
    <x v="0"/>
    <n v="38"/>
    <n v="34"/>
    <x v="1"/>
    <x v="1"/>
    <x v="8"/>
    <n v="51"/>
    <x v="0"/>
    <x v="2"/>
    <n v="48.41351452"/>
    <s v="Online Payment"/>
    <s v="FALSE"/>
    <n v="0"/>
    <n v="96.827029039999999"/>
    <s v="FALSE"/>
    <s v="Christmas Market"/>
    <x v="3"/>
    <x v="0"/>
  </r>
  <r>
    <x v="5212"/>
    <d v="2018-12-01T00:00:00"/>
    <x v="3"/>
    <n v="227"/>
    <n v="67"/>
    <x v="2"/>
    <x v="2"/>
    <x v="8"/>
    <n v="506"/>
    <x v="1"/>
    <x v="0"/>
    <n v="14.68491247"/>
    <s v="Debit Card"/>
    <s v="TRUE"/>
    <n v="0"/>
    <n v="73.424562350000002"/>
    <s v="TRUE"/>
    <s v="Christmas Market"/>
    <x v="1"/>
    <x v="0"/>
  </r>
  <r>
    <x v="5213"/>
    <d v="2022-12-09T00:00:00"/>
    <x v="1"/>
    <n v="314"/>
    <n v="34"/>
    <x v="1"/>
    <x v="2"/>
    <x v="13"/>
    <n v="418"/>
    <x v="0"/>
    <x v="4"/>
    <n v="17.652576799999999"/>
    <s v="Credit Card"/>
    <s v="FALSE"/>
    <n v="0"/>
    <n v="70.610307199999994"/>
    <s v="TRUE"/>
    <s v="None"/>
    <x v="0"/>
    <x v="1"/>
  </r>
  <r>
    <x v="5214"/>
    <d v="2020-12-23T00:00:00"/>
    <x v="0"/>
    <n v="130"/>
    <n v="30"/>
    <x v="0"/>
    <x v="1"/>
    <x v="1"/>
    <n v="871"/>
    <x v="2"/>
    <x v="0"/>
    <n v="28.673930899999998"/>
    <s v="Credit Card"/>
    <s v="FALSE"/>
    <n v="0"/>
    <n v="143.3696545"/>
    <s v="TRUE"/>
    <s v="Christmas Market"/>
    <x v="2"/>
    <x v="0"/>
  </r>
  <r>
    <x v="5215"/>
    <d v="2022-12-24T00:00:00"/>
    <x v="1"/>
    <n v="116"/>
    <n v="50"/>
    <x v="1"/>
    <x v="1"/>
    <x v="12"/>
    <n v="110"/>
    <x v="0"/>
    <x v="1"/>
    <n v="80.695788759999999"/>
    <s v="Debit Card"/>
    <s v="FALSE"/>
    <n v="0"/>
    <n v="80.695788759999999"/>
    <s v="FALSE"/>
    <s v="None"/>
    <x v="0"/>
    <x v="0"/>
  </r>
  <r>
    <x v="5216"/>
    <d v="2019-12-24T00:00:00"/>
    <x v="2"/>
    <n v="314"/>
    <n v="58"/>
    <x v="2"/>
    <x v="0"/>
    <x v="7"/>
    <n v="830"/>
    <x v="2"/>
    <x v="2"/>
    <n v="36.425189600000003"/>
    <s v="Cash"/>
    <s v="FALSE"/>
    <n v="7.2850379189999996"/>
    <n v="65.565341281000002"/>
    <s v="FALSE"/>
    <s v="Black Friday"/>
    <x v="2"/>
    <x v="1"/>
  </r>
  <r>
    <x v="5217"/>
    <d v="2022-11-06T00:00:00"/>
    <x v="1"/>
    <n v="230"/>
    <n v="28"/>
    <x v="0"/>
    <x v="0"/>
    <x v="14"/>
    <n v="599"/>
    <x v="1"/>
    <x v="3"/>
    <n v="52.550844240000004"/>
    <s v="Online Payment"/>
    <s v="TRUE"/>
    <n v="0"/>
    <n v="157.65253272000001"/>
    <s v="FALSE"/>
    <s v="None"/>
    <x v="1"/>
    <x v="0"/>
  </r>
  <r>
    <x v="5218"/>
    <d v="2019-11-17T00:00:00"/>
    <x v="2"/>
    <n v="475"/>
    <n v="66"/>
    <x v="2"/>
    <x v="1"/>
    <x v="0"/>
    <n v="430"/>
    <x v="1"/>
    <x v="0"/>
    <n v="36.088458559999999"/>
    <s v="Cash"/>
    <s v="TRUE"/>
    <n v="18.04422928"/>
    <n v="162.39806351999999"/>
    <s v="FALSE"/>
    <s v="Black Friday"/>
    <x v="2"/>
    <x v="0"/>
  </r>
  <r>
    <x v="5219"/>
    <d v="2022-11-27T00:00:00"/>
    <x v="1"/>
    <n v="130"/>
    <n v="27"/>
    <x v="0"/>
    <x v="2"/>
    <x v="1"/>
    <n v="369"/>
    <x v="2"/>
    <x v="4"/>
    <n v="33.251746199999999"/>
    <s v="Cash"/>
    <s v="TRUE"/>
    <n v="13.300698479999999"/>
    <n v="119.70628632"/>
    <s v="FALSE"/>
    <s v="Black Friday"/>
    <x v="4"/>
    <x v="1"/>
  </r>
  <r>
    <x v="5220"/>
    <d v="2018-12-20T00:00:00"/>
    <x v="3"/>
    <n v="147"/>
    <n v="29"/>
    <x v="0"/>
    <x v="0"/>
    <x v="6"/>
    <n v="445"/>
    <x v="1"/>
    <x v="0"/>
    <n v="37.236272370000002"/>
    <s v="Cash"/>
    <s v="TRUE"/>
    <n v="0"/>
    <n v="186.18136185"/>
    <s v="FALSE"/>
    <s v="None"/>
    <x v="4"/>
    <x v="1"/>
  </r>
  <r>
    <x v="5221"/>
    <d v="2022-11-06T00:00:00"/>
    <x v="1"/>
    <n v="59"/>
    <n v="54"/>
    <x v="2"/>
    <x v="0"/>
    <x v="6"/>
    <n v="870"/>
    <x v="2"/>
    <x v="1"/>
    <n v="88.697408839999994"/>
    <s v="Credit Card"/>
    <s v="TRUE"/>
    <n v="8.8697408840000005"/>
    <n v="79.827667955999999"/>
    <s v="TRUE"/>
    <s v="Black Friday"/>
    <x v="3"/>
    <x v="0"/>
  </r>
  <r>
    <x v="5222"/>
    <d v="2023-11-02T00:00:00"/>
    <x v="5"/>
    <n v="151"/>
    <n v="22"/>
    <x v="0"/>
    <x v="1"/>
    <x v="4"/>
    <n v="144"/>
    <x v="3"/>
    <x v="2"/>
    <n v="54.59076271"/>
    <s v="Credit Card"/>
    <s v="TRUE"/>
    <n v="10.918152539999999"/>
    <n v="98.263372880000006"/>
    <s v="TRUE"/>
    <s v="Black Friday"/>
    <x v="0"/>
    <x v="1"/>
  </r>
  <r>
    <x v="5223"/>
    <d v="2019-11-03T00:00:00"/>
    <x v="2"/>
    <n v="28"/>
    <n v="47"/>
    <x v="1"/>
    <x v="0"/>
    <x v="7"/>
    <n v="259"/>
    <x v="0"/>
    <x v="3"/>
    <n v="16.382743399999999"/>
    <s v="Credit Card"/>
    <s v="FALSE"/>
    <n v="0"/>
    <n v="49.1482302"/>
    <s v="TRUE"/>
    <s v="Christmas Market"/>
    <x v="3"/>
    <x v="0"/>
  </r>
  <r>
    <x v="5224"/>
    <d v="2023-12-22T00:00:00"/>
    <x v="5"/>
    <n v="358"/>
    <n v="36"/>
    <x v="1"/>
    <x v="1"/>
    <x v="14"/>
    <n v="936"/>
    <x v="3"/>
    <x v="2"/>
    <n v="19.86757841"/>
    <s v="Credit Card"/>
    <s v="FALSE"/>
    <n v="0"/>
    <n v="39.73515682"/>
    <s v="TRUE"/>
    <s v="None"/>
    <x v="2"/>
    <x v="0"/>
  </r>
  <r>
    <x v="5225"/>
    <d v="2018-11-24T00:00:00"/>
    <x v="3"/>
    <n v="379"/>
    <n v="52"/>
    <x v="2"/>
    <x v="2"/>
    <x v="17"/>
    <n v="4"/>
    <x v="4"/>
    <x v="2"/>
    <n v="59.75727028"/>
    <s v="Credit Card"/>
    <s v="FALSE"/>
    <n v="11.95145406"/>
    <n v="107.5630865"/>
    <s v="TRUE"/>
    <s v="Black Friday"/>
    <x v="1"/>
    <x v="1"/>
  </r>
  <r>
    <x v="5226"/>
    <d v="2021-11-16T00:00:00"/>
    <x v="4"/>
    <n v="28"/>
    <n v="26"/>
    <x v="0"/>
    <x v="2"/>
    <x v="7"/>
    <n v="932"/>
    <x v="4"/>
    <x v="1"/>
    <n v="39.416674479999998"/>
    <s v="Debit Card"/>
    <s v="FALSE"/>
    <n v="3.941667448"/>
    <n v="35.475007032000001"/>
    <s v="TRUE"/>
    <s v="Black Friday"/>
    <x v="2"/>
    <x v="0"/>
  </r>
  <r>
    <x v="5227"/>
    <d v="2019-11-19T00:00:00"/>
    <x v="2"/>
    <n v="371"/>
    <n v="26"/>
    <x v="0"/>
    <x v="2"/>
    <x v="11"/>
    <n v="173"/>
    <x v="2"/>
    <x v="2"/>
    <n v="97.908168020000005"/>
    <s v="Online Payment"/>
    <s v="FALSE"/>
    <n v="0"/>
    <n v="195.81633604000001"/>
    <s v="FALSE"/>
    <s v="None"/>
    <x v="3"/>
    <x v="1"/>
  </r>
  <r>
    <x v="5228"/>
    <d v="2022-11-10T00:00:00"/>
    <x v="1"/>
    <n v="269"/>
    <n v="69"/>
    <x v="2"/>
    <x v="1"/>
    <x v="1"/>
    <n v="401"/>
    <x v="0"/>
    <x v="0"/>
    <n v="69.682722990000002"/>
    <s v="Credit Card"/>
    <s v="FALSE"/>
    <n v="34.841361499999998"/>
    <n v="313.57225345000001"/>
    <s v="TRUE"/>
    <s v="Black Friday"/>
    <x v="4"/>
    <x v="0"/>
  </r>
  <r>
    <x v="5229"/>
    <d v="2020-11-28T00:00:00"/>
    <x v="0"/>
    <n v="82"/>
    <n v="69"/>
    <x v="2"/>
    <x v="0"/>
    <x v="12"/>
    <n v="286"/>
    <x v="2"/>
    <x v="2"/>
    <n v="54.793453309999997"/>
    <s v="Debit Card"/>
    <s v="TRUE"/>
    <n v="10.95869066"/>
    <n v="98.628215959999991"/>
    <s v="TRUE"/>
    <s v="Black Friday"/>
    <x v="0"/>
    <x v="0"/>
  </r>
  <r>
    <x v="5230"/>
    <d v="2019-11-12T00:00:00"/>
    <x v="2"/>
    <n v="171"/>
    <n v="26"/>
    <x v="0"/>
    <x v="0"/>
    <x v="17"/>
    <n v="110"/>
    <x v="1"/>
    <x v="0"/>
    <n v="74.847934219999999"/>
    <s v="Cash"/>
    <s v="FALSE"/>
    <n v="0"/>
    <n v="374.23967110000001"/>
    <s v="FALSE"/>
    <s v="None"/>
    <x v="0"/>
    <x v="1"/>
  </r>
  <r>
    <x v="5231"/>
    <d v="2021-12-02T00:00:00"/>
    <x v="4"/>
    <n v="165"/>
    <n v="18"/>
    <x v="0"/>
    <x v="2"/>
    <x v="3"/>
    <n v="582"/>
    <x v="1"/>
    <x v="4"/>
    <n v="89.628479400000003"/>
    <s v="Debit Card"/>
    <s v="FALSE"/>
    <n v="0"/>
    <n v="358.51391760000001"/>
    <s v="TRUE"/>
    <s v="None"/>
    <x v="2"/>
    <x v="1"/>
  </r>
  <r>
    <x v="5232"/>
    <d v="2020-12-27T00:00:00"/>
    <x v="0"/>
    <n v="93"/>
    <n v="57"/>
    <x v="2"/>
    <x v="0"/>
    <x v="3"/>
    <n v="551"/>
    <x v="0"/>
    <x v="0"/>
    <n v="46.148167979999997"/>
    <s v="Debit Card"/>
    <s v="TRUE"/>
    <n v="23.074083989999998"/>
    <n v="207.66675590999998"/>
    <s v="FALSE"/>
    <s v="Black Friday"/>
    <x v="2"/>
    <x v="0"/>
  </r>
  <r>
    <x v="5233"/>
    <d v="2021-11-17T00:00:00"/>
    <x v="4"/>
    <n v="24"/>
    <n v="68"/>
    <x v="2"/>
    <x v="2"/>
    <x v="2"/>
    <n v="730"/>
    <x v="0"/>
    <x v="1"/>
    <n v="18.594525900000001"/>
    <s v="Cash"/>
    <s v="TRUE"/>
    <n v="0"/>
    <n v="18.594525900000001"/>
    <s v="TRUE"/>
    <s v="Christmas Market"/>
    <x v="2"/>
    <x v="0"/>
  </r>
  <r>
    <x v="5234"/>
    <d v="2018-12-20T00:00:00"/>
    <x v="3"/>
    <n v="17"/>
    <n v="51"/>
    <x v="2"/>
    <x v="1"/>
    <x v="5"/>
    <n v="653"/>
    <x v="0"/>
    <x v="2"/>
    <n v="14.70761527"/>
    <s v="Cash"/>
    <s v="FALSE"/>
    <n v="0"/>
    <n v="29.41523054"/>
    <s v="TRUE"/>
    <s v="None"/>
    <x v="2"/>
    <x v="1"/>
  </r>
  <r>
    <x v="5235"/>
    <d v="2019-11-28T00:00:00"/>
    <x v="2"/>
    <n v="255"/>
    <n v="21"/>
    <x v="0"/>
    <x v="0"/>
    <x v="13"/>
    <n v="589"/>
    <x v="2"/>
    <x v="2"/>
    <n v="36.4479118"/>
    <s v="Debit Card"/>
    <s v="TRUE"/>
    <n v="7.2895823599999998"/>
    <n v="65.606241240000003"/>
    <s v="FALSE"/>
    <s v="Black Friday"/>
    <x v="0"/>
    <x v="0"/>
  </r>
  <r>
    <x v="5236"/>
    <d v="2023-11-04T00:00:00"/>
    <x v="5"/>
    <n v="232"/>
    <n v="30"/>
    <x v="0"/>
    <x v="2"/>
    <x v="16"/>
    <n v="563"/>
    <x v="3"/>
    <x v="3"/>
    <n v="27.525144690000001"/>
    <s v="Online Payment"/>
    <s v="FALSE"/>
    <n v="8.2575434059999999"/>
    <n v="74.317890664000004"/>
    <s v="FALSE"/>
    <s v="Black Friday"/>
    <x v="3"/>
    <x v="1"/>
  </r>
  <r>
    <x v="5237"/>
    <d v="2020-11-28T00:00:00"/>
    <x v="0"/>
    <n v="147"/>
    <n v="44"/>
    <x v="1"/>
    <x v="2"/>
    <x v="13"/>
    <n v="233"/>
    <x v="0"/>
    <x v="0"/>
    <n v="18.504612989999998"/>
    <s v="Online Payment"/>
    <s v="FALSE"/>
    <n v="9.2523064969999993"/>
    <n v="83.270758452999985"/>
    <s v="TRUE"/>
    <s v="Black Friday"/>
    <x v="4"/>
    <x v="0"/>
  </r>
  <r>
    <x v="5238"/>
    <d v="2020-12-27T00:00:00"/>
    <x v="0"/>
    <n v="71"/>
    <n v="46"/>
    <x v="1"/>
    <x v="2"/>
    <x v="3"/>
    <n v="168"/>
    <x v="3"/>
    <x v="2"/>
    <n v="69.867619779999998"/>
    <s v="Cash"/>
    <s v="TRUE"/>
    <n v="0"/>
    <n v="139.73523956"/>
    <s v="TRUE"/>
    <s v="Christmas Market"/>
    <x v="0"/>
    <x v="0"/>
  </r>
  <r>
    <x v="5239"/>
    <d v="2022-12-07T00:00:00"/>
    <x v="1"/>
    <n v="312"/>
    <n v="64"/>
    <x v="2"/>
    <x v="1"/>
    <x v="9"/>
    <n v="757"/>
    <x v="2"/>
    <x v="3"/>
    <n v="71.702418499999993"/>
    <s v="Credit Card"/>
    <s v="FALSE"/>
    <n v="0"/>
    <n v="215.10725549999998"/>
    <s v="FALSE"/>
    <s v="None"/>
    <x v="4"/>
    <x v="0"/>
  </r>
  <r>
    <x v="5240"/>
    <d v="2023-11-23T00:00:00"/>
    <x v="5"/>
    <n v="4"/>
    <n v="24"/>
    <x v="0"/>
    <x v="0"/>
    <x v="7"/>
    <n v="654"/>
    <x v="0"/>
    <x v="0"/>
    <n v="96.733183870000005"/>
    <s v="Online Payment"/>
    <s v="TRUE"/>
    <n v="48.366591929999998"/>
    <n v="435.29932742000005"/>
    <s v="TRUE"/>
    <s v="Black Friday"/>
    <x v="2"/>
    <x v="0"/>
  </r>
  <r>
    <x v="5241"/>
    <d v="2019-12-03T00:00:00"/>
    <x v="2"/>
    <n v="162"/>
    <n v="25"/>
    <x v="0"/>
    <x v="2"/>
    <x v="6"/>
    <n v="523"/>
    <x v="0"/>
    <x v="4"/>
    <n v="93.326877609999997"/>
    <s v="Credit Card"/>
    <s v="TRUE"/>
    <n v="0"/>
    <n v="373.30751043999999"/>
    <s v="FALSE"/>
    <s v="None"/>
    <x v="1"/>
    <x v="1"/>
  </r>
  <r>
    <x v="5242"/>
    <d v="2022-11-20T00:00:00"/>
    <x v="1"/>
    <n v="4"/>
    <n v="22"/>
    <x v="0"/>
    <x v="2"/>
    <x v="16"/>
    <n v="293"/>
    <x v="0"/>
    <x v="2"/>
    <n v="91.973415439999997"/>
    <s v="Credit Card"/>
    <s v="FALSE"/>
    <n v="18.394683090000001"/>
    <n v="165.55214778999999"/>
    <s v="TRUE"/>
    <s v="Black Friday"/>
    <x v="4"/>
    <x v="0"/>
  </r>
  <r>
    <x v="5243"/>
    <d v="2021-11-26T00:00:00"/>
    <x v="4"/>
    <n v="461"/>
    <n v="18"/>
    <x v="0"/>
    <x v="0"/>
    <x v="5"/>
    <n v="248"/>
    <x v="4"/>
    <x v="4"/>
    <n v="88.684199399999997"/>
    <s v="Debit Card"/>
    <s v="FALSE"/>
    <n v="35.473679760000003"/>
    <n v="319.26311784000001"/>
    <s v="FALSE"/>
    <s v="Black Friday"/>
    <x v="0"/>
    <x v="1"/>
  </r>
  <r>
    <x v="5244"/>
    <d v="2021-12-18T00:00:00"/>
    <x v="4"/>
    <n v="279"/>
    <n v="42"/>
    <x v="1"/>
    <x v="0"/>
    <x v="5"/>
    <n v="740"/>
    <x v="4"/>
    <x v="2"/>
    <n v="34.597302900000003"/>
    <s v="Online Payment"/>
    <s v="TRUE"/>
    <n v="0"/>
    <n v="69.194605800000005"/>
    <s v="FALSE"/>
    <s v="None"/>
    <x v="0"/>
    <x v="0"/>
  </r>
  <r>
    <x v="5245"/>
    <d v="2023-12-09T00:00:00"/>
    <x v="5"/>
    <n v="488"/>
    <n v="67"/>
    <x v="2"/>
    <x v="2"/>
    <x v="7"/>
    <n v="248"/>
    <x v="0"/>
    <x v="0"/>
    <n v="64.814242989999997"/>
    <s v="Cash"/>
    <s v="FALSE"/>
    <n v="0"/>
    <n v="324.07121495000001"/>
    <s v="FALSE"/>
    <s v="None"/>
    <x v="3"/>
    <x v="1"/>
  </r>
  <r>
    <x v="5246"/>
    <d v="2018-11-19T00:00:00"/>
    <x v="3"/>
    <n v="365"/>
    <n v="30"/>
    <x v="0"/>
    <x v="0"/>
    <x v="4"/>
    <n v="690"/>
    <x v="0"/>
    <x v="2"/>
    <n v="96.531483039999998"/>
    <s v="Debit Card"/>
    <s v="FALSE"/>
    <n v="0"/>
    <n v="193.06296608"/>
    <s v="TRUE"/>
    <s v="None"/>
    <x v="1"/>
    <x v="0"/>
  </r>
  <r>
    <x v="5247"/>
    <d v="2023-11-21T00:00:00"/>
    <x v="5"/>
    <n v="14"/>
    <n v="45"/>
    <x v="1"/>
    <x v="2"/>
    <x v="11"/>
    <n v="995"/>
    <x v="3"/>
    <x v="4"/>
    <n v="30.361868909999998"/>
    <s v="Credit Card"/>
    <s v="FALSE"/>
    <n v="0"/>
    <n v="121.44747563999999"/>
    <s v="TRUE"/>
    <s v="None"/>
    <x v="2"/>
    <x v="0"/>
  </r>
  <r>
    <x v="5248"/>
    <d v="2021-12-17T00:00:00"/>
    <x v="4"/>
    <n v="152"/>
    <n v="25"/>
    <x v="0"/>
    <x v="0"/>
    <x v="6"/>
    <n v="118"/>
    <x v="3"/>
    <x v="1"/>
    <n v="27.642918250000001"/>
    <s v="Credit Card"/>
    <s v="FALSE"/>
    <n v="0"/>
    <n v="27.642918250000001"/>
    <s v="FALSE"/>
    <s v="Christmas Market"/>
    <x v="3"/>
    <x v="1"/>
  </r>
  <r>
    <x v="5249"/>
    <d v="2020-11-14T00:00:00"/>
    <x v="0"/>
    <n v="205"/>
    <n v="65"/>
    <x v="2"/>
    <x v="0"/>
    <x v="6"/>
    <n v="608"/>
    <x v="1"/>
    <x v="3"/>
    <n v="34.202928010000001"/>
    <s v="Credit Card"/>
    <s v="FALSE"/>
    <n v="0"/>
    <n v="102.60878403000001"/>
    <s v="FALSE"/>
    <s v="None"/>
    <x v="3"/>
    <x v="0"/>
  </r>
  <r>
    <x v="5250"/>
    <d v="2023-12-03T00:00:00"/>
    <x v="5"/>
    <n v="109"/>
    <n v="43"/>
    <x v="1"/>
    <x v="2"/>
    <x v="5"/>
    <n v="698"/>
    <x v="2"/>
    <x v="4"/>
    <n v="32.953355199999997"/>
    <s v="Cash"/>
    <s v="FALSE"/>
    <n v="0"/>
    <n v="131.81342079999999"/>
    <s v="FALSE"/>
    <s v="Christmas Market"/>
    <x v="4"/>
    <x v="0"/>
  </r>
  <r>
    <x v="5251"/>
    <d v="2023-11-26T00:00:00"/>
    <x v="5"/>
    <n v="204"/>
    <n v="49"/>
    <x v="1"/>
    <x v="0"/>
    <x v="8"/>
    <n v="575"/>
    <x v="0"/>
    <x v="4"/>
    <n v="48.67559"/>
    <s v="Credit Card"/>
    <s v="TRUE"/>
    <n v="19.470236"/>
    <n v="175.232124"/>
    <s v="FALSE"/>
    <s v="Black Friday"/>
    <x v="3"/>
    <x v="1"/>
  </r>
  <r>
    <x v="5252"/>
    <d v="2023-11-12T00:00:00"/>
    <x v="5"/>
    <n v="413"/>
    <n v="61"/>
    <x v="2"/>
    <x v="1"/>
    <x v="17"/>
    <n v="699"/>
    <x v="2"/>
    <x v="2"/>
    <n v="55.098138470000002"/>
    <s v="Online Payment"/>
    <s v="FALSE"/>
    <n v="0"/>
    <n v="110.19627694"/>
    <s v="TRUE"/>
    <s v="None"/>
    <x v="3"/>
    <x v="0"/>
  </r>
  <r>
    <x v="5253"/>
    <d v="2022-11-08T00:00:00"/>
    <x v="1"/>
    <n v="189"/>
    <n v="56"/>
    <x v="2"/>
    <x v="1"/>
    <x v="10"/>
    <n v="648"/>
    <x v="2"/>
    <x v="2"/>
    <n v="32.218884750000001"/>
    <s v="Cash"/>
    <s v="FALSE"/>
    <n v="0"/>
    <n v="64.437769500000002"/>
    <s v="FALSE"/>
    <s v="Christmas Market"/>
    <x v="4"/>
    <x v="0"/>
  </r>
  <r>
    <x v="5254"/>
    <d v="2020-11-04T00:00:00"/>
    <x v="0"/>
    <n v="145"/>
    <n v="48"/>
    <x v="1"/>
    <x v="0"/>
    <x v="3"/>
    <n v="755"/>
    <x v="3"/>
    <x v="2"/>
    <n v="69.392584490000004"/>
    <s v="Cash"/>
    <s v="FALSE"/>
    <n v="13.878516899999999"/>
    <n v="124.90665208000001"/>
    <s v="TRUE"/>
    <s v="Black Friday"/>
    <x v="3"/>
    <x v="1"/>
  </r>
  <r>
    <x v="5255"/>
    <d v="2020-11-21T00:00:00"/>
    <x v="0"/>
    <n v="167"/>
    <n v="41"/>
    <x v="1"/>
    <x v="1"/>
    <x v="18"/>
    <n v="693"/>
    <x v="0"/>
    <x v="4"/>
    <n v="13.738645439999999"/>
    <s v="Credit Card"/>
    <s v="FALSE"/>
    <n v="0"/>
    <n v="54.954581759999996"/>
    <s v="FALSE"/>
    <s v="None"/>
    <x v="2"/>
    <x v="1"/>
  </r>
  <r>
    <x v="5256"/>
    <d v="2021-11-24T00:00:00"/>
    <x v="4"/>
    <n v="259"/>
    <n v="41"/>
    <x v="1"/>
    <x v="0"/>
    <x v="15"/>
    <n v="93"/>
    <x v="1"/>
    <x v="3"/>
    <n v="36.413355430000003"/>
    <s v="Debit Card"/>
    <s v="FALSE"/>
    <n v="10.924006630000001"/>
    <n v="98.316059660000008"/>
    <s v="FALSE"/>
    <s v="Black Friday"/>
    <x v="3"/>
    <x v="0"/>
  </r>
  <r>
    <x v="5257"/>
    <d v="2021-12-10T00:00:00"/>
    <x v="4"/>
    <n v="203"/>
    <n v="27"/>
    <x v="0"/>
    <x v="1"/>
    <x v="5"/>
    <n v="77"/>
    <x v="4"/>
    <x v="1"/>
    <n v="42.954866879999997"/>
    <s v="Debit Card"/>
    <s v="TRUE"/>
    <n v="4.2954866880000004"/>
    <n v="38.659380192"/>
    <s v="TRUE"/>
    <s v="Black Friday"/>
    <x v="4"/>
    <x v="0"/>
  </r>
  <r>
    <x v="5258"/>
    <d v="2021-12-11T00:00:00"/>
    <x v="4"/>
    <n v="272"/>
    <n v="20"/>
    <x v="0"/>
    <x v="0"/>
    <x v="10"/>
    <n v="528"/>
    <x v="0"/>
    <x v="0"/>
    <n v="20.7020385"/>
    <s v="Debit Card"/>
    <s v="TRUE"/>
    <n v="0"/>
    <n v="103.5101925"/>
    <s v="FALSE"/>
    <s v="None"/>
    <x v="0"/>
    <x v="0"/>
  </r>
  <r>
    <x v="5259"/>
    <d v="2020-11-02T00:00:00"/>
    <x v="0"/>
    <n v="118"/>
    <n v="31"/>
    <x v="1"/>
    <x v="2"/>
    <x v="8"/>
    <n v="785"/>
    <x v="2"/>
    <x v="1"/>
    <n v="21.627023940000001"/>
    <s v="Credit Card"/>
    <s v="TRUE"/>
    <n v="2.1627023940000001"/>
    <n v="19.464321546000001"/>
    <s v="FALSE"/>
    <s v="Black Friday"/>
    <x v="1"/>
    <x v="0"/>
  </r>
  <r>
    <x v="5260"/>
    <d v="2023-11-09T00:00:00"/>
    <x v="5"/>
    <n v="64"/>
    <n v="23"/>
    <x v="0"/>
    <x v="1"/>
    <x v="1"/>
    <n v="945"/>
    <x v="2"/>
    <x v="3"/>
    <n v="98.303370860000001"/>
    <s v="Cash"/>
    <s v="FALSE"/>
    <n v="0"/>
    <n v="294.91011258000003"/>
    <s v="TRUE"/>
    <s v="None"/>
    <x v="4"/>
    <x v="1"/>
  </r>
  <r>
    <x v="5261"/>
    <d v="2022-12-12T00:00:00"/>
    <x v="1"/>
    <n v="19"/>
    <n v="32"/>
    <x v="1"/>
    <x v="2"/>
    <x v="7"/>
    <n v="22"/>
    <x v="3"/>
    <x v="0"/>
    <n v="70.731234569999998"/>
    <s v="Credit Card"/>
    <s v="TRUE"/>
    <n v="0"/>
    <n v="353.65617284999996"/>
    <s v="TRUE"/>
    <s v="Christmas Market"/>
    <x v="2"/>
    <x v="1"/>
  </r>
  <r>
    <x v="5262"/>
    <d v="2022-12-03T00:00:00"/>
    <x v="1"/>
    <n v="105"/>
    <n v="28"/>
    <x v="0"/>
    <x v="2"/>
    <x v="11"/>
    <n v="451"/>
    <x v="2"/>
    <x v="2"/>
    <n v="19.369831949999998"/>
    <s v="Cash"/>
    <s v="FALSE"/>
    <n v="3.873966389"/>
    <n v="34.865697510999993"/>
    <s v="FALSE"/>
    <s v="Black Friday"/>
    <x v="2"/>
    <x v="0"/>
  </r>
  <r>
    <x v="5263"/>
    <d v="2019-11-21T00:00:00"/>
    <x v="2"/>
    <n v="74"/>
    <n v="47"/>
    <x v="1"/>
    <x v="1"/>
    <x v="6"/>
    <n v="184"/>
    <x v="0"/>
    <x v="2"/>
    <n v="80.726542820000006"/>
    <s v="Cash"/>
    <s v="TRUE"/>
    <n v="0"/>
    <n v="161.45308564000001"/>
    <s v="TRUE"/>
    <s v="Christmas Market"/>
    <x v="0"/>
    <x v="1"/>
  </r>
  <r>
    <x v="5264"/>
    <d v="2019-12-27T00:00:00"/>
    <x v="2"/>
    <n v="421"/>
    <n v="23"/>
    <x v="0"/>
    <x v="1"/>
    <x v="4"/>
    <n v="377"/>
    <x v="0"/>
    <x v="3"/>
    <n v="61.963115020000004"/>
    <s v="Cash"/>
    <s v="FALSE"/>
    <n v="0"/>
    <n v="185.88934506000001"/>
    <s v="TRUE"/>
    <s v="Christmas Market"/>
    <x v="3"/>
    <x v="1"/>
  </r>
  <r>
    <x v="5265"/>
    <d v="2019-11-13T00:00:00"/>
    <x v="2"/>
    <n v="265"/>
    <n v="64"/>
    <x v="2"/>
    <x v="1"/>
    <x v="7"/>
    <n v="800"/>
    <x v="4"/>
    <x v="2"/>
    <n v="28.6006687"/>
    <s v="Debit Card"/>
    <s v="FALSE"/>
    <n v="5.7201337399999996"/>
    <n v="51.481203659999998"/>
    <s v="FALSE"/>
    <s v="Black Friday"/>
    <x v="3"/>
    <x v="1"/>
  </r>
  <r>
    <x v="5266"/>
    <d v="2023-12-30T00:00:00"/>
    <x v="5"/>
    <n v="497"/>
    <n v="27"/>
    <x v="0"/>
    <x v="0"/>
    <x v="14"/>
    <n v="570"/>
    <x v="3"/>
    <x v="2"/>
    <n v="13.20433903"/>
    <s v="Online Payment"/>
    <s v="TRUE"/>
    <n v="2.6408678050000001"/>
    <n v="23.767810255000001"/>
    <s v="TRUE"/>
    <s v="Black Friday"/>
    <x v="4"/>
    <x v="0"/>
  </r>
  <r>
    <x v="5267"/>
    <d v="2020-11-06T00:00:00"/>
    <x v="0"/>
    <n v="34"/>
    <n v="20"/>
    <x v="0"/>
    <x v="2"/>
    <x v="9"/>
    <n v="897"/>
    <x v="1"/>
    <x v="3"/>
    <n v="11.515699250000001"/>
    <s v="Debit Card"/>
    <s v="TRUE"/>
    <n v="0"/>
    <n v="34.547097750000006"/>
    <s v="TRUE"/>
    <s v="Christmas Market"/>
    <x v="2"/>
    <x v="0"/>
  </r>
  <r>
    <x v="5268"/>
    <d v="2019-11-24T00:00:00"/>
    <x v="2"/>
    <n v="380"/>
    <n v="18"/>
    <x v="0"/>
    <x v="1"/>
    <x v="7"/>
    <n v="946"/>
    <x v="0"/>
    <x v="4"/>
    <n v="80.242493640000006"/>
    <s v="Online Payment"/>
    <s v="TRUE"/>
    <n v="32.096997450000003"/>
    <n v="288.87297711000002"/>
    <s v="TRUE"/>
    <s v="Black Friday"/>
    <x v="1"/>
    <x v="0"/>
  </r>
  <r>
    <x v="5269"/>
    <d v="2018-11-04T00:00:00"/>
    <x v="3"/>
    <n v="500"/>
    <n v="49"/>
    <x v="1"/>
    <x v="0"/>
    <x v="6"/>
    <n v="793"/>
    <x v="4"/>
    <x v="4"/>
    <n v="86.228448400000005"/>
    <s v="Online Payment"/>
    <s v="FALSE"/>
    <n v="0"/>
    <n v="344.91379360000002"/>
    <s v="FALSE"/>
    <s v="Christmas Market"/>
    <x v="2"/>
    <x v="1"/>
  </r>
  <r>
    <x v="5270"/>
    <d v="2019-12-02T00:00:00"/>
    <x v="2"/>
    <n v="151"/>
    <n v="49"/>
    <x v="1"/>
    <x v="0"/>
    <x v="12"/>
    <n v="356"/>
    <x v="2"/>
    <x v="1"/>
    <n v="89.717886210000003"/>
    <s v="Cash"/>
    <s v="FALSE"/>
    <n v="0"/>
    <n v="89.717886210000003"/>
    <s v="TRUE"/>
    <s v="None"/>
    <x v="4"/>
    <x v="0"/>
  </r>
  <r>
    <x v="5271"/>
    <d v="2020-11-09T00:00:00"/>
    <x v="0"/>
    <n v="20"/>
    <n v="28"/>
    <x v="0"/>
    <x v="1"/>
    <x v="8"/>
    <n v="166"/>
    <x v="4"/>
    <x v="2"/>
    <n v="77.777405209999998"/>
    <s v="Online Payment"/>
    <s v="FALSE"/>
    <n v="15.55548104"/>
    <n v="139.99932938000001"/>
    <s v="TRUE"/>
    <s v="Black Friday"/>
    <x v="0"/>
    <x v="1"/>
  </r>
  <r>
    <x v="5272"/>
    <d v="2021-12-01T00:00:00"/>
    <x v="4"/>
    <n v="429"/>
    <n v="47"/>
    <x v="1"/>
    <x v="1"/>
    <x v="8"/>
    <n v="711"/>
    <x v="1"/>
    <x v="1"/>
    <n v="55.024917909999999"/>
    <s v="Credit Card"/>
    <s v="TRUE"/>
    <n v="0"/>
    <n v="55.024917909999999"/>
    <s v="FALSE"/>
    <s v="Christmas Market"/>
    <x v="4"/>
    <x v="0"/>
  </r>
  <r>
    <x v="5273"/>
    <d v="2023-11-17T00:00:00"/>
    <x v="5"/>
    <n v="332"/>
    <n v="39"/>
    <x v="1"/>
    <x v="0"/>
    <x v="7"/>
    <n v="448"/>
    <x v="2"/>
    <x v="3"/>
    <n v="60.531288109999998"/>
    <s v="Online Payment"/>
    <s v="FALSE"/>
    <n v="18.159386430000001"/>
    <n v="163.43447789999999"/>
    <s v="TRUE"/>
    <s v="Black Friday"/>
    <x v="0"/>
    <x v="0"/>
  </r>
  <r>
    <x v="5274"/>
    <d v="2023-12-29T00:00:00"/>
    <x v="5"/>
    <n v="187"/>
    <n v="60"/>
    <x v="2"/>
    <x v="2"/>
    <x v="18"/>
    <n v="154"/>
    <x v="2"/>
    <x v="3"/>
    <n v="78.683573039999999"/>
    <s v="Cash"/>
    <s v="FALSE"/>
    <n v="23.605071909999999"/>
    <n v="212.44564721"/>
    <s v="TRUE"/>
    <s v="Black Friday"/>
    <x v="3"/>
    <x v="0"/>
  </r>
  <r>
    <x v="5275"/>
    <d v="2020-12-26T00:00:00"/>
    <x v="0"/>
    <n v="419"/>
    <n v="47"/>
    <x v="1"/>
    <x v="2"/>
    <x v="15"/>
    <n v="708"/>
    <x v="3"/>
    <x v="1"/>
    <n v="45.432299350000001"/>
    <s v="Credit Card"/>
    <s v="TRUE"/>
    <n v="0"/>
    <n v="45.432299350000001"/>
    <s v="FALSE"/>
    <s v="Christmas Market"/>
    <x v="1"/>
    <x v="0"/>
  </r>
  <r>
    <x v="5276"/>
    <d v="2021-12-24T00:00:00"/>
    <x v="4"/>
    <n v="308"/>
    <n v="45"/>
    <x v="1"/>
    <x v="2"/>
    <x v="5"/>
    <n v="16"/>
    <x v="2"/>
    <x v="4"/>
    <n v="83.919391180000005"/>
    <s v="Credit Card"/>
    <s v="TRUE"/>
    <n v="0"/>
    <n v="335.67756472000002"/>
    <s v="FALSE"/>
    <s v="Christmas Market"/>
    <x v="1"/>
    <x v="1"/>
  </r>
  <r>
    <x v="5277"/>
    <d v="2018-11-26T00:00:00"/>
    <x v="3"/>
    <n v="90"/>
    <n v="43"/>
    <x v="1"/>
    <x v="1"/>
    <x v="19"/>
    <n v="751"/>
    <x v="2"/>
    <x v="4"/>
    <n v="52.21364578"/>
    <s v="Online Payment"/>
    <s v="FALSE"/>
    <n v="20.885458310000001"/>
    <n v="187.96912481000001"/>
    <s v="TRUE"/>
    <s v="Black Friday"/>
    <x v="2"/>
    <x v="1"/>
  </r>
  <r>
    <x v="5278"/>
    <d v="2023-12-23T00:00:00"/>
    <x v="5"/>
    <n v="124"/>
    <n v="30"/>
    <x v="0"/>
    <x v="1"/>
    <x v="10"/>
    <n v="745"/>
    <x v="4"/>
    <x v="4"/>
    <n v="31.504812829999999"/>
    <s v="Credit Card"/>
    <s v="TRUE"/>
    <n v="0"/>
    <n v="126.01925132"/>
    <s v="TRUE"/>
    <s v="Christmas Market"/>
    <x v="1"/>
    <x v="0"/>
  </r>
  <r>
    <x v="5279"/>
    <d v="2019-12-06T00:00:00"/>
    <x v="2"/>
    <n v="20"/>
    <n v="65"/>
    <x v="2"/>
    <x v="0"/>
    <x v="8"/>
    <n v="416"/>
    <x v="2"/>
    <x v="3"/>
    <n v="18.098107850000002"/>
    <s v="Cash"/>
    <s v="FALSE"/>
    <n v="0"/>
    <n v="54.294323550000001"/>
    <s v="TRUE"/>
    <s v="None"/>
    <x v="4"/>
    <x v="1"/>
  </r>
  <r>
    <x v="5280"/>
    <d v="2023-12-24T00:00:00"/>
    <x v="5"/>
    <n v="69"/>
    <n v="35"/>
    <x v="1"/>
    <x v="0"/>
    <x v="5"/>
    <n v="769"/>
    <x v="4"/>
    <x v="3"/>
    <n v="53.031121560000003"/>
    <s v="Debit Card"/>
    <s v="FALSE"/>
    <n v="0"/>
    <n v="159.09336468000001"/>
    <s v="FALSE"/>
    <s v="None"/>
    <x v="2"/>
    <x v="1"/>
  </r>
  <r>
    <x v="5281"/>
    <d v="2020-12-08T00:00:00"/>
    <x v="0"/>
    <n v="88"/>
    <n v="38"/>
    <x v="1"/>
    <x v="0"/>
    <x v="10"/>
    <n v="777"/>
    <x v="3"/>
    <x v="4"/>
    <n v="14.751132180000001"/>
    <s v="Cash"/>
    <s v="FALSE"/>
    <n v="0"/>
    <n v="59.004528720000003"/>
    <s v="TRUE"/>
    <s v="Christmas Market"/>
    <x v="3"/>
    <x v="0"/>
  </r>
  <r>
    <x v="5282"/>
    <d v="2022-12-31T00:00:00"/>
    <x v="1"/>
    <n v="389"/>
    <n v="21"/>
    <x v="0"/>
    <x v="1"/>
    <x v="4"/>
    <n v="685"/>
    <x v="3"/>
    <x v="4"/>
    <n v="63.008915889999997"/>
    <s v="Online Payment"/>
    <s v="FALSE"/>
    <n v="25.20356636"/>
    <n v="226.83209719999999"/>
    <s v="FALSE"/>
    <s v="Black Friday"/>
    <x v="0"/>
    <x v="0"/>
  </r>
  <r>
    <x v="5283"/>
    <d v="2022-12-06T00:00:00"/>
    <x v="1"/>
    <n v="135"/>
    <n v="28"/>
    <x v="0"/>
    <x v="1"/>
    <x v="0"/>
    <n v="647"/>
    <x v="0"/>
    <x v="0"/>
    <n v="76.10047926"/>
    <s v="Online Payment"/>
    <s v="TRUE"/>
    <n v="38.05023963"/>
    <n v="342.45215666999997"/>
    <s v="TRUE"/>
    <s v="Black Friday"/>
    <x v="4"/>
    <x v="1"/>
  </r>
  <r>
    <x v="5284"/>
    <d v="2023-12-01T00:00:00"/>
    <x v="5"/>
    <n v="30"/>
    <n v="53"/>
    <x v="2"/>
    <x v="0"/>
    <x v="7"/>
    <n v="974"/>
    <x v="0"/>
    <x v="0"/>
    <n v="97.542547080000006"/>
    <s v="Credit Card"/>
    <s v="TRUE"/>
    <n v="48.771273540000003"/>
    <n v="438.94146186000006"/>
    <s v="FALSE"/>
    <s v="Black Friday"/>
    <x v="1"/>
    <x v="0"/>
  </r>
  <r>
    <x v="5285"/>
    <d v="2023-11-18T00:00:00"/>
    <x v="5"/>
    <n v="215"/>
    <n v="61"/>
    <x v="2"/>
    <x v="1"/>
    <x v="2"/>
    <n v="576"/>
    <x v="2"/>
    <x v="4"/>
    <n v="68.101646830000007"/>
    <s v="Cash"/>
    <s v="TRUE"/>
    <n v="0"/>
    <n v="272.40658732000003"/>
    <s v="FALSE"/>
    <s v="Christmas Market"/>
    <x v="0"/>
    <x v="1"/>
  </r>
  <r>
    <x v="5286"/>
    <d v="2022-11-21T00:00:00"/>
    <x v="1"/>
    <n v="94"/>
    <n v="42"/>
    <x v="1"/>
    <x v="0"/>
    <x v="5"/>
    <n v="388"/>
    <x v="4"/>
    <x v="4"/>
    <n v="65.001441270000001"/>
    <s v="Online Payment"/>
    <s v="TRUE"/>
    <n v="0"/>
    <n v="260.00576508"/>
    <s v="TRUE"/>
    <s v="None"/>
    <x v="0"/>
    <x v="1"/>
  </r>
  <r>
    <x v="5287"/>
    <d v="2019-11-15T00:00:00"/>
    <x v="2"/>
    <n v="484"/>
    <n v="58"/>
    <x v="2"/>
    <x v="1"/>
    <x v="19"/>
    <n v="887"/>
    <x v="0"/>
    <x v="0"/>
    <n v="42.260264909999997"/>
    <s v="Cash"/>
    <s v="TRUE"/>
    <n v="0"/>
    <n v="211.30132454999998"/>
    <s v="FALSE"/>
    <s v="None"/>
    <x v="2"/>
    <x v="1"/>
  </r>
  <r>
    <x v="5288"/>
    <d v="2022-12-11T00:00:00"/>
    <x v="1"/>
    <n v="87"/>
    <n v="66"/>
    <x v="2"/>
    <x v="1"/>
    <x v="11"/>
    <n v="723"/>
    <x v="3"/>
    <x v="3"/>
    <n v="79.365260950000007"/>
    <s v="Online Payment"/>
    <s v="FALSE"/>
    <n v="0"/>
    <n v="238.09578285000003"/>
    <s v="TRUE"/>
    <s v="Christmas Market"/>
    <x v="2"/>
    <x v="1"/>
  </r>
  <r>
    <x v="5289"/>
    <d v="2019-12-13T00:00:00"/>
    <x v="2"/>
    <n v="128"/>
    <n v="66"/>
    <x v="2"/>
    <x v="2"/>
    <x v="1"/>
    <n v="1000"/>
    <x v="0"/>
    <x v="2"/>
    <n v="99.427307470000002"/>
    <s v="Debit Card"/>
    <s v="FALSE"/>
    <n v="0"/>
    <n v="198.85461494"/>
    <s v="FALSE"/>
    <s v="None"/>
    <x v="2"/>
    <x v="1"/>
  </r>
  <r>
    <x v="5290"/>
    <d v="2022-12-18T00:00:00"/>
    <x v="1"/>
    <n v="493"/>
    <n v="28"/>
    <x v="0"/>
    <x v="2"/>
    <x v="12"/>
    <n v="705"/>
    <x v="0"/>
    <x v="2"/>
    <n v="85.044143250000005"/>
    <s v="Online Payment"/>
    <s v="FALSE"/>
    <n v="17.008828650000002"/>
    <n v="153.07945785000001"/>
    <s v="FALSE"/>
    <s v="Black Friday"/>
    <x v="0"/>
    <x v="0"/>
  </r>
  <r>
    <x v="5291"/>
    <d v="2020-11-10T00:00:00"/>
    <x v="0"/>
    <n v="494"/>
    <n v="24"/>
    <x v="0"/>
    <x v="0"/>
    <x v="2"/>
    <n v="423"/>
    <x v="0"/>
    <x v="0"/>
    <n v="49.608945499999997"/>
    <s v="Credit Card"/>
    <s v="TRUE"/>
    <n v="0"/>
    <n v="248.04472749999999"/>
    <s v="TRUE"/>
    <s v="Christmas Market"/>
    <x v="4"/>
    <x v="0"/>
  </r>
  <r>
    <x v="5292"/>
    <d v="2023-12-04T00:00:00"/>
    <x v="5"/>
    <n v="435"/>
    <n v="35"/>
    <x v="1"/>
    <x v="2"/>
    <x v="10"/>
    <n v="91"/>
    <x v="0"/>
    <x v="2"/>
    <n v="95.811135559999997"/>
    <s v="Cash"/>
    <s v="TRUE"/>
    <n v="19.16222711"/>
    <n v="172.46004400999999"/>
    <s v="FALSE"/>
    <s v="Black Friday"/>
    <x v="1"/>
    <x v="0"/>
  </r>
  <r>
    <x v="5293"/>
    <d v="2023-12-18T00:00:00"/>
    <x v="5"/>
    <n v="125"/>
    <n v="67"/>
    <x v="2"/>
    <x v="2"/>
    <x v="1"/>
    <n v="553"/>
    <x v="3"/>
    <x v="1"/>
    <n v="23.574689620000001"/>
    <s v="Debit Card"/>
    <s v="TRUE"/>
    <n v="2.357468962"/>
    <n v="21.217220658000002"/>
    <s v="FALSE"/>
    <s v="Black Friday"/>
    <x v="4"/>
    <x v="1"/>
  </r>
  <r>
    <x v="5294"/>
    <d v="2021-11-22T00:00:00"/>
    <x v="4"/>
    <n v="136"/>
    <n v="51"/>
    <x v="2"/>
    <x v="2"/>
    <x v="1"/>
    <n v="264"/>
    <x v="0"/>
    <x v="1"/>
    <n v="65.639304319999994"/>
    <s v="Online Payment"/>
    <s v="TRUE"/>
    <n v="6.5639304320000003"/>
    <n v="59.075373887999994"/>
    <s v="FALSE"/>
    <s v="Black Friday"/>
    <x v="0"/>
    <x v="1"/>
  </r>
  <r>
    <x v="5295"/>
    <d v="2020-12-10T00:00:00"/>
    <x v="0"/>
    <n v="200"/>
    <n v="21"/>
    <x v="0"/>
    <x v="1"/>
    <x v="18"/>
    <n v="273"/>
    <x v="4"/>
    <x v="4"/>
    <n v="10.177341520000001"/>
    <s v="Debit Card"/>
    <s v="TRUE"/>
    <n v="4.0709366080000002"/>
    <n v="36.638429471999999"/>
    <s v="FALSE"/>
    <s v="Black Friday"/>
    <x v="2"/>
    <x v="0"/>
  </r>
  <r>
    <x v="5296"/>
    <d v="2019-12-13T00:00:00"/>
    <x v="2"/>
    <n v="152"/>
    <n v="22"/>
    <x v="0"/>
    <x v="0"/>
    <x v="9"/>
    <n v="644"/>
    <x v="4"/>
    <x v="0"/>
    <n v="69.378964339999996"/>
    <s v="Debit Card"/>
    <s v="FALSE"/>
    <n v="0"/>
    <n v="346.89482169999997"/>
    <s v="FALSE"/>
    <s v="Christmas Market"/>
    <x v="2"/>
    <x v="1"/>
  </r>
  <r>
    <x v="5297"/>
    <d v="2022-12-01T00:00:00"/>
    <x v="1"/>
    <n v="310"/>
    <n v="67"/>
    <x v="2"/>
    <x v="1"/>
    <x v="14"/>
    <n v="85"/>
    <x v="3"/>
    <x v="3"/>
    <n v="64.438894450000006"/>
    <s v="Credit Card"/>
    <s v="FALSE"/>
    <n v="0"/>
    <n v="193.31668335000001"/>
    <s v="FALSE"/>
    <s v="None"/>
    <x v="0"/>
    <x v="0"/>
  </r>
  <r>
    <x v="5298"/>
    <d v="2022-12-04T00:00:00"/>
    <x v="1"/>
    <n v="435"/>
    <n v="37"/>
    <x v="1"/>
    <x v="0"/>
    <x v="13"/>
    <n v="466"/>
    <x v="4"/>
    <x v="0"/>
    <n v="91.374764249999998"/>
    <s v="Cash"/>
    <s v="TRUE"/>
    <n v="0"/>
    <n v="456.87382124999999"/>
    <s v="TRUE"/>
    <s v="Christmas Market"/>
    <x v="1"/>
    <x v="0"/>
  </r>
  <r>
    <x v="5299"/>
    <d v="2018-11-03T00:00:00"/>
    <x v="3"/>
    <n v="485"/>
    <n v="42"/>
    <x v="1"/>
    <x v="0"/>
    <x v="19"/>
    <n v="557"/>
    <x v="0"/>
    <x v="1"/>
    <n v="31.486374529999999"/>
    <s v="Online Payment"/>
    <s v="FALSE"/>
    <n v="3.1486374530000001"/>
    <n v="28.337737077"/>
    <s v="FALSE"/>
    <s v="Black Friday"/>
    <x v="1"/>
    <x v="1"/>
  </r>
  <r>
    <x v="5300"/>
    <d v="2021-12-29T00:00:00"/>
    <x v="4"/>
    <n v="317"/>
    <n v="21"/>
    <x v="0"/>
    <x v="0"/>
    <x v="9"/>
    <n v="616"/>
    <x v="1"/>
    <x v="0"/>
    <n v="46.095523929999999"/>
    <s v="Credit Card"/>
    <s v="TRUE"/>
    <n v="23.04776197"/>
    <n v="207.42985768"/>
    <s v="TRUE"/>
    <s v="Black Friday"/>
    <x v="4"/>
    <x v="0"/>
  </r>
  <r>
    <x v="5301"/>
    <d v="2021-11-25T00:00:00"/>
    <x v="4"/>
    <n v="174"/>
    <n v="60"/>
    <x v="2"/>
    <x v="1"/>
    <x v="8"/>
    <n v="901"/>
    <x v="0"/>
    <x v="4"/>
    <n v="87.654423429999994"/>
    <s v="Credit Card"/>
    <s v="FALSE"/>
    <n v="35.06176937"/>
    <n v="315.55592435"/>
    <s v="FALSE"/>
    <s v="Black Friday"/>
    <x v="3"/>
    <x v="1"/>
  </r>
  <r>
    <x v="5302"/>
    <d v="2021-11-25T00:00:00"/>
    <x v="4"/>
    <n v="449"/>
    <n v="65"/>
    <x v="2"/>
    <x v="2"/>
    <x v="10"/>
    <n v="906"/>
    <x v="3"/>
    <x v="2"/>
    <n v="45.056537159999998"/>
    <s v="Online Payment"/>
    <s v="TRUE"/>
    <n v="9.0113074330000007"/>
    <n v="81.101766886999997"/>
    <s v="TRUE"/>
    <s v="Black Friday"/>
    <x v="1"/>
    <x v="0"/>
  </r>
  <r>
    <x v="5303"/>
    <d v="2023-12-23T00:00:00"/>
    <x v="5"/>
    <n v="370"/>
    <n v="41"/>
    <x v="1"/>
    <x v="1"/>
    <x v="5"/>
    <n v="295"/>
    <x v="0"/>
    <x v="4"/>
    <n v="31.669409120000001"/>
    <s v="Debit Card"/>
    <s v="TRUE"/>
    <n v="0"/>
    <n v="126.67763648"/>
    <s v="FALSE"/>
    <s v="Christmas Market"/>
    <x v="4"/>
    <x v="0"/>
  </r>
  <r>
    <x v="5304"/>
    <d v="2023-12-10T00:00:00"/>
    <x v="5"/>
    <n v="99"/>
    <n v="59"/>
    <x v="2"/>
    <x v="0"/>
    <x v="6"/>
    <n v="958"/>
    <x v="1"/>
    <x v="2"/>
    <n v="12.13443528"/>
    <s v="Online Payment"/>
    <s v="FALSE"/>
    <n v="0"/>
    <n v="24.26887056"/>
    <s v="FALSE"/>
    <s v="Christmas Market"/>
    <x v="1"/>
    <x v="1"/>
  </r>
  <r>
    <x v="5305"/>
    <d v="2020-11-28T00:00:00"/>
    <x v="0"/>
    <n v="33"/>
    <n v="58"/>
    <x v="2"/>
    <x v="1"/>
    <x v="11"/>
    <n v="911"/>
    <x v="3"/>
    <x v="3"/>
    <n v="39.941261789999999"/>
    <s v="Online Payment"/>
    <s v="FALSE"/>
    <n v="11.982378539999999"/>
    <n v="107.84140683"/>
    <s v="FALSE"/>
    <s v="Black Friday"/>
    <x v="3"/>
    <x v="1"/>
  </r>
  <r>
    <x v="5306"/>
    <d v="2020-12-25T00:00:00"/>
    <x v="0"/>
    <n v="318"/>
    <n v="52"/>
    <x v="2"/>
    <x v="0"/>
    <x v="3"/>
    <n v="734"/>
    <x v="3"/>
    <x v="2"/>
    <n v="70.578673649999999"/>
    <s v="Cash"/>
    <s v="TRUE"/>
    <n v="0"/>
    <n v="141.1573473"/>
    <s v="TRUE"/>
    <s v="None"/>
    <x v="0"/>
    <x v="1"/>
  </r>
  <r>
    <x v="5307"/>
    <d v="2018-11-28T00:00:00"/>
    <x v="3"/>
    <n v="402"/>
    <n v="63"/>
    <x v="2"/>
    <x v="1"/>
    <x v="11"/>
    <n v="91"/>
    <x v="2"/>
    <x v="1"/>
    <n v="24.754915220000001"/>
    <s v="Online Payment"/>
    <s v="FALSE"/>
    <n v="2.475491522"/>
    <n v="22.279423698000002"/>
    <s v="TRUE"/>
    <s v="Black Friday"/>
    <x v="3"/>
    <x v="0"/>
  </r>
  <r>
    <x v="5308"/>
    <d v="2023-11-26T00:00:00"/>
    <x v="5"/>
    <n v="85"/>
    <n v="34"/>
    <x v="1"/>
    <x v="1"/>
    <x v="3"/>
    <n v="199"/>
    <x v="2"/>
    <x v="3"/>
    <n v="20.29295436"/>
    <s v="Credit Card"/>
    <s v="TRUE"/>
    <n v="6.0878863079999999"/>
    <n v="54.790976772"/>
    <s v="FALSE"/>
    <s v="Black Friday"/>
    <x v="0"/>
    <x v="1"/>
  </r>
  <r>
    <x v="5309"/>
    <d v="2020-11-18T00:00:00"/>
    <x v="0"/>
    <n v="430"/>
    <n v="35"/>
    <x v="1"/>
    <x v="1"/>
    <x v="13"/>
    <n v="140"/>
    <x v="2"/>
    <x v="1"/>
    <n v="33.97251687"/>
    <s v="Debit Card"/>
    <s v="FALSE"/>
    <n v="0"/>
    <n v="33.97251687"/>
    <s v="TRUE"/>
    <s v="Christmas Market"/>
    <x v="0"/>
    <x v="1"/>
  </r>
  <r>
    <x v="5310"/>
    <d v="2023-11-18T00:00:00"/>
    <x v="5"/>
    <n v="135"/>
    <n v="32"/>
    <x v="1"/>
    <x v="0"/>
    <x v="6"/>
    <n v="688"/>
    <x v="4"/>
    <x v="4"/>
    <n v="76.739575220000006"/>
    <s v="Online Payment"/>
    <s v="FALSE"/>
    <n v="0"/>
    <n v="306.95830088000002"/>
    <s v="TRUE"/>
    <s v="None"/>
    <x v="3"/>
    <x v="0"/>
  </r>
  <r>
    <x v="5311"/>
    <d v="2022-11-20T00:00:00"/>
    <x v="1"/>
    <n v="413"/>
    <n v="65"/>
    <x v="2"/>
    <x v="2"/>
    <x v="8"/>
    <n v="20"/>
    <x v="3"/>
    <x v="4"/>
    <n v="18.99377458"/>
    <s v="Cash"/>
    <s v="TRUE"/>
    <n v="7.5975098340000002"/>
    <n v="68.377588486000008"/>
    <s v="FALSE"/>
    <s v="Black Friday"/>
    <x v="1"/>
    <x v="1"/>
  </r>
  <r>
    <x v="5312"/>
    <d v="2021-12-16T00:00:00"/>
    <x v="4"/>
    <n v="350"/>
    <n v="65"/>
    <x v="2"/>
    <x v="0"/>
    <x v="6"/>
    <n v="261"/>
    <x v="2"/>
    <x v="0"/>
    <n v="57.045421560000001"/>
    <s v="Online Payment"/>
    <s v="TRUE"/>
    <n v="28.522710780000001"/>
    <n v="256.70439701999999"/>
    <s v="TRUE"/>
    <s v="Black Friday"/>
    <x v="2"/>
    <x v="1"/>
  </r>
  <r>
    <x v="5313"/>
    <d v="2019-12-23T00:00:00"/>
    <x v="2"/>
    <n v="192"/>
    <n v="63"/>
    <x v="2"/>
    <x v="2"/>
    <x v="10"/>
    <n v="682"/>
    <x v="2"/>
    <x v="1"/>
    <n v="32.333495020000001"/>
    <s v="Online Payment"/>
    <s v="FALSE"/>
    <n v="3.2333495019999998"/>
    <n v="29.100145518000001"/>
    <s v="FALSE"/>
    <s v="Black Friday"/>
    <x v="0"/>
    <x v="0"/>
  </r>
  <r>
    <x v="5314"/>
    <d v="2020-12-04T00:00:00"/>
    <x v="0"/>
    <n v="51"/>
    <n v="29"/>
    <x v="0"/>
    <x v="1"/>
    <x v="15"/>
    <n v="146"/>
    <x v="4"/>
    <x v="0"/>
    <n v="34.494193269999997"/>
    <s v="Debit Card"/>
    <s v="FALSE"/>
    <n v="0"/>
    <n v="172.47096634999997"/>
    <s v="TRUE"/>
    <s v="None"/>
    <x v="1"/>
    <x v="0"/>
  </r>
  <r>
    <x v="5315"/>
    <d v="2018-12-28T00:00:00"/>
    <x v="3"/>
    <n v="2"/>
    <n v="19"/>
    <x v="0"/>
    <x v="1"/>
    <x v="14"/>
    <n v="495"/>
    <x v="2"/>
    <x v="0"/>
    <n v="30.481310579999999"/>
    <s v="Debit Card"/>
    <s v="FALSE"/>
    <n v="15.240655289999999"/>
    <n v="137.16589761"/>
    <s v="TRUE"/>
    <s v="Black Friday"/>
    <x v="4"/>
    <x v="0"/>
  </r>
  <r>
    <x v="5316"/>
    <d v="2023-12-05T00:00:00"/>
    <x v="5"/>
    <n v="41"/>
    <n v="32"/>
    <x v="1"/>
    <x v="2"/>
    <x v="6"/>
    <n v="511"/>
    <x v="4"/>
    <x v="3"/>
    <n v="46.8848725"/>
    <s v="Online Payment"/>
    <s v="TRUE"/>
    <n v="0"/>
    <n v="140.6546175"/>
    <s v="FALSE"/>
    <s v="None"/>
    <x v="1"/>
    <x v="0"/>
  </r>
  <r>
    <x v="5317"/>
    <d v="2019-12-21T00:00:00"/>
    <x v="2"/>
    <n v="452"/>
    <n v="63"/>
    <x v="2"/>
    <x v="2"/>
    <x v="19"/>
    <n v="571"/>
    <x v="3"/>
    <x v="0"/>
    <n v="29.446742830000002"/>
    <s v="Online Payment"/>
    <s v="TRUE"/>
    <n v="14.72337141"/>
    <n v="132.51034274"/>
    <s v="TRUE"/>
    <s v="Black Friday"/>
    <x v="0"/>
    <x v="1"/>
  </r>
  <r>
    <x v="5318"/>
    <d v="2020-11-11T00:00:00"/>
    <x v="0"/>
    <n v="138"/>
    <n v="44"/>
    <x v="1"/>
    <x v="2"/>
    <x v="15"/>
    <n v="139"/>
    <x v="3"/>
    <x v="3"/>
    <n v="38.398217940000002"/>
    <s v="Credit Card"/>
    <s v="TRUE"/>
    <n v="0"/>
    <n v="115.19465382000001"/>
    <s v="FALSE"/>
    <s v="None"/>
    <x v="2"/>
    <x v="0"/>
  </r>
  <r>
    <x v="5319"/>
    <d v="2020-11-26T00:00:00"/>
    <x v="0"/>
    <n v="141"/>
    <n v="69"/>
    <x v="2"/>
    <x v="1"/>
    <x v="1"/>
    <n v="190"/>
    <x v="4"/>
    <x v="3"/>
    <n v="66.109284590000001"/>
    <s v="Cash"/>
    <s v="FALSE"/>
    <n v="19.832785380000001"/>
    <n v="178.49506839"/>
    <s v="TRUE"/>
    <s v="Black Friday"/>
    <x v="1"/>
    <x v="0"/>
  </r>
  <r>
    <x v="5320"/>
    <d v="2018-11-17T00:00:00"/>
    <x v="3"/>
    <n v="474"/>
    <n v="64"/>
    <x v="2"/>
    <x v="1"/>
    <x v="1"/>
    <n v="279"/>
    <x v="2"/>
    <x v="2"/>
    <n v="48.266977279999999"/>
    <s v="Cash"/>
    <s v="FALSE"/>
    <n v="9.6533954570000002"/>
    <n v="86.880559102999996"/>
    <s v="TRUE"/>
    <s v="Black Friday"/>
    <x v="4"/>
    <x v="1"/>
  </r>
  <r>
    <x v="5321"/>
    <d v="2021-11-13T00:00:00"/>
    <x v="4"/>
    <n v="209"/>
    <n v="36"/>
    <x v="1"/>
    <x v="0"/>
    <x v="2"/>
    <n v="301"/>
    <x v="4"/>
    <x v="3"/>
    <n v="24.57120286"/>
    <s v="Cash"/>
    <s v="FALSE"/>
    <n v="7.3713608580000001"/>
    <n v="66.342247721999996"/>
    <s v="FALSE"/>
    <s v="Black Friday"/>
    <x v="0"/>
    <x v="1"/>
  </r>
  <r>
    <x v="5322"/>
    <d v="2021-12-09T00:00:00"/>
    <x v="4"/>
    <n v="74"/>
    <n v="60"/>
    <x v="2"/>
    <x v="2"/>
    <x v="13"/>
    <n v="26"/>
    <x v="0"/>
    <x v="4"/>
    <n v="76.527266699999998"/>
    <s v="Debit Card"/>
    <s v="TRUE"/>
    <n v="30.610906679999999"/>
    <n v="275.49816011999997"/>
    <s v="FALSE"/>
    <s v="Black Friday"/>
    <x v="0"/>
    <x v="0"/>
  </r>
  <r>
    <x v="5323"/>
    <d v="2020-11-27T00:00:00"/>
    <x v="0"/>
    <n v="335"/>
    <n v="53"/>
    <x v="2"/>
    <x v="2"/>
    <x v="11"/>
    <n v="513"/>
    <x v="4"/>
    <x v="0"/>
    <n v="91.725246049999996"/>
    <s v="Debit Card"/>
    <s v="TRUE"/>
    <n v="45.862623020000001"/>
    <n v="412.76360722999999"/>
    <s v="TRUE"/>
    <s v="Black Friday"/>
    <x v="0"/>
    <x v="0"/>
  </r>
  <r>
    <x v="5324"/>
    <d v="2020-11-06T00:00:00"/>
    <x v="0"/>
    <n v="217"/>
    <n v="64"/>
    <x v="2"/>
    <x v="0"/>
    <x v="13"/>
    <n v="760"/>
    <x v="4"/>
    <x v="2"/>
    <n v="78.248137069999999"/>
    <s v="Debit Card"/>
    <s v="TRUE"/>
    <n v="0"/>
    <n v="156.49627414"/>
    <s v="TRUE"/>
    <s v="None"/>
    <x v="3"/>
    <x v="0"/>
  </r>
  <r>
    <x v="5325"/>
    <d v="2019-11-02T00:00:00"/>
    <x v="2"/>
    <n v="334"/>
    <n v="62"/>
    <x v="2"/>
    <x v="0"/>
    <x v="6"/>
    <n v="768"/>
    <x v="1"/>
    <x v="0"/>
    <n v="43.420933429999998"/>
    <s v="Online Payment"/>
    <s v="FALSE"/>
    <n v="21.710466719999999"/>
    <n v="195.39420042999998"/>
    <s v="TRUE"/>
    <s v="Black Friday"/>
    <x v="1"/>
    <x v="0"/>
  </r>
  <r>
    <x v="5326"/>
    <d v="2019-12-03T00:00:00"/>
    <x v="2"/>
    <n v="84"/>
    <n v="23"/>
    <x v="0"/>
    <x v="0"/>
    <x v="6"/>
    <n v="577"/>
    <x v="4"/>
    <x v="0"/>
    <n v="83.155704950000001"/>
    <s v="Cash"/>
    <s v="TRUE"/>
    <n v="0"/>
    <n v="415.77852474999997"/>
    <s v="FALSE"/>
    <s v="Christmas Market"/>
    <x v="2"/>
    <x v="0"/>
  </r>
  <r>
    <x v="5327"/>
    <d v="2018-11-27T00:00:00"/>
    <x v="3"/>
    <n v="282"/>
    <n v="58"/>
    <x v="2"/>
    <x v="1"/>
    <x v="0"/>
    <n v="74"/>
    <x v="4"/>
    <x v="4"/>
    <n v="52.817729640000003"/>
    <s v="Debit Card"/>
    <s v="FALSE"/>
    <n v="21.12709186"/>
    <n v="190.14382670000001"/>
    <s v="TRUE"/>
    <s v="Black Friday"/>
    <x v="3"/>
    <x v="0"/>
  </r>
  <r>
    <x v="5328"/>
    <d v="2018-12-31T00:00:00"/>
    <x v="3"/>
    <n v="161"/>
    <n v="24"/>
    <x v="0"/>
    <x v="2"/>
    <x v="15"/>
    <n v="341"/>
    <x v="2"/>
    <x v="4"/>
    <n v="96.125970129999999"/>
    <s v="Online Payment"/>
    <s v="FALSE"/>
    <n v="0"/>
    <n v="384.50388052"/>
    <s v="TRUE"/>
    <s v="Christmas Market"/>
    <x v="4"/>
    <x v="0"/>
  </r>
  <r>
    <x v="5329"/>
    <d v="2020-11-14T00:00:00"/>
    <x v="0"/>
    <n v="41"/>
    <n v="49"/>
    <x v="1"/>
    <x v="1"/>
    <x v="2"/>
    <n v="550"/>
    <x v="4"/>
    <x v="0"/>
    <n v="82.760369780000005"/>
    <s v="Cash"/>
    <s v="FALSE"/>
    <n v="41.380184890000002"/>
    <n v="372.42166401000003"/>
    <s v="TRUE"/>
    <s v="Black Friday"/>
    <x v="2"/>
    <x v="1"/>
  </r>
  <r>
    <x v="5330"/>
    <d v="2021-12-08T00:00:00"/>
    <x v="4"/>
    <n v="343"/>
    <n v="21"/>
    <x v="0"/>
    <x v="0"/>
    <x v="5"/>
    <n v="608"/>
    <x v="0"/>
    <x v="2"/>
    <n v="81.443266929999993"/>
    <s v="Debit Card"/>
    <s v="FALSE"/>
    <n v="0"/>
    <n v="162.88653385999999"/>
    <s v="TRUE"/>
    <s v="Christmas Market"/>
    <x v="3"/>
    <x v="0"/>
  </r>
  <r>
    <x v="5331"/>
    <d v="2021-12-08T00:00:00"/>
    <x v="4"/>
    <n v="28"/>
    <n v="62"/>
    <x v="2"/>
    <x v="1"/>
    <x v="6"/>
    <n v="439"/>
    <x v="3"/>
    <x v="0"/>
    <n v="39.594312369999997"/>
    <s v="Debit Card"/>
    <s v="FALSE"/>
    <n v="0"/>
    <n v="197.97156185"/>
    <s v="TRUE"/>
    <s v="None"/>
    <x v="4"/>
    <x v="1"/>
  </r>
  <r>
    <x v="5332"/>
    <d v="2020-11-23T00:00:00"/>
    <x v="0"/>
    <n v="89"/>
    <n v="38"/>
    <x v="1"/>
    <x v="1"/>
    <x v="15"/>
    <n v="704"/>
    <x v="4"/>
    <x v="1"/>
    <n v="83.781216020000002"/>
    <s v="Debit Card"/>
    <s v="TRUE"/>
    <n v="8.3781216020000002"/>
    <n v="75.403094417999995"/>
    <s v="FALSE"/>
    <s v="Black Friday"/>
    <x v="3"/>
    <x v="1"/>
  </r>
  <r>
    <x v="5333"/>
    <d v="2023-12-12T00:00:00"/>
    <x v="5"/>
    <n v="124"/>
    <n v="24"/>
    <x v="0"/>
    <x v="0"/>
    <x v="5"/>
    <n v="294"/>
    <x v="3"/>
    <x v="1"/>
    <n v="55.742868459999997"/>
    <s v="Cash"/>
    <s v="FALSE"/>
    <n v="0"/>
    <n v="55.742868459999997"/>
    <s v="FALSE"/>
    <s v="Christmas Market"/>
    <x v="2"/>
    <x v="0"/>
  </r>
  <r>
    <x v="5334"/>
    <d v="2021-12-13T00:00:00"/>
    <x v="4"/>
    <n v="184"/>
    <n v="41"/>
    <x v="1"/>
    <x v="2"/>
    <x v="2"/>
    <n v="722"/>
    <x v="1"/>
    <x v="3"/>
    <n v="76.182320910000001"/>
    <s v="Online Payment"/>
    <s v="TRUE"/>
    <n v="22.854696270000002"/>
    <n v="205.69226646000001"/>
    <s v="FALSE"/>
    <s v="Black Friday"/>
    <x v="0"/>
    <x v="0"/>
  </r>
  <r>
    <x v="5335"/>
    <d v="2020-11-07T00:00:00"/>
    <x v="0"/>
    <n v="204"/>
    <n v="64"/>
    <x v="2"/>
    <x v="1"/>
    <x v="15"/>
    <n v="343"/>
    <x v="1"/>
    <x v="1"/>
    <n v="86.141700970000002"/>
    <s v="Online Payment"/>
    <s v="TRUE"/>
    <n v="0"/>
    <n v="86.141700970000002"/>
    <s v="TRUE"/>
    <s v="Christmas Market"/>
    <x v="2"/>
    <x v="1"/>
  </r>
  <r>
    <x v="5336"/>
    <d v="2023-12-01T00:00:00"/>
    <x v="5"/>
    <n v="127"/>
    <n v="29"/>
    <x v="0"/>
    <x v="1"/>
    <x v="16"/>
    <n v="424"/>
    <x v="2"/>
    <x v="3"/>
    <n v="51.58762462"/>
    <s v="Debit Card"/>
    <s v="FALSE"/>
    <n v="15.47628739"/>
    <n v="139.28658647"/>
    <s v="FALSE"/>
    <s v="Black Friday"/>
    <x v="4"/>
    <x v="0"/>
  </r>
  <r>
    <x v="5337"/>
    <d v="2019-11-06T00:00:00"/>
    <x v="2"/>
    <n v="341"/>
    <n v="22"/>
    <x v="0"/>
    <x v="1"/>
    <x v="3"/>
    <n v="945"/>
    <x v="4"/>
    <x v="3"/>
    <n v="78.10078378"/>
    <s v="Credit Card"/>
    <s v="FALSE"/>
    <n v="23.43023513"/>
    <n v="210.87211621"/>
    <s v="TRUE"/>
    <s v="Black Friday"/>
    <x v="3"/>
    <x v="0"/>
  </r>
  <r>
    <x v="5338"/>
    <d v="2022-12-18T00:00:00"/>
    <x v="1"/>
    <n v="50"/>
    <n v="48"/>
    <x v="1"/>
    <x v="2"/>
    <x v="3"/>
    <n v="942"/>
    <x v="2"/>
    <x v="4"/>
    <n v="66.499612589999998"/>
    <s v="Debit Card"/>
    <s v="TRUE"/>
    <n v="26.599845040000002"/>
    <n v="239.39860532"/>
    <s v="TRUE"/>
    <s v="Black Friday"/>
    <x v="3"/>
    <x v="1"/>
  </r>
  <r>
    <x v="5339"/>
    <d v="2021-12-09T00:00:00"/>
    <x v="4"/>
    <n v="217"/>
    <n v="63"/>
    <x v="2"/>
    <x v="2"/>
    <x v="7"/>
    <n v="386"/>
    <x v="0"/>
    <x v="3"/>
    <n v="82.863381619999998"/>
    <s v="Online Payment"/>
    <s v="TRUE"/>
    <n v="24.85901449"/>
    <n v="223.73113037000002"/>
    <s v="FALSE"/>
    <s v="Black Friday"/>
    <x v="4"/>
    <x v="0"/>
  </r>
  <r>
    <x v="5340"/>
    <d v="2021-11-27T00:00:00"/>
    <x v="4"/>
    <n v="419"/>
    <n v="31"/>
    <x v="1"/>
    <x v="0"/>
    <x v="5"/>
    <n v="45"/>
    <x v="3"/>
    <x v="3"/>
    <n v="49.85095286"/>
    <s v="Online Payment"/>
    <s v="FALSE"/>
    <n v="14.95528586"/>
    <n v="134.59757271999999"/>
    <s v="FALSE"/>
    <s v="Black Friday"/>
    <x v="4"/>
    <x v="1"/>
  </r>
  <r>
    <x v="5341"/>
    <d v="2021-12-24T00:00:00"/>
    <x v="4"/>
    <n v="99"/>
    <n v="49"/>
    <x v="1"/>
    <x v="1"/>
    <x v="0"/>
    <n v="557"/>
    <x v="1"/>
    <x v="2"/>
    <n v="37.502016060000003"/>
    <s v="Debit Card"/>
    <s v="FALSE"/>
    <n v="0"/>
    <n v="75.004032120000005"/>
    <s v="FALSE"/>
    <s v="Christmas Market"/>
    <x v="2"/>
    <x v="0"/>
  </r>
  <r>
    <x v="5342"/>
    <d v="2018-12-30T00:00:00"/>
    <x v="3"/>
    <n v="125"/>
    <n v="40"/>
    <x v="1"/>
    <x v="1"/>
    <x v="11"/>
    <n v="666"/>
    <x v="3"/>
    <x v="4"/>
    <n v="41.446090779999999"/>
    <s v="Cash"/>
    <s v="FALSE"/>
    <n v="16.578436310000001"/>
    <n v="149.20592680999999"/>
    <s v="TRUE"/>
    <s v="Black Friday"/>
    <x v="3"/>
    <x v="1"/>
  </r>
  <r>
    <x v="5343"/>
    <d v="2019-11-22T00:00:00"/>
    <x v="2"/>
    <n v="287"/>
    <n v="39"/>
    <x v="1"/>
    <x v="1"/>
    <x v="17"/>
    <n v="72"/>
    <x v="2"/>
    <x v="1"/>
    <n v="63.475823650000002"/>
    <s v="Debit Card"/>
    <s v="TRUE"/>
    <n v="6.3475823650000001"/>
    <n v="57.128241285000001"/>
    <s v="FALSE"/>
    <s v="Black Friday"/>
    <x v="1"/>
    <x v="0"/>
  </r>
  <r>
    <x v="5344"/>
    <d v="2019-11-20T00:00:00"/>
    <x v="2"/>
    <n v="471"/>
    <n v="36"/>
    <x v="1"/>
    <x v="1"/>
    <x v="7"/>
    <n v="375"/>
    <x v="1"/>
    <x v="2"/>
    <n v="49.028069979999998"/>
    <s v="Online Payment"/>
    <s v="TRUE"/>
    <n v="0"/>
    <n v="98.056139959999996"/>
    <s v="TRUE"/>
    <s v="None"/>
    <x v="2"/>
    <x v="0"/>
  </r>
  <r>
    <x v="5345"/>
    <d v="2023-12-17T00:00:00"/>
    <x v="5"/>
    <n v="231"/>
    <n v="33"/>
    <x v="1"/>
    <x v="0"/>
    <x v="6"/>
    <n v="626"/>
    <x v="1"/>
    <x v="2"/>
    <n v="93.962217920000001"/>
    <s v="Cash"/>
    <s v="FALSE"/>
    <n v="0"/>
    <n v="187.92443584"/>
    <s v="FALSE"/>
    <s v="None"/>
    <x v="2"/>
    <x v="1"/>
  </r>
  <r>
    <x v="5346"/>
    <d v="2019-11-16T00:00:00"/>
    <x v="2"/>
    <n v="141"/>
    <n v="41"/>
    <x v="1"/>
    <x v="0"/>
    <x v="9"/>
    <n v="248"/>
    <x v="4"/>
    <x v="4"/>
    <n v="34.79197593"/>
    <s v="Credit Card"/>
    <s v="FALSE"/>
    <n v="13.916790369999999"/>
    <n v="125.25111335"/>
    <s v="TRUE"/>
    <s v="Black Friday"/>
    <x v="2"/>
    <x v="0"/>
  </r>
  <r>
    <x v="5347"/>
    <d v="2018-12-06T00:00:00"/>
    <x v="3"/>
    <n v="15"/>
    <n v="19"/>
    <x v="0"/>
    <x v="0"/>
    <x v="12"/>
    <n v="981"/>
    <x v="1"/>
    <x v="3"/>
    <n v="58.003593700000003"/>
    <s v="Cash"/>
    <s v="FALSE"/>
    <n v="17.40107811"/>
    <n v="156.60970299000002"/>
    <s v="FALSE"/>
    <s v="Black Friday"/>
    <x v="2"/>
    <x v="0"/>
  </r>
  <r>
    <x v="5348"/>
    <d v="2019-12-14T00:00:00"/>
    <x v="2"/>
    <n v="431"/>
    <n v="45"/>
    <x v="1"/>
    <x v="2"/>
    <x v="2"/>
    <n v="273"/>
    <x v="1"/>
    <x v="1"/>
    <n v="14.86090562"/>
    <s v="Cash"/>
    <s v="FALSE"/>
    <n v="0"/>
    <n v="14.86090562"/>
    <s v="TRUE"/>
    <s v="None"/>
    <x v="4"/>
    <x v="1"/>
  </r>
  <r>
    <x v="5349"/>
    <d v="2023-11-19T00:00:00"/>
    <x v="5"/>
    <n v="337"/>
    <n v="28"/>
    <x v="0"/>
    <x v="2"/>
    <x v="13"/>
    <n v="233"/>
    <x v="4"/>
    <x v="4"/>
    <n v="91.922135909999994"/>
    <s v="Cash"/>
    <s v="TRUE"/>
    <n v="0"/>
    <n v="367.68854363999998"/>
    <s v="FALSE"/>
    <s v="Christmas Market"/>
    <x v="2"/>
    <x v="0"/>
  </r>
  <r>
    <x v="5350"/>
    <d v="2021-12-17T00:00:00"/>
    <x v="4"/>
    <n v="482"/>
    <n v="28"/>
    <x v="0"/>
    <x v="0"/>
    <x v="17"/>
    <n v="249"/>
    <x v="1"/>
    <x v="1"/>
    <n v="32.417257579999998"/>
    <s v="Cash"/>
    <s v="FALSE"/>
    <n v="0"/>
    <n v="32.417257579999998"/>
    <s v="FALSE"/>
    <s v="None"/>
    <x v="3"/>
    <x v="1"/>
  </r>
  <r>
    <x v="5351"/>
    <d v="2021-11-07T00:00:00"/>
    <x v="4"/>
    <n v="76"/>
    <n v="67"/>
    <x v="2"/>
    <x v="0"/>
    <x v="10"/>
    <n v="683"/>
    <x v="4"/>
    <x v="4"/>
    <n v="48.22855551"/>
    <s v="Cash"/>
    <s v="FALSE"/>
    <n v="0"/>
    <n v="192.91422204"/>
    <s v="FALSE"/>
    <s v="None"/>
    <x v="4"/>
    <x v="0"/>
  </r>
  <r>
    <x v="5352"/>
    <d v="2021-11-06T00:00:00"/>
    <x v="4"/>
    <n v="309"/>
    <n v="35"/>
    <x v="1"/>
    <x v="0"/>
    <x v="1"/>
    <n v="7"/>
    <x v="0"/>
    <x v="0"/>
    <n v="15.18368194"/>
    <s v="Credit Card"/>
    <s v="TRUE"/>
    <n v="0"/>
    <n v="75.918409699999998"/>
    <s v="TRUE"/>
    <s v="Christmas Market"/>
    <x v="2"/>
    <x v="1"/>
  </r>
  <r>
    <x v="5353"/>
    <d v="2021-11-27T00:00:00"/>
    <x v="4"/>
    <n v="475"/>
    <n v="55"/>
    <x v="2"/>
    <x v="0"/>
    <x v="4"/>
    <n v="362"/>
    <x v="1"/>
    <x v="3"/>
    <n v="37.452428449999999"/>
    <s v="Credit Card"/>
    <s v="FALSE"/>
    <n v="11.23572854"/>
    <n v="101.12155681"/>
    <s v="TRUE"/>
    <s v="Black Friday"/>
    <x v="4"/>
    <x v="0"/>
  </r>
  <r>
    <x v="5354"/>
    <d v="2019-12-30T00:00:00"/>
    <x v="2"/>
    <n v="78"/>
    <n v="59"/>
    <x v="2"/>
    <x v="0"/>
    <x v="6"/>
    <n v="675"/>
    <x v="3"/>
    <x v="3"/>
    <n v="97.34384824"/>
    <s v="Online Payment"/>
    <s v="TRUE"/>
    <n v="0"/>
    <n v="292.03154472"/>
    <s v="TRUE"/>
    <s v="None"/>
    <x v="0"/>
    <x v="1"/>
  </r>
  <r>
    <x v="5355"/>
    <d v="2020-12-29T00:00:00"/>
    <x v="0"/>
    <n v="111"/>
    <n v="58"/>
    <x v="2"/>
    <x v="0"/>
    <x v="0"/>
    <n v="822"/>
    <x v="2"/>
    <x v="4"/>
    <n v="98.511388319999995"/>
    <s v="Cash"/>
    <s v="FALSE"/>
    <n v="0"/>
    <n v="394.04555327999998"/>
    <s v="FALSE"/>
    <s v="Christmas Market"/>
    <x v="4"/>
    <x v="1"/>
  </r>
  <r>
    <x v="5356"/>
    <d v="2019-11-03T00:00:00"/>
    <x v="2"/>
    <n v="340"/>
    <n v="52"/>
    <x v="2"/>
    <x v="0"/>
    <x v="9"/>
    <n v="772"/>
    <x v="3"/>
    <x v="0"/>
    <n v="44.03893042"/>
    <s v="Credit Card"/>
    <s v="TRUE"/>
    <n v="0"/>
    <n v="220.19465209999998"/>
    <s v="TRUE"/>
    <s v="Christmas Market"/>
    <x v="4"/>
    <x v="1"/>
  </r>
  <r>
    <x v="5357"/>
    <d v="2018-12-06T00:00:00"/>
    <x v="3"/>
    <n v="15"/>
    <n v="50"/>
    <x v="1"/>
    <x v="0"/>
    <x v="11"/>
    <n v="852"/>
    <x v="4"/>
    <x v="0"/>
    <n v="13.078952599999999"/>
    <s v="Online Payment"/>
    <s v="TRUE"/>
    <n v="0"/>
    <n v="65.394762999999998"/>
    <s v="FALSE"/>
    <s v="Christmas Market"/>
    <x v="2"/>
    <x v="1"/>
  </r>
  <r>
    <x v="5358"/>
    <d v="2023-11-25T00:00:00"/>
    <x v="5"/>
    <n v="353"/>
    <n v="52"/>
    <x v="2"/>
    <x v="0"/>
    <x v="10"/>
    <n v="466"/>
    <x v="2"/>
    <x v="2"/>
    <n v="31.789871640000001"/>
    <s v="Online Payment"/>
    <s v="FALSE"/>
    <n v="6.357974327"/>
    <n v="57.221768953000002"/>
    <s v="TRUE"/>
    <s v="Black Friday"/>
    <x v="1"/>
    <x v="0"/>
  </r>
  <r>
    <x v="5359"/>
    <d v="2019-11-10T00:00:00"/>
    <x v="2"/>
    <n v="145"/>
    <n v="29"/>
    <x v="0"/>
    <x v="0"/>
    <x v="16"/>
    <n v="783"/>
    <x v="4"/>
    <x v="1"/>
    <n v="11.94671707"/>
    <s v="Credit Card"/>
    <s v="TRUE"/>
    <n v="1.1946717069999999"/>
    <n v="10.752045363000001"/>
    <s v="FALSE"/>
    <s v="Black Friday"/>
    <x v="3"/>
    <x v="1"/>
  </r>
  <r>
    <x v="5360"/>
    <d v="2023-11-04T00:00:00"/>
    <x v="5"/>
    <n v="64"/>
    <n v="18"/>
    <x v="0"/>
    <x v="2"/>
    <x v="14"/>
    <n v="299"/>
    <x v="2"/>
    <x v="3"/>
    <n v="58.059533799999997"/>
    <s v="Online Payment"/>
    <s v="FALSE"/>
    <n v="17.417860139999998"/>
    <n v="156.76074126"/>
    <s v="FALSE"/>
    <s v="Black Friday"/>
    <x v="2"/>
    <x v="1"/>
  </r>
  <r>
    <x v="5361"/>
    <d v="2022-11-25T00:00:00"/>
    <x v="1"/>
    <n v="111"/>
    <n v="18"/>
    <x v="0"/>
    <x v="1"/>
    <x v="16"/>
    <n v="653"/>
    <x v="2"/>
    <x v="3"/>
    <n v="83.435826079999998"/>
    <s v="Online Payment"/>
    <s v="FALSE"/>
    <n v="25.030747819999998"/>
    <n v="225.27673042000001"/>
    <s v="TRUE"/>
    <s v="Black Friday"/>
    <x v="4"/>
    <x v="1"/>
  </r>
  <r>
    <x v="5362"/>
    <d v="2018-12-07T00:00:00"/>
    <x v="3"/>
    <n v="348"/>
    <n v="44"/>
    <x v="1"/>
    <x v="2"/>
    <x v="15"/>
    <n v="9"/>
    <x v="3"/>
    <x v="3"/>
    <n v="98.560246599999999"/>
    <s v="Credit Card"/>
    <s v="TRUE"/>
    <n v="0"/>
    <n v="295.68073979999997"/>
    <s v="TRUE"/>
    <s v="Christmas Market"/>
    <x v="3"/>
    <x v="0"/>
  </r>
  <r>
    <x v="5363"/>
    <d v="2018-11-22T00:00:00"/>
    <x v="3"/>
    <n v="482"/>
    <n v="69"/>
    <x v="2"/>
    <x v="2"/>
    <x v="6"/>
    <n v="654"/>
    <x v="0"/>
    <x v="2"/>
    <n v="48.729075280000004"/>
    <s v="Online Payment"/>
    <s v="TRUE"/>
    <n v="0"/>
    <n v="97.458150560000007"/>
    <s v="FALSE"/>
    <s v="Christmas Market"/>
    <x v="3"/>
    <x v="0"/>
  </r>
  <r>
    <x v="5364"/>
    <d v="2019-12-16T00:00:00"/>
    <x v="2"/>
    <n v="422"/>
    <n v="61"/>
    <x v="2"/>
    <x v="0"/>
    <x v="5"/>
    <n v="215"/>
    <x v="2"/>
    <x v="1"/>
    <n v="10.71227418"/>
    <s v="Online Payment"/>
    <s v="TRUE"/>
    <n v="1.0712274180000001"/>
    <n v="9.6410467620000002"/>
    <s v="TRUE"/>
    <s v="Black Friday"/>
    <x v="1"/>
    <x v="1"/>
  </r>
  <r>
    <x v="5365"/>
    <d v="2023-11-02T00:00:00"/>
    <x v="5"/>
    <n v="184"/>
    <n v="31"/>
    <x v="1"/>
    <x v="0"/>
    <x v="15"/>
    <n v="886"/>
    <x v="2"/>
    <x v="0"/>
    <n v="83.557381219999996"/>
    <s v="Online Payment"/>
    <s v="FALSE"/>
    <n v="0"/>
    <n v="417.78690610000001"/>
    <s v="FALSE"/>
    <s v="Christmas Market"/>
    <x v="1"/>
    <x v="1"/>
  </r>
  <r>
    <x v="5366"/>
    <d v="2018-12-14T00:00:00"/>
    <x v="3"/>
    <n v="200"/>
    <n v="34"/>
    <x v="1"/>
    <x v="1"/>
    <x v="1"/>
    <n v="924"/>
    <x v="1"/>
    <x v="0"/>
    <n v="15.109460520000001"/>
    <s v="Debit Card"/>
    <s v="FALSE"/>
    <n v="7.5547302619999996"/>
    <n v="67.992572338000002"/>
    <s v="FALSE"/>
    <s v="Black Friday"/>
    <x v="3"/>
    <x v="1"/>
  </r>
  <r>
    <x v="5367"/>
    <d v="2021-11-20T00:00:00"/>
    <x v="4"/>
    <n v="224"/>
    <n v="67"/>
    <x v="2"/>
    <x v="2"/>
    <x v="9"/>
    <n v="643"/>
    <x v="2"/>
    <x v="1"/>
    <n v="51.476363769999999"/>
    <s v="Credit Card"/>
    <s v="FALSE"/>
    <n v="0"/>
    <n v="51.476363769999999"/>
    <s v="TRUE"/>
    <s v="Christmas Market"/>
    <x v="0"/>
    <x v="0"/>
  </r>
  <r>
    <x v="5368"/>
    <d v="2023-11-26T00:00:00"/>
    <x v="5"/>
    <n v="76"/>
    <n v="55"/>
    <x v="2"/>
    <x v="0"/>
    <x v="6"/>
    <n v="921"/>
    <x v="1"/>
    <x v="3"/>
    <n v="84.532006870000004"/>
    <s v="Cash"/>
    <s v="TRUE"/>
    <n v="25.35960206"/>
    <n v="228.23641855"/>
    <s v="FALSE"/>
    <s v="Black Friday"/>
    <x v="3"/>
    <x v="1"/>
  </r>
  <r>
    <x v="5369"/>
    <d v="2022-11-26T00:00:00"/>
    <x v="1"/>
    <n v="457"/>
    <n v="62"/>
    <x v="2"/>
    <x v="0"/>
    <x v="8"/>
    <n v="944"/>
    <x v="4"/>
    <x v="4"/>
    <n v="14.41623549"/>
    <s v="Credit Card"/>
    <s v="FALSE"/>
    <n v="5.7664941939999999"/>
    <n v="51.898447766000004"/>
    <s v="FALSE"/>
    <s v="Black Friday"/>
    <x v="1"/>
    <x v="0"/>
  </r>
  <r>
    <x v="5370"/>
    <d v="2019-12-05T00:00:00"/>
    <x v="2"/>
    <n v="398"/>
    <n v="67"/>
    <x v="2"/>
    <x v="0"/>
    <x v="0"/>
    <n v="72"/>
    <x v="2"/>
    <x v="0"/>
    <n v="16.444616870000001"/>
    <s v="Online Payment"/>
    <s v="TRUE"/>
    <n v="0"/>
    <n v="82.223084350000008"/>
    <s v="TRUE"/>
    <s v="Christmas Market"/>
    <x v="0"/>
    <x v="1"/>
  </r>
  <r>
    <x v="5371"/>
    <d v="2019-11-17T00:00:00"/>
    <x v="2"/>
    <n v="294"/>
    <n v="27"/>
    <x v="0"/>
    <x v="1"/>
    <x v="1"/>
    <n v="624"/>
    <x v="3"/>
    <x v="2"/>
    <n v="82.853740520000002"/>
    <s v="Online Payment"/>
    <s v="FALSE"/>
    <n v="0"/>
    <n v="165.70748104"/>
    <s v="FALSE"/>
    <s v="None"/>
    <x v="3"/>
    <x v="1"/>
  </r>
  <r>
    <x v="5372"/>
    <d v="2021-12-31T00:00:00"/>
    <x v="4"/>
    <n v="406"/>
    <n v="60"/>
    <x v="2"/>
    <x v="1"/>
    <x v="9"/>
    <n v="677"/>
    <x v="0"/>
    <x v="4"/>
    <n v="42.116714729999998"/>
    <s v="Cash"/>
    <s v="FALSE"/>
    <n v="0"/>
    <n v="168.46685891999999"/>
    <s v="TRUE"/>
    <s v="None"/>
    <x v="3"/>
    <x v="1"/>
  </r>
  <r>
    <x v="5373"/>
    <d v="2020-12-27T00:00:00"/>
    <x v="0"/>
    <n v="310"/>
    <n v="65"/>
    <x v="2"/>
    <x v="2"/>
    <x v="7"/>
    <n v="995"/>
    <x v="0"/>
    <x v="3"/>
    <n v="73.978363430000002"/>
    <s v="Cash"/>
    <s v="FALSE"/>
    <n v="0"/>
    <n v="221.93509029000001"/>
    <s v="TRUE"/>
    <s v="Christmas Market"/>
    <x v="2"/>
    <x v="1"/>
  </r>
  <r>
    <x v="5374"/>
    <d v="2023-11-02T00:00:00"/>
    <x v="5"/>
    <n v="463"/>
    <n v="56"/>
    <x v="2"/>
    <x v="2"/>
    <x v="2"/>
    <n v="49"/>
    <x v="4"/>
    <x v="1"/>
    <n v="14.581333320000001"/>
    <s v="Cash"/>
    <s v="FALSE"/>
    <n v="1.4581333320000001"/>
    <n v="13.123199988"/>
    <s v="TRUE"/>
    <s v="Black Friday"/>
    <x v="2"/>
    <x v="1"/>
  </r>
  <r>
    <x v="5375"/>
    <d v="2020-11-18T00:00:00"/>
    <x v="0"/>
    <n v="141"/>
    <n v="30"/>
    <x v="0"/>
    <x v="2"/>
    <x v="19"/>
    <n v="394"/>
    <x v="2"/>
    <x v="4"/>
    <n v="57.661193279999999"/>
    <s v="Online Payment"/>
    <s v="TRUE"/>
    <n v="0"/>
    <n v="230.64477312"/>
    <s v="FALSE"/>
    <s v="None"/>
    <x v="3"/>
    <x v="0"/>
  </r>
  <r>
    <x v="5376"/>
    <d v="2018-11-18T00:00:00"/>
    <x v="3"/>
    <n v="475"/>
    <n v="30"/>
    <x v="0"/>
    <x v="2"/>
    <x v="11"/>
    <n v="49"/>
    <x v="1"/>
    <x v="0"/>
    <n v="46.39590364"/>
    <s v="Debit Card"/>
    <s v="FALSE"/>
    <n v="23.19795182"/>
    <n v="208.78156638000002"/>
    <s v="FALSE"/>
    <s v="Black Friday"/>
    <x v="2"/>
    <x v="0"/>
  </r>
  <r>
    <x v="5377"/>
    <d v="2018-11-23T00:00:00"/>
    <x v="3"/>
    <n v="164"/>
    <n v="35"/>
    <x v="1"/>
    <x v="1"/>
    <x v="3"/>
    <n v="795"/>
    <x v="2"/>
    <x v="3"/>
    <n v="54.621908640000001"/>
    <s v="Cash"/>
    <s v="TRUE"/>
    <n v="16.38657259"/>
    <n v="147.47915332999997"/>
    <s v="FALSE"/>
    <s v="Black Friday"/>
    <x v="3"/>
    <x v="0"/>
  </r>
  <r>
    <x v="5378"/>
    <d v="2023-11-15T00:00:00"/>
    <x v="5"/>
    <n v="43"/>
    <n v="33"/>
    <x v="1"/>
    <x v="1"/>
    <x v="5"/>
    <n v="540"/>
    <x v="2"/>
    <x v="1"/>
    <n v="82.04254881"/>
    <s v="Cash"/>
    <s v="FALSE"/>
    <n v="8.2042548810000007"/>
    <n v="73.838293929000002"/>
    <s v="TRUE"/>
    <s v="Black Friday"/>
    <x v="0"/>
    <x v="1"/>
  </r>
  <r>
    <x v="5379"/>
    <d v="2022-11-25T00:00:00"/>
    <x v="1"/>
    <n v="312"/>
    <n v="57"/>
    <x v="2"/>
    <x v="2"/>
    <x v="14"/>
    <n v="616"/>
    <x v="1"/>
    <x v="1"/>
    <n v="89.737642390000005"/>
    <s v="Online Payment"/>
    <s v="TRUE"/>
    <n v="8.9737642389999994"/>
    <n v="80.763878151"/>
    <s v="TRUE"/>
    <s v="Black Friday"/>
    <x v="2"/>
    <x v="1"/>
  </r>
  <r>
    <x v="5380"/>
    <d v="2018-11-29T00:00:00"/>
    <x v="3"/>
    <n v="131"/>
    <n v="51"/>
    <x v="2"/>
    <x v="2"/>
    <x v="16"/>
    <n v="155"/>
    <x v="1"/>
    <x v="0"/>
    <n v="13.430425570000001"/>
    <s v="Debit Card"/>
    <s v="TRUE"/>
    <n v="6.7152127860000004"/>
    <n v="60.436915063999997"/>
    <s v="FALSE"/>
    <s v="Black Friday"/>
    <x v="2"/>
    <x v="0"/>
  </r>
  <r>
    <x v="5381"/>
    <d v="2021-12-28T00:00:00"/>
    <x v="4"/>
    <n v="302"/>
    <n v="53"/>
    <x v="2"/>
    <x v="1"/>
    <x v="14"/>
    <n v="129"/>
    <x v="4"/>
    <x v="2"/>
    <n v="52.339727850000003"/>
    <s v="Cash"/>
    <s v="FALSE"/>
    <n v="10.467945569999999"/>
    <n v="94.211510130000008"/>
    <s v="TRUE"/>
    <s v="Black Friday"/>
    <x v="3"/>
    <x v="1"/>
  </r>
  <r>
    <x v="5382"/>
    <d v="2023-11-29T00:00:00"/>
    <x v="5"/>
    <n v="301"/>
    <n v="34"/>
    <x v="1"/>
    <x v="1"/>
    <x v="18"/>
    <n v="301"/>
    <x v="1"/>
    <x v="1"/>
    <n v="90.964115359999994"/>
    <s v="Cash"/>
    <s v="FALSE"/>
    <n v="9.0964115359999997"/>
    <n v="81.867703823999989"/>
    <s v="FALSE"/>
    <s v="Black Friday"/>
    <x v="4"/>
    <x v="0"/>
  </r>
  <r>
    <x v="5383"/>
    <d v="2022-12-12T00:00:00"/>
    <x v="1"/>
    <n v="367"/>
    <n v="29"/>
    <x v="0"/>
    <x v="0"/>
    <x v="7"/>
    <n v="110"/>
    <x v="1"/>
    <x v="1"/>
    <n v="79.477032579999999"/>
    <s v="Online Payment"/>
    <s v="FALSE"/>
    <n v="0"/>
    <n v="79.477032579999999"/>
    <s v="FALSE"/>
    <s v="None"/>
    <x v="1"/>
    <x v="0"/>
  </r>
  <r>
    <x v="5384"/>
    <d v="2022-12-10T00:00:00"/>
    <x v="1"/>
    <n v="176"/>
    <n v="47"/>
    <x v="1"/>
    <x v="0"/>
    <x v="17"/>
    <n v="972"/>
    <x v="1"/>
    <x v="1"/>
    <n v="97.923406470000003"/>
    <s v="Debit Card"/>
    <s v="TRUE"/>
    <n v="0"/>
    <n v="97.923406470000003"/>
    <s v="FALSE"/>
    <s v="Christmas Market"/>
    <x v="3"/>
    <x v="0"/>
  </r>
  <r>
    <x v="5385"/>
    <d v="2021-11-07T00:00:00"/>
    <x v="4"/>
    <n v="426"/>
    <n v="33"/>
    <x v="1"/>
    <x v="2"/>
    <x v="2"/>
    <n v="431"/>
    <x v="1"/>
    <x v="3"/>
    <n v="33.609882659999997"/>
    <s v="Credit Card"/>
    <s v="TRUE"/>
    <n v="0"/>
    <n v="100.82964797999999"/>
    <s v="FALSE"/>
    <s v="None"/>
    <x v="4"/>
    <x v="1"/>
  </r>
  <r>
    <x v="5386"/>
    <d v="2019-12-10T00:00:00"/>
    <x v="2"/>
    <n v="373"/>
    <n v="35"/>
    <x v="1"/>
    <x v="2"/>
    <x v="19"/>
    <n v="149"/>
    <x v="3"/>
    <x v="2"/>
    <n v="84.50044355"/>
    <s v="Online Payment"/>
    <s v="TRUE"/>
    <n v="0"/>
    <n v="169.0008871"/>
    <s v="FALSE"/>
    <s v="Christmas Market"/>
    <x v="1"/>
    <x v="0"/>
  </r>
  <r>
    <x v="5387"/>
    <d v="2023-12-01T00:00:00"/>
    <x v="5"/>
    <n v="471"/>
    <n v="48"/>
    <x v="1"/>
    <x v="2"/>
    <x v="15"/>
    <n v="616"/>
    <x v="1"/>
    <x v="0"/>
    <n v="82.017250730000001"/>
    <s v="Debit Card"/>
    <s v="FALSE"/>
    <n v="41.008625360000003"/>
    <n v="369.07762829000001"/>
    <s v="FALSE"/>
    <s v="Black Friday"/>
    <x v="2"/>
    <x v="1"/>
  </r>
  <r>
    <x v="5388"/>
    <d v="2018-12-04T00:00:00"/>
    <x v="3"/>
    <n v="255"/>
    <n v="70"/>
    <x v="2"/>
    <x v="1"/>
    <x v="9"/>
    <n v="555"/>
    <x v="3"/>
    <x v="0"/>
    <n v="97.669190610000001"/>
    <s v="Cash"/>
    <s v="FALSE"/>
    <n v="0"/>
    <n v="488.34595304999999"/>
    <s v="FALSE"/>
    <s v="Christmas Market"/>
    <x v="0"/>
    <x v="1"/>
  </r>
  <r>
    <x v="5389"/>
    <d v="2023-11-26T00:00:00"/>
    <x v="5"/>
    <n v="481"/>
    <n v="34"/>
    <x v="1"/>
    <x v="2"/>
    <x v="10"/>
    <n v="294"/>
    <x v="2"/>
    <x v="3"/>
    <n v="79.207097509999997"/>
    <s v="Debit Card"/>
    <s v="FALSE"/>
    <n v="23.762129250000001"/>
    <n v="213.85916328000002"/>
    <s v="TRUE"/>
    <s v="Black Friday"/>
    <x v="3"/>
    <x v="1"/>
  </r>
  <r>
    <x v="5390"/>
    <d v="2020-12-15T00:00:00"/>
    <x v="0"/>
    <n v="189"/>
    <n v="61"/>
    <x v="2"/>
    <x v="2"/>
    <x v="2"/>
    <n v="366"/>
    <x v="2"/>
    <x v="0"/>
    <n v="54.942790070000001"/>
    <s v="Cash"/>
    <s v="FALSE"/>
    <n v="27.471395040000001"/>
    <n v="247.24255531"/>
    <s v="FALSE"/>
    <s v="Black Friday"/>
    <x v="1"/>
    <x v="0"/>
  </r>
  <r>
    <x v="5391"/>
    <d v="2019-12-08T00:00:00"/>
    <x v="2"/>
    <n v="400"/>
    <n v="33"/>
    <x v="1"/>
    <x v="2"/>
    <x v="1"/>
    <n v="682"/>
    <x v="0"/>
    <x v="1"/>
    <n v="85.568216129999996"/>
    <s v="Credit Card"/>
    <s v="FALSE"/>
    <n v="0"/>
    <n v="85.568216129999996"/>
    <s v="FALSE"/>
    <s v="Christmas Market"/>
    <x v="4"/>
    <x v="0"/>
  </r>
  <r>
    <x v="5392"/>
    <d v="2018-12-05T00:00:00"/>
    <x v="3"/>
    <n v="236"/>
    <n v="32"/>
    <x v="1"/>
    <x v="2"/>
    <x v="19"/>
    <n v="663"/>
    <x v="0"/>
    <x v="3"/>
    <n v="51.444126249999997"/>
    <s v="Credit Card"/>
    <s v="TRUE"/>
    <n v="0"/>
    <n v="154.33237874999998"/>
    <s v="FALSE"/>
    <s v="None"/>
    <x v="2"/>
    <x v="0"/>
  </r>
  <r>
    <x v="5393"/>
    <d v="2023-11-03T00:00:00"/>
    <x v="5"/>
    <n v="228"/>
    <n v="54"/>
    <x v="2"/>
    <x v="2"/>
    <x v="15"/>
    <n v="424"/>
    <x v="3"/>
    <x v="3"/>
    <n v="19.60343374"/>
    <s v="Credit Card"/>
    <s v="FALSE"/>
    <n v="0"/>
    <n v="58.810301219999999"/>
    <s v="TRUE"/>
    <s v="Christmas Market"/>
    <x v="3"/>
    <x v="0"/>
  </r>
  <r>
    <x v="5394"/>
    <d v="2020-11-19T00:00:00"/>
    <x v="0"/>
    <n v="399"/>
    <n v="60"/>
    <x v="2"/>
    <x v="2"/>
    <x v="15"/>
    <n v="519"/>
    <x v="2"/>
    <x v="0"/>
    <n v="49.792941460000002"/>
    <s v="Credit Card"/>
    <s v="FALSE"/>
    <n v="0"/>
    <n v="248.96470730000001"/>
    <s v="FALSE"/>
    <s v="Christmas Market"/>
    <x v="1"/>
    <x v="1"/>
  </r>
  <r>
    <x v="5395"/>
    <d v="2018-11-26T00:00:00"/>
    <x v="3"/>
    <n v="214"/>
    <n v="30"/>
    <x v="0"/>
    <x v="2"/>
    <x v="12"/>
    <n v="902"/>
    <x v="2"/>
    <x v="0"/>
    <n v="93.624797119999997"/>
    <s v="Cash"/>
    <s v="FALSE"/>
    <n v="46.812398559999998"/>
    <n v="421.31158703999995"/>
    <s v="TRUE"/>
    <s v="Black Friday"/>
    <x v="0"/>
    <x v="1"/>
  </r>
  <r>
    <x v="5396"/>
    <d v="2018-12-24T00:00:00"/>
    <x v="3"/>
    <n v="51"/>
    <n v="21"/>
    <x v="0"/>
    <x v="2"/>
    <x v="17"/>
    <n v="199"/>
    <x v="2"/>
    <x v="0"/>
    <n v="57.767589430000001"/>
    <s v="Credit Card"/>
    <s v="FALSE"/>
    <n v="0"/>
    <n v="288.83794714999999"/>
    <s v="FALSE"/>
    <s v="None"/>
    <x v="4"/>
    <x v="0"/>
  </r>
  <r>
    <x v="5397"/>
    <d v="2021-12-19T00:00:00"/>
    <x v="4"/>
    <n v="394"/>
    <n v="40"/>
    <x v="1"/>
    <x v="1"/>
    <x v="16"/>
    <n v="78"/>
    <x v="2"/>
    <x v="3"/>
    <n v="92.058451439999999"/>
    <s v="Credit Card"/>
    <s v="TRUE"/>
    <n v="0"/>
    <n v="276.17535432"/>
    <s v="TRUE"/>
    <s v="None"/>
    <x v="1"/>
    <x v="1"/>
  </r>
  <r>
    <x v="5398"/>
    <d v="2020-12-24T00:00:00"/>
    <x v="0"/>
    <n v="199"/>
    <n v="33"/>
    <x v="1"/>
    <x v="1"/>
    <x v="12"/>
    <n v="785"/>
    <x v="0"/>
    <x v="3"/>
    <n v="52.05812821"/>
    <s v="Cash"/>
    <s v="TRUE"/>
    <n v="15.617438460000001"/>
    <n v="140.55694617"/>
    <s v="FALSE"/>
    <s v="Black Friday"/>
    <x v="4"/>
    <x v="0"/>
  </r>
  <r>
    <x v="5399"/>
    <d v="2022-11-28T00:00:00"/>
    <x v="1"/>
    <n v="59"/>
    <n v="67"/>
    <x v="2"/>
    <x v="1"/>
    <x v="14"/>
    <n v="34"/>
    <x v="2"/>
    <x v="3"/>
    <n v="95.707109299999999"/>
    <s v="Cash"/>
    <s v="FALSE"/>
    <n v="28.712132789999998"/>
    <n v="258.40919510999998"/>
    <s v="TRUE"/>
    <s v="Black Friday"/>
    <x v="1"/>
    <x v="1"/>
  </r>
  <r>
    <x v="5400"/>
    <d v="2022-12-17T00:00:00"/>
    <x v="1"/>
    <n v="123"/>
    <n v="70"/>
    <x v="2"/>
    <x v="2"/>
    <x v="14"/>
    <n v="941"/>
    <x v="4"/>
    <x v="1"/>
    <n v="80.809304699999998"/>
    <s v="Cash"/>
    <s v="TRUE"/>
    <n v="8.0809304700000002"/>
    <n v="72.72837423"/>
    <s v="TRUE"/>
    <s v="Black Friday"/>
    <x v="3"/>
    <x v="1"/>
  </r>
  <r>
    <x v="5401"/>
    <d v="2021-11-21T00:00:00"/>
    <x v="4"/>
    <n v="234"/>
    <n v="47"/>
    <x v="1"/>
    <x v="2"/>
    <x v="4"/>
    <n v="435"/>
    <x v="2"/>
    <x v="1"/>
    <n v="53.075308730000003"/>
    <s v="Online Payment"/>
    <s v="FALSE"/>
    <n v="5.3075308730000001"/>
    <n v="47.767777857000006"/>
    <s v="TRUE"/>
    <s v="Black Friday"/>
    <x v="0"/>
    <x v="1"/>
  </r>
  <r>
    <x v="5402"/>
    <d v="2022-11-27T00:00:00"/>
    <x v="1"/>
    <n v="488"/>
    <n v="42"/>
    <x v="1"/>
    <x v="0"/>
    <x v="8"/>
    <n v="645"/>
    <x v="2"/>
    <x v="3"/>
    <n v="71.448217479999997"/>
    <s v="Online Payment"/>
    <s v="FALSE"/>
    <n v="21.434465240000002"/>
    <n v="192.9101872"/>
    <s v="FALSE"/>
    <s v="Black Friday"/>
    <x v="4"/>
    <x v="1"/>
  </r>
  <r>
    <x v="5403"/>
    <d v="2019-12-29T00:00:00"/>
    <x v="2"/>
    <n v="159"/>
    <n v="63"/>
    <x v="2"/>
    <x v="2"/>
    <x v="0"/>
    <n v="641"/>
    <x v="0"/>
    <x v="1"/>
    <n v="39.577444239999998"/>
    <s v="Cash"/>
    <s v="TRUE"/>
    <n v="3.9577444239999999"/>
    <n v="35.619699816000001"/>
    <s v="TRUE"/>
    <s v="Black Friday"/>
    <x v="4"/>
    <x v="0"/>
  </r>
  <r>
    <x v="5404"/>
    <d v="2019-11-29T00:00:00"/>
    <x v="2"/>
    <n v="442"/>
    <n v="61"/>
    <x v="2"/>
    <x v="2"/>
    <x v="3"/>
    <n v="53"/>
    <x v="4"/>
    <x v="3"/>
    <n v="99.336004930000001"/>
    <s v="Online Payment"/>
    <s v="TRUE"/>
    <n v="29.800801480000001"/>
    <n v="268.20721330999999"/>
    <s v="TRUE"/>
    <s v="Black Friday"/>
    <x v="4"/>
    <x v="0"/>
  </r>
  <r>
    <x v="5405"/>
    <d v="2022-12-07T00:00:00"/>
    <x v="1"/>
    <n v="445"/>
    <n v="70"/>
    <x v="2"/>
    <x v="1"/>
    <x v="11"/>
    <n v="227"/>
    <x v="4"/>
    <x v="1"/>
    <n v="73.308669080000001"/>
    <s v="Online Payment"/>
    <s v="FALSE"/>
    <n v="0"/>
    <n v="73.308669080000001"/>
    <s v="FALSE"/>
    <s v="None"/>
    <x v="4"/>
    <x v="0"/>
  </r>
  <r>
    <x v="5406"/>
    <d v="2021-11-18T00:00:00"/>
    <x v="4"/>
    <n v="499"/>
    <n v="47"/>
    <x v="1"/>
    <x v="0"/>
    <x v="15"/>
    <n v="298"/>
    <x v="4"/>
    <x v="0"/>
    <n v="22.984409419999999"/>
    <s v="Cash"/>
    <s v="TRUE"/>
    <n v="0"/>
    <n v="114.92204709999999"/>
    <s v="FALSE"/>
    <s v="None"/>
    <x v="4"/>
    <x v="0"/>
  </r>
  <r>
    <x v="5407"/>
    <d v="2019-11-18T00:00:00"/>
    <x v="2"/>
    <n v="456"/>
    <n v="50"/>
    <x v="1"/>
    <x v="1"/>
    <x v="5"/>
    <n v="252"/>
    <x v="0"/>
    <x v="2"/>
    <n v="38.50363419"/>
    <s v="Cash"/>
    <s v="TRUE"/>
    <n v="0"/>
    <n v="77.007268379999999"/>
    <s v="FALSE"/>
    <s v="None"/>
    <x v="2"/>
    <x v="0"/>
  </r>
  <r>
    <x v="5408"/>
    <d v="2019-12-21T00:00:00"/>
    <x v="2"/>
    <n v="315"/>
    <n v="50"/>
    <x v="1"/>
    <x v="1"/>
    <x v="1"/>
    <n v="817"/>
    <x v="1"/>
    <x v="1"/>
    <n v="86.630426049999997"/>
    <s v="Online Payment"/>
    <s v="FALSE"/>
    <n v="0"/>
    <n v="86.630426049999997"/>
    <s v="TRUE"/>
    <s v="None"/>
    <x v="1"/>
    <x v="1"/>
  </r>
  <r>
    <x v="5409"/>
    <d v="2022-11-05T00:00:00"/>
    <x v="1"/>
    <n v="212"/>
    <n v="38"/>
    <x v="1"/>
    <x v="2"/>
    <x v="11"/>
    <n v="962"/>
    <x v="2"/>
    <x v="2"/>
    <n v="42.714758019999998"/>
    <s v="Credit Card"/>
    <s v="TRUE"/>
    <n v="8.5429516050000007"/>
    <n v="76.886564434999997"/>
    <s v="FALSE"/>
    <s v="Black Friday"/>
    <x v="2"/>
    <x v="1"/>
  </r>
  <r>
    <x v="5410"/>
    <d v="2018-12-18T00:00:00"/>
    <x v="3"/>
    <n v="194"/>
    <n v="68"/>
    <x v="2"/>
    <x v="0"/>
    <x v="6"/>
    <n v="513"/>
    <x v="1"/>
    <x v="1"/>
    <n v="57.448208909999998"/>
    <s v="Debit Card"/>
    <s v="TRUE"/>
    <n v="0"/>
    <n v="57.448208909999998"/>
    <s v="TRUE"/>
    <s v="None"/>
    <x v="0"/>
    <x v="0"/>
  </r>
  <r>
    <x v="5411"/>
    <d v="2023-12-19T00:00:00"/>
    <x v="5"/>
    <n v="249"/>
    <n v="69"/>
    <x v="2"/>
    <x v="2"/>
    <x v="19"/>
    <n v="120"/>
    <x v="2"/>
    <x v="3"/>
    <n v="26.965838219999998"/>
    <s v="Online Payment"/>
    <s v="TRUE"/>
    <n v="8.0897514650000009"/>
    <n v="72.807763194999993"/>
    <s v="FALSE"/>
    <s v="Black Friday"/>
    <x v="4"/>
    <x v="1"/>
  </r>
  <r>
    <x v="5412"/>
    <d v="2021-12-30T00:00:00"/>
    <x v="4"/>
    <n v="43"/>
    <n v="54"/>
    <x v="2"/>
    <x v="0"/>
    <x v="0"/>
    <n v="300"/>
    <x v="3"/>
    <x v="3"/>
    <n v="68.291661129999994"/>
    <s v="Online Payment"/>
    <s v="TRUE"/>
    <n v="0"/>
    <n v="204.87498338999998"/>
    <s v="FALSE"/>
    <s v="None"/>
    <x v="0"/>
    <x v="1"/>
  </r>
  <r>
    <x v="5413"/>
    <d v="2022-11-13T00:00:00"/>
    <x v="1"/>
    <n v="223"/>
    <n v="42"/>
    <x v="1"/>
    <x v="0"/>
    <x v="18"/>
    <n v="449"/>
    <x v="1"/>
    <x v="1"/>
    <n v="11.044541880000001"/>
    <s v="Online Payment"/>
    <s v="FALSE"/>
    <n v="1.1044541880000001"/>
    <n v="9.9400876920000005"/>
    <s v="FALSE"/>
    <s v="Black Friday"/>
    <x v="4"/>
    <x v="1"/>
  </r>
  <r>
    <x v="5414"/>
    <d v="2020-12-16T00:00:00"/>
    <x v="0"/>
    <n v="324"/>
    <n v="33"/>
    <x v="1"/>
    <x v="1"/>
    <x v="1"/>
    <n v="20"/>
    <x v="2"/>
    <x v="4"/>
    <n v="10.35092689"/>
    <s v="Online Payment"/>
    <s v="TRUE"/>
    <n v="0"/>
    <n v="41.403707560000001"/>
    <s v="TRUE"/>
    <s v="None"/>
    <x v="2"/>
    <x v="0"/>
  </r>
  <r>
    <x v="5415"/>
    <d v="2023-11-25T00:00:00"/>
    <x v="5"/>
    <n v="236"/>
    <n v="66"/>
    <x v="2"/>
    <x v="1"/>
    <x v="0"/>
    <n v="711"/>
    <x v="3"/>
    <x v="1"/>
    <n v="54.09617119"/>
    <s v="Online Payment"/>
    <s v="TRUE"/>
    <n v="5.409617119"/>
    <n v="48.686554071000003"/>
    <s v="FALSE"/>
    <s v="Black Friday"/>
    <x v="0"/>
    <x v="1"/>
  </r>
  <r>
    <x v="5416"/>
    <d v="2021-12-15T00:00:00"/>
    <x v="4"/>
    <n v="245"/>
    <n v="69"/>
    <x v="2"/>
    <x v="1"/>
    <x v="16"/>
    <n v="475"/>
    <x v="4"/>
    <x v="0"/>
    <n v="29.577409830000001"/>
    <s v="Online Payment"/>
    <s v="TRUE"/>
    <n v="14.78870491"/>
    <n v="133.09834423999999"/>
    <s v="TRUE"/>
    <s v="Black Friday"/>
    <x v="1"/>
    <x v="1"/>
  </r>
  <r>
    <x v="5417"/>
    <d v="2020-12-18T00:00:00"/>
    <x v="0"/>
    <n v="426"/>
    <n v="53"/>
    <x v="2"/>
    <x v="1"/>
    <x v="9"/>
    <n v="575"/>
    <x v="1"/>
    <x v="3"/>
    <n v="57.834675670000003"/>
    <s v="Credit Card"/>
    <s v="FALSE"/>
    <n v="17.3504027"/>
    <n v="156.15362431000003"/>
    <s v="FALSE"/>
    <s v="Black Friday"/>
    <x v="3"/>
    <x v="0"/>
  </r>
  <r>
    <x v="5418"/>
    <d v="2020-12-12T00:00:00"/>
    <x v="0"/>
    <n v="340"/>
    <n v="34"/>
    <x v="1"/>
    <x v="1"/>
    <x v="7"/>
    <n v="700"/>
    <x v="0"/>
    <x v="3"/>
    <n v="41.991068720000001"/>
    <s v="Credit Card"/>
    <s v="FALSE"/>
    <n v="12.59732062"/>
    <n v="113.37588554"/>
    <s v="TRUE"/>
    <s v="Black Friday"/>
    <x v="0"/>
    <x v="0"/>
  </r>
  <r>
    <x v="5419"/>
    <d v="2023-11-13T00:00:00"/>
    <x v="5"/>
    <n v="12"/>
    <n v="33"/>
    <x v="1"/>
    <x v="0"/>
    <x v="3"/>
    <n v="220"/>
    <x v="1"/>
    <x v="2"/>
    <n v="18.611749920000001"/>
    <s v="Online Payment"/>
    <s v="FALSE"/>
    <n v="0"/>
    <n v="37.223499840000002"/>
    <s v="FALSE"/>
    <s v="None"/>
    <x v="3"/>
    <x v="1"/>
  </r>
  <r>
    <x v="5420"/>
    <d v="2018-12-17T00:00:00"/>
    <x v="3"/>
    <n v="175"/>
    <n v="28"/>
    <x v="0"/>
    <x v="0"/>
    <x v="5"/>
    <n v="919"/>
    <x v="2"/>
    <x v="2"/>
    <n v="85.348936530000003"/>
    <s v="Debit Card"/>
    <s v="FALSE"/>
    <n v="17.069787309999999"/>
    <n v="153.62808575"/>
    <s v="TRUE"/>
    <s v="Black Friday"/>
    <x v="2"/>
    <x v="0"/>
  </r>
  <r>
    <x v="5421"/>
    <d v="2021-11-11T00:00:00"/>
    <x v="4"/>
    <n v="14"/>
    <n v="43"/>
    <x v="1"/>
    <x v="2"/>
    <x v="0"/>
    <n v="33"/>
    <x v="3"/>
    <x v="2"/>
    <n v="63.478869090000003"/>
    <s v="Credit Card"/>
    <s v="FALSE"/>
    <n v="0"/>
    <n v="126.95773818000001"/>
    <s v="TRUE"/>
    <s v="Christmas Market"/>
    <x v="0"/>
    <x v="1"/>
  </r>
  <r>
    <x v="5422"/>
    <d v="2020-11-25T00:00:00"/>
    <x v="0"/>
    <n v="155"/>
    <n v="58"/>
    <x v="2"/>
    <x v="0"/>
    <x v="5"/>
    <n v="395"/>
    <x v="4"/>
    <x v="3"/>
    <n v="75.908307030000003"/>
    <s v="Cash"/>
    <s v="FALSE"/>
    <n v="22.772492110000002"/>
    <n v="204.95242898000001"/>
    <s v="FALSE"/>
    <s v="Black Friday"/>
    <x v="2"/>
    <x v="1"/>
  </r>
  <r>
    <x v="5423"/>
    <d v="2020-11-28T00:00:00"/>
    <x v="0"/>
    <n v="260"/>
    <n v="39"/>
    <x v="1"/>
    <x v="1"/>
    <x v="18"/>
    <n v="689"/>
    <x v="1"/>
    <x v="4"/>
    <n v="19.1887455"/>
    <s v="Cash"/>
    <s v="TRUE"/>
    <n v="7.6754981999999998"/>
    <n v="69.079483799999991"/>
    <s v="TRUE"/>
    <s v="Black Friday"/>
    <x v="0"/>
    <x v="0"/>
  </r>
  <r>
    <x v="5424"/>
    <d v="2020-11-17T00:00:00"/>
    <x v="0"/>
    <n v="436"/>
    <n v="43"/>
    <x v="1"/>
    <x v="0"/>
    <x v="11"/>
    <n v="369"/>
    <x v="3"/>
    <x v="4"/>
    <n v="17.032414710000001"/>
    <s v="Debit Card"/>
    <s v="FALSE"/>
    <n v="6.8129658849999997"/>
    <n v="61.316692955000008"/>
    <s v="FALSE"/>
    <s v="Black Friday"/>
    <x v="1"/>
    <x v="1"/>
  </r>
  <r>
    <x v="5425"/>
    <d v="2020-12-26T00:00:00"/>
    <x v="0"/>
    <n v="418"/>
    <n v="26"/>
    <x v="0"/>
    <x v="1"/>
    <x v="15"/>
    <n v="448"/>
    <x v="4"/>
    <x v="4"/>
    <n v="12.79328733"/>
    <s v="Debit Card"/>
    <s v="FALSE"/>
    <n v="5.1173149310000001"/>
    <n v="46.055834388999997"/>
    <s v="TRUE"/>
    <s v="Black Friday"/>
    <x v="4"/>
    <x v="0"/>
  </r>
  <r>
    <x v="5426"/>
    <d v="2023-11-03T00:00:00"/>
    <x v="5"/>
    <n v="387"/>
    <n v="53"/>
    <x v="2"/>
    <x v="0"/>
    <x v="19"/>
    <n v="928"/>
    <x v="4"/>
    <x v="4"/>
    <n v="42.527720680000002"/>
    <s v="Online Payment"/>
    <s v="TRUE"/>
    <n v="0"/>
    <n v="170.11088272000001"/>
    <s v="FALSE"/>
    <s v="None"/>
    <x v="1"/>
    <x v="1"/>
  </r>
  <r>
    <x v="5427"/>
    <d v="2018-12-12T00:00:00"/>
    <x v="3"/>
    <n v="361"/>
    <n v="62"/>
    <x v="2"/>
    <x v="2"/>
    <x v="18"/>
    <n v="269"/>
    <x v="1"/>
    <x v="1"/>
    <n v="44.851408380000002"/>
    <s v="Cash"/>
    <s v="TRUE"/>
    <n v="0"/>
    <n v="44.851408380000002"/>
    <s v="TRUE"/>
    <s v="Christmas Market"/>
    <x v="4"/>
    <x v="0"/>
  </r>
  <r>
    <x v="5428"/>
    <d v="2018-12-14T00:00:00"/>
    <x v="3"/>
    <n v="122"/>
    <n v="54"/>
    <x v="2"/>
    <x v="1"/>
    <x v="13"/>
    <n v="231"/>
    <x v="4"/>
    <x v="0"/>
    <n v="38.041644720000001"/>
    <s v="Debit Card"/>
    <s v="TRUE"/>
    <n v="0"/>
    <n v="190.2082236"/>
    <s v="FALSE"/>
    <s v="Christmas Market"/>
    <x v="3"/>
    <x v="1"/>
  </r>
  <r>
    <x v="5429"/>
    <d v="2018-12-14T00:00:00"/>
    <x v="3"/>
    <n v="153"/>
    <n v="58"/>
    <x v="2"/>
    <x v="0"/>
    <x v="4"/>
    <n v="953"/>
    <x v="0"/>
    <x v="4"/>
    <n v="26.006566979999999"/>
    <s v="Cash"/>
    <s v="FALSE"/>
    <n v="0"/>
    <n v="104.02626792"/>
    <s v="FALSE"/>
    <s v="Christmas Market"/>
    <x v="1"/>
    <x v="1"/>
  </r>
  <r>
    <x v="5430"/>
    <d v="2023-12-01T00:00:00"/>
    <x v="5"/>
    <n v="137"/>
    <n v="56"/>
    <x v="2"/>
    <x v="2"/>
    <x v="4"/>
    <n v="74"/>
    <x v="0"/>
    <x v="3"/>
    <n v="54.14996009"/>
    <s v="Cash"/>
    <s v="TRUE"/>
    <n v="16.244988029999998"/>
    <n v="146.20489223999999"/>
    <s v="TRUE"/>
    <s v="Black Friday"/>
    <x v="3"/>
    <x v="1"/>
  </r>
  <r>
    <x v="5431"/>
    <d v="2023-11-23T00:00:00"/>
    <x v="5"/>
    <n v="267"/>
    <n v="32"/>
    <x v="1"/>
    <x v="0"/>
    <x v="14"/>
    <n v="273"/>
    <x v="3"/>
    <x v="4"/>
    <n v="41.63909975"/>
    <s v="Online Payment"/>
    <s v="FALSE"/>
    <n v="16.655639900000001"/>
    <n v="149.90075909999999"/>
    <s v="FALSE"/>
    <s v="Black Friday"/>
    <x v="3"/>
    <x v="1"/>
  </r>
  <r>
    <x v="5432"/>
    <d v="2021-11-09T00:00:00"/>
    <x v="4"/>
    <n v="224"/>
    <n v="19"/>
    <x v="0"/>
    <x v="0"/>
    <x v="6"/>
    <n v="473"/>
    <x v="3"/>
    <x v="2"/>
    <n v="15.90427811"/>
    <s v="Credit Card"/>
    <s v="FALSE"/>
    <n v="0"/>
    <n v="31.80855622"/>
    <s v="TRUE"/>
    <s v="None"/>
    <x v="3"/>
    <x v="0"/>
  </r>
  <r>
    <x v="5433"/>
    <d v="2019-12-26T00:00:00"/>
    <x v="2"/>
    <n v="87"/>
    <n v="50"/>
    <x v="1"/>
    <x v="0"/>
    <x v="12"/>
    <n v="363"/>
    <x v="2"/>
    <x v="1"/>
    <n v="83.641622409999997"/>
    <s v="Online Payment"/>
    <s v="FALSE"/>
    <n v="8.3641622410000007"/>
    <n v="75.277460168999994"/>
    <s v="TRUE"/>
    <s v="Black Friday"/>
    <x v="1"/>
    <x v="0"/>
  </r>
  <r>
    <x v="5434"/>
    <d v="2018-11-29T00:00:00"/>
    <x v="3"/>
    <n v="258"/>
    <n v="35"/>
    <x v="1"/>
    <x v="0"/>
    <x v="1"/>
    <n v="508"/>
    <x v="2"/>
    <x v="1"/>
    <n v="34.04467047"/>
    <s v="Credit Card"/>
    <s v="TRUE"/>
    <n v="3.4044670469999998"/>
    <n v="30.640203422999999"/>
    <s v="TRUE"/>
    <s v="Black Friday"/>
    <x v="4"/>
    <x v="1"/>
  </r>
  <r>
    <x v="5435"/>
    <d v="2023-12-26T00:00:00"/>
    <x v="5"/>
    <n v="217"/>
    <n v="25"/>
    <x v="0"/>
    <x v="2"/>
    <x v="18"/>
    <n v="315"/>
    <x v="2"/>
    <x v="2"/>
    <n v="23.75490581"/>
    <s v="Cash"/>
    <s v="FALSE"/>
    <n v="4.7509811620000004"/>
    <n v="42.758830457999998"/>
    <s v="FALSE"/>
    <s v="Black Friday"/>
    <x v="2"/>
    <x v="0"/>
  </r>
  <r>
    <x v="5436"/>
    <d v="2018-11-29T00:00:00"/>
    <x v="3"/>
    <n v="293"/>
    <n v="68"/>
    <x v="2"/>
    <x v="2"/>
    <x v="18"/>
    <n v="519"/>
    <x v="0"/>
    <x v="3"/>
    <n v="92.313448280000003"/>
    <s v="Online Payment"/>
    <s v="FALSE"/>
    <n v="27.694034479999999"/>
    <n v="249.24631036000002"/>
    <s v="FALSE"/>
    <s v="Black Friday"/>
    <x v="4"/>
    <x v="1"/>
  </r>
  <r>
    <x v="5437"/>
    <d v="2023-11-28T00:00:00"/>
    <x v="5"/>
    <n v="368"/>
    <n v="29"/>
    <x v="0"/>
    <x v="0"/>
    <x v="11"/>
    <n v="3"/>
    <x v="0"/>
    <x v="3"/>
    <n v="36.80539735"/>
    <s v="Credit Card"/>
    <s v="FALSE"/>
    <n v="11.04161921"/>
    <n v="99.374572840000013"/>
    <s v="TRUE"/>
    <s v="Black Friday"/>
    <x v="4"/>
    <x v="1"/>
  </r>
  <r>
    <x v="5438"/>
    <d v="2018-12-31T00:00:00"/>
    <x v="3"/>
    <n v="191"/>
    <n v="64"/>
    <x v="2"/>
    <x v="1"/>
    <x v="1"/>
    <n v="67"/>
    <x v="0"/>
    <x v="1"/>
    <n v="77.754040340000003"/>
    <s v="Debit Card"/>
    <s v="TRUE"/>
    <n v="0"/>
    <n v="77.754040340000003"/>
    <s v="TRUE"/>
    <s v="Christmas Market"/>
    <x v="4"/>
    <x v="0"/>
  </r>
  <r>
    <x v="5439"/>
    <d v="2023-12-04T00:00:00"/>
    <x v="5"/>
    <n v="453"/>
    <n v="24"/>
    <x v="0"/>
    <x v="2"/>
    <x v="1"/>
    <n v="214"/>
    <x v="0"/>
    <x v="3"/>
    <n v="77.981064110000005"/>
    <s v="Credit Card"/>
    <s v="TRUE"/>
    <n v="23.394319230000001"/>
    <n v="210.54887310000001"/>
    <s v="TRUE"/>
    <s v="Black Friday"/>
    <x v="1"/>
    <x v="0"/>
  </r>
  <r>
    <x v="5440"/>
    <d v="2022-11-27T00:00:00"/>
    <x v="1"/>
    <n v="100"/>
    <n v="34"/>
    <x v="1"/>
    <x v="0"/>
    <x v="14"/>
    <n v="10"/>
    <x v="2"/>
    <x v="1"/>
    <n v="89.562184310000006"/>
    <s v="Debit Card"/>
    <s v="TRUE"/>
    <n v="8.9562184309999999"/>
    <n v="80.60596587900001"/>
    <s v="TRUE"/>
    <s v="Black Friday"/>
    <x v="4"/>
    <x v="0"/>
  </r>
  <r>
    <x v="5441"/>
    <d v="2019-12-28T00:00:00"/>
    <x v="2"/>
    <n v="266"/>
    <n v="25"/>
    <x v="0"/>
    <x v="2"/>
    <x v="6"/>
    <n v="281"/>
    <x v="1"/>
    <x v="2"/>
    <n v="62.565781469999997"/>
    <s v="Debit Card"/>
    <s v="FALSE"/>
    <n v="0"/>
    <n v="125.13156293999999"/>
    <s v="TRUE"/>
    <s v="None"/>
    <x v="1"/>
    <x v="0"/>
  </r>
  <r>
    <x v="5442"/>
    <d v="2018-11-25T00:00:00"/>
    <x v="3"/>
    <n v="21"/>
    <n v="53"/>
    <x v="2"/>
    <x v="2"/>
    <x v="8"/>
    <n v="617"/>
    <x v="2"/>
    <x v="1"/>
    <n v="75.712302829999999"/>
    <s v="Debit Card"/>
    <s v="FALSE"/>
    <n v="7.5712302830000002"/>
    <n v="68.141072546999993"/>
    <s v="TRUE"/>
    <s v="Black Friday"/>
    <x v="2"/>
    <x v="1"/>
  </r>
  <r>
    <x v="5443"/>
    <d v="2020-11-23T00:00:00"/>
    <x v="0"/>
    <n v="254"/>
    <n v="18"/>
    <x v="0"/>
    <x v="1"/>
    <x v="5"/>
    <n v="563"/>
    <x v="1"/>
    <x v="3"/>
    <n v="68.878658470000005"/>
    <s v="Credit Card"/>
    <s v="FALSE"/>
    <n v="20.663597540000001"/>
    <n v="185.97237787"/>
    <s v="FALSE"/>
    <s v="Black Friday"/>
    <x v="1"/>
    <x v="1"/>
  </r>
  <r>
    <x v="5444"/>
    <d v="2019-12-28T00:00:00"/>
    <x v="2"/>
    <n v="256"/>
    <n v="69"/>
    <x v="2"/>
    <x v="2"/>
    <x v="16"/>
    <n v="647"/>
    <x v="1"/>
    <x v="2"/>
    <n v="80.064096770000006"/>
    <s v="Online Payment"/>
    <s v="FALSE"/>
    <n v="0"/>
    <n v="160.12819354000001"/>
    <s v="FALSE"/>
    <s v="None"/>
    <x v="0"/>
    <x v="1"/>
  </r>
  <r>
    <x v="5445"/>
    <d v="2020-11-26T00:00:00"/>
    <x v="0"/>
    <n v="408"/>
    <n v="66"/>
    <x v="2"/>
    <x v="1"/>
    <x v="6"/>
    <n v="738"/>
    <x v="3"/>
    <x v="0"/>
    <n v="69.702658900000003"/>
    <s v="Cash"/>
    <s v="TRUE"/>
    <n v="34.851329450000001"/>
    <n v="313.66196505000005"/>
    <s v="FALSE"/>
    <s v="Black Friday"/>
    <x v="0"/>
    <x v="1"/>
  </r>
  <r>
    <x v="5446"/>
    <d v="2021-12-16T00:00:00"/>
    <x v="4"/>
    <n v="283"/>
    <n v="47"/>
    <x v="1"/>
    <x v="2"/>
    <x v="13"/>
    <n v="797"/>
    <x v="2"/>
    <x v="2"/>
    <n v="89.38753122"/>
    <s v="Online Payment"/>
    <s v="TRUE"/>
    <n v="0"/>
    <n v="178.77506244"/>
    <s v="TRUE"/>
    <s v="Christmas Market"/>
    <x v="2"/>
    <x v="0"/>
  </r>
  <r>
    <x v="5447"/>
    <d v="2022-12-16T00:00:00"/>
    <x v="1"/>
    <n v="372"/>
    <n v="42"/>
    <x v="1"/>
    <x v="0"/>
    <x v="16"/>
    <n v="152"/>
    <x v="2"/>
    <x v="4"/>
    <n v="75.386185330000004"/>
    <s v="Cash"/>
    <s v="FALSE"/>
    <n v="0"/>
    <n v="301.54474132000001"/>
    <s v="FALSE"/>
    <s v="Christmas Market"/>
    <x v="3"/>
    <x v="1"/>
  </r>
  <r>
    <x v="5448"/>
    <d v="2019-11-14T00:00:00"/>
    <x v="2"/>
    <n v="245"/>
    <n v="65"/>
    <x v="2"/>
    <x v="0"/>
    <x v="19"/>
    <n v="559"/>
    <x v="2"/>
    <x v="1"/>
    <n v="95.606653089999995"/>
    <s v="Debit Card"/>
    <s v="TRUE"/>
    <n v="9.5606653090000009"/>
    <n v="86.045987780999994"/>
    <s v="FALSE"/>
    <s v="Black Friday"/>
    <x v="1"/>
    <x v="0"/>
  </r>
  <r>
    <x v="5449"/>
    <d v="2022-11-23T00:00:00"/>
    <x v="1"/>
    <n v="66"/>
    <n v="29"/>
    <x v="0"/>
    <x v="1"/>
    <x v="17"/>
    <n v="167"/>
    <x v="1"/>
    <x v="3"/>
    <n v="63.904176329999999"/>
    <s v="Online Payment"/>
    <s v="FALSE"/>
    <n v="19.171252899999999"/>
    <n v="172.54127609"/>
    <s v="TRUE"/>
    <s v="Black Friday"/>
    <x v="0"/>
    <x v="0"/>
  </r>
  <r>
    <x v="5450"/>
    <d v="2018-11-02T00:00:00"/>
    <x v="3"/>
    <n v="415"/>
    <n v="67"/>
    <x v="2"/>
    <x v="1"/>
    <x v="11"/>
    <n v="478"/>
    <x v="1"/>
    <x v="0"/>
    <n v="24.333497850000001"/>
    <s v="Online Payment"/>
    <s v="TRUE"/>
    <n v="12.16674892"/>
    <n v="109.50074033"/>
    <s v="TRUE"/>
    <s v="Black Friday"/>
    <x v="0"/>
    <x v="0"/>
  </r>
  <r>
    <x v="5451"/>
    <d v="2022-12-16T00:00:00"/>
    <x v="1"/>
    <n v="494"/>
    <n v="48"/>
    <x v="1"/>
    <x v="1"/>
    <x v="13"/>
    <n v="185"/>
    <x v="1"/>
    <x v="4"/>
    <n v="24.262936660000001"/>
    <s v="Debit Card"/>
    <s v="TRUE"/>
    <n v="0"/>
    <n v="97.051746640000005"/>
    <s v="TRUE"/>
    <s v="Christmas Market"/>
    <x v="4"/>
    <x v="1"/>
  </r>
  <r>
    <x v="5452"/>
    <d v="2019-12-16T00:00:00"/>
    <x v="2"/>
    <n v="85"/>
    <n v="61"/>
    <x v="2"/>
    <x v="2"/>
    <x v="16"/>
    <n v="384"/>
    <x v="1"/>
    <x v="4"/>
    <n v="73.070173199999999"/>
    <s v="Online Payment"/>
    <s v="FALSE"/>
    <n v="29.22806928"/>
    <n v="263.05262352"/>
    <s v="TRUE"/>
    <s v="Black Friday"/>
    <x v="3"/>
    <x v="1"/>
  </r>
  <r>
    <x v="5453"/>
    <d v="2020-12-13T00:00:00"/>
    <x v="0"/>
    <n v="304"/>
    <n v="28"/>
    <x v="0"/>
    <x v="2"/>
    <x v="2"/>
    <n v="121"/>
    <x v="3"/>
    <x v="0"/>
    <n v="20.636205140000001"/>
    <s v="Debit Card"/>
    <s v="FALSE"/>
    <n v="0"/>
    <n v="103.18102570000001"/>
    <s v="FALSE"/>
    <s v="None"/>
    <x v="0"/>
    <x v="1"/>
  </r>
  <r>
    <x v="5454"/>
    <d v="2019-12-27T00:00:00"/>
    <x v="2"/>
    <n v="339"/>
    <n v="45"/>
    <x v="1"/>
    <x v="0"/>
    <x v="17"/>
    <n v="65"/>
    <x v="0"/>
    <x v="3"/>
    <n v="70.226651660000002"/>
    <s v="Debit Card"/>
    <s v="FALSE"/>
    <n v="21.067995499999999"/>
    <n v="189.61195948"/>
    <s v="TRUE"/>
    <s v="Black Friday"/>
    <x v="4"/>
    <x v="0"/>
  </r>
  <r>
    <x v="5455"/>
    <d v="2022-12-23T00:00:00"/>
    <x v="1"/>
    <n v="444"/>
    <n v="27"/>
    <x v="0"/>
    <x v="2"/>
    <x v="2"/>
    <n v="789"/>
    <x v="3"/>
    <x v="1"/>
    <n v="86.08400116"/>
    <s v="Online Payment"/>
    <s v="FALSE"/>
    <n v="8.6084001160000003"/>
    <n v="77.475601044000001"/>
    <s v="TRUE"/>
    <s v="Black Friday"/>
    <x v="4"/>
    <x v="1"/>
  </r>
  <r>
    <x v="5456"/>
    <d v="2020-12-29T00:00:00"/>
    <x v="0"/>
    <n v="60"/>
    <n v="46"/>
    <x v="1"/>
    <x v="0"/>
    <x v="9"/>
    <n v="663"/>
    <x v="4"/>
    <x v="2"/>
    <n v="50.649334830000001"/>
    <s v="Debit Card"/>
    <s v="FALSE"/>
    <n v="0"/>
    <n v="101.29866966"/>
    <s v="FALSE"/>
    <s v="None"/>
    <x v="2"/>
    <x v="1"/>
  </r>
  <r>
    <x v="5457"/>
    <d v="2019-12-23T00:00:00"/>
    <x v="2"/>
    <n v="31"/>
    <n v="31"/>
    <x v="1"/>
    <x v="2"/>
    <x v="19"/>
    <n v="854"/>
    <x v="4"/>
    <x v="0"/>
    <n v="34.321140370000002"/>
    <s v="Online Payment"/>
    <s v="FALSE"/>
    <n v="0"/>
    <n v="171.60570185"/>
    <s v="TRUE"/>
    <s v="None"/>
    <x v="1"/>
    <x v="1"/>
  </r>
  <r>
    <x v="5458"/>
    <d v="2023-12-14T00:00:00"/>
    <x v="5"/>
    <n v="265"/>
    <n v="28"/>
    <x v="0"/>
    <x v="2"/>
    <x v="15"/>
    <n v="258"/>
    <x v="1"/>
    <x v="3"/>
    <n v="13.98329217"/>
    <s v="Debit Card"/>
    <s v="FALSE"/>
    <n v="0"/>
    <n v="41.949876510000003"/>
    <s v="TRUE"/>
    <s v="Christmas Market"/>
    <x v="1"/>
    <x v="1"/>
  </r>
  <r>
    <x v="5459"/>
    <d v="2022-12-28T00:00:00"/>
    <x v="1"/>
    <n v="236"/>
    <n v="69"/>
    <x v="2"/>
    <x v="2"/>
    <x v="16"/>
    <n v="228"/>
    <x v="0"/>
    <x v="4"/>
    <n v="15.042863219999999"/>
    <s v="Credit Card"/>
    <s v="TRUE"/>
    <n v="0"/>
    <n v="60.171452879999997"/>
    <s v="TRUE"/>
    <s v="None"/>
    <x v="4"/>
    <x v="0"/>
  </r>
  <r>
    <x v="5460"/>
    <d v="2018-12-05T00:00:00"/>
    <x v="3"/>
    <n v="455"/>
    <n v="50"/>
    <x v="1"/>
    <x v="0"/>
    <x v="12"/>
    <n v="334"/>
    <x v="2"/>
    <x v="1"/>
    <n v="69.634416049999999"/>
    <s v="Credit Card"/>
    <s v="FALSE"/>
    <n v="0"/>
    <n v="69.634416049999999"/>
    <s v="TRUE"/>
    <s v="Christmas Market"/>
    <x v="3"/>
    <x v="1"/>
  </r>
  <r>
    <x v="5461"/>
    <d v="2021-11-30T00:00:00"/>
    <x v="4"/>
    <n v="74"/>
    <n v="58"/>
    <x v="2"/>
    <x v="2"/>
    <x v="9"/>
    <n v="234"/>
    <x v="0"/>
    <x v="2"/>
    <n v="85.247605350000001"/>
    <s v="Debit Card"/>
    <s v="TRUE"/>
    <n v="0"/>
    <n v="170.4952107"/>
    <s v="FALSE"/>
    <s v="Christmas Market"/>
    <x v="2"/>
    <x v="1"/>
  </r>
  <r>
    <x v="5462"/>
    <d v="2023-12-20T00:00:00"/>
    <x v="5"/>
    <n v="211"/>
    <n v="43"/>
    <x v="1"/>
    <x v="0"/>
    <x v="3"/>
    <n v="293"/>
    <x v="4"/>
    <x v="3"/>
    <n v="73.773920419999996"/>
    <s v="Cash"/>
    <s v="TRUE"/>
    <n v="0"/>
    <n v="221.32176125999999"/>
    <s v="TRUE"/>
    <s v="None"/>
    <x v="2"/>
    <x v="0"/>
  </r>
  <r>
    <x v="5463"/>
    <d v="2021-11-30T00:00:00"/>
    <x v="4"/>
    <n v="141"/>
    <n v="58"/>
    <x v="2"/>
    <x v="0"/>
    <x v="7"/>
    <n v="265"/>
    <x v="0"/>
    <x v="2"/>
    <n v="51.995359290000003"/>
    <s v="Debit Card"/>
    <s v="FALSE"/>
    <n v="10.399071859999999"/>
    <n v="93.59164672"/>
    <s v="TRUE"/>
    <s v="Black Friday"/>
    <x v="0"/>
    <x v="0"/>
  </r>
  <r>
    <x v="5464"/>
    <d v="2023-11-27T00:00:00"/>
    <x v="5"/>
    <n v="468"/>
    <n v="28"/>
    <x v="0"/>
    <x v="1"/>
    <x v="10"/>
    <n v="331"/>
    <x v="1"/>
    <x v="3"/>
    <n v="55.724150960000003"/>
    <s v="Cash"/>
    <s v="TRUE"/>
    <n v="16.717245290000001"/>
    <n v="150.45520759000001"/>
    <s v="FALSE"/>
    <s v="Black Friday"/>
    <x v="1"/>
    <x v="0"/>
  </r>
  <r>
    <x v="5465"/>
    <d v="2023-12-06T00:00:00"/>
    <x v="5"/>
    <n v="151"/>
    <n v="37"/>
    <x v="1"/>
    <x v="0"/>
    <x v="16"/>
    <n v="541"/>
    <x v="3"/>
    <x v="4"/>
    <n v="57.600174330000002"/>
    <s v="Debit Card"/>
    <s v="TRUE"/>
    <n v="23.040069729999999"/>
    <n v="207.36062759000001"/>
    <s v="FALSE"/>
    <s v="Black Friday"/>
    <x v="2"/>
    <x v="1"/>
  </r>
  <r>
    <x v="5466"/>
    <d v="2018-11-06T00:00:00"/>
    <x v="3"/>
    <n v="94"/>
    <n v="63"/>
    <x v="2"/>
    <x v="0"/>
    <x v="9"/>
    <n v="113"/>
    <x v="1"/>
    <x v="0"/>
    <n v="51.58852701"/>
    <s v="Cash"/>
    <s v="TRUE"/>
    <n v="0"/>
    <n v="257.94263504999998"/>
    <s v="FALSE"/>
    <s v="Christmas Market"/>
    <x v="1"/>
    <x v="1"/>
  </r>
  <r>
    <x v="5467"/>
    <d v="2022-11-03T00:00:00"/>
    <x v="1"/>
    <n v="70"/>
    <n v="22"/>
    <x v="0"/>
    <x v="0"/>
    <x v="3"/>
    <n v="918"/>
    <x v="2"/>
    <x v="1"/>
    <n v="71.641217179999998"/>
    <s v="Credit Card"/>
    <s v="FALSE"/>
    <n v="0"/>
    <n v="71.641217179999998"/>
    <s v="TRUE"/>
    <s v="Christmas Market"/>
    <x v="4"/>
    <x v="1"/>
  </r>
  <r>
    <x v="5468"/>
    <d v="2018-11-28T00:00:00"/>
    <x v="3"/>
    <n v="110"/>
    <n v="57"/>
    <x v="2"/>
    <x v="2"/>
    <x v="1"/>
    <n v="895"/>
    <x v="4"/>
    <x v="2"/>
    <n v="29.8803947"/>
    <s v="Cash"/>
    <s v="FALSE"/>
    <n v="5.9760789409999999"/>
    <n v="53.784710459000003"/>
    <s v="FALSE"/>
    <s v="Black Friday"/>
    <x v="0"/>
    <x v="0"/>
  </r>
  <r>
    <x v="5469"/>
    <d v="2022-11-07T00:00:00"/>
    <x v="1"/>
    <n v="454"/>
    <n v="42"/>
    <x v="1"/>
    <x v="1"/>
    <x v="1"/>
    <n v="182"/>
    <x v="3"/>
    <x v="0"/>
    <n v="17.136545330000001"/>
    <s v="Cash"/>
    <s v="FALSE"/>
    <n v="0"/>
    <n v="85.682726650000006"/>
    <s v="TRUE"/>
    <s v="None"/>
    <x v="3"/>
    <x v="0"/>
  </r>
  <r>
    <x v="5470"/>
    <d v="2023-11-11T00:00:00"/>
    <x v="5"/>
    <n v="338"/>
    <n v="25"/>
    <x v="0"/>
    <x v="0"/>
    <x v="10"/>
    <n v="189"/>
    <x v="1"/>
    <x v="2"/>
    <n v="76.336407940000001"/>
    <s v="Debit Card"/>
    <s v="FALSE"/>
    <n v="0"/>
    <n v="152.67281588"/>
    <s v="FALSE"/>
    <s v="Christmas Market"/>
    <x v="4"/>
    <x v="0"/>
  </r>
  <r>
    <x v="5471"/>
    <d v="2021-11-05T00:00:00"/>
    <x v="4"/>
    <n v="182"/>
    <n v="35"/>
    <x v="1"/>
    <x v="2"/>
    <x v="8"/>
    <n v="392"/>
    <x v="2"/>
    <x v="3"/>
    <n v="28.29660037"/>
    <s v="Debit Card"/>
    <s v="TRUE"/>
    <n v="8.48898011"/>
    <n v="76.400821000000008"/>
    <s v="TRUE"/>
    <s v="Black Friday"/>
    <x v="2"/>
    <x v="0"/>
  </r>
  <r>
    <x v="5472"/>
    <d v="2021-12-23T00:00:00"/>
    <x v="4"/>
    <n v="496"/>
    <n v="50"/>
    <x v="1"/>
    <x v="2"/>
    <x v="12"/>
    <n v="115"/>
    <x v="2"/>
    <x v="2"/>
    <n v="52.35682499"/>
    <s v="Credit Card"/>
    <s v="TRUE"/>
    <n v="0"/>
    <n v="104.71364998"/>
    <s v="TRUE"/>
    <s v="None"/>
    <x v="3"/>
    <x v="1"/>
  </r>
  <r>
    <x v="5473"/>
    <d v="2020-11-10T00:00:00"/>
    <x v="0"/>
    <n v="216"/>
    <n v="35"/>
    <x v="1"/>
    <x v="1"/>
    <x v="16"/>
    <n v="144"/>
    <x v="0"/>
    <x v="1"/>
    <n v="38.139253940000003"/>
    <s v="Cash"/>
    <s v="TRUE"/>
    <n v="3.813925394"/>
    <n v="34.325328546000001"/>
    <s v="TRUE"/>
    <s v="Black Friday"/>
    <x v="4"/>
    <x v="1"/>
  </r>
  <r>
    <x v="5474"/>
    <d v="2019-11-01T00:00:00"/>
    <x v="2"/>
    <n v="101"/>
    <n v="30"/>
    <x v="0"/>
    <x v="2"/>
    <x v="17"/>
    <n v="98"/>
    <x v="1"/>
    <x v="2"/>
    <n v="38.01252392"/>
    <s v="Credit Card"/>
    <s v="TRUE"/>
    <n v="0"/>
    <n v="76.025047839999999"/>
    <s v="FALSE"/>
    <s v="None"/>
    <x v="3"/>
    <x v="0"/>
  </r>
  <r>
    <x v="5475"/>
    <d v="2020-11-17T00:00:00"/>
    <x v="0"/>
    <n v="413"/>
    <n v="58"/>
    <x v="2"/>
    <x v="2"/>
    <x v="13"/>
    <n v="791"/>
    <x v="4"/>
    <x v="2"/>
    <n v="51.072388510000003"/>
    <s v="Credit Card"/>
    <s v="FALSE"/>
    <n v="10.2144777"/>
    <n v="91.930299320000003"/>
    <s v="TRUE"/>
    <s v="Black Friday"/>
    <x v="2"/>
    <x v="0"/>
  </r>
  <r>
    <x v="5476"/>
    <d v="2022-12-20T00:00:00"/>
    <x v="1"/>
    <n v="14"/>
    <n v="30"/>
    <x v="0"/>
    <x v="2"/>
    <x v="6"/>
    <n v="612"/>
    <x v="0"/>
    <x v="0"/>
    <n v="56.720157780000001"/>
    <s v="Online Payment"/>
    <s v="TRUE"/>
    <n v="28.36007889"/>
    <n v="255.24071000999999"/>
    <s v="TRUE"/>
    <s v="Black Friday"/>
    <x v="1"/>
    <x v="1"/>
  </r>
  <r>
    <x v="5477"/>
    <d v="2019-11-10T00:00:00"/>
    <x v="2"/>
    <n v="87"/>
    <n v="41"/>
    <x v="1"/>
    <x v="2"/>
    <x v="3"/>
    <n v="521"/>
    <x v="2"/>
    <x v="1"/>
    <n v="81.489343469999994"/>
    <s v="Credit Card"/>
    <s v="TRUE"/>
    <n v="0"/>
    <n v="81.489343469999994"/>
    <s v="FALSE"/>
    <s v="Christmas Market"/>
    <x v="3"/>
    <x v="1"/>
  </r>
  <r>
    <x v="5478"/>
    <d v="2022-11-12T00:00:00"/>
    <x v="1"/>
    <n v="330"/>
    <n v="53"/>
    <x v="2"/>
    <x v="2"/>
    <x v="13"/>
    <n v="8"/>
    <x v="1"/>
    <x v="4"/>
    <n v="13.230070489999999"/>
    <s v="Debit Card"/>
    <s v="FALSE"/>
    <n v="0"/>
    <n v="52.920281959999997"/>
    <s v="FALSE"/>
    <s v="Christmas Market"/>
    <x v="1"/>
    <x v="1"/>
  </r>
  <r>
    <x v="5479"/>
    <d v="2021-11-04T00:00:00"/>
    <x v="4"/>
    <n v="351"/>
    <n v="41"/>
    <x v="1"/>
    <x v="2"/>
    <x v="14"/>
    <n v="495"/>
    <x v="4"/>
    <x v="0"/>
    <n v="10.38979454"/>
    <s v="Online Payment"/>
    <s v="FALSE"/>
    <n v="0"/>
    <n v="51.948972699999999"/>
    <s v="TRUE"/>
    <s v="Christmas Market"/>
    <x v="1"/>
    <x v="1"/>
  </r>
  <r>
    <x v="5480"/>
    <d v="2022-11-26T00:00:00"/>
    <x v="1"/>
    <n v="241"/>
    <n v="62"/>
    <x v="2"/>
    <x v="2"/>
    <x v="5"/>
    <n v="630"/>
    <x v="4"/>
    <x v="2"/>
    <n v="78.686568429999994"/>
    <s v="Credit Card"/>
    <s v="FALSE"/>
    <n v="15.737313690000001"/>
    <n v="141.63582316999998"/>
    <s v="FALSE"/>
    <s v="Black Friday"/>
    <x v="4"/>
    <x v="0"/>
  </r>
  <r>
    <x v="5481"/>
    <d v="2021-11-04T00:00:00"/>
    <x v="4"/>
    <n v="279"/>
    <n v="53"/>
    <x v="2"/>
    <x v="1"/>
    <x v="13"/>
    <n v="896"/>
    <x v="0"/>
    <x v="0"/>
    <n v="22.811234450000001"/>
    <s v="Credit Card"/>
    <s v="FALSE"/>
    <n v="0"/>
    <n v="114.05617225"/>
    <s v="TRUE"/>
    <s v="Christmas Market"/>
    <x v="1"/>
    <x v="1"/>
  </r>
  <r>
    <x v="5482"/>
    <d v="2023-11-24T00:00:00"/>
    <x v="5"/>
    <n v="443"/>
    <n v="49"/>
    <x v="1"/>
    <x v="1"/>
    <x v="13"/>
    <n v="617"/>
    <x v="2"/>
    <x v="2"/>
    <n v="78.742052049999998"/>
    <s v="Online Payment"/>
    <s v="TRUE"/>
    <n v="15.74841041"/>
    <n v="141.73569369000001"/>
    <s v="FALSE"/>
    <s v="Black Friday"/>
    <x v="0"/>
    <x v="1"/>
  </r>
  <r>
    <x v="5483"/>
    <d v="2018-11-18T00:00:00"/>
    <x v="3"/>
    <n v="215"/>
    <n v="60"/>
    <x v="2"/>
    <x v="0"/>
    <x v="10"/>
    <n v="38"/>
    <x v="2"/>
    <x v="1"/>
    <n v="55.63746905"/>
    <s v="Credit Card"/>
    <s v="TRUE"/>
    <n v="5.5637469050000004"/>
    <n v="50.073722144999998"/>
    <s v="TRUE"/>
    <s v="Black Friday"/>
    <x v="2"/>
    <x v="0"/>
  </r>
  <r>
    <x v="5484"/>
    <d v="2020-12-08T00:00:00"/>
    <x v="0"/>
    <n v="145"/>
    <n v="57"/>
    <x v="2"/>
    <x v="0"/>
    <x v="2"/>
    <n v="637"/>
    <x v="3"/>
    <x v="2"/>
    <n v="51.198174459999997"/>
    <s v="Debit Card"/>
    <s v="TRUE"/>
    <n v="0"/>
    <n v="102.39634891999999"/>
    <s v="FALSE"/>
    <s v="None"/>
    <x v="4"/>
    <x v="1"/>
  </r>
  <r>
    <x v="5485"/>
    <d v="2022-12-07T00:00:00"/>
    <x v="1"/>
    <n v="274"/>
    <n v="37"/>
    <x v="1"/>
    <x v="0"/>
    <x v="0"/>
    <n v="920"/>
    <x v="3"/>
    <x v="0"/>
    <n v="11.34178232"/>
    <s v="Online Payment"/>
    <s v="FALSE"/>
    <n v="0"/>
    <n v="56.7089116"/>
    <s v="FALSE"/>
    <s v="None"/>
    <x v="2"/>
    <x v="0"/>
  </r>
  <r>
    <x v="5486"/>
    <d v="2021-11-28T00:00:00"/>
    <x v="4"/>
    <n v="149"/>
    <n v="34"/>
    <x v="1"/>
    <x v="1"/>
    <x v="8"/>
    <n v="170"/>
    <x v="0"/>
    <x v="2"/>
    <n v="32.647785069999998"/>
    <s v="Debit Card"/>
    <s v="FALSE"/>
    <n v="6.529557015"/>
    <n v="58.766013124999994"/>
    <s v="TRUE"/>
    <s v="Black Friday"/>
    <x v="4"/>
    <x v="0"/>
  </r>
  <r>
    <x v="5487"/>
    <d v="2023-12-20T00:00:00"/>
    <x v="5"/>
    <n v="36"/>
    <n v="29"/>
    <x v="0"/>
    <x v="2"/>
    <x v="2"/>
    <n v="143"/>
    <x v="1"/>
    <x v="0"/>
    <n v="38.339984610000002"/>
    <s v="Cash"/>
    <s v="FALSE"/>
    <n v="0"/>
    <n v="191.69992305"/>
    <s v="FALSE"/>
    <s v="None"/>
    <x v="0"/>
    <x v="0"/>
  </r>
  <r>
    <x v="5488"/>
    <d v="2018-12-14T00:00:00"/>
    <x v="3"/>
    <n v="500"/>
    <n v="32"/>
    <x v="1"/>
    <x v="2"/>
    <x v="16"/>
    <n v="851"/>
    <x v="2"/>
    <x v="3"/>
    <n v="55.788070300000001"/>
    <s v="Online Payment"/>
    <s v="TRUE"/>
    <n v="0"/>
    <n v="167.36421089999999"/>
    <s v="FALSE"/>
    <s v="Christmas Market"/>
    <x v="1"/>
    <x v="0"/>
  </r>
  <r>
    <x v="5489"/>
    <d v="2022-11-02T00:00:00"/>
    <x v="1"/>
    <n v="300"/>
    <n v="44"/>
    <x v="1"/>
    <x v="1"/>
    <x v="7"/>
    <n v="618"/>
    <x v="3"/>
    <x v="0"/>
    <n v="81.282739829999997"/>
    <s v="Cash"/>
    <s v="TRUE"/>
    <n v="0"/>
    <n v="406.41369914999996"/>
    <s v="FALSE"/>
    <s v="Christmas Market"/>
    <x v="2"/>
    <x v="0"/>
  </r>
  <r>
    <x v="5490"/>
    <d v="2021-11-07T00:00:00"/>
    <x v="4"/>
    <n v="301"/>
    <n v="39"/>
    <x v="1"/>
    <x v="0"/>
    <x v="15"/>
    <n v="730"/>
    <x v="3"/>
    <x v="3"/>
    <n v="21.221283289999999"/>
    <s v="Cash"/>
    <s v="TRUE"/>
    <n v="6.3663849859999999"/>
    <n v="57.297464883999993"/>
    <s v="TRUE"/>
    <s v="Black Friday"/>
    <x v="3"/>
    <x v="0"/>
  </r>
  <r>
    <x v="5491"/>
    <d v="2018-12-17T00:00:00"/>
    <x v="3"/>
    <n v="150"/>
    <n v="41"/>
    <x v="1"/>
    <x v="0"/>
    <x v="8"/>
    <n v="780"/>
    <x v="0"/>
    <x v="3"/>
    <n v="66.374317379999994"/>
    <s v="Debit Card"/>
    <s v="TRUE"/>
    <n v="19.91229521"/>
    <n v="179.21065693"/>
    <s v="TRUE"/>
    <s v="Black Friday"/>
    <x v="3"/>
    <x v="1"/>
  </r>
  <r>
    <x v="5492"/>
    <d v="2023-12-21T00:00:00"/>
    <x v="5"/>
    <n v="473"/>
    <n v="40"/>
    <x v="1"/>
    <x v="2"/>
    <x v="8"/>
    <n v="291"/>
    <x v="0"/>
    <x v="4"/>
    <n v="71.909354809999996"/>
    <s v="Credit Card"/>
    <s v="TRUE"/>
    <n v="28.763741920000001"/>
    <n v="258.87367731999996"/>
    <s v="FALSE"/>
    <s v="Black Friday"/>
    <x v="3"/>
    <x v="1"/>
  </r>
  <r>
    <x v="5493"/>
    <d v="2021-12-28T00:00:00"/>
    <x v="4"/>
    <n v="136"/>
    <n v="67"/>
    <x v="2"/>
    <x v="0"/>
    <x v="0"/>
    <n v="447"/>
    <x v="3"/>
    <x v="1"/>
    <n v="47.870856979999999"/>
    <s v="Online Payment"/>
    <s v="FALSE"/>
    <n v="0"/>
    <n v="47.870856979999999"/>
    <s v="TRUE"/>
    <s v="Christmas Market"/>
    <x v="1"/>
    <x v="1"/>
  </r>
  <r>
    <x v="5494"/>
    <d v="2021-12-18T00:00:00"/>
    <x v="4"/>
    <n v="15"/>
    <n v="55"/>
    <x v="2"/>
    <x v="0"/>
    <x v="2"/>
    <n v="950"/>
    <x v="1"/>
    <x v="3"/>
    <n v="75.397297859999995"/>
    <s v="Debit Card"/>
    <s v="FALSE"/>
    <n v="0"/>
    <n v="226.19189358"/>
    <s v="FALSE"/>
    <s v="Christmas Market"/>
    <x v="2"/>
    <x v="1"/>
  </r>
  <r>
    <x v="5495"/>
    <d v="2018-12-11T00:00:00"/>
    <x v="3"/>
    <n v="459"/>
    <n v="41"/>
    <x v="1"/>
    <x v="0"/>
    <x v="0"/>
    <n v="488"/>
    <x v="1"/>
    <x v="4"/>
    <n v="97.69676509"/>
    <s v="Debit Card"/>
    <s v="TRUE"/>
    <n v="0"/>
    <n v="390.78706036"/>
    <s v="FALSE"/>
    <s v="None"/>
    <x v="1"/>
    <x v="1"/>
  </r>
  <r>
    <x v="5496"/>
    <d v="2023-11-26T00:00:00"/>
    <x v="5"/>
    <n v="145"/>
    <n v="30"/>
    <x v="0"/>
    <x v="0"/>
    <x v="2"/>
    <n v="850"/>
    <x v="1"/>
    <x v="0"/>
    <n v="62.031868940000003"/>
    <s v="Online Payment"/>
    <s v="TRUE"/>
    <n v="31.015934470000001"/>
    <n v="279.14341023000003"/>
    <s v="FALSE"/>
    <s v="Black Friday"/>
    <x v="4"/>
    <x v="0"/>
  </r>
  <r>
    <x v="5497"/>
    <d v="2019-11-16T00:00:00"/>
    <x v="2"/>
    <n v="55"/>
    <n v="53"/>
    <x v="2"/>
    <x v="2"/>
    <x v="8"/>
    <n v="320"/>
    <x v="0"/>
    <x v="0"/>
    <n v="35.862402330000002"/>
    <s v="Debit Card"/>
    <s v="TRUE"/>
    <n v="0"/>
    <n v="179.31201165000002"/>
    <s v="TRUE"/>
    <s v="Christmas Market"/>
    <x v="4"/>
    <x v="1"/>
  </r>
  <r>
    <x v="5498"/>
    <d v="2021-12-23T00:00:00"/>
    <x v="4"/>
    <n v="246"/>
    <n v="63"/>
    <x v="2"/>
    <x v="2"/>
    <x v="7"/>
    <n v="579"/>
    <x v="1"/>
    <x v="0"/>
    <n v="76.410208929999996"/>
    <s v="Online Payment"/>
    <s v="TRUE"/>
    <n v="0"/>
    <n v="382.05104464999999"/>
    <s v="FALSE"/>
    <s v="Christmas Market"/>
    <x v="4"/>
    <x v="1"/>
  </r>
  <r>
    <x v="5499"/>
    <d v="2018-12-05T00:00:00"/>
    <x v="3"/>
    <n v="116"/>
    <n v="58"/>
    <x v="2"/>
    <x v="1"/>
    <x v="17"/>
    <n v="776"/>
    <x v="2"/>
    <x v="0"/>
    <n v="55.085369239999999"/>
    <s v="Credit Card"/>
    <s v="TRUE"/>
    <n v="0"/>
    <n v="275.4268462"/>
    <s v="TRUE"/>
    <s v="Christmas Market"/>
    <x v="1"/>
    <x v="0"/>
  </r>
  <r>
    <x v="5500"/>
    <d v="2019-11-21T00:00:00"/>
    <x v="2"/>
    <n v="74"/>
    <n v="36"/>
    <x v="1"/>
    <x v="0"/>
    <x v="19"/>
    <n v="299"/>
    <x v="1"/>
    <x v="3"/>
    <n v="94.372841320000006"/>
    <s v="Debit Card"/>
    <s v="TRUE"/>
    <n v="0"/>
    <n v="283.11852396"/>
    <s v="TRUE"/>
    <s v="None"/>
    <x v="4"/>
    <x v="1"/>
  </r>
  <r>
    <x v="5501"/>
    <d v="2023-12-04T00:00:00"/>
    <x v="5"/>
    <n v="2"/>
    <n v="66"/>
    <x v="2"/>
    <x v="2"/>
    <x v="8"/>
    <n v="583"/>
    <x v="1"/>
    <x v="4"/>
    <n v="43.480163189999999"/>
    <s v="Online Payment"/>
    <s v="FALSE"/>
    <n v="0"/>
    <n v="173.92065276"/>
    <s v="FALSE"/>
    <s v="None"/>
    <x v="1"/>
    <x v="0"/>
  </r>
  <r>
    <x v="5502"/>
    <d v="2020-11-26T00:00:00"/>
    <x v="0"/>
    <n v="179"/>
    <n v="63"/>
    <x v="2"/>
    <x v="2"/>
    <x v="6"/>
    <n v="323"/>
    <x v="4"/>
    <x v="1"/>
    <n v="75.275501910000003"/>
    <s v="Credit Card"/>
    <s v="FALSE"/>
    <n v="7.5275501909999996"/>
    <n v="67.747951719"/>
    <s v="TRUE"/>
    <s v="Black Friday"/>
    <x v="3"/>
    <x v="0"/>
  </r>
  <r>
    <x v="5503"/>
    <d v="2023-12-31T00:00:00"/>
    <x v="5"/>
    <n v="39"/>
    <n v="64"/>
    <x v="2"/>
    <x v="0"/>
    <x v="18"/>
    <n v="677"/>
    <x v="1"/>
    <x v="0"/>
    <n v="31.915517000000001"/>
    <s v="Credit Card"/>
    <s v="TRUE"/>
    <n v="15.957758500000001"/>
    <n v="143.61982649999999"/>
    <s v="TRUE"/>
    <s v="Black Friday"/>
    <x v="4"/>
    <x v="0"/>
  </r>
  <r>
    <x v="5504"/>
    <d v="2023-12-01T00:00:00"/>
    <x v="5"/>
    <n v="345"/>
    <n v="56"/>
    <x v="2"/>
    <x v="1"/>
    <x v="10"/>
    <n v="959"/>
    <x v="3"/>
    <x v="0"/>
    <n v="61.471419769999997"/>
    <s v="Online Payment"/>
    <s v="FALSE"/>
    <n v="30.735709880000002"/>
    <n v="276.62138897"/>
    <s v="FALSE"/>
    <s v="Black Friday"/>
    <x v="1"/>
    <x v="1"/>
  </r>
  <r>
    <x v="5505"/>
    <d v="2019-11-10T00:00:00"/>
    <x v="2"/>
    <n v="454"/>
    <n v="53"/>
    <x v="2"/>
    <x v="0"/>
    <x v="17"/>
    <n v="294"/>
    <x v="0"/>
    <x v="3"/>
    <n v="39.588127819999997"/>
    <s v="Credit Card"/>
    <s v="FALSE"/>
    <n v="0"/>
    <n v="118.76438345999999"/>
    <s v="FALSE"/>
    <s v="Christmas Market"/>
    <x v="0"/>
    <x v="0"/>
  </r>
  <r>
    <x v="5506"/>
    <d v="2021-12-26T00:00:00"/>
    <x v="4"/>
    <n v="401"/>
    <n v="54"/>
    <x v="2"/>
    <x v="0"/>
    <x v="7"/>
    <n v="315"/>
    <x v="3"/>
    <x v="4"/>
    <n v="21.622084409999999"/>
    <s v="Debit Card"/>
    <s v="FALSE"/>
    <n v="0"/>
    <n v="86.488337639999997"/>
    <s v="FALSE"/>
    <s v="None"/>
    <x v="3"/>
    <x v="1"/>
  </r>
  <r>
    <x v="5507"/>
    <d v="2023-11-25T00:00:00"/>
    <x v="5"/>
    <n v="347"/>
    <n v="30"/>
    <x v="0"/>
    <x v="1"/>
    <x v="5"/>
    <n v="26"/>
    <x v="3"/>
    <x v="3"/>
    <n v="23.086049299999999"/>
    <s v="Debit Card"/>
    <s v="FALSE"/>
    <n v="6.9258147910000005"/>
    <n v="62.332333108999997"/>
    <s v="FALSE"/>
    <s v="Black Friday"/>
    <x v="1"/>
    <x v="1"/>
  </r>
  <r>
    <x v="5508"/>
    <d v="2020-11-27T00:00:00"/>
    <x v="0"/>
    <n v="142"/>
    <n v="34"/>
    <x v="1"/>
    <x v="1"/>
    <x v="13"/>
    <n v="748"/>
    <x v="3"/>
    <x v="0"/>
    <n v="34.880168099999999"/>
    <s v="Cash"/>
    <s v="TRUE"/>
    <n v="17.440084049999999"/>
    <n v="156.96075644999999"/>
    <s v="TRUE"/>
    <s v="Black Friday"/>
    <x v="1"/>
    <x v="1"/>
  </r>
  <r>
    <x v="5509"/>
    <d v="2023-11-01T00:00:00"/>
    <x v="5"/>
    <n v="226"/>
    <n v="18"/>
    <x v="0"/>
    <x v="1"/>
    <x v="18"/>
    <n v="451"/>
    <x v="4"/>
    <x v="3"/>
    <n v="13.88548082"/>
    <s v="Online Payment"/>
    <s v="TRUE"/>
    <n v="4.1656442450000002"/>
    <n v="37.490798214999998"/>
    <s v="FALSE"/>
    <s v="Black Friday"/>
    <x v="1"/>
    <x v="0"/>
  </r>
  <r>
    <x v="5510"/>
    <d v="2020-12-08T00:00:00"/>
    <x v="0"/>
    <n v="33"/>
    <n v="22"/>
    <x v="0"/>
    <x v="1"/>
    <x v="4"/>
    <n v="470"/>
    <x v="0"/>
    <x v="4"/>
    <n v="85.713123159999995"/>
    <s v="Cash"/>
    <s v="TRUE"/>
    <n v="0"/>
    <n v="342.85249263999998"/>
    <s v="TRUE"/>
    <s v="Christmas Market"/>
    <x v="4"/>
    <x v="1"/>
  </r>
  <r>
    <x v="5511"/>
    <d v="2021-12-15T00:00:00"/>
    <x v="4"/>
    <n v="247"/>
    <n v="22"/>
    <x v="0"/>
    <x v="1"/>
    <x v="15"/>
    <n v="531"/>
    <x v="0"/>
    <x v="3"/>
    <n v="80.192505859999997"/>
    <s v="Online Payment"/>
    <s v="FALSE"/>
    <n v="0"/>
    <n v="240.57751758000001"/>
    <s v="TRUE"/>
    <s v="Christmas Market"/>
    <x v="1"/>
    <x v="0"/>
  </r>
  <r>
    <x v="5512"/>
    <d v="2019-11-19T00:00:00"/>
    <x v="2"/>
    <n v="455"/>
    <n v="34"/>
    <x v="1"/>
    <x v="2"/>
    <x v="7"/>
    <n v="909"/>
    <x v="2"/>
    <x v="0"/>
    <n v="34.01118967"/>
    <s v="Online Payment"/>
    <s v="TRUE"/>
    <n v="0"/>
    <n v="170.05594834999999"/>
    <s v="FALSE"/>
    <s v="Christmas Market"/>
    <x v="1"/>
    <x v="0"/>
  </r>
  <r>
    <x v="5513"/>
    <d v="2018-11-05T00:00:00"/>
    <x v="3"/>
    <n v="401"/>
    <n v="63"/>
    <x v="2"/>
    <x v="0"/>
    <x v="7"/>
    <n v="544"/>
    <x v="0"/>
    <x v="3"/>
    <n v="34.084167200000003"/>
    <s v="Debit Card"/>
    <s v="TRUE"/>
    <n v="0"/>
    <n v="102.25250160000002"/>
    <s v="FALSE"/>
    <s v="None"/>
    <x v="0"/>
    <x v="1"/>
  </r>
  <r>
    <x v="5514"/>
    <d v="2021-12-21T00:00:00"/>
    <x v="4"/>
    <n v="327"/>
    <n v="54"/>
    <x v="2"/>
    <x v="1"/>
    <x v="5"/>
    <n v="76"/>
    <x v="2"/>
    <x v="1"/>
    <n v="42.954652070000002"/>
    <s v="Credit Card"/>
    <s v="FALSE"/>
    <n v="0"/>
    <n v="42.954652070000002"/>
    <s v="TRUE"/>
    <s v="Christmas Market"/>
    <x v="4"/>
    <x v="1"/>
  </r>
  <r>
    <x v="5515"/>
    <d v="2020-11-07T00:00:00"/>
    <x v="0"/>
    <n v="198"/>
    <n v="50"/>
    <x v="1"/>
    <x v="0"/>
    <x v="18"/>
    <n v="140"/>
    <x v="2"/>
    <x v="0"/>
    <n v="63.865246159999998"/>
    <s v="Cash"/>
    <s v="TRUE"/>
    <n v="31.932623079999999"/>
    <n v="287.39360771999998"/>
    <s v="FALSE"/>
    <s v="Black Friday"/>
    <x v="2"/>
    <x v="1"/>
  </r>
  <r>
    <x v="5516"/>
    <d v="2023-12-05T00:00:00"/>
    <x v="5"/>
    <n v="223"/>
    <n v="47"/>
    <x v="1"/>
    <x v="0"/>
    <x v="9"/>
    <n v="667"/>
    <x v="1"/>
    <x v="3"/>
    <n v="71.809374790000007"/>
    <s v="Credit Card"/>
    <s v="FALSE"/>
    <n v="0"/>
    <n v="215.42812437000003"/>
    <s v="FALSE"/>
    <s v="Christmas Market"/>
    <x v="3"/>
    <x v="0"/>
  </r>
  <r>
    <x v="5517"/>
    <d v="2019-11-27T00:00:00"/>
    <x v="2"/>
    <n v="316"/>
    <n v="62"/>
    <x v="2"/>
    <x v="1"/>
    <x v="12"/>
    <n v="684"/>
    <x v="3"/>
    <x v="1"/>
    <n v="90.108692570000002"/>
    <s v="Online Payment"/>
    <s v="TRUE"/>
    <n v="9.0108692569999995"/>
    <n v="81.097823313000006"/>
    <s v="TRUE"/>
    <s v="Black Friday"/>
    <x v="4"/>
    <x v="1"/>
  </r>
  <r>
    <x v="5518"/>
    <d v="2021-11-08T00:00:00"/>
    <x v="4"/>
    <n v="368"/>
    <n v="47"/>
    <x v="1"/>
    <x v="2"/>
    <x v="11"/>
    <n v="575"/>
    <x v="1"/>
    <x v="4"/>
    <n v="18.258016699999999"/>
    <s v="Online Payment"/>
    <s v="TRUE"/>
    <n v="7.3032066780000005"/>
    <n v="65.728860122"/>
    <s v="TRUE"/>
    <s v="Black Friday"/>
    <x v="1"/>
    <x v="1"/>
  </r>
  <r>
    <x v="5519"/>
    <d v="2023-12-28T00:00:00"/>
    <x v="5"/>
    <n v="40"/>
    <n v="53"/>
    <x v="2"/>
    <x v="1"/>
    <x v="0"/>
    <n v="497"/>
    <x v="0"/>
    <x v="2"/>
    <n v="53.627330200000003"/>
    <s v="Credit Card"/>
    <s v="TRUE"/>
    <n v="10.725466040000001"/>
    <n v="96.529194360000005"/>
    <s v="TRUE"/>
    <s v="Black Friday"/>
    <x v="2"/>
    <x v="0"/>
  </r>
  <r>
    <x v="5520"/>
    <d v="2020-11-10T00:00:00"/>
    <x v="0"/>
    <n v="468"/>
    <n v="65"/>
    <x v="2"/>
    <x v="2"/>
    <x v="2"/>
    <n v="594"/>
    <x v="2"/>
    <x v="3"/>
    <n v="36.825033400000002"/>
    <s v="Credit Card"/>
    <s v="TRUE"/>
    <n v="0"/>
    <n v="110.47510020000001"/>
    <s v="FALSE"/>
    <s v="Christmas Market"/>
    <x v="4"/>
    <x v="0"/>
  </r>
  <r>
    <x v="5521"/>
    <d v="2021-12-28T00:00:00"/>
    <x v="4"/>
    <n v="170"/>
    <n v="62"/>
    <x v="2"/>
    <x v="1"/>
    <x v="0"/>
    <n v="808"/>
    <x v="4"/>
    <x v="3"/>
    <n v="37.597132510000002"/>
    <s v="Debit Card"/>
    <s v="FALSE"/>
    <n v="0"/>
    <n v="112.79139753000001"/>
    <s v="FALSE"/>
    <s v="Christmas Market"/>
    <x v="4"/>
    <x v="0"/>
  </r>
  <r>
    <x v="5522"/>
    <d v="2022-12-02T00:00:00"/>
    <x v="1"/>
    <n v="2"/>
    <n v="34"/>
    <x v="1"/>
    <x v="1"/>
    <x v="15"/>
    <n v="819"/>
    <x v="0"/>
    <x v="0"/>
    <n v="47.318183580000003"/>
    <s v="Debit Card"/>
    <s v="FALSE"/>
    <n v="0"/>
    <n v="236.59091790000002"/>
    <s v="TRUE"/>
    <s v="Christmas Market"/>
    <x v="3"/>
    <x v="0"/>
  </r>
  <r>
    <x v="5523"/>
    <d v="2020-12-08T00:00:00"/>
    <x v="0"/>
    <n v="89"/>
    <n v="49"/>
    <x v="1"/>
    <x v="0"/>
    <x v="5"/>
    <n v="47"/>
    <x v="1"/>
    <x v="2"/>
    <n v="59.758575270000001"/>
    <s v="Online Payment"/>
    <s v="TRUE"/>
    <n v="0"/>
    <n v="119.51715054"/>
    <s v="TRUE"/>
    <s v="None"/>
    <x v="3"/>
    <x v="0"/>
  </r>
  <r>
    <x v="5524"/>
    <d v="2022-11-23T00:00:00"/>
    <x v="1"/>
    <n v="1"/>
    <n v="26"/>
    <x v="0"/>
    <x v="0"/>
    <x v="12"/>
    <n v="1000"/>
    <x v="4"/>
    <x v="4"/>
    <n v="77.361010329999999"/>
    <s v="Cash"/>
    <s v="FALSE"/>
    <n v="30.944404129999999"/>
    <n v="278.49963718999999"/>
    <s v="FALSE"/>
    <s v="Black Friday"/>
    <x v="2"/>
    <x v="1"/>
  </r>
  <r>
    <x v="5525"/>
    <d v="2018-12-16T00:00:00"/>
    <x v="3"/>
    <n v="137"/>
    <n v="62"/>
    <x v="2"/>
    <x v="0"/>
    <x v="14"/>
    <n v="100"/>
    <x v="1"/>
    <x v="2"/>
    <n v="86.644851250000002"/>
    <s v="Credit Card"/>
    <s v="FALSE"/>
    <n v="0"/>
    <n v="173.2897025"/>
    <s v="TRUE"/>
    <s v="Christmas Market"/>
    <x v="1"/>
    <x v="1"/>
  </r>
  <r>
    <x v="5526"/>
    <d v="2021-12-19T00:00:00"/>
    <x v="4"/>
    <n v="375"/>
    <n v="63"/>
    <x v="2"/>
    <x v="1"/>
    <x v="7"/>
    <n v="355"/>
    <x v="0"/>
    <x v="4"/>
    <n v="79.188228969999997"/>
    <s v="Debit Card"/>
    <s v="FALSE"/>
    <n v="0"/>
    <n v="316.75291587999999"/>
    <s v="TRUE"/>
    <s v="Christmas Market"/>
    <x v="3"/>
    <x v="1"/>
  </r>
  <r>
    <x v="5527"/>
    <d v="2022-12-09T00:00:00"/>
    <x v="1"/>
    <n v="88"/>
    <n v="69"/>
    <x v="2"/>
    <x v="1"/>
    <x v="15"/>
    <n v="834"/>
    <x v="2"/>
    <x v="4"/>
    <n v="55.03946741"/>
    <s v="Debit Card"/>
    <s v="TRUE"/>
    <n v="0"/>
    <n v="220.15786964"/>
    <s v="TRUE"/>
    <s v="None"/>
    <x v="3"/>
    <x v="1"/>
  </r>
  <r>
    <x v="5528"/>
    <d v="2018-11-06T00:00:00"/>
    <x v="3"/>
    <n v="383"/>
    <n v="44"/>
    <x v="1"/>
    <x v="1"/>
    <x v="8"/>
    <n v="943"/>
    <x v="1"/>
    <x v="1"/>
    <n v="93.180201929999996"/>
    <s v="Debit Card"/>
    <s v="FALSE"/>
    <n v="9.3180201930000006"/>
    <n v="83.862181737"/>
    <s v="FALSE"/>
    <s v="Black Friday"/>
    <x v="2"/>
    <x v="0"/>
  </r>
  <r>
    <x v="5529"/>
    <d v="2018-11-07T00:00:00"/>
    <x v="3"/>
    <n v="313"/>
    <n v="40"/>
    <x v="1"/>
    <x v="2"/>
    <x v="11"/>
    <n v="22"/>
    <x v="3"/>
    <x v="1"/>
    <n v="83.149993570000007"/>
    <s v="Debit Card"/>
    <s v="FALSE"/>
    <n v="8.3149993569999996"/>
    <n v="74.834994213000002"/>
    <s v="TRUE"/>
    <s v="Black Friday"/>
    <x v="0"/>
    <x v="0"/>
  </r>
  <r>
    <x v="5530"/>
    <d v="2018-12-28T00:00:00"/>
    <x v="3"/>
    <n v="350"/>
    <n v="62"/>
    <x v="2"/>
    <x v="0"/>
    <x v="16"/>
    <n v="322"/>
    <x v="1"/>
    <x v="4"/>
    <n v="47.31309727"/>
    <s v="Cash"/>
    <s v="FALSE"/>
    <n v="0"/>
    <n v="189.25238908"/>
    <s v="TRUE"/>
    <s v="Christmas Market"/>
    <x v="0"/>
    <x v="0"/>
  </r>
  <r>
    <x v="5531"/>
    <d v="2021-11-25T00:00:00"/>
    <x v="4"/>
    <n v="37"/>
    <n v="45"/>
    <x v="1"/>
    <x v="1"/>
    <x v="17"/>
    <n v="869"/>
    <x v="4"/>
    <x v="2"/>
    <n v="99.382850770000005"/>
    <s v="Credit Card"/>
    <s v="TRUE"/>
    <n v="19.876570149999999"/>
    <n v="178.88913139000002"/>
    <s v="FALSE"/>
    <s v="Black Friday"/>
    <x v="0"/>
    <x v="0"/>
  </r>
  <r>
    <x v="5532"/>
    <d v="2018-12-12T00:00:00"/>
    <x v="3"/>
    <n v="112"/>
    <n v="60"/>
    <x v="2"/>
    <x v="1"/>
    <x v="16"/>
    <n v="845"/>
    <x v="1"/>
    <x v="1"/>
    <n v="26.807701099999999"/>
    <s v="Credit Card"/>
    <s v="TRUE"/>
    <n v="0"/>
    <n v="26.807701099999999"/>
    <s v="TRUE"/>
    <s v="None"/>
    <x v="0"/>
    <x v="0"/>
  </r>
  <r>
    <x v="5533"/>
    <d v="2020-12-17T00:00:00"/>
    <x v="0"/>
    <n v="298"/>
    <n v="57"/>
    <x v="2"/>
    <x v="1"/>
    <x v="18"/>
    <n v="4"/>
    <x v="3"/>
    <x v="1"/>
    <n v="75.914092280000006"/>
    <s v="Credit Card"/>
    <s v="FALSE"/>
    <n v="0"/>
    <n v="75.914092280000006"/>
    <s v="TRUE"/>
    <s v="Christmas Market"/>
    <x v="1"/>
    <x v="1"/>
  </r>
  <r>
    <x v="5534"/>
    <d v="2019-11-08T00:00:00"/>
    <x v="2"/>
    <n v="492"/>
    <n v="18"/>
    <x v="0"/>
    <x v="1"/>
    <x v="13"/>
    <n v="756"/>
    <x v="4"/>
    <x v="4"/>
    <n v="56.584924659999999"/>
    <s v="Credit Card"/>
    <s v="TRUE"/>
    <n v="0"/>
    <n v="226.33969863999999"/>
    <s v="TRUE"/>
    <s v="Christmas Market"/>
    <x v="1"/>
    <x v="1"/>
  </r>
  <r>
    <x v="5535"/>
    <d v="2021-11-27T00:00:00"/>
    <x v="4"/>
    <n v="363"/>
    <n v="60"/>
    <x v="2"/>
    <x v="2"/>
    <x v="4"/>
    <n v="493"/>
    <x v="4"/>
    <x v="1"/>
    <n v="76.69915967"/>
    <s v="Debit Card"/>
    <s v="FALSE"/>
    <n v="7.6699159669999997"/>
    <n v="69.029243703000006"/>
    <s v="TRUE"/>
    <s v="Black Friday"/>
    <x v="3"/>
    <x v="0"/>
  </r>
  <r>
    <x v="5536"/>
    <d v="2022-12-06T00:00:00"/>
    <x v="1"/>
    <n v="226"/>
    <n v="24"/>
    <x v="0"/>
    <x v="1"/>
    <x v="7"/>
    <n v="711"/>
    <x v="2"/>
    <x v="1"/>
    <n v="37.398388560000001"/>
    <s v="Cash"/>
    <s v="TRUE"/>
    <n v="3.739838856"/>
    <n v="33.658549704000002"/>
    <s v="FALSE"/>
    <s v="Black Friday"/>
    <x v="2"/>
    <x v="1"/>
  </r>
  <r>
    <x v="5537"/>
    <d v="2021-11-04T00:00:00"/>
    <x v="4"/>
    <n v="393"/>
    <n v="32"/>
    <x v="1"/>
    <x v="0"/>
    <x v="14"/>
    <n v="253"/>
    <x v="1"/>
    <x v="3"/>
    <n v="70.852579730000002"/>
    <s v="Credit Card"/>
    <s v="TRUE"/>
    <n v="0"/>
    <n v="212.55773919000001"/>
    <s v="FALSE"/>
    <s v="Christmas Market"/>
    <x v="0"/>
    <x v="1"/>
  </r>
  <r>
    <x v="5538"/>
    <d v="2019-11-06T00:00:00"/>
    <x v="2"/>
    <n v="395"/>
    <n v="18"/>
    <x v="0"/>
    <x v="2"/>
    <x v="10"/>
    <n v="274"/>
    <x v="4"/>
    <x v="0"/>
    <n v="56.909341300000001"/>
    <s v="Online Payment"/>
    <s v="TRUE"/>
    <n v="0"/>
    <n v="284.54670650000003"/>
    <s v="FALSE"/>
    <s v="Christmas Market"/>
    <x v="4"/>
    <x v="0"/>
  </r>
  <r>
    <x v="5539"/>
    <d v="2023-12-11T00:00:00"/>
    <x v="5"/>
    <n v="267"/>
    <n v="18"/>
    <x v="0"/>
    <x v="2"/>
    <x v="19"/>
    <n v="612"/>
    <x v="3"/>
    <x v="4"/>
    <n v="10.97800234"/>
    <s v="Debit Card"/>
    <s v="TRUE"/>
    <n v="0"/>
    <n v="43.912009359999999"/>
    <s v="TRUE"/>
    <s v="None"/>
    <x v="0"/>
    <x v="0"/>
  </r>
  <r>
    <x v="5540"/>
    <d v="2019-12-16T00:00:00"/>
    <x v="2"/>
    <n v="363"/>
    <n v="45"/>
    <x v="1"/>
    <x v="1"/>
    <x v="12"/>
    <n v="768"/>
    <x v="2"/>
    <x v="4"/>
    <n v="91.397237630000006"/>
    <s v="Online Payment"/>
    <s v="TRUE"/>
    <n v="0"/>
    <n v="365.58895052000003"/>
    <s v="FALSE"/>
    <s v="None"/>
    <x v="0"/>
    <x v="0"/>
  </r>
  <r>
    <x v="5541"/>
    <d v="2021-11-03T00:00:00"/>
    <x v="4"/>
    <n v="453"/>
    <n v="33"/>
    <x v="1"/>
    <x v="0"/>
    <x v="2"/>
    <n v="14"/>
    <x v="2"/>
    <x v="2"/>
    <n v="61.390353240000003"/>
    <s v="Online Payment"/>
    <s v="FALSE"/>
    <n v="0"/>
    <n v="122.78070648000001"/>
    <s v="FALSE"/>
    <s v="Christmas Market"/>
    <x v="2"/>
    <x v="1"/>
  </r>
  <r>
    <x v="5542"/>
    <d v="2021-11-02T00:00:00"/>
    <x v="4"/>
    <n v="488"/>
    <n v="45"/>
    <x v="1"/>
    <x v="0"/>
    <x v="3"/>
    <n v="712"/>
    <x v="3"/>
    <x v="3"/>
    <n v="50.00505691"/>
    <s v="Cash"/>
    <s v="TRUE"/>
    <n v="0"/>
    <n v="150.01517072999999"/>
    <s v="FALSE"/>
    <s v="Christmas Market"/>
    <x v="1"/>
    <x v="0"/>
  </r>
  <r>
    <x v="5543"/>
    <d v="2021-12-17T00:00:00"/>
    <x v="4"/>
    <n v="259"/>
    <n v="50"/>
    <x v="1"/>
    <x v="1"/>
    <x v="8"/>
    <n v="527"/>
    <x v="4"/>
    <x v="4"/>
    <n v="41.966140840000001"/>
    <s v="Online Payment"/>
    <s v="FALSE"/>
    <n v="0"/>
    <n v="167.86456336000001"/>
    <s v="FALSE"/>
    <s v="None"/>
    <x v="1"/>
    <x v="1"/>
  </r>
  <r>
    <x v="5544"/>
    <d v="2022-11-03T00:00:00"/>
    <x v="1"/>
    <n v="33"/>
    <n v="33"/>
    <x v="1"/>
    <x v="2"/>
    <x v="7"/>
    <n v="758"/>
    <x v="3"/>
    <x v="0"/>
    <n v="10.57512953"/>
    <s v="Online Payment"/>
    <s v="TRUE"/>
    <n v="5.287564766"/>
    <n v="47.588082883999995"/>
    <s v="FALSE"/>
    <s v="Black Friday"/>
    <x v="2"/>
    <x v="1"/>
  </r>
  <r>
    <x v="5545"/>
    <d v="2022-11-17T00:00:00"/>
    <x v="1"/>
    <n v="344"/>
    <n v="40"/>
    <x v="1"/>
    <x v="0"/>
    <x v="6"/>
    <n v="155"/>
    <x v="3"/>
    <x v="3"/>
    <n v="60.773790130000002"/>
    <s v="Credit Card"/>
    <s v="FALSE"/>
    <n v="0"/>
    <n v="182.32137039"/>
    <s v="TRUE"/>
    <s v="Christmas Market"/>
    <x v="0"/>
    <x v="0"/>
  </r>
  <r>
    <x v="5546"/>
    <d v="2020-11-19T00:00:00"/>
    <x v="0"/>
    <n v="239"/>
    <n v="27"/>
    <x v="0"/>
    <x v="1"/>
    <x v="11"/>
    <n v="261"/>
    <x v="1"/>
    <x v="1"/>
    <n v="35.767524029999997"/>
    <s v="Credit Card"/>
    <s v="FALSE"/>
    <n v="0"/>
    <n v="35.767524029999997"/>
    <s v="TRUE"/>
    <s v="Christmas Market"/>
    <x v="3"/>
    <x v="0"/>
  </r>
  <r>
    <x v="5547"/>
    <d v="2018-12-15T00:00:00"/>
    <x v="3"/>
    <n v="122"/>
    <n v="54"/>
    <x v="2"/>
    <x v="1"/>
    <x v="0"/>
    <n v="975"/>
    <x v="4"/>
    <x v="3"/>
    <n v="97.54342647"/>
    <s v="Cash"/>
    <s v="TRUE"/>
    <n v="29.263027940000001"/>
    <n v="263.36725147000004"/>
    <s v="FALSE"/>
    <s v="Black Friday"/>
    <x v="1"/>
    <x v="1"/>
  </r>
  <r>
    <x v="5548"/>
    <d v="2023-12-15T00:00:00"/>
    <x v="5"/>
    <n v="239"/>
    <n v="33"/>
    <x v="1"/>
    <x v="2"/>
    <x v="10"/>
    <n v="408"/>
    <x v="1"/>
    <x v="0"/>
    <n v="92.013121119999994"/>
    <s v="Online Payment"/>
    <s v="TRUE"/>
    <n v="0"/>
    <n v="460.06560559999997"/>
    <s v="FALSE"/>
    <s v="Christmas Market"/>
    <x v="0"/>
    <x v="0"/>
  </r>
  <r>
    <x v="5549"/>
    <d v="2018-12-13T00:00:00"/>
    <x v="3"/>
    <n v="470"/>
    <n v="65"/>
    <x v="2"/>
    <x v="0"/>
    <x v="9"/>
    <n v="332"/>
    <x v="1"/>
    <x v="1"/>
    <n v="34.761021739999997"/>
    <s v="Cash"/>
    <s v="FALSE"/>
    <n v="3.4761021740000002"/>
    <n v="31.284919565999996"/>
    <s v="FALSE"/>
    <s v="Black Friday"/>
    <x v="0"/>
    <x v="0"/>
  </r>
  <r>
    <x v="5550"/>
    <d v="2018-12-04T00:00:00"/>
    <x v="3"/>
    <n v="27"/>
    <n v="51"/>
    <x v="2"/>
    <x v="1"/>
    <x v="8"/>
    <n v="482"/>
    <x v="0"/>
    <x v="2"/>
    <n v="12.07017372"/>
    <s v="Debit Card"/>
    <s v="FALSE"/>
    <n v="0"/>
    <n v="24.140347439999999"/>
    <s v="FALSE"/>
    <s v="None"/>
    <x v="0"/>
    <x v="1"/>
  </r>
  <r>
    <x v="5551"/>
    <d v="2019-12-20T00:00:00"/>
    <x v="2"/>
    <n v="266"/>
    <n v="39"/>
    <x v="1"/>
    <x v="0"/>
    <x v="16"/>
    <n v="406"/>
    <x v="1"/>
    <x v="3"/>
    <n v="38.847847739999999"/>
    <s v="Cash"/>
    <s v="TRUE"/>
    <n v="0"/>
    <n v="116.54354322"/>
    <s v="TRUE"/>
    <s v="None"/>
    <x v="1"/>
    <x v="0"/>
  </r>
  <r>
    <x v="5552"/>
    <d v="2021-12-15T00:00:00"/>
    <x v="4"/>
    <n v="245"/>
    <n v="54"/>
    <x v="2"/>
    <x v="1"/>
    <x v="18"/>
    <n v="745"/>
    <x v="3"/>
    <x v="3"/>
    <n v="41.26906039"/>
    <s v="Cash"/>
    <s v="FALSE"/>
    <n v="0"/>
    <n v="123.80718117000001"/>
    <s v="TRUE"/>
    <s v="None"/>
    <x v="1"/>
    <x v="0"/>
  </r>
  <r>
    <x v="5553"/>
    <d v="2021-11-29T00:00:00"/>
    <x v="4"/>
    <n v="251"/>
    <n v="18"/>
    <x v="0"/>
    <x v="2"/>
    <x v="14"/>
    <n v="281"/>
    <x v="0"/>
    <x v="3"/>
    <n v="16.392368099999999"/>
    <s v="Credit Card"/>
    <s v="FALSE"/>
    <n v="4.9177104290000004"/>
    <n v="44.259393870999993"/>
    <s v="TRUE"/>
    <s v="Black Friday"/>
    <x v="2"/>
    <x v="0"/>
  </r>
  <r>
    <x v="5554"/>
    <d v="2021-11-21T00:00:00"/>
    <x v="4"/>
    <n v="453"/>
    <n v="35"/>
    <x v="1"/>
    <x v="1"/>
    <x v="2"/>
    <n v="487"/>
    <x v="1"/>
    <x v="4"/>
    <n v="87.954333399999996"/>
    <s v="Credit Card"/>
    <s v="FALSE"/>
    <n v="0"/>
    <n v="351.81733359999998"/>
    <s v="FALSE"/>
    <s v="Christmas Market"/>
    <x v="4"/>
    <x v="1"/>
  </r>
  <r>
    <x v="5555"/>
    <d v="2023-12-10T00:00:00"/>
    <x v="5"/>
    <n v="129"/>
    <n v="66"/>
    <x v="2"/>
    <x v="1"/>
    <x v="14"/>
    <n v="9"/>
    <x v="1"/>
    <x v="0"/>
    <n v="48.369474750000002"/>
    <s v="Credit Card"/>
    <s v="FALSE"/>
    <n v="0"/>
    <n v="241.84737375"/>
    <s v="FALSE"/>
    <s v="Christmas Market"/>
    <x v="1"/>
    <x v="1"/>
  </r>
  <r>
    <x v="5556"/>
    <d v="2021-12-17T00:00:00"/>
    <x v="4"/>
    <n v="308"/>
    <n v="28"/>
    <x v="0"/>
    <x v="0"/>
    <x v="9"/>
    <n v="301"/>
    <x v="1"/>
    <x v="4"/>
    <n v="11.16339309"/>
    <s v="Cash"/>
    <s v="TRUE"/>
    <n v="4.4653572380000002"/>
    <n v="40.188215121999995"/>
    <s v="FALSE"/>
    <s v="Black Friday"/>
    <x v="3"/>
    <x v="1"/>
  </r>
  <r>
    <x v="5557"/>
    <d v="2021-11-22T00:00:00"/>
    <x v="4"/>
    <n v="342"/>
    <n v="28"/>
    <x v="0"/>
    <x v="1"/>
    <x v="17"/>
    <n v="827"/>
    <x v="1"/>
    <x v="1"/>
    <n v="61.692957200000002"/>
    <s v="Credit Card"/>
    <s v="FALSE"/>
    <n v="0"/>
    <n v="61.692957200000002"/>
    <s v="TRUE"/>
    <s v="Christmas Market"/>
    <x v="3"/>
    <x v="1"/>
  </r>
  <r>
    <x v="5558"/>
    <d v="2023-11-30T00:00:00"/>
    <x v="5"/>
    <n v="309"/>
    <n v="45"/>
    <x v="1"/>
    <x v="2"/>
    <x v="16"/>
    <n v="210"/>
    <x v="0"/>
    <x v="2"/>
    <n v="77.622258830000007"/>
    <s v="Debit Card"/>
    <s v="TRUE"/>
    <n v="0"/>
    <n v="155.24451766000001"/>
    <s v="FALSE"/>
    <s v="None"/>
    <x v="3"/>
    <x v="0"/>
  </r>
  <r>
    <x v="5559"/>
    <d v="2020-12-31T00:00:00"/>
    <x v="0"/>
    <n v="140"/>
    <n v="22"/>
    <x v="0"/>
    <x v="2"/>
    <x v="7"/>
    <n v="926"/>
    <x v="0"/>
    <x v="2"/>
    <n v="63.579784490000002"/>
    <s v="Credit Card"/>
    <s v="TRUE"/>
    <n v="0"/>
    <n v="127.15956898"/>
    <s v="FALSE"/>
    <s v="None"/>
    <x v="3"/>
    <x v="1"/>
  </r>
  <r>
    <x v="5560"/>
    <d v="2021-12-23T00:00:00"/>
    <x v="4"/>
    <n v="355"/>
    <n v="42"/>
    <x v="1"/>
    <x v="0"/>
    <x v="4"/>
    <n v="414"/>
    <x v="2"/>
    <x v="3"/>
    <n v="77.985185799999996"/>
    <s v="Cash"/>
    <s v="TRUE"/>
    <n v="0"/>
    <n v="233.95555739999998"/>
    <s v="TRUE"/>
    <s v="Christmas Market"/>
    <x v="2"/>
    <x v="0"/>
  </r>
  <r>
    <x v="5561"/>
    <d v="2021-11-22T00:00:00"/>
    <x v="4"/>
    <n v="122"/>
    <n v="27"/>
    <x v="0"/>
    <x v="1"/>
    <x v="17"/>
    <n v="210"/>
    <x v="4"/>
    <x v="0"/>
    <n v="40.809580699999998"/>
    <s v="Debit Card"/>
    <s v="TRUE"/>
    <n v="0"/>
    <n v="204.04790349999999"/>
    <s v="TRUE"/>
    <s v="Christmas Market"/>
    <x v="3"/>
    <x v="1"/>
  </r>
  <r>
    <x v="5562"/>
    <d v="2018-12-10T00:00:00"/>
    <x v="3"/>
    <n v="14"/>
    <n v="44"/>
    <x v="1"/>
    <x v="1"/>
    <x v="5"/>
    <n v="655"/>
    <x v="1"/>
    <x v="2"/>
    <n v="13.373460959999999"/>
    <s v="Cash"/>
    <s v="TRUE"/>
    <n v="0"/>
    <n v="26.746921919999998"/>
    <s v="TRUE"/>
    <s v="Christmas Market"/>
    <x v="2"/>
    <x v="0"/>
  </r>
  <r>
    <x v="5563"/>
    <d v="2018-11-23T00:00:00"/>
    <x v="3"/>
    <n v="495"/>
    <n v="57"/>
    <x v="2"/>
    <x v="0"/>
    <x v="1"/>
    <n v="30"/>
    <x v="0"/>
    <x v="0"/>
    <n v="37.447192119999997"/>
    <s v="Online Payment"/>
    <s v="FALSE"/>
    <n v="18.723596059999998"/>
    <n v="168.51236453999999"/>
    <s v="TRUE"/>
    <s v="Black Friday"/>
    <x v="3"/>
    <x v="1"/>
  </r>
  <r>
    <x v="5564"/>
    <d v="2023-11-12T00:00:00"/>
    <x v="5"/>
    <n v="10"/>
    <n v="36"/>
    <x v="1"/>
    <x v="2"/>
    <x v="11"/>
    <n v="253"/>
    <x v="2"/>
    <x v="2"/>
    <n v="27.158259749999999"/>
    <s v="Credit Card"/>
    <s v="FALSE"/>
    <n v="5.4316519489999999"/>
    <n v="48.884867550999999"/>
    <s v="TRUE"/>
    <s v="Black Friday"/>
    <x v="0"/>
    <x v="1"/>
  </r>
  <r>
    <x v="5565"/>
    <d v="2021-11-06T00:00:00"/>
    <x v="4"/>
    <n v="431"/>
    <n v="30"/>
    <x v="0"/>
    <x v="1"/>
    <x v="18"/>
    <n v="241"/>
    <x v="2"/>
    <x v="2"/>
    <n v="69.214256910000003"/>
    <s v="Credit Card"/>
    <s v="TRUE"/>
    <n v="0"/>
    <n v="138.42851382000001"/>
    <s v="TRUE"/>
    <s v="None"/>
    <x v="1"/>
    <x v="1"/>
  </r>
  <r>
    <x v="5566"/>
    <d v="2018-12-02T00:00:00"/>
    <x v="3"/>
    <n v="488"/>
    <n v="40"/>
    <x v="1"/>
    <x v="1"/>
    <x v="7"/>
    <n v="634"/>
    <x v="2"/>
    <x v="4"/>
    <n v="87.272177560000003"/>
    <s v="Debit Card"/>
    <s v="FALSE"/>
    <n v="0"/>
    <n v="349.08871024000001"/>
    <s v="TRUE"/>
    <s v="None"/>
    <x v="2"/>
    <x v="0"/>
  </r>
  <r>
    <x v="5567"/>
    <d v="2020-12-10T00:00:00"/>
    <x v="0"/>
    <n v="312"/>
    <n v="31"/>
    <x v="1"/>
    <x v="1"/>
    <x v="19"/>
    <n v="153"/>
    <x v="0"/>
    <x v="4"/>
    <n v="16.58254067"/>
    <s v="Credit Card"/>
    <s v="FALSE"/>
    <n v="6.6330162690000005"/>
    <n v="59.697146410999999"/>
    <s v="TRUE"/>
    <s v="Black Friday"/>
    <x v="3"/>
    <x v="0"/>
  </r>
  <r>
    <x v="5568"/>
    <d v="2023-11-09T00:00:00"/>
    <x v="5"/>
    <n v="179"/>
    <n v="54"/>
    <x v="2"/>
    <x v="0"/>
    <x v="17"/>
    <n v="767"/>
    <x v="2"/>
    <x v="0"/>
    <n v="49.100990420000002"/>
    <s v="Cash"/>
    <s v="FALSE"/>
    <n v="0"/>
    <n v="245.50495210000003"/>
    <s v="FALSE"/>
    <s v="Christmas Market"/>
    <x v="3"/>
    <x v="1"/>
  </r>
  <r>
    <x v="5569"/>
    <d v="2020-11-01T00:00:00"/>
    <x v="0"/>
    <n v="239"/>
    <n v="26"/>
    <x v="0"/>
    <x v="0"/>
    <x v="6"/>
    <n v="99"/>
    <x v="4"/>
    <x v="1"/>
    <n v="34.997172210000002"/>
    <s v="Cash"/>
    <s v="TRUE"/>
    <n v="0"/>
    <n v="34.997172210000002"/>
    <s v="FALSE"/>
    <s v="Christmas Market"/>
    <x v="4"/>
    <x v="1"/>
  </r>
  <r>
    <x v="5570"/>
    <d v="2023-12-18T00:00:00"/>
    <x v="5"/>
    <n v="469"/>
    <n v="55"/>
    <x v="2"/>
    <x v="1"/>
    <x v="3"/>
    <n v="988"/>
    <x v="4"/>
    <x v="2"/>
    <n v="75.530900110000005"/>
    <s v="Cash"/>
    <s v="TRUE"/>
    <n v="15.10618002"/>
    <n v="135.9556202"/>
    <s v="TRUE"/>
    <s v="Black Friday"/>
    <x v="2"/>
    <x v="1"/>
  </r>
  <r>
    <x v="5571"/>
    <d v="2022-12-18T00:00:00"/>
    <x v="1"/>
    <n v="378"/>
    <n v="61"/>
    <x v="2"/>
    <x v="0"/>
    <x v="12"/>
    <n v="308"/>
    <x v="2"/>
    <x v="1"/>
    <n v="37.552861999999998"/>
    <s v="Cash"/>
    <s v="TRUE"/>
    <n v="0"/>
    <n v="37.552861999999998"/>
    <s v="FALSE"/>
    <s v="Christmas Market"/>
    <x v="1"/>
    <x v="1"/>
  </r>
  <r>
    <x v="5572"/>
    <d v="2019-12-07T00:00:00"/>
    <x v="2"/>
    <n v="119"/>
    <n v="68"/>
    <x v="2"/>
    <x v="2"/>
    <x v="9"/>
    <n v="902"/>
    <x v="4"/>
    <x v="3"/>
    <n v="76.374706570000001"/>
    <s v="Credit Card"/>
    <s v="TRUE"/>
    <n v="22.912411970000001"/>
    <n v="206.21170774000001"/>
    <s v="FALSE"/>
    <s v="Black Friday"/>
    <x v="4"/>
    <x v="0"/>
  </r>
  <r>
    <x v="5573"/>
    <d v="2020-11-06T00:00:00"/>
    <x v="0"/>
    <n v="292"/>
    <n v="69"/>
    <x v="2"/>
    <x v="1"/>
    <x v="6"/>
    <n v="62"/>
    <x v="4"/>
    <x v="4"/>
    <n v="31.869367359999998"/>
    <s v="Cash"/>
    <s v="FALSE"/>
    <n v="0"/>
    <n v="127.47746943999999"/>
    <s v="FALSE"/>
    <s v="None"/>
    <x v="2"/>
    <x v="1"/>
  </r>
  <r>
    <x v="5574"/>
    <d v="2021-12-14T00:00:00"/>
    <x v="4"/>
    <n v="118"/>
    <n v="59"/>
    <x v="2"/>
    <x v="1"/>
    <x v="11"/>
    <n v="141"/>
    <x v="3"/>
    <x v="0"/>
    <n v="99.178042110000007"/>
    <s v="Cash"/>
    <s v="TRUE"/>
    <n v="49.58902106"/>
    <n v="446.30118949000001"/>
    <s v="FALSE"/>
    <s v="Black Friday"/>
    <x v="3"/>
    <x v="1"/>
  </r>
  <r>
    <x v="5575"/>
    <d v="2020-12-18T00:00:00"/>
    <x v="0"/>
    <n v="25"/>
    <n v="19"/>
    <x v="0"/>
    <x v="0"/>
    <x v="5"/>
    <n v="778"/>
    <x v="2"/>
    <x v="2"/>
    <n v="81.175066349999994"/>
    <s v="Cash"/>
    <s v="TRUE"/>
    <n v="0"/>
    <n v="162.35013269999999"/>
    <s v="FALSE"/>
    <s v="Christmas Market"/>
    <x v="4"/>
    <x v="0"/>
  </r>
  <r>
    <x v="5576"/>
    <d v="2020-12-08T00:00:00"/>
    <x v="0"/>
    <n v="159"/>
    <n v="25"/>
    <x v="0"/>
    <x v="2"/>
    <x v="1"/>
    <n v="651"/>
    <x v="2"/>
    <x v="4"/>
    <n v="59.713526180000002"/>
    <s v="Online Payment"/>
    <s v="TRUE"/>
    <n v="0"/>
    <n v="238.85410472000001"/>
    <s v="TRUE"/>
    <s v="Christmas Market"/>
    <x v="0"/>
    <x v="0"/>
  </r>
  <r>
    <x v="5577"/>
    <d v="2023-12-17T00:00:00"/>
    <x v="5"/>
    <n v="350"/>
    <n v="63"/>
    <x v="2"/>
    <x v="1"/>
    <x v="7"/>
    <n v="933"/>
    <x v="1"/>
    <x v="2"/>
    <n v="51.551094810000002"/>
    <s v="Credit Card"/>
    <s v="TRUE"/>
    <n v="0"/>
    <n v="103.10218962"/>
    <s v="TRUE"/>
    <s v="None"/>
    <x v="0"/>
    <x v="1"/>
  </r>
  <r>
    <x v="5578"/>
    <d v="2020-11-09T00:00:00"/>
    <x v="0"/>
    <n v="233"/>
    <n v="62"/>
    <x v="2"/>
    <x v="0"/>
    <x v="16"/>
    <n v="400"/>
    <x v="0"/>
    <x v="4"/>
    <n v="61.641606840000001"/>
    <s v="Debit Card"/>
    <s v="TRUE"/>
    <n v="0"/>
    <n v="246.56642736000001"/>
    <s v="FALSE"/>
    <s v="Christmas Market"/>
    <x v="4"/>
    <x v="0"/>
  </r>
  <r>
    <x v="5579"/>
    <d v="2022-11-14T00:00:00"/>
    <x v="1"/>
    <n v="386"/>
    <n v="39"/>
    <x v="1"/>
    <x v="2"/>
    <x v="1"/>
    <n v="798"/>
    <x v="1"/>
    <x v="0"/>
    <n v="37.647074529999998"/>
    <s v="Credit Card"/>
    <s v="FALSE"/>
    <n v="0"/>
    <n v="188.23537264999999"/>
    <s v="FALSE"/>
    <s v="None"/>
    <x v="4"/>
    <x v="0"/>
  </r>
  <r>
    <x v="5580"/>
    <d v="2023-12-11T00:00:00"/>
    <x v="5"/>
    <n v="36"/>
    <n v="29"/>
    <x v="0"/>
    <x v="1"/>
    <x v="19"/>
    <n v="913"/>
    <x v="2"/>
    <x v="1"/>
    <n v="25.134144880000001"/>
    <s v="Cash"/>
    <s v="FALSE"/>
    <n v="2.513414488"/>
    <n v="22.620730392000002"/>
    <s v="FALSE"/>
    <s v="Black Friday"/>
    <x v="1"/>
    <x v="0"/>
  </r>
  <r>
    <x v="5581"/>
    <d v="2019-11-30T00:00:00"/>
    <x v="2"/>
    <n v="433"/>
    <n v="30"/>
    <x v="0"/>
    <x v="2"/>
    <x v="12"/>
    <n v="229"/>
    <x v="0"/>
    <x v="4"/>
    <n v="97.173141490000006"/>
    <s v="Debit Card"/>
    <s v="TRUE"/>
    <n v="0"/>
    <n v="388.69256596000002"/>
    <s v="FALSE"/>
    <s v="Christmas Market"/>
    <x v="4"/>
    <x v="0"/>
  </r>
  <r>
    <x v="5582"/>
    <d v="2018-12-08T00:00:00"/>
    <x v="3"/>
    <n v="397"/>
    <n v="42"/>
    <x v="1"/>
    <x v="1"/>
    <x v="18"/>
    <n v="220"/>
    <x v="2"/>
    <x v="4"/>
    <n v="49.178251119999999"/>
    <s v="Online Payment"/>
    <s v="TRUE"/>
    <n v="0"/>
    <n v="196.71300448"/>
    <s v="TRUE"/>
    <s v="None"/>
    <x v="1"/>
    <x v="0"/>
  </r>
  <r>
    <x v="5583"/>
    <d v="2019-11-23T00:00:00"/>
    <x v="2"/>
    <n v="378"/>
    <n v="68"/>
    <x v="2"/>
    <x v="2"/>
    <x v="3"/>
    <n v="665"/>
    <x v="0"/>
    <x v="2"/>
    <n v="14.87519942"/>
    <s v="Debit Card"/>
    <s v="FALSE"/>
    <n v="2.9750398840000001"/>
    <n v="26.775358955999998"/>
    <s v="FALSE"/>
    <s v="Black Friday"/>
    <x v="4"/>
    <x v="1"/>
  </r>
  <r>
    <x v="5584"/>
    <d v="2019-12-14T00:00:00"/>
    <x v="2"/>
    <n v="356"/>
    <n v="57"/>
    <x v="2"/>
    <x v="1"/>
    <x v="15"/>
    <n v="73"/>
    <x v="2"/>
    <x v="2"/>
    <n v="61.74815392"/>
    <s v="Online Payment"/>
    <s v="FALSE"/>
    <n v="0"/>
    <n v="123.49630784"/>
    <s v="TRUE"/>
    <s v="None"/>
    <x v="2"/>
    <x v="1"/>
  </r>
  <r>
    <x v="5585"/>
    <d v="2020-11-17T00:00:00"/>
    <x v="0"/>
    <n v="256"/>
    <n v="25"/>
    <x v="0"/>
    <x v="0"/>
    <x v="8"/>
    <n v="933"/>
    <x v="0"/>
    <x v="2"/>
    <n v="30.864407480000001"/>
    <s v="Credit Card"/>
    <s v="TRUE"/>
    <n v="0"/>
    <n v="61.728814960000001"/>
    <s v="FALSE"/>
    <s v="Christmas Market"/>
    <x v="3"/>
    <x v="0"/>
  </r>
  <r>
    <x v="5586"/>
    <d v="2021-11-01T00:00:00"/>
    <x v="4"/>
    <n v="40"/>
    <n v="43"/>
    <x v="1"/>
    <x v="2"/>
    <x v="2"/>
    <n v="930"/>
    <x v="3"/>
    <x v="3"/>
    <n v="72.200899120000003"/>
    <s v="Cash"/>
    <s v="TRUE"/>
    <n v="0"/>
    <n v="216.60269736000001"/>
    <s v="FALSE"/>
    <s v="None"/>
    <x v="2"/>
    <x v="1"/>
  </r>
  <r>
    <x v="5587"/>
    <d v="2020-11-20T00:00:00"/>
    <x v="0"/>
    <n v="289"/>
    <n v="66"/>
    <x v="2"/>
    <x v="2"/>
    <x v="1"/>
    <n v="30"/>
    <x v="3"/>
    <x v="2"/>
    <n v="81.426951270000004"/>
    <s v="Online Payment"/>
    <s v="TRUE"/>
    <n v="0"/>
    <n v="162.85390254000001"/>
    <s v="TRUE"/>
    <s v="Christmas Market"/>
    <x v="2"/>
    <x v="1"/>
  </r>
  <r>
    <x v="5588"/>
    <d v="2021-11-26T00:00:00"/>
    <x v="4"/>
    <n v="103"/>
    <n v="63"/>
    <x v="2"/>
    <x v="1"/>
    <x v="3"/>
    <n v="743"/>
    <x v="1"/>
    <x v="1"/>
    <n v="10.274272659999999"/>
    <s v="Credit Card"/>
    <s v="FALSE"/>
    <n v="1.0274272659999999"/>
    <n v="9.2468453939999993"/>
    <s v="TRUE"/>
    <s v="Black Friday"/>
    <x v="3"/>
    <x v="1"/>
  </r>
  <r>
    <x v="5589"/>
    <d v="2020-12-23T00:00:00"/>
    <x v="0"/>
    <n v="356"/>
    <n v="21"/>
    <x v="0"/>
    <x v="0"/>
    <x v="5"/>
    <n v="889"/>
    <x v="0"/>
    <x v="3"/>
    <n v="81.591251029999995"/>
    <s v="Online Payment"/>
    <s v="TRUE"/>
    <n v="24.477375309999999"/>
    <n v="220.29637778"/>
    <s v="TRUE"/>
    <s v="Black Friday"/>
    <x v="0"/>
    <x v="1"/>
  </r>
  <r>
    <x v="5590"/>
    <d v="2021-12-10T00:00:00"/>
    <x v="4"/>
    <n v="81"/>
    <n v="61"/>
    <x v="2"/>
    <x v="0"/>
    <x v="8"/>
    <n v="738"/>
    <x v="1"/>
    <x v="2"/>
    <n v="89.196153140000007"/>
    <s v="Cash"/>
    <s v="TRUE"/>
    <n v="17.839230629999999"/>
    <n v="160.55307565000001"/>
    <s v="TRUE"/>
    <s v="Black Friday"/>
    <x v="4"/>
    <x v="1"/>
  </r>
  <r>
    <x v="5591"/>
    <d v="2021-12-04T00:00:00"/>
    <x v="4"/>
    <n v="371"/>
    <n v="26"/>
    <x v="0"/>
    <x v="2"/>
    <x v="15"/>
    <n v="364"/>
    <x v="0"/>
    <x v="2"/>
    <n v="51.743642579999999"/>
    <s v="Cash"/>
    <s v="TRUE"/>
    <n v="0"/>
    <n v="103.48728516"/>
    <s v="TRUE"/>
    <s v="None"/>
    <x v="2"/>
    <x v="1"/>
  </r>
  <r>
    <x v="5592"/>
    <d v="2023-11-13T00:00:00"/>
    <x v="5"/>
    <n v="91"/>
    <n v="62"/>
    <x v="2"/>
    <x v="2"/>
    <x v="8"/>
    <n v="253"/>
    <x v="2"/>
    <x v="4"/>
    <n v="13.94036844"/>
    <s v="Cash"/>
    <s v="FALSE"/>
    <n v="5.5761473759999998"/>
    <n v="50.185326384"/>
    <s v="FALSE"/>
    <s v="Black Friday"/>
    <x v="2"/>
    <x v="1"/>
  </r>
  <r>
    <x v="5593"/>
    <d v="2023-12-30T00:00:00"/>
    <x v="5"/>
    <n v="174"/>
    <n v="30"/>
    <x v="0"/>
    <x v="1"/>
    <x v="2"/>
    <n v="805"/>
    <x v="3"/>
    <x v="1"/>
    <n v="27.304334220000001"/>
    <s v="Cash"/>
    <s v="TRUE"/>
    <n v="0"/>
    <n v="27.304334220000001"/>
    <s v="FALSE"/>
    <s v="Christmas Market"/>
    <x v="3"/>
    <x v="0"/>
  </r>
  <r>
    <x v="5594"/>
    <d v="2018-12-31T00:00:00"/>
    <x v="3"/>
    <n v="256"/>
    <n v="53"/>
    <x v="2"/>
    <x v="2"/>
    <x v="0"/>
    <n v="9"/>
    <x v="1"/>
    <x v="2"/>
    <n v="77.980561230000006"/>
    <s v="Debit Card"/>
    <s v="FALSE"/>
    <n v="15.596112250000001"/>
    <n v="140.36501021000001"/>
    <s v="FALSE"/>
    <s v="Black Friday"/>
    <x v="1"/>
    <x v="0"/>
  </r>
  <r>
    <x v="5595"/>
    <d v="2022-12-17T00:00:00"/>
    <x v="1"/>
    <n v="157"/>
    <n v="58"/>
    <x v="2"/>
    <x v="0"/>
    <x v="17"/>
    <n v="497"/>
    <x v="2"/>
    <x v="2"/>
    <n v="80.379452040000004"/>
    <s v="Cash"/>
    <s v="FALSE"/>
    <n v="16.07589041"/>
    <n v="144.68301367000001"/>
    <s v="FALSE"/>
    <s v="Black Friday"/>
    <x v="3"/>
    <x v="1"/>
  </r>
  <r>
    <x v="5596"/>
    <d v="2020-12-06T00:00:00"/>
    <x v="0"/>
    <n v="474"/>
    <n v="23"/>
    <x v="0"/>
    <x v="2"/>
    <x v="7"/>
    <n v="876"/>
    <x v="2"/>
    <x v="0"/>
    <n v="41.433932319999997"/>
    <s v="Credit Card"/>
    <s v="FALSE"/>
    <n v="20.716966159999998"/>
    <n v="186.45269543999999"/>
    <s v="TRUE"/>
    <s v="Black Friday"/>
    <x v="3"/>
    <x v="1"/>
  </r>
  <r>
    <x v="5597"/>
    <d v="2018-12-10T00:00:00"/>
    <x v="3"/>
    <n v="171"/>
    <n v="50"/>
    <x v="1"/>
    <x v="0"/>
    <x v="9"/>
    <n v="725"/>
    <x v="0"/>
    <x v="2"/>
    <n v="75.371931680000003"/>
    <s v="Debit Card"/>
    <s v="TRUE"/>
    <n v="15.07438634"/>
    <n v="135.66947702000002"/>
    <s v="FALSE"/>
    <s v="Black Friday"/>
    <x v="0"/>
    <x v="1"/>
  </r>
  <r>
    <x v="5598"/>
    <d v="2023-12-16T00:00:00"/>
    <x v="5"/>
    <n v="165"/>
    <n v="35"/>
    <x v="1"/>
    <x v="0"/>
    <x v="12"/>
    <n v="523"/>
    <x v="4"/>
    <x v="4"/>
    <n v="98.264413129999994"/>
    <s v="Online Payment"/>
    <s v="TRUE"/>
    <n v="0"/>
    <n v="393.05765251999998"/>
    <s v="FALSE"/>
    <s v="None"/>
    <x v="2"/>
    <x v="0"/>
  </r>
  <r>
    <x v="5599"/>
    <d v="2018-11-13T00:00:00"/>
    <x v="3"/>
    <n v="34"/>
    <n v="33"/>
    <x v="1"/>
    <x v="0"/>
    <x v="1"/>
    <n v="766"/>
    <x v="2"/>
    <x v="2"/>
    <n v="69.317343410000007"/>
    <s v="Credit Card"/>
    <s v="TRUE"/>
    <n v="13.86346868"/>
    <n v="124.77121814000002"/>
    <s v="FALSE"/>
    <s v="Black Friday"/>
    <x v="2"/>
    <x v="1"/>
  </r>
  <r>
    <x v="5600"/>
    <d v="2018-12-12T00:00:00"/>
    <x v="3"/>
    <n v="430"/>
    <n v="20"/>
    <x v="0"/>
    <x v="0"/>
    <x v="14"/>
    <n v="75"/>
    <x v="1"/>
    <x v="2"/>
    <n v="57.007964809999997"/>
    <s v="Debit Card"/>
    <s v="FALSE"/>
    <n v="11.40159296"/>
    <n v="102.61433665999999"/>
    <s v="TRUE"/>
    <s v="Black Friday"/>
    <x v="4"/>
    <x v="0"/>
  </r>
  <r>
    <x v="5601"/>
    <d v="2018-12-14T00:00:00"/>
    <x v="3"/>
    <n v="377"/>
    <n v="37"/>
    <x v="1"/>
    <x v="2"/>
    <x v="18"/>
    <n v="911"/>
    <x v="3"/>
    <x v="2"/>
    <n v="42.809358199999998"/>
    <s v="Online Payment"/>
    <s v="TRUE"/>
    <n v="8.5618716389999996"/>
    <n v="77.056844760999994"/>
    <s v="TRUE"/>
    <s v="Black Friday"/>
    <x v="2"/>
    <x v="0"/>
  </r>
  <r>
    <x v="5602"/>
    <d v="2021-12-14T00:00:00"/>
    <x v="4"/>
    <n v="204"/>
    <n v="36"/>
    <x v="1"/>
    <x v="2"/>
    <x v="14"/>
    <n v="623"/>
    <x v="0"/>
    <x v="3"/>
    <n v="68.351060369999999"/>
    <s v="Credit Card"/>
    <s v="TRUE"/>
    <n v="0"/>
    <n v="205.05318111"/>
    <s v="TRUE"/>
    <s v="None"/>
    <x v="0"/>
    <x v="1"/>
  </r>
  <r>
    <x v="5603"/>
    <d v="2021-11-15T00:00:00"/>
    <x v="4"/>
    <n v="365"/>
    <n v="61"/>
    <x v="2"/>
    <x v="2"/>
    <x v="8"/>
    <n v="692"/>
    <x v="0"/>
    <x v="2"/>
    <n v="52.637234640000003"/>
    <s v="Credit Card"/>
    <s v="FALSE"/>
    <n v="0"/>
    <n v="105.27446928000001"/>
    <s v="FALSE"/>
    <s v="None"/>
    <x v="0"/>
    <x v="0"/>
  </r>
  <r>
    <x v="5604"/>
    <d v="2020-11-15T00:00:00"/>
    <x v="0"/>
    <n v="109"/>
    <n v="27"/>
    <x v="0"/>
    <x v="1"/>
    <x v="2"/>
    <n v="741"/>
    <x v="3"/>
    <x v="2"/>
    <n v="42.664011250000001"/>
    <s v="Online Payment"/>
    <s v="FALSE"/>
    <n v="0"/>
    <n v="85.328022500000003"/>
    <s v="FALSE"/>
    <s v="Christmas Market"/>
    <x v="3"/>
    <x v="0"/>
  </r>
  <r>
    <x v="5605"/>
    <d v="2018-12-31T00:00:00"/>
    <x v="3"/>
    <n v="52"/>
    <n v="46"/>
    <x v="1"/>
    <x v="2"/>
    <x v="12"/>
    <n v="293"/>
    <x v="2"/>
    <x v="0"/>
    <n v="34.860822140000003"/>
    <s v="Online Payment"/>
    <s v="TRUE"/>
    <n v="17.430411070000002"/>
    <n v="156.87369963000003"/>
    <s v="TRUE"/>
    <s v="Black Friday"/>
    <x v="4"/>
    <x v="0"/>
  </r>
  <r>
    <x v="5606"/>
    <d v="2022-11-14T00:00:00"/>
    <x v="1"/>
    <n v="344"/>
    <n v="27"/>
    <x v="0"/>
    <x v="0"/>
    <x v="2"/>
    <n v="575"/>
    <x v="1"/>
    <x v="0"/>
    <n v="44.95032441"/>
    <s v="Online Payment"/>
    <s v="FALSE"/>
    <n v="22.4751622"/>
    <n v="202.27645985000001"/>
    <s v="FALSE"/>
    <s v="Black Friday"/>
    <x v="2"/>
    <x v="1"/>
  </r>
  <r>
    <x v="5607"/>
    <d v="2021-11-15T00:00:00"/>
    <x v="4"/>
    <n v="394"/>
    <n v="33"/>
    <x v="1"/>
    <x v="0"/>
    <x v="15"/>
    <n v="466"/>
    <x v="0"/>
    <x v="1"/>
    <n v="48.324187190000004"/>
    <s v="Debit Card"/>
    <s v="TRUE"/>
    <n v="0"/>
    <n v="48.324187190000004"/>
    <s v="TRUE"/>
    <s v="None"/>
    <x v="3"/>
    <x v="0"/>
  </r>
  <r>
    <x v="5608"/>
    <d v="2022-11-08T00:00:00"/>
    <x v="1"/>
    <n v="181"/>
    <n v="59"/>
    <x v="2"/>
    <x v="1"/>
    <x v="0"/>
    <n v="71"/>
    <x v="2"/>
    <x v="1"/>
    <n v="53.632058090000001"/>
    <s v="Cash"/>
    <s v="TRUE"/>
    <n v="5.3632058090000001"/>
    <n v="48.268852281000001"/>
    <s v="TRUE"/>
    <s v="Black Friday"/>
    <x v="2"/>
    <x v="0"/>
  </r>
  <r>
    <x v="5609"/>
    <d v="2021-11-23T00:00:00"/>
    <x v="4"/>
    <n v="399"/>
    <n v="46"/>
    <x v="1"/>
    <x v="1"/>
    <x v="8"/>
    <n v="765"/>
    <x v="3"/>
    <x v="3"/>
    <n v="97.486520209999995"/>
    <s v="Debit Card"/>
    <s v="FALSE"/>
    <n v="29.245956060000001"/>
    <n v="263.21360456999997"/>
    <s v="FALSE"/>
    <s v="Black Friday"/>
    <x v="1"/>
    <x v="0"/>
  </r>
  <r>
    <x v="5610"/>
    <d v="2018-11-02T00:00:00"/>
    <x v="3"/>
    <n v="398"/>
    <n v="28"/>
    <x v="0"/>
    <x v="0"/>
    <x v="1"/>
    <n v="253"/>
    <x v="4"/>
    <x v="2"/>
    <n v="61.167675940000002"/>
    <s v="Cash"/>
    <s v="FALSE"/>
    <n v="0"/>
    <n v="122.33535188"/>
    <s v="FALSE"/>
    <s v="Christmas Market"/>
    <x v="1"/>
    <x v="1"/>
  </r>
  <r>
    <x v="5611"/>
    <d v="2020-11-25T00:00:00"/>
    <x v="0"/>
    <n v="283"/>
    <n v="56"/>
    <x v="2"/>
    <x v="1"/>
    <x v="15"/>
    <n v="223"/>
    <x v="0"/>
    <x v="1"/>
    <n v="24.539701879999999"/>
    <s v="Cash"/>
    <s v="FALSE"/>
    <n v="2.453970188"/>
    <n v="22.085731692"/>
    <s v="FALSE"/>
    <s v="Black Friday"/>
    <x v="0"/>
    <x v="0"/>
  </r>
  <r>
    <x v="5612"/>
    <d v="2023-12-11T00:00:00"/>
    <x v="5"/>
    <n v="56"/>
    <n v="49"/>
    <x v="1"/>
    <x v="0"/>
    <x v="10"/>
    <n v="970"/>
    <x v="1"/>
    <x v="2"/>
    <n v="47.057202150000002"/>
    <s v="Credit Card"/>
    <s v="FALSE"/>
    <n v="9.4114404290000007"/>
    <n v="84.702963871000009"/>
    <s v="FALSE"/>
    <s v="Black Friday"/>
    <x v="0"/>
    <x v="0"/>
  </r>
  <r>
    <x v="5613"/>
    <d v="2020-11-09T00:00:00"/>
    <x v="0"/>
    <n v="209"/>
    <n v="67"/>
    <x v="2"/>
    <x v="2"/>
    <x v="2"/>
    <n v="721"/>
    <x v="0"/>
    <x v="4"/>
    <n v="64.138950919999999"/>
    <s v="Credit Card"/>
    <s v="TRUE"/>
    <n v="0"/>
    <n v="256.55580368"/>
    <s v="FALSE"/>
    <s v="Christmas Market"/>
    <x v="0"/>
    <x v="0"/>
  </r>
  <r>
    <x v="5614"/>
    <d v="2021-11-13T00:00:00"/>
    <x v="4"/>
    <n v="260"/>
    <n v="44"/>
    <x v="1"/>
    <x v="0"/>
    <x v="13"/>
    <n v="488"/>
    <x v="4"/>
    <x v="4"/>
    <n v="69.57288509"/>
    <s v="Cash"/>
    <s v="TRUE"/>
    <n v="0"/>
    <n v="278.29154036"/>
    <s v="FALSE"/>
    <s v="None"/>
    <x v="4"/>
    <x v="1"/>
  </r>
  <r>
    <x v="5615"/>
    <d v="2021-11-22T00:00:00"/>
    <x v="4"/>
    <n v="447"/>
    <n v="40"/>
    <x v="1"/>
    <x v="1"/>
    <x v="17"/>
    <n v="434"/>
    <x v="4"/>
    <x v="2"/>
    <n v="97.658545360000005"/>
    <s v="Cash"/>
    <s v="TRUE"/>
    <n v="19.531709070000002"/>
    <n v="175.78538165000001"/>
    <s v="TRUE"/>
    <s v="Black Friday"/>
    <x v="4"/>
    <x v="0"/>
  </r>
  <r>
    <x v="5616"/>
    <d v="2018-12-29T00:00:00"/>
    <x v="3"/>
    <n v="90"/>
    <n v="68"/>
    <x v="2"/>
    <x v="1"/>
    <x v="10"/>
    <n v="919"/>
    <x v="0"/>
    <x v="1"/>
    <n v="86.238960710000001"/>
    <s v="Cash"/>
    <s v="TRUE"/>
    <n v="0"/>
    <n v="86.238960710000001"/>
    <s v="TRUE"/>
    <s v="None"/>
    <x v="4"/>
    <x v="1"/>
  </r>
  <r>
    <x v="5617"/>
    <d v="2018-11-29T00:00:00"/>
    <x v="3"/>
    <n v="1"/>
    <n v="37"/>
    <x v="1"/>
    <x v="2"/>
    <x v="14"/>
    <n v="718"/>
    <x v="1"/>
    <x v="1"/>
    <n v="34.281875589999999"/>
    <s v="Cash"/>
    <s v="TRUE"/>
    <n v="3.4281875589999999"/>
    <n v="30.853688030999997"/>
    <s v="FALSE"/>
    <s v="Black Friday"/>
    <x v="2"/>
    <x v="0"/>
  </r>
  <r>
    <x v="5618"/>
    <d v="2022-11-05T00:00:00"/>
    <x v="1"/>
    <n v="481"/>
    <n v="27"/>
    <x v="0"/>
    <x v="1"/>
    <x v="0"/>
    <n v="30"/>
    <x v="2"/>
    <x v="4"/>
    <n v="81.644046520000003"/>
    <s v="Online Payment"/>
    <s v="TRUE"/>
    <n v="0"/>
    <n v="326.57618608000001"/>
    <s v="FALSE"/>
    <s v="Christmas Market"/>
    <x v="1"/>
    <x v="0"/>
  </r>
  <r>
    <x v="5619"/>
    <d v="2021-11-15T00:00:00"/>
    <x v="4"/>
    <n v="396"/>
    <n v="53"/>
    <x v="2"/>
    <x v="1"/>
    <x v="11"/>
    <n v="43"/>
    <x v="3"/>
    <x v="3"/>
    <n v="28.64615307"/>
    <s v="Credit Card"/>
    <s v="TRUE"/>
    <n v="8.5938459219999999"/>
    <n v="77.344613288000005"/>
    <s v="FALSE"/>
    <s v="Black Friday"/>
    <x v="0"/>
    <x v="1"/>
  </r>
  <r>
    <x v="5620"/>
    <d v="2020-11-12T00:00:00"/>
    <x v="0"/>
    <n v="358"/>
    <n v="40"/>
    <x v="1"/>
    <x v="2"/>
    <x v="5"/>
    <n v="617"/>
    <x v="0"/>
    <x v="4"/>
    <n v="92.032565770000005"/>
    <s v="Online Payment"/>
    <s v="TRUE"/>
    <n v="36.813026309999998"/>
    <n v="331.31723677000002"/>
    <s v="FALSE"/>
    <s v="Black Friday"/>
    <x v="3"/>
    <x v="0"/>
  </r>
  <r>
    <x v="5621"/>
    <d v="2020-12-17T00:00:00"/>
    <x v="0"/>
    <n v="63"/>
    <n v="45"/>
    <x v="1"/>
    <x v="2"/>
    <x v="10"/>
    <n v="929"/>
    <x v="4"/>
    <x v="2"/>
    <n v="42.000387240000002"/>
    <s v="Online Payment"/>
    <s v="FALSE"/>
    <n v="8.4000774479999993"/>
    <n v="75.600697031999999"/>
    <s v="FALSE"/>
    <s v="Black Friday"/>
    <x v="3"/>
    <x v="0"/>
  </r>
  <r>
    <x v="5622"/>
    <d v="2023-12-07T00:00:00"/>
    <x v="5"/>
    <n v="433"/>
    <n v="29"/>
    <x v="0"/>
    <x v="0"/>
    <x v="8"/>
    <n v="213"/>
    <x v="4"/>
    <x v="2"/>
    <n v="81.452246279999997"/>
    <s v="Online Payment"/>
    <s v="TRUE"/>
    <n v="0"/>
    <n v="162.90449255999999"/>
    <s v="TRUE"/>
    <s v="None"/>
    <x v="2"/>
    <x v="0"/>
  </r>
  <r>
    <x v="5623"/>
    <d v="2023-12-04T00:00:00"/>
    <x v="5"/>
    <n v="322"/>
    <n v="29"/>
    <x v="0"/>
    <x v="0"/>
    <x v="12"/>
    <n v="774"/>
    <x v="3"/>
    <x v="0"/>
    <n v="98.833146630000002"/>
    <s v="Online Payment"/>
    <s v="FALSE"/>
    <n v="0"/>
    <n v="494.16573314999999"/>
    <s v="TRUE"/>
    <s v="Christmas Market"/>
    <x v="3"/>
    <x v="0"/>
  </r>
  <r>
    <x v="5624"/>
    <d v="2019-12-17T00:00:00"/>
    <x v="2"/>
    <n v="152"/>
    <n v="42"/>
    <x v="1"/>
    <x v="0"/>
    <x v="19"/>
    <n v="792"/>
    <x v="3"/>
    <x v="0"/>
    <n v="25.364305959999999"/>
    <s v="Debit Card"/>
    <s v="TRUE"/>
    <n v="12.68215298"/>
    <n v="114.13937682"/>
    <s v="TRUE"/>
    <s v="Black Friday"/>
    <x v="4"/>
    <x v="1"/>
  </r>
  <r>
    <x v="5625"/>
    <d v="2018-11-04T00:00:00"/>
    <x v="3"/>
    <n v="237"/>
    <n v="33"/>
    <x v="1"/>
    <x v="2"/>
    <x v="0"/>
    <n v="779"/>
    <x v="3"/>
    <x v="4"/>
    <n v="99.943124260000005"/>
    <s v="Credit Card"/>
    <s v="TRUE"/>
    <n v="0"/>
    <n v="399.77249704000002"/>
    <s v="TRUE"/>
    <s v="Christmas Market"/>
    <x v="1"/>
    <x v="0"/>
  </r>
  <r>
    <x v="5626"/>
    <d v="2019-12-26T00:00:00"/>
    <x v="2"/>
    <n v="275"/>
    <n v="37"/>
    <x v="1"/>
    <x v="0"/>
    <x v="7"/>
    <n v="469"/>
    <x v="3"/>
    <x v="3"/>
    <n v="49.56365212"/>
    <s v="Online Payment"/>
    <s v="TRUE"/>
    <n v="0"/>
    <n v="148.69095636"/>
    <s v="TRUE"/>
    <s v="None"/>
    <x v="4"/>
    <x v="0"/>
  </r>
  <r>
    <x v="5627"/>
    <d v="2021-11-06T00:00:00"/>
    <x v="4"/>
    <n v="460"/>
    <n v="68"/>
    <x v="2"/>
    <x v="1"/>
    <x v="3"/>
    <n v="303"/>
    <x v="2"/>
    <x v="1"/>
    <n v="23.178380199999999"/>
    <s v="Online Payment"/>
    <s v="TRUE"/>
    <n v="0"/>
    <n v="23.178380199999999"/>
    <s v="TRUE"/>
    <s v="None"/>
    <x v="0"/>
    <x v="0"/>
  </r>
  <r>
    <x v="5628"/>
    <d v="2020-11-06T00:00:00"/>
    <x v="0"/>
    <n v="230"/>
    <n v="55"/>
    <x v="2"/>
    <x v="0"/>
    <x v="15"/>
    <n v="547"/>
    <x v="1"/>
    <x v="0"/>
    <n v="91.252350329999999"/>
    <s v="Online Payment"/>
    <s v="FALSE"/>
    <n v="0"/>
    <n v="456.26175165000001"/>
    <s v="FALSE"/>
    <s v="None"/>
    <x v="3"/>
    <x v="1"/>
  </r>
  <r>
    <x v="5629"/>
    <d v="2018-11-29T00:00:00"/>
    <x v="3"/>
    <n v="209"/>
    <n v="22"/>
    <x v="0"/>
    <x v="0"/>
    <x v="14"/>
    <n v="165"/>
    <x v="3"/>
    <x v="2"/>
    <n v="93.293460839999995"/>
    <s v="Debit Card"/>
    <s v="TRUE"/>
    <n v="18.658692169999998"/>
    <n v="167.92822950999999"/>
    <s v="TRUE"/>
    <s v="Black Friday"/>
    <x v="4"/>
    <x v="1"/>
  </r>
  <r>
    <x v="5630"/>
    <d v="2020-11-05T00:00:00"/>
    <x v="0"/>
    <n v="45"/>
    <n v="32"/>
    <x v="1"/>
    <x v="1"/>
    <x v="13"/>
    <n v="37"/>
    <x v="1"/>
    <x v="2"/>
    <n v="59.031674899999999"/>
    <s v="Online Payment"/>
    <s v="FALSE"/>
    <n v="11.806334980000001"/>
    <n v="106.25701481999999"/>
    <s v="FALSE"/>
    <s v="Black Friday"/>
    <x v="3"/>
    <x v="1"/>
  </r>
  <r>
    <x v="5631"/>
    <d v="2018-11-30T00:00:00"/>
    <x v="3"/>
    <n v="427"/>
    <n v="36"/>
    <x v="1"/>
    <x v="2"/>
    <x v="2"/>
    <n v="126"/>
    <x v="1"/>
    <x v="2"/>
    <n v="50.31494017"/>
    <s v="Online Payment"/>
    <s v="TRUE"/>
    <n v="0"/>
    <n v="100.62988034"/>
    <s v="FALSE"/>
    <s v="None"/>
    <x v="0"/>
    <x v="1"/>
  </r>
  <r>
    <x v="5632"/>
    <d v="2022-11-21T00:00:00"/>
    <x v="1"/>
    <n v="148"/>
    <n v="43"/>
    <x v="1"/>
    <x v="2"/>
    <x v="4"/>
    <n v="407"/>
    <x v="4"/>
    <x v="0"/>
    <n v="19.784099560000001"/>
    <s v="Cash"/>
    <s v="FALSE"/>
    <n v="0"/>
    <n v="98.920497800000007"/>
    <s v="TRUE"/>
    <s v="None"/>
    <x v="1"/>
    <x v="1"/>
  </r>
  <r>
    <x v="5633"/>
    <d v="2023-11-14T00:00:00"/>
    <x v="5"/>
    <n v="472"/>
    <n v="28"/>
    <x v="0"/>
    <x v="1"/>
    <x v="5"/>
    <n v="233"/>
    <x v="2"/>
    <x v="4"/>
    <n v="62.218828739999999"/>
    <s v="Online Payment"/>
    <s v="FALSE"/>
    <n v="0"/>
    <n v="248.87531496"/>
    <s v="TRUE"/>
    <s v="None"/>
    <x v="4"/>
    <x v="0"/>
  </r>
  <r>
    <x v="5634"/>
    <d v="2021-12-20T00:00:00"/>
    <x v="4"/>
    <n v="232"/>
    <n v="33"/>
    <x v="1"/>
    <x v="2"/>
    <x v="0"/>
    <n v="334"/>
    <x v="0"/>
    <x v="1"/>
    <n v="23.797190910000001"/>
    <s v="Online Payment"/>
    <s v="TRUE"/>
    <n v="2.3797190910000001"/>
    <n v="21.417471818999999"/>
    <s v="TRUE"/>
    <s v="Black Friday"/>
    <x v="2"/>
    <x v="0"/>
  </r>
  <r>
    <x v="5635"/>
    <d v="2021-11-05T00:00:00"/>
    <x v="4"/>
    <n v="227"/>
    <n v="60"/>
    <x v="2"/>
    <x v="2"/>
    <x v="16"/>
    <n v="603"/>
    <x v="2"/>
    <x v="2"/>
    <n v="96.331423389999998"/>
    <s v="Debit Card"/>
    <s v="FALSE"/>
    <n v="19.266284679999998"/>
    <n v="173.39656209999998"/>
    <s v="TRUE"/>
    <s v="Black Friday"/>
    <x v="0"/>
    <x v="1"/>
  </r>
  <r>
    <x v="5636"/>
    <d v="2020-11-05T00:00:00"/>
    <x v="0"/>
    <n v="173"/>
    <n v="51"/>
    <x v="2"/>
    <x v="0"/>
    <x v="14"/>
    <n v="192"/>
    <x v="1"/>
    <x v="0"/>
    <n v="53.037228159999998"/>
    <s v="Debit Card"/>
    <s v="FALSE"/>
    <n v="26.518614079999999"/>
    <n v="238.66752671999998"/>
    <s v="TRUE"/>
    <s v="Black Friday"/>
    <x v="3"/>
    <x v="1"/>
  </r>
  <r>
    <x v="5637"/>
    <d v="2021-11-21T00:00:00"/>
    <x v="4"/>
    <n v="95"/>
    <n v="19"/>
    <x v="0"/>
    <x v="2"/>
    <x v="6"/>
    <n v="506"/>
    <x v="2"/>
    <x v="3"/>
    <n v="42.40525032"/>
    <s v="Credit Card"/>
    <s v="FALSE"/>
    <n v="0"/>
    <n v="127.21575096000001"/>
    <s v="FALSE"/>
    <s v="None"/>
    <x v="1"/>
    <x v="1"/>
  </r>
  <r>
    <x v="5638"/>
    <d v="2020-11-24T00:00:00"/>
    <x v="0"/>
    <n v="22"/>
    <n v="19"/>
    <x v="0"/>
    <x v="2"/>
    <x v="9"/>
    <n v="833"/>
    <x v="1"/>
    <x v="0"/>
    <n v="62.061996379999997"/>
    <s v="Credit Card"/>
    <s v="FALSE"/>
    <n v="31.030998189999998"/>
    <n v="279.27898370999998"/>
    <s v="FALSE"/>
    <s v="Black Friday"/>
    <x v="1"/>
    <x v="0"/>
  </r>
  <r>
    <x v="5639"/>
    <d v="2020-12-04T00:00:00"/>
    <x v="0"/>
    <n v="197"/>
    <n v="19"/>
    <x v="0"/>
    <x v="0"/>
    <x v="7"/>
    <n v="218"/>
    <x v="2"/>
    <x v="4"/>
    <n v="45.649047959999997"/>
    <s v="Credit Card"/>
    <s v="TRUE"/>
    <n v="0"/>
    <n v="182.59619183999999"/>
    <s v="FALSE"/>
    <s v="None"/>
    <x v="0"/>
    <x v="0"/>
  </r>
  <r>
    <x v="5640"/>
    <d v="2023-11-27T00:00:00"/>
    <x v="5"/>
    <n v="345"/>
    <n v="62"/>
    <x v="2"/>
    <x v="2"/>
    <x v="15"/>
    <n v="96"/>
    <x v="4"/>
    <x v="4"/>
    <n v="46.615634890000003"/>
    <s v="Credit Card"/>
    <s v="FALSE"/>
    <n v="18.646253959999999"/>
    <n v="167.81628560000001"/>
    <s v="FALSE"/>
    <s v="Black Friday"/>
    <x v="0"/>
    <x v="1"/>
  </r>
  <r>
    <x v="5641"/>
    <d v="2018-11-18T00:00:00"/>
    <x v="3"/>
    <n v="148"/>
    <n v="64"/>
    <x v="2"/>
    <x v="2"/>
    <x v="11"/>
    <n v="3"/>
    <x v="0"/>
    <x v="3"/>
    <n v="84.001748050000003"/>
    <s v="Debit Card"/>
    <s v="FALSE"/>
    <n v="0"/>
    <n v="252.00524415000001"/>
    <s v="TRUE"/>
    <s v="None"/>
    <x v="3"/>
    <x v="1"/>
  </r>
  <r>
    <x v="5642"/>
    <d v="2018-12-24T00:00:00"/>
    <x v="3"/>
    <n v="165"/>
    <n v="70"/>
    <x v="2"/>
    <x v="2"/>
    <x v="8"/>
    <n v="476"/>
    <x v="2"/>
    <x v="4"/>
    <n v="36.711609170000003"/>
    <s v="Cash"/>
    <s v="FALSE"/>
    <n v="0"/>
    <n v="146.84643668000001"/>
    <s v="TRUE"/>
    <s v="None"/>
    <x v="3"/>
    <x v="1"/>
  </r>
  <r>
    <x v="5643"/>
    <d v="2021-12-14T00:00:00"/>
    <x v="4"/>
    <n v="438"/>
    <n v="61"/>
    <x v="2"/>
    <x v="1"/>
    <x v="12"/>
    <n v="576"/>
    <x v="0"/>
    <x v="2"/>
    <n v="69.897839829999995"/>
    <s v="Cash"/>
    <s v="TRUE"/>
    <n v="0"/>
    <n v="139.79567965999999"/>
    <s v="FALSE"/>
    <s v="None"/>
    <x v="2"/>
    <x v="0"/>
  </r>
  <r>
    <x v="5644"/>
    <d v="2019-11-27T00:00:00"/>
    <x v="2"/>
    <n v="483"/>
    <n v="30"/>
    <x v="0"/>
    <x v="0"/>
    <x v="2"/>
    <n v="949"/>
    <x v="1"/>
    <x v="3"/>
    <n v="19.194987480000002"/>
    <s v="Credit Card"/>
    <s v="FALSE"/>
    <n v="5.7584962439999998"/>
    <n v="51.826466196000005"/>
    <s v="TRUE"/>
    <s v="Black Friday"/>
    <x v="1"/>
    <x v="1"/>
  </r>
  <r>
    <x v="5645"/>
    <d v="2023-12-05T00:00:00"/>
    <x v="5"/>
    <n v="371"/>
    <n v="52"/>
    <x v="2"/>
    <x v="1"/>
    <x v="10"/>
    <n v="792"/>
    <x v="2"/>
    <x v="4"/>
    <n v="75.91860595"/>
    <s v="Debit Card"/>
    <s v="TRUE"/>
    <n v="0"/>
    <n v="303.6744238"/>
    <s v="TRUE"/>
    <s v="None"/>
    <x v="1"/>
    <x v="0"/>
  </r>
  <r>
    <x v="5646"/>
    <d v="2023-12-31T00:00:00"/>
    <x v="5"/>
    <n v="265"/>
    <n v="31"/>
    <x v="1"/>
    <x v="1"/>
    <x v="19"/>
    <n v="129"/>
    <x v="4"/>
    <x v="4"/>
    <n v="25.138359080000001"/>
    <s v="Credit Card"/>
    <s v="FALSE"/>
    <n v="0"/>
    <n v="100.55343632"/>
    <s v="TRUE"/>
    <s v="None"/>
    <x v="3"/>
    <x v="1"/>
  </r>
  <r>
    <x v="5647"/>
    <d v="2019-11-30T00:00:00"/>
    <x v="2"/>
    <n v="410"/>
    <n v="55"/>
    <x v="2"/>
    <x v="0"/>
    <x v="18"/>
    <n v="424"/>
    <x v="3"/>
    <x v="0"/>
    <n v="42.780470209999997"/>
    <s v="Online Payment"/>
    <s v="TRUE"/>
    <n v="0"/>
    <n v="213.90235104999999"/>
    <s v="TRUE"/>
    <s v="Christmas Market"/>
    <x v="1"/>
    <x v="1"/>
  </r>
  <r>
    <x v="5648"/>
    <d v="2023-12-14T00:00:00"/>
    <x v="5"/>
    <n v="158"/>
    <n v="25"/>
    <x v="0"/>
    <x v="0"/>
    <x v="18"/>
    <n v="589"/>
    <x v="3"/>
    <x v="2"/>
    <n v="86.26615606"/>
    <s v="Debit Card"/>
    <s v="FALSE"/>
    <n v="0"/>
    <n v="172.53231212"/>
    <s v="FALSE"/>
    <s v="None"/>
    <x v="3"/>
    <x v="0"/>
  </r>
  <r>
    <x v="5649"/>
    <d v="2021-11-24T00:00:00"/>
    <x v="4"/>
    <n v="186"/>
    <n v="46"/>
    <x v="1"/>
    <x v="2"/>
    <x v="19"/>
    <n v="914"/>
    <x v="4"/>
    <x v="3"/>
    <n v="35.996053930000002"/>
    <s v="Online Payment"/>
    <s v="FALSE"/>
    <n v="10.798816179999999"/>
    <n v="97.189345610000004"/>
    <s v="TRUE"/>
    <s v="Black Friday"/>
    <x v="3"/>
    <x v="1"/>
  </r>
  <r>
    <x v="5650"/>
    <d v="2023-11-26T00:00:00"/>
    <x v="5"/>
    <n v="31"/>
    <n v="62"/>
    <x v="2"/>
    <x v="0"/>
    <x v="5"/>
    <n v="134"/>
    <x v="3"/>
    <x v="4"/>
    <n v="59.135084249999998"/>
    <s v="Credit Card"/>
    <s v="TRUE"/>
    <n v="23.654033699999999"/>
    <n v="212.88630330000001"/>
    <s v="TRUE"/>
    <s v="Black Friday"/>
    <x v="4"/>
    <x v="0"/>
  </r>
  <r>
    <x v="5651"/>
    <d v="2022-11-11T00:00:00"/>
    <x v="1"/>
    <n v="236"/>
    <n v="21"/>
    <x v="0"/>
    <x v="2"/>
    <x v="17"/>
    <n v="637"/>
    <x v="2"/>
    <x v="3"/>
    <n v="40.196916860000002"/>
    <s v="Cash"/>
    <s v="TRUE"/>
    <n v="12.05907506"/>
    <n v="108.53167552000001"/>
    <s v="TRUE"/>
    <s v="Black Friday"/>
    <x v="0"/>
    <x v="1"/>
  </r>
  <r>
    <x v="5652"/>
    <d v="2023-11-01T00:00:00"/>
    <x v="5"/>
    <n v="445"/>
    <n v="37"/>
    <x v="1"/>
    <x v="0"/>
    <x v="2"/>
    <n v="160"/>
    <x v="2"/>
    <x v="2"/>
    <n v="25.549519499999999"/>
    <s v="Cash"/>
    <s v="TRUE"/>
    <n v="5.1099038999999999"/>
    <n v="45.989135099999999"/>
    <s v="TRUE"/>
    <s v="Black Friday"/>
    <x v="3"/>
    <x v="1"/>
  </r>
  <r>
    <x v="5653"/>
    <d v="2020-11-25T00:00:00"/>
    <x v="0"/>
    <n v="289"/>
    <n v="64"/>
    <x v="2"/>
    <x v="0"/>
    <x v="8"/>
    <n v="796"/>
    <x v="2"/>
    <x v="1"/>
    <n v="41.900333369999998"/>
    <s v="Debit Card"/>
    <s v="FALSE"/>
    <n v="4.190033337"/>
    <n v="37.710300032999996"/>
    <s v="TRUE"/>
    <s v="Black Friday"/>
    <x v="1"/>
    <x v="0"/>
  </r>
  <r>
    <x v="5654"/>
    <d v="2022-12-14T00:00:00"/>
    <x v="1"/>
    <n v="168"/>
    <n v="44"/>
    <x v="1"/>
    <x v="0"/>
    <x v="16"/>
    <n v="178"/>
    <x v="1"/>
    <x v="3"/>
    <n v="73.316225220000007"/>
    <s v="Debit Card"/>
    <s v="FALSE"/>
    <n v="0"/>
    <n v="219.94867566000002"/>
    <s v="FALSE"/>
    <s v="None"/>
    <x v="4"/>
    <x v="0"/>
  </r>
  <r>
    <x v="5655"/>
    <d v="2023-12-04T00:00:00"/>
    <x v="5"/>
    <n v="3"/>
    <n v="69"/>
    <x v="2"/>
    <x v="0"/>
    <x v="11"/>
    <n v="777"/>
    <x v="0"/>
    <x v="3"/>
    <n v="82.522312569999997"/>
    <s v="Cash"/>
    <s v="FALSE"/>
    <n v="0"/>
    <n v="247.56693770999999"/>
    <s v="TRUE"/>
    <s v="Christmas Market"/>
    <x v="4"/>
    <x v="1"/>
  </r>
  <r>
    <x v="5656"/>
    <d v="2021-12-14T00:00:00"/>
    <x v="4"/>
    <n v="322"/>
    <n v="29"/>
    <x v="0"/>
    <x v="1"/>
    <x v="17"/>
    <n v="351"/>
    <x v="2"/>
    <x v="1"/>
    <n v="72.316808080000001"/>
    <s v="Online Payment"/>
    <s v="FALSE"/>
    <n v="0"/>
    <n v="72.316808080000001"/>
    <s v="FALSE"/>
    <s v="Christmas Market"/>
    <x v="2"/>
    <x v="1"/>
  </r>
  <r>
    <x v="5657"/>
    <d v="2023-12-28T00:00:00"/>
    <x v="5"/>
    <n v="429"/>
    <n v="18"/>
    <x v="0"/>
    <x v="2"/>
    <x v="12"/>
    <n v="639"/>
    <x v="4"/>
    <x v="3"/>
    <n v="31.1058029"/>
    <s v="Online Payment"/>
    <s v="TRUE"/>
    <n v="0"/>
    <n v="93.317408700000001"/>
    <s v="FALSE"/>
    <s v="Christmas Market"/>
    <x v="4"/>
    <x v="1"/>
  </r>
  <r>
    <x v="5658"/>
    <d v="2019-12-11T00:00:00"/>
    <x v="2"/>
    <n v="452"/>
    <n v="70"/>
    <x v="2"/>
    <x v="2"/>
    <x v="5"/>
    <n v="477"/>
    <x v="1"/>
    <x v="3"/>
    <n v="58.858899739999998"/>
    <s v="Credit Card"/>
    <s v="FALSE"/>
    <n v="0"/>
    <n v="176.57669921999999"/>
    <s v="TRUE"/>
    <s v="None"/>
    <x v="0"/>
    <x v="0"/>
  </r>
  <r>
    <x v="5659"/>
    <d v="2019-11-18T00:00:00"/>
    <x v="2"/>
    <n v="12"/>
    <n v="41"/>
    <x v="1"/>
    <x v="1"/>
    <x v="11"/>
    <n v="710"/>
    <x v="3"/>
    <x v="1"/>
    <n v="66.936314479999993"/>
    <s v="Credit Card"/>
    <s v="FALSE"/>
    <n v="0"/>
    <n v="66.936314479999993"/>
    <s v="TRUE"/>
    <s v="Christmas Market"/>
    <x v="0"/>
    <x v="0"/>
  </r>
  <r>
    <x v="5660"/>
    <d v="2019-12-22T00:00:00"/>
    <x v="2"/>
    <n v="494"/>
    <n v="41"/>
    <x v="1"/>
    <x v="2"/>
    <x v="12"/>
    <n v="671"/>
    <x v="0"/>
    <x v="3"/>
    <n v="90.060921359999995"/>
    <s v="Debit Card"/>
    <s v="TRUE"/>
    <n v="27.018276409999999"/>
    <n v="243.16448766999997"/>
    <s v="FALSE"/>
    <s v="Black Friday"/>
    <x v="3"/>
    <x v="0"/>
  </r>
  <r>
    <x v="5661"/>
    <d v="2020-11-29T00:00:00"/>
    <x v="0"/>
    <n v="498"/>
    <n v="43"/>
    <x v="1"/>
    <x v="1"/>
    <x v="17"/>
    <n v="710"/>
    <x v="4"/>
    <x v="1"/>
    <n v="63.943408310000002"/>
    <s v="Cash"/>
    <s v="FALSE"/>
    <n v="6.3943408310000001"/>
    <n v="57.549067479000001"/>
    <s v="TRUE"/>
    <s v="Black Friday"/>
    <x v="3"/>
    <x v="1"/>
  </r>
  <r>
    <x v="5662"/>
    <d v="2022-11-05T00:00:00"/>
    <x v="1"/>
    <n v="417"/>
    <n v="36"/>
    <x v="1"/>
    <x v="2"/>
    <x v="6"/>
    <n v="624"/>
    <x v="3"/>
    <x v="0"/>
    <n v="79.337733589999999"/>
    <s v="Debit Card"/>
    <s v="TRUE"/>
    <n v="0"/>
    <n v="396.68866794999997"/>
    <s v="TRUE"/>
    <s v="None"/>
    <x v="3"/>
    <x v="1"/>
  </r>
  <r>
    <x v="5663"/>
    <d v="2022-12-07T00:00:00"/>
    <x v="1"/>
    <n v="226"/>
    <n v="51"/>
    <x v="2"/>
    <x v="0"/>
    <x v="18"/>
    <n v="280"/>
    <x v="0"/>
    <x v="4"/>
    <n v="17.880475019999999"/>
    <s v="Online Payment"/>
    <s v="TRUE"/>
    <n v="0"/>
    <n v="71.521900079999995"/>
    <s v="FALSE"/>
    <s v="None"/>
    <x v="3"/>
    <x v="0"/>
  </r>
  <r>
    <x v="5664"/>
    <d v="2022-11-01T00:00:00"/>
    <x v="1"/>
    <n v="1"/>
    <n v="20"/>
    <x v="0"/>
    <x v="1"/>
    <x v="4"/>
    <n v="497"/>
    <x v="4"/>
    <x v="2"/>
    <n v="64.822322290000002"/>
    <s v="Cash"/>
    <s v="FALSE"/>
    <n v="0"/>
    <n v="129.64464458"/>
    <s v="TRUE"/>
    <s v="None"/>
    <x v="2"/>
    <x v="1"/>
  </r>
  <r>
    <x v="5665"/>
    <d v="2018-11-06T00:00:00"/>
    <x v="3"/>
    <n v="17"/>
    <n v="48"/>
    <x v="1"/>
    <x v="0"/>
    <x v="18"/>
    <n v="74"/>
    <x v="4"/>
    <x v="0"/>
    <n v="31.23659245"/>
    <s v="Cash"/>
    <s v="FALSE"/>
    <n v="15.61829622"/>
    <n v="140.56466603000001"/>
    <s v="FALSE"/>
    <s v="Black Friday"/>
    <x v="2"/>
    <x v="0"/>
  </r>
  <r>
    <x v="5666"/>
    <d v="2021-12-30T00:00:00"/>
    <x v="4"/>
    <n v="126"/>
    <n v="49"/>
    <x v="1"/>
    <x v="0"/>
    <x v="17"/>
    <n v="359"/>
    <x v="3"/>
    <x v="3"/>
    <n v="26.708442789999999"/>
    <s v="Credit Card"/>
    <s v="FALSE"/>
    <n v="0"/>
    <n v="80.125328370000005"/>
    <s v="FALSE"/>
    <s v="Christmas Market"/>
    <x v="3"/>
    <x v="0"/>
  </r>
  <r>
    <x v="5667"/>
    <d v="2019-12-15T00:00:00"/>
    <x v="2"/>
    <n v="301"/>
    <n v="64"/>
    <x v="2"/>
    <x v="0"/>
    <x v="6"/>
    <n v="968"/>
    <x v="4"/>
    <x v="1"/>
    <n v="51.353871150000003"/>
    <s v="Cash"/>
    <s v="FALSE"/>
    <n v="0"/>
    <n v="51.353871150000003"/>
    <s v="FALSE"/>
    <s v="Christmas Market"/>
    <x v="3"/>
    <x v="0"/>
  </r>
  <r>
    <x v="5668"/>
    <d v="2018-12-18T00:00:00"/>
    <x v="3"/>
    <n v="265"/>
    <n v="20"/>
    <x v="0"/>
    <x v="0"/>
    <x v="12"/>
    <n v="193"/>
    <x v="2"/>
    <x v="3"/>
    <n v="55.217598189999997"/>
    <s v="Credit Card"/>
    <s v="TRUE"/>
    <n v="0"/>
    <n v="165.65279457"/>
    <s v="FALSE"/>
    <s v="None"/>
    <x v="3"/>
    <x v="0"/>
  </r>
  <r>
    <x v="5669"/>
    <d v="2023-12-08T00:00:00"/>
    <x v="5"/>
    <n v="66"/>
    <n v="52"/>
    <x v="2"/>
    <x v="0"/>
    <x v="1"/>
    <n v="791"/>
    <x v="0"/>
    <x v="0"/>
    <n v="63.089954339999998"/>
    <s v="Credit Card"/>
    <s v="TRUE"/>
    <n v="31.544977169999999"/>
    <n v="283.90479453"/>
    <s v="FALSE"/>
    <s v="Black Friday"/>
    <x v="4"/>
    <x v="0"/>
  </r>
  <r>
    <x v="5670"/>
    <d v="2023-12-31T00:00:00"/>
    <x v="5"/>
    <n v="216"/>
    <n v="55"/>
    <x v="2"/>
    <x v="1"/>
    <x v="19"/>
    <n v="376"/>
    <x v="2"/>
    <x v="0"/>
    <n v="24.51495353"/>
    <s v="Debit Card"/>
    <s v="FALSE"/>
    <n v="12.25747677"/>
    <n v="110.31729088"/>
    <s v="TRUE"/>
    <s v="Black Friday"/>
    <x v="1"/>
    <x v="0"/>
  </r>
  <r>
    <x v="5671"/>
    <d v="2020-11-06T00:00:00"/>
    <x v="0"/>
    <n v="166"/>
    <n v="35"/>
    <x v="1"/>
    <x v="0"/>
    <x v="11"/>
    <n v="73"/>
    <x v="2"/>
    <x v="4"/>
    <n v="17.907364380000001"/>
    <s v="Debit Card"/>
    <s v="TRUE"/>
    <n v="7.1629457529999998"/>
    <n v="64.466511767"/>
    <s v="TRUE"/>
    <s v="Black Friday"/>
    <x v="4"/>
    <x v="0"/>
  </r>
  <r>
    <x v="5672"/>
    <d v="2023-12-24T00:00:00"/>
    <x v="5"/>
    <n v="37"/>
    <n v="62"/>
    <x v="2"/>
    <x v="1"/>
    <x v="9"/>
    <n v="694"/>
    <x v="3"/>
    <x v="1"/>
    <n v="80.441423420000007"/>
    <s v="Cash"/>
    <s v="FALSE"/>
    <n v="0"/>
    <n v="80.441423420000007"/>
    <s v="FALSE"/>
    <s v="Christmas Market"/>
    <x v="1"/>
    <x v="1"/>
  </r>
  <r>
    <x v="5673"/>
    <d v="2022-12-09T00:00:00"/>
    <x v="1"/>
    <n v="382"/>
    <n v="58"/>
    <x v="2"/>
    <x v="2"/>
    <x v="19"/>
    <n v="12"/>
    <x v="4"/>
    <x v="1"/>
    <n v="94.422093230000002"/>
    <s v="Online Payment"/>
    <s v="TRUE"/>
    <n v="9.4422093230000002"/>
    <n v="84.979883907000001"/>
    <s v="FALSE"/>
    <s v="Black Friday"/>
    <x v="0"/>
    <x v="0"/>
  </r>
  <r>
    <x v="5674"/>
    <d v="2022-11-21T00:00:00"/>
    <x v="1"/>
    <n v="481"/>
    <n v="23"/>
    <x v="0"/>
    <x v="2"/>
    <x v="0"/>
    <n v="286"/>
    <x v="3"/>
    <x v="2"/>
    <n v="58.042853379999997"/>
    <s v="Cash"/>
    <s v="TRUE"/>
    <n v="0"/>
    <n v="116.08570675999999"/>
    <s v="TRUE"/>
    <s v="Christmas Market"/>
    <x v="0"/>
    <x v="0"/>
  </r>
  <r>
    <x v="5675"/>
    <d v="2018-12-05T00:00:00"/>
    <x v="3"/>
    <n v="265"/>
    <n v="45"/>
    <x v="1"/>
    <x v="1"/>
    <x v="16"/>
    <n v="55"/>
    <x v="2"/>
    <x v="0"/>
    <n v="80.952349819999995"/>
    <s v="Debit Card"/>
    <s v="FALSE"/>
    <n v="0"/>
    <n v="404.76174909999997"/>
    <s v="TRUE"/>
    <s v="None"/>
    <x v="2"/>
    <x v="0"/>
  </r>
  <r>
    <x v="5676"/>
    <d v="2023-11-10T00:00:00"/>
    <x v="5"/>
    <n v="81"/>
    <n v="22"/>
    <x v="0"/>
    <x v="0"/>
    <x v="8"/>
    <n v="487"/>
    <x v="3"/>
    <x v="0"/>
    <n v="68.515193339999996"/>
    <s v="Debit Card"/>
    <s v="TRUE"/>
    <n v="0"/>
    <n v="342.57596669999998"/>
    <s v="TRUE"/>
    <s v="None"/>
    <x v="2"/>
    <x v="1"/>
  </r>
  <r>
    <x v="5677"/>
    <d v="2018-12-28T00:00:00"/>
    <x v="3"/>
    <n v="310"/>
    <n v="61"/>
    <x v="2"/>
    <x v="0"/>
    <x v="4"/>
    <n v="283"/>
    <x v="0"/>
    <x v="2"/>
    <n v="13.693996009999999"/>
    <s v="Online Payment"/>
    <s v="TRUE"/>
    <n v="0"/>
    <n v="27.387992019999999"/>
    <s v="TRUE"/>
    <s v="Christmas Market"/>
    <x v="1"/>
    <x v="0"/>
  </r>
  <r>
    <x v="5678"/>
    <d v="2020-12-15T00:00:00"/>
    <x v="0"/>
    <n v="328"/>
    <n v="36"/>
    <x v="1"/>
    <x v="1"/>
    <x v="8"/>
    <n v="807"/>
    <x v="4"/>
    <x v="4"/>
    <n v="24.68608455"/>
    <s v="Online Payment"/>
    <s v="FALSE"/>
    <n v="9.8744338200000001"/>
    <n v="88.869904380000008"/>
    <s v="TRUE"/>
    <s v="Black Friday"/>
    <x v="2"/>
    <x v="1"/>
  </r>
  <r>
    <x v="5679"/>
    <d v="2018-12-31T00:00:00"/>
    <x v="3"/>
    <n v="218"/>
    <n v="64"/>
    <x v="2"/>
    <x v="2"/>
    <x v="17"/>
    <n v="81"/>
    <x v="1"/>
    <x v="3"/>
    <n v="82.519386769999997"/>
    <s v="Cash"/>
    <s v="TRUE"/>
    <n v="0"/>
    <n v="247.55816031000001"/>
    <s v="FALSE"/>
    <s v="None"/>
    <x v="2"/>
    <x v="0"/>
  </r>
  <r>
    <x v="5680"/>
    <d v="2021-11-17T00:00:00"/>
    <x v="4"/>
    <n v="354"/>
    <n v="31"/>
    <x v="1"/>
    <x v="2"/>
    <x v="18"/>
    <n v="922"/>
    <x v="1"/>
    <x v="2"/>
    <n v="96.120316540000005"/>
    <s v="Online Payment"/>
    <s v="TRUE"/>
    <n v="19.224063309999998"/>
    <n v="173.01656977000002"/>
    <s v="FALSE"/>
    <s v="Black Friday"/>
    <x v="0"/>
    <x v="1"/>
  </r>
  <r>
    <x v="5681"/>
    <d v="2020-12-30T00:00:00"/>
    <x v="0"/>
    <n v="398"/>
    <n v="47"/>
    <x v="1"/>
    <x v="1"/>
    <x v="9"/>
    <n v="59"/>
    <x v="4"/>
    <x v="2"/>
    <n v="17.26384676"/>
    <s v="Cash"/>
    <s v="TRUE"/>
    <n v="0"/>
    <n v="34.52769352"/>
    <s v="TRUE"/>
    <s v="None"/>
    <x v="0"/>
    <x v="0"/>
  </r>
  <r>
    <x v="5682"/>
    <d v="2022-11-04T00:00:00"/>
    <x v="1"/>
    <n v="114"/>
    <n v="30"/>
    <x v="0"/>
    <x v="1"/>
    <x v="6"/>
    <n v="121"/>
    <x v="0"/>
    <x v="0"/>
    <n v="65.978529420000001"/>
    <s v="Debit Card"/>
    <s v="TRUE"/>
    <n v="0"/>
    <n v="329.89264709999998"/>
    <s v="TRUE"/>
    <s v="Christmas Market"/>
    <x v="4"/>
    <x v="0"/>
  </r>
  <r>
    <x v="5683"/>
    <d v="2019-11-10T00:00:00"/>
    <x v="2"/>
    <n v="154"/>
    <n v="32"/>
    <x v="1"/>
    <x v="0"/>
    <x v="7"/>
    <n v="33"/>
    <x v="1"/>
    <x v="1"/>
    <n v="56.848597439999999"/>
    <s v="Debit Card"/>
    <s v="FALSE"/>
    <n v="0"/>
    <n v="56.848597439999999"/>
    <s v="TRUE"/>
    <s v="None"/>
    <x v="4"/>
    <x v="1"/>
  </r>
  <r>
    <x v="5684"/>
    <d v="2019-11-04T00:00:00"/>
    <x v="2"/>
    <n v="204"/>
    <n v="36"/>
    <x v="1"/>
    <x v="0"/>
    <x v="12"/>
    <n v="894"/>
    <x v="4"/>
    <x v="4"/>
    <n v="28.304315519999999"/>
    <s v="Cash"/>
    <s v="FALSE"/>
    <n v="11.32172621"/>
    <n v="101.89553587"/>
    <s v="TRUE"/>
    <s v="Black Friday"/>
    <x v="1"/>
    <x v="0"/>
  </r>
  <r>
    <x v="5685"/>
    <d v="2018-12-01T00:00:00"/>
    <x v="3"/>
    <n v="63"/>
    <n v="67"/>
    <x v="2"/>
    <x v="2"/>
    <x v="7"/>
    <n v="779"/>
    <x v="1"/>
    <x v="3"/>
    <n v="87.452417969999999"/>
    <s v="Debit Card"/>
    <s v="FALSE"/>
    <n v="0"/>
    <n v="262.35725391"/>
    <s v="TRUE"/>
    <s v="Christmas Market"/>
    <x v="4"/>
    <x v="1"/>
  </r>
  <r>
    <x v="5686"/>
    <d v="2022-12-20T00:00:00"/>
    <x v="1"/>
    <n v="321"/>
    <n v="49"/>
    <x v="1"/>
    <x v="0"/>
    <x v="5"/>
    <n v="734"/>
    <x v="4"/>
    <x v="0"/>
    <n v="31.810164610000001"/>
    <s v="Cash"/>
    <s v="TRUE"/>
    <n v="15.9050823"/>
    <n v="143.14574075000002"/>
    <s v="FALSE"/>
    <s v="Black Friday"/>
    <x v="4"/>
    <x v="1"/>
  </r>
  <r>
    <x v="5687"/>
    <d v="2018-11-10T00:00:00"/>
    <x v="3"/>
    <n v="103"/>
    <n v="28"/>
    <x v="0"/>
    <x v="2"/>
    <x v="2"/>
    <n v="372"/>
    <x v="3"/>
    <x v="1"/>
    <n v="60.962930729999997"/>
    <s v="Credit Card"/>
    <s v="TRUE"/>
    <n v="6.096293073"/>
    <n v="54.866637656999998"/>
    <s v="FALSE"/>
    <s v="Black Friday"/>
    <x v="3"/>
    <x v="1"/>
  </r>
  <r>
    <x v="5688"/>
    <d v="2022-11-14T00:00:00"/>
    <x v="1"/>
    <n v="293"/>
    <n v="28"/>
    <x v="0"/>
    <x v="1"/>
    <x v="19"/>
    <n v="661"/>
    <x v="1"/>
    <x v="4"/>
    <n v="20.339260249999999"/>
    <s v="Cash"/>
    <s v="TRUE"/>
    <n v="8.135704101"/>
    <n v="73.221336898999994"/>
    <s v="TRUE"/>
    <s v="Black Friday"/>
    <x v="2"/>
    <x v="0"/>
  </r>
  <r>
    <x v="5689"/>
    <d v="2020-12-20T00:00:00"/>
    <x v="0"/>
    <n v="214"/>
    <n v="43"/>
    <x v="1"/>
    <x v="2"/>
    <x v="16"/>
    <n v="583"/>
    <x v="3"/>
    <x v="1"/>
    <n v="19.275350450000001"/>
    <s v="Cash"/>
    <s v="TRUE"/>
    <n v="0"/>
    <n v="19.275350450000001"/>
    <s v="FALSE"/>
    <s v="Christmas Market"/>
    <x v="1"/>
    <x v="1"/>
  </r>
  <r>
    <x v="5690"/>
    <d v="2019-11-13T00:00:00"/>
    <x v="2"/>
    <n v="436"/>
    <n v="58"/>
    <x v="2"/>
    <x v="1"/>
    <x v="9"/>
    <n v="91"/>
    <x v="0"/>
    <x v="1"/>
    <n v="94.048861489999993"/>
    <s v="Credit Card"/>
    <s v="FALSE"/>
    <n v="0"/>
    <n v="94.048861489999993"/>
    <s v="FALSE"/>
    <s v="Christmas Market"/>
    <x v="4"/>
    <x v="0"/>
  </r>
  <r>
    <x v="5691"/>
    <d v="2018-12-20T00:00:00"/>
    <x v="3"/>
    <n v="499"/>
    <n v="54"/>
    <x v="2"/>
    <x v="0"/>
    <x v="0"/>
    <n v="711"/>
    <x v="4"/>
    <x v="3"/>
    <n v="80.061347549999994"/>
    <s v="Credit Card"/>
    <s v="TRUE"/>
    <n v="24.018404270000001"/>
    <n v="216.16563837999999"/>
    <s v="FALSE"/>
    <s v="Black Friday"/>
    <x v="4"/>
    <x v="1"/>
  </r>
  <r>
    <x v="5692"/>
    <d v="2023-11-05T00:00:00"/>
    <x v="5"/>
    <n v="288"/>
    <n v="36"/>
    <x v="1"/>
    <x v="2"/>
    <x v="7"/>
    <n v="299"/>
    <x v="3"/>
    <x v="3"/>
    <n v="73.271119159999998"/>
    <s v="Debit Card"/>
    <s v="TRUE"/>
    <n v="0"/>
    <n v="219.81335747999998"/>
    <s v="TRUE"/>
    <s v="None"/>
    <x v="2"/>
    <x v="1"/>
  </r>
  <r>
    <x v="5693"/>
    <d v="2018-11-28T00:00:00"/>
    <x v="3"/>
    <n v="175"/>
    <n v="38"/>
    <x v="1"/>
    <x v="1"/>
    <x v="5"/>
    <n v="912"/>
    <x v="3"/>
    <x v="4"/>
    <n v="21.92357076"/>
    <s v="Online Payment"/>
    <s v="TRUE"/>
    <n v="8.7694283029999998"/>
    <n v="78.924854737000004"/>
    <s v="TRUE"/>
    <s v="Black Friday"/>
    <x v="2"/>
    <x v="0"/>
  </r>
  <r>
    <x v="5694"/>
    <d v="2022-12-06T00:00:00"/>
    <x v="1"/>
    <n v="140"/>
    <n v="45"/>
    <x v="1"/>
    <x v="1"/>
    <x v="15"/>
    <n v="393"/>
    <x v="2"/>
    <x v="1"/>
    <n v="56.809909689999998"/>
    <s v="Credit Card"/>
    <s v="FALSE"/>
    <n v="0"/>
    <n v="56.809909689999998"/>
    <s v="FALSE"/>
    <s v="Christmas Market"/>
    <x v="2"/>
    <x v="1"/>
  </r>
  <r>
    <x v="5695"/>
    <d v="2018-11-19T00:00:00"/>
    <x v="3"/>
    <n v="189"/>
    <n v="59"/>
    <x v="2"/>
    <x v="0"/>
    <x v="19"/>
    <n v="952"/>
    <x v="1"/>
    <x v="3"/>
    <n v="60.184041180000001"/>
    <s v="Cash"/>
    <s v="FALSE"/>
    <n v="0"/>
    <n v="180.55212354"/>
    <s v="FALSE"/>
    <s v="Christmas Market"/>
    <x v="1"/>
    <x v="0"/>
  </r>
  <r>
    <x v="5696"/>
    <d v="2020-12-28T00:00:00"/>
    <x v="0"/>
    <n v="418"/>
    <n v="19"/>
    <x v="0"/>
    <x v="2"/>
    <x v="17"/>
    <n v="643"/>
    <x v="0"/>
    <x v="2"/>
    <n v="95.761240150000006"/>
    <s v="Cash"/>
    <s v="TRUE"/>
    <n v="19.152248029999999"/>
    <n v="172.37023227"/>
    <s v="FALSE"/>
    <s v="Black Friday"/>
    <x v="3"/>
    <x v="0"/>
  </r>
  <r>
    <x v="5697"/>
    <d v="2020-12-24T00:00:00"/>
    <x v="0"/>
    <n v="400"/>
    <n v="46"/>
    <x v="1"/>
    <x v="1"/>
    <x v="9"/>
    <n v="712"/>
    <x v="2"/>
    <x v="4"/>
    <n v="83.70858149"/>
    <s v="Cash"/>
    <s v="TRUE"/>
    <n v="0"/>
    <n v="334.83432596"/>
    <s v="FALSE"/>
    <s v="None"/>
    <x v="2"/>
    <x v="1"/>
  </r>
  <r>
    <x v="5698"/>
    <d v="2019-11-13T00:00:00"/>
    <x v="2"/>
    <n v="49"/>
    <n v="47"/>
    <x v="1"/>
    <x v="0"/>
    <x v="14"/>
    <n v="649"/>
    <x v="3"/>
    <x v="2"/>
    <n v="48.645490389999999"/>
    <s v="Online Payment"/>
    <s v="TRUE"/>
    <n v="0"/>
    <n v="97.290980779999998"/>
    <s v="FALSE"/>
    <s v="Christmas Market"/>
    <x v="4"/>
    <x v="0"/>
  </r>
  <r>
    <x v="5699"/>
    <d v="2018-12-13T00:00:00"/>
    <x v="3"/>
    <n v="233"/>
    <n v="57"/>
    <x v="2"/>
    <x v="1"/>
    <x v="15"/>
    <n v="644"/>
    <x v="2"/>
    <x v="2"/>
    <n v="79.648353950000001"/>
    <s v="Cash"/>
    <s v="FALSE"/>
    <n v="0"/>
    <n v="159.2967079"/>
    <s v="TRUE"/>
    <s v="Christmas Market"/>
    <x v="4"/>
    <x v="1"/>
  </r>
  <r>
    <x v="5700"/>
    <d v="2021-11-16T00:00:00"/>
    <x v="4"/>
    <n v="403"/>
    <n v="46"/>
    <x v="1"/>
    <x v="0"/>
    <x v="5"/>
    <n v="947"/>
    <x v="3"/>
    <x v="3"/>
    <n v="41.98516738"/>
    <s v="Cash"/>
    <s v="TRUE"/>
    <n v="0"/>
    <n v="125.95550213999999"/>
    <s v="TRUE"/>
    <s v="Christmas Market"/>
    <x v="3"/>
    <x v="1"/>
  </r>
  <r>
    <x v="5701"/>
    <d v="2022-12-26T00:00:00"/>
    <x v="1"/>
    <n v="247"/>
    <n v="38"/>
    <x v="1"/>
    <x v="0"/>
    <x v="19"/>
    <n v="10"/>
    <x v="4"/>
    <x v="3"/>
    <n v="69.91147565"/>
    <s v="Cash"/>
    <s v="TRUE"/>
    <n v="20.9734427"/>
    <n v="188.76098425000001"/>
    <s v="FALSE"/>
    <s v="Black Friday"/>
    <x v="4"/>
    <x v="0"/>
  </r>
  <r>
    <x v="5702"/>
    <d v="2023-11-02T00:00:00"/>
    <x v="5"/>
    <n v="227"/>
    <n v="39"/>
    <x v="1"/>
    <x v="0"/>
    <x v="15"/>
    <n v="229"/>
    <x v="2"/>
    <x v="4"/>
    <n v="62.910477649999997"/>
    <s v="Online Payment"/>
    <s v="TRUE"/>
    <n v="0"/>
    <n v="251.64191059999999"/>
    <s v="FALSE"/>
    <s v="Christmas Market"/>
    <x v="4"/>
    <x v="0"/>
  </r>
  <r>
    <x v="5703"/>
    <d v="2022-11-11T00:00:00"/>
    <x v="1"/>
    <n v="176"/>
    <n v="29"/>
    <x v="0"/>
    <x v="2"/>
    <x v="1"/>
    <n v="365"/>
    <x v="1"/>
    <x v="0"/>
    <n v="92.570390709999998"/>
    <s v="Credit Card"/>
    <s v="FALSE"/>
    <n v="0"/>
    <n v="462.85195354999996"/>
    <s v="FALSE"/>
    <s v="Christmas Market"/>
    <x v="1"/>
    <x v="0"/>
  </r>
  <r>
    <x v="5704"/>
    <d v="2019-12-27T00:00:00"/>
    <x v="2"/>
    <n v="417"/>
    <n v="47"/>
    <x v="1"/>
    <x v="0"/>
    <x v="7"/>
    <n v="247"/>
    <x v="3"/>
    <x v="4"/>
    <n v="71.130417620000003"/>
    <s v="Cash"/>
    <s v="FALSE"/>
    <n v="0"/>
    <n v="284.52167048000001"/>
    <s v="FALSE"/>
    <s v="None"/>
    <x v="1"/>
    <x v="0"/>
  </r>
  <r>
    <x v="5705"/>
    <d v="2022-12-09T00:00:00"/>
    <x v="1"/>
    <n v="486"/>
    <n v="21"/>
    <x v="0"/>
    <x v="0"/>
    <x v="5"/>
    <n v="12"/>
    <x v="4"/>
    <x v="2"/>
    <n v="41.615521399999999"/>
    <s v="Cash"/>
    <s v="FALSE"/>
    <n v="0"/>
    <n v="83.231042799999997"/>
    <s v="TRUE"/>
    <s v="None"/>
    <x v="2"/>
    <x v="0"/>
  </r>
  <r>
    <x v="5706"/>
    <d v="2021-11-20T00:00:00"/>
    <x v="4"/>
    <n v="283"/>
    <n v="31"/>
    <x v="1"/>
    <x v="2"/>
    <x v="8"/>
    <n v="595"/>
    <x v="4"/>
    <x v="3"/>
    <n v="99.369810049999998"/>
    <s v="Online Payment"/>
    <s v="TRUE"/>
    <n v="0"/>
    <n v="298.10943014999998"/>
    <s v="FALSE"/>
    <s v="Christmas Market"/>
    <x v="2"/>
    <x v="1"/>
  </r>
  <r>
    <x v="5707"/>
    <d v="2021-12-12T00:00:00"/>
    <x v="4"/>
    <n v="208"/>
    <n v="42"/>
    <x v="1"/>
    <x v="1"/>
    <x v="9"/>
    <n v="45"/>
    <x v="3"/>
    <x v="0"/>
    <n v="50.46286242"/>
    <s v="Online Payment"/>
    <s v="TRUE"/>
    <n v="25.23143121"/>
    <n v="227.08288088999998"/>
    <s v="FALSE"/>
    <s v="Black Friday"/>
    <x v="0"/>
    <x v="0"/>
  </r>
  <r>
    <x v="5708"/>
    <d v="2023-12-11T00:00:00"/>
    <x v="5"/>
    <n v="396"/>
    <n v="47"/>
    <x v="1"/>
    <x v="2"/>
    <x v="8"/>
    <n v="778"/>
    <x v="0"/>
    <x v="4"/>
    <n v="94.762833130000004"/>
    <s v="Cash"/>
    <s v="TRUE"/>
    <n v="0"/>
    <n v="379.05133252000002"/>
    <s v="TRUE"/>
    <s v="None"/>
    <x v="2"/>
    <x v="1"/>
  </r>
  <r>
    <x v="5709"/>
    <d v="2020-12-13T00:00:00"/>
    <x v="0"/>
    <n v="97"/>
    <n v="58"/>
    <x v="2"/>
    <x v="0"/>
    <x v="10"/>
    <n v="784"/>
    <x v="4"/>
    <x v="4"/>
    <n v="74.101057229999995"/>
    <s v="Credit Card"/>
    <s v="FALSE"/>
    <n v="0"/>
    <n v="296.40422891999998"/>
    <s v="TRUE"/>
    <s v="None"/>
    <x v="0"/>
    <x v="0"/>
  </r>
  <r>
    <x v="5710"/>
    <d v="2020-12-03T00:00:00"/>
    <x v="0"/>
    <n v="369"/>
    <n v="53"/>
    <x v="2"/>
    <x v="0"/>
    <x v="16"/>
    <n v="945"/>
    <x v="4"/>
    <x v="1"/>
    <n v="98.753833580000006"/>
    <s v="Credit Card"/>
    <s v="FALSE"/>
    <n v="0"/>
    <n v="98.753833580000006"/>
    <s v="FALSE"/>
    <s v="None"/>
    <x v="4"/>
    <x v="1"/>
  </r>
  <r>
    <x v="5711"/>
    <d v="2021-12-15T00:00:00"/>
    <x v="4"/>
    <n v="441"/>
    <n v="18"/>
    <x v="0"/>
    <x v="1"/>
    <x v="2"/>
    <n v="541"/>
    <x v="1"/>
    <x v="4"/>
    <n v="23.6530047"/>
    <s v="Credit Card"/>
    <s v="FALSE"/>
    <n v="0"/>
    <n v="94.612018800000001"/>
    <s v="FALSE"/>
    <s v="None"/>
    <x v="3"/>
    <x v="0"/>
  </r>
  <r>
    <x v="5712"/>
    <d v="2021-11-28T00:00:00"/>
    <x v="4"/>
    <n v="409"/>
    <n v="69"/>
    <x v="2"/>
    <x v="1"/>
    <x v="17"/>
    <n v="268"/>
    <x v="3"/>
    <x v="1"/>
    <n v="37.514318869999997"/>
    <s v="Credit Card"/>
    <s v="FALSE"/>
    <n v="3.7514318869999999"/>
    <n v="33.762886982999994"/>
    <s v="FALSE"/>
    <s v="Black Friday"/>
    <x v="2"/>
    <x v="0"/>
  </r>
  <r>
    <x v="5713"/>
    <d v="2019-12-20T00:00:00"/>
    <x v="2"/>
    <n v="361"/>
    <n v="60"/>
    <x v="2"/>
    <x v="0"/>
    <x v="9"/>
    <n v="235"/>
    <x v="4"/>
    <x v="4"/>
    <n v="27.627894609999998"/>
    <s v="Online Payment"/>
    <s v="FALSE"/>
    <n v="0"/>
    <n v="110.51157843999999"/>
    <s v="FALSE"/>
    <s v="Christmas Market"/>
    <x v="2"/>
    <x v="1"/>
  </r>
  <r>
    <x v="5714"/>
    <d v="2021-11-11T00:00:00"/>
    <x v="4"/>
    <n v="334"/>
    <n v="54"/>
    <x v="2"/>
    <x v="2"/>
    <x v="8"/>
    <n v="57"/>
    <x v="0"/>
    <x v="0"/>
    <n v="50.580238450000003"/>
    <s v="Debit Card"/>
    <s v="TRUE"/>
    <n v="25.290119229999998"/>
    <n v="227.61107302000002"/>
    <s v="TRUE"/>
    <s v="Black Friday"/>
    <x v="3"/>
    <x v="1"/>
  </r>
  <r>
    <x v="5715"/>
    <d v="2020-12-16T00:00:00"/>
    <x v="0"/>
    <n v="285"/>
    <n v="28"/>
    <x v="0"/>
    <x v="0"/>
    <x v="17"/>
    <n v="446"/>
    <x v="4"/>
    <x v="1"/>
    <n v="99.779021409999999"/>
    <s v="Online Payment"/>
    <s v="FALSE"/>
    <n v="0"/>
    <n v="99.779021409999999"/>
    <s v="FALSE"/>
    <s v="Christmas Market"/>
    <x v="0"/>
    <x v="1"/>
  </r>
  <r>
    <x v="5716"/>
    <d v="2022-11-10T00:00:00"/>
    <x v="1"/>
    <n v="168"/>
    <n v="43"/>
    <x v="1"/>
    <x v="1"/>
    <x v="17"/>
    <n v="223"/>
    <x v="4"/>
    <x v="4"/>
    <n v="14.8594793"/>
    <s v="Credit Card"/>
    <s v="FALSE"/>
    <n v="0"/>
    <n v="59.437917200000001"/>
    <s v="TRUE"/>
    <s v="Christmas Market"/>
    <x v="3"/>
    <x v="1"/>
  </r>
  <r>
    <x v="5717"/>
    <d v="2021-12-03T00:00:00"/>
    <x v="4"/>
    <n v="41"/>
    <n v="66"/>
    <x v="2"/>
    <x v="0"/>
    <x v="19"/>
    <n v="505"/>
    <x v="1"/>
    <x v="1"/>
    <n v="31.122258519999999"/>
    <s v="Online Payment"/>
    <s v="TRUE"/>
    <n v="0"/>
    <n v="31.122258519999999"/>
    <s v="FALSE"/>
    <s v="None"/>
    <x v="0"/>
    <x v="1"/>
  </r>
  <r>
    <x v="5718"/>
    <d v="2019-11-14T00:00:00"/>
    <x v="2"/>
    <n v="46"/>
    <n v="41"/>
    <x v="1"/>
    <x v="2"/>
    <x v="19"/>
    <n v="759"/>
    <x v="0"/>
    <x v="3"/>
    <n v="27.889710919999999"/>
    <s v="Debit Card"/>
    <s v="FALSE"/>
    <n v="0"/>
    <n v="83.669132759999997"/>
    <s v="TRUE"/>
    <s v="None"/>
    <x v="0"/>
    <x v="0"/>
  </r>
  <r>
    <x v="5719"/>
    <d v="2021-11-03T00:00:00"/>
    <x v="4"/>
    <n v="215"/>
    <n v="57"/>
    <x v="2"/>
    <x v="0"/>
    <x v="11"/>
    <n v="327"/>
    <x v="0"/>
    <x v="0"/>
    <n v="26.722454160000002"/>
    <s v="Credit Card"/>
    <s v="TRUE"/>
    <n v="0"/>
    <n v="133.6122708"/>
    <s v="TRUE"/>
    <s v="Christmas Market"/>
    <x v="2"/>
    <x v="0"/>
  </r>
  <r>
    <x v="5720"/>
    <d v="2023-11-24T00:00:00"/>
    <x v="5"/>
    <n v="295"/>
    <n v="31"/>
    <x v="1"/>
    <x v="1"/>
    <x v="10"/>
    <n v="296"/>
    <x v="3"/>
    <x v="2"/>
    <n v="39.518672080000002"/>
    <s v="Debit Card"/>
    <s v="FALSE"/>
    <n v="7.9037344159999998"/>
    <n v="71.133609743999997"/>
    <s v="TRUE"/>
    <s v="Black Friday"/>
    <x v="0"/>
    <x v="0"/>
  </r>
  <r>
    <x v="5721"/>
    <d v="2022-12-23T00:00:00"/>
    <x v="1"/>
    <n v="108"/>
    <n v="28"/>
    <x v="0"/>
    <x v="1"/>
    <x v="15"/>
    <n v="995"/>
    <x v="4"/>
    <x v="4"/>
    <n v="29.81679527"/>
    <s v="Cash"/>
    <s v="TRUE"/>
    <n v="11.926718109999999"/>
    <n v="107.34046297"/>
    <s v="FALSE"/>
    <s v="Black Friday"/>
    <x v="1"/>
    <x v="1"/>
  </r>
  <r>
    <x v="5722"/>
    <d v="2022-11-22T00:00:00"/>
    <x v="1"/>
    <n v="42"/>
    <n v="69"/>
    <x v="2"/>
    <x v="0"/>
    <x v="7"/>
    <n v="709"/>
    <x v="3"/>
    <x v="3"/>
    <n v="68.63374451"/>
    <s v="Debit Card"/>
    <s v="FALSE"/>
    <n v="0"/>
    <n v="205.90123353000001"/>
    <s v="FALSE"/>
    <s v="Christmas Market"/>
    <x v="0"/>
    <x v="0"/>
  </r>
  <r>
    <x v="5723"/>
    <d v="2021-12-08T00:00:00"/>
    <x v="4"/>
    <n v="432"/>
    <n v="59"/>
    <x v="2"/>
    <x v="1"/>
    <x v="3"/>
    <n v="884"/>
    <x v="2"/>
    <x v="2"/>
    <n v="40.064556379999999"/>
    <s v="Credit Card"/>
    <s v="FALSE"/>
    <n v="0"/>
    <n v="80.129112759999998"/>
    <s v="FALSE"/>
    <s v="None"/>
    <x v="0"/>
    <x v="0"/>
  </r>
  <r>
    <x v="5724"/>
    <d v="2018-11-08T00:00:00"/>
    <x v="3"/>
    <n v="435"/>
    <n v="56"/>
    <x v="2"/>
    <x v="1"/>
    <x v="5"/>
    <n v="536"/>
    <x v="2"/>
    <x v="3"/>
    <n v="95.939532249999999"/>
    <s v="Cash"/>
    <s v="FALSE"/>
    <n v="0"/>
    <n v="287.81859674999998"/>
    <s v="FALSE"/>
    <s v="None"/>
    <x v="1"/>
    <x v="1"/>
  </r>
  <r>
    <x v="5725"/>
    <d v="2021-12-25T00:00:00"/>
    <x v="4"/>
    <n v="84"/>
    <n v="21"/>
    <x v="0"/>
    <x v="0"/>
    <x v="16"/>
    <n v="895"/>
    <x v="4"/>
    <x v="2"/>
    <n v="27.973343910000001"/>
    <s v="Online Payment"/>
    <s v="TRUE"/>
    <n v="5.5946687820000003"/>
    <n v="50.352019038000002"/>
    <s v="FALSE"/>
    <s v="Black Friday"/>
    <x v="2"/>
    <x v="0"/>
  </r>
  <r>
    <x v="5726"/>
    <d v="2022-12-10T00:00:00"/>
    <x v="1"/>
    <n v="280"/>
    <n v="39"/>
    <x v="1"/>
    <x v="1"/>
    <x v="5"/>
    <n v="672"/>
    <x v="3"/>
    <x v="0"/>
    <n v="17.04946326"/>
    <s v="Debit Card"/>
    <s v="TRUE"/>
    <n v="8.5247316279999996"/>
    <n v="76.722584671999996"/>
    <s v="FALSE"/>
    <s v="Black Friday"/>
    <x v="3"/>
    <x v="0"/>
  </r>
  <r>
    <x v="5727"/>
    <d v="2018-11-20T00:00:00"/>
    <x v="3"/>
    <n v="82"/>
    <n v="56"/>
    <x v="2"/>
    <x v="0"/>
    <x v="19"/>
    <n v="911"/>
    <x v="2"/>
    <x v="0"/>
    <n v="47.770928670000004"/>
    <s v="Credit Card"/>
    <s v="FALSE"/>
    <n v="23.885464330000001"/>
    <n v="214.96917902000001"/>
    <s v="FALSE"/>
    <s v="Black Friday"/>
    <x v="4"/>
    <x v="0"/>
  </r>
  <r>
    <x v="5728"/>
    <d v="2023-11-02T00:00:00"/>
    <x v="5"/>
    <n v="213"/>
    <n v="64"/>
    <x v="2"/>
    <x v="0"/>
    <x v="2"/>
    <n v="85"/>
    <x v="2"/>
    <x v="2"/>
    <n v="77.02200019"/>
    <s v="Credit Card"/>
    <s v="TRUE"/>
    <n v="15.404400040000001"/>
    <n v="138.63960033999999"/>
    <s v="TRUE"/>
    <s v="Black Friday"/>
    <x v="2"/>
    <x v="1"/>
  </r>
  <r>
    <x v="5729"/>
    <d v="2023-11-04T00:00:00"/>
    <x v="5"/>
    <n v="8"/>
    <n v="46"/>
    <x v="1"/>
    <x v="2"/>
    <x v="1"/>
    <n v="892"/>
    <x v="0"/>
    <x v="4"/>
    <n v="70.233069619999995"/>
    <s v="Online Payment"/>
    <s v="FALSE"/>
    <n v="28.093227850000002"/>
    <n v="252.83905062999997"/>
    <s v="TRUE"/>
    <s v="Black Friday"/>
    <x v="1"/>
    <x v="1"/>
  </r>
  <r>
    <x v="5730"/>
    <d v="2023-12-17T00:00:00"/>
    <x v="5"/>
    <n v="360"/>
    <n v="24"/>
    <x v="0"/>
    <x v="1"/>
    <x v="16"/>
    <n v="82"/>
    <x v="1"/>
    <x v="1"/>
    <n v="55.430208870000001"/>
    <s v="Online Payment"/>
    <s v="FALSE"/>
    <n v="5.543020887"/>
    <n v="49.887187983000004"/>
    <s v="FALSE"/>
    <s v="Black Friday"/>
    <x v="3"/>
    <x v="1"/>
  </r>
  <r>
    <x v="5731"/>
    <d v="2022-11-04T00:00:00"/>
    <x v="1"/>
    <n v="144"/>
    <n v="30"/>
    <x v="0"/>
    <x v="1"/>
    <x v="0"/>
    <n v="256"/>
    <x v="1"/>
    <x v="1"/>
    <n v="68.428231080000003"/>
    <s v="Debit Card"/>
    <s v="TRUE"/>
    <n v="0"/>
    <n v="68.428231080000003"/>
    <s v="FALSE"/>
    <s v="None"/>
    <x v="4"/>
    <x v="1"/>
  </r>
  <r>
    <x v="5732"/>
    <d v="2022-11-17T00:00:00"/>
    <x v="1"/>
    <n v="409"/>
    <n v="29"/>
    <x v="0"/>
    <x v="0"/>
    <x v="11"/>
    <n v="403"/>
    <x v="1"/>
    <x v="2"/>
    <n v="75.516574469999995"/>
    <s v="Online Payment"/>
    <s v="TRUE"/>
    <n v="15.10331489"/>
    <n v="135.92983404999998"/>
    <s v="FALSE"/>
    <s v="Black Friday"/>
    <x v="3"/>
    <x v="1"/>
  </r>
  <r>
    <x v="5733"/>
    <d v="2023-11-07T00:00:00"/>
    <x v="5"/>
    <n v="380"/>
    <n v="68"/>
    <x v="2"/>
    <x v="0"/>
    <x v="17"/>
    <n v="918"/>
    <x v="4"/>
    <x v="2"/>
    <n v="68.821876489999994"/>
    <s v="Online Payment"/>
    <s v="FALSE"/>
    <n v="0"/>
    <n v="137.64375297999999"/>
    <s v="FALSE"/>
    <s v="Christmas Market"/>
    <x v="4"/>
    <x v="0"/>
  </r>
  <r>
    <x v="5734"/>
    <d v="2018-12-14T00:00:00"/>
    <x v="3"/>
    <n v="389"/>
    <n v="69"/>
    <x v="2"/>
    <x v="1"/>
    <x v="8"/>
    <n v="8"/>
    <x v="4"/>
    <x v="3"/>
    <n v="40.112222410000001"/>
    <s v="Online Payment"/>
    <s v="TRUE"/>
    <n v="0"/>
    <n v="120.33666723"/>
    <s v="TRUE"/>
    <s v="Christmas Market"/>
    <x v="1"/>
    <x v="0"/>
  </r>
  <r>
    <x v="5735"/>
    <d v="2023-12-09T00:00:00"/>
    <x v="5"/>
    <n v="312"/>
    <n v="61"/>
    <x v="2"/>
    <x v="0"/>
    <x v="9"/>
    <n v="287"/>
    <x v="3"/>
    <x v="3"/>
    <n v="33.267684850000002"/>
    <s v="Online Payment"/>
    <s v="FALSE"/>
    <n v="0"/>
    <n v="99.803054550000013"/>
    <s v="FALSE"/>
    <s v="None"/>
    <x v="1"/>
    <x v="1"/>
  </r>
  <r>
    <x v="5736"/>
    <d v="2022-12-30T00:00:00"/>
    <x v="1"/>
    <n v="420"/>
    <n v="37"/>
    <x v="1"/>
    <x v="0"/>
    <x v="2"/>
    <n v="339"/>
    <x v="0"/>
    <x v="3"/>
    <n v="82.809593320000005"/>
    <s v="Online Payment"/>
    <s v="FALSE"/>
    <n v="0"/>
    <n v="248.42877996000001"/>
    <s v="TRUE"/>
    <s v="Christmas Market"/>
    <x v="3"/>
    <x v="1"/>
  </r>
  <r>
    <x v="5737"/>
    <d v="2023-11-03T00:00:00"/>
    <x v="5"/>
    <n v="104"/>
    <n v="30"/>
    <x v="0"/>
    <x v="2"/>
    <x v="11"/>
    <n v="147"/>
    <x v="2"/>
    <x v="3"/>
    <n v="37.66648567"/>
    <s v="Online Payment"/>
    <s v="TRUE"/>
    <n v="0"/>
    <n v="112.99945701"/>
    <s v="TRUE"/>
    <s v="Christmas Market"/>
    <x v="3"/>
    <x v="1"/>
  </r>
  <r>
    <x v="5738"/>
    <d v="2019-12-18T00:00:00"/>
    <x v="2"/>
    <n v="218"/>
    <n v="20"/>
    <x v="0"/>
    <x v="0"/>
    <x v="15"/>
    <n v="993"/>
    <x v="2"/>
    <x v="2"/>
    <n v="26.48190164"/>
    <s v="Online Payment"/>
    <s v="FALSE"/>
    <n v="5.2963803279999997"/>
    <n v="47.667422952000003"/>
    <s v="TRUE"/>
    <s v="Black Friday"/>
    <x v="0"/>
    <x v="0"/>
  </r>
  <r>
    <x v="5739"/>
    <d v="2022-12-23T00:00:00"/>
    <x v="1"/>
    <n v="438"/>
    <n v="31"/>
    <x v="1"/>
    <x v="1"/>
    <x v="0"/>
    <n v="854"/>
    <x v="4"/>
    <x v="4"/>
    <n v="15.14468505"/>
    <s v="Credit Card"/>
    <s v="FALSE"/>
    <n v="6.0578740199999999"/>
    <n v="54.520866179999999"/>
    <s v="TRUE"/>
    <s v="Black Friday"/>
    <x v="4"/>
    <x v="1"/>
  </r>
  <r>
    <x v="5740"/>
    <d v="2021-11-04T00:00:00"/>
    <x v="4"/>
    <n v="194"/>
    <n v="44"/>
    <x v="1"/>
    <x v="0"/>
    <x v="0"/>
    <n v="272"/>
    <x v="0"/>
    <x v="2"/>
    <n v="18.559898610000001"/>
    <s v="Online Payment"/>
    <s v="TRUE"/>
    <n v="0"/>
    <n v="37.119797220000002"/>
    <s v="FALSE"/>
    <s v="None"/>
    <x v="4"/>
    <x v="1"/>
  </r>
  <r>
    <x v="5741"/>
    <d v="2023-12-15T00:00:00"/>
    <x v="5"/>
    <n v="343"/>
    <n v="27"/>
    <x v="0"/>
    <x v="0"/>
    <x v="15"/>
    <n v="880"/>
    <x v="4"/>
    <x v="1"/>
    <n v="71.495159810000004"/>
    <s v="Credit Card"/>
    <s v="FALSE"/>
    <n v="0"/>
    <n v="71.495159810000004"/>
    <s v="TRUE"/>
    <s v="Christmas Market"/>
    <x v="2"/>
    <x v="1"/>
  </r>
  <r>
    <x v="5742"/>
    <d v="2020-11-22T00:00:00"/>
    <x v="0"/>
    <n v="462"/>
    <n v="44"/>
    <x v="1"/>
    <x v="1"/>
    <x v="8"/>
    <n v="774"/>
    <x v="2"/>
    <x v="1"/>
    <n v="27.735260199999999"/>
    <s v="Cash"/>
    <s v="TRUE"/>
    <n v="0"/>
    <n v="27.735260199999999"/>
    <s v="TRUE"/>
    <s v="None"/>
    <x v="3"/>
    <x v="0"/>
  </r>
  <r>
    <x v="5743"/>
    <d v="2020-12-23T00:00:00"/>
    <x v="0"/>
    <n v="51"/>
    <n v="39"/>
    <x v="1"/>
    <x v="0"/>
    <x v="13"/>
    <n v="653"/>
    <x v="3"/>
    <x v="1"/>
    <n v="94.496236300000007"/>
    <s v="Cash"/>
    <s v="FALSE"/>
    <n v="0"/>
    <n v="94.496236300000007"/>
    <s v="TRUE"/>
    <s v="None"/>
    <x v="3"/>
    <x v="0"/>
  </r>
  <r>
    <x v="5744"/>
    <d v="2018-11-21T00:00:00"/>
    <x v="3"/>
    <n v="44"/>
    <n v="41"/>
    <x v="1"/>
    <x v="1"/>
    <x v="12"/>
    <n v="433"/>
    <x v="0"/>
    <x v="1"/>
    <n v="47.880038020000001"/>
    <s v="Online Payment"/>
    <s v="FALSE"/>
    <n v="0"/>
    <n v="47.880038020000001"/>
    <s v="FALSE"/>
    <s v="None"/>
    <x v="1"/>
    <x v="0"/>
  </r>
  <r>
    <x v="5745"/>
    <d v="2022-11-12T00:00:00"/>
    <x v="1"/>
    <n v="422"/>
    <n v="30"/>
    <x v="0"/>
    <x v="2"/>
    <x v="4"/>
    <n v="343"/>
    <x v="4"/>
    <x v="2"/>
    <n v="16.071216020000001"/>
    <s v="Credit Card"/>
    <s v="TRUE"/>
    <n v="0"/>
    <n v="32.142432040000003"/>
    <s v="FALSE"/>
    <s v="None"/>
    <x v="1"/>
    <x v="1"/>
  </r>
  <r>
    <x v="5746"/>
    <d v="2022-12-26T00:00:00"/>
    <x v="1"/>
    <n v="65"/>
    <n v="58"/>
    <x v="2"/>
    <x v="2"/>
    <x v="16"/>
    <n v="965"/>
    <x v="0"/>
    <x v="1"/>
    <n v="28.682481679999999"/>
    <s v="Debit Card"/>
    <s v="TRUE"/>
    <n v="2.868248168"/>
    <n v="25.814233511999998"/>
    <s v="TRUE"/>
    <s v="Black Friday"/>
    <x v="2"/>
    <x v="1"/>
  </r>
  <r>
    <x v="5747"/>
    <d v="2023-12-06T00:00:00"/>
    <x v="5"/>
    <n v="242"/>
    <n v="55"/>
    <x v="2"/>
    <x v="2"/>
    <x v="19"/>
    <n v="41"/>
    <x v="1"/>
    <x v="4"/>
    <n v="55.419273279999999"/>
    <s v="Debit Card"/>
    <s v="TRUE"/>
    <n v="0"/>
    <n v="221.67709311999999"/>
    <s v="TRUE"/>
    <s v="None"/>
    <x v="4"/>
    <x v="1"/>
  </r>
  <r>
    <x v="5748"/>
    <d v="2023-11-13T00:00:00"/>
    <x v="5"/>
    <n v="290"/>
    <n v="31"/>
    <x v="1"/>
    <x v="1"/>
    <x v="15"/>
    <n v="927"/>
    <x v="1"/>
    <x v="3"/>
    <n v="37.155838590000002"/>
    <s v="Cash"/>
    <s v="TRUE"/>
    <n v="0"/>
    <n v="111.46751577000001"/>
    <s v="FALSE"/>
    <s v="None"/>
    <x v="0"/>
    <x v="0"/>
  </r>
  <r>
    <x v="5749"/>
    <d v="2018-11-18T00:00:00"/>
    <x v="3"/>
    <n v="484"/>
    <n v="24"/>
    <x v="0"/>
    <x v="2"/>
    <x v="0"/>
    <n v="132"/>
    <x v="3"/>
    <x v="2"/>
    <n v="64.317938639999994"/>
    <s v="Debit Card"/>
    <s v="FALSE"/>
    <n v="0"/>
    <n v="128.63587727999999"/>
    <s v="FALSE"/>
    <s v="None"/>
    <x v="4"/>
    <x v="1"/>
  </r>
  <r>
    <x v="5750"/>
    <d v="2022-12-29T00:00:00"/>
    <x v="1"/>
    <n v="391"/>
    <n v="62"/>
    <x v="2"/>
    <x v="0"/>
    <x v="1"/>
    <n v="801"/>
    <x v="2"/>
    <x v="0"/>
    <n v="63.520262889999998"/>
    <s v="Credit Card"/>
    <s v="TRUE"/>
    <n v="0"/>
    <n v="317.60131445000002"/>
    <s v="TRUE"/>
    <s v="None"/>
    <x v="0"/>
    <x v="1"/>
  </r>
  <r>
    <x v="5751"/>
    <d v="2021-12-22T00:00:00"/>
    <x v="4"/>
    <n v="279"/>
    <n v="42"/>
    <x v="1"/>
    <x v="1"/>
    <x v="12"/>
    <n v="147"/>
    <x v="0"/>
    <x v="1"/>
    <n v="18.06657002"/>
    <s v="Debit Card"/>
    <s v="FALSE"/>
    <n v="0"/>
    <n v="18.06657002"/>
    <s v="FALSE"/>
    <s v="None"/>
    <x v="3"/>
    <x v="0"/>
  </r>
  <r>
    <x v="5752"/>
    <d v="2019-11-07T00:00:00"/>
    <x v="2"/>
    <n v="331"/>
    <n v="47"/>
    <x v="1"/>
    <x v="0"/>
    <x v="9"/>
    <n v="711"/>
    <x v="4"/>
    <x v="2"/>
    <n v="23.126327079999999"/>
    <s v="Online Payment"/>
    <s v="TRUE"/>
    <n v="0"/>
    <n v="46.252654159999999"/>
    <s v="FALSE"/>
    <s v="None"/>
    <x v="4"/>
    <x v="0"/>
  </r>
  <r>
    <x v="5753"/>
    <d v="2018-11-30T00:00:00"/>
    <x v="3"/>
    <n v="463"/>
    <n v="59"/>
    <x v="2"/>
    <x v="2"/>
    <x v="7"/>
    <n v="625"/>
    <x v="3"/>
    <x v="4"/>
    <n v="79.328865759999999"/>
    <s v="Online Payment"/>
    <s v="FALSE"/>
    <n v="0"/>
    <n v="317.31546304"/>
    <s v="FALSE"/>
    <s v="Christmas Market"/>
    <x v="2"/>
    <x v="0"/>
  </r>
  <r>
    <x v="5754"/>
    <d v="2021-11-06T00:00:00"/>
    <x v="4"/>
    <n v="373"/>
    <n v="36"/>
    <x v="1"/>
    <x v="0"/>
    <x v="0"/>
    <n v="320"/>
    <x v="0"/>
    <x v="3"/>
    <n v="12.65251705"/>
    <s v="Cash"/>
    <s v="FALSE"/>
    <n v="0"/>
    <n v="37.95755115"/>
    <s v="TRUE"/>
    <s v="None"/>
    <x v="0"/>
    <x v="0"/>
  </r>
  <r>
    <x v="5755"/>
    <d v="2018-12-03T00:00:00"/>
    <x v="3"/>
    <n v="109"/>
    <n v="40"/>
    <x v="1"/>
    <x v="1"/>
    <x v="3"/>
    <n v="658"/>
    <x v="0"/>
    <x v="2"/>
    <n v="17.936050460000001"/>
    <s v="Cash"/>
    <s v="TRUE"/>
    <n v="3.5872100929999999"/>
    <n v="32.284890826999998"/>
    <s v="FALSE"/>
    <s v="Black Friday"/>
    <x v="0"/>
    <x v="1"/>
  </r>
  <r>
    <x v="5756"/>
    <d v="2023-12-14T00:00:00"/>
    <x v="5"/>
    <n v="28"/>
    <n v="70"/>
    <x v="2"/>
    <x v="0"/>
    <x v="18"/>
    <n v="325"/>
    <x v="4"/>
    <x v="3"/>
    <n v="16.775115899999999"/>
    <s v="Cash"/>
    <s v="TRUE"/>
    <n v="0"/>
    <n v="50.325347699999995"/>
    <s v="FALSE"/>
    <s v="None"/>
    <x v="0"/>
    <x v="0"/>
  </r>
  <r>
    <x v="5757"/>
    <d v="2019-12-25T00:00:00"/>
    <x v="2"/>
    <n v="188"/>
    <n v="53"/>
    <x v="2"/>
    <x v="2"/>
    <x v="6"/>
    <n v="917"/>
    <x v="4"/>
    <x v="4"/>
    <n v="88.259563970000002"/>
    <s v="Debit Card"/>
    <s v="FALSE"/>
    <n v="35.303825590000002"/>
    <n v="317.73443028999998"/>
    <s v="FALSE"/>
    <s v="Black Friday"/>
    <x v="0"/>
    <x v="0"/>
  </r>
  <r>
    <x v="5758"/>
    <d v="2022-11-11T00:00:00"/>
    <x v="1"/>
    <n v="463"/>
    <n v="44"/>
    <x v="1"/>
    <x v="1"/>
    <x v="5"/>
    <n v="434"/>
    <x v="0"/>
    <x v="2"/>
    <n v="47.759346999999998"/>
    <s v="Credit Card"/>
    <s v="TRUE"/>
    <n v="0"/>
    <n v="95.518693999999996"/>
    <s v="FALSE"/>
    <s v="Christmas Market"/>
    <x v="3"/>
    <x v="0"/>
  </r>
  <r>
    <x v="5759"/>
    <d v="2019-11-20T00:00:00"/>
    <x v="2"/>
    <n v="4"/>
    <n v="49"/>
    <x v="1"/>
    <x v="0"/>
    <x v="9"/>
    <n v="206"/>
    <x v="1"/>
    <x v="0"/>
    <n v="48.281230440000002"/>
    <s v="Online Payment"/>
    <s v="FALSE"/>
    <n v="24.140615220000001"/>
    <n v="217.26553698000001"/>
    <s v="FALSE"/>
    <s v="Black Friday"/>
    <x v="4"/>
    <x v="0"/>
  </r>
  <r>
    <x v="5760"/>
    <d v="2018-11-25T00:00:00"/>
    <x v="3"/>
    <n v="81"/>
    <n v="20"/>
    <x v="0"/>
    <x v="1"/>
    <x v="6"/>
    <n v="510"/>
    <x v="3"/>
    <x v="3"/>
    <n v="30.00051534"/>
    <s v="Debit Card"/>
    <s v="FALSE"/>
    <n v="9.0001546020000003"/>
    <n v="81.001391418000011"/>
    <s v="FALSE"/>
    <s v="Black Friday"/>
    <x v="3"/>
    <x v="0"/>
  </r>
  <r>
    <x v="5761"/>
    <d v="2021-11-04T00:00:00"/>
    <x v="4"/>
    <n v="53"/>
    <n v="22"/>
    <x v="0"/>
    <x v="2"/>
    <x v="8"/>
    <n v="63"/>
    <x v="3"/>
    <x v="1"/>
    <n v="76.208447329999998"/>
    <s v="Online Payment"/>
    <s v="TRUE"/>
    <n v="0"/>
    <n v="76.208447329999998"/>
    <s v="FALSE"/>
    <s v="Christmas Market"/>
    <x v="2"/>
    <x v="1"/>
  </r>
  <r>
    <x v="5762"/>
    <d v="2022-11-27T00:00:00"/>
    <x v="1"/>
    <n v="29"/>
    <n v="47"/>
    <x v="1"/>
    <x v="0"/>
    <x v="14"/>
    <n v="30"/>
    <x v="0"/>
    <x v="0"/>
    <n v="87.676636680000001"/>
    <s v="Cash"/>
    <s v="TRUE"/>
    <n v="43.838318340000001"/>
    <n v="394.54486506000001"/>
    <s v="FALSE"/>
    <s v="Black Friday"/>
    <x v="0"/>
    <x v="0"/>
  </r>
  <r>
    <x v="5763"/>
    <d v="2020-11-11T00:00:00"/>
    <x v="0"/>
    <n v="321"/>
    <n v="40"/>
    <x v="1"/>
    <x v="1"/>
    <x v="14"/>
    <n v="183"/>
    <x v="2"/>
    <x v="2"/>
    <n v="85.155787910000001"/>
    <s v="Debit Card"/>
    <s v="TRUE"/>
    <n v="0"/>
    <n v="170.31157582"/>
    <s v="TRUE"/>
    <s v="Christmas Market"/>
    <x v="1"/>
    <x v="1"/>
  </r>
  <r>
    <x v="5764"/>
    <d v="2021-12-07T00:00:00"/>
    <x v="4"/>
    <n v="428"/>
    <n v="30"/>
    <x v="0"/>
    <x v="2"/>
    <x v="14"/>
    <n v="495"/>
    <x v="3"/>
    <x v="4"/>
    <n v="88.507211870000006"/>
    <s v="Online Payment"/>
    <s v="FALSE"/>
    <n v="35.402884749999998"/>
    <n v="318.62596273000003"/>
    <s v="FALSE"/>
    <s v="Black Friday"/>
    <x v="4"/>
    <x v="0"/>
  </r>
  <r>
    <x v="5765"/>
    <d v="2020-12-23T00:00:00"/>
    <x v="0"/>
    <n v="141"/>
    <n v="46"/>
    <x v="1"/>
    <x v="2"/>
    <x v="18"/>
    <n v="711"/>
    <x v="3"/>
    <x v="0"/>
    <n v="27.339012650000001"/>
    <s v="Debit Card"/>
    <s v="FALSE"/>
    <n v="0"/>
    <n v="136.69506325"/>
    <s v="FALSE"/>
    <s v="Christmas Market"/>
    <x v="0"/>
    <x v="0"/>
  </r>
  <r>
    <x v="5766"/>
    <d v="2022-11-17T00:00:00"/>
    <x v="1"/>
    <n v="117"/>
    <n v="23"/>
    <x v="0"/>
    <x v="1"/>
    <x v="18"/>
    <n v="427"/>
    <x v="2"/>
    <x v="2"/>
    <n v="73.269528039999997"/>
    <s v="Online Payment"/>
    <s v="TRUE"/>
    <n v="0"/>
    <n v="146.53905607999999"/>
    <s v="TRUE"/>
    <s v="None"/>
    <x v="1"/>
    <x v="1"/>
  </r>
  <r>
    <x v="5767"/>
    <d v="2019-11-26T00:00:00"/>
    <x v="2"/>
    <n v="232"/>
    <n v="59"/>
    <x v="2"/>
    <x v="0"/>
    <x v="18"/>
    <n v="32"/>
    <x v="2"/>
    <x v="1"/>
    <n v="30.50879398"/>
    <s v="Credit Card"/>
    <s v="TRUE"/>
    <n v="3.0508793980000002"/>
    <n v="27.457914582000001"/>
    <s v="TRUE"/>
    <s v="Black Friday"/>
    <x v="3"/>
    <x v="0"/>
  </r>
  <r>
    <x v="5768"/>
    <d v="2019-12-29T00:00:00"/>
    <x v="2"/>
    <n v="26"/>
    <n v="58"/>
    <x v="2"/>
    <x v="0"/>
    <x v="4"/>
    <n v="653"/>
    <x v="3"/>
    <x v="3"/>
    <n v="79.106059200000004"/>
    <s v="Online Payment"/>
    <s v="FALSE"/>
    <n v="0"/>
    <n v="237.31817760000001"/>
    <s v="FALSE"/>
    <s v="Christmas Market"/>
    <x v="1"/>
    <x v="1"/>
  </r>
  <r>
    <x v="5769"/>
    <d v="2022-12-02T00:00:00"/>
    <x v="1"/>
    <n v="57"/>
    <n v="67"/>
    <x v="2"/>
    <x v="2"/>
    <x v="8"/>
    <n v="36"/>
    <x v="0"/>
    <x v="2"/>
    <n v="46.618699579999998"/>
    <s v="Credit Card"/>
    <s v="FALSE"/>
    <n v="0"/>
    <n v="93.237399159999995"/>
    <s v="TRUE"/>
    <s v="None"/>
    <x v="2"/>
    <x v="1"/>
  </r>
  <r>
    <x v="5770"/>
    <d v="2021-12-28T00:00:00"/>
    <x v="4"/>
    <n v="92"/>
    <n v="18"/>
    <x v="0"/>
    <x v="2"/>
    <x v="17"/>
    <n v="602"/>
    <x v="4"/>
    <x v="2"/>
    <n v="65.117188479999996"/>
    <s v="Credit Card"/>
    <s v="TRUE"/>
    <n v="0"/>
    <n v="130.23437695999999"/>
    <s v="FALSE"/>
    <s v="None"/>
    <x v="2"/>
    <x v="1"/>
  </r>
  <r>
    <x v="5771"/>
    <d v="2018-12-11T00:00:00"/>
    <x v="3"/>
    <n v="356"/>
    <n v="37"/>
    <x v="1"/>
    <x v="1"/>
    <x v="16"/>
    <n v="478"/>
    <x v="1"/>
    <x v="4"/>
    <n v="51.695186219999997"/>
    <s v="Credit Card"/>
    <s v="FALSE"/>
    <n v="20.67807449"/>
    <n v="186.10267038999999"/>
    <s v="FALSE"/>
    <s v="Black Friday"/>
    <x v="2"/>
    <x v="0"/>
  </r>
  <r>
    <x v="5772"/>
    <d v="2022-11-26T00:00:00"/>
    <x v="1"/>
    <n v="265"/>
    <n v="41"/>
    <x v="1"/>
    <x v="1"/>
    <x v="11"/>
    <n v="82"/>
    <x v="2"/>
    <x v="1"/>
    <n v="58.583356569999999"/>
    <s v="Credit Card"/>
    <s v="FALSE"/>
    <n v="5.8583356569999996"/>
    <n v="52.725020913000002"/>
    <s v="TRUE"/>
    <s v="Black Friday"/>
    <x v="0"/>
    <x v="0"/>
  </r>
  <r>
    <x v="5773"/>
    <d v="2018-11-28T00:00:00"/>
    <x v="3"/>
    <n v="481"/>
    <n v="63"/>
    <x v="2"/>
    <x v="1"/>
    <x v="10"/>
    <n v="306"/>
    <x v="4"/>
    <x v="1"/>
    <n v="16.702951769999999"/>
    <s v="Debit Card"/>
    <s v="TRUE"/>
    <n v="1.6702951770000001"/>
    <n v="15.032656592999999"/>
    <s v="TRUE"/>
    <s v="Black Friday"/>
    <x v="3"/>
    <x v="0"/>
  </r>
  <r>
    <x v="5774"/>
    <d v="2021-12-16T00:00:00"/>
    <x v="4"/>
    <n v="195"/>
    <n v="59"/>
    <x v="2"/>
    <x v="1"/>
    <x v="14"/>
    <n v="127"/>
    <x v="2"/>
    <x v="2"/>
    <n v="66.169695559999994"/>
    <s v="Online Payment"/>
    <s v="TRUE"/>
    <n v="13.23393911"/>
    <n v="119.10545200999999"/>
    <s v="FALSE"/>
    <s v="Black Friday"/>
    <x v="2"/>
    <x v="0"/>
  </r>
  <r>
    <x v="5775"/>
    <d v="2018-12-16T00:00:00"/>
    <x v="3"/>
    <n v="363"/>
    <n v="29"/>
    <x v="0"/>
    <x v="1"/>
    <x v="2"/>
    <n v="632"/>
    <x v="1"/>
    <x v="0"/>
    <n v="34.88210205"/>
    <s v="Cash"/>
    <s v="TRUE"/>
    <n v="0"/>
    <n v="174.41051025000002"/>
    <s v="FALSE"/>
    <s v="Christmas Market"/>
    <x v="3"/>
    <x v="0"/>
  </r>
  <r>
    <x v="5776"/>
    <d v="2023-12-09T00:00:00"/>
    <x v="5"/>
    <n v="86"/>
    <n v="34"/>
    <x v="1"/>
    <x v="2"/>
    <x v="14"/>
    <n v="370"/>
    <x v="1"/>
    <x v="3"/>
    <n v="70.430999560000004"/>
    <s v="Credit Card"/>
    <s v="TRUE"/>
    <n v="21.129299870000001"/>
    <n v="190.16369881"/>
    <s v="TRUE"/>
    <s v="Black Friday"/>
    <x v="3"/>
    <x v="0"/>
  </r>
  <r>
    <x v="5777"/>
    <d v="2018-12-11T00:00:00"/>
    <x v="3"/>
    <n v="470"/>
    <n v="60"/>
    <x v="2"/>
    <x v="2"/>
    <x v="4"/>
    <n v="382"/>
    <x v="0"/>
    <x v="4"/>
    <n v="45.966763559999997"/>
    <s v="Debit Card"/>
    <s v="FALSE"/>
    <n v="0"/>
    <n v="183.86705423999999"/>
    <s v="FALSE"/>
    <s v="Christmas Market"/>
    <x v="2"/>
    <x v="0"/>
  </r>
  <r>
    <x v="5778"/>
    <d v="2019-11-08T00:00:00"/>
    <x v="2"/>
    <n v="73"/>
    <n v="20"/>
    <x v="0"/>
    <x v="2"/>
    <x v="1"/>
    <n v="440"/>
    <x v="1"/>
    <x v="4"/>
    <n v="92.358221220000004"/>
    <s v="Debit Card"/>
    <s v="FALSE"/>
    <n v="0"/>
    <n v="369.43288488000002"/>
    <s v="TRUE"/>
    <s v="None"/>
    <x v="2"/>
    <x v="1"/>
  </r>
  <r>
    <x v="5779"/>
    <d v="2022-12-18T00:00:00"/>
    <x v="1"/>
    <n v="223"/>
    <n v="43"/>
    <x v="1"/>
    <x v="0"/>
    <x v="13"/>
    <n v="790"/>
    <x v="3"/>
    <x v="0"/>
    <n v="73.691317990000002"/>
    <s v="Online Payment"/>
    <s v="TRUE"/>
    <n v="36.845658999999998"/>
    <n v="331.61093095000001"/>
    <s v="FALSE"/>
    <s v="Black Friday"/>
    <x v="1"/>
    <x v="1"/>
  </r>
  <r>
    <x v="5780"/>
    <d v="2019-11-06T00:00:00"/>
    <x v="2"/>
    <n v="479"/>
    <n v="33"/>
    <x v="1"/>
    <x v="1"/>
    <x v="15"/>
    <n v="974"/>
    <x v="0"/>
    <x v="1"/>
    <n v="19.895342939999999"/>
    <s v="Online Payment"/>
    <s v="FALSE"/>
    <n v="0"/>
    <n v="19.895342939999999"/>
    <s v="TRUE"/>
    <s v="None"/>
    <x v="2"/>
    <x v="1"/>
  </r>
  <r>
    <x v="5781"/>
    <d v="2021-11-06T00:00:00"/>
    <x v="4"/>
    <n v="384"/>
    <n v="23"/>
    <x v="0"/>
    <x v="1"/>
    <x v="7"/>
    <n v="210"/>
    <x v="4"/>
    <x v="2"/>
    <n v="67.655646689999998"/>
    <s v="Online Payment"/>
    <s v="FALSE"/>
    <n v="0"/>
    <n v="135.31129338"/>
    <s v="FALSE"/>
    <s v="None"/>
    <x v="1"/>
    <x v="1"/>
  </r>
  <r>
    <x v="5782"/>
    <d v="2019-12-17T00:00:00"/>
    <x v="2"/>
    <n v="170"/>
    <n v="40"/>
    <x v="1"/>
    <x v="0"/>
    <x v="13"/>
    <n v="630"/>
    <x v="2"/>
    <x v="2"/>
    <n v="74.050864419999996"/>
    <s v="Debit Card"/>
    <s v="TRUE"/>
    <n v="0"/>
    <n v="148.10172883999999"/>
    <s v="FALSE"/>
    <s v="Christmas Market"/>
    <x v="2"/>
    <x v="0"/>
  </r>
  <r>
    <x v="5783"/>
    <d v="2019-12-02T00:00:00"/>
    <x v="2"/>
    <n v="58"/>
    <n v="44"/>
    <x v="1"/>
    <x v="0"/>
    <x v="10"/>
    <n v="833"/>
    <x v="2"/>
    <x v="1"/>
    <n v="23.085502340000001"/>
    <s v="Cash"/>
    <s v="TRUE"/>
    <n v="0"/>
    <n v="23.085502340000001"/>
    <s v="FALSE"/>
    <s v="None"/>
    <x v="3"/>
    <x v="0"/>
  </r>
  <r>
    <x v="5784"/>
    <d v="2018-12-01T00:00:00"/>
    <x v="3"/>
    <n v="454"/>
    <n v="33"/>
    <x v="1"/>
    <x v="1"/>
    <x v="7"/>
    <n v="281"/>
    <x v="0"/>
    <x v="3"/>
    <n v="22.818487950000002"/>
    <s v="Credit Card"/>
    <s v="FALSE"/>
    <n v="0"/>
    <n v="68.455463850000001"/>
    <s v="TRUE"/>
    <s v="Christmas Market"/>
    <x v="1"/>
    <x v="0"/>
  </r>
  <r>
    <x v="5785"/>
    <d v="2023-12-16T00:00:00"/>
    <x v="5"/>
    <n v="363"/>
    <n v="46"/>
    <x v="1"/>
    <x v="0"/>
    <x v="4"/>
    <n v="16"/>
    <x v="0"/>
    <x v="4"/>
    <n v="51.844253510000001"/>
    <s v="Debit Card"/>
    <s v="FALSE"/>
    <n v="0"/>
    <n v="207.37701404000001"/>
    <s v="FALSE"/>
    <s v="None"/>
    <x v="1"/>
    <x v="0"/>
  </r>
  <r>
    <x v="5786"/>
    <d v="2021-12-20T00:00:00"/>
    <x v="4"/>
    <n v="243"/>
    <n v="64"/>
    <x v="2"/>
    <x v="1"/>
    <x v="17"/>
    <n v="652"/>
    <x v="0"/>
    <x v="4"/>
    <n v="76.296568440000001"/>
    <s v="Debit Card"/>
    <s v="FALSE"/>
    <n v="30.518627380000002"/>
    <n v="274.66764638000001"/>
    <s v="TRUE"/>
    <s v="Black Friday"/>
    <x v="1"/>
    <x v="1"/>
  </r>
  <r>
    <x v="5787"/>
    <d v="2023-11-16T00:00:00"/>
    <x v="5"/>
    <n v="391"/>
    <n v="59"/>
    <x v="2"/>
    <x v="2"/>
    <x v="12"/>
    <n v="256"/>
    <x v="0"/>
    <x v="4"/>
    <n v="94.281321579999997"/>
    <s v="Debit Card"/>
    <s v="FALSE"/>
    <n v="37.712528630000001"/>
    <n v="339.41275768999998"/>
    <s v="TRUE"/>
    <s v="Black Friday"/>
    <x v="4"/>
    <x v="1"/>
  </r>
  <r>
    <x v="5788"/>
    <d v="2023-12-18T00:00:00"/>
    <x v="5"/>
    <n v="470"/>
    <n v="54"/>
    <x v="2"/>
    <x v="1"/>
    <x v="17"/>
    <n v="138"/>
    <x v="1"/>
    <x v="2"/>
    <n v="52.790803599999997"/>
    <s v="Cash"/>
    <s v="FALSE"/>
    <n v="10.55816072"/>
    <n v="95.02344647999999"/>
    <s v="TRUE"/>
    <s v="Black Friday"/>
    <x v="0"/>
    <x v="0"/>
  </r>
  <r>
    <x v="5789"/>
    <d v="2021-12-18T00:00:00"/>
    <x v="4"/>
    <n v="364"/>
    <n v="38"/>
    <x v="1"/>
    <x v="1"/>
    <x v="13"/>
    <n v="156"/>
    <x v="3"/>
    <x v="2"/>
    <n v="95.268500950000004"/>
    <s v="Online Payment"/>
    <s v="TRUE"/>
    <n v="0"/>
    <n v="190.53700190000001"/>
    <s v="TRUE"/>
    <s v="Christmas Market"/>
    <x v="1"/>
    <x v="0"/>
  </r>
  <r>
    <x v="5790"/>
    <d v="2019-12-22T00:00:00"/>
    <x v="2"/>
    <n v="178"/>
    <n v="32"/>
    <x v="1"/>
    <x v="2"/>
    <x v="19"/>
    <n v="555"/>
    <x v="1"/>
    <x v="0"/>
    <n v="44.957602659999999"/>
    <s v="Cash"/>
    <s v="TRUE"/>
    <n v="0"/>
    <n v="224.78801329999999"/>
    <s v="FALSE"/>
    <s v="Christmas Market"/>
    <x v="0"/>
    <x v="0"/>
  </r>
  <r>
    <x v="5791"/>
    <d v="2021-11-02T00:00:00"/>
    <x v="4"/>
    <n v="181"/>
    <n v="26"/>
    <x v="0"/>
    <x v="0"/>
    <x v="3"/>
    <n v="351"/>
    <x v="3"/>
    <x v="4"/>
    <n v="92.915163879999994"/>
    <s v="Debit Card"/>
    <s v="TRUE"/>
    <n v="37.166065549999999"/>
    <n v="334.49458996999999"/>
    <s v="TRUE"/>
    <s v="Black Friday"/>
    <x v="4"/>
    <x v="1"/>
  </r>
  <r>
    <x v="5792"/>
    <d v="2018-11-15T00:00:00"/>
    <x v="3"/>
    <n v="50"/>
    <n v="33"/>
    <x v="1"/>
    <x v="1"/>
    <x v="19"/>
    <n v="713"/>
    <x v="3"/>
    <x v="3"/>
    <n v="28.60025504"/>
    <s v="Online Payment"/>
    <s v="TRUE"/>
    <n v="0"/>
    <n v="85.800765119999994"/>
    <s v="TRUE"/>
    <s v="None"/>
    <x v="1"/>
    <x v="1"/>
  </r>
  <r>
    <x v="5793"/>
    <d v="2018-12-21T00:00:00"/>
    <x v="3"/>
    <n v="371"/>
    <n v="44"/>
    <x v="1"/>
    <x v="1"/>
    <x v="8"/>
    <n v="515"/>
    <x v="0"/>
    <x v="4"/>
    <n v="60.157476600000003"/>
    <s v="Online Payment"/>
    <s v="TRUE"/>
    <n v="0"/>
    <n v="240.62990640000001"/>
    <s v="FALSE"/>
    <s v="Christmas Market"/>
    <x v="4"/>
    <x v="0"/>
  </r>
  <r>
    <x v="5794"/>
    <d v="2022-11-29T00:00:00"/>
    <x v="1"/>
    <n v="251"/>
    <n v="32"/>
    <x v="1"/>
    <x v="0"/>
    <x v="13"/>
    <n v="161"/>
    <x v="2"/>
    <x v="3"/>
    <n v="47.292979799999998"/>
    <s v="Credit Card"/>
    <s v="FALSE"/>
    <n v="14.18789394"/>
    <n v="127.69104545999998"/>
    <s v="TRUE"/>
    <s v="Black Friday"/>
    <x v="2"/>
    <x v="1"/>
  </r>
  <r>
    <x v="5795"/>
    <d v="2019-12-04T00:00:00"/>
    <x v="2"/>
    <n v="218"/>
    <n v="66"/>
    <x v="2"/>
    <x v="0"/>
    <x v="17"/>
    <n v="974"/>
    <x v="2"/>
    <x v="3"/>
    <n v="34.291043770000002"/>
    <s v="Cash"/>
    <s v="FALSE"/>
    <n v="0"/>
    <n v="102.87313131000001"/>
    <s v="FALSE"/>
    <s v="Christmas Market"/>
    <x v="1"/>
    <x v="0"/>
  </r>
  <r>
    <x v="5796"/>
    <d v="2023-11-05T00:00:00"/>
    <x v="5"/>
    <n v="360"/>
    <n v="37"/>
    <x v="1"/>
    <x v="1"/>
    <x v="7"/>
    <n v="246"/>
    <x v="4"/>
    <x v="1"/>
    <n v="41.256765790000003"/>
    <s v="Credit Card"/>
    <s v="FALSE"/>
    <n v="4.1256765790000003"/>
    <n v="37.131089211000003"/>
    <s v="TRUE"/>
    <s v="Black Friday"/>
    <x v="1"/>
    <x v="1"/>
  </r>
  <r>
    <x v="5797"/>
    <d v="2021-11-07T00:00:00"/>
    <x v="4"/>
    <n v="381"/>
    <n v="56"/>
    <x v="2"/>
    <x v="2"/>
    <x v="1"/>
    <n v="212"/>
    <x v="0"/>
    <x v="2"/>
    <n v="53.61941891"/>
    <s v="Cash"/>
    <s v="FALSE"/>
    <n v="0"/>
    <n v="107.23883782"/>
    <s v="TRUE"/>
    <s v="None"/>
    <x v="0"/>
    <x v="0"/>
  </r>
  <r>
    <x v="5798"/>
    <d v="2021-12-11T00:00:00"/>
    <x v="4"/>
    <n v="54"/>
    <n v="35"/>
    <x v="1"/>
    <x v="1"/>
    <x v="15"/>
    <n v="977"/>
    <x v="0"/>
    <x v="2"/>
    <n v="55.22360501"/>
    <s v="Online Payment"/>
    <s v="TRUE"/>
    <n v="0"/>
    <n v="110.44721002"/>
    <s v="TRUE"/>
    <s v="Christmas Market"/>
    <x v="3"/>
    <x v="0"/>
  </r>
  <r>
    <x v="5799"/>
    <d v="2019-12-13T00:00:00"/>
    <x v="2"/>
    <n v="406"/>
    <n v="57"/>
    <x v="2"/>
    <x v="1"/>
    <x v="15"/>
    <n v="693"/>
    <x v="0"/>
    <x v="2"/>
    <n v="39.081172760000001"/>
    <s v="Online Payment"/>
    <s v="FALSE"/>
    <n v="0"/>
    <n v="78.162345520000002"/>
    <s v="FALSE"/>
    <s v="None"/>
    <x v="1"/>
    <x v="1"/>
  </r>
  <r>
    <x v="5800"/>
    <d v="2018-11-16T00:00:00"/>
    <x v="3"/>
    <n v="369"/>
    <n v="66"/>
    <x v="2"/>
    <x v="1"/>
    <x v="7"/>
    <n v="633"/>
    <x v="3"/>
    <x v="1"/>
    <n v="94.021969069999997"/>
    <s v="Debit Card"/>
    <s v="FALSE"/>
    <n v="0"/>
    <n v="94.021969069999997"/>
    <s v="FALSE"/>
    <s v="Christmas Market"/>
    <x v="2"/>
    <x v="0"/>
  </r>
  <r>
    <x v="5801"/>
    <d v="2021-11-22T00:00:00"/>
    <x v="4"/>
    <n v="479"/>
    <n v="33"/>
    <x v="1"/>
    <x v="1"/>
    <x v="6"/>
    <n v="119"/>
    <x v="1"/>
    <x v="4"/>
    <n v="18.020993480000001"/>
    <s v="Cash"/>
    <s v="FALSE"/>
    <n v="0"/>
    <n v="72.083973920000005"/>
    <s v="TRUE"/>
    <s v="None"/>
    <x v="0"/>
    <x v="1"/>
  </r>
  <r>
    <x v="5802"/>
    <d v="2020-11-29T00:00:00"/>
    <x v="0"/>
    <n v="420"/>
    <n v="48"/>
    <x v="1"/>
    <x v="1"/>
    <x v="11"/>
    <n v="72"/>
    <x v="4"/>
    <x v="1"/>
    <n v="39.975587969999999"/>
    <s v="Credit Card"/>
    <s v="FALSE"/>
    <n v="3.9975587969999999"/>
    <n v="35.978029172999996"/>
    <s v="TRUE"/>
    <s v="Black Friday"/>
    <x v="4"/>
    <x v="0"/>
  </r>
  <r>
    <x v="5803"/>
    <d v="2018-11-28T00:00:00"/>
    <x v="3"/>
    <n v="172"/>
    <n v="31"/>
    <x v="1"/>
    <x v="0"/>
    <x v="19"/>
    <n v="543"/>
    <x v="3"/>
    <x v="3"/>
    <n v="33.929373830000003"/>
    <s v="Online Payment"/>
    <s v="TRUE"/>
    <n v="10.178812150000001"/>
    <n v="91.60930934000001"/>
    <s v="FALSE"/>
    <s v="Black Friday"/>
    <x v="2"/>
    <x v="1"/>
  </r>
  <r>
    <x v="5804"/>
    <d v="2023-12-13T00:00:00"/>
    <x v="5"/>
    <n v="431"/>
    <n v="32"/>
    <x v="1"/>
    <x v="2"/>
    <x v="0"/>
    <n v="962"/>
    <x v="2"/>
    <x v="3"/>
    <n v="74.041556740000004"/>
    <s v="Cash"/>
    <s v="FALSE"/>
    <n v="0"/>
    <n v="222.12467022000001"/>
    <s v="TRUE"/>
    <s v="Christmas Market"/>
    <x v="0"/>
    <x v="0"/>
  </r>
  <r>
    <x v="5805"/>
    <d v="2023-12-21T00:00:00"/>
    <x v="5"/>
    <n v="27"/>
    <n v="65"/>
    <x v="2"/>
    <x v="1"/>
    <x v="16"/>
    <n v="557"/>
    <x v="4"/>
    <x v="2"/>
    <n v="15.22908209"/>
    <s v="Credit Card"/>
    <s v="FALSE"/>
    <n v="0"/>
    <n v="30.458164180000001"/>
    <s v="TRUE"/>
    <s v="None"/>
    <x v="2"/>
    <x v="1"/>
  </r>
  <r>
    <x v="5806"/>
    <d v="2018-11-16T00:00:00"/>
    <x v="3"/>
    <n v="260"/>
    <n v="44"/>
    <x v="1"/>
    <x v="2"/>
    <x v="15"/>
    <n v="430"/>
    <x v="0"/>
    <x v="3"/>
    <n v="74.358961579999999"/>
    <s v="Cash"/>
    <s v="TRUE"/>
    <n v="0"/>
    <n v="223.07688474"/>
    <s v="FALSE"/>
    <s v="Christmas Market"/>
    <x v="0"/>
    <x v="0"/>
  </r>
  <r>
    <x v="5807"/>
    <d v="2018-12-05T00:00:00"/>
    <x v="3"/>
    <n v="70"/>
    <n v="21"/>
    <x v="0"/>
    <x v="2"/>
    <x v="8"/>
    <n v="209"/>
    <x v="3"/>
    <x v="4"/>
    <n v="69.789943210000004"/>
    <s v="Cash"/>
    <s v="FALSE"/>
    <n v="0"/>
    <n v="279.15977284000002"/>
    <s v="FALSE"/>
    <s v="None"/>
    <x v="3"/>
    <x v="0"/>
  </r>
  <r>
    <x v="5808"/>
    <d v="2019-12-30T00:00:00"/>
    <x v="2"/>
    <n v="5"/>
    <n v="42"/>
    <x v="1"/>
    <x v="2"/>
    <x v="3"/>
    <n v="805"/>
    <x v="3"/>
    <x v="1"/>
    <n v="31.935068699999999"/>
    <s v="Cash"/>
    <s v="TRUE"/>
    <n v="3.1935068700000002"/>
    <n v="28.741561829999998"/>
    <s v="TRUE"/>
    <s v="Black Friday"/>
    <x v="1"/>
    <x v="1"/>
  </r>
  <r>
    <x v="5809"/>
    <d v="2018-12-23T00:00:00"/>
    <x v="3"/>
    <n v="295"/>
    <n v="34"/>
    <x v="1"/>
    <x v="2"/>
    <x v="19"/>
    <n v="830"/>
    <x v="4"/>
    <x v="2"/>
    <n v="83.345182829999999"/>
    <s v="Online Payment"/>
    <s v="FALSE"/>
    <n v="16.669036569999999"/>
    <n v="150.02132908999999"/>
    <s v="FALSE"/>
    <s v="Black Friday"/>
    <x v="2"/>
    <x v="1"/>
  </r>
  <r>
    <x v="5810"/>
    <d v="2022-11-28T00:00:00"/>
    <x v="1"/>
    <n v="66"/>
    <n v="45"/>
    <x v="1"/>
    <x v="0"/>
    <x v="12"/>
    <n v="320"/>
    <x v="0"/>
    <x v="3"/>
    <n v="73.200584329999998"/>
    <s v="Cash"/>
    <s v="FALSE"/>
    <n v="21.9601753"/>
    <n v="197.64157768999999"/>
    <s v="TRUE"/>
    <s v="Black Friday"/>
    <x v="3"/>
    <x v="1"/>
  </r>
  <r>
    <x v="5811"/>
    <d v="2021-11-22T00:00:00"/>
    <x v="4"/>
    <n v="254"/>
    <n v="26"/>
    <x v="0"/>
    <x v="0"/>
    <x v="15"/>
    <n v="877"/>
    <x v="3"/>
    <x v="0"/>
    <n v="28.278120250000001"/>
    <s v="Credit Card"/>
    <s v="TRUE"/>
    <n v="0"/>
    <n v="141.39060125"/>
    <s v="FALSE"/>
    <s v="None"/>
    <x v="4"/>
    <x v="1"/>
  </r>
  <r>
    <x v="5812"/>
    <d v="2019-12-17T00:00:00"/>
    <x v="2"/>
    <n v="369"/>
    <n v="26"/>
    <x v="0"/>
    <x v="1"/>
    <x v="10"/>
    <n v="980"/>
    <x v="1"/>
    <x v="3"/>
    <n v="40.01076801"/>
    <s v="Cash"/>
    <s v="TRUE"/>
    <n v="0"/>
    <n v="120.03230403000001"/>
    <s v="FALSE"/>
    <s v="Christmas Market"/>
    <x v="1"/>
    <x v="0"/>
  </r>
  <r>
    <x v="5813"/>
    <d v="2022-11-08T00:00:00"/>
    <x v="1"/>
    <n v="92"/>
    <n v="25"/>
    <x v="0"/>
    <x v="0"/>
    <x v="10"/>
    <n v="295"/>
    <x v="0"/>
    <x v="3"/>
    <n v="95.172509340000005"/>
    <s v="Debit Card"/>
    <s v="TRUE"/>
    <n v="0"/>
    <n v="285.51752801999999"/>
    <s v="FALSE"/>
    <s v="None"/>
    <x v="3"/>
    <x v="1"/>
  </r>
  <r>
    <x v="5814"/>
    <d v="2018-11-24T00:00:00"/>
    <x v="3"/>
    <n v="86"/>
    <n v="44"/>
    <x v="1"/>
    <x v="1"/>
    <x v="2"/>
    <n v="593"/>
    <x v="0"/>
    <x v="2"/>
    <n v="90.700695210000006"/>
    <s v="Credit Card"/>
    <s v="FALSE"/>
    <n v="18.140139040000001"/>
    <n v="163.26125138"/>
    <s v="FALSE"/>
    <s v="Black Friday"/>
    <x v="1"/>
    <x v="0"/>
  </r>
  <r>
    <x v="5815"/>
    <d v="2018-12-16T00:00:00"/>
    <x v="3"/>
    <n v="431"/>
    <n v="35"/>
    <x v="1"/>
    <x v="1"/>
    <x v="13"/>
    <n v="165"/>
    <x v="2"/>
    <x v="3"/>
    <n v="80.430293239999997"/>
    <s v="Cash"/>
    <s v="FALSE"/>
    <n v="24.12908797"/>
    <n v="217.16179174999999"/>
    <s v="TRUE"/>
    <s v="Black Friday"/>
    <x v="1"/>
    <x v="1"/>
  </r>
  <r>
    <x v="5816"/>
    <d v="2022-11-13T00:00:00"/>
    <x v="1"/>
    <n v="228"/>
    <n v="21"/>
    <x v="0"/>
    <x v="0"/>
    <x v="14"/>
    <n v="796"/>
    <x v="2"/>
    <x v="0"/>
    <n v="81.017957820000007"/>
    <s v="Debit Card"/>
    <s v="TRUE"/>
    <n v="40.508978910000003"/>
    <n v="364.58081019000002"/>
    <s v="TRUE"/>
    <s v="Black Friday"/>
    <x v="3"/>
    <x v="0"/>
  </r>
  <r>
    <x v="5817"/>
    <d v="2019-12-28T00:00:00"/>
    <x v="2"/>
    <n v="282"/>
    <n v="49"/>
    <x v="1"/>
    <x v="0"/>
    <x v="9"/>
    <n v="802"/>
    <x v="0"/>
    <x v="3"/>
    <n v="46.077301050000003"/>
    <s v="Cash"/>
    <s v="TRUE"/>
    <n v="0"/>
    <n v="138.23190314999999"/>
    <s v="FALSE"/>
    <s v="Christmas Market"/>
    <x v="0"/>
    <x v="1"/>
  </r>
  <r>
    <x v="5818"/>
    <d v="2021-11-23T00:00:00"/>
    <x v="4"/>
    <n v="253"/>
    <n v="66"/>
    <x v="2"/>
    <x v="2"/>
    <x v="1"/>
    <n v="482"/>
    <x v="0"/>
    <x v="1"/>
    <n v="74.373584260000001"/>
    <s v="Debit Card"/>
    <s v="FALSE"/>
    <n v="7.4373584260000003"/>
    <n v="66.936225833999998"/>
    <s v="TRUE"/>
    <s v="Black Friday"/>
    <x v="0"/>
    <x v="0"/>
  </r>
  <r>
    <x v="5819"/>
    <d v="2019-11-09T00:00:00"/>
    <x v="2"/>
    <n v="274"/>
    <n v="41"/>
    <x v="1"/>
    <x v="1"/>
    <x v="9"/>
    <n v="200"/>
    <x v="1"/>
    <x v="0"/>
    <n v="56.832541599999999"/>
    <s v="Cash"/>
    <s v="TRUE"/>
    <n v="0"/>
    <n v="284.16270800000001"/>
    <s v="FALSE"/>
    <s v="Christmas Market"/>
    <x v="1"/>
    <x v="1"/>
  </r>
  <r>
    <x v="5820"/>
    <d v="2021-11-16T00:00:00"/>
    <x v="4"/>
    <n v="71"/>
    <n v="33"/>
    <x v="1"/>
    <x v="1"/>
    <x v="18"/>
    <n v="907"/>
    <x v="0"/>
    <x v="1"/>
    <n v="59.204405049999998"/>
    <s v="Debit Card"/>
    <s v="FALSE"/>
    <n v="0"/>
    <n v="59.204405049999998"/>
    <s v="TRUE"/>
    <s v="None"/>
    <x v="0"/>
    <x v="0"/>
  </r>
  <r>
    <x v="5821"/>
    <d v="2020-11-24T00:00:00"/>
    <x v="0"/>
    <n v="168"/>
    <n v="26"/>
    <x v="0"/>
    <x v="1"/>
    <x v="13"/>
    <n v="496"/>
    <x v="2"/>
    <x v="3"/>
    <n v="99.467413840000006"/>
    <s v="Cash"/>
    <s v="TRUE"/>
    <n v="29.840224150000001"/>
    <n v="268.56201737000004"/>
    <s v="FALSE"/>
    <s v="Black Friday"/>
    <x v="1"/>
    <x v="1"/>
  </r>
  <r>
    <x v="5822"/>
    <d v="2018-11-24T00:00:00"/>
    <x v="3"/>
    <n v="459"/>
    <n v="43"/>
    <x v="1"/>
    <x v="2"/>
    <x v="17"/>
    <n v="121"/>
    <x v="2"/>
    <x v="2"/>
    <n v="66.970479490000002"/>
    <s v="Credit Card"/>
    <s v="FALSE"/>
    <n v="13.3940959"/>
    <n v="120.54686308000001"/>
    <s v="FALSE"/>
    <s v="Black Friday"/>
    <x v="0"/>
    <x v="1"/>
  </r>
  <r>
    <x v="5823"/>
    <d v="2018-11-11T00:00:00"/>
    <x v="3"/>
    <n v="107"/>
    <n v="51"/>
    <x v="2"/>
    <x v="2"/>
    <x v="12"/>
    <n v="78"/>
    <x v="4"/>
    <x v="2"/>
    <n v="34.163927620000003"/>
    <s v="Online Payment"/>
    <s v="FALSE"/>
    <n v="0"/>
    <n v="68.327855240000005"/>
    <s v="FALSE"/>
    <s v="None"/>
    <x v="1"/>
    <x v="1"/>
  </r>
  <r>
    <x v="5824"/>
    <d v="2022-12-09T00:00:00"/>
    <x v="1"/>
    <n v="481"/>
    <n v="64"/>
    <x v="2"/>
    <x v="1"/>
    <x v="15"/>
    <n v="373"/>
    <x v="2"/>
    <x v="3"/>
    <n v="76.28556055"/>
    <s v="Online Payment"/>
    <s v="FALSE"/>
    <n v="0"/>
    <n v="228.85668164999998"/>
    <s v="TRUE"/>
    <s v="Christmas Market"/>
    <x v="4"/>
    <x v="0"/>
  </r>
  <r>
    <x v="5825"/>
    <d v="2023-11-11T00:00:00"/>
    <x v="5"/>
    <n v="489"/>
    <n v="70"/>
    <x v="2"/>
    <x v="0"/>
    <x v="3"/>
    <n v="5"/>
    <x v="1"/>
    <x v="3"/>
    <n v="93.632570529999995"/>
    <s v="Online Payment"/>
    <s v="FALSE"/>
    <n v="0"/>
    <n v="280.89771158999997"/>
    <s v="FALSE"/>
    <s v="Christmas Market"/>
    <x v="4"/>
    <x v="0"/>
  </r>
  <r>
    <x v="5826"/>
    <d v="2023-11-27T00:00:00"/>
    <x v="5"/>
    <n v="171"/>
    <n v="22"/>
    <x v="0"/>
    <x v="1"/>
    <x v="11"/>
    <n v="17"/>
    <x v="0"/>
    <x v="3"/>
    <n v="69.746766280000003"/>
    <s v="Online Payment"/>
    <s v="TRUE"/>
    <n v="20.924029879999999"/>
    <n v="188.31626896"/>
    <s v="FALSE"/>
    <s v="Black Friday"/>
    <x v="4"/>
    <x v="1"/>
  </r>
  <r>
    <x v="5827"/>
    <d v="2020-11-05T00:00:00"/>
    <x v="0"/>
    <n v="328"/>
    <n v="32"/>
    <x v="1"/>
    <x v="0"/>
    <x v="11"/>
    <n v="11"/>
    <x v="3"/>
    <x v="4"/>
    <n v="38.801299470000004"/>
    <s v="Debit Card"/>
    <s v="TRUE"/>
    <n v="15.52051979"/>
    <n v="139.68467809000001"/>
    <s v="FALSE"/>
    <s v="Black Friday"/>
    <x v="3"/>
    <x v="0"/>
  </r>
  <r>
    <x v="5828"/>
    <d v="2020-12-03T00:00:00"/>
    <x v="0"/>
    <n v="33"/>
    <n v="46"/>
    <x v="1"/>
    <x v="0"/>
    <x v="19"/>
    <n v="936"/>
    <x v="4"/>
    <x v="4"/>
    <n v="31.445039340000001"/>
    <s v="Debit Card"/>
    <s v="FALSE"/>
    <n v="12.57801574"/>
    <n v="113.20214162000001"/>
    <s v="FALSE"/>
    <s v="Black Friday"/>
    <x v="3"/>
    <x v="0"/>
  </r>
  <r>
    <x v="5829"/>
    <d v="2021-12-05T00:00:00"/>
    <x v="4"/>
    <n v="93"/>
    <n v="58"/>
    <x v="2"/>
    <x v="1"/>
    <x v="4"/>
    <n v="179"/>
    <x v="3"/>
    <x v="2"/>
    <n v="44.250554049999998"/>
    <s v="Debit Card"/>
    <s v="FALSE"/>
    <n v="0"/>
    <n v="88.501108099999996"/>
    <s v="FALSE"/>
    <s v="Christmas Market"/>
    <x v="1"/>
    <x v="1"/>
  </r>
  <r>
    <x v="5830"/>
    <d v="2021-11-03T00:00:00"/>
    <x v="4"/>
    <n v="87"/>
    <n v="46"/>
    <x v="1"/>
    <x v="1"/>
    <x v="9"/>
    <n v="65"/>
    <x v="4"/>
    <x v="1"/>
    <n v="94.064341200000001"/>
    <s v="Online Payment"/>
    <s v="FALSE"/>
    <n v="0"/>
    <n v="94.064341200000001"/>
    <s v="FALSE"/>
    <s v="None"/>
    <x v="3"/>
    <x v="0"/>
  </r>
  <r>
    <x v="5831"/>
    <d v="2019-11-08T00:00:00"/>
    <x v="2"/>
    <n v="327"/>
    <n v="46"/>
    <x v="1"/>
    <x v="2"/>
    <x v="8"/>
    <n v="906"/>
    <x v="3"/>
    <x v="0"/>
    <n v="23.479971930000001"/>
    <s v="Debit Card"/>
    <s v="TRUE"/>
    <n v="0"/>
    <n v="117.39985965000001"/>
    <s v="FALSE"/>
    <s v="Christmas Market"/>
    <x v="4"/>
    <x v="0"/>
  </r>
  <r>
    <x v="5832"/>
    <d v="2023-12-06T00:00:00"/>
    <x v="5"/>
    <n v="444"/>
    <n v="21"/>
    <x v="0"/>
    <x v="0"/>
    <x v="6"/>
    <n v="966"/>
    <x v="4"/>
    <x v="2"/>
    <n v="98.68950366"/>
    <s v="Debit Card"/>
    <s v="TRUE"/>
    <n v="0"/>
    <n v="197.37900732"/>
    <s v="TRUE"/>
    <s v="Christmas Market"/>
    <x v="3"/>
    <x v="0"/>
  </r>
  <r>
    <x v="5833"/>
    <d v="2018-11-05T00:00:00"/>
    <x v="3"/>
    <n v="279"/>
    <n v="19"/>
    <x v="0"/>
    <x v="2"/>
    <x v="1"/>
    <n v="897"/>
    <x v="2"/>
    <x v="3"/>
    <n v="57.181348989999996"/>
    <s v="Debit Card"/>
    <s v="FALSE"/>
    <n v="17.154404700000001"/>
    <n v="154.38964226999997"/>
    <s v="TRUE"/>
    <s v="Black Friday"/>
    <x v="0"/>
    <x v="0"/>
  </r>
  <r>
    <x v="5834"/>
    <d v="2018-11-18T00:00:00"/>
    <x v="3"/>
    <n v="311"/>
    <n v="47"/>
    <x v="1"/>
    <x v="2"/>
    <x v="6"/>
    <n v="615"/>
    <x v="3"/>
    <x v="1"/>
    <n v="68.548265920000006"/>
    <s v="Credit Card"/>
    <s v="FALSE"/>
    <n v="0"/>
    <n v="68.548265920000006"/>
    <s v="FALSE"/>
    <s v="None"/>
    <x v="0"/>
    <x v="1"/>
  </r>
  <r>
    <x v="5835"/>
    <d v="2021-12-15T00:00:00"/>
    <x v="4"/>
    <n v="437"/>
    <n v="43"/>
    <x v="1"/>
    <x v="2"/>
    <x v="11"/>
    <n v="158"/>
    <x v="3"/>
    <x v="2"/>
    <n v="76.078921260000001"/>
    <s v="Credit Card"/>
    <s v="TRUE"/>
    <n v="15.21578425"/>
    <n v="136.94205826999999"/>
    <s v="TRUE"/>
    <s v="Black Friday"/>
    <x v="3"/>
    <x v="0"/>
  </r>
  <r>
    <x v="5836"/>
    <d v="2023-11-27T00:00:00"/>
    <x v="5"/>
    <n v="94"/>
    <n v="20"/>
    <x v="0"/>
    <x v="2"/>
    <x v="13"/>
    <n v="522"/>
    <x v="2"/>
    <x v="2"/>
    <n v="85.393347520000006"/>
    <s v="Online Payment"/>
    <s v="FALSE"/>
    <n v="17.0786695"/>
    <n v="153.70802554000002"/>
    <s v="TRUE"/>
    <s v="Black Friday"/>
    <x v="4"/>
    <x v="0"/>
  </r>
  <r>
    <x v="5837"/>
    <d v="2019-12-08T00:00:00"/>
    <x v="2"/>
    <n v="135"/>
    <n v="41"/>
    <x v="1"/>
    <x v="0"/>
    <x v="17"/>
    <n v="71"/>
    <x v="3"/>
    <x v="2"/>
    <n v="96.207741740000003"/>
    <s v="Debit Card"/>
    <s v="FALSE"/>
    <n v="0"/>
    <n v="192.41548348000001"/>
    <s v="TRUE"/>
    <s v="Christmas Market"/>
    <x v="2"/>
    <x v="1"/>
  </r>
  <r>
    <x v="5838"/>
    <d v="2021-11-08T00:00:00"/>
    <x v="4"/>
    <n v="72"/>
    <n v="39"/>
    <x v="1"/>
    <x v="0"/>
    <x v="3"/>
    <n v="677"/>
    <x v="1"/>
    <x v="4"/>
    <n v="71.13602272"/>
    <s v="Online Payment"/>
    <s v="TRUE"/>
    <n v="28.454409089999999"/>
    <n v="256.08968178999999"/>
    <s v="FALSE"/>
    <s v="Black Friday"/>
    <x v="1"/>
    <x v="0"/>
  </r>
  <r>
    <x v="5839"/>
    <d v="2021-12-15T00:00:00"/>
    <x v="4"/>
    <n v="64"/>
    <n v="64"/>
    <x v="2"/>
    <x v="2"/>
    <x v="0"/>
    <n v="318"/>
    <x v="3"/>
    <x v="4"/>
    <n v="69.416740959999998"/>
    <s v="Credit Card"/>
    <s v="TRUE"/>
    <n v="27.76669639"/>
    <n v="249.90026745"/>
    <s v="FALSE"/>
    <s v="Black Friday"/>
    <x v="4"/>
    <x v="0"/>
  </r>
  <r>
    <x v="5840"/>
    <d v="2023-12-01T00:00:00"/>
    <x v="5"/>
    <n v="383"/>
    <n v="69"/>
    <x v="2"/>
    <x v="2"/>
    <x v="19"/>
    <n v="930"/>
    <x v="2"/>
    <x v="0"/>
    <n v="22.401096559999999"/>
    <s v="Cash"/>
    <s v="TRUE"/>
    <n v="0"/>
    <n v="112.0054828"/>
    <s v="FALSE"/>
    <s v="None"/>
    <x v="4"/>
    <x v="0"/>
  </r>
  <r>
    <x v="5841"/>
    <d v="2020-11-19T00:00:00"/>
    <x v="0"/>
    <n v="158"/>
    <n v="66"/>
    <x v="2"/>
    <x v="0"/>
    <x v="14"/>
    <n v="350"/>
    <x v="3"/>
    <x v="0"/>
    <n v="61.238725100000003"/>
    <s v="Cash"/>
    <s v="TRUE"/>
    <n v="0"/>
    <n v="306.1936255"/>
    <s v="FALSE"/>
    <s v="Christmas Market"/>
    <x v="3"/>
    <x v="0"/>
  </r>
  <r>
    <x v="5842"/>
    <d v="2019-12-28T00:00:00"/>
    <x v="2"/>
    <n v="217"/>
    <n v="63"/>
    <x v="2"/>
    <x v="0"/>
    <x v="6"/>
    <n v="876"/>
    <x v="4"/>
    <x v="4"/>
    <n v="32.449186130000001"/>
    <s v="Cash"/>
    <s v="TRUE"/>
    <n v="0"/>
    <n v="129.79674452"/>
    <s v="FALSE"/>
    <s v="None"/>
    <x v="2"/>
    <x v="1"/>
  </r>
  <r>
    <x v="5843"/>
    <d v="2018-11-04T00:00:00"/>
    <x v="3"/>
    <n v="315"/>
    <n v="57"/>
    <x v="2"/>
    <x v="1"/>
    <x v="6"/>
    <n v="914"/>
    <x v="3"/>
    <x v="4"/>
    <n v="15.355184879999999"/>
    <s v="Credit Card"/>
    <s v="FALSE"/>
    <n v="6.1420739510000004"/>
    <n v="55.278665568999998"/>
    <s v="FALSE"/>
    <s v="Black Friday"/>
    <x v="4"/>
    <x v="1"/>
  </r>
  <r>
    <x v="5844"/>
    <d v="2019-11-28T00:00:00"/>
    <x v="2"/>
    <n v="166"/>
    <n v="44"/>
    <x v="1"/>
    <x v="0"/>
    <x v="0"/>
    <n v="140"/>
    <x v="1"/>
    <x v="3"/>
    <n v="28.267787500000001"/>
    <s v="Online Payment"/>
    <s v="TRUE"/>
    <n v="8.4803362500000006"/>
    <n v="76.323026249999998"/>
    <s v="TRUE"/>
    <s v="Black Friday"/>
    <x v="4"/>
    <x v="1"/>
  </r>
  <r>
    <x v="5845"/>
    <d v="2022-11-25T00:00:00"/>
    <x v="1"/>
    <n v="13"/>
    <n v="20"/>
    <x v="0"/>
    <x v="1"/>
    <x v="11"/>
    <n v="224"/>
    <x v="1"/>
    <x v="0"/>
    <n v="46.853436860000002"/>
    <s v="Debit Card"/>
    <s v="TRUE"/>
    <n v="23.426718430000001"/>
    <n v="210.84046587"/>
    <s v="FALSE"/>
    <s v="Black Friday"/>
    <x v="4"/>
    <x v="1"/>
  </r>
  <r>
    <x v="5846"/>
    <d v="2018-12-09T00:00:00"/>
    <x v="3"/>
    <n v="250"/>
    <n v="44"/>
    <x v="1"/>
    <x v="2"/>
    <x v="5"/>
    <n v="687"/>
    <x v="0"/>
    <x v="3"/>
    <n v="60.157976040000001"/>
    <s v="Online Payment"/>
    <s v="TRUE"/>
    <n v="18.047392810000002"/>
    <n v="162.42653531000002"/>
    <s v="TRUE"/>
    <s v="Black Friday"/>
    <x v="3"/>
    <x v="1"/>
  </r>
  <r>
    <x v="5847"/>
    <d v="2020-12-24T00:00:00"/>
    <x v="0"/>
    <n v="368"/>
    <n v="38"/>
    <x v="1"/>
    <x v="0"/>
    <x v="18"/>
    <n v="499"/>
    <x v="4"/>
    <x v="3"/>
    <n v="38.78430754"/>
    <s v="Cash"/>
    <s v="FALSE"/>
    <n v="0"/>
    <n v="116.35292262"/>
    <s v="TRUE"/>
    <s v="None"/>
    <x v="0"/>
    <x v="1"/>
  </r>
  <r>
    <x v="5848"/>
    <d v="2021-12-24T00:00:00"/>
    <x v="4"/>
    <n v="193"/>
    <n v="66"/>
    <x v="2"/>
    <x v="2"/>
    <x v="7"/>
    <n v="491"/>
    <x v="1"/>
    <x v="3"/>
    <n v="58.935338899999998"/>
    <s v="Cash"/>
    <s v="TRUE"/>
    <n v="0"/>
    <n v="176.80601669999999"/>
    <s v="FALSE"/>
    <s v="Christmas Market"/>
    <x v="4"/>
    <x v="0"/>
  </r>
  <r>
    <x v="5849"/>
    <d v="2023-12-18T00:00:00"/>
    <x v="5"/>
    <n v="407"/>
    <n v="46"/>
    <x v="1"/>
    <x v="1"/>
    <x v="11"/>
    <n v="936"/>
    <x v="4"/>
    <x v="1"/>
    <n v="39.822954860000003"/>
    <s v="Debit Card"/>
    <s v="FALSE"/>
    <n v="3.9822954859999999"/>
    <n v="35.840659374000005"/>
    <s v="TRUE"/>
    <s v="Black Friday"/>
    <x v="0"/>
    <x v="0"/>
  </r>
  <r>
    <x v="5850"/>
    <d v="2020-11-29T00:00:00"/>
    <x v="0"/>
    <n v="33"/>
    <n v="23"/>
    <x v="0"/>
    <x v="1"/>
    <x v="19"/>
    <n v="946"/>
    <x v="3"/>
    <x v="0"/>
    <n v="47.583274279999998"/>
    <s v="Debit Card"/>
    <s v="TRUE"/>
    <n v="23.791637139999999"/>
    <n v="214.12473426"/>
    <s v="TRUE"/>
    <s v="Black Friday"/>
    <x v="3"/>
    <x v="0"/>
  </r>
  <r>
    <x v="5851"/>
    <d v="2018-12-23T00:00:00"/>
    <x v="3"/>
    <n v="275"/>
    <n v="20"/>
    <x v="0"/>
    <x v="1"/>
    <x v="5"/>
    <n v="568"/>
    <x v="3"/>
    <x v="0"/>
    <n v="45.62340073"/>
    <s v="Online Payment"/>
    <s v="FALSE"/>
    <n v="0"/>
    <n v="228.11700365000002"/>
    <s v="FALSE"/>
    <s v="Christmas Market"/>
    <x v="2"/>
    <x v="1"/>
  </r>
  <r>
    <x v="5852"/>
    <d v="2023-12-05T00:00:00"/>
    <x v="5"/>
    <n v="34"/>
    <n v="69"/>
    <x v="2"/>
    <x v="2"/>
    <x v="19"/>
    <n v="105"/>
    <x v="1"/>
    <x v="2"/>
    <n v="18.99699742"/>
    <s v="Cash"/>
    <s v="TRUE"/>
    <n v="0"/>
    <n v="37.993994839999999"/>
    <s v="FALSE"/>
    <s v="Christmas Market"/>
    <x v="2"/>
    <x v="1"/>
  </r>
  <r>
    <x v="5853"/>
    <d v="2020-12-22T00:00:00"/>
    <x v="0"/>
    <n v="390"/>
    <n v="65"/>
    <x v="2"/>
    <x v="2"/>
    <x v="3"/>
    <n v="323"/>
    <x v="1"/>
    <x v="3"/>
    <n v="49.830753770000001"/>
    <s v="Debit Card"/>
    <s v="FALSE"/>
    <n v="0"/>
    <n v="149.49226131"/>
    <s v="FALSE"/>
    <s v="Christmas Market"/>
    <x v="4"/>
    <x v="0"/>
  </r>
  <r>
    <x v="5854"/>
    <d v="2018-11-18T00:00:00"/>
    <x v="3"/>
    <n v="254"/>
    <n v="41"/>
    <x v="1"/>
    <x v="0"/>
    <x v="8"/>
    <n v="299"/>
    <x v="4"/>
    <x v="0"/>
    <n v="16.537263899999999"/>
    <s v="Cash"/>
    <s v="TRUE"/>
    <n v="0"/>
    <n v="82.686319499999996"/>
    <s v="TRUE"/>
    <s v="Christmas Market"/>
    <x v="3"/>
    <x v="0"/>
  </r>
  <r>
    <x v="5855"/>
    <d v="2021-11-29T00:00:00"/>
    <x v="4"/>
    <n v="352"/>
    <n v="55"/>
    <x v="2"/>
    <x v="0"/>
    <x v="9"/>
    <n v="35"/>
    <x v="1"/>
    <x v="3"/>
    <n v="67.198805089999993"/>
    <s v="Debit Card"/>
    <s v="TRUE"/>
    <n v="20.159641529999998"/>
    <n v="181.43677373999998"/>
    <s v="FALSE"/>
    <s v="Black Friday"/>
    <x v="4"/>
    <x v="0"/>
  </r>
  <r>
    <x v="5856"/>
    <d v="2022-12-05T00:00:00"/>
    <x v="1"/>
    <n v="19"/>
    <n v="35"/>
    <x v="1"/>
    <x v="0"/>
    <x v="6"/>
    <n v="692"/>
    <x v="1"/>
    <x v="2"/>
    <n v="27.67995788"/>
    <s v="Credit Card"/>
    <s v="FALSE"/>
    <n v="0"/>
    <n v="55.35991576"/>
    <s v="TRUE"/>
    <s v="Christmas Market"/>
    <x v="4"/>
    <x v="1"/>
  </r>
  <r>
    <x v="5857"/>
    <d v="2018-12-04T00:00:00"/>
    <x v="3"/>
    <n v="273"/>
    <n v="55"/>
    <x v="2"/>
    <x v="2"/>
    <x v="4"/>
    <n v="634"/>
    <x v="0"/>
    <x v="2"/>
    <n v="66.031754699999993"/>
    <s v="Online Payment"/>
    <s v="TRUE"/>
    <n v="0"/>
    <n v="132.06350939999999"/>
    <s v="TRUE"/>
    <s v="None"/>
    <x v="4"/>
    <x v="0"/>
  </r>
  <r>
    <x v="5858"/>
    <d v="2022-12-22T00:00:00"/>
    <x v="1"/>
    <n v="43"/>
    <n v="30"/>
    <x v="0"/>
    <x v="2"/>
    <x v="18"/>
    <n v="73"/>
    <x v="2"/>
    <x v="2"/>
    <n v="23.26611016"/>
    <s v="Debit Card"/>
    <s v="TRUE"/>
    <n v="4.6532220330000005"/>
    <n v="41.878998287000002"/>
    <s v="FALSE"/>
    <s v="Black Friday"/>
    <x v="3"/>
    <x v="1"/>
  </r>
  <r>
    <x v="5859"/>
    <d v="2020-12-29T00:00:00"/>
    <x v="0"/>
    <n v="139"/>
    <n v="48"/>
    <x v="1"/>
    <x v="0"/>
    <x v="7"/>
    <n v="10"/>
    <x v="2"/>
    <x v="2"/>
    <n v="15.39025696"/>
    <s v="Credit Card"/>
    <s v="FALSE"/>
    <n v="0"/>
    <n v="30.780513920000001"/>
    <s v="FALSE"/>
    <s v="None"/>
    <x v="2"/>
    <x v="1"/>
  </r>
  <r>
    <x v="5860"/>
    <d v="2021-12-19T00:00:00"/>
    <x v="4"/>
    <n v="130"/>
    <n v="27"/>
    <x v="0"/>
    <x v="1"/>
    <x v="13"/>
    <n v="746"/>
    <x v="1"/>
    <x v="0"/>
    <n v="69.970503829999998"/>
    <s v="Cash"/>
    <s v="TRUE"/>
    <n v="0"/>
    <n v="349.85251914999998"/>
    <s v="TRUE"/>
    <s v="None"/>
    <x v="2"/>
    <x v="1"/>
  </r>
  <r>
    <x v="5861"/>
    <d v="2018-11-19T00:00:00"/>
    <x v="3"/>
    <n v="352"/>
    <n v="56"/>
    <x v="2"/>
    <x v="2"/>
    <x v="18"/>
    <n v="154"/>
    <x v="0"/>
    <x v="3"/>
    <n v="69.877382209999993"/>
    <s v="Cash"/>
    <s v="TRUE"/>
    <n v="0"/>
    <n v="209.63214662999997"/>
    <s v="FALSE"/>
    <s v="Christmas Market"/>
    <x v="1"/>
    <x v="0"/>
  </r>
  <r>
    <x v="5862"/>
    <d v="2019-12-16T00:00:00"/>
    <x v="2"/>
    <n v="290"/>
    <n v="30"/>
    <x v="0"/>
    <x v="0"/>
    <x v="12"/>
    <n v="709"/>
    <x v="4"/>
    <x v="2"/>
    <n v="35.30763425"/>
    <s v="Credit Card"/>
    <s v="TRUE"/>
    <n v="7.0615268499999999"/>
    <n v="63.553741649999999"/>
    <s v="TRUE"/>
    <s v="Black Friday"/>
    <x v="3"/>
    <x v="0"/>
  </r>
  <r>
    <x v="5863"/>
    <d v="2018-12-08T00:00:00"/>
    <x v="3"/>
    <n v="101"/>
    <n v="33"/>
    <x v="1"/>
    <x v="2"/>
    <x v="15"/>
    <n v="134"/>
    <x v="4"/>
    <x v="2"/>
    <n v="36.531063430000003"/>
    <s v="Cash"/>
    <s v="TRUE"/>
    <n v="7.3062126860000003"/>
    <n v="65.755914174000011"/>
    <s v="TRUE"/>
    <s v="Black Friday"/>
    <x v="1"/>
    <x v="0"/>
  </r>
  <r>
    <x v="5864"/>
    <d v="2021-12-14T00:00:00"/>
    <x v="4"/>
    <n v="270"/>
    <n v="64"/>
    <x v="2"/>
    <x v="2"/>
    <x v="5"/>
    <n v="546"/>
    <x v="0"/>
    <x v="1"/>
    <n v="53.509222960000002"/>
    <s v="Cash"/>
    <s v="TRUE"/>
    <n v="0"/>
    <n v="53.509222960000002"/>
    <s v="FALSE"/>
    <s v="Christmas Market"/>
    <x v="1"/>
    <x v="1"/>
  </r>
  <r>
    <x v="5865"/>
    <d v="2019-12-31T00:00:00"/>
    <x v="2"/>
    <n v="311"/>
    <n v="32"/>
    <x v="1"/>
    <x v="2"/>
    <x v="19"/>
    <n v="32"/>
    <x v="1"/>
    <x v="4"/>
    <n v="50.154955000000001"/>
    <s v="Online Payment"/>
    <s v="FALSE"/>
    <n v="0"/>
    <n v="200.61982"/>
    <s v="TRUE"/>
    <s v="Christmas Market"/>
    <x v="1"/>
    <x v="1"/>
  </r>
  <r>
    <x v="5866"/>
    <d v="2019-12-10T00:00:00"/>
    <x v="2"/>
    <n v="351"/>
    <n v="54"/>
    <x v="2"/>
    <x v="0"/>
    <x v="10"/>
    <n v="251"/>
    <x v="2"/>
    <x v="2"/>
    <n v="60.917668130000003"/>
    <s v="Debit Card"/>
    <s v="TRUE"/>
    <n v="0"/>
    <n v="121.83533626000001"/>
    <s v="FALSE"/>
    <s v="Christmas Market"/>
    <x v="1"/>
    <x v="1"/>
  </r>
  <r>
    <x v="5867"/>
    <d v="2018-12-09T00:00:00"/>
    <x v="3"/>
    <n v="287"/>
    <n v="70"/>
    <x v="2"/>
    <x v="0"/>
    <x v="15"/>
    <n v="532"/>
    <x v="4"/>
    <x v="1"/>
    <n v="46.876658949999999"/>
    <s v="Cash"/>
    <s v="FALSE"/>
    <n v="4.6876658950000003"/>
    <n v="42.188993054999997"/>
    <s v="FALSE"/>
    <s v="Black Friday"/>
    <x v="1"/>
    <x v="1"/>
  </r>
  <r>
    <x v="5868"/>
    <d v="2020-11-14T00:00:00"/>
    <x v="0"/>
    <n v="112"/>
    <n v="48"/>
    <x v="1"/>
    <x v="2"/>
    <x v="12"/>
    <n v="84"/>
    <x v="2"/>
    <x v="3"/>
    <n v="92.00746359"/>
    <s v="Online Payment"/>
    <s v="TRUE"/>
    <n v="0"/>
    <n v="276.02239077000002"/>
    <s v="TRUE"/>
    <s v="None"/>
    <x v="0"/>
    <x v="0"/>
  </r>
  <r>
    <x v="5869"/>
    <d v="2019-12-19T00:00:00"/>
    <x v="2"/>
    <n v="390"/>
    <n v="32"/>
    <x v="1"/>
    <x v="1"/>
    <x v="9"/>
    <n v="579"/>
    <x v="0"/>
    <x v="4"/>
    <n v="86.141232740000007"/>
    <s v="Debit Card"/>
    <s v="TRUE"/>
    <n v="34.456493100000003"/>
    <n v="310.10843786000004"/>
    <s v="TRUE"/>
    <s v="Black Friday"/>
    <x v="2"/>
    <x v="0"/>
  </r>
  <r>
    <x v="5870"/>
    <d v="2023-12-24T00:00:00"/>
    <x v="5"/>
    <n v="296"/>
    <n v="22"/>
    <x v="0"/>
    <x v="1"/>
    <x v="1"/>
    <n v="894"/>
    <x v="0"/>
    <x v="4"/>
    <n v="77.413910720000004"/>
    <s v="Online Payment"/>
    <s v="FALSE"/>
    <n v="30.96556429"/>
    <n v="278.69007859000004"/>
    <s v="TRUE"/>
    <s v="Black Friday"/>
    <x v="1"/>
    <x v="0"/>
  </r>
  <r>
    <x v="5871"/>
    <d v="2023-12-27T00:00:00"/>
    <x v="5"/>
    <n v="212"/>
    <n v="54"/>
    <x v="2"/>
    <x v="0"/>
    <x v="13"/>
    <n v="919"/>
    <x v="0"/>
    <x v="2"/>
    <n v="52.126492570000003"/>
    <s v="Debit Card"/>
    <s v="FALSE"/>
    <n v="10.425298509999999"/>
    <n v="93.827686630000002"/>
    <s v="FALSE"/>
    <s v="Black Friday"/>
    <x v="1"/>
    <x v="1"/>
  </r>
  <r>
    <x v="5872"/>
    <d v="2022-12-29T00:00:00"/>
    <x v="1"/>
    <n v="7"/>
    <n v="62"/>
    <x v="2"/>
    <x v="0"/>
    <x v="11"/>
    <n v="718"/>
    <x v="0"/>
    <x v="0"/>
    <n v="39.151714149999997"/>
    <s v="Online Payment"/>
    <s v="FALSE"/>
    <n v="0"/>
    <n v="195.75857074999999"/>
    <s v="TRUE"/>
    <s v="Christmas Market"/>
    <x v="4"/>
    <x v="1"/>
  </r>
  <r>
    <x v="5873"/>
    <d v="2019-12-12T00:00:00"/>
    <x v="2"/>
    <n v="426"/>
    <n v="39"/>
    <x v="1"/>
    <x v="1"/>
    <x v="6"/>
    <n v="295"/>
    <x v="4"/>
    <x v="1"/>
    <n v="65.285463609999994"/>
    <s v="Debit Card"/>
    <s v="TRUE"/>
    <n v="6.5285463610000001"/>
    <n v="58.756917248999997"/>
    <s v="FALSE"/>
    <s v="Black Friday"/>
    <x v="1"/>
    <x v="0"/>
  </r>
  <r>
    <x v="5874"/>
    <d v="2021-11-18T00:00:00"/>
    <x v="4"/>
    <n v="116"/>
    <n v="18"/>
    <x v="0"/>
    <x v="1"/>
    <x v="11"/>
    <n v="134"/>
    <x v="1"/>
    <x v="4"/>
    <n v="90.001754919999996"/>
    <s v="Online Payment"/>
    <s v="FALSE"/>
    <n v="36.000701970000001"/>
    <n v="324.00631770999996"/>
    <s v="TRUE"/>
    <s v="Black Friday"/>
    <x v="2"/>
    <x v="1"/>
  </r>
  <r>
    <x v="5875"/>
    <d v="2020-12-30T00:00:00"/>
    <x v="0"/>
    <n v="157"/>
    <n v="48"/>
    <x v="1"/>
    <x v="0"/>
    <x v="3"/>
    <n v="819"/>
    <x v="0"/>
    <x v="3"/>
    <n v="17.519861460000001"/>
    <s v="Debit Card"/>
    <s v="FALSE"/>
    <n v="0"/>
    <n v="52.559584380000004"/>
    <s v="TRUE"/>
    <s v="Christmas Market"/>
    <x v="2"/>
    <x v="1"/>
  </r>
  <r>
    <x v="5876"/>
    <d v="2018-12-29T00:00:00"/>
    <x v="3"/>
    <n v="81"/>
    <n v="20"/>
    <x v="0"/>
    <x v="0"/>
    <x v="6"/>
    <n v="795"/>
    <x v="4"/>
    <x v="3"/>
    <n v="12.58242971"/>
    <s v="Online Payment"/>
    <s v="FALSE"/>
    <n v="0"/>
    <n v="37.747289129999999"/>
    <s v="FALSE"/>
    <s v="Christmas Market"/>
    <x v="0"/>
    <x v="1"/>
  </r>
  <r>
    <x v="5877"/>
    <d v="2023-11-19T00:00:00"/>
    <x v="5"/>
    <n v="364"/>
    <n v="50"/>
    <x v="1"/>
    <x v="1"/>
    <x v="1"/>
    <n v="425"/>
    <x v="1"/>
    <x v="3"/>
    <n v="99.732687740000003"/>
    <s v="Credit Card"/>
    <s v="FALSE"/>
    <n v="29.919806319999999"/>
    <n v="269.27825689999997"/>
    <s v="FALSE"/>
    <s v="Black Friday"/>
    <x v="0"/>
    <x v="0"/>
  </r>
  <r>
    <x v="5878"/>
    <d v="2019-11-03T00:00:00"/>
    <x v="2"/>
    <n v="123"/>
    <n v="40"/>
    <x v="1"/>
    <x v="2"/>
    <x v="17"/>
    <n v="721"/>
    <x v="1"/>
    <x v="2"/>
    <n v="44.699823549999998"/>
    <s v="Debit Card"/>
    <s v="TRUE"/>
    <n v="0"/>
    <n v="89.399647099999996"/>
    <s v="TRUE"/>
    <s v="Christmas Market"/>
    <x v="4"/>
    <x v="1"/>
  </r>
  <r>
    <x v="5879"/>
    <d v="2020-11-03T00:00:00"/>
    <x v="0"/>
    <n v="71"/>
    <n v="31"/>
    <x v="1"/>
    <x v="1"/>
    <x v="7"/>
    <n v="233"/>
    <x v="3"/>
    <x v="2"/>
    <n v="24.21376106"/>
    <s v="Online Payment"/>
    <s v="FALSE"/>
    <n v="4.8427522119999997"/>
    <n v="43.584769907999998"/>
    <s v="TRUE"/>
    <s v="Black Friday"/>
    <x v="2"/>
    <x v="1"/>
  </r>
  <r>
    <x v="5880"/>
    <d v="2023-11-17T00:00:00"/>
    <x v="5"/>
    <n v="246"/>
    <n v="64"/>
    <x v="2"/>
    <x v="2"/>
    <x v="11"/>
    <n v="904"/>
    <x v="2"/>
    <x v="4"/>
    <n v="59.535408529999998"/>
    <s v="Cash"/>
    <s v="FALSE"/>
    <n v="0"/>
    <n v="238.14163411999999"/>
    <s v="TRUE"/>
    <s v="Christmas Market"/>
    <x v="1"/>
    <x v="1"/>
  </r>
  <r>
    <x v="5881"/>
    <d v="2021-12-06T00:00:00"/>
    <x v="4"/>
    <n v="31"/>
    <n v="28"/>
    <x v="0"/>
    <x v="2"/>
    <x v="19"/>
    <n v="256"/>
    <x v="2"/>
    <x v="1"/>
    <n v="42.99403307"/>
    <s v="Debit Card"/>
    <s v="TRUE"/>
    <n v="4.2994033070000004"/>
    <n v="38.694629763000002"/>
    <s v="FALSE"/>
    <s v="Black Friday"/>
    <x v="4"/>
    <x v="0"/>
  </r>
  <r>
    <x v="5882"/>
    <d v="2023-11-18T00:00:00"/>
    <x v="5"/>
    <n v="86"/>
    <n v="26"/>
    <x v="0"/>
    <x v="1"/>
    <x v="15"/>
    <n v="895"/>
    <x v="1"/>
    <x v="3"/>
    <n v="80.078372599999994"/>
    <s v="Debit Card"/>
    <s v="TRUE"/>
    <n v="24.02351178"/>
    <n v="216.21160601999998"/>
    <s v="TRUE"/>
    <s v="Black Friday"/>
    <x v="0"/>
    <x v="1"/>
  </r>
  <r>
    <x v="5883"/>
    <d v="2022-12-10T00:00:00"/>
    <x v="1"/>
    <n v="358"/>
    <n v="67"/>
    <x v="2"/>
    <x v="2"/>
    <x v="5"/>
    <n v="92"/>
    <x v="0"/>
    <x v="3"/>
    <n v="12.993412859999999"/>
    <s v="Debit Card"/>
    <s v="FALSE"/>
    <n v="3.8980238590000003"/>
    <n v="35.082214721"/>
    <s v="TRUE"/>
    <s v="Black Friday"/>
    <x v="1"/>
    <x v="1"/>
  </r>
  <r>
    <x v="5884"/>
    <d v="2022-11-29T00:00:00"/>
    <x v="1"/>
    <n v="126"/>
    <n v="48"/>
    <x v="1"/>
    <x v="0"/>
    <x v="12"/>
    <n v="697"/>
    <x v="2"/>
    <x v="1"/>
    <n v="16.256286249999999"/>
    <s v="Credit Card"/>
    <s v="FALSE"/>
    <n v="1.625628625"/>
    <n v="14.630657624999998"/>
    <s v="FALSE"/>
    <s v="Black Friday"/>
    <x v="1"/>
    <x v="1"/>
  </r>
  <r>
    <x v="5885"/>
    <d v="2019-11-07T00:00:00"/>
    <x v="2"/>
    <n v="340"/>
    <n v="56"/>
    <x v="2"/>
    <x v="1"/>
    <x v="11"/>
    <n v="431"/>
    <x v="4"/>
    <x v="3"/>
    <n v="22.467203319999999"/>
    <s v="Cash"/>
    <s v="TRUE"/>
    <n v="6.7401609960000002"/>
    <n v="60.661448964000002"/>
    <s v="FALSE"/>
    <s v="Black Friday"/>
    <x v="4"/>
    <x v="1"/>
  </r>
  <r>
    <x v="5886"/>
    <d v="2019-12-16T00:00:00"/>
    <x v="2"/>
    <n v="141"/>
    <n v="70"/>
    <x v="2"/>
    <x v="2"/>
    <x v="8"/>
    <n v="307"/>
    <x v="0"/>
    <x v="2"/>
    <n v="61.581977360000003"/>
    <s v="Debit Card"/>
    <s v="FALSE"/>
    <n v="0"/>
    <n v="123.16395472000001"/>
    <s v="TRUE"/>
    <s v="Christmas Market"/>
    <x v="4"/>
    <x v="0"/>
  </r>
  <r>
    <x v="5887"/>
    <d v="2023-11-19T00:00:00"/>
    <x v="5"/>
    <n v="40"/>
    <n v="38"/>
    <x v="1"/>
    <x v="0"/>
    <x v="4"/>
    <n v="175"/>
    <x v="0"/>
    <x v="4"/>
    <n v="25.274877140000001"/>
    <s v="Debit Card"/>
    <s v="TRUE"/>
    <n v="0"/>
    <n v="101.09950856"/>
    <s v="TRUE"/>
    <s v="None"/>
    <x v="1"/>
    <x v="0"/>
  </r>
  <r>
    <x v="5888"/>
    <d v="2018-12-12T00:00:00"/>
    <x v="3"/>
    <n v="104"/>
    <n v="54"/>
    <x v="2"/>
    <x v="1"/>
    <x v="16"/>
    <n v="119"/>
    <x v="3"/>
    <x v="0"/>
    <n v="38.141960599999997"/>
    <s v="Credit Card"/>
    <s v="TRUE"/>
    <n v="19.070980299999999"/>
    <n v="171.63882269999999"/>
    <s v="FALSE"/>
    <s v="Black Friday"/>
    <x v="4"/>
    <x v="0"/>
  </r>
  <r>
    <x v="5889"/>
    <d v="2018-12-02T00:00:00"/>
    <x v="3"/>
    <n v="448"/>
    <n v="42"/>
    <x v="1"/>
    <x v="2"/>
    <x v="16"/>
    <n v="339"/>
    <x v="1"/>
    <x v="1"/>
    <n v="73.7885031"/>
    <s v="Cash"/>
    <s v="FALSE"/>
    <n v="7.3788503099999998"/>
    <n v="66.409652789999996"/>
    <s v="TRUE"/>
    <s v="Black Friday"/>
    <x v="3"/>
    <x v="1"/>
  </r>
  <r>
    <x v="5890"/>
    <d v="2021-12-21T00:00:00"/>
    <x v="4"/>
    <n v="255"/>
    <n v="27"/>
    <x v="0"/>
    <x v="1"/>
    <x v="8"/>
    <n v="554"/>
    <x v="3"/>
    <x v="2"/>
    <n v="90.869999160000006"/>
    <s v="Credit Card"/>
    <s v="FALSE"/>
    <n v="0"/>
    <n v="181.73999832000001"/>
    <s v="FALSE"/>
    <s v="Christmas Market"/>
    <x v="2"/>
    <x v="1"/>
  </r>
  <r>
    <x v="5891"/>
    <d v="2021-12-25T00:00:00"/>
    <x v="4"/>
    <n v="387"/>
    <n v="69"/>
    <x v="2"/>
    <x v="1"/>
    <x v="16"/>
    <n v="393"/>
    <x v="1"/>
    <x v="2"/>
    <n v="89.429812630000001"/>
    <s v="Credit Card"/>
    <s v="TRUE"/>
    <n v="0"/>
    <n v="178.85962526"/>
    <s v="FALSE"/>
    <s v="None"/>
    <x v="2"/>
    <x v="0"/>
  </r>
  <r>
    <x v="5892"/>
    <d v="2018-12-12T00:00:00"/>
    <x v="3"/>
    <n v="226"/>
    <n v="38"/>
    <x v="1"/>
    <x v="0"/>
    <x v="5"/>
    <n v="849"/>
    <x v="1"/>
    <x v="3"/>
    <n v="96.742806959999996"/>
    <s v="Debit Card"/>
    <s v="TRUE"/>
    <n v="29.022842090000001"/>
    <n v="261.20557879"/>
    <s v="FALSE"/>
    <s v="Black Friday"/>
    <x v="1"/>
    <x v="0"/>
  </r>
  <r>
    <x v="5893"/>
    <d v="2022-11-29T00:00:00"/>
    <x v="1"/>
    <n v="97"/>
    <n v="52"/>
    <x v="2"/>
    <x v="2"/>
    <x v="4"/>
    <n v="869"/>
    <x v="0"/>
    <x v="4"/>
    <n v="33.223693009999998"/>
    <s v="Online Payment"/>
    <s v="TRUE"/>
    <n v="13.2894772"/>
    <n v="119.60529484"/>
    <s v="FALSE"/>
    <s v="Black Friday"/>
    <x v="2"/>
    <x v="1"/>
  </r>
  <r>
    <x v="5894"/>
    <d v="2018-11-02T00:00:00"/>
    <x v="3"/>
    <n v="100"/>
    <n v="28"/>
    <x v="0"/>
    <x v="0"/>
    <x v="18"/>
    <n v="644"/>
    <x v="4"/>
    <x v="2"/>
    <n v="61.070056229999999"/>
    <s v="Cash"/>
    <s v="FALSE"/>
    <n v="0"/>
    <n v="122.14011246"/>
    <s v="TRUE"/>
    <s v="None"/>
    <x v="1"/>
    <x v="1"/>
  </r>
  <r>
    <x v="5895"/>
    <d v="2018-12-03T00:00:00"/>
    <x v="3"/>
    <n v="235"/>
    <n v="22"/>
    <x v="0"/>
    <x v="1"/>
    <x v="5"/>
    <n v="661"/>
    <x v="2"/>
    <x v="3"/>
    <n v="98.846172710000005"/>
    <s v="Credit Card"/>
    <s v="TRUE"/>
    <n v="0"/>
    <n v="296.53851813"/>
    <s v="FALSE"/>
    <s v="Christmas Market"/>
    <x v="2"/>
    <x v="0"/>
  </r>
  <r>
    <x v="5896"/>
    <d v="2019-11-26T00:00:00"/>
    <x v="2"/>
    <n v="91"/>
    <n v="31"/>
    <x v="1"/>
    <x v="2"/>
    <x v="11"/>
    <n v="915"/>
    <x v="0"/>
    <x v="2"/>
    <n v="12.64465073"/>
    <s v="Online Payment"/>
    <s v="FALSE"/>
    <n v="2.5289301470000001"/>
    <n v="22.760371313"/>
    <s v="FALSE"/>
    <s v="Black Friday"/>
    <x v="2"/>
    <x v="1"/>
  </r>
  <r>
    <x v="5897"/>
    <d v="2022-12-07T00:00:00"/>
    <x v="1"/>
    <n v="435"/>
    <n v="60"/>
    <x v="2"/>
    <x v="1"/>
    <x v="14"/>
    <n v="274"/>
    <x v="4"/>
    <x v="2"/>
    <n v="57.595825349999998"/>
    <s v="Cash"/>
    <s v="FALSE"/>
    <n v="0"/>
    <n v="115.1916507"/>
    <s v="TRUE"/>
    <s v="Christmas Market"/>
    <x v="2"/>
    <x v="0"/>
  </r>
  <r>
    <x v="5898"/>
    <d v="2020-11-22T00:00:00"/>
    <x v="0"/>
    <n v="181"/>
    <n v="60"/>
    <x v="2"/>
    <x v="1"/>
    <x v="14"/>
    <n v="865"/>
    <x v="2"/>
    <x v="4"/>
    <n v="44.423539230000003"/>
    <s v="Debit Card"/>
    <s v="FALSE"/>
    <n v="17.769415689999999"/>
    <n v="159.92474123000002"/>
    <s v="TRUE"/>
    <s v="Black Friday"/>
    <x v="3"/>
    <x v="1"/>
  </r>
  <r>
    <x v="5899"/>
    <d v="2021-12-24T00:00:00"/>
    <x v="4"/>
    <n v="376"/>
    <n v="63"/>
    <x v="2"/>
    <x v="2"/>
    <x v="11"/>
    <n v="928"/>
    <x v="0"/>
    <x v="4"/>
    <n v="78.303708099999994"/>
    <s v="Credit Card"/>
    <s v="FALSE"/>
    <n v="0"/>
    <n v="313.21483239999998"/>
    <s v="FALSE"/>
    <s v="Christmas Market"/>
    <x v="3"/>
    <x v="0"/>
  </r>
  <r>
    <x v="5900"/>
    <d v="2018-12-26T00:00:00"/>
    <x v="3"/>
    <n v="454"/>
    <n v="35"/>
    <x v="1"/>
    <x v="2"/>
    <x v="13"/>
    <n v="455"/>
    <x v="1"/>
    <x v="1"/>
    <n v="66.358289279999994"/>
    <s v="Cash"/>
    <s v="TRUE"/>
    <n v="0"/>
    <n v="66.358289279999994"/>
    <s v="FALSE"/>
    <s v="Christmas Market"/>
    <x v="4"/>
    <x v="1"/>
  </r>
  <r>
    <x v="5901"/>
    <d v="2020-11-06T00:00:00"/>
    <x v="0"/>
    <n v="42"/>
    <n v="41"/>
    <x v="1"/>
    <x v="0"/>
    <x v="8"/>
    <n v="545"/>
    <x v="3"/>
    <x v="3"/>
    <n v="49.905013459999999"/>
    <s v="Credit Card"/>
    <s v="FALSE"/>
    <n v="0"/>
    <n v="149.71504038"/>
    <s v="FALSE"/>
    <s v="Christmas Market"/>
    <x v="4"/>
    <x v="0"/>
  </r>
  <r>
    <x v="5902"/>
    <d v="2021-11-09T00:00:00"/>
    <x v="4"/>
    <n v="302"/>
    <n v="19"/>
    <x v="0"/>
    <x v="1"/>
    <x v="14"/>
    <n v="767"/>
    <x v="3"/>
    <x v="3"/>
    <n v="84.43890451"/>
    <s v="Debit Card"/>
    <s v="FALSE"/>
    <n v="0"/>
    <n v="253.31671353000002"/>
    <s v="FALSE"/>
    <s v="Christmas Market"/>
    <x v="2"/>
    <x v="0"/>
  </r>
  <r>
    <x v="5903"/>
    <d v="2019-12-13T00:00:00"/>
    <x v="2"/>
    <n v="368"/>
    <n v="37"/>
    <x v="1"/>
    <x v="1"/>
    <x v="17"/>
    <n v="720"/>
    <x v="3"/>
    <x v="4"/>
    <n v="78.31315644"/>
    <s v="Credit Card"/>
    <s v="TRUE"/>
    <n v="0"/>
    <n v="313.25262576"/>
    <s v="TRUE"/>
    <s v="Christmas Market"/>
    <x v="0"/>
    <x v="1"/>
  </r>
  <r>
    <x v="5904"/>
    <d v="2022-11-02T00:00:00"/>
    <x v="1"/>
    <n v="386"/>
    <n v="70"/>
    <x v="2"/>
    <x v="2"/>
    <x v="12"/>
    <n v="370"/>
    <x v="2"/>
    <x v="3"/>
    <n v="16.39165053"/>
    <s v="Cash"/>
    <s v="FALSE"/>
    <n v="0"/>
    <n v="49.174951589999999"/>
    <s v="TRUE"/>
    <s v="Christmas Market"/>
    <x v="2"/>
    <x v="1"/>
  </r>
  <r>
    <x v="5905"/>
    <d v="2018-12-29T00:00:00"/>
    <x v="3"/>
    <n v="477"/>
    <n v="57"/>
    <x v="2"/>
    <x v="1"/>
    <x v="7"/>
    <n v="603"/>
    <x v="4"/>
    <x v="1"/>
    <n v="23.56627683"/>
    <s v="Online Payment"/>
    <s v="TRUE"/>
    <n v="0"/>
    <n v="23.56627683"/>
    <s v="TRUE"/>
    <s v="None"/>
    <x v="4"/>
    <x v="0"/>
  </r>
  <r>
    <x v="5906"/>
    <d v="2020-11-09T00:00:00"/>
    <x v="0"/>
    <n v="66"/>
    <n v="70"/>
    <x v="2"/>
    <x v="0"/>
    <x v="1"/>
    <n v="227"/>
    <x v="3"/>
    <x v="1"/>
    <n v="50.566660839999997"/>
    <s v="Debit Card"/>
    <s v="TRUE"/>
    <n v="0"/>
    <n v="50.566660839999997"/>
    <s v="FALSE"/>
    <s v="None"/>
    <x v="4"/>
    <x v="0"/>
  </r>
  <r>
    <x v="5907"/>
    <d v="2020-12-05T00:00:00"/>
    <x v="0"/>
    <n v="330"/>
    <n v="44"/>
    <x v="1"/>
    <x v="1"/>
    <x v="19"/>
    <n v="35"/>
    <x v="4"/>
    <x v="1"/>
    <n v="53.097294089999998"/>
    <s v="Online Payment"/>
    <s v="FALSE"/>
    <n v="5.309729409"/>
    <n v="47.787564680999999"/>
    <s v="TRUE"/>
    <s v="Black Friday"/>
    <x v="4"/>
    <x v="0"/>
  </r>
  <r>
    <x v="5908"/>
    <d v="2022-11-12T00:00:00"/>
    <x v="1"/>
    <n v="38"/>
    <n v="31"/>
    <x v="1"/>
    <x v="0"/>
    <x v="6"/>
    <n v="936"/>
    <x v="0"/>
    <x v="4"/>
    <n v="36.394984399999998"/>
    <s v="Debit Card"/>
    <s v="FALSE"/>
    <n v="14.55799376"/>
    <n v="131.02194384000001"/>
    <s v="TRUE"/>
    <s v="Black Friday"/>
    <x v="2"/>
    <x v="0"/>
  </r>
  <r>
    <x v="5909"/>
    <d v="2023-12-31T00:00:00"/>
    <x v="5"/>
    <n v="54"/>
    <n v="32"/>
    <x v="1"/>
    <x v="1"/>
    <x v="19"/>
    <n v="601"/>
    <x v="0"/>
    <x v="1"/>
    <n v="25.53746628"/>
    <s v="Debit Card"/>
    <s v="TRUE"/>
    <n v="0"/>
    <n v="25.53746628"/>
    <s v="TRUE"/>
    <s v="None"/>
    <x v="4"/>
    <x v="1"/>
  </r>
  <r>
    <x v="5910"/>
    <d v="2019-11-02T00:00:00"/>
    <x v="2"/>
    <n v="104"/>
    <n v="19"/>
    <x v="0"/>
    <x v="0"/>
    <x v="13"/>
    <n v="121"/>
    <x v="0"/>
    <x v="1"/>
    <n v="72.649308309999995"/>
    <s v="Online Payment"/>
    <s v="TRUE"/>
    <n v="7.264930831"/>
    <n v="65.384377478999994"/>
    <s v="FALSE"/>
    <s v="Black Friday"/>
    <x v="0"/>
    <x v="1"/>
  </r>
  <r>
    <x v="5911"/>
    <d v="2019-12-22T00:00:00"/>
    <x v="2"/>
    <n v="162"/>
    <n v="57"/>
    <x v="2"/>
    <x v="2"/>
    <x v="11"/>
    <n v="176"/>
    <x v="4"/>
    <x v="1"/>
    <n v="43.642700230000003"/>
    <s v="Cash"/>
    <s v="TRUE"/>
    <n v="0"/>
    <n v="43.642700230000003"/>
    <s v="TRUE"/>
    <s v="Christmas Market"/>
    <x v="3"/>
    <x v="0"/>
  </r>
  <r>
    <x v="5912"/>
    <d v="2022-12-26T00:00:00"/>
    <x v="1"/>
    <n v="240"/>
    <n v="60"/>
    <x v="2"/>
    <x v="1"/>
    <x v="18"/>
    <n v="310"/>
    <x v="3"/>
    <x v="0"/>
    <n v="50.51640355"/>
    <s v="Cash"/>
    <s v="FALSE"/>
    <n v="0"/>
    <n v="252.58201775000001"/>
    <s v="TRUE"/>
    <s v="None"/>
    <x v="2"/>
    <x v="1"/>
  </r>
  <r>
    <x v="5913"/>
    <d v="2018-12-23T00:00:00"/>
    <x v="3"/>
    <n v="96"/>
    <n v="26"/>
    <x v="0"/>
    <x v="0"/>
    <x v="10"/>
    <n v="662"/>
    <x v="0"/>
    <x v="2"/>
    <n v="80.921443359999998"/>
    <s v="Debit Card"/>
    <s v="TRUE"/>
    <n v="0"/>
    <n v="161.84288672"/>
    <s v="FALSE"/>
    <s v="Christmas Market"/>
    <x v="0"/>
    <x v="1"/>
  </r>
  <r>
    <x v="5914"/>
    <d v="2020-12-19T00:00:00"/>
    <x v="0"/>
    <n v="112"/>
    <n v="40"/>
    <x v="1"/>
    <x v="2"/>
    <x v="7"/>
    <n v="90"/>
    <x v="1"/>
    <x v="0"/>
    <n v="10.00324183"/>
    <s v="Debit Card"/>
    <s v="TRUE"/>
    <n v="5.0016209160000002"/>
    <n v="45.014588234000001"/>
    <s v="FALSE"/>
    <s v="Black Friday"/>
    <x v="2"/>
    <x v="1"/>
  </r>
  <r>
    <x v="5915"/>
    <d v="2020-12-07T00:00:00"/>
    <x v="0"/>
    <n v="346"/>
    <n v="30"/>
    <x v="0"/>
    <x v="0"/>
    <x v="2"/>
    <n v="698"/>
    <x v="1"/>
    <x v="4"/>
    <n v="21.066951979999999"/>
    <s v="Online Payment"/>
    <s v="FALSE"/>
    <n v="8.4267807910000005"/>
    <n v="75.841027128999997"/>
    <s v="TRUE"/>
    <s v="Black Friday"/>
    <x v="2"/>
    <x v="1"/>
  </r>
  <r>
    <x v="5916"/>
    <d v="2021-12-21T00:00:00"/>
    <x v="4"/>
    <n v="298"/>
    <n v="41"/>
    <x v="1"/>
    <x v="0"/>
    <x v="6"/>
    <n v="7"/>
    <x v="1"/>
    <x v="2"/>
    <n v="36.650506370000002"/>
    <s v="Cash"/>
    <s v="FALSE"/>
    <n v="0"/>
    <n v="73.301012740000004"/>
    <s v="FALSE"/>
    <s v="Christmas Market"/>
    <x v="1"/>
    <x v="0"/>
  </r>
  <r>
    <x v="5917"/>
    <d v="2018-12-30T00:00:00"/>
    <x v="3"/>
    <n v="228"/>
    <n v="29"/>
    <x v="0"/>
    <x v="0"/>
    <x v="14"/>
    <n v="813"/>
    <x v="0"/>
    <x v="1"/>
    <n v="35.030338190000002"/>
    <s v="Cash"/>
    <s v="FALSE"/>
    <n v="0"/>
    <n v="35.030338190000002"/>
    <s v="TRUE"/>
    <s v="None"/>
    <x v="1"/>
    <x v="1"/>
  </r>
  <r>
    <x v="5918"/>
    <d v="2018-12-20T00:00:00"/>
    <x v="3"/>
    <n v="55"/>
    <n v="49"/>
    <x v="1"/>
    <x v="1"/>
    <x v="3"/>
    <n v="345"/>
    <x v="1"/>
    <x v="1"/>
    <n v="97.399503339999995"/>
    <s v="Debit Card"/>
    <s v="TRUE"/>
    <n v="0"/>
    <n v="97.399503339999995"/>
    <s v="FALSE"/>
    <s v="None"/>
    <x v="3"/>
    <x v="1"/>
  </r>
  <r>
    <x v="5919"/>
    <d v="2019-11-12T00:00:00"/>
    <x v="2"/>
    <n v="330"/>
    <n v="68"/>
    <x v="2"/>
    <x v="1"/>
    <x v="19"/>
    <n v="885"/>
    <x v="1"/>
    <x v="4"/>
    <n v="88.538255680000006"/>
    <s v="Credit Card"/>
    <s v="TRUE"/>
    <n v="35.415302269999998"/>
    <n v="318.73772045000004"/>
    <s v="TRUE"/>
    <s v="Black Friday"/>
    <x v="1"/>
    <x v="0"/>
  </r>
  <r>
    <x v="5920"/>
    <d v="2018-12-20T00:00:00"/>
    <x v="3"/>
    <n v="196"/>
    <n v="54"/>
    <x v="2"/>
    <x v="1"/>
    <x v="14"/>
    <n v="155"/>
    <x v="1"/>
    <x v="1"/>
    <n v="28.569939940000001"/>
    <s v="Debit Card"/>
    <s v="FALSE"/>
    <n v="0"/>
    <n v="28.569939940000001"/>
    <s v="TRUE"/>
    <s v="Christmas Market"/>
    <x v="4"/>
    <x v="0"/>
  </r>
  <r>
    <x v="5921"/>
    <d v="2022-12-23T00:00:00"/>
    <x v="1"/>
    <n v="168"/>
    <n v="25"/>
    <x v="0"/>
    <x v="2"/>
    <x v="16"/>
    <n v="244"/>
    <x v="2"/>
    <x v="2"/>
    <n v="68.561822169999999"/>
    <s v="Online Payment"/>
    <s v="TRUE"/>
    <n v="13.712364430000001"/>
    <n v="123.41127990999999"/>
    <s v="TRUE"/>
    <s v="Black Friday"/>
    <x v="0"/>
    <x v="0"/>
  </r>
  <r>
    <x v="5922"/>
    <d v="2019-11-18T00:00:00"/>
    <x v="2"/>
    <n v="263"/>
    <n v="50"/>
    <x v="1"/>
    <x v="0"/>
    <x v="8"/>
    <n v="359"/>
    <x v="4"/>
    <x v="2"/>
    <n v="36.581206109999997"/>
    <s v="Debit Card"/>
    <s v="TRUE"/>
    <n v="0"/>
    <n v="73.162412219999993"/>
    <s v="FALSE"/>
    <s v="None"/>
    <x v="2"/>
    <x v="1"/>
  </r>
  <r>
    <x v="5923"/>
    <d v="2019-11-22T00:00:00"/>
    <x v="2"/>
    <n v="326"/>
    <n v="32"/>
    <x v="1"/>
    <x v="0"/>
    <x v="13"/>
    <n v="669"/>
    <x v="4"/>
    <x v="1"/>
    <n v="50.495714730000003"/>
    <s v="Debit Card"/>
    <s v="FALSE"/>
    <n v="5.0495714730000003"/>
    <n v="45.446143257000003"/>
    <s v="TRUE"/>
    <s v="Black Friday"/>
    <x v="4"/>
    <x v="0"/>
  </r>
  <r>
    <x v="5924"/>
    <d v="2021-11-11T00:00:00"/>
    <x v="4"/>
    <n v="235"/>
    <n v="50"/>
    <x v="1"/>
    <x v="0"/>
    <x v="6"/>
    <n v="748"/>
    <x v="4"/>
    <x v="4"/>
    <n v="89.695497329999995"/>
    <s v="Debit Card"/>
    <s v="FALSE"/>
    <n v="0"/>
    <n v="358.78198931999998"/>
    <s v="TRUE"/>
    <s v="None"/>
    <x v="1"/>
    <x v="0"/>
  </r>
  <r>
    <x v="5925"/>
    <d v="2018-12-26T00:00:00"/>
    <x v="3"/>
    <n v="116"/>
    <n v="69"/>
    <x v="2"/>
    <x v="2"/>
    <x v="19"/>
    <n v="921"/>
    <x v="0"/>
    <x v="0"/>
    <n v="93.556719200000003"/>
    <s v="Cash"/>
    <s v="FALSE"/>
    <n v="46.778359600000002"/>
    <n v="421.0052364"/>
    <s v="TRUE"/>
    <s v="Black Friday"/>
    <x v="0"/>
    <x v="1"/>
  </r>
  <r>
    <x v="5926"/>
    <d v="2021-11-30T00:00:00"/>
    <x v="4"/>
    <n v="65"/>
    <n v="50"/>
    <x v="1"/>
    <x v="2"/>
    <x v="1"/>
    <n v="668"/>
    <x v="4"/>
    <x v="0"/>
    <n v="76.960792280000007"/>
    <s v="Online Payment"/>
    <s v="FALSE"/>
    <n v="0"/>
    <n v="384.80396140000005"/>
    <s v="TRUE"/>
    <s v="Christmas Market"/>
    <x v="0"/>
    <x v="1"/>
  </r>
  <r>
    <x v="5927"/>
    <d v="2021-12-19T00:00:00"/>
    <x v="4"/>
    <n v="416"/>
    <n v="53"/>
    <x v="2"/>
    <x v="0"/>
    <x v="9"/>
    <n v="14"/>
    <x v="0"/>
    <x v="0"/>
    <n v="17.17978488"/>
    <s v="Debit Card"/>
    <s v="FALSE"/>
    <n v="8.5898924379999997"/>
    <n v="77.309031962000006"/>
    <s v="TRUE"/>
    <s v="Black Friday"/>
    <x v="1"/>
    <x v="1"/>
  </r>
  <r>
    <x v="5928"/>
    <d v="2020-11-30T00:00:00"/>
    <x v="0"/>
    <n v="320"/>
    <n v="38"/>
    <x v="1"/>
    <x v="0"/>
    <x v="16"/>
    <n v="891"/>
    <x v="4"/>
    <x v="3"/>
    <n v="67.289633690000002"/>
    <s v="Online Payment"/>
    <s v="TRUE"/>
    <n v="0"/>
    <n v="201.86890106999999"/>
    <s v="FALSE"/>
    <s v="None"/>
    <x v="3"/>
    <x v="0"/>
  </r>
  <r>
    <x v="5929"/>
    <d v="2020-11-02T00:00:00"/>
    <x v="0"/>
    <n v="132"/>
    <n v="20"/>
    <x v="0"/>
    <x v="1"/>
    <x v="18"/>
    <n v="267"/>
    <x v="2"/>
    <x v="2"/>
    <n v="61.986447079999998"/>
    <s v="Credit Card"/>
    <s v="TRUE"/>
    <n v="0"/>
    <n v="123.97289416"/>
    <s v="TRUE"/>
    <s v="None"/>
    <x v="2"/>
    <x v="1"/>
  </r>
  <r>
    <x v="5930"/>
    <d v="2021-12-12T00:00:00"/>
    <x v="4"/>
    <n v="75"/>
    <n v="57"/>
    <x v="2"/>
    <x v="0"/>
    <x v="6"/>
    <n v="862"/>
    <x v="2"/>
    <x v="3"/>
    <n v="45.323403300000003"/>
    <s v="Debit Card"/>
    <s v="FALSE"/>
    <n v="0"/>
    <n v="135.97020990000001"/>
    <s v="FALSE"/>
    <s v="None"/>
    <x v="3"/>
    <x v="1"/>
  </r>
  <r>
    <x v="5931"/>
    <d v="2020-11-08T00:00:00"/>
    <x v="0"/>
    <n v="98"/>
    <n v="50"/>
    <x v="1"/>
    <x v="0"/>
    <x v="16"/>
    <n v="810"/>
    <x v="3"/>
    <x v="4"/>
    <n v="53.062250460000001"/>
    <s v="Debit Card"/>
    <s v="TRUE"/>
    <n v="21.224900179999999"/>
    <n v="191.02410166000001"/>
    <s v="FALSE"/>
    <s v="Black Friday"/>
    <x v="4"/>
    <x v="1"/>
  </r>
  <r>
    <x v="5932"/>
    <d v="2018-11-13T00:00:00"/>
    <x v="3"/>
    <n v="372"/>
    <n v="42"/>
    <x v="1"/>
    <x v="1"/>
    <x v="18"/>
    <n v="437"/>
    <x v="2"/>
    <x v="1"/>
    <n v="38.14709526"/>
    <s v="Cash"/>
    <s v="TRUE"/>
    <n v="0"/>
    <n v="38.14709526"/>
    <s v="FALSE"/>
    <s v="Christmas Market"/>
    <x v="1"/>
    <x v="0"/>
  </r>
  <r>
    <x v="5933"/>
    <d v="2020-11-04T00:00:00"/>
    <x v="0"/>
    <n v="440"/>
    <n v="28"/>
    <x v="0"/>
    <x v="2"/>
    <x v="12"/>
    <n v="717"/>
    <x v="3"/>
    <x v="2"/>
    <n v="95.864026460000005"/>
    <s v="Cash"/>
    <s v="TRUE"/>
    <n v="19.172805289999999"/>
    <n v="172.55524763"/>
    <s v="TRUE"/>
    <s v="Black Friday"/>
    <x v="2"/>
    <x v="0"/>
  </r>
  <r>
    <x v="5934"/>
    <d v="2019-11-16T00:00:00"/>
    <x v="2"/>
    <n v="353"/>
    <n v="49"/>
    <x v="1"/>
    <x v="0"/>
    <x v="8"/>
    <n v="162"/>
    <x v="0"/>
    <x v="2"/>
    <n v="77.862951129999999"/>
    <s v="Credit Card"/>
    <s v="TRUE"/>
    <n v="15.572590229999999"/>
    <n v="140.15331203"/>
    <s v="FALSE"/>
    <s v="Black Friday"/>
    <x v="3"/>
    <x v="1"/>
  </r>
  <r>
    <x v="5935"/>
    <d v="2020-11-09T00:00:00"/>
    <x v="0"/>
    <n v="108"/>
    <n v="33"/>
    <x v="1"/>
    <x v="2"/>
    <x v="15"/>
    <n v="260"/>
    <x v="1"/>
    <x v="2"/>
    <n v="24.40817195"/>
    <s v="Credit Card"/>
    <s v="TRUE"/>
    <n v="0"/>
    <n v="48.8163439"/>
    <s v="TRUE"/>
    <s v="Christmas Market"/>
    <x v="0"/>
    <x v="1"/>
  </r>
  <r>
    <x v="5936"/>
    <d v="2018-12-30T00:00:00"/>
    <x v="3"/>
    <n v="83"/>
    <n v="63"/>
    <x v="2"/>
    <x v="1"/>
    <x v="3"/>
    <n v="286"/>
    <x v="4"/>
    <x v="3"/>
    <n v="71.247115550000004"/>
    <s v="Credit Card"/>
    <s v="TRUE"/>
    <n v="21.37413467"/>
    <n v="192.36721198000004"/>
    <s v="FALSE"/>
    <s v="Black Friday"/>
    <x v="1"/>
    <x v="0"/>
  </r>
  <r>
    <x v="5937"/>
    <d v="2023-12-18T00:00:00"/>
    <x v="5"/>
    <n v="491"/>
    <n v="51"/>
    <x v="2"/>
    <x v="2"/>
    <x v="17"/>
    <n v="770"/>
    <x v="3"/>
    <x v="4"/>
    <n v="80.765458409999994"/>
    <s v="Credit Card"/>
    <s v="FALSE"/>
    <n v="0"/>
    <n v="323.06183363999997"/>
    <s v="TRUE"/>
    <s v="None"/>
    <x v="3"/>
    <x v="1"/>
  </r>
  <r>
    <x v="5938"/>
    <d v="2020-12-26T00:00:00"/>
    <x v="0"/>
    <n v="137"/>
    <n v="69"/>
    <x v="2"/>
    <x v="0"/>
    <x v="16"/>
    <n v="879"/>
    <x v="1"/>
    <x v="2"/>
    <n v="25.82935496"/>
    <s v="Cash"/>
    <s v="TRUE"/>
    <n v="0"/>
    <n v="51.65870992"/>
    <s v="TRUE"/>
    <s v="None"/>
    <x v="0"/>
    <x v="0"/>
  </r>
  <r>
    <x v="5939"/>
    <d v="2018-11-29T00:00:00"/>
    <x v="3"/>
    <n v="397"/>
    <n v="28"/>
    <x v="0"/>
    <x v="1"/>
    <x v="11"/>
    <n v="172"/>
    <x v="3"/>
    <x v="1"/>
    <n v="30.11868363"/>
    <s v="Credit Card"/>
    <s v="FALSE"/>
    <n v="3.011868363"/>
    <n v="27.106815266999998"/>
    <s v="FALSE"/>
    <s v="Black Friday"/>
    <x v="1"/>
    <x v="0"/>
  </r>
  <r>
    <x v="5940"/>
    <d v="2020-12-19T00:00:00"/>
    <x v="0"/>
    <n v="170"/>
    <n v="43"/>
    <x v="1"/>
    <x v="0"/>
    <x v="2"/>
    <n v="248"/>
    <x v="1"/>
    <x v="0"/>
    <n v="32.676591879999997"/>
    <s v="Cash"/>
    <s v="FALSE"/>
    <n v="16.338295939999998"/>
    <n v="147.04466345999998"/>
    <s v="TRUE"/>
    <s v="Black Friday"/>
    <x v="3"/>
    <x v="1"/>
  </r>
  <r>
    <x v="5941"/>
    <d v="2018-11-30T00:00:00"/>
    <x v="3"/>
    <n v="360"/>
    <n v="26"/>
    <x v="0"/>
    <x v="2"/>
    <x v="16"/>
    <n v="765"/>
    <x v="2"/>
    <x v="0"/>
    <n v="42.480605830000002"/>
    <s v="Credit Card"/>
    <s v="FALSE"/>
    <n v="21.24030291"/>
    <n v="191.16272624000001"/>
    <s v="TRUE"/>
    <s v="Black Friday"/>
    <x v="4"/>
    <x v="0"/>
  </r>
  <r>
    <x v="5942"/>
    <d v="2020-11-18T00:00:00"/>
    <x v="0"/>
    <n v="289"/>
    <n v="49"/>
    <x v="1"/>
    <x v="1"/>
    <x v="10"/>
    <n v="426"/>
    <x v="2"/>
    <x v="4"/>
    <n v="43.077742880000002"/>
    <s v="Credit Card"/>
    <s v="FALSE"/>
    <n v="0"/>
    <n v="172.31097152000001"/>
    <s v="TRUE"/>
    <s v="None"/>
    <x v="2"/>
    <x v="0"/>
  </r>
  <r>
    <x v="5943"/>
    <d v="2020-11-13T00:00:00"/>
    <x v="0"/>
    <n v="209"/>
    <n v="61"/>
    <x v="2"/>
    <x v="2"/>
    <x v="6"/>
    <n v="602"/>
    <x v="2"/>
    <x v="3"/>
    <n v="96.005277179999993"/>
    <s v="Credit Card"/>
    <s v="TRUE"/>
    <n v="0"/>
    <n v="288.01583153999997"/>
    <s v="TRUE"/>
    <s v="None"/>
    <x v="3"/>
    <x v="0"/>
  </r>
  <r>
    <x v="5944"/>
    <d v="2020-12-25T00:00:00"/>
    <x v="0"/>
    <n v="391"/>
    <n v="43"/>
    <x v="1"/>
    <x v="0"/>
    <x v="14"/>
    <n v="328"/>
    <x v="2"/>
    <x v="1"/>
    <n v="94.897385639999996"/>
    <s v="Cash"/>
    <s v="TRUE"/>
    <n v="9.4897385639999996"/>
    <n v="85.407647075999989"/>
    <s v="FALSE"/>
    <s v="Black Friday"/>
    <x v="2"/>
    <x v="1"/>
  </r>
  <r>
    <x v="5945"/>
    <d v="2021-11-17T00:00:00"/>
    <x v="4"/>
    <n v="89"/>
    <n v="43"/>
    <x v="1"/>
    <x v="2"/>
    <x v="12"/>
    <n v="320"/>
    <x v="1"/>
    <x v="2"/>
    <n v="83.073012899999995"/>
    <s v="Cash"/>
    <s v="TRUE"/>
    <n v="16.61460258"/>
    <n v="149.53142321999999"/>
    <s v="TRUE"/>
    <s v="Black Friday"/>
    <x v="2"/>
    <x v="0"/>
  </r>
  <r>
    <x v="5946"/>
    <d v="2018-12-05T00:00:00"/>
    <x v="3"/>
    <n v="419"/>
    <n v="65"/>
    <x v="2"/>
    <x v="0"/>
    <x v="1"/>
    <n v="585"/>
    <x v="3"/>
    <x v="3"/>
    <n v="94.925099799999998"/>
    <s v="Online Payment"/>
    <s v="TRUE"/>
    <n v="0"/>
    <n v="284.77529939999999"/>
    <s v="FALSE"/>
    <s v="None"/>
    <x v="4"/>
    <x v="0"/>
  </r>
  <r>
    <x v="5947"/>
    <d v="2022-11-30T00:00:00"/>
    <x v="1"/>
    <n v="69"/>
    <n v="36"/>
    <x v="1"/>
    <x v="2"/>
    <x v="16"/>
    <n v="572"/>
    <x v="4"/>
    <x v="4"/>
    <n v="84.806329419999997"/>
    <s v="Cash"/>
    <s v="FALSE"/>
    <n v="0"/>
    <n v="339.22531767999999"/>
    <s v="TRUE"/>
    <s v="None"/>
    <x v="4"/>
    <x v="1"/>
  </r>
  <r>
    <x v="5948"/>
    <d v="2023-12-12T00:00:00"/>
    <x v="5"/>
    <n v="315"/>
    <n v="22"/>
    <x v="0"/>
    <x v="2"/>
    <x v="18"/>
    <n v="834"/>
    <x v="0"/>
    <x v="3"/>
    <n v="37.767177629999999"/>
    <s v="Online Payment"/>
    <s v="TRUE"/>
    <n v="0"/>
    <n v="113.30153289"/>
    <s v="FALSE"/>
    <s v="Christmas Market"/>
    <x v="0"/>
    <x v="1"/>
  </r>
  <r>
    <x v="5949"/>
    <d v="2023-11-06T00:00:00"/>
    <x v="5"/>
    <n v="85"/>
    <n v="25"/>
    <x v="0"/>
    <x v="0"/>
    <x v="9"/>
    <n v="220"/>
    <x v="0"/>
    <x v="0"/>
    <n v="91.265210760000002"/>
    <s v="Cash"/>
    <s v="FALSE"/>
    <n v="0"/>
    <n v="456.32605380000001"/>
    <s v="FALSE"/>
    <s v="Christmas Market"/>
    <x v="2"/>
    <x v="1"/>
  </r>
  <r>
    <x v="5950"/>
    <d v="2020-12-12T00:00:00"/>
    <x v="0"/>
    <n v="342"/>
    <n v="18"/>
    <x v="0"/>
    <x v="2"/>
    <x v="5"/>
    <n v="959"/>
    <x v="0"/>
    <x v="1"/>
    <n v="35.944320730000001"/>
    <s v="Debit Card"/>
    <s v="FALSE"/>
    <n v="0"/>
    <n v="35.944320730000001"/>
    <s v="FALSE"/>
    <s v="None"/>
    <x v="1"/>
    <x v="0"/>
  </r>
  <r>
    <x v="5951"/>
    <d v="2020-12-22T00:00:00"/>
    <x v="0"/>
    <n v="131"/>
    <n v="58"/>
    <x v="2"/>
    <x v="1"/>
    <x v="16"/>
    <n v="22"/>
    <x v="3"/>
    <x v="4"/>
    <n v="88.613022009999995"/>
    <s v="Debit Card"/>
    <s v="TRUE"/>
    <n v="0"/>
    <n v="354.45208803999998"/>
    <s v="TRUE"/>
    <s v="None"/>
    <x v="0"/>
    <x v="1"/>
  </r>
  <r>
    <x v="5952"/>
    <d v="2022-11-30T00:00:00"/>
    <x v="1"/>
    <n v="319"/>
    <n v="42"/>
    <x v="1"/>
    <x v="0"/>
    <x v="14"/>
    <n v="22"/>
    <x v="1"/>
    <x v="0"/>
    <n v="17.636217049999999"/>
    <s v="Debit Card"/>
    <s v="FALSE"/>
    <n v="8.8181085249999995"/>
    <n v="79.362976724999996"/>
    <s v="TRUE"/>
    <s v="Black Friday"/>
    <x v="0"/>
    <x v="0"/>
  </r>
  <r>
    <x v="5953"/>
    <d v="2018-12-08T00:00:00"/>
    <x v="3"/>
    <n v="468"/>
    <n v="53"/>
    <x v="2"/>
    <x v="0"/>
    <x v="4"/>
    <n v="891"/>
    <x v="0"/>
    <x v="4"/>
    <n v="58.241452850000002"/>
    <s v="Credit Card"/>
    <s v="TRUE"/>
    <n v="0"/>
    <n v="232.96581140000001"/>
    <s v="TRUE"/>
    <s v="None"/>
    <x v="2"/>
    <x v="0"/>
  </r>
  <r>
    <x v="5954"/>
    <d v="2021-11-21T00:00:00"/>
    <x v="4"/>
    <n v="263"/>
    <n v="44"/>
    <x v="1"/>
    <x v="2"/>
    <x v="19"/>
    <n v="458"/>
    <x v="4"/>
    <x v="3"/>
    <n v="29.970017899999998"/>
    <s v="Credit Card"/>
    <s v="TRUE"/>
    <n v="0"/>
    <n v="89.910053699999992"/>
    <s v="TRUE"/>
    <s v="Christmas Market"/>
    <x v="2"/>
    <x v="1"/>
  </r>
  <r>
    <x v="5955"/>
    <d v="2019-12-05T00:00:00"/>
    <x v="2"/>
    <n v="283"/>
    <n v="43"/>
    <x v="1"/>
    <x v="1"/>
    <x v="2"/>
    <n v="159"/>
    <x v="4"/>
    <x v="1"/>
    <n v="14.353418939999999"/>
    <s v="Credit Card"/>
    <s v="TRUE"/>
    <n v="0"/>
    <n v="14.353418939999999"/>
    <s v="FALSE"/>
    <s v="None"/>
    <x v="2"/>
    <x v="1"/>
  </r>
  <r>
    <x v="5956"/>
    <d v="2023-12-20T00:00:00"/>
    <x v="5"/>
    <n v="203"/>
    <n v="37"/>
    <x v="1"/>
    <x v="2"/>
    <x v="0"/>
    <n v="38"/>
    <x v="3"/>
    <x v="0"/>
    <n v="96.997196110000004"/>
    <s v="Credit Card"/>
    <s v="FALSE"/>
    <n v="0"/>
    <n v="484.98598055000002"/>
    <s v="FALSE"/>
    <s v="None"/>
    <x v="0"/>
    <x v="0"/>
  </r>
  <r>
    <x v="5957"/>
    <d v="2020-11-01T00:00:00"/>
    <x v="0"/>
    <n v="392"/>
    <n v="38"/>
    <x v="1"/>
    <x v="1"/>
    <x v="1"/>
    <n v="405"/>
    <x v="4"/>
    <x v="4"/>
    <n v="72.137511380000007"/>
    <s v="Online Payment"/>
    <s v="TRUE"/>
    <n v="0"/>
    <n v="288.55004552000003"/>
    <s v="FALSE"/>
    <s v="Christmas Market"/>
    <x v="0"/>
    <x v="1"/>
  </r>
  <r>
    <x v="5958"/>
    <d v="2018-11-09T00:00:00"/>
    <x v="3"/>
    <n v="202"/>
    <n v="26"/>
    <x v="0"/>
    <x v="1"/>
    <x v="18"/>
    <n v="493"/>
    <x v="4"/>
    <x v="1"/>
    <n v="28.897817140000001"/>
    <s v="Cash"/>
    <s v="FALSE"/>
    <n v="0"/>
    <n v="28.897817140000001"/>
    <s v="TRUE"/>
    <s v="Christmas Market"/>
    <x v="1"/>
    <x v="1"/>
  </r>
  <r>
    <x v="5959"/>
    <d v="2022-11-11T00:00:00"/>
    <x v="1"/>
    <n v="81"/>
    <n v="20"/>
    <x v="0"/>
    <x v="0"/>
    <x v="19"/>
    <n v="665"/>
    <x v="0"/>
    <x v="3"/>
    <n v="46.190777619999999"/>
    <s v="Online Payment"/>
    <s v="TRUE"/>
    <n v="0"/>
    <n v="138.57233285999999"/>
    <s v="TRUE"/>
    <s v="Christmas Market"/>
    <x v="3"/>
    <x v="1"/>
  </r>
  <r>
    <x v="5960"/>
    <d v="2020-12-27T00:00:00"/>
    <x v="0"/>
    <n v="12"/>
    <n v="50"/>
    <x v="1"/>
    <x v="2"/>
    <x v="7"/>
    <n v="948"/>
    <x v="1"/>
    <x v="1"/>
    <n v="49.049175660000003"/>
    <s v="Cash"/>
    <s v="FALSE"/>
    <n v="0"/>
    <n v="49.049175660000003"/>
    <s v="FALSE"/>
    <s v="Christmas Market"/>
    <x v="0"/>
    <x v="0"/>
  </r>
  <r>
    <x v="5961"/>
    <d v="2022-12-11T00:00:00"/>
    <x v="1"/>
    <n v="193"/>
    <n v="45"/>
    <x v="1"/>
    <x v="2"/>
    <x v="5"/>
    <n v="997"/>
    <x v="2"/>
    <x v="1"/>
    <n v="10.11408059"/>
    <s v="Debit Card"/>
    <s v="TRUE"/>
    <n v="0"/>
    <n v="10.11408059"/>
    <s v="FALSE"/>
    <s v="Christmas Market"/>
    <x v="3"/>
    <x v="1"/>
  </r>
  <r>
    <x v="5962"/>
    <d v="2022-11-08T00:00:00"/>
    <x v="1"/>
    <n v="49"/>
    <n v="49"/>
    <x v="1"/>
    <x v="0"/>
    <x v="19"/>
    <n v="96"/>
    <x v="3"/>
    <x v="2"/>
    <n v="94.520413390000002"/>
    <s v="Credit Card"/>
    <s v="TRUE"/>
    <n v="0"/>
    <n v="189.04082678"/>
    <s v="FALSE"/>
    <s v="Christmas Market"/>
    <x v="4"/>
    <x v="0"/>
  </r>
  <r>
    <x v="5963"/>
    <d v="2019-11-17T00:00:00"/>
    <x v="2"/>
    <n v="405"/>
    <n v="36"/>
    <x v="1"/>
    <x v="2"/>
    <x v="4"/>
    <n v="107"/>
    <x v="3"/>
    <x v="1"/>
    <n v="48.089188329999999"/>
    <s v="Credit Card"/>
    <s v="TRUE"/>
    <n v="4.8089188329999999"/>
    <n v="43.280269496999999"/>
    <s v="FALSE"/>
    <s v="Black Friday"/>
    <x v="0"/>
    <x v="1"/>
  </r>
  <r>
    <x v="5964"/>
    <d v="2018-11-23T00:00:00"/>
    <x v="3"/>
    <n v="24"/>
    <n v="25"/>
    <x v="0"/>
    <x v="0"/>
    <x v="5"/>
    <n v="239"/>
    <x v="2"/>
    <x v="4"/>
    <n v="78.066195899999997"/>
    <s v="Cash"/>
    <s v="TRUE"/>
    <n v="31.226478360000002"/>
    <n v="281.03830524"/>
    <s v="FALSE"/>
    <s v="Black Friday"/>
    <x v="1"/>
    <x v="1"/>
  </r>
  <r>
    <x v="5965"/>
    <d v="2022-12-11T00:00:00"/>
    <x v="1"/>
    <n v="42"/>
    <n v="23"/>
    <x v="0"/>
    <x v="0"/>
    <x v="1"/>
    <n v="632"/>
    <x v="0"/>
    <x v="0"/>
    <n v="23.875692730000001"/>
    <s v="Debit Card"/>
    <s v="FALSE"/>
    <n v="0"/>
    <n v="119.37846365"/>
    <s v="TRUE"/>
    <s v="Christmas Market"/>
    <x v="2"/>
    <x v="0"/>
  </r>
  <r>
    <x v="5966"/>
    <d v="2020-12-14T00:00:00"/>
    <x v="0"/>
    <n v="279"/>
    <n v="50"/>
    <x v="1"/>
    <x v="1"/>
    <x v="5"/>
    <n v="707"/>
    <x v="2"/>
    <x v="0"/>
    <n v="33.446492210000002"/>
    <s v="Credit Card"/>
    <s v="TRUE"/>
    <n v="0"/>
    <n v="167.23246105000001"/>
    <s v="FALSE"/>
    <s v="None"/>
    <x v="0"/>
    <x v="0"/>
  </r>
  <r>
    <x v="5967"/>
    <d v="2018-11-26T00:00:00"/>
    <x v="3"/>
    <n v="399"/>
    <n v="42"/>
    <x v="1"/>
    <x v="0"/>
    <x v="13"/>
    <n v="308"/>
    <x v="2"/>
    <x v="2"/>
    <n v="11.45172642"/>
    <s v="Online Payment"/>
    <s v="TRUE"/>
    <n v="2.2903452839999998"/>
    <n v="20.613107555999999"/>
    <s v="FALSE"/>
    <s v="Black Friday"/>
    <x v="2"/>
    <x v="1"/>
  </r>
  <r>
    <x v="5968"/>
    <d v="2018-11-08T00:00:00"/>
    <x v="3"/>
    <n v="47"/>
    <n v="45"/>
    <x v="1"/>
    <x v="2"/>
    <x v="14"/>
    <n v="28"/>
    <x v="3"/>
    <x v="4"/>
    <n v="57.705048009999999"/>
    <s v="Debit Card"/>
    <s v="FALSE"/>
    <n v="23.082019200000001"/>
    <n v="207.73817284"/>
    <s v="TRUE"/>
    <s v="Black Friday"/>
    <x v="2"/>
    <x v="1"/>
  </r>
  <r>
    <x v="5969"/>
    <d v="2023-11-08T00:00:00"/>
    <x v="5"/>
    <n v="341"/>
    <n v="36"/>
    <x v="1"/>
    <x v="0"/>
    <x v="14"/>
    <n v="929"/>
    <x v="1"/>
    <x v="2"/>
    <n v="80.827282940000003"/>
    <s v="Debit Card"/>
    <s v="TRUE"/>
    <n v="16.165456590000002"/>
    <n v="145.48910929000002"/>
    <s v="FALSE"/>
    <s v="Black Friday"/>
    <x v="2"/>
    <x v="0"/>
  </r>
  <r>
    <x v="5970"/>
    <d v="2023-11-26T00:00:00"/>
    <x v="5"/>
    <n v="189"/>
    <n v="44"/>
    <x v="1"/>
    <x v="1"/>
    <x v="7"/>
    <n v="836"/>
    <x v="4"/>
    <x v="2"/>
    <n v="14.082004489999999"/>
    <s v="Credit Card"/>
    <s v="FALSE"/>
    <n v="2.816400899"/>
    <n v="25.347608080999997"/>
    <s v="FALSE"/>
    <s v="Black Friday"/>
    <x v="2"/>
    <x v="0"/>
  </r>
  <r>
    <x v="5971"/>
    <d v="2020-12-09T00:00:00"/>
    <x v="0"/>
    <n v="251"/>
    <n v="59"/>
    <x v="2"/>
    <x v="2"/>
    <x v="19"/>
    <n v="393"/>
    <x v="0"/>
    <x v="2"/>
    <n v="57.101022159999999"/>
    <s v="Debit Card"/>
    <s v="TRUE"/>
    <n v="11.42020443"/>
    <n v="102.78183989"/>
    <s v="TRUE"/>
    <s v="Black Friday"/>
    <x v="1"/>
    <x v="0"/>
  </r>
  <r>
    <x v="5972"/>
    <d v="2020-11-07T00:00:00"/>
    <x v="0"/>
    <n v="457"/>
    <n v="39"/>
    <x v="1"/>
    <x v="2"/>
    <x v="6"/>
    <n v="100"/>
    <x v="0"/>
    <x v="2"/>
    <n v="45.24241018"/>
    <s v="Online Payment"/>
    <s v="FALSE"/>
    <n v="9.0484820359999993"/>
    <n v="81.436338324000005"/>
    <s v="TRUE"/>
    <s v="Black Friday"/>
    <x v="0"/>
    <x v="1"/>
  </r>
  <r>
    <x v="5973"/>
    <d v="2023-12-22T00:00:00"/>
    <x v="5"/>
    <n v="343"/>
    <n v="59"/>
    <x v="2"/>
    <x v="2"/>
    <x v="18"/>
    <n v="304"/>
    <x v="2"/>
    <x v="0"/>
    <n v="37.297960940000003"/>
    <s v="Debit Card"/>
    <s v="TRUE"/>
    <n v="0"/>
    <n v="186.48980470000001"/>
    <s v="TRUE"/>
    <s v="None"/>
    <x v="4"/>
    <x v="1"/>
  </r>
  <r>
    <x v="5974"/>
    <d v="2021-12-19T00:00:00"/>
    <x v="4"/>
    <n v="249"/>
    <n v="36"/>
    <x v="1"/>
    <x v="0"/>
    <x v="9"/>
    <n v="846"/>
    <x v="1"/>
    <x v="0"/>
    <n v="47.143355929999998"/>
    <s v="Cash"/>
    <s v="TRUE"/>
    <n v="0"/>
    <n v="235.71677964999998"/>
    <s v="TRUE"/>
    <s v="None"/>
    <x v="3"/>
    <x v="1"/>
  </r>
  <r>
    <x v="5975"/>
    <d v="2023-11-12T00:00:00"/>
    <x v="5"/>
    <n v="48"/>
    <n v="39"/>
    <x v="1"/>
    <x v="0"/>
    <x v="18"/>
    <n v="232"/>
    <x v="4"/>
    <x v="1"/>
    <n v="83.069991689999995"/>
    <s v="Cash"/>
    <s v="TRUE"/>
    <n v="8.3069991690000009"/>
    <n v="74.762992521000001"/>
    <s v="FALSE"/>
    <s v="Black Friday"/>
    <x v="3"/>
    <x v="1"/>
  </r>
  <r>
    <x v="5976"/>
    <d v="2019-12-10T00:00:00"/>
    <x v="2"/>
    <n v="398"/>
    <n v="59"/>
    <x v="2"/>
    <x v="2"/>
    <x v="2"/>
    <n v="699"/>
    <x v="0"/>
    <x v="2"/>
    <n v="39.166651539999997"/>
    <s v="Cash"/>
    <s v="FALSE"/>
    <n v="0"/>
    <n v="78.333303079999993"/>
    <s v="TRUE"/>
    <s v="Christmas Market"/>
    <x v="4"/>
    <x v="1"/>
  </r>
  <r>
    <x v="5977"/>
    <d v="2023-12-22T00:00:00"/>
    <x v="5"/>
    <n v="303"/>
    <n v="22"/>
    <x v="0"/>
    <x v="2"/>
    <x v="12"/>
    <n v="994"/>
    <x v="0"/>
    <x v="3"/>
    <n v="45.783463339999997"/>
    <s v="Debit Card"/>
    <s v="TRUE"/>
    <n v="0"/>
    <n v="137.35039001999999"/>
    <s v="TRUE"/>
    <s v="Christmas Market"/>
    <x v="0"/>
    <x v="0"/>
  </r>
  <r>
    <x v="5978"/>
    <d v="2023-12-06T00:00:00"/>
    <x v="5"/>
    <n v="165"/>
    <n v="35"/>
    <x v="1"/>
    <x v="2"/>
    <x v="10"/>
    <n v="548"/>
    <x v="3"/>
    <x v="4"/>
    <n v="99.151680659999997"/>
    <s v="Cash"/>
    <s v="FALSE"/>
    <n v="0"/>
    <n v="396.60672263999999"/>
    <s v="FALSE"/>
    <s v="Christmas Market"/>
    <x v="3"/>
    <x v="0"/>
  </r>
  <r>
    <x v="5979"/>
    <d v="2022-12-12T00:00:00"/>
    <x v="1"/>
    <n v="272"/>
    <n v="55"/>
    <x v="2"/>
    <x v="1"/>
    <x v="3"/>
    <n v="923"/>
    <x v="4"/>
    <x v="4"/>
    <n v="67.81694779"/>
    <s v="Cash"/>
    <s v="TRUE"/>
    <n v="0"/>
    <n v="271.26779116"/>
    <s v="TRUE"/>
    <s v="Christmas Market"/>
    <x v="4"/>
    <x v="1"/>
  </r>
  <r>
    <x v="5980"/>
    <d v="2021-11-20T00:00:00"/>
    <x v="4"/>
    <n v="192"/>
    <n v="49"/>
    <x v="1"/>
    <x v="0"/>
    <x v="4"/>
    <n v="464"/>
    <x v="1"/>
    <x v="4"/>
    <n v="79.691970889999993"/>
    <s v="Cash"/>
    <s v="TRUE"/>
    <n v="31.876788349999998"/>
    <n v="286.89109521"/>
    <s v="FALSE"/>
    <s v="Black Friday"/>
    <x v="4"/>
    <x v="1"/>
  </r>
  <r>
    <x v="5981"/>
    <d v="2023-12-24T00:00:00"/>
    <x v="5"/>
    <n v="201"/>
    <n v="24"/>
    <x v="0"/>
    <x v="2"/>
    <x v="12"/>
    <n v="302"/>
    <x v="0"/>
    <x v="4"/>
    <n v="36.299030479999999"/>
    <s v="Credit Card"/>
    <s v="TRUE"/>
    <n v="14.51961219"/>
    <n v="130.67650972999999"/>
    <s v="FALSE"/>
    <s v="Black Friday"/>
    <x v="3"/>
    <x v="0"/>
  </r>
  <r>
    <x v="5982"/>
    <d v="2022-11-27T00:00:00"/>
    <x v="1"/>
    <n v="335"/>
    <n v="44"/>
    <x v="1"/>
    <x v="0"/>
    <x v="10"/>
    <n v="165"/>
    <x v="4"/>
    <x v="4"/>
    <n v="85.237909310000006"/>
    <s v="Online Payment"/>
    <s v="FALSE"/>
    <n v="34.095163720000002"/>
    <n v="306.85647352000001"/>
    <s v="FALSE"/>
    <s v="Black Friday"/>
    <x v="3"/>
    <x v="0"/>
  </r>
  <r>
    <x v="5983"/>
    <d v="2023-12-20T00:00:00"/>
    <x v="5"/>
    <n v="499"/>
    <n v="52"/>
    <x v="2"/>
    <x v="2"/>
    <x v="2"/>
    <n v="711"/>
    <x v="0"/>
    <x v="4"/>
    <n v="53.399137539999998"/>
    <s v="Cash"/>
    <s v="FALSE"/>
    <n v="21.359655020000002"/>
    <n v="192.23689514"/>
    <s v="TRUE"/>
    <s v="Black Friday"/>
    <x v="1"/>
    <x v="0"/>
  </r>
  <r>
    <x v="5984"/>
    <d v="2020-11-19T00:00:00"/>
    <x v="0"/>
    <n v="253"/>
    <n v="41"/>
    <x v="1"/>
    <x v="0"/>
    <x v="13"/>
    <n v="557"/>
    <x v="4"/>
    <x v="3"/>
    <n v="76.283164510000006"/>
    <s v="Credit Card"/>
    <s v="TRUE"/>
    <n v="0"/>
    <n v="228.84949353000002"/>
    <s v="FALSE"/>
    <s v="None"/>
    <x v="2"/>
    <x v="1"/>
  </r>
  <r>
    <x v="5985"/>
    <d v="2020-12-24T00:00:00"/>
    <x v="0"/>
    <n v="279"/>
    <n v="46"/>
    <x v="1"/>
    <x v="0"/>
    <x v="10"/>
    <n v="619"/>
    <x v="4"/>
    <x v="1"/>
    <n v="94.146329550000004"/>
    <s v="Cash"/>
    <s v="TRUE"/>
    <n v="0"/>
    <n v="94.146329550000004"/>
    <s v="TRUE"/>
    <s v="Christmas Market"/>
    <x v="0"/>
    <x v="1"/>
  </r>
  <r>
    <x v="5986"/>
    <d v="2023-12-24T00:00:00"/>
    <x v="5"/>
    <n v="122"/>
    <n v="49"/>
    <x v="1"/>
    <x v="1"/>
    <x v="7"/>
    <n v="831"/>
    <x v="1"/>
    <x v="2"/>
    <n v="53.26063345"/>
    <s v="Credit Card"/>
    <s v="FALSE"/>
    <n v="0"/>
    <n v="106.5212669"/>
    <s v="TRUE"/>
    <s v="Christmas Market"/>
    <x v="2"/>
    <x v="0"/>
  </r>
  <r>
    <x v="5987"/>
    <d v="2023-12-09T00:00:00"/>
    <x v="5"/>
    <n v="84"/>
    <n v="51"/>
    <x v="2"/>
    <x v="0"/>
    <x v="15"/>
    <n v="606"/>
    <x v="1"/>
    <x v="2"/>
    <n v="60.657827849999997"/>
    <s v="Cash"/>
    <s v="TRUE"/>
    <n v="0"/>
    <n v="121.31565569999999"/>
    <s v="TRUE"/>
    <s v="Christmas Market"/>
    <x v="0"/>
    <x v="1"/>
  </r>
  <r>
    <x v="5988"/>
    <d v="2019-12-18T00:00:00"/>
    <x v="2"/>
    <n v="343"/>
    <n v="43"/>
    <x v="1"/>
    <x v="0"/>
    <x v="8"/>
    <n v="660"/>
    <x v="0"/>
    <x v="1"/>
    <n v="99.409862970000006"/>
    <s v="Online Payment"/>
    <s v="FALSE"/>
    <n v="9.9409862970000002"/>
    <n v="89.468876673000011"/>
    <s v="TRUE"/>
    <s v="Black Friday"/>
    <x v="4"/>
    <x v="1"/>
  </r>
  <r>
    <x v="5989"/>
    <d v="2022-11-05T00:00:00"/>
    <x v="1"/>
    <n v="462"/>
    <n v="47"/>
    <x v="1"/>
    <x v="0"/>
    <x v="2"/>
    <n v="222"/>
    <x v="1"/>
    <x v="1"/>
    <n v="34.185185089999997"/>
    <s v="Credit Card"/>
    <s v="TRUE"/>
    <n v="0"/>
    <n v="34.185185089999997"/>
    <s v="TRUE"/>
    <s v="Christmas Market"/>
    <x v="3"/>
    <x v="1"/>
  </r>
  <r>
    <x v="5990"/>
    <d v="2018-12-04T00:00:00"/>
    <x v="3"/>
    <n v="466"/>
    <n v="24"/>
    <x v="0"/>
    <x v="0"/>
    <x v="18"/>
    <n v="83"/>
    <x v="4"/>
    <x v="4"/>
    <n v="56.32202667"/>
    <s v="Online Payment"/>
    <s v="TRUE"/>
    <n v="22.528810669999999"/>
    <n v="202.75929601000001"/>
    <s v="TRUE"/>
    <s v="Black Friday"/>
    <x v="3"/>
    <x v="1"/>
  </r>
  <r>
    <x v="5991"/>
    <d v="2021-11-29T00:00:00"/>
    <x v="4"/>
    <n v="307"/>
    <n v="51"/>
    <x v="2"/>
    <x v="0"/>
    <x v="8"/>
    <n v="313"/>
    <x v="0"/>
    <x v="1"/>
    <n v="99.419516329999993"/>
    <s v="Cash"/>
    <s v="FALSE"/>
    <n v="9.9419516330000004"/>
    <n v="89.477564696999991"/>
    <s v="TRUE"/>
    <s v="Black Friday"/>
    <x v="0"/>
    <x v="0"/>
  </r>
  <r>
    <x v="5992"/>
    <d v="2022-12-12T00:00:00"/>
    <x v="1"/>
    <n v="340"/>
    <n v="24"/>
    <x v="0"/>
    <x v="2"/>
    <x v="15"/>
    <n v="539"/>
    <x v="1"/>
    <x v="2"/>
    <n v="76.504745900000003"/>
    <s v="Debit Card"/>
    <s v="TRUE"/>
    <n v="0"/>
    <n v="153.00949180000001"/>
    <s v="TRUE"/>
    <s v="Christmas Market"/>
    <x v="3"/>
    <x v="1"/>
  </r>
  <r>
    <x v="5993"/>
    <d v="2019-12-14T00:00:00"/>
    <x v="2"/>
    <n v="490"/>
    <n v="36"/>
    <x v="1"/>
    <x v="0"/>
    <x v="3"/>
    <n v="554"/>
    <x v="2"/>
    <x v="3"/>
    <n v="69.131042910000005"/>
    <s v="Online Payment"/>
    <s v="FALSE"/>
    <n v="0"/>
    <n v="207.39312873"/>
    <s v="TRUE"/>
    <s v="Christmas Market"/>
    <x v="1"/>
    <x v="0"/>
  </r>
  <r>
    <x v="5994"/>
    <d v="2019-11-20T00:00:00"/>
    <x v="2"/>
    <n v="182"/>
    <n v="42"/>
    <x v="1"/>
    <x v="1"/>
    <x v="14"/>
    <n v="760"/>
    <x v="3"/>
    <x v="0"/>
    <n v="17.719775559999999"/>
    <s v="Online Payment"/>
    <s v="TRUE"/>
    <n v="8.8598877809999994"/>
    <n v="79.738990018999999"/>
    <s v="TRUE"/>
    <s v="Black Friday"/>
    <x v="0"/>
    <x v="1"/>
  </r>
  <r>
    <x v="5995"/>
    <d v="2021-11-13T00:00:00"/>
    <x v="4"/>
    <n v="198"/>
    <n v="39"/>
    <x v="1"/>
    <x v="0"/>
    <x v="1"/>
    <n v="521"/>
    <x v="4"/>
    <x v="2"/>
    <n v="71.763975149999993"/>
    <s v="Credit Card"/>
    <s v="TRUE"/>
    <n v="14.352795029999999"/>
    <n v="129.17515526999998"/>
    <s v="TRUE"/>
    <s v="Black Friday"/>
    <x v="1"/>
    <x v="1"/>
  </r>
  <r>
    <x v="5996"/>
    <d v="2018-11-22T00:00:00"/>
    <x v="3"/>
    <n v="65"/>
    <n v="21"/>
    <x v="0"/>
    <x v="1"/>
    <x v="4"/>
    <n v="155"/>
    <x v="1"/>
    <x v="0"/>
    <n v="20.281125589999998"/>
    <s v="Debit Card"/>
    <s v="TRUE"/>
    <n v="0"/>
    <n v="101.40562795"/>
    <s v="TRUE"/>
    <s v="None"/>
    <x v="0"/>
    <x v="1"/>
  </r>
  <r>
    <x v="5997"/>
    <d v="2022-12-09T00:00:00"/>
    <x v="1"/>
    <n v="382"/>
    <n v="50"/>
    <x v="1"/>
    <x v="0"/>
    <x v="8"/>
    <n v="201"/>
    <x v="0"/>
    <x v="3"/>
    <n v="80.20489474"/>
    <s v="Debit Card"/>
    <s v="FALSE"/>
    <n v="0"/>
    <n v="240.61468422000002"/>
    <s v="FALSE"/>
    <s v="Christmas Market"/>
    <x v="2"/>
    <x v="0"/>
  </r>
  <r>
    <x v="5998"/>
    <d v="2023-11-01T00:00:00"/>
    <x v="5"/>
    <n v="468"/>
    <n v="28"/>
    <x v="0"/>
    <x v="2"/>
    <x v="11"/>
    <n v="30"/>
    <x v="2"/>
    <x v="4"/>
    <n v="79.211396359999995"/>
    <s v="Credit Card"/>
    <s v="FALSE"/>
    <n v="31.684558549999998"/>
    <n v="285.16102688999996"/>
    <s v="FALSE"/>
    <s v="Black Friday"/>
    <x v="1"/>
    <x v="1"/>
  </r>
  <r>
    <x v="5999"/>
    <d v="2020-11-26T00:00:00"/>
    <x v="0"/>
    <n v="82"/>
    <n v="64"/>
    <x v="2"/>
    <x v="0"/>
    <x v="11"/>
    <n v="901"/>
    <x v="3"/>
    <x v="4"/>
    <n v="70.267441340000005"/>
    <s v="Cash"/>
    <s v="TRUE"/>
    <n v="28.106976540000002"/>
    <n v="252.96278882000001"/>
    <s v="TRUE"/>
    <s v="Black Friday"/>
    <x v="0"/>
    <x v="1"/>
  </r>
  <r>
    <x v="6000"/>
    <d v="2018-11-10T00:00:00"/>
    <x v="3"/>
    <n v="444"/>
    <n v="57"/>
    <x v="2"/>
    <x v="2"/>
    <x v="7"/>
    <n v="644"/>
    <x v="3"/>
    <x v="3"/>
    <n v="95.743543040000006"/>
    <s v="Credit Card"/>
    <s v="FALSE"/>
    <n v="28.723062909999999"/>
    <n v="258.50756620999999"/>
    <s v="FALSE"/>
    <s v="Black Friday"/>
    <x v="4"/>
    <x v="1"/>
  </r>
  <r>
    <x v="6001"/>
    <d v="2020-12-11T00:00:00"/>
    <x v="0"/>
    <n v="470"/>
    <n v="63"/>
    <x v="2"/>
    <x v="1"/>
    <x v="19"/>
    <n v="908"/>
    <x v="0"/>
    <x v="1"/>
    <n v="89.282374279999999"/>
    <s v="Credit Card"/>
    <s v="FALSE"/>
    <n v="8.9282374279999992"/>
    <n v="80.354136851999996"/>
    <s v="TRUE"/>
    <s v="Black Friday"/>
    <x v="1"/>
    <x v="0"/>
  </r>
  <r>
    <x v="6002"/>
    <d v="2019-12-20T00:00:00"/>
    <x v="2"/>
    <n v="438"/>
    <n v="59"/>
    <x v="2"/>
    <x v="1"/>
    <x v="17"/>
    <n v="303"/>
    <x v="1"/>
    <x v="4"/>
    <n v="98.123790099999994"/>
    <s v="Debit Card"/>
    <s v="FALSE"/>
    <n v="0"/>
    <n v="392.49516039999997"/>
    <s v="TRUE"/>
    <s v="Christmas Market"/>
    <x v="1"/>
    <x v="0"/>
  </r>
  <r>
    <x v="6003"/>
    <d v="2022-12-21T00:00:00"/>
    <x v="1"/>
    <n v="325"/>
    <n v="54"/>
    <x v="2"/>
    <x v="1"/>
    <x v="4"/>
    <n v="269"/>
    <x v="1"/>
    <x v="4"/>
    <n v="71.773055380000002"/>
    <s v="Cash"/>
    <s v="FALSE"/>
    <n v="28.709222149999999"/>
    <n v="258.38299936999999"/>
    <s v="FALSE"/>
    <s v="Black Friday"/>
    <x v="0"/>
    <x v="1"/>
  </r>
  <r>
    <x v="6004"/>
    <d v="2021-12-14T00:00:00"/>
    <x v="4"/>
    <n v="348"/>
    <n v="39"/>
    <x v="1"/>
    <x v="0"/>
    <x v="11"/>
    <n v="576"/>
    <x v="3"/>
    <x v="1"/>
    <n v="53.538904340000002"/>
    <s v="Debit Card"/>
    <s v="FALSE"/>
    <n v="0"/>
    <n v="53.538904340000002"/>
    <s v="FALSE"/>
    <s v="Christmas Market"/>
    <x v="0"/>
    <x v="0"/>
  </r>
  <r>
    <x v="6005"/>
    <d v="2021-11-30T00:00:00"/>
    <x v="4"/>
    <n v="305"/>
    <n v="55"/>
    <x v="2"/>
    <x v="2"/>
    <x v="10"/>
    <n v="682"/>
    <x v="3"/>
    <x v="2"/>
    <n v="76.117154279999994"/>
    <s v="Online Payment"/>
    <s v="FALSE"/>
    <n v="15.223430860000001"/>
    <n v="137.01087769999998"/>
    <s v="FALSE"/>
    <s v="Black Friday"/>
    <x v="1"/>
    <x v="0"/>
  </r>
  <r>
    <x v="6006"/>
    <d v="2018-12-03T00:00:00"/>
    <x v="3"/>
    <n v="478"/>
    <n v="60"/>
    <x v="2"/>
    <x v="1"/>
    <x v="17"/>
    <n v="857"/>
    <x v="2"/>
    <x v="1"/>
    <n v="30.28128251"/>
    <s v="Cash"/>
    <s v="FALSE"/>
    <n v="0"/>
    <n v="30.28128251"/>
    <s v="FALSE"/>
    <s v="None"/>
    <x v="2"/>
    <x v="1"/>
  </r>
  <r>
    <x v="6007"/>
    <d v="2022-11-02T00:00:00"/>
    <x v="1"/>
    <n v="244"/>
    <n v="39"/>
    <x v="1"/>
    <x v="0"/>
    <x v="8"/>
    <n v="47"/>
    <x v="1"/>
    <x v="4"/>
    <n v="47.679276540000004"/>
    <s v="Cash"/>
    <s v="FALSE"/>
    <n v="19.071710620000001"/>
    <n v="171.64539554000001"/>
    <s v="FALSE"/>
    <s v="Black Friday"/>
    <x v="1"/>
    <x v="1"/>
  </r>
  <r>
    <x v="6008"/>
    <d v="2020-11-09T00:00:00"/>
    <x v="0"/>
    <n v="492"/>
    <n v="55"/>
    <x v="2"/>
    <x v="0"/>
    <x v="16"/>
    <n v="952"/>
    <x v="3"/>
    <x v="3"/>
    <n v="37.997056929999999"/>
    <s v="Online Payment"/>
    <s v="FALSE"/>
    <n v="0"/>
    <n v="113.99117079"/>
    <s v="TRUE"/>
    <s v="Christmas Market"/>
    <x v="4"/>
    <x v="1"/>
  </r>
  <r>
    <x v="6009"/>
    <d v="2019-12-24T00:00:00"/>
    <x v="2"/>
    <n v="159"/>
    <n v="61"/>
    <x v="2"/>
    <x v="0"/>
    <x v="12"/>
    <n v="254"/>
    <x v="3"/>
    <x v="2"/>
    <n v="55.409464620000001"/>
    <s v="Credit Card"/>
    <s v="TRUE"/>
    <n v="11.08189292"/>
    <n v="99.737036320000001"/>
    <s v="TRUE"/>
    <s v="Black Friday"/>
    <x v="0"/>
    <x v="0"/>
  </r>
  <r>
    <x v="6010"/>
    <d v="2022-11-24T00:00:00"/>
    <x v="1"/>
    <n v="201"/>
    <n v="32"/>
    <x v="1"/>
    <x v="1"/>
    <x v="5"/>
    <n v="709"/>
    <x v="3"/>
    <x v="3"/>
    <n v="39.429230629999999"/>
    <s v="Debit Card"/>
    <s v="FALSE"/>
    <n v="11.828769189999999"/>
    <n v="106.45892269999999"/>
    <s v="TRUE"/>
    <s v="Black Friday"/>
    <x v="0"/>
    <x v="1"/>
  </r>
  <r>
    <x v="6011"/>
    <d v="2023-11-20T00:00:00"/>
    <x v="5"/>
    <n v="323"/>
    <n v="18"/>
    <x v="0"/>
    <x v="1"/>
    <x v="10"/>
    <n v="595"/>
    <x v="0"/>
    <x v="3"/>
    <n v="80.298244199999999"/>
    <s v="Debit Card"/>
    <s v="FALSE"/>
    <n v="0"/>
    <n v="240.8947326"/>
    <s v="TRUE"/>
    <s v="None"/>
    <x v="2"/>
    <x v="0"/>
  </r>
  <r>
    <x v="6012"/>
    <d v="2021-11-27T00:00:00"/>
    <x v="4"/>
    <n v="354"/>
    <n v="27"/>
    <x v="0"/>
    <x v="1"/>
    <x v="12"/>
    <n v="827"/>
    <x v="0"/>
    <x v="1"/>
    <n v="33.922265000000003"/>
    <s v="Cash"/>
    <s v="TRUE"/>
    <n v="3.3922265"/>
    <n v="30.530038500000003"/>
    <s v="TRUE"/>
    <s v="Black Friday"/>
    <x v="4"/>
    <x v="1"/>
  </r>
  <r>
    <x v="6013"/>
    <d v="2018-12-13T00:00:00"/>
    <x v="3"/>
    <n v="286"/>
    <n v="38"/>
    <x v="1"/>
    <x v="2"/>
    <x v="1"/>
    <n v="90"/>
    <x v="0"/>
    <x v="0"/>
    <n v="64.539185989999993"/>
    <s v="Cash"/>
    <s v="TRUE"/>
    <n v="0"/>
    <n v="322.69592994999994"/>
    <s v="FALSE"/>
    <s v="Christmas Market"/>
    <x v="2"/>
    <x v="1"/>
  </r>
  <r>
    <x v="6014"/>
    <d v="2022-12-11T00:00:00"/>
    <x v="1"/>
    <n v="127"/>
    <n v="51"/>
    <x v="2"/>
    <x v="1"/>
    <x v="18"/>
    <n v="800"/>
    <x v="1"/>
    <x v="2"/>
    <n v="83.929339659999997"/>
    <s v="Cash"/>
    <s v="TRUE"/>
    <n v="0"/>
    <n v="167.85867931999999"/>
    <s v="TRUE"/>
    <s v="Christmas Market"/>
    <x v="0"/>
    <x v="0"/>
  </r>
  <r>
    <x v="6015"/>
    <d v="2020-12-18T00:00:00"/>
    <x v="0"/>
    <n v="27"/>
    <n v="20"/>
    <x v="0"/>
    <x v="0"/>
    <x v="14"/>
    <n v="276"/>
    <x v="0"/>
    <x v="0"/>
    <n v="48.232665509999997"/>
    <s v="Cash"/>
    <s v="FALSE"/>
    <n v="0"/>
    <n v="241.16332754999999"/>
    <s v="TRUE"/>
    <s v="None"/>
    <x v="1"/>
    <x v="1"/>
  </r>
  <r>
    <x v="6016"/>
    <d v="2023-11-06T00:00:00"/>
    <x v="5"/>
    <n v="75"/>
    <n v="45"/>
    <x v="1"/>
    <x v="0"/>
    <x v="18"/>
    <n v="293"/>
    <x v="2"/>
    <x v="4"/>
    <n v="58.634680950000003"/>
    <s v="Cash"/>
    <s v="FALSE"/>
    <n v="0"/>
    <n v="234.53872380000001"/>
    <s v="FALSE"/>
    <s v="Christmas Market"/>
    <x v="0"/>
    <x v="0"/>
  </r>
  <r>
    <x v="6017"/>
    <d v="2018-11-07T00:00:00"/>
    <x v="3"/>
    <n v="477"/>
    <n v="45"/>
    <x v="1"/>
    <x v="1"/>
    <x v="17"/>
    <n v="805"/>
    <x v="2"/>
    <x v="4"/>
    <n v="92.425762349999999"/>
    <s v="Credit Card"/>
    <s v="FALSE"/>
    <n v="36.970304939999998"/>
    <n v="332.73274445999999"/>
    <s v="TRUE"/>
    <s v="Black Friday"/>
    <x v="4"/>
    <x v="1"/>
  </r>
  <r>
    <x v="6018"/>
    <d v="2021-12-12T00:00:00"/>
    <x v="4"/>
    <n v="410"/>
    <n v="32"/>
    <x v="1"/>
    <x v="0"/>
    <x v="8"/>
    <n v="846"/>
    <x v="3"/>
    <x v="4"/>
    <n v="82.149602630000004"/>
    <s v="Debit Card"/>
    <s v="TRUE"/>
    <n v="0"/>
    <n v="328.59841052000002"/>
    <s v="FALSE"/>
    <s v="None"/>
    <x v="2"/>
    <x v="0"/>
  </r>
  <r>
    <x v="6019"/>
    <d v="2021-12-14T00:00:00"/>
    <x v="4"/>
    <n v="239"/>
    <n v="28"/>
    <x v="0"/>
    <x v="0"/>
    <x v="3"/>
    <n v="914"/>
    <x v="1"/>
    <x v="3"/>
    <n v="89.60029342"/>
    <s v="Debit Card"/>
    <s v="FALSE"/>
    <n v="0"/>
    <n v="268.80088025999999"/>
    <s v="FALSE"/>
    <s v="None"/>
    <x v="1"/>
    <x v="1"/>
  </r>
  <r>
    <x v="6020"/>
    <d v="2020-11-02T00:00:00"/>
    <x v="0"/>
    <n v="189"/>
    <n v="42"/>
    <x v="1"/>
    <x v="1"/>
    <x v="4"/>
    <n v="114"/>
    <x v="4"/>
    <x v="3"/>
    <n v="92.644212980000006"/>
    <s v="Cash"/>
    <s v="FALSE"/>
    <n v="27.793263889999999"/>
    <n v="250.13937505000001"/>
    <s v="FALSE"/>
    <s v="Black Friday"/>
    <x v="2"/>
    <x v="1"/>
  </r>
  <r>
    <x v="6021"/>
    <d v="2023-12-04T00:00:00"/>
    <x v="5"/>
    <n v="369"/>
    <n v="47"/>
    <x v="1"/>
    <x v="2"/>
    <x v="19"/>
    <n v="72"/>
    <x v="3"/>
    <x v="2"/>
    <n v="88.181027569999998"/>
    <s v="Cash"/>
    <s v="FALSE"/>
    <n v="17.63620551"/>
    <n v="158.72584963"/>
    <s v="TRUE"/>
    <s v="Black Friday"/>
    <x v="3"/>
    <x v="1"/>
  </r>
  <r>
    <x v="6022"/>
    <d v="2023-11-03T00:00:00"/>
    <x v="5"/>
    <n v="20"/>
    <n v="29"/>
    <x v="0"/>
    <x v="1"/>
    <x v="18"/>
    <n v="404"/>
    <x v="0"/>
    <x v="1"/>
    <n v="36.69367364"/>
    <s v="Credit Card"/>
    <s v="FALSE"/>
    <n v="3.6693673640000002"/>
    <n v="33.024306275999997"/>
    <s v="FALSE"/>
    <s v="Black Friday"/>
    <x v="3"/>
    <x v="0"/>
  </r>
  <r>
    <x v="6023"/>
    <d v="2020-12-01T00:00:00"/>
    <x v="0"/>
    <n v="419"/>
    <n v="28"/>
    <x v="0"/>
    <x v="2"/>
    <x v="15"/>
    <n v="256"/>
    <x v="2"/>
    <x v="1"/>
    <n v="35.326568999999999"/>
    <s v="Credit Card"/>
    <s v="FALSE"/>
    <n v="3.5326569000000001"/>
    <n v="31.7939121"/>
    <s v="FALSE"/>
    <s v="Black Friday"/>
    <x v="3"/>
    <x v="1"/>
  </r>
  <r>
    <x v="6024"/>
    <d v="2023-12-20T00:00:00"/>
    <x v="5"/>
    <n v="101"/>
    <n v="68"/>
    <x v="2"/>
    <x v="2"/>
    <x v="17"/>
    <n v="727"/>
    <x v="4"/>
    <x v="3"/>
    <n v="30.510644119999998"/>
    <s v="Credit Card"/>
    <s v="TRUE"/>
    <n v="9.153193237"/>
    <n v="82.378739123000003"/>
    <s v="TRUE"/>
    <s v="Black Friday"/>
    <x v="4"/>
    <x v="0"/>
  </r>
  <r>
    <x v="6025"/>
    <d v="2023-12-31T00:00:00"/>
    <x v="5"/>
    <n v="259"/>
    <n v="29"/>
    <x v="0"/>
    <x v="2"/>
    <x v="16"/>
    <n v="441"/>
    <x v="2"/>
    <x v="0"/>
    <n v="57.93489684"/>
    <s v="Cash"/>
    <s v="FALSE"/>
    <n v="0"/>
    <n v="289.67448419999999"/>
    <s v="FALSE"/>
    <s v="Christmas Market"/>
    <x v="1"/>
    <x v="0"/>
  </r>
  <r>
    <x v="6026"/>
    <d v="2020-12-18T00:00:00"/>
    <x v="0"/>
    <n v="258"/>
    <n v="41"/>
    <x v="1"/>
    <x v="1"/>
    <x v="17"/>
    <n v="887"/>
    <x v="0"/>
    <x v="4"/>
    <n v="53.368272580000003"/>
    <s v="Debit Card"/>
    <s v="TRUE"/>
    <n v="0"/>
    <n v="213.47309032000001"/>
    <s v="FALSE"/>
    <s v="None"/>
    <x v="1"/>
    <x v="1"/>
  </r>
  <r>
    <x v="6027"/>
    <d v="2020-12-25T00:00:00"/>
    <x v="0"/>
    <n v="183"/>
    <n v="39"/>
    <x v="1"/>
    <x v="1"/>
    <x v="3"/>
    <n v="701"/>
    <x v="3"/>
    <x v="4"/>
    <n v="65.830814110000006"/>
    <s v="Online Payment"/>
    <s v="TRUE"/>
    <n v="26.332325640000001"/>
    <n v="236.99093080000003"/>
    <s v="TRUE"/>
    <s v="Black Friday"/>
    <x v="2"/>
    <x v="0"/>
  </r>
  <r>
    <x v="6028"/>
    <d v="2023-12-20T00:00:00"/>
    <x v="5"/>
    <n v="294"/>
    <n v="23"/>
    <x v="0"/>
    <x v="2"/>
    <x v="9"/>
    <n v="498"/>
    <x v="1"/>
    <x v="1"/>
    <n v="34.40589464"/>
    <s v="Debit Card"/>
    <s v="TRUE"/>
    <n v="3.4405894639999999"/>
    <n v="30.965305176000001"/>
    <s v="FALSE"/>
    <s v="Black Friday"/>
    <x v="0"/>
    <x v="1"/>
  </r>
  <r>
    <x v="6029"/>
    <d v="2020-12-10T00:00:00"/>
    <x v="0"/>
    <n v="97"/>
    <n v="56"/>
    <x v="2"/>
    <x v="1"/>
    <x v="3"/>
    <n v="131"/>
    <x v="3"/>
    <x v="3"/>
    <n v="22.921542429999999"/>
    <s v="Debit Card"/>
    <s v="FALSE"/>
    <n v="0"/>
    <n v="68.764627289999993"/>
    <s v="FALSE"/>
    <s v="None"/>
    <x v="1"/>
    <x v="1"/>
  </r>
  <r>
    <x v="6030"/>
    <d v="2023-12-22T00:00:00"/>
    <x v="5"/>
    <n v="464"/>
    <n v="51"/>
    <x v="2"/>
    <x v="1"/>
    <x v="9"/>
    <n v="35"/>
    <x v="0"/>
    <x v="1"/>
    <n v="18.532894460000001"/>
    <s v="Online Payment"/>
    <s v="TRUE"/>
    <n v="0"/>
    <n v="18.532894460000001"/>
    <s v="TRUE"/>
    <s v="Christmas Market"/>
    <x v="2"/>
    <x v="1"/>
  </r>
  <r>
    <x v="6031"/>
    <d v="2021-12-27T00:00:00"/>
    <x v="4"/>
    <n v="413"/>
    <n v="66"/>
    <x v="2"/>
    <x v="0"/>
    <x v="14"/>
    <n v="976"/>
    <x v="1"/>
    <x v="2"/>
    <n v="93.414800510000006"/>
    <s v="Debit Card"/>
    <s v="FALSE"/>
    <n v="0"/>
    <n v="186.82960102000001"/>
    <s v="FALSE"/>
    <s v="Christmas Market"/>
    <x v="0"/>
    <x v="0"/>
  </r>
  <r>
    <x v="6032"/>
    <d v="2021-12-28T00:00:00"/>
    <x v="4"/>
    <n v="113"/>
    <n v="41"/>
    <x v="1"/>
    <x v="2"/>
    <x v="12"/>
    <n v="279"/>
    <x v="4"/>
    <x v="4"/>
    <n v="65.318967479999998"/>
    <s v="Online Payment"/>
    <s v="TRUE"/>
    <n v="26.127586990000001"/>
    <n v="235.14828292999999"/>
    <s v="TRUE"/>
    <s v="Black Friday"/>
    <x v="1"/>
    <x v="1"/>
  </r>
  <r>
    <x v="6033"/>
    <d v="2023-11-02T00:00:00"/>
    <x v="5"/>
    <n v="176"/>
    <n v="20"/>
    <x v="0"/>
    <x v="1"/>
    <x v="1"/>
    <n v="604"/>
    <x v="2"/>
    <x v="3"/>
    <n v="30.022456399999999"/>
    <s v="Credit Card"/>
    <s v="FALSE"/>
    <n v="0"/>
    <n v="90.067369200000002"/>
    <s v="TRUE"/>
    <s v="None"/>
    <x v="3"/>
    <x v="1"/>
  </r>
  <r>
    <x v="6034"/>
    <d v="2023-11-08T00:00:00"/>
    <x v="5"/>
    <n v="350"/>
    <n v="38"/>
    <x v="1"/>
    <x v="2"/>
    <x v="17"/>
    <n v="910"/>
    <x v="0"/>
    <x v="3"/>
    <n v="84.961207099999996"/>
    <s v="Debit Card"/>
    <s v="TRUE"/>
    <n v="25.488362129999999"/>
    <n v="229.39525916999997"/>
    <s v="FALSE"/>
    <s v="Black Friday"/>
    <x v="2"/>
    <x v="0"/>
  </r>
  <r>
    <x v="6035"/>
    <d v="2020-11-13T00:00:00"/>
    <x v="0"/>
    <n v="58"/>
    <n v="40"/>
    <x v="1"/>
    <x v="2"/>
    <x v="11"/>
    <n v="784"/>
    <x v="3"/>
    <x v="3"/>
    <n v="49.478990119999999"/>
    <s v="Cash"/>
    <s v="FALSE"/>
    <n v="0"/>
    <n v="148.43697036"/>
    <s v="FALSE"/>
    <s v="None"/>
    <x v="1"/>
    <x v="1"/>
  </r>
  <r>
    <x v="6036"/>
    <d v="2019-11-29T00:00:00"/>
    <x v="2"/>
    <n v="177"/>
    <n v="70"/>
    <x v="2"/>
    <x v="0"/>
    <x v="8"/>
    <n v="373"/>
    <x v="3"/>
    <x v="1"/>
    <n v="36.564681720000003"/>
    <s v="Credit Card"/>
    <s v="TRUE"/>
    <n v="3.6564681720000003"/>
    <n v="32.908213548000006"/>
    <s v="TRUE"/>
    <s v="Black Friday"/>
    <x v="3"/>
    <x v="0"/>
  </r>
  <r>
    <x v="6037"/>
    <d v="2023-12-19T00:00:00"/>
    <x v="5"/>
    <n v="449"/>
    <n v="42"/>
    <x v="1"/>
    <x v="2"/>
    <x v="19"/>
    <n v="700"/>
    <x v="2"/>
    <x v="0"/>
    <n v="70.719418640000001"/>
    <s v="Cash"/>
    <s v="FALSE"/>
    <n v="0"/>
    <n v="353.59709320000002"/>
    <s v="TRUE"/>
    <s v="Christmas Market"/>
    <x v="4"/>
    <x v="1"/>
  </r>
  <r>
    <x v="6038"/>
    <d v="2021-12-04T00:00:00"/>
    <x v="4"/>
    <n v="43"/>
    <n v="57"/>
    <x v="2"/>
    <x v="1"/>
    <x v="2"/>
    <n v="957"/>
    <x v="4"/>
    <x v="2"/>
    <n v="90.722777359999995"/>
    <s v="Online Payment"/>
    <s v="FALSE"/>
    <n v="18.14455547"/>
    <n v="163.30099924999999"/>
    <s v="TRUE"/>
    <s v="Black Friday"/>
    <x v="4"/>
    <x v="1"/>
  </r>
  <r>
    <x v="6039"/>
    <d v="2021-12-24T00:00:00"/>
    <x v="4"/>
    <n v="54"/>
    <n v="39"/>
    <x v="1"/>
    <x v="0"/>
    <x v="12"/>
    <n v="691"/>
    <x v="4"/>
    <x v="2"/>
    <n v="17.949472650000001"/>
    <s v="Online Payment"/>
    <s v="FALSE"/>
    <n v="0"/>
    <n v="35.898945300000001"/>
    <s v="FALSE"/>
    <s v="None"/>
    <x v="2"/>
    <x v="0"/>
  </r>
  <r>
    <x v="6040"/>
    <d v="2019-11-17T00:00:00"/>
    <x v="2"/>
    <n v="310"/>
    <n v="44"/>
    <x v="1"/>
    <x v="0"/>
    <x v="16"/>
    <n v="18"/>
    <x v="1"/>
    <x v="3"/>
    <n v="55.59436633"/>
    <s v="Debit Card"/>
    <s v="FALSE"/>
    <n v="0"/>
    <n v="166.78309898999998"/>
    <s v="FALSE"/>
    <s v="None"/>
    <x v="2"/>
    <x v="0"/>
  </r>
  <r>
    <x v="6041"/>
    <d v="2023-11-06T00:00:00"/>
    <x v="5"/>
    <n v="306"/>
    <n v="49"/>
    <x v="1"/>
    <x v="1"/>
    <x v="11"/>
    <n v="873"/>
    <x v="0"/>
    <x v="1"/>
    <n v="31.83671477"/>
    <s v="Credit Card"/>
    <s v="FALSE"/>
    <n v="3.1836714769999999"/>
    <n v="28.653043293"/>
    <s v="TRUE"/>
    <s v="Black Friday"/>
    <x v="0"/>
    <x v="1"/>
  </r>
  <r>
    <x v="6042"/>
    <d v="2023-12-13T00:00:00"/>
    <x v="5"/>
    <n v="418"/>
    <n v="66"/>
    <x v="2"/>
    <x v="0"/>
    <x v="5"/>
    <n v="402"/>
    <x v="0"/>
    <x v="2"/>
    <n v="43.617207499999999"/>
    <s v="Cash"/>
    <s v="FALSE"/>
    <n v="0"/>
    <n v="87.234414999999998"/>
    <s v="TRUE"/>
    <s v="None"/>
    <x v="3"/>
    <x v="0"/>
  </r>
  <r>
    <x v="6043"/>
    <d v="2018-11-06T00:00:00"/>
    <x v="3"/>
    <n v="128"/>
    <n v="29"/>
    <x v="0"/>
    <x v="0"/>
    <x v="13"/>
    <n v="152"/>
    <x v="4"/>
    <x v="4"/>
    <n v="89.388569939999996"/>
    <s v="Debit Card"/>
    <s v="FALSE"/>
    <n v="0"/>
    <n v="357.55427975999999"/>
    <s v="TRUE"/>
    <s v="None"/>
    <x v="3"/>
    <x v="0"/>
  </r>
  <r>
    <x v="6044"/>
    <d v="2019-12-14T00:00:00"/>
    <x v="2"/>
    <n v="393"/>
    <n v="23"/>
    <x v="0"/>
    <x v="0"/>
    <x v="0"/>
    <n v="957"/>
    <x v="4"/>
    <x v="3"/>
    <n v="34.20241875"/>
    <s v="Online Payment"/>
    <s v="TRUE"/>
    <n v="0"/>
    <n v="102.60725625000001"/>
    <s v="TRUE"/>
    <s v="Christmas Market"/>
    <x v="3"/>
    <x v="1"/>
  </r>
  <r>
    <x v="6045"/>
    <d v="2019-11-18T00:00:00"/>
    <x v="2"/>
    <n v="168"/>
    <n v="28"/>
    <x v="0"/>
    <x v="0"/>
    <x v="1"/>
    <n v="387"/>
    <x v="2"/>
    <x v="4"/>
    <n v="42.597741339999999"/>
    <s v="Cash"/>
    <s v="TRUE"/>
    <n v="0"/>
    <n v="170.39096536"/>
    <s v="TRUE"/>
    <s v="None"/>
    <x v="2"/>
    <x v="0"/>
  </r>
  <r>
    <x v="6046"/>
    <d v="2021-12-02T00:00:00"/>
    <x v="4"/>
    <n v="71"/>
    <n v="27"/>
    <x v="0"/>
    <x v="1"/>
    <x v="2"/>
    <n v="393"/>
    <x v="4"/>
    <x v="1"/>
    <n v="80.49952012"/>
    <s v="Cash"/>
    <s v="TRUE"/>
    <n v="0"/>
    <n v="80.49952012"/>
    <s v="FALSE"/>
    <s v="Christmas Market"/>
    <x v="4"/>
    <x v="0"/>
  </r>
  <r>
    <x v="6047"/>
    <d v="2021-11-09T00:00:00"/>
    <x v="4"/>
    <n v="7"/>
    <n v="55"/>
    <x v="2"/>
    <x v="2"/>
    <x v="6"/>
    <n v="984"/>
    <x v="3"/>
    <x v="1"/>
    <n v="87.72921255"/>
    <s v="Debit Card"/>
    <s v="TRUE"/>
    <n v="8.772921255"/>
    <n v="78.956291295"/>
    <s v="FALSE"/>
    <s v="Black Friday"/>
    <x v="0"/>
    <x v="1"/>
  </r>
  <r>
    <x v="6048"/>
    <d v="2022-12-21T00:00:00"/>
    <x v="1"/>
    <n v="174"/>
    <n v="62"/>
    <x v="2"/>
    <x v="0"/>
    <x v="1"/>
    <n v="311"/>
    <x v="1"/>
    <x v="4"/>
    <n v="95.999082470000005"/>
    <s v="Online Payment"/>
    <s v="TRUE"/>
    <n v="38.399632990000001"/>
    <n v="345.59669689000003"/>
    <s v="FALSE"/>
    <s v="Black Friday"/>
    <x v="3"/>
    <x v="1"/>
  </r>
  <r>
    <x v="6049"/>
    <d v="2019-12-09T00:00:00"/>
    <x v="2"/>
    <n v="383"/>
    <n v="64"/>
    <x v="2"/>
    <x v="1"/>
    <x v="16"/>
    <n v="45"/>
    <x v="4"/>
    <x v="1"/>
    <n v="69.258756930000004"/>
    <s v="Online Payment"/>
    <s v="FALSE"/>
    <n v="0"/>
    <n v="69.258756930000004"/>
    <s v="FALSE"/>
    <s v="None"/>
    <x v="1"/>
    <x v="1"/>
  </r>
  <r>
    <x v="6050"/>
    <d v="2020-12-15T00:00:00"/>
    <x v="0"/>
    <n v="371"/>
    <n v="27"/>
    <x v="0"/>
    <x v="0"/>
    <x v="13"/>
    <n v="546"/>
    <x v="3"/>
    <x v="0"/>
    <n v="25.493879459999999"/>
    <s v="Credit Card"/>
    <s v="TRUE"/>
    <n v="0"/>
    <n v="127.4693973"/>
    <s v="FALSE"/>
    <s v="None"/>
    <x v="4"/>
    <x v="1"/>
  </r>
  <r>
    <x v="6051"/>
    <d v="2018-11-04T00:00:00"/>
    <x v="3"/>
    <n v="364"/>
    <n v="62"/>
    <x v="2"/>
    <x v="1"/>
    <x v="18"/>
    <n v="307"/>
    <x v="4"/>
    <x v="4"/>
    <n v="48.344790529999997"/>
    <s v="Online Payment"/>
    <s v="FALSE"/>
    <n v="0"/>
    <n v="193.37916211999999"/>
    <s v="TRUE"/>
    <s v="Christmas Market"/>
    <x v="2"/>
    <x v="1"/>
  </r>
  <r>
    <x v="6052"/>
    <d v="2022-12-04T00:00:00"/>
    <x v="1"/>
    <n v="251"/>
    <n v="50"/>
    <x v="1"/>
    <x v="2"/>
    <x v="1"/>
    <n v="59"/>
    <x v="0"/>
    <x v="2"/>
    <n v="84.362293149999999"/>
    <s v="Debit Card"/>
    <s v="FALSE"/>
    <n v="0"/>
    <n v="168.7245863"/>
    <s v="FALSE"/>
    <s v="Christmas Market"/>
    <x v="0"/>
    <x v="1"/>
  </r>
  <r>
    <x v="6053"/>
    <d v="2023-11-24T00:00:00"/>
    <x v="5"/>
    <n v="490"/>
    <n v="44"/>
    <x v="1"/>
    <x v="2"/>
    <x v="12"/>
    <n v="75"/>
    <x v="4"/>
    <x v="4"/>
    <n v="71.037979329999999"/>
    <s v="Online Payment"/>
    <s v="FALSE"/>
    <n v="28.41519173"/>
    <n v="255.73672558999999"/>
    <s v="FALSE"/>
    <s v="Black Friday"/>
    <x v="2"/>
    <x v="1"/>
  </r>
  <r>
    <x v="6054"/>
    <d v="2018-11-03T00:00:00"/>
    <x v="3"/>
    <n v="231"/>
    <n v="49"/>
    <x v="1"/>
    <x v="1"/>
    <x v="18"/>
    <n v="464"/>
    <x v="2"/>
    <x v="3"/>
    <n v="70.921124989999996"/>
    <s v="Credit Card"/>
    <s v="TRUE"/>
    <n v="0"/>
    <n v="212.76337496999997"/>
    <s v="FALSE"/>
    <s v="Christmas Market"/>
    <x v="4"/>
    <x v="0"/>
  </r>
  <r>
    <x v="6055"/>
    <d v="2018-11-07T00:00:00"/>
    <x v="3"/>
    <n v="366"/>
    <n v="22"/>
    <x v="0"/>
    <x v="1"/>
    <x v="12"/>
    <n v="540"/>
    <x v="3"/>
    <x v="4"/>
    <n v="99.941811389999998"/>
    <s v="Online Payment"/>
    <s v="TRUE"/>
    <n v="0"/>
    <n v="399.76724555999999"/>
    <s v="FALSE"/>
    <s v="Christmas Market"/>
    <x v="3"/>
    <x v="0"/>
  </r>
  <r>
    <x v="6056"/>
    <d v="2018-11-02T00:00:00"/>
    <x v="3"/>
    <n v="343"/>
    <n v="67"/>
    <x v="2"/>
    <x v="0"/>
    <x v="18"/>
    <n v="751"/>
    <x v="3"/>
    <x v="1"/>
    <n v="11.850522999999999"/>
    <s v="Online Payment"/>
    <s v="FALSE"/>
    <n v="0"/>
    <n v="11.850522999999999"/>
    <s v="TRUE"/>
    <s v="Christmas Market"/>
    <x v="3"/>
    <x v="0"/>
  </r>
  <r>
    <x v="6057"/>
    <d v="2018-11-20T00:00:00"/>
    <x v="3"/>
    <n v="338"/>
    <n v="21"/>
    <x v="0"/>
    <x v="0"/>
    <x v="16"/>
    <n v="930"/>
    <x v="4"/>
    <x v="1"/>
    <n v="14.32383096"/>
    <s v="Debit Card"/>
    <s v="TRUE"/>
    <n v="0"/>
    <n v="14.32383096"/>
    <s v="FALSE"/>
    <s v="None"/>
    <x v="3"/>
    <x v="1"/>
  </r>
  <r>
    <x v="6058"/>
    <d v="2021-11-25T00:00:00"/>
    <x v="4"/>
    <n v="22"/>
    <n v="50"/>
    <x v="1"/>
    <x v="2"/>
    <x v="15"/>
    <n v="764"/>
    <x v="4"/>
    <x v="3"/>
    <n v="15.595955180000001"/>
    <s v="Credit Card"/>
    <s v="FALSE"/>
    <n v="4.6787865540000002"/>
    <n v="42.109078986"/>
    <s v="TRUE"/>
    <s v="Black Friday"/>
    <x v="3"/>
    <x v="0"/>
  </r>
  <r>
    <x v="6059"/>
    <d v="2018-12-10T00:00:00"/>
    <x v="3"/>
    <n v="47"/>
    <n v="50"/>
    <x v="1"/>
    <x v="1"/>
    <x v="17"/>
    <n v="604"/>
    <x v="0"/>
    <x v="2"/>
    <n v="63.579013400000001"/>
    <s v="Credit Card"/>
    <s v="FALSE"/>
    <n v="12.715802679999999"/>
    <n v="114.44222412000001"/>
    <s v="TRUE"/>
    <s v="Black Friday"/>
    <x v="1"/>
    <x v="1"/>
  </r>
  <r>
    <x v="6060"/>
    <d v="2023-11-27T00:00:00"/>
    <x v="5"/>
    <n v="435"/>
    <n v="65"/>
    <x v="2"/>
    <x v="1"/>
    <x v="18"/>
    <n v="18"/>
    <x v="0"/>
    <x v="3"/>
    <n v="93.511104360000004"/>
    <s v="Credit Card"/>
    <s v="TRUE"/>
    <n v="28.053331310000001"/>
    <n v="252.47998177000002"/>
    <s v="FALSE"/>
    <s v="Black Friday"/>
    <x v="4"/>
    <x v="0"/>
  </r>
  <r>
    <x v="6061"/>
    <d v="2019-12-10T00:00:00"/>
    <x v="2"/>
    <n v="466"/>
    <n v="53"/>
    <x v="2"/>
    <x v="2"/>
    <x v="2"/>
    <n v="428"/>
    <x v="3"/>
    <x v="4"/>
    <n v="99.968111390000004"/>
    <s v="Credit Card"/>
    <s v="FALSE"/>
    <n v="0"/>
    <n v="399.87244556000002"/>
    <s v="TRUE"/>
    <s v="Christmas Market"/>
    <x v="4"/>
    <x v="1"/>
  </r>
  <r>
    <x v="6062"/>
    <d v="2022-12-31T00:00:00"/>
    <x v="1"/>
    <n v="137"/>
    <n v="55"/>
    <x v="2"/>
    <x v="0"/>
    <x v="9"/>
    <n v="268"/>
    <x v="0"/>
    <x v="3"/>
    <n v="88.418289900000005"/>
    <s v="Debit Card"/>
    <s v="FALSE"/>
    <n v="0"/>
    <n v="265.25486970000003"/>
    <s v="FALSE"/>
    <s v="None"/>
    <x v="4"/>
    <x v="0"/>
  </r>
  <r>
    <x v="6063"/>
    <d v="2020-12-05T00:00:00"/>
    <x v="0"/>
    <n v="473"/>
    <n v="60"/>
    <x v="2"/>
    <x v="0"/>
    <x v="11"/>
    <n v="991"/>
    <x v="4"/>
    <x v="2"/>
    <n v="55.70542682"/>
    <s v="Cash"/>
    <s v="FALSE"/>
    <n v="0"/>
    <n v="111.41085364"/>
    <s v="TRUE"/>
    <s v="None"/>
    <x v="1"/>
    <x v="0"/>
  </r>
  <r>
    <x v="6064"/>
    <d v="2018-12-01T00:00:00"/>
    <x v="3"/>
    <n v="42"/>
    <n v="20"/>
    <x v="0"/>
    <x v="1"/>
    <x v="9"/>
    <n v="587"/>
    <x v="0"/>
    <x v="3"/>
    <n v="86.12360683"/>
    <s v="Cash"/>
    <s v="FALSE"/>
    <n v="25.837082049999999"/>
    <n v="232.53373844000004"/>
    <s v="FALSE"/>
    <s v="Black Friday"/>
    <x v="4"/>
    <x v="0"/>
  </r>
  <r>
    <x v="6065"/>
    <d v="2023-12-22T00:00:00"/>
    <x v="5"/>
    <n v="337"/>
    <n v="61"/>
    <x v="2"/>
    <x v="0"/>
    <x v="17"/>
    <n v="780"/>
    <x v="2"/>
    <x v="0"/>
    <n v="95.322957020000004"/>
    <s v="Cash"/>
    <s v="TRUE"/>
    <n v="0"/>
    <n v="476.61478510000001"/>
    <s v="FALSE"/>
    <s v="None"/>
    <x v="4"/>
    <x v="1"/>
  </r>
  <r>
    <x v="6066"/>
    <d v="2020-12-12T00:00:00"/>
    <x v="0"/>
    <n v="365"/>
    <n v="64"/>
    <x v="2"/>
    <x v="1"/>
    <x v="5"/>
    <n v="531"/>
    <x v="2"/>
    <x v="3"/>
    <n v="93.423186400000006"/>
    <s v="Debit Card"/>
    <s v="FALSE"/>
    <n v="28.026955919999999"/>
    <n v="252.24260328"/>
    <s v="TRUE"/>
    <s v="Black Friday"/>
    <x v="2"/>
    <x v="0"/>
  </r>
  <r>
    <x v="6067"/>
    <d v="2023-12-28T00:00:00"/>
    <x v="5"/>
    <n v="329"/>
    <n v="49"/>
    <x v="1"/>
    <x v="1"/>
    <x v="19"/>
    <n v="635"/>
    <x v="1"/>
    <x v="3"/>
    <n v="70.810226220000004"/>
    <s v="Cash"/>
    <s v="FALSE"/>
    <n v="21.243067870000001"/>
    <n v="191.18761079000001"/>
    <s v="TRUE"/>
    <s v="Black Friday"/>
    <x v="2"/>
    <x v="0"/>
  </r>
  <r>
    <x v="6068"/>
    <d v="2023-12-02T00:00:00"/>
    <x v="5"/>
    <n v="303"/>
    <n v="66"/>
    <x v="2"/>
    <x v="0"/>
    <x v="1"/>
    <n v="995"/>
    <x v="4"/>
    <x v="0"/>
    <n v="50.404488309999998"/>
    <s v="Debit Card"/>
    <s v="TRUE"/>
    <n v="25.202244159999999"/>
    <n v="226.82019739"/>
    <s v="FALSE"/>
    <s v="Black Friday"/>
    <x v="2"/>
    <x v="1"/>
  </r>
  <r>
    <x v="6069"/>
    <d v="2021-12-29T00:00:00"/>
    <x v="4"/>
    <n v="446"/>
    <n v="64"/>
    <x v="2"/>
    <x v="0"/>
    <x v="19"/>
    <n v="889"/>
    <x v="4"/>
    <x v="4"/>
    <n v="27.38405994"/>
    <s v="Online Payment"/>
    <s v="TRUE"/>
    <n v="0"/>
    <n v="109.53623976"/>
    <s v="FALSE"/>
    <s v="None"/>
    <x v="1"/>
    <x v="0"/>
  </r>
  <r>
    <x v="6070"/>
    <d v="2021-12-20T00:00:00"/>
    <x v="4"/>
    <n v="351"/>
    <n v="27"/>
    <x v="0"/>
    <x v="0"/>
    <x v="15"/>
    <n v="729"/>
    <x v="0"/>
    <x v="3"/>
    <n v="83.722443549999994"/>
    <s v="Credit Card"/>
    <s v="FALSE"/>
    <n v="25.116733069999999"/>
    <n v="226.05059757999999"/>
    <s v="FALSE"/>
    <s v="Black Friday"/>
    <x v="2"/>
    <x v="1"/>
  </r>
  <r>
    <x v="6071"/>
    <d v="2023-12-16T00:00:00"/>
    <x v="5"/>
    <n v="115"/>
    <n v="58"/>
    <x v="2"/>
    <x v="0"/>
    <x v="18"/>
    <n v="425"/>
    <x v="0"/>
    <x v="2"/>
    <n v="10.6061645"/>
    <s v="Credit Card"/>
    <s v="FALSE"/>
    <n v="0"/>
    <n v="21.212329"/>
    <s v="FALSE"/>
    <s v="Christmas Market"/>
    <x v="4"/>
    <x v="0"/>
  </r>
  <r>
    <x v="6072"/>
    <d v="2020-11-08T00:00:00"/>
    <x v="0"/>
    <n v="344"/>
    <n v="44"/>
    <x v="1"/>
    <x v="1"/>
    <x v="13"/>
    <n v="126"/>
    <x v="0"/>
    <x v="4"/>
    <n v="98.27753697"/>
    <s v="Credit Card"/>
    <s v="TRUE"/>
    <n v="39.311014790000002"/>
    <n v="353.79913309"/>
    <s v="TRUE"/>
    <s v="Black Friday"/>
    <x v="1"/>
    <x v="0"/>
  </r>
  <r>
    <x v="6073"/>
    <d v="2023-11-20T00:00:00"/>
    <x v="5"/>
    <n v="367"/>
    <n v="53"/>
    <x v="2"/>
    <x v="2"/>
    <x v="7"/>
    <n v="548"/>
    <x v="4"/>
    <x v="1"/>
    <n v="77.265632199999999"/>
    <s v="Credit Card"/>
    <s v="FALSE"/>
    <n v="0"/>
    <n v="77.265632199999999"/>
    <s v="FALSE"/>
    <s v="None"/>
    <x v="4"/>
    <x v="1"/>
  </r>
  <r>
    <x v="6074"/>
    <d v="2020-12-23T00:00:00"/>
    <x v="0"/>
    <n v="440"/>
    <n v="36"/>
    <x v="1"/>
    <x v="0"/>
    <x v="18"/>
    <n v="330"/>
    <x v="4"/>
    <x v="4"/>
    <n v="13.12151143"/>
    <s v="Cash"/>
    <s v="TRUE"/>
    <n v="5.2486045729999997"/>
    <n v="47.237441146999998"/>
    <s v="FALSE"/>
    <s v="Black Friday"/>
    <x v="3"/>
    <x v="1"/>
  </r>
  <r>
    <x v="6075"/>
    <d v="2023-11-29T00:00:00"/>
    <x v="5"/>
    <n v="154"/>
    <n v="18"/>
    <x v="0"/>
    <x v="1"/>
    <x v="19"/>
    <n v="165"/>
    <x v="2"/>
    <x v="1"/>
    <n v="57.46448599"/>
    <s v="Credit Card"/>
    <s v="FALSE"/>
    <n v="5.7464485989999998"/>
    <n v="51.718037391000003"/>
    <s v="TRUE"/>
    <s v="Black Friday"/>
    <x v="1"/>
    <x v="0"/>
  </r>
  <r>
    <x v="6076"/>
    <d v="2020-12-20T00:00:00"/>
    <x v="0"/>
    <n v="36"/>
    <n v="53"/>
    <x v="2"/>
    <x v="0"/>
    <x v="10"/>
    <n v="236"/>
    <x v="4"/>
    <x v="3"/>
    <n v="33.216438340000003"/>
    <s v="Credit Card"/>
    <s v="FALSE"/>
    <n v="0"/>
    <n v="99.649315020000017"/>
    <s v="TRUE"/>
    <s v="Christmas Market"/>
    <x v="1"/>
    <x v="1"/>
  </r>
  <r>
    <x v="6077"/>
    <d v="2023-12-31T00:00:00"/>
    <x v="5"/>
    <n v="192"/>
    <n v="25"/>
    <x v="0"/>
    <x v="1"/>
    <x v="16"/>
    <n v="198"/>
    <x v="0"/>
    <x v="4"/>
    <n v="68.161158209999996"/>
    <s v="Cash"/>
    <s v="FALSE"/>
    <n v="0"/>
    <n v="272.64463283999999"/>
    <s v="TRUE"/>
    <s v="None"/>
    <x v="3"/>
    <x v="0"/>
  </r>
  <r>
    <x v="6078"/>
    <d v="2018-11-06T00:00:00"/>
    <x v="3"/>
    <n v="462"/>
    <n v="39"/>
    <x v="1"/>
    <x v="0"/>
    <x v="5"/>
    <n v="68"/>
    <x v="4"/>
    <x v="3"/>
    <n v="64.815495400000003"/>
    <s v="Debit Card"/>
    <s v="FALSE"/>
    <n v="0"/>
    <n v="194.44648620000001"/>
    <s v="TRUE"/>
    <s v="None"/>
    <x v="4"/>
    <x v="1"/>
  </r>
  <r>
    <x v="6079"/>
    <d v="2018-12-24T00:00:00"/>
    <x v="3"/>
    <n v="484"/>
    <n v="69"/>
    <x v="2"/>
    <x v="1"/>
    <x v="0"/>
    <n v="713"/>
    <x v="4"/>
    <x v="1"/>
    <n v="40.933524730000002"/>
    <s v="Cash"/>
    <s v="TRUE"/>
    <n v="0"/>
    <n v="40.933524730000002"/>
    <s v="FALSE"/>
    <s v="Christmas Market"/>
    <x v="1"/>
    <x v="0"/>
  </r>
  <r>
    <x v="6080"/>
    <d v="2018-12-20T00:00:00"/>
    <x v="3"/>
    <n v="494"/>
    <n v="22"/>
    <x v="0"/>
    <x v="0"/>
    <x v="12"/>
    <n v="237"/>
    <x v="2"/>
    <x v="2"/>
    <n v="71.711147080000003"/>
    <s v="Online Payment"/>
    <s v="TRUE"/>
    <n v="0"/>
    <n v="143.42229416000001"/>
    <s v="TRUE"/>
    <s v="Christmas Market"/>
    <x v="4"/>
    <x v="1"/>
  </r>
  <r>
    <x v="6081"/>
    <d v="2020-11-01T00:00:00"/>
    <x v="0"/>
    <n v="324"/>
    <n v="39"/>
    <x v="1"/>
    <x v="0"/>
    <x v="1"/>
    <n v="353"/>
    <x v="1"/>
    <x v="0"/>
    <n v="71.813046319999998"/>
    <s v="Debit Card"/>
    <s v="FALSE"/>
    <n v="0"/>
    <n v="359.0652316"/>
    <s v="FALSE"/>
    <s v="Christmas Market"/>
    <x v="0"/>
    <x v="1"/>
  </r>
  <r>
    <x v="6082"/>
    <d v="2018-11-22T00:00:00"/>
    <x v="3"/>
    <n v="88"/>
    <n v="36"/>
    <x v="1"/>
    <x v="0"/>
    <x v="6"/>
    <n v="1"/>
    <x v="4"/>
    <x v="2"/>
    <n v="32.417445659999998"/>
    <s v="Online Payment"/>
    <s v="TRUE"/>
    <n v="6.4834891309999998"/>
    <n v="58.351402188999998"/>
    <s v="TRUE"/>
    <s v="Black Friday"/>
    <x v="1"/>
    <x v="0"/>
  </r>
  <r>
    <x v="6083"/>
    <d v="2023-11-05T00:00:00"/>
    <x v="5"/>
    <n v="90"/>
    <n v="65"/>
    <x v="2"/>
    <x v="1"/>
    <x v="5"/>
    <n v="24"/>
    <x v="3"/>
    <x v="1"/>
    <n v="35.82714936"/>
    <s v="Cash"/>
    <s v="TRUE"/>
    <n v="0"/>
    <n v="35.82714936"/>
    <s v="TRUE"/>
    <s v="None"/>
    <x v="3"/>
    <x v="1"/>
  </r>
  <r>
    <x v="6084"/>
    <d v="2023-12-31T00:00:00"/>
    <x v="5"/>
    <n v="157"/>
    <n v="28"/>
    <x v="0"/>
    <x v="0"/>
    <x v="15"/>
    <n v="674"/>
    <x v="1"/>
    <x v="0"/>
    <n v="73.035713900000005"/>
    <s v="Credit Card"/>
    <s v="TRUE"/>
    <n v="36.517856950000002"/>
    <n v="328.66071255000003"/>
    <s v="TRUE"/>
    <s v="Black Friday"/>
    <x v="3"/>
    <x v="1"/>
  </r>
  <r>
    <x v="6085"/>
    <d v="2021-11-13T00:00:00"/>
    <x v="4"/>
    <n v="439"/>
    <n v="67"/>
    <x v="2"/>
    <x v="0"/>
    <x v="14"/>
    <n v="56"/>
    <x v="0"/>
    <x v="1"/>
    <n v="98.727414820000007"/>
    <s v="Debit Card"/>
    <s v="TRUE"/>
    <n v="9.8727414820000003"/>
    <n v="88.854673338000012"/>
    <s v="FALSE"/>
    <s v="Black Friday"/>
    <x v="0"/>
    <x v="0"/>
  </r>
  <r>
    <x v="6086"/>
    <d v="2020-11-04T00:00:00"/>
    <x v="0"/>
    <n v="435"/>
    <n v="68"/>
    <x v="2"/>
    <x v="0"/>
    <x v="14"/>
    <n v="676"/>
    <x v="4"/>
    <x v="1"/>
    <n v="85.127891869999999"/>
    <s v="Debit Card"/>
    <s v="TRUE"/>
    <n v="0"/>
    <n v="85.127891869999999"/>
    <s v="TRUE"/>
    <s v="Christmas Market"/>
    <x v="1"/>
    <x v="1"/>
  </r>
  <r>
    <x v="6087"/>
    <d v="2020-12-06T00:00:00"/>
    <x v="0"/>
    <n v="327"/>
    <n v="27"/>
    <x v="0"/>
    <x v="1"/>
    <x v="1"/>
    <n v="862"/>
    <x v="4"/>
    <x v="2"/>
    <n v="12.36153243"/>
    <s v="Credit Card"/>
    <s v="FALSE"/>
    <n v="2.4723064859999999"/>
    <n v="22.250758374"/>
    <s v="FALSE"/>
    <s v="Black Friday"/>
    <x v="4"/>
    <x v="1"/>
  </r>
  <r>
    <x v="6088"/>
    <d v="2020-12-07T00:00:00"/>
    <x v="0"/>
    <n v="494"/>
    <n v="41"/>
    <x v="1"/>
    <x v="0"/>
    <x v="8"/>
    <n v="625"/>
    <x v="4"/>
    <x v="3"/>
    <n v="57.811704839999997"/>
    <s v="Online Payment"/>
    <s v="FALSE"/>
    <n v="17.343511450000001"/>
    <n v="156.09160306999999"/>
    <s v="TRUE"/>
    <s v="Black Friday"/>
    <x v="3"/>
    <x v="0"/>
  </r>
  <r>
    <x v="6089"/>
    <d v="2023-11-05T00:00:00"/>
    <x v="5"/>
    <n v="266"/>
    <n v="18"/>
    <x v="0"/>
    <x v="2"/>
    <x v="4"/>
    <n v="612"/>
    <x v="1"/>
    <x v="3"/>
    <n v="15.65783233"/>
    <s v="Credit Card"/>
    <s v="TRUE"/>
    <n v="0"/>
    <n v="46.973496990000001"/>
    <s v="FALSE"/>
    <s v="Christmas Market"/>
    <x v="0"/>
    <x v="0"/>
  </r>
  <r>
    <x v="6090"/>
    <d v="2021-12-01T00:00:00"/>
    <x v="4"/>
    <n v="72"/>
    <n v="19"/>
    <x v="0"/>
    <x v="2"/>
    <x v="14"/>
    <n v="509"/>
    <x v="0"/>
    <x v="3"/>
    <n v="27.236843409999999"/>
    <s v="Cash"/>
    <s v="FALSE"/>
    <n v="0"/>
    <n v="81.710530229999989"/>
    <s v="FALSE"/>
    <s v="Christmas Market"/>
    <x v="3"/>
    <x v="0"/>
  </r>
  <r>
    <x v="6091"/>
    <d v="2018-11-29T00:00:00"/>
    <x v="3"/>
    <n v="10"/>
    <n v="63"/>
    <x v="2"/>
    <x v="2"/>
    <x v="19"/>
    <n v="582"/>
    <x v="0"/>
    <x v="2"/>
    <n v="76.324219929999998"/>
    <s v="Cash"/>
    <s v="FALSE"/>
    <n v="15.264843989999999"/>
    <n v="137.38359586999999"/>
    <s v="FALSE"/>
    <s v="Black Friday"/>
    <x v="0"/>
    <x v="0"/>
  </r>
  <r>
    <x v="6092"/>
    <d v="2020-11-12T00:00:00"/>
    <x v="0"/>
    <n v="105"/>
    <n v="38"/>
    <x v="1"/>
    <x v="2"/>
    <x v="13"/>
    <n v="862"/>
    <x v="4"/>
    <x v="4"/>
    <n v="97.341288890000001"/>
    <s v="Cash"/>
    <s v="TRUE"/>
    <n v="0"/>
    <n v="389.36515556000001"/>
    <s v="FALSE"/>
    <s v="None"/>
    <x v="1"/>
    <x v="1"/>
  </r>
  <r>
    <x v="6093"/>
    <d v="2023-12-24T00:00:00"/>
    <x v="5"/>
    <n v="90"/>
    <n v="46"/>
    <x v="1"/>
    <x v="2"/>
    <x v="19"/>
    <n v="189"/>
    <x v="1"/>
    <x v="0"/>
    <n v="24.019783319999998"/>
    <s v="Credit Card"/>
    <s v="FALSE"/>
    <n v="12.009891659999999"/>
    <n v="108.08902494"/>
    <s v="TRUE"/>
    <s v="Black Friday"/>
    <x v="1"/>
    <x v="0"/>
  </r>
  <r>
    <x v="6094"/>
    <d v="2022-11-03T00:00:00"/>
    <x v="1"/>
    <n v="467"/>
    <n v="47"/>
    <x v="1"/>
    <x v="0"/>
    <x v="4"/>
    <n v="187"/>
    <x v="1"/>
    <x v="0"/>
    <n v="42.965730729999997"/>
    <s v="Credit Card"/>
    <s v="FALSE"/>
    <n v="21.482865360000002"/>
    <n v="193.34578828999997"/>
    <s v="TRUE"/>
    <s v="Black Friday"/>
    <x v="3"/>
    <x v="0"/>
  </r>
  <r>
    <x v="6095"/>
    <d v="2019-12-06T00:00:00"/>
    <x v="2"/>
    <n v="266"/>
    <n v="35"/>
    <x v="1"/>
    <x v="0"/>
    <x v="3"/>
    <n v="338"/>
    <x v="3"/>
    <x v="3"/>
    <n v="86.375769649999995"/>
    <s v="Cash"/>
    <s v="FALSE"/>
    <n v="0"/>
    <n v="259.12730894999999"/>
    <s v="TRUE"/>
    <s v="None"/>
    <x v="4"/>
    <x v="0"/>
  </r>
  <r>
    <x v="6096"/>
    <d v="2023-12-21T00:00:00"/>
    <x v="5"/>
    <n v="88"/>
    <n v="34"/>
    <x v="1"/>
    <x v="2"/>
    <x v="15"/>
    <n v="23"/>
    <x v="4"/>
    <x v="1"/>
    <n v="42.008223600000001"/>
    <s v="Cash"/>
    <s v="FALSE"/>
    <n v="4.2008223600000001"/>
    <n v="37.807401240000004"/>
    <s v="FALSE"/>
    <s v="Black Friday"/>
    <x v="1"/>
    <x v="0"/>
  </r>
  <r>
    <x v="6097"/>
    <d v="2018-12-13T00:00:00"/>
    <x v="3"/>
    <n v="30"/>
    <n v="18"/>
    <x v="0"/>
    <x v="2"/>
    <x v="12"/>
    <n v="276"/>
    <x v="1"/>
    <x v="4"/>
    <n v="51.353724839999998"/>
    <s v="Credit Card"/>
    <s v="FALSE"/>
    <n v="0"/>
    <n v="205.41489935999999"/>
    <s v="FALSE"/>
    <s v="Christmas Market"/>
    <x v="3"/>
    <x v="0"/>
  </r>
  <r>
    <x v="6098"/>
    <d v="2023-11-25T00:00:00"/>
    <x v="5"/>
    <n v="276"/>
    <n v="19"/>
    <x v="0"/>
    <x v="2"/>
    <x v="2"/>
    <n v="686"/>
    <x v="0"/>
    <x v="4"/>
    <n v="91.464554469999996"/>
    <s v="Credit Card"/>
    <s v="TRUE"/>
    <n v="36.585821789999997"/>
    <n v="329.27239608999997"/>
    <s v="TRUE"/>
    <s v="Black Friday"/>
    <x v="1"/>
    <x v="0"/>
  </r>
  <r>
    <x v="6099"/>
    <d v="2023-12-03T00:00:00"/>
    <x v="5"/>
    <n v="26"/>
    <n v="41"/>
    <x v="1"/>
    <x v="0"/>
    <x v="7"/>
    <n v="225"/>
    <x v="2"/>
    <x v="3"/>
    <n v="99.466731999999993"/>
    <s v="Online Payment"/>
    <s v="FALSE"/>
    <n v="0"/>
    <n v="298.40019599999999"/>
    <s v="FALSE"/>
    <s v="None"/>
    <x v="0"/>
    <x v="1"/>
  </r>
  <r>
    <x v="6100"/>
    <d v="2020-12-17T00:00:00"/>
    <x v="0"/>
    <n v="110"/>
    <n v="30"/>
    <x v="0"/>
    <x v="1"/>
    <x v="1"/>
    <n v="176"/>
    <x v="1"/>
    <x v="3"/>
    <n v="66.690649750000006"/>
    <s v="Online Payment"/>
    <s v="FALSE"/>
    <n v="0"/>
    <n v="200.07194925000002"/>
    <s v="FALSE"/>
    <s v="None"/>
    <x v="1"/>
    <x v="1"/>
  </r>
  <r>
    <x v="6101"/>
    <d v="2018-12-18T00:00:00"/>
    <x v="3"/>
    <n v="383"/>
    <n v="40"/>
    <x v="1"/>
    <x v="1"/>
    <x v="18"/>
    <n v="655"/>
    <x v="4"/>
    <x v="0"/>
    <n v="40.750725940000002"/>
    <s v="Debit Card"/>
    <s v="TRUE"/>
    <n v="0"/>
    <n v="203.7536297"/>
    <s v="TRUE"/>
    <s v="Christmas Market"/>
    <x v="2"/>
    <x v="1"/>
  </r>
  <r>
    <x v="6102"/>
    <d v="2022-11-09T00:00:00"/>
    <x v="1"/>
    <n v="216"/>
    <n v="61"/>
    <x v="2"/>
    <x v="1"/>
    <x v="3"/>
    <n v="320"/>
    <x v="4"/>
    <x v="0"/>
    <n v="20.378806059999999"/>
    <s v="Cash"/>
    <s v="TRUE"/>
    <n v="10.189403029999999"/>
    <n v="91.704627270000003"/>
    <s v="FALSE"/>
    <s v="Black Friday"/>
    <x v="3"/>
    <x v="0"/>
  </r>
  <r>
    <x v="6103"/>
    <d v="2021-11-27T00:00:00"/>
    <x v="4"/>
    <n v="288"/>
    <n v="23"/>
    <x v="0"/>
    <x v="1"/>
    <x v="15"/>
    <n v="843"/>
    <x v="0"/>
    <x v="4"/>
    <n v="60.539185320000001"/>
    <s v="Online Payment"/>
    <s v="FALSE"/>
    <n v="24.21567413"/>
    <n v="217.94106715000001"/>
    <s v="TRUE"/>
    <s v="Black Friday"/>
    <x v="0"/>
    <x v="1"/>
  </r>
  <r>
    <x v="6104"/>
    <d v="2023-12-06T00:00:00"/>
    <x v="5"/>
    <n v="350"/>
    <n v="63"/>
    <x v="2"/>
    <x v="2"/>
    <x v="18"/>
    <n v="986"/>
    <x v="4"/>
    <x v="2"/>
    <n v="65.867024169999993"/>
    <s v="Cash"/>
    <s v="FALSE"/>
    <n v="0"/>
    <n v="131.73404833999999"/>
    <s v="FALSE"/>
    <s v="Christmas Market"/>
    <x v="0"/>
    <x v="0"/>
  </r>
  <r>
    <x v="6105"/>
    <d v="2018-11-28T00:00:00"/>
    <x v="3"/>
    <n v="111"/>
    <n v="57"/>
    <x v="2"/>
    <x v="0"/>
    <x v="0"/>
    <n v="20"/>
    <x v="0"/>
    <x v="2"/>
    <n v="99.025999490000004"/>
    <s v="Credit Card"/>
    <s v="FALSE"/>
    <n v="19.805199900000002"/>
    <n v="178.24679908000002"/>
    <s v="TRUE"/>
    <s v="Black Friday"/>
    <x v="3"/>
    <x v="0"/>
  </r>
  <r>
    <x v="6106"/>
    <d v="2023-12-10T00:00:00"/>
    <x v="5"/>
    <n v="417"/>
    <n v="51"/>
    <x v="2"/>
    <x v="1"/>
    <x v="7"/>
    <n v="357"/>
    <x v="4"/>
    <x v="0"/>
    <n v="77.656419779999993"/>
    <s v="Cash"/>
    <s v="TRUE"/>
    <n v="0"/>
    <n v="388.28209889999994"/>
    <s v="FALSE"/>
    <s v="Christmas Market"/>
    <x v="4"/>
    <x v="0"/>
  </r>
  <r>
    <x v="6107"/>
    <d v="2018-11-04T00:00:00"/>
    <x v="3"/>
    <n v="478"/>
    <n v="37"/>
    <x v="1"/>
    <x v="0"/>
    <x v="18"/>
    <n v="714"/>
    <x v="2"/>
    <x v="3"/>
    <n v="40.95220776"/>
    <s v="Cash"/>
    <s v="FALSE"/>
    <n v="0"/>
    <n v="122.85662328000001"/>
    <s v="FALSE"/>
    <s v="Christmas Market"/>
    <x v="3"/>
    <x v="0"/>
  </r>
  <r>
    <x v="6108"/>
    <d v="2018-12-19T00:00:00"/>
    <x v="3"/>
    <n v="261"/>
    <n v="27"/>
    <x v="0"/>
    <x v="0"/>
    <x v="6"/>
    <n v="34"/>
    <x v="4"/>
    <x v="3"/>
    <n v="29.652592299999998"/>
    <s v="Online Payment"/>
    <s v="TRUE"/>
    <n v="0"/>
    <n v="88.957776899999999"/>
    <s v="FALSE"/>
    <s v="Christmas Market"/>
    <x v="1"/>
    <x v="1"/>
  </r>
  <r>
    <x v="6109"/>
    <d v="2021-12-24T00:00:00"/>
    <x v="4"/>
    <n v="184"/>
    <n v="34"/>
    <x v="1"/>
    <x v="1"/>
    <x v="9"/>
    <n v="373"/>
    <x v="2"/>
    <x v="0"/>
    <n v="16.14111269"/>
    <s v="Debit Card"/>
    <s v="TRUE"/>
    <n v="0"/>
    <n v="80.70556345"/>
    <s v="FALSE"/>
    <s v="None"/>
    <x v="4"/>
    <x v="1"/>
  </r>
  <r>
    <x v="6110"/>
    <d v="2018-11-02T00:00:00"/>
    <x v="3"/>
    <n v="395"/>
    <n v="59"/>
    <x v="2"/>
    <x v="1"/>
    <x v="18"/>
    <n v="751"/>
    <x v="2"/>
    <x v="1"/>
    <n v="60.982378570000002"/>
    <s v="Cash"/>
    <s v="FALSE"/>
    <n v="0"/>
    <n v="60.982378570000002"/>
    <s v="TRUE"/>
    <s v="Christmas Market"/>
    <x v="3"/>
    <x v="0"/>
  </r>
  <r>
    <x v="6111"/>
    <d v="2019-11-24T00:00:00"/>
    <x v="2"/>
    <n v="360"/>
    <n v="67"/>
    <x v="2"/>
    <x v="1"/>
    <x v="13"/>
    <n v="765"/>
    <x v="4"/>
    <x v="2"/>
    <n v="20.017327949999999"/>
    <s v="Online Payment"/>
    <s v="FALSE"/>
    <n v="4.0034655890000002"/>
    <n v="36.031190310999996"/>
    <s v="TRUE"/>
    <s v="Black Friday"/>
    <x v="0"/>
    <x v="1"/>
  </r>
  <r>
    <x v="6112"/>
    <d v="2019-12-31T00:00:00"/>
    <x v="2"/>
    <n v="333"/>
    <n v="70"/>
    <x v="2"/>
    <x v="2"/>
    <x v="2"/>
    <n v="75"/>
    <x v="2"/>
    <x v="0"/>
    <n v="15.06476241"/>
    <s v="Credit Card"/>
    <s v="FALSE"/>
    <n v="0"/>
    <n v="75.323812050000001"/>
    <s v="TRUE"/>
    <s v="Christmas Market"/>
    <x v="2"/>
    <x v="1"/>
  </r>
  <r>
    <x v="6113"/>
    <d v="2018-12-13T00:00:00"/>
    <x v="3"/>
    <n v="2"/>
    <n v="42"/>
    <x v="1"/>
    <x v="1"/>
    <x v="16"/>
    <n v="961"/>
    <x v="2"/>
    <x v="3"/>
    <n v="63.01921308"/>
    <s v="Debit Card"/>
    <s v="FALSE"/>
    <n v="18.905763919999998"/>
    <n v="170.15187532000002"/>
    <s v="TRUE"/>
    <s v="Black Friday"/>
    <x v="2"/>
    <x v="0"/>
  </r>
  <r>
    <x v="6114"/>
    <d v="2022-12-16T00:00:00"/>
    <x v="1"/>
    <n v="492"/>
    <n v="55"/>
    <x v="2"/>
    <x v="1"/>
    <x v="8"/>
    <n v="291"/>
    <x v="1"/>
    <x v="0"/>
    <n v="93.233366939999996"/>
    <s v="Credit Card"/>
    <s v="FALSE"/>
    <n v="0"/>
    <n v="466.16683469999998"/>
    <s v="TRUE"/>
    <s v="Christmas Market"/>
    <x v="2"/>
    <x v="1"/>
  </r>
  <r>
    <x v="6115"/>
    <d v="2019-11-18T00:00:00"/>
    <x v="2"/>
    <n v="55"/>
    <n v="23"/>
    <x v="0"/>
    <x v="0"/>
    <x v="1"/>
    <n v="731"/>
    <x v="2"/>
    <x v="2"/>
    <n v="98.295634710000002"/>
    <s v="Debit Card"/>
    <s v="TRUE"/>
    <n v="0"/>
    <n v="196.59126942"/>
    <s v="TRUE"/>
    <s v="Christmas Market"/>
    <x v="4"/>
    <x v="0"/>
  </r>
  <r>
    <x v="6116"/>
    <d v="2020-11-05T00:00:00"/>
    <x v="0"/>
    <n v="173"/>
    <n v="28"/>
    <x v="0"/>
    <x v="0"/>
    <x v="4"/>
    <n v="628"/>
    <x v="1"/>
    <x v="1"/>
    <n v="99.747274809999993"/>
    <s v="Cash"/>
    <s v="FALSE"/>
    <n v="0"/>
    <n v="99.747274809999993"/>
    <s v="TRUE"/>
    <s v="None"/>
    <x v="0"/>
    <x v="1"/>
  </r>
  <r>
    <x v="6117"/>
    <d v="2023-12-22T00:00:00"/>
    <x v="5"/>
    <n v="337"/>
    <n v="40"/>
    <x v="1"/>
    <x v="2"/>
    <x v="0"/>
    <n v="395"/>
    <x v="4"/>
    <x v="2"/>
    <n v="72.858770669999998"/>
    <s v="Online Payment"/>
    <s v="FALSE"/>
    <n v="0"/>
    <n v="145.71754134"/>
    <s v="FALSE"/>
    <s v="None"/>
    <x v="3"/>
    <x v="1"/>
  </r>
  <r>
    <x v="6118"/>
    <d v="2021-12-27T00:00:00"/>
    <x v="4"/>
    <n v="192"/>
    <n v="57"/>
    <x v="2"/>
    <x v="1"/>
    <x v="1"/>
    <n v="769"/>
    <x v="4"/>
    <x v="1"/>
    <n v="61.644378770000003"/>
    <s v="Online Payment"/>
    <s v="FALSE"/>
    <n v="0"/>
    <n v="61.644378770000003"/>
    <s v="TRUE"/>
    <s v="Christmas Market"/>
    <x v="1"/>
    <x v="1"/>
  </r>
  <r>
    <x v="6119"/>
    <d v="2018-11-25T00:00:00"/>
    <x v="3"/>
    <n v="55"/>
    <n v="69"/>
    <x v="2"/>
    <x v="2"/>
    <x v="16"/>
    <n v="319"/>
    <x v="3"/>
    <x v="1"/>
    <n v="26.09300271"/>
    <s v="Credit Card"/>
    <s v="TRUE"/>
    <n v="2.6093002709999999"/>
    <n v="23.483702439000002"/>
    <s v="TRUE"/>
    <s v="Black Friday"/>
    <x v="2"/>
    <x v="0"/>
  </r>
  <r>
    <x v="6120"/>
    <d v="2020-12-02T00:00:00"/>
    <x v="0"/>
    <n v="262"/>
    <n v="44"/>
    <x v="1"/>
    <x v="1"/>
    <x v="5"/>
    <n v="402"/>
    <x v="4"/>
    <x v="4"/>
    <n v="45.779471010000002"/>
    <s v="Cash"/>
    <s v="TRUE"/>
    <n v="0"/>
    <n v="183.11788404000001"/>
    <s v="FALSE"/>
    <s v="None"/>
    <x v="1"/>
    <x v="1"/>
  </r>
  <r>
    <x v="6121"/>
    <d v="2022-11-07T00:00:00"/>
    <x v="1"/>
    <n v="370"/>
    <n v="54"/>
    <x v="2"/>
    <x v="1"/>
    <x v="14"/>
    <n v="293"/>
    <x v="4"/>
    <x v="3"/>
    <n v="73.24809132"/>
    <s v="Debit Card"/>
    <s v="TRUE"/>
    <n v="0"/>
    <n v="219.74427395999999"/>
    <s v="FALSE"/>
    <s v="None"/>
    <x v="4"/>
    <x v="1"/>
  </r>
  <r>
    <x v="6122"/>
    <d v="2022-12-06T00:00:00"/>
    <x v="1"/>
    <n v="41"/>
    <n v="21"/>
    <x v="0"/>
    <x v="2"/>
    <x v="16"/>
    <n v="365"/>
    <x v="0"/>
    <x v="2"/>
    <n v="67.094569390000004"/>
    <s v="Debit Card"/>
    <s v="FALSE"/>
    <n v="0"/>
    <n v="134.18913878000001"/>
    <s v="TRUE"/>
    <s v="Christmas Market"/>
    <x v="0"/>
    <x v="0"/>
  </r>
  <r>
    <x v="6123"/>
    <d v="2023-11-11T00:00:00"/>
    <x v="5"/>
    <n v="150"/>
    <n v="30"/>
    <x v="0"/>
    <x v="2"/>
    <x v="5"/>
    <n v="965"/>
    <x v="4"/>
    <x v="1"/>
    <n v="19.029086580000001"/>
    <s v="Online Payment"/>
    <s v="FALSE"/>
    <n v="1.9029086580000001"/>
    <n v="17.126177922"/>
    <s v="FALSE"/>
    <s v="Black Friday"/>
    <x v="0"/>
    <x v="0"/>
  </r>
  <r>
    <x v="6124"/>
    <d v="2018-12-31T00:00:00"/>
    <x v="3"/>
    <n v="34"/>
    <n v="23"/>
    <x v="0"/>
    <x v="1"/>
    <x v="9"/>
    <n v="429"/>
    <x v="4"/>
    <x v="4"/>
    <n v="53.460557260000002"/>
    <s v="Online Payment"/>
    <s v="FALSE"/>
    <n v="0"/>
    <n v="213.84222904000001"/>
    <s v="TRUE"/>
    <s v="Christmas Market"/>
    <x v="0"/>
    <x v="0"/>
  </r>
  <r>
    <x v="6125"/>
    <d v="2023-12-25T00:00:00"/>
    <x v="5"/>
    <n v="52"/>
    <n v="66"/>
    <x v="2"/>
    <x v="2"/>
    <x v="17"/>
    <n v="161"/>
    <x v="1"/>
    <x v="0"/>
    <n v="61.524094140000003"/>
    <s v="Cash"/>
    <s v="TRUE"/>
    <n v="0"/>
    <n v="307.6204707"/>
    <s v="TRUE"/>
    <s v="None"/>
    <x v="1"/>
    <x v="0"/>
  </r>
  <r>
    <x v="6126"/>
    <d v="2022-12-09T00:00:00"/>
    <x v="1"/>
    <n v="444"/>
    <n v="42"/>
    <x v="1"/>
    <x v="0"/>
    <x v="0"/>
    <n v="263"/>
    <x v="4"/>
    <x v="0"/>
    <n v="17.168947769999999"/>
    <s v="Debit Card"/>
    <s v="TRUE"/>
    <n v="8.5844738869999997"/>
    <n v="77.260264962999997"/>
    <s v="FALSE"/>
    <s v="Black Friday"/>
    <x v="3"/>
    <x v="0"/>
  </r>
  <r>
    <x v="6127"/>
    <d v="2023-12-10T00:00:00"/>
    <x v="5"/>
    <n v="198"/>
    <n v="31"/>
    <x v="1"/>
    <x v="2"/>
    <x v="19"/>
    <n v="143"/>
    <x v="2"/>
    <x v="2"/>
    <n v="83.909096329999997"/>
    <s v="Credit Card"/>
    <s v="FALSE"/>
    <n v="16.78181927"/>
    <n v="151.03637338999999"/>
    <s v="TRUE"/>
    <s v="Black Friday"/>
    <x v="0"/>
    <x v="1"/>
  </r>
  <r>
    <x v="6128"/>
    <d v="2019-12-27T00:00:00"/>
    <x v="2"/>
    <n v="344"/>
    <n v="67"/>
    <x v="2"/>
    <x v="1"/>
    <x v="15"/>
    <n v="281"/>
    <x v="1"/>
    <x v="3"/>
    <n v="57.055920069999999"/>
    <s v="Online Payment"/>
    <s v="FALSE"/>
    <n v="17.11677602"/>
    <n v="154.05098418999998"/>
    <s v="FALSE"/>
    <s v="Black Friday"/>
    <x v="3"/>
    <x v="0"/>
  </r>
  <r>
    <x v="6129"/>
    <d v="2021-12-14T00:00:00"/>
    <x v="4"/>
    <n v="120"/>
    <n v="39"/>
    <x v="1"/>
    <x v="0"/>
    <x v="10"/>
    <n v="329"/>
    <x v="3"/>
    <x v="0"/>
    <n v="48.551141180000002"/>
    <s v="Credit Card"/>
    <s v="FALSE"/>
    <n v="24.275570590000001"/>
    <n v="218.48013531000001"/>
    <s v="TRUE"/>
    <s v="Black Friday"/>
    <x v="0"/>
    <x v="1"/>
  </r>
  <r>
    <x v="6130"/>
    <d v="2023-12-31T00:00:00"/>
    <x v="5"/>
    <n v="304"/>
    <n v="34"/>
    <x v="1"/>
    <x v="1"/>
    <x v="18"/>
    <n v="515"/>
    <x v="0"/>
    <x v="3"/>
    <n v="44.410578430000001"/>
    <s v="Credit Card"/>
    <s v="FALSE"/>
    <n v="0"/>
    <n v="133.23173529000002"/>
    <s v="FALSE"/>
    <s v="Christmas Market"/>
    <x v="4"/>
    <x v="0"/>
  </r>
  <r>
    <x v="6131"/>
    <d v="2019-11-20T00:00:00"/>
    <x v="2"/>
    <n v="92"/>
    <n v="35"/>
    <x v="1"/>
    <x v="0"/>
    <x v="18"/>
    <n v="78"/>
    <x v="2"/>
    <x v="0"/>
    <n v="62.62980718"/>
    <s v="Cash"/>
    <s v="TRUE"/>
    <n v="0"/>
    <n v="313.1490359"/>
    <s v="TRUE"/>
    <s v="Christmas Market"/>
    <x v="4"/>
    <x v="1"/>
  </r>
  <r>
    <x v="6132"/>
    <d v="2021-12-27T00:00:00"/>
    <x v="4"/>
    <n v="63"/>
    <n v="48"/>
    <x v="1"/>
    <x v="1"/>
    <x v="7"/>
    <n v="717"/>
    <x v="1"/>
    <x v="1"/>
    <n v="46.308245560000003"/>
    <s v="Credit Card"/>
    <s v="FALSE"/>
    <n v="0"/>
    <n v="46.308245560000003"/>
    <s v="TRUE"/>
    <s v="Christmas Market"/>
    <x v="4"/>
    <x v="0"/>
  </r>
  <r>
    <x v="6133"/>
    <d v="2022-11-20T00:00:00"/>
    <x v="1"/>
    <n v="304"/>
    <n v="44"/>
    <x v="1"/>
    <x v="1"/>
    <x v="0"/>
    <n v="185"/>
    <x v="2"/>
    <x v="0"/>
    <n v="85.827009959999998"/>
    <s v="Online Payment"/>
    <s v="TRUE"/>
    <n v="0"/>
    <n v="429.13504979999999"/>
    <s v="FALSE"/>
    <s v="None"/>
    <x v="2"/>
    <x v="1"/>
  </r>
  <r>
    <x v="6134"/>
    <d v="2023-12-24T00:00:00"/>
    <x v="5"/>
    <n v="499"/>
    <n v="33"/>
    <x v="1"/>
    <x v="1"/>
    <x v="2"/>
    <n v="901"/>
    <x v="4"/>
    <x v="4"/>
    <n v="70.118716809999995"/>
    <s v="Credit Card"/>
    <s v="FALSE"/>
    <n v="0"/>
    <n v="280.47486723999998"/>
    <s v="FALSE"/>
    <s v="Christmas Market"/>
    <x v="2"/>
    <x v="0"/>
  </r>
  <r>
    <x v="6135"/>
    <d v="2018-12-21T00:00:00"/>
    <x v="3"/>
    <n v="135"/>
    <n v="18"/>
    <x v="0"/>
    <x v="1"/>
    <x v="2"/>
    <n v="2"/>
    <x v="0"/>
    <x v="3"/>
    <n v="14.014972849999999"/>
    <s v="Cash"/>
    <s v="TRUE"/>
    <n v="4.2044918539999996"/>
    <n v="37.840426696000002"/>
    <s v="FALSE"/>
    <s v="Black Friday"/>
    <x v="4"/>
    <x v="0"/>
  </r>
  <r>
    <x v="6136"/>
    <d v="2018-12-31T00:00:00"/>
    <x v="3"/>
    <n v="476"/>
    <n v="52"/>
    <x v="2"/>
    <x v="0"/>
    <x v="18"/>
    <n v="212"/>
    <x v="4"/>
    <x v="2"/>
    <n v="46.483120620000001"/>
    <s v="Debit Card"/>
    <s v="FALSE"/>
    <n v="0"/>
    <n v="92.966241240000002"/>
    <s v="FALSE"/>
    <s v="None"/>
    <x v="1"/>
    <x v="0"/>
  </r>
  <r>
    <x v="6137"/>
    <d v="2018-11-16T00:00:00"/>
    <x v="3"/>
    <n v="427"/>
    <n v="70"/>
    <x v="2"/>
    <x v="2"/>
    <x v="17"/>
    <n v="780"/>
    <x v="1"/>
    <x v="2"/>
    <n v="17.93686413"/>
    <s v="Cash"/>
    <s v="TRUE"/>
    <n v="0"/>
    <n v="35.87372826"/>
    <s v="FALSE"/>
    <s v="Christmas Market"/>
    <x v="4"/>
    <x v="0"/>
  </r>
  <r>
    <x v="6138"/>
    <d v="2021-11-23T00:00:00"/>
    <x v="4"/>
    <n v="417"/>
    <n v="46"/>
    <x v="1"/>
    <x v="0"/>
    <x v="15"/>
    <n v="411"/>
    <x v="0"/>
    <x v="2"/>
    <n v="17.875955829999999"/>
    <s v="Credit Card"/>
    <s v="TRUE"/>
    <n v="3.5751911650000001"/>
    <n v="32.176720494999998"/>
    <s v="TRUE"/>
    <s v="Black Friday"/>
    <x v="0"/>
    <x v="1"/>
  </r>
  <r>
    <x v="6139"/>
    <d v="2023-12-05T00:00:00"/>
    <x v="5"/>
    <n v="119"/>
    <n v="36"/>
    <x v="1"/>
    <x v="0"/>
    <x v="13"/>
    <n v="146"/>
    <x v="4"/>
    <x v="2"/>
    <n v="40.061987430000002"/>
    <s v="Debit Card"/>
    <s v="FALSE"/>
    <n v="8.0123974859999993"/>
    <n v="72.111577374000007"/>
    <s v="FALSE"/>
    <s v="Black Friday"/>
    <x v="2"/>
    <x v="1"/>
  </r>
  <r>
    <x v="6140"/>
    <d v="2020-12-08T00:00:00"/>
    <x v="0"/>
    <n v="33"/>
    <n v="56"/>
    <x v="2"/>
    <x v="1"/>
    <x v="13"/>
    <n v="273"/>
    <x v="0"/>
    <x v="4"/>
    <n v="67.287499030000006"/>
    <s v="Cash"/>
    <s v="TRUE"/>
    <n v="26.914999609999999"/>
    <n v="242.23499651000003"/>
    <s v="TRUE"/>
    <s v="Black Friday"/>
    <x v="1"/>
    <x v="0"/>
  </r>
  <r>
    <x v="6141"/>
    <d v="2019-12-11T00:00:00"/>
    <x v="2"/>
    <n v="356"/>
    <n v="32"/>
    <x v="1"/>
    <x v="2"/>
    <x v="3"/>
    <n v="556"/>
    <x v="0"/>
    <x v="3"/>
    <n v="25.981268379999999"/>
    <s v="Cash"/>
    <s v="FALSE"/>
    <n v="7.7943805150000003"/>
    <n v="70.149424624999995"/>
    <s v="FALSE"/>
    <s v="Black Friday"/>
    <x v="1"/>
    <x v="0"/>
  </r>
  <r>
    <x v="6142"/>
    <d v="2019-12-17T00:00:00"/>
    <x v="2"/>
    <n v="409"/>
    <n v="67"/>
    <x v="2"/>
    <x v="0"/>
    <x v="9"/>
    <n v="20"/>
    <x v="0"/>
    <x v="2"/>
    <n v="49.496584679999998"/>
    <s v="Cash"/>
    <s v="FALSE"/>
    <n v="0"/>
    <n v="98.993169359999996"/>
    <s v="FALSE"/>
    <s v="None"/>
    <x v="2"/>
    <x v="0"/>
  </r>
  <r>
    <x v="6143"/>
    <d v="2020-11-08T00:00:00"/>
    <x v="0"/>
    <n v="42"/>
    <n v="64"/>
    <x v="2"/>
    <x v="1"/>
    <x v="5"/>
    <n v="2"/>
    <x v="4"/>
    <x v="4"/>
    <n v="49.505369620000003"/>
    <s v="Cash"/>
    <s v="FALSE"/>
    <n v="0"/>
    <n v="198.02147848000001"/>
    <s v="FALSE"/>
    <s v="Christmas Market"/>
    <x v="0"/>
    <x v="1"/>
  </r>
  <r>
    <x v="6144"/>
    <d v="2022-11-05T00:00:00"/>
    <x v="1"/>
    <n v="408"/>
    <n v="50"/>
    <x v="1"/>
    <x v="1"/>
    <x v="0"/>
    <n v="443"/>
    <x v="4"/>
    <x v="0"/>
    <n v="66.038604370000002"/>
    <s v="Online Payment"/>
    <s v="TRUE"/>
    <n v="0"/>
    <n v="330.19302185000004"/>
    <s v="FALSE"/>
    <s v="Christmas Market"/>
    <x v="0"/>
    <x v="0"/>
  </r>
  <r>
    <x v="6145"/>
    <d v="2019-12-28T00:00:00"/>
    <x v="2"/>
    <n v="126"/>
    <n v="45"/>
    <x v="1"/>
    <x v="2"/>
    <x v="4"/>
    <n v="411"/>
    <x v="0"/>
    <x v="0"/>
    <n v="79.293804699999995"/>
    <s v="Online Payment"/>
    <s v="TRUE"/>
    <n v="0"/>
    <n v="396.46902349999999"/>
    <s v="TRUE"/>
    <s v="None"/>
    <x v="3"/>
    <x v="1"/>
  </r>
  <r>
    <x v="6146"/>
    <d v="2019-11-06T00:00:00"/>
    <x v="2"/>
    <n v="402"/>
    <n v="61"/>
    <x v="2"/>
    <x v="0"/>
    <x v="10"/>
    <n v="713"/>
    <x v="1"/>
    <x v="4"/>
    <n v="64.321323100000001"/>
    <s v="Online Payment"/>
    <s v="FALSE"/>
    <n v="25.72852924"/>
    <n v="231.55676316"/>
    <s v="FALSE"/>
    <s v="Black Friday"/>
    <x v="4"/>
    <x v="0"/>
  </r>
  <r>
    <x v="6147"/>
    <d v="2021-11-29T00:00:00"/>
    <x v="4"/>
    <n v="249"/>
    <n v="31"/>
    <x v="1"/>
    <x v="1"/>
    <x v="13"/>
    <n v="635"/>
    <x v="0"/>
    <x v="3"/>
    <n v="16.596787490000001"/>
    <s v="Online Payment"/>
    <s v="TRUE"/>
    <n v="4.9790362479999999"/>
    <n v="44.811326222000005"/>
    <s v="TRUE"/>
    <s v="Black Friday"/>
    <x v="3"/>
    <x v="1"/>
  </r>
  <r>
    <x v="6148"/>
    <d v="2022-11-10T00:00:00"/>
    <x v="1"/>
    <n v="457"/>
    <n v="39"/>
    <x v="1"/>
    <x v="1"/>
    <x v="10"/>
    <n v="499"/>
    <x v="2"/>
    <x v="4"/>
    <n v="15.33328807"/>
    <s v="Cash"/>
    <s v="FALSE"/>
    <n v="0"/>
    <n v="61.33315228"/>
    <s v="TRUE"/>
    <s v="Christmas Market"/>
    <x v="0"/>
    <x v="0"/>
  </r>
  <r>
    <x v="6149"/>
    <d v="2023-11-17T00:00:00"/>
    <x v="5"/>
    <n v="266"/>
    <n v="55"/>
    <x v="2"/>
    <x v="2"/>
    <x v="6"/>
    <n v="711"/>
    <x v="1"/>
    <x v="1"/>
    <n v="21.32230435"/>
    <s v="Cash"/>
    <s v="TRUE"/>
    <n v="0"/>
    <n v="21.32230435"/>
    <s v="FALSE"/>
    <s v="None"/>
    <x v="3"/>
    <x v="0"/>
  </r>
  <r>
    <x v="6150"/>
    <d v="2022-12-02T00:00:00"/>
    <x v="1"/>
    <n v="188"/>
    <n v="66"/>
    <x v="2"/>
    <x v="2"/>
    <x v="16"/>
    <n v="785"/>
    <x v="2"/>
    <x v="1"/>
    <n v="26.65563397"/>
    <s v="Cash"/>
    <s v="FALSE"/>
    <n v="0"/>
    <n v="26.65563397"/>
    <s v="FALSE"/>
    <s v="Christmas Market"/>
    <x v="1"/>
    <x v="0"/>
  </r>
  <r>
    <x v="6151"/>
    <d v="2020-12-27T00:00:00"/>
    <x v="0"/>
    <n v="306"/>
    <n v="32"/>
    <x v="1"/>
    <x v="2"/>
    <x v="10"/>
    <n v="75"/>
    <x v="2"/>
    <x v="3"/>
    <n v="74.944902459999994"/>
    <s v="Online Payment"/>
    <s v="TRUE"/>
    <n v="0"/>
    <n v="224.83470738"/>
    <s v="TRUE"/>
    <s v="Christmas Market"/>
    <x v="2"/>
    <x v="1"/>
  </r>
  <r>
    <x v="6152"/>
    <d v="2022-12-04T00:00:00"/>
    <x v="1"/>
    <n v="107"/>
    <n v="62"/>
    <x v="2"/>
    <x v="1"/>
    <x v="17"/>
    <n v="594"/>
    <x v="4"/>
    <x v="3"/>
    <n v="47.984250789999997"/>
    <s v="Online Payment"/>
    <s v="TRUE"/>
    <n v="14.39527524"/>
    <n v="129.55747713"/>
    <s v="TRUE"/>
    <s v="Black Friday"/>
    <x v="3"/>
    <x v="0"/>
  </r>
  <r>
    <x v="6153"/>
    <d v="2019-11-28T00:00:00"/>
    <x v="2"/>
    <n v="459"/>
    <n v="33"/>
    <x v="1"/>
    <x v="2"/>
    <x v="9"/>
    <n v="793"/>
    <x v="4"/>
    <x v="2"/>
    <n v="79.060684030000004"/>
    <s v="Online Payment"/>
    <s v="TRUE"/>
    <n v="15.81213681"/>
    <n v="142.30923125000001"/>
    <s v="FALSE"/>
    <s v="Black Friday"/>
    <x v="4"/>
    <x v="0"/>
  </r>
  <r>
    <x v="6154"/>
    <d v="2019-12-03T00:00:00"/>
    <x v="2"/>
    <n v="474"/>
    <n v="31"/>
    <x v="1"/>
    <x v="1"/>
    <x v="16"/>
    <n v="690"/>
    <x v="2"/>
    <x v="3"/>
    <n v="90.085255610000004"/>
    <s v="Debit Card"/>
    <s v="FALSE"/>
    <n v="27.02557668"/>
    <n v="243.23019015000003"/>
    <s v="FALSE"/>
    <s v="Black Friday"/>
    <x v="0"/>
    <x v="1"/>
  </r>
  <r>
    <x v="6155"/>
    <d v="2020-11-14T00:00:00"/>
    <x v="0"/>
    <n v="210"/>
    <n v="29"/>
    <x v="0"/>
    <x v="1"/>
    <x v="2"/>
    <n v="608"/>
    <x v="4"/>
    <x v="4"/>
    <n v="90.847014959999996"/>
    <s v="Debit Card"/>
    <s v="TRUE"/>
    <n v="36.338805979999997"/>
    <n v="327.04925385999996"/>
    <s v="TRUE"/>
    <s v="Black Friday"/>
    <x v="2"/>
    <x v="1"/>
  </r>
  <r>
    <x v="6156"/>
    <d v="2023-12-18T00:00:00"/>
    <x v="5"/>
    <n v="93"/>
    <n v="42"/>
    <x v="1"/>
    <x v="2"/>
    <x v="8"/>
    <n v="397"/>
    <x v="4"/>
    <x v="0"/>
    <n v="74.60005031"/>
    <s v="Cash"/>
    <s v="TRUE"/>
    <n v="0"/>
    <n v="373.00025155000003"/>
    <s v="FALSE"/>
    <s v="Christmas Market"/>
    <x v="2"/>
    <x v="0"/>
  </r>
  <r>
    <x v="6157"/>
    <d v="2019-11-08T00:00:00"/>
    <x v="2"/>
    <n v="150"/>
    <n v="66"/>
    <x v="2"/>
    <x v="2"/>
    <x v="6"/>
    <n v="71"/>
    <x v="3"/>
    <x v="3"/>
    <n v="48.368028260000003"/>
    <s v="Cash"/>
    <s v="FALSE"/>
    <n v="0"/>
    <n v="145.10408477999999"/>
    <s v="FALSE"/>
    <s v="None"/>
    <x v="1"/>
    <x v="1"/>
  </r>
  <r>
    <x v="6158"/>
    <d v="2020-12-23T00:00:00"/>
    <x v="0"/>
    <n v="267"/>
    <n v="57"/>
    <x v="2"/>
    <x v="1"/>
    <x v="10"/>
    <n v="517"/>
    <x v="1"/>
    <x v="4"/>
    <n v="11.42288905"/>
    <s v="Credit Card"/>
    <s v="FALSE"/>
    <n v="0"/>
    <n v="45.691556200000001"/>
    <s v="TRUE"/>
    <s v="None"/>
    <x v="4"/>
    <x v="0"/>
  </r>
  <r>
    <x v="6159"/>
    <d v="2022-11-10T00:00:00"/>
    <x v="1"/>
    <n v="404"/>
    <n v="21"/>
    <x v="0"/>
    <x v="1"/>
    <x v="18"/>
    <n v="120"/>
    <x v="4"/>
    <x v="0"/>
    <n v="83.988209519999998"/>
    <s v="Online Payment"/>
    <s v="TRUE"/>
    <n v="0"/>
    <n v="419.94104759999999"/>
    <s v="TRUE"/>
    <s v="Christmas Market"/>
    <x v="2"/>
    <x v="0"/>
  </r>
  <r>
    <x v="6160"/>
    <d v="2019-11-17T00:00:00"/>
    <x v="2"/>
    <n v="104"/>
    <n v="49"/>
    <x v="1"/>
    <x v="0"/>
    <x v="19"/>
    <n v="40"/>
    <x v="0"/>
    <x v="0"/>
    <n v="75.366188750000006"/>
    <s v="Cash"/>
    <s v="FALSE"/>
    <n v="0"/>
    <n v="376.83094375000002"/>
    <s v="TRUE"/>
    <s v="Christmas Market"/>
    <x v="4"/>
    <x v="0"/>
  </r>
  <r>
    <x v="6161"/>
    <d v="2023-11-06T00:00:00"/>
    <x v="5"/>
    <n v="496"/>
    <n v="32"/>
    <x v="1"/>
    <x v="2"/>
    <x v="2"/>
    <n v="754"/>
    <x v="1"/>
    <x v="3"/>
    <n v="35.122711950000003"/>
    <s v="Cash"/>
    <s v="TRUE"/>
    <n v="0"/>
    <n v="105.36813585000002"/>
    <s v="FALSE"/>
    <s v="None"/>
    <x v="2"/>
    <x v="1"/>
  </r>
  <r>
    <x v="6162"/>
    <d v="2018-12-02T00:00:00"/>
    <x v="3"/>
    <n v="196"/>
    <n v="50"/>
    <x v="1"/>
    <x v="0"/>
    <x v="8"/>
    <n v="88"/>
    <x v="3"/>
    <x v="0"/>
    <n v="56.030990389999999"/>
    <s v="Online Payment"/>
    <s v="TRUE"/>
    <n v="0"/>
    <n v="280.15495195"/>
    <s v="TRUE"/>
    <s v="Christmas Market"/>
    <x v="4"/>
    <x v="1"/>
  </r>
  <r>
    <x v="6163"/>
    <d v="2018-11-12T00:00:00"/>
    <x v="3"/>
    <n v="131"/>
    <n v="70"/>
    <x v="2"/>
    <x v="1"/>
    <x v="19"/>
    <n v="435"/>
    <x v="0"/>
    <x v="3"/>
    <n v="24.793937669999998"/>
    <s v="Online Payment"/>
    <s v="FALSE"/>
    <n v="0"/>
    <n v="74.381813010000002"/>
    <s v="FALSE"/>
    <s v="None"/>
    <x v="1"/>
    <x v="0"/>
  </r>
  <r>
    <x v="6164"/>
    <d v="2020-12-20T00:00:00"/>
    <x v="0"/>
    <n v="337"/>
    <n v="28"/>
    <x v="0"/>
    <x v="1"/>
    <x v="18"/>
    <n v="162"/>
    <x v="1"/>
    <x v="4"/>
    <n v="75.041323289999994"/>
    <s v="Cash"/>
    <s v="TRUE"/>
    <n v="30.01652932"/>
    <n v="270.14876383999996"/>
    <s v="FALSE"/>
    <s v="Black Friday"/>
    <x v="2"/>
    <x v="1"/>
  </r>
  <r>
    <x v="6165"/>
    <d v="2020-11-26T00:00:00"/>
    <x v="0"/>
    <n v="450"/>
    <n v="38"/>
    <x v="1"/>
    <x v="1"/>
    <x v="15"/>
    <n v="164"/>
    <x v="2"/>
    <x v="3"/>
    <n v="42.691456369999997"/>
    <s v="Credit Card"/>
    <s v="FALSE"/>
    <n v="12.80743691"/>
    <n v="115.26693219999999"/>
    <s v="TRUE"/>
    <s v="Black Friday"/>
    <x v="2"/>
    <x v="0"/>
  </r>
  <r>
    <x v="6166"/>
    <d v="2019-12-28T00:00:00"/>
    <x v="2"/>
    <n v="492"/>
    <n v="30"/>
    <x v="0"/>
    <x v="2"/>
    <x v="17"/>
    <n v="586"/>
    <x v="3"/>
    <x v="0"/>
    <n v="74.421267409999999"/>
    <s v="Debit Card"/>
    <s v="FALSE"/>
    <n v="0"/>
    <n v="372.10633704999998"/>
    <s v="TRUE"/>
    <s v="Christmas Market"/>
    <x v="1"/>
    <x v="1"/>
  </r>
  <r>
    <x v="6167"/>
    <d v="2020-11-30T00:00:00"/>
    <x v="0"/>
    <n v="366"/>
    <n v="23"/>
    <x v="0"/>
    <x v="2"/>
    <x v="2"/>
    <n v="234"/>
    <x v="3"/>
    <x v="2"/>
    <n v="10.80206375"/>
    <s v="Online Payment"/>
    <s v="FALSE"/>
    <n v="2.1604127499999999"/>
    <n v="19.443714750000002"/>
    <s v="TRUE"/>
    <s v="Black Friday"/>
    <x v="1"/>
    <x v="0"/>
  </r>
  <r>
    <x v="6168"/>
    <d v="2019-12-14T00:00:00"/>
    <x v="2"/>
    <n v="499"/>
    <n v="70"/>
    <x v="2"/>
    <x v="1"/>
    <x v="6"/>
    <n v="562"/>
    <x v="2"/>
    <x v="3"/>
    <n v="86.842349530000007"/>
    <s v="Cash"/>
    <s v="TRUE"/>
    <n v="26.052704859999999"/>
    <n v="234.47434373000004"/>
    <s v="TRUE"/>
    <s v="Black Friday"/>
    <x v="0"/>
    <x v="0"/>
  </r>
  <r>
    <x v="6169"/>
    <d v="2023-11-17T00:00:00"/>
    <x v="5"/>
    <n v="295"/>
    <n v="40"/>
    <x v="1"/>
    <x v="0"/>
    <x v="17"/>
    <n v="30"/>
    <x v="3"/>
    <x v="3"/>
    <n v="34.43575517"/>
    <s v="Online Payment"/>
    <s v="FALSE"/>
    <n v="0"/>
    <n v="103.30726551000001"/>
    <s v="FALSE"/>
    <s v="Christmas Market"/>
    <x v="0"/>
    <x v="0"/>
  </r>
  <r>
    <x v="6170"/>
    <d v="2023-11-18T00:00:00"/>
    <x v="5"/>
    <n v="191"/>
    <n v="56"/>
    <x v="2"/>
    <x v="1"/>
    <x v="8"/>
    <n v="150"/>
    <x v="1"/>
    <x v="1"/>
    <n v="51.255519820000004"/>
    <s v="Online Payment"/>
    <s v="FALSE"/>
    <n v="5.1255519820000002"/>
    <n v="46.129967838000006"/>
    <s v="FALSE"/>
    <s v="Black Friday"/>
    <x v="1"/>
    <x v="0"/>
  </r>
  <r>
    <x v="6171"/>
    <d v="2023-12-27T00:00:00"/>
    <x v="5"/>
    <n v="121"/>
    <n v="45"/>
    <x v="1"/>
    <x v="2"/>
    <x v="3"/>
    <n v="375"/>
    <x v="2"/>
    <x v="2"/>
    <n v="48.949748939999999"/>
    <s v="Cash"/>
    <s v="TRUE"/>
    <n v="0"/>
    <n v="97.899497879999998"/>
    <s v="TRUE"/>
    <s v="Christmas Market"/>
    <x v="2"/>
    <x v="1"/>
  </r>
  <r>
    <x v="6172"/>
    <d v="2019-11-04T00:00:00"/>
    <x v="2"/>
    <n v="120"/>
    <n v="38"/>
    <x v="1"/>
    <x v="2"/>
    <x v="8"/>
    <n v="480"/>
    <x v="0"/>
    <x v="1"/>
    <n v="90.412133879999999"/>
    <s v="Cash"/>
    <s v="TRUE"/>
    <n v="0"/>
    <n v="90.412133879999999"/>
    <s v="TRUE"/>
    <s v="Christmas Market"/>
    <x v="2"/>
    <x v="0"/>
  </r>
  <r>
    <x v="6173"/>
    <d v="2019-12-21T00:00:00"/>
    <x v="2"/>
    <n v="128"/>
    <n v="36"/>
    <x v="1"/>
    <x v="0"/>
    <x v="14"/>
    <n v="857"/>
    <x v="4"/>
    <x v="2"/>
    <n v="34.986337200000001"/>
    <s v="Credit Card"/>
    <s v="FALSE"/>
    <n v="6.9972674399999999"/>
    <n v="62.975406960000001"/>
    <s v="TRUE"/>
    <s v="Black Friday"/>
    <x v="3"/>
    <x v="0"/>
  </r>
  <r>
    <x v="6174"/>
    <d v="2023-12-04T00:00:00"/>
    <x v="5"/>
    <n v="359"/>
    <n v="70"/>
    <x v="2"/>
    <x v="1"/>
    <x v="19"/>
    <n v="270"/>
    <x v="3"/>
    <x v="4"/>
    <n v="45.069112410000002"/>
    <s v="Debit Card"/>
    <s v="TRUE"/>
    <n v="18.02764496"/>
    <n v="162.24880468000001"/>
    <s v="FALSE"/>
    <s v="Black Friday"/>
    <x v="3"/>
    <x v="0"/>
  </r>
  <r>
    <x v="6175"/>
    <d v="2020-11-29T00:00:00"/>
    <x v="0"/>
    <n v="392"/>
    <n v="58"/>
    <x v="2"/>
    <x v="1"/>
    <x v="18"/>
    <n v="256"/>
    <x v="0"/>
    <x v="2"/>
    <n v="31.913709600000001"/>
    <s v="Credit Card"/>
    <s v="FALSE"/>
    <n v="6.38274192"/>
    <n v="57.444677280000001"/>
    <s v="TRUE"/>
    <s v="Black Friday"/>
    <x v="3"/>
    <x v="0"/>
  </r>
  <r>
    <x v="6176"/>
    <d v="2018-11-02T00:00:00"/>
    <x v="3"/>
    <n v="477"/>
    <n v="36"/>
    <x v="1"/>
    <x v="0"/>
    <x v="7"/>
    <n v="99"/>
    <x v="3"/>
    <x v="3"/>
    <n v="46.470114899999999"/>
    <s v="Credit Card"/>
    <s v="FALSE"/>
    <n v="13.94103447"/>
    <n v="125.46931022999999"/>
    <s v="TRUE"/>
    <s v="Black Friday"/>
    <x v="1"/>
    <x v="1"/>
  </r>
  <r>
    <x v="6177"/>
    <d v="2022-11-29T00:00:00"/>
    <x v="1"/>
    <n v="241"/>
    <n v="50"/>
    <x v="1"/>
    <x v="1"/>
    <x v="6"/>
    <n v="339"/>
    <x v="3"/>
    <x v="2"/>
    <n v="99.504369339999997"/>
    <s v="Debit Card"/>
    <s v="TRUE"/>
    <n v="19.900873870000002"/>
    <n v="179.10786481"/>
    <s v="TRUE"/>
    <s v="Black Friday"/>
    <x v="3"/>
    <x v="0"/>
  </r>
  <r>
    <x v="6178"/>
    <d v="2022-11-08T00:00:00"/>
    <x v="1"/>
    <n v="356"/>
    <n v="65"/>
    <x v="2"/>
    <x v="2"/>
    <x v="14"/>
    <n v="876"/>
    <x v="0"/>
    <x v="4"/>
    <n v="21.127602769999999"/>
    <s v="Credit Card"/>
    <s v="TRUE"/>
    <n v="0"/>
    <n v="84.510411079999997"/>
    <s v="TRUE"/>
    <s v="Christmas Market"/>
    <x v="2"/>
    <x v="1"/>
  </r>
  <r>
    <x v="6179"/>
    <d v="2020-11-28T00:00:00"/>
    <x v="0"/>
    <n v="53"/>
    <n v="62"/>
    <x v="2"/>
    <x v="1"/>
    <x v="1"/>
    <n v="600"/>
    <x v="1"/>
    <x v="1"/>
    <n v="33.088718239999999"/>
    <s v="Online Payment"/>
    <s v="FALSE"/>
    <n v="3.3088718240000001"/>
    <n v="29.779846415999998"/>
    <s v="FALSE"/>
    <s v="Black Friday"/>
    <x v="1"/>
    <x v="1"/>
  </r>
  <r>
    <x v="6180"/>
    <d v="2023-11-19T00:00:00"/>
    <x v="5"/>
    <n v="254"/>
    <n v="34"/>
    <x v="1"/>
    <x v="2"/>
    <x v="14"/>
    <n v="899"/>
    <x v="0"/>
    <x v="2"/>
    <n v="52.199060670000001"/>
    <s v="Online Payment"/>
    <s v="TRUE"/>
    <n v="10.43981213"/>
    <n v="93.95830921000001"/>
    <s v="TRUE"/>
    <s v="Black Friday"/>
    <x v="3"/>
    <x v="1"/>
  </r>
  <r>
    <x v="6181"/>
    <d v="2021-12-13T00:00:00"/>
    <x v="4"/>
    <n v="132"/>
    <n v="60"/>
    <x v="2"/>
    <x v="1"/>
    <x v="14"/>
    <n v="897"/>
    <x v="4"/>
    <x v="0"/>
    <n v="38.499551820000001"/>
    <s v="Cash"/>
    <s v="TRUE"/>
    <n v="19.24977591"/>
    <n v="173.24798318999999"/>
    <s v="TRUE"/>
    <s v="Black Friday"/>
    <x v="3"/>
    <x v="0"/>
  </r>
  <r>
    <x v="6182"/>
    <d v="2022-12-18T00:00:00"/>
    <x v="1"/>
    <n v="195"/>
    <n v="25"/>
    <x v="0"/>
    <x v="0"/>
    <x v="16"/>
    <n v="386"/>
    <x v="3"/>
    <x v="0"/>
    <n v="39.929950679999997"/>
    <s v="Credit Card"/>
    <s v="FALSE"/>
    <n v="19.964975339999999"/>
    <n v="179.68477805999999"/>
    <s v="FALSE"/>
    <s v="Black Friday"/>
    <x v="3"/>
    <x v="1"/>
  </r>
  <r>
    <x v="6183"/>
    <d v="2019-12-11T00:00:00"/>
    <x v="2"/>
    <n v="199"/>
    <n v="31"/>
    <x v="1"/>
    <x v="1"/>
    <x v="5"/>
    <n v="687"/>
    <x v="4"/>
    <x v="0"/>
    <n v="81.687556860000001"/>
    <s v="Debit Card"/>
    <s v="TRUE"/>
    <n v="0"/>
    <n v="408.43778429999998"/>
    <s v="TRUE"/>
    <s v="Christmas Market"/>
    <x v="2"/>
    <x v="0"/>
  </r>
  <r>
    <x v="6184"/>
    <d v="2018-11-16T00:00:00"/>
    <x v="3"/>
    <n v="7"/>
    <n v="20"/>
    <x v="0"/>
    <x v="1"/>
    <x v="8"/>
    <n v="527"/>
    <x v="3"/>
    <x v="4"/>
    <n v="94.255011809999999"/>
    <s v="Credit Card"/>
    <s v="FALSE"/>
    <n v="0"/>
    <n v="377.02004724"/>
    <s v="TRUE"/>
    <s v="Christmas Market"/>
    <x v="4"/>
    <x v="1"/>
  </r>
  <r>
    <x v="6185"/>
    <d v="2023-11-11T00:00:00"/>
    <x v="5"/>
    <n v="23"/>
    <n v="18"/>
    <x v="0"/>
    <x v="2"/>
    <x v="5"/>
    <n v="101"/>
    <x v="1"/>
    <x v="1"/>
    <n v="16.654248549999998"/>
    <s v="Credit Card"/>
    <s v="FALSE"/>
    <n v="1.6654248549999999"/>
    <n v="14.988823694999999"/>
    <s v="TRUE"/>
    <s v="Black Friday"/>
    <x v="2"/>
    <x v="1"/>
  </r>
  <r>
    <x v="6186"/>
    <d v="2023-12-13T00:00:00"/>
    <x v="5"/>
    <n v="384"/>
    <n v="28"/>
    <x v="0"/>
    <x v="1"/>
    <x v="17"/>
    <n v="557"/>
    <x v="3"/>
    <x v="4"/>
    <n v="33.77475433"/>
    <s v="Debit Card"/>
    <s v="TRUE"/>
    <n v="13.509901729999999"/>
    <n v="121.58911559000001"/>
    <s v="TRUE"/>
    <s v="Black Friday"/>
    <x v="4"/>
    <x v="1"/>
  </r>
  <r>
    <x v="6187"/>
    <d v="2022-11-09T00:00:00"/>
    <x v="1"/>
    <n v="317"/>
    <n v="42"/>
    <x v="1"/>
    <x v="1"/>
    <x v="7"/>
    <n v="651"/>
    <x v="3"/>
    <x v="0"/>
    <n v="62.724654299999997"/>
    <s v="Credit Card"/>
    <s v="TRUE"/>
    <n v="0"/>
    <n v="313.62327149999999"/>
    <s v="FALSE"/>
    <s v="None"/>
    <x v="4"/>
    <x v="0"/>
  </r>
  <r>
    <x v="6188"/>
    <d v="2018-12-12T00:00:00"/>
    <x v="3"/>
    <n v="448"/>
    <n v="22"/>
    <x v="0"/>
    <x v="2"/>
    <x v="4"/>
    <n v="961"/>
    <x v="4"/>
    <x v="3"/>
    <n v="18.33999283"/>
    <s v="Online Payment"/>
    <s v="FALSE"/>
    <n v="5.5019978500000004"/>
    <n v="49.517980639999998"/>
    <s v="TRUE"/>
    <s v="Black Friday"/>
    <x v="3"/>
    <x v="1"/>
  </r>
  <r>
    <x v="6189"/>
    <d v="2021-11-01T00:00:00"/>
    <x v="4"/>
    <n v="76"/>
    <n v="51"/>
    <x v="2"/>
    <x v="1"/>
    <x v="3"/>
    <n v="321"/>
    <x v="3"/>
    <x v="2"/>
    <n v="93.372455979999998"/>
    <s v="Credit Card"/>
    <s v="FALSE"/>
    <n v="18.674491199999999"/>
    <n v="168.07042075999999"/>
    <s v="TRUE"/>
    <s v="Black Friday"/>
    <x v="4"/>
    <x v="0"/>
  </r>
  <r>
    <x v="6190"/>
    <d v="2022-12-17T00:00:00"/>
    <x v="1"/>
    <n v="364"/>
    <n v="59"/>
    <x v="2"/>
    <x v="0"/>
    <x v="19"/>
    <n v="767"/>
    <x v="0"/>
    <x v="3"/>
    <n v="41.717013940000001"/>
    <s v="Online Payment"/>
    <s v="TRUE"/>
    <n v="0"/>
    <n v="125.15104182"/>
    <s v="TRUE"/>
    <s v="Christmas Market"/>
    <x v="1"/>
    <x v="1"/>
  </r>
  <r>
    <x v="6191"/>
    <d v="2018-11-01T00:00:00"/>
    <x v="3"/>
    <n v="110"/>
    <n v="43"/>
    <x v="1"/>
    <x v="1"/>
    <x v="12"/>
    <n v="4"/>
    <x v="4"/>
    <x v="4"/>
    <n v="93.046567600000003"/>
    <s v="Debit Card"/>
    <s v="TRUE"/>
    <n v="0"/>
    <n v="372.18627040000001"/>
    <s v="FALSE"/>
    <s v="None"/>
    <x v="3"/>
    <x v="1"/>
  </r>
  <r>
    <x v="6192"/>
    <d v="2022-12-15T00:00:00"/>
    <x v="1"/>
    <n v="297"/>
    <n v="37"/>
    <x v="1"/>
    <x v="1"/>
    <x v="16"/>
    <n v="783"/>
    <x v="3"/>
    <x v="0"/>
    <n v="97.090073489999995"/>
    <s v="Cash"/>
    <s v="FALSE"/>
    <n v="0"/>
    <n v="485.45036744999999"/>
    <s v="FALSE"/>
    <s v="Christmas Market"/>
    <x v="4"/>
    <x v="0"/>
  </r>
  <r>
    <x v="6193"/>
    <d v="2020-11-09T00:00:00"/>
    <x v="0"/>
    <n v="323"/>
    <n v="36"/>
    <x v="1"/>
    <x v="1"/>
    <x v="19"/>
    <n v="8"/>
    <x v="1"/>
    <x v="1"/>
    <n v="87.325951790000005"/>
    <s v="Online Payment"/>
    <s v="FALSE"/>
    <n v="0"/>
    <n v="87.325951790000005"/>
    <s v="FALSE"/>
    <s v="Christmas Market"/>
    <x v="0"/>
    <x v="0"/>
  </r>
  <r>
    <x v="6194"/>
    <d v="2023-12-15T00:00:00"/>
    <x v="5"/>
    <n v="116"/>
    <n v="53"/>
    <x v="2"/>
    <x v="2"/>
    <x v="7"/>
    <n v="783"/>
    <x v="4"/>
    <x v="0"/>
    <n v="57.602521269999997"/>
    <s v="Credit Card"/>
    <s v="FALSE"/>
    <n v="0"/>
    <n v="288.01260635"/>
    <s v="FALSE"/>
    <s v="None"/>
    <x v="1"/>
    <x v="1"/>
  </r>
  <r>
    <x v="6195"/>
    <d v="2022-11-27T00:00:00"/>
    <x v="1"/>
    <n v="164"/>
    <n v="33"/>
    <x v="1"/>
    <x v="2"/>
    <x v="13"/>
    <n v="77"/>
    <x v="4"/>
    <x v="0"/>
    <n v="33.264488"/>
    <s v="Cash"/>
    <s v="FALSE"/>
    <n v="16.632244"/>
    <n v="149.69019600000001"/>
    <s v="FALSE"/>
    <s v="Black Friday"/>
    <x v="4"/>
    <x v="1"/>
  </r>
  <r>
    <x v="6196"/>
    <d v="2021-12-27T00:00:00"/>
    <x v="4"/>
    <n v="270"/>
    <n v="58"/>
    <x v="2"/>
    <x v="1"/>
    <x v="12"/>
    <n v="607"/>
    <x v="4"/>
    <x v="0"/>
    <n v="97.953081460000007"/>
    <s v="Online Payment"/>
    <s v="FALSE"/>
    <n v="0"/>
    <n v="489.76540730000005"/>
    <s v="FALSE"/>
    <s v="None"/>
    <x v="4"/>
    <x v="1"/>
  </r>
  <r>
    <x v="6197"/>
    <d v="2021-12-25T00:00:00"/>
    <x v="4"/>
    <n v="47"/>
    <n v="32"/>
    <x v="1"/>
    <x v="2"/>
    <x v="3"/>
    <n v="934"/>
    <x v="2"/>
    <x v="4"/>
    <n v="67.094703789999997"/>
    <s v="Cash"/>
    <s v="TRUE"/>
    <n v="0"/>
    <n v="268.37881515999999"/>
    <s v="TRUE"/>
    <s v="Christmas Market"/>
    <x v="3"/>
    <x v="1"/>
  </r>
  <r>
    <x v="6198"/>
    <d v="2019-12-02T00:00:00"/>
    <x v="2"/>
    <n v="103"/>
    <n v="34"/>
    <x v="1"/>
    <x v="0"/>
    <x v="9"/>
    <n v="345"/>
    <x v="2"/>
    <x v="0"/>
    <n v="93.591116139999997"/>
    <s v="Credit Card"/>
    <s v="FALSE"/>
    <n v="0"/>
    <n v="467.95558069999998"/>
    <s v="TRUE"/>
    <s v="None"/>
    <x v="2"/>
    <x v="1"/>
  </r>
  <r>
    <x v="6199"/>
    <d v="2020-11-22T00:00:00"/>
    <x v="0"/>
    <n v="213"/>
    <n v="42"/>
    <x v="1"/>
    <x v="0"/>
    <x v="14"/>
    <n v="180"/>
    <x v="2"/>
    <x v="4"/>
    <n v="77.455694269999995"/>
    <s v="Cash"/>
    <s v="FALSE"/>
    <n v="0"/>
    <n v="309.82277707999998"/>
    <s v="TRUE"/>
    <s v="Christmas Market"/>
    <x v="1"/>
    <x v="1"/>
  </r>
  <r>
    <x v="6200"/>
    <d v="2022-12-12T00:00:00"/>
    <x v="1"/>
    <n v="408"/>
    <n v="52"/>
    <x v="2"/>
    <x v="2"/>
    <x v="14"/>
    <n v="153"/>
    <x v="0"/>
    <x v="2"/>
    <n v="50.776223969999997"/>
    <s v="Credit Card"/>
    <s v="TRUE"/>
    <n v="0"/>
    <n v="101.55244793999999"/>
    <s v="TRUE"/>
    <s v="None"/>
    <x v="2"/>
    <x v="1"/>
  </r>
  <r>
    <x v="6201"/>
    <d v="2018-12-25T00:00:00"/>
    <x v="3"/>
    <n v="323"/>
    <n v="58"/>
    <x v="2"/>
    <x v="1"/>
    <x v="6"/>
    <n v="192"/>
    <x v="0"/>
    <x v="2"/>
    <n v="31.667869029999999"/>
    <s v="Credit Card"/>
    <s v="TRUE"/>
    <n v="0"/>
    <n v="63.335738059999997"/>
    <s v="TRUE"/>
    <s v="Christmas Market"/>
    <x v="2"/>
    <x v="1"/>
  </r>
  <r>
    <x v="6202"/>
    <d v="2023-12-10T00:00:00"/>
    <x v="5"/>
    <n v="286"/>
    <n v="58"/>
    <x v="2"/>
    <x v="2"/>
    <x v="10"/>
    <n v="648"/>
    <x v="3"/>
    <x v="3"/>
    <n v="30.09224523"/>
    <s v="Cash"/>
    <s v="FALSE"/>
    <n v="0"/>
    <n v="90.276735689999995"/>
    <s v="FALSE"/>
    <s v="Christmas Market"/>
    <x v="0"/>
    <x v="0"/>
  </r>
  <r>
    <x v="6203"/>
    <d v="2022-12-24T00:00:00"/>
    <x v="1"/>
    <n v="207"/>
    <n v="41"/>
    <x v="1"/>
    <x v="2"/>
    <x v="17"/>
    <n v="787"/>
    <x v="3"/>
    <x v="0"/>
    <n v="89.980201679999993"/>
    <s v="Credit Card"/>
    <s v="FALSE"/>
    <n v="0"/>
    <n v="449.90100839999997"/>
    <s v="TRUE"/>
    <s v="None"/>
    <x v="4"/>
    <x v="0"/>
  </r>
  <r>
    <x v="6204"/>
    <d v="2021-11-10T00:00:00"/>
    <x v="4"/>
    <n v="423"/>
    <n v="48"/>
    <x v="1"/>
    <x v="1"/>
    <x v="5"/>
    <n v="108"/>
    <x v="3"/>
    <x v="1"/>
    <n v="10.27002678"/>
    <s v="Cash"/>
    <s v="TRUE"/>
    <n v="0"/>
    <n v="10.27002678"/>
    <s v="TRUE"/>
    <s v="None"/>
    <x v="2"/>
    <x v="1"/>
  </r>
  <r>
    <x v="6205"/>
    <d v="2021-11-25T00:00:00"/>
    <x v="4"/>
    <n v="375"/>
    <n v="33"/>
    <x v="1"/>
    <x v="1"/>
    <x v="9"/>
    <n v="829"/>
    <x v="0"/>
    <x v="0"/>
    <n v="81.138493909999994"/>
    <s v="Online Payment"/>
    <s v="FALSE"/>
    <n v="40.56924695"/>
    <n v="365.12322259999996"/>
    <s v="FALSE"/>
    <s v="Black Friday"/>
    <x v="0"/>
    <x v="0"/>
  </r>
  <r>
    <x v="6206"/>
    <d v="2019-11-29T00:00:00"/>
    <x v="2"/>
    <n v="89"/>
    <n v="42"/>
    <x v="1"/>
    <x v="0"/>
    <x v="13"/>
    <n v="520"/>
    <x v="3"/>
    <x v="4"/>
    <n v="51.38140817"/>
    <s v="Debit Card"/>
    <s v="FALSE"/>
    <n v="20.55256327"/>
    <n v="184.97306940999999"/>
    <s v="FALSE"/>
    <s v="Black Friday"/>
    <x v="2"/>
    <x v="1"/>
  </r>
  <r>
    <x v="6207"/>
    <d v="2023-12-26T00:00:00"/>
    <x v="5"/>
    <n v="441"/>
    <n v="68"/>
    <x v="2"/>
    <x v="1"/>
    <x v="1"/>
    <n v="831"/>
    <x v="0"/>
    <x v="2"/>
    <n v="45.090166529999998"/>
    <s v="Debit Card"/>
    <s v="TRUE"/>
    <n v="9.0180333049999994"/>
    <n v="81.162299754999992"/>
    <s v="FALSE"/>
    <s v="Black Friday"/>
    <x v="0"/>
    <x v="1"/>
  </r>
  <r>
    <x v="6208"/>
    <d v="2019-12-25T00:00:00"/>
    <x v="2"/>
    <n v="315"/>
    <n v="56"/>
    <x v="2"/>
    <x v="0"/>
    <x v="14"/>
    <n v="722"/>
    <x v="1"/>
    <x v="3"/>
    <n v="15.36849409"/>
    <s v="Cash"/>
    <s v="TRUE"/>
    <n v="0"/>
    <n v="46.105482270000003"/>
    <s v="TRUE"/>
    <s v="None"/>
    <x v="1"/>
    <x v="0"/>
  </r>
  <r>
    <x v="6209"/>
    <d v="2020-12-06T00:00:00"/>
    <x v="0"/>
    <n v="274"/>
    <n v="20"/>
    <x v="0"/>
    <x v="0"/>
    <x v="8"/>
    <n v="251"/>
    <x v="2"/>
    <x v="0"/>
    <n v="71.154259319999994"/>
    <s v="Credit Card"/>
    <s v="FALSE"/>
    <n v="0"/>
    <n v="355.77129659999997"/>
    <s v="TRUE"/>
    <s v="None"/>
    <x v="3"/>
    <x v="1"/>
  </r>
  <r>
    <x v="6210"/>
    <d v="2022-11-07T00:00:00"/>
    <x v="1"/>
    <n v="429"/>
    <n v="38"/>
    <x v="1"/>
    <x v="0"/>
    <x v="15"/>
    <n v="524"/>
    <x v="3"/>
    <x v="2"/>
    <n v="74.195315879999995"/>
    <s v="Online Payment"/>
    <s v="FALSE"/>
    <n v="0"/>
    <n v="148.39063175999999"/>
    <s v="TRUE"/>
    <s v="None"/>
    <x v="1"/>
    <x v="0"/>
  </r>
  <r>
    <x v="6211"/>
    <d v="2019-11-03T00:00:00"/>
    <x v="2"/>
    <n v="237"/>
    <n v="65"/>
    <x v="2"/>
    <x v="2"/>
    <x v="11"/>
    <n v="709"/>
    <x v="4"/>
    <x v="0"/>
    <n v="98.564620500000004"/>
    <s v="Cash"/>
    <s v="TRUE"/>
    <n v="0"/>
    <n v="492.8231025"/>
    <s v="FALSE"/>
    <s v="None"/>
    <x v="2"/>
    <x v="0"/>
  </r>
  <r>
    <x v="6212"/>
    <d v="2021-12-25T00:00:00"/>
    <x v="4"/>
    <n v="54"/>
    <n v="36"/>
    <x v="1"/>
    <x v="2"/>
    <x v="5"/>
    <n v="374"/>
    <x v="1"/>
    <x v="3"/>
    <n v="66.678786799999997"/>
    <s v="Cash"/>
    <s v="TRUE"/>
    <n v="20.00363604"/>
    <n v="180.03272435999997"/>
    <s v="FALSE"/>
    <s v="Black Friday"/>
    <x v="4"/>
    <x v="0"/>
  </r>
  <r>
    <x v="6213"/>
    <d v="2022-12-20T00:00:00"/>
    <x v="1"/>
    <n v="470"/>
    <n v="52"/>
    <x v="2"/>
    <x v="1"/>
    <x v="11"/>
    <n v="390"/>
    <x v="2"/>
    <x v="4"/>
    <n v="48.801916460000001"/>
    <s v="Cash"/>
    <s v="TRUE"/>
    <n v="0"/>
    <n v="195.20766584"/>
    <s v="TRUE"/>
    <s v="None"/>
    <x v="1"/>
    <x v="1"/>
  </r>
  <r>
    <x v="6214"/>
    <d v="2019-12-13T00:00:00"/>
    <x v="2"/>
    <n v="425"/>
    <n v="70"/>
    <x v="2"/>
    <x v="0"/>
    <x v="19"/>
    <n v="779"/>
    <x v="1"/>
    <x v="3"/>
    <n v="42.735667380000002"/>
    <s v="Online Payment"/>
    <s v="TRUE"/>
    <n v="0"/>
    <n v="128.20700214000001"/>
    <s v="TRUE"/>
    <s v="Christmas Market"/>
    <x v="4"/>
    <x v="0"/>
  </r>
  <r>
    <x v="6215"/>
    <d v="2021-11-18T00:00:00"/>
    <x v="4"/>
    <n v="150"/>
    <n v="29"/>
    <x v="0"/>
    <x v="2"/>
    <x v="18"/>
    <n v="795"/>
    <x v="2"/>
    <x v="3"/>
    <n v="31.587153610000001"/>
    <s v="Online Payment"/>
    <s v="TRUE"/>
    <n v="0"/>
    <n v="94.761460830000004"/>
    <s v="FALSE"/>
    <s v="Christmas Market"/>
    <x v="4"/>
    <x v="0"/>
  </r>
  <r>
    <x v="6216"/>
    <d v="2022-11-23T00:00:00"/>
    <x v="1"/>
    <n v="466"/>
    <n v="26"/>
    <x v="0"/>
    <x v="1"/>
    <x v="15"/>
    <n v="378"/>
    <x v="4"/>
    <x v="4"/>
    <n v="36.931360810000001"/>
    <s v="Cash"/>
    <s v="FALSE"/>
    <n v="14.77254432"/>
    <n v="132.95289892"/>
    <s v="FALSE"/>
    <s v="Black Friday"/>
    <x v="4"/>
    <x v="1"/>
  </r>
  <r>
    <x v="6217"/>
    <d v="2021-12-04T00:00:00"/>
    <x v="4"/>
    <n v="38"/>
    <n v="54"/>
    <x v="2"/>
    <x v="0"/>
    <x v="17"/>
    <n v="657"/>
    <x v="0"/>
    <x v="4"/>
    <n v="52.947932780000002"/>
    <s v="Cash"/>
    <s v="TRUE"/>
    <n v="21.179173110000001"/>
    <n v="190.61255801000001"/>
    <s v="TRUE"/>
    <s v="Black Friday"/>
    <x v="4"/>
    <x v="1"/>
  </r>
  <r>
    <x v="6218"/>
    <d v="2021-11-24T00:00:00"/>
    <x v="4"/>
    <n v="470"/>
    <n v="41"/>
    <x v="1"/>
    <x v="1"/>
    <x v="17"/>
    <n v="711"/>
    <x v="2"/>
    <x v="2"/>
    <n v="58.264204499999998"/>
    <s v="Credit Card"/>
    <s v="TRUE"/>
    <n v="11.652840899999999"/>
    <n v="104.8755681"/>
    <s v="FALSE"/>
    <s v="Black Friday"/>
    <x v="1"/>
    <x v="1"/>
  </r>
  <r>
    <x v="6219"/>
    <d v="2021-12-25T00:00:00"/>
    <x v="4"/>
    <n v="32"/>
    <n v="46"/>
    <x v="1"/>
    <x v="0"/>
    <x v="7"/>
    <n v="963"/>
    <x v="0"/>
    <x v="3"/>
    <n v="25.674767589999998"/>
    <s v="Online Payment"/>
    <s v="FALSE"/>
    <n v="0"/>
    <n v="77.024302769999991"/>
    <s v="FALSE"/>
    <s v="Christmas Market"/>
    <x v="3"/>
    <x v="0"/>
  </r>
  <r>
    <x v="6220"/>
    <d v="2020-11-23T00:00:00"/>
    <x v="0"/>
    <n v="473"/>
    <n v="27"/>
    <x v="0"/>
    <x v="2"/>
    <x v="19"/>
    <n v="688"/>
    <x v="0"/>
    <x v="4"/>
    <n v="51.534124769999998"/>
    <s v="Debit Card"/>
    <s v="FALSE"/>
    <n v="20.613649909999999"/>
    <n v="185.52284917"/>
    <s v="FALSE"/>
    <s v="Black Friday"/>
    <x v="3"/>
    <x v="1"/>
  </r>
  <r>
    <x v="6221"/>
    <d v="2022-12-02T00:00:00"/>
    <x v="1"/>
    <n v="189"/>
    <n v="36"/>
    <x v="1"/>
    <x v="1"/>
    <x v="8"/>
    <n v="465"/>
    <x v="1"/>
    <x v="4"/>
    <n v="65.773043659999999"/>
    <s v="Cash"/>
    <s v="TRUE"/>
    <n v="26.309217459999999"/>
    <n v="236.78295717999998"/>
    <s v="TRUE"/>
    <s v="Black Friday"/>
    <x v="0"/>
    <x v="1"/>
  </r>
  <r>
    <x v="6222"/>
    <d v="2019-12-30T00:00:00"/>
    <x v="2"/>
    <n v="459"/>
    <n v="33"/>
    <x v="1"/>
    <x v="1"/>
    <x v="18"/>
    <n v="730"/>
    <x v="3"/>
    <x v="4"/>
    <n v="13.829358969999999"/>
    <s v="Credit Card"/>
    <s v="TRUE"/>
    <n v="0"/>
    <n v="55.317435879999998"/>
    <s v="FALSE"/>
    <s v="None"/>
    <x v="4"/>
    <x v="1"/>
  </r>
  <r>
    <x v="6223"/>
    <d v="2018-11-15T00:00:00"/>
    <x v="3"/>
    <n v="380"/>
    <n v="49"/>
    <x v="1"/>
    <x v="0"/>
    <x v="1"/>
    <n v="807"/>
    <x v="1"/>
    <x v="3"/>
    <n v="11.67166858"/>
    <s v="Online Payment"/>
    <s v="FALSE"/>
    <n v="0"/>
    <n v="35.015005739999999"/>
    <s v="FALSE"/>
    <s v="None"/>
    <x v="4"/>
    <x v="1"/>
  </r>
  <r>
    <x v="6224"/>
    <d v="2021-12-15T00:00:00"/>
    <x v="4"/>
    <n v="163"/>
    <n v="22"/>
    <x v="0"/>
    <x v="2"/>
    <x v="3"/>
    <n v="217"/>
    <x v="0"/>
    <x v="3"/>
    <n v="77.359010220000002"/>
    <s v="Credit Card"/>
    <s v="FALSE"/>
    <n v="23.207703070000001"/>
    <n v="208.86932758999998"/>
    <s v="TRUE"/>
    <s v="Black Friday"/>
    <x v="4"/>
    <x v="1"/>
  </r>
  <r>
    <x v="6225"/>
    <d v="2022-12-20T00:00:00"/>
    <x v="1"/>
    <n v="252"/>
    <n v="52"/>
    <x v="2"/>
    <x v="2"/>
    <x v="4"/>
    <n v="146"/>
    <x v="2"/>
    <x v="3"/>
    <n v="49.336521329999997"/>
    <s v="Cash"/>
    <s v="FALSE"/>
    <n v="14.8009564"/>
    <n v="133.20860759000001"/>
    <s v="TRUE"/>
    <s v="Black Friday"/>
    <x v="4"/>
    <x v="1"/>
  </r>
  <r>
    <x v="6226"/>
    <d v="2018-11-20T00:00:00"/>
    <x v="3"/>
    <n v="478"/>
    <n v="68"/>
    <x v="2"/>
    <x v="1"/>
    <x v="5"/>
    <n v="947"/>
    <x v="4"/>
    <x v="4"/>
    <n v="81.312350890000005"/>
    <s v="Online Payment"/>
    <s v="TRUE"/>
    <n v="32.524940360000002"/>
    <n v="292.7244632"/>
    <s v="FALSE"/>
    <s v="Black Friday"/>
    <x v="2"/>
    <x v="0"/>
  </r>
  <r>
    <x v="6227"/>
    <d v="2022-12-07T00:00:00"/>
    <x v="1"/>
    <n v="160"/>
    <n v="41"/>
    <x v="1"/>
    <x v="0"/>
    <x v="14"/>
    <n v="998"/>
    <x v="2"/>
    <x v="2"/>
    <n v="79.768000369999996"/>
    <s v="Cash"/>
    <s v="FALSE"/>
    <n v="15.95360007"/>
    <n v="143.58240067"/>
    <s v="TRUE"/>
    <s v="Black Friday"/>
    <x v="4"/>
    <x v="1"/>
  </r>
  <r>
    <x v="6228"/>
    <d v="2018-12-18T00:00:00"/>
    <x v="3"/>
    <n v="442"/>
    <n v="30"/>
    <x v="0"/>
    <x v="1"/>
    <x v="13"/>
    <n v="777"/>
    <x v="4"/>
    <x v="0"/>
    <n v="50.850463519999998"/>
    <s v="Debit Card"/>
    <s v="TRUE"/>
    <n v="0"/>
    <n v="254.2523176"/>
    <s v="TRUE"/>
    <s v="Christmas Market"/>
    <x v="2"/>
    <x v="1"/>
  </r>
  <r>
    <x v="6229"/>
    <d v="2023-11-20T00:00:00"/>
    <x v="5"/>
    <n v="481"/>
    <n v="59"/>
    <x v="2"/>
    <x v="1"/>
    <x v="18"/>
    <n v="578"/>
    <x v="2"/>
    <x v="4"/>
    <n v="15.8998364"/>
    <s v="Cash"/>
    <s v="TRUE"/>
    <n v="0"/>
    <n v="63.599345599999999"/>
    <s v="FALSE"/>
    <s v="Christmas Market"/>
    <x v="0"/>
    <x v="0"/>
  </r>
  <r>
    <x v="6230"/>
    <d v="2018-11-03T00:00:00"/>
    <x v="3"/>
    <n v="192"/>
    <n v="28"/>
    <x v="0"/>
    <x v="0"/>
    <x v="4"/>
    <n v="41"/>
    <x v="0"/>
    <x v="4"/>
    <n v="21.095081910000001"/>
    <s v="Cash"/>
    <s v="TRUE"/>
    <n v="0"/>
    <n v="84.380327640000004"/>
    <s v="TRUE"/>
    <s v="Christmas Market"/>
    <x v="3"/>
    <x v="0"/>
  </r>
  <r>
    <x v="6231"/>
    <d v="2022-11-28T00:00:00"/>
    <x v="1"/>
    <n v="383"/>
    <n v="20"/>
    <x v="0"/>
    <x v="1"/>
    <x v="3"/>
    <n v="215"/>
    <x v="3"/>
    <x v="4"/>
    <n v="90.851704830000003"/>
    <s v="Cash"/>
    <s v="TRUE"/>
    <n v="36.340681930000002"/>
    <n v="327.06613738999999"/>
    <s v="TRUE"/>
    <s v="Black Friday"/>
    <x v="0"/>
    <x v="0"/>
  </r>
  <r>
    <x v="6232"/>
    <d v="2020-11-05T00:00:00"/>
    <x v="0"/>
    <n v="325"/>
    <n v="57"/>
    <x v="2"/>
    <x v="0"/>
    <x v="4"/>
    <n v="483"/>
    <x v="4"/>
    <x v="0"/>
    <n v="11.407157460000001"/>
    <s v="Online Payment"/>
    <s v="TRUE"/>
    <n v="0"/>
    <n v="57.035787300000003"/>
    <s v="TRUE"/>
    <s v="Christmas Market"/>
    <x v="4"/>
    <x v="0"/>
  </r>
  <r>
    <x v="6233"/>
    <d v="2019-11-05T00:00:00"/>
    <x v="2"/>
    <n v="378"/>
    <n v="70"/>
    <x v="2"/>
    <x v="0"/>
    <x v="17"/>
    <n v="49"/>
    <x v="3"/>
    <x v="1"/>
    <n v="71.585447419999994"/>
    <s v="Online Payment"/>
    <s v="FALSE"/>
    <n v="7.1585447420000001"/>
    <n v="64.42690267799999"/>
    <s v="FALSE"/>
    <s v="Black Friday"/>
    <x v="3"/>
    <x v="1"/>
  </r>
  <r>
    <x v="6234"/>
    <d v="2022-11-19T00:00:00"/>
    <x v="1"/>
    <n v="63"/>
    <n v="49"/>
    <x v="1"/>
    <x v="2"/>
    <x v="2"/>
    <n v="68"/>
    <x v="3"/>
    <x v="2"/>
    <n v="48.414888140000002"/>
    <s v="Credit Card"/>
    <s v="TRUE"/>
    <n v="0"/>
    <n v="96.829776280000004"/>
    <s v="TRUE"/>
    <s v="None"/>
    <x v="2"/>
    <x v="1"/>
  </r>
  <r>
    <x v="6235"/>
    <d v="2018-12-25T00:00:00"/>
    <x v="3"/>
    <n v="209"/>
    <n v="42"/>
    <x v="1"/>
    <x v="0"/>
    <x v="8"/>
    <n v="352"/>
    <x v="2"/>
    <x v="0"/>
    <n v="88.212845700000003"/>
    <s v="Online Payment"/>
    <s v="TRUE"/>
    <n v="0"/>
    <n v="441.06422850000001"/>
    <s v="TRUE"/>
    <s v="None"/>
    <x v="2"/>
    <x v="0"/>
  </r>
  <r>
    <x v="6236"/>
    <d v="2022-11-05T00:00:00"/>
    <x v="1"/>
    <n v="233"/>
    <n v="42"/>
    <x v="1"/>
    <x v="0"/>
    <x v="12"/>
    <n v="941"/>
    <x v="1"/>
    <x v="3"/>
    <n v="87.372462549999995"/>
    <s v="Debit Card"/>
    <s v="FALSE"/>
    <n v="0"/>
    <n v="262.11738764999996"/>
    <s v="TRUE"/>
    <s v="Christmas Market"/>
    <x v="1"/>
    <x v="0"/>
  </r>
  <r>
    <x v="6237"/>
    <d v="2021-12-27T00:00:00"/>
    <x v="4"/>
    <n v="43"/>
    <n v="51"/>
    <x v="2"/>
    <x v="2"/>
    <x v="16"/>
    <n v="709"/>
    <x v="2"/>
    <x v="2"/>
    <n v="83.366461839999999"/>
    <s v="Debit Card"/>
    <s v="TRUE"/>
    <n v="0"/>
    <n v="166.73292368"/>
    <s v="FALSE"/>
    <s v="Christmas Market"/>
    <x v="3"/>
    <x v="0"/>
  </r>
  <r>
    <x v="6238"/>
    <d v="2020-12-18T00:00:00"/>
    <x v="0"/>
    <n v="464"/>
    <n v="66"/>
    <x v="2"/>
    <x v="0"/>
    <x v="8"/>
    <n v="384"/>
    <x v="4"/>
    <x v="3"/>
    <n v="54.823578130000001"/>
    <s v="Cash"/>
    <s v="FALSE"/>
    <n v="16.44707344"/>
    <n v="148.02366095000002"/>
    <s v="TRUE"/>
    <s v="Black Friday"/>
    <x v="1"/>
    <x v="0"/>
  </r>
  <r>
    <x v="6239"/>
    <d v="2021-11-03T00:00:00"/>
    <x v="4"/>
    <n v="416"/>
    <n v="42"/>
    <x v="1"/>
    <x v="0"/>
    <x v="6"/>
    <n v="465"/>
    <x v="1"/>
    <x v="0"/>
    <n v="92.470018899999999"/>
    <s v="Credit Card"/>
    <s v="TRUE"/>
    <n v="46.23500945"/>
    <n v="416.11508505"/>
    <s v="TRUE"/>
    <s v="Black Friday"/>
    <x v="0"/>
    <x v="0"/>
  </r>
  <r>
    <x v="6240"/>
    <d v="2018-12-29T00:00:00"/>
    <x v="3"/>
    <n v="370"/>
    <n v="40"/>
    <x v="1"/>
    <x v="0"/>
    <x v="5"/>
    <n v="408"/>
    <x v="2"/>
    <x v="1"/>
    <n v="20.89262746"/>
    <s v="Debit Card"/>
    <s v="FALSE"/>
    <n v="0"/>
    <n v="20.89262746"/>
    <s v="FALSE"/>
    <s v="None"/>
    <x v="3"/>
    <x v="0"/>
  </r>
  <r>
    <x v="6241"/>
    <d v="2018-12-30T00:00:00"/>
    <x v="3"/>
    <n v="149"/>
    <n v="69"/>
    <x v="2"/>
    <x v="2"/>
    <x v="17"/>
    <n v="859"/>
    <x v="4"/>
    <x v="2"/>
    <n v="62.708649880000003"/>
    <s v="Online Payment"/>
    <s v="FALSE"/>
    <n v="12.54172998"/>
    <n v="112.87556978000001"/>
    <s v="TRUE"/>
    <s v="Black Friday"/>
    <x v="1"/>
    <x v="1"/>
  </r>
  <r>
    <x v="6242"/>
    <d v="2019-11-22T00:00:00"/>
    <x v="2"/>
    <n v="349"/>
    <n v="44"/>
    <x v="1"/>
    <x v="1"/>
    <x v="12"/>
    <n v="954"/>
    <x v="0"/>
    <x v="4"/>
    <n v="32.655550609999999"/>
    <s v="Cash"/>
    <s v="FALSE"/>
    <n v="0"/>
    <n v="130.62220244"/>
    <s v="FALSE"/>
    <s v="Christmas Market"/>
    <x v="1"/>
    <x v="1"/>
  </r>
  <r>
    <x v="6243"/>
    <d v="2023-11-28T00:00:00"/>
    <x v="5"/>
    <n v="303"/>
    <n v="34"/>
    <x v="1"/>
    <x v="0"/>
    <x v="8"/>
    <n v="253"/>
    <x v="3"/>
    <x v="3"/>
    <n v="72.866510349999999"/>
    <s v="Online Payment"/>
    <s v="FALSE"/>
    <n v="21.859953109999999"/>
    <n v="196.73957794"/>
    <s v="FALSE"/>
    <s v="Black Friday"/>
    <x v="0"/>
    <x v="1"/>
  </r>
  <r>
    <x v="6244"/>
    <d v="2021-12-25T00:00:00"/>
    <x v="4"/>
    <n v="307"/>
    <n v="23"/>
    <x v="0"/>
    <x v="1"/>
    <x v="16"/>
    <n v="63"/>
    <x v="4"/>
    <x v="0"/>
    <n v="38.538913450000003"/>
    <s v="Cash"/>
    <s v="TRUE"/>
    <n v="0"/>
    <n v="192.69456725000001"/>
    <s v="TRUE"/>
    <s v="None"/>
    <x v="1"/>
    <x v="0"/>
  </r>
  <r>
    <x v="6245"/>
    <d v="2020-11-08T00:00:00"/>
    <x v="0"/>
    <n v="495"/>
    <n v="60"/>
    <x v="2"/>
    <x v="0"/>
    <x v="13"/>
    <n v="461"/>
    <x v="0"/>
    <x v="3"/>
    <n v="64.115113590000007"/>
    <s v="Cash"/>
    <s v="TRUE"/>
    <n v="0"/>
    <n v="192.34534077000001"/>
    <s v="FALSE"/>
    <s v="None"/>
    <x v="0"/>
    <x v="1"/>
  </r>
  <r>
    <x v="6246"/>
    <d v="2022-11-01T00:00:00"/>
    <x v="1"/>
    <n v="41"/>
    <n v="68"/>
    <x v="2"/>
    <x v="2"/>
    <x v="8"/>
    <n v="574"/>
    <x v="2"/>
    <x v="4"/>
    <n v="30.634785000000001"/>
    <s v="Cash"/>
    <s v="TRUE"/>
    <n v="0"/>
    <n v="122.53914"/>
    <s v="TRUE"/>
    <s v="None"/>
    <x v="2"/>
    <x v="1"/>
  </r>
  <r>
    <x v="6247"/>
    <d v="2018-12-08T00:00:00"/>
    <x v="3"/>
    <n v="264"/>
    <n v="42"/>
    <x v="1"/>
    <x v="2"/>
    <x v="4"/>
    <n v="696"/>
    <x v="1"/>
    <x v="4"/>
    <n v="91.381705499999995"/>
    <s v="Debit Card"/>
    <s v="FALSE"/>
    <n v="0"/>
    <n v="365.52682199999998"/>
    <s v="FALSE"/>
    <s v="Christmas Market"/>
    <x v="3"/>
    <x v="1"/>
  </r>
  <r>
    <x v="6248"/>
    <d v="2022-12-24T00:00:00"/>
    <x v="1"/>
    <n v="132"/>
    <n v="39"/>
    <x v="1"/>
    <x v="1"/>
    <x v="8"/>
    <n v="413"/>
    <x v="0"/>
    <x v="0"/>
    <n v="27.379080070000001"/>
    <s v="Credit Card"/>
    <s v="FALSE"/>
    <n v="0"/>
    <n v="136.89540034999999"/>
    <s v="TRUE"/>
    <s v="None"/>
    <x v="1"/>
    <x v="0"/>
  </r>
  <r>
    <x v="6249"/>
    <d v="2022-12-02T00:00:00"/>
    <x v="1"/>
    <n v="291"/>
    <n v="19"/>
    <x v="0"/>
    <x v="2"/>
    <x v="2"/>
    <n v="672"/>
    <x v="4"/>
    <x v="4"/>
    <n v="71.95415217"/>
    <s v="Debit Card"/>
    <s v="FALSE"/>
    <n v="0"/>
    <n v="287.81660868"/>
    <s v="TRUE"/>
    <s v="None"/>
    <x v="0"/>
    <x v="1"/>
  </r>
  <r>
    <x v="6250"/>
    <d v="2023-11-29T00:00:00"/>
    <x v="5"/>
    <n v="115"/>
    <n v="63"/>
    <x v="2"/>
    <x v="2"/>
    <x v="4"/>
    <n v="389"/>
    <x v="0"/>
    <x v="3"/>
    <n v="27.866560369999998"/>
    <s v="Cash"/>
    <s v="FALSE"/>
    <n v="8.3599681110000006"/>
    <n v="75.239712998999991"/>
    <s v="FALSE"/>
    <s v="Black Friday"/>
    <x v="4"/>
    <x v="1"/>
  </r>
  <r>
    <x v="6251"/>
    <d v="2018-12-13T00:00:00"/>
    <x v="3"/>
    <n v="119"/>
    <n v="28"/>
    <x v="0"/>
    <x v="1"/>
    <x v="19"/>
    <n v="266"/>
    <x v="1"/>
    <x v="4"/>
    <n v="14.84031345"/>
    <s v="Credit Card"/>
    <s v="TRUE"/>
    <n v="5.9361253810000001"/>
    <n v="53.425128419000004"/>
    <s v="TRUE"/>
    <s v="Black Friday"/>
    <x v="2"/>
    <x v="0"/>
  </r>
  <r>
    <x v="6252"/>
    <d v="2022-12-18T00:00:00"/>
    <x v="1"/>
    <n v="246"/>
    <n v="52"/>
    <x v="2"/>
    <x v="0"/>
    <x v="0"/>
    <n v="398"/>
    <x v="2"/>
    <x v="4"/>
    <n v="41.53385325"/>
    <s v="Debit Card"/>
    <s v="TRUE"/>
    <n v="0"/>
    <n v="166.135413"/>
    <s v="FALSE"/>
    <s v="Christmas Market"/>
    <x v="0"/>
    <x v="0"/>
  </r>
  <r>
    <x v="6253"/>
    <d v="2018-11-05T00:00:00"/>
    <x v="3"/>
    <n v="231"/>
    <n v="61"/>
    <x v="2"/>
    <x v="2"/>
    <x v="6"/>
    <n v="923"/>
    <x v="3"/>
    <x v="4"/>
    <n v="97.232653859999999"/>
    <s v="Cash"/>
    <s v="TRUE"/>
    <n v="0"/>
    <n v="388.93061544"/>
    <s v="TRUE"/>
    <s v="None"/>
    <x v="1"/>
    <x v="1"/>
  </r>
  <r>
    <x v="6254"/>
    <d v="2023-12-29T00:00:00"/>
    <x v="5"/>
    <n v="363"/>
    <n v="38"/>
    <x v="1"/>
    <x v="1"/>
    <x v="2"/>
    <n v="762"/>
    <x v="1"/>
    <x v="0"/>
    <n v="81.459470999999994"/>
    <s v="Debit Card"/>
    <s v="FALSE"/>
    <n v="40.729735499999997"/>
    <n v="366.56761949999998"/>
    <s v="FALSE"/>
    <s v="Black Friday"/>
    <x v="3"/>
    <x v="0"/>
  </r>
  <r>
    <x v="6255"/>
    <d v="2021-12-31T00:00:00"/>
    <x v="4"/>
    <n v="82"/>
    <n v="64"/>
    <x v="2"/>
    <x v="0"/>
    <x v="8"/>
    <n v="310"/>
    <x v="0"/>
    <x v="1"/>
    <n v="66.282651680000001"/>
    <s v="Online Payment"/>
    <s v="FALSE"/>
    <n v="0"/>
    <n v="66.282651680000001"/>
    <s v="TRUE"/>
    <s v="Christmas Market"/>
    <x v="2"/>
    <x v="0"/>
  </r>
  <r>
    <x v="6256"/>
    <d v="2020-11-02T00:00:00"/>
    <x v="0"/>
    <n v="450"/>
    <n v="63"/>
    <x v="2"/>
    <x v="1"/>
    <x v="14"/>
    <n v="362"/>
    <x v="2"/>
    <x v="1"/>
    <n v="80.735969690000005"/>
    <s v="Debit Card"/>
    <s v="TRUE"/>
    <n v="0"/>
    <n v="80.735969690000005"/>
    <s v="FALSE"/>
    <s v="None"/>
    <x v="3"/>
    <x v="1"/>
  </r>
  <r>
    <x v="6257"/>
    <d v="2022-11-05T00:00:00"/>
    <x v="1"/>
    <n v="300"/>
    <n v="47"/>
    <x v="1"/>
    <x v="2"/>
    <x v="2"/>
    <n v="249"/>
    <x v="4"/>
    <x v="3"/>
    <n v="83.327045709999993"/>
    <s v="Debit Card"/>
    <s v="TRUE"/>
    <n v="24.998113709999998"/>
    <n v="224.98302341999999"/>
    <s v="FALSE"/>
    <s v="Black Friday"/>
    <x v="4"/>
    <x v="0"/>
  </r>
  <r>
    <x v="6258"/>
    <d v="2022-11-05T00:00:00"/>
    <x v="1"/>
    <n v="40"/>
    <n v="20"/>
    <x v="0"/>
    <x v="0"/>
    <x v="12"/>
    <n v="604"/>
    <x v="1"/>
    <x v="4"/>
    <n v="91.668316970000006"/>
    <s v="Debit Card"/>
    <s v="FALSE"/>
    <n v="36.667326789999997"/>
    <n v="330.00594109000002"/>
    <s v="FALSE"/>
    <s v="Black Friday"/>
    <x v="3"/>
    <x v="1"/>
  </r>
  <r>
    <x v="6259"/>
    <d v="2020-11-18T00:00:00"/>
    <x v="0"/>
    <n v="280"/>
    <n v="21"/>
    <x v="0"/>
    <x v="1"/>
    <x v="6"/>
    <n v="556"/>
    <x v="3"/>
    <x v="1"/>
    <n v="88.214019350000001"/>
    <s v="Debit Card"/>
    <s v="TRUE"/>
    <n v="0"/>
    <n v="88.214019350000001"/>
    <s v="TRUE"/>
    <s v="Christmas Market"/>
    <x v="3"/>
    <x v="1"/>
  </r>
  <r>
    <x v="6260"/>
    <d v="2022-12-29T00:00:00"/>
    <x v="1"/>
    <n v="412"/>
    <n v="63"/>
    <x v="2"/>
    <x v="0"/>
    <x v="9"/>
    <n v="238"/>
    <x v="2"/>
    <x v="2"/>
    <n v="45.036515360000003"/>
    <s v="Debit Card"/>
    <s v="TRUE"/>
    <n v="9.0073030710000008"/>
    <n v="81.06572764900001"/>
    <s v="FALSE"/>
    <s v="Black Friday"/>
    <x v="2"/>
    <x v="1"/>
  </r>
  <r>
    <x v="6261"/>
    <d v="2023-12-08T00:00:00"/>
    <x v="5"/>
    <n v="54"/>
    <n v="68"/>
    <x v="2"/>
    <x v="2"/>
    <x v="19"/>
    <n v="16"/>
    <x v="0"/>
    <x v="4"/>
    <n v="74.376600240000002"/>
    <s v="Credit Card"/>
    <s v="TRUE"/>
    <n v="0"/>
    <n v="297.50640096000001"/>
    <s v="TRUE"/>
    <s v="Christmas Market"/>
    <x v="2"/>
    <x v="0"/>
  </r>
  <r>
    <x v="6262"/>
    <d v="2020-11-09T00:00:00"/>
    <x v="0"/>
    <n v="235"/>
    <n v="53"/>
    <x v="2"/>
    <x v="0"/>
    <x v="8"/>
    <n v="431"/>
    <x v="4"/>
    <x v="0"/>
    <n v="94.888570959999996"/>
    <s v="Credit Card"/>
    <s v="FALSE"/>
    <n v="47.444285479999998"/>
    <n v="426.99856931999994"/>
    <s v="TRUE"/>
    <s v="Black Friday"/>
    <x v="3"/>
    <x v="0"/>
  </r>
  <r>
    <x v="6263"/>
    <d v="2022-12-12T00:00:00"/>
    <x v="1"/>
    <n v="67"/>
    <n v="66"/>
    <x v="2"/>
    <x v="1"/>
    <x v="5"/>
    <n v="957"/>
    <x v="4"/>
    <x v="3"/>
    <n v="51.083843090000002"/>
    <s v="Cash"/>
    <s v="FALSE"/>
    <n v="15.32515293"/>
    <n v="137.92637633999999"/>
    <s v="TRUE"/>
    <s v="Black Friday"/>
    <x v="2"/>
    <x v="0"/>
  </r>
  <r>
    <x v="6264"/>
    <d v="2022-11-18T00:00:00"/>
    <x v="1"/>
    <n v="106"/>
    <n v="30"/>
    <x v="0"/>
    <x v="2"/>
    <x v="15"/>
    <n v="286"/>
    <x v="2"/>
    <x v="3"/>
    <n v="66.213520149999994"/>
    <s v="Online Payment"/>
    <s v="TRUE"/>
    <n v="0"/>
    <n v="198.64056044999998"/>
    <s v="FALSE"/>
    <s v="Christmas Market"/>
    <x v="2"/>
    <x v="0"/>
  </r>
  <r>
    <x v="6265"/>
    <d v="2020-12-29T00:00:00"/>
    <x v="0"/>
    <n v="440"/>
    <n v="45"/>
    <x v="1"/>
    <x v="1"/>
    <x v="17"/>
    <n v="408"/>
    <x v="0"/>
    <x v="4"/>
    <n v="87.705855110000002"/>
    <s v="Debit Card"/>
    <s v="TRUE"/>
    <n v="0"/>
    <n v="350.82342044000001"/>
    <s v="TRUE"/>
    <s v="Christmas Market"/>
    <x v="2"/>
    <x v="1"/>
  </r>
  <r>
    <x v="6266"/>
    <d v="2021-12-11T00:00:00"/>
    <x v="4"/>
    <n v="149"/>
    <n v="23"/>
    <x v="0"/>
    <x v="2"/>
    <x v="10"/>
    <n v="85"/>
    <x v="2"/>
    <x v="0"/>
    <n v="13.718775880000001"/>
    <s v="Credit Card"/>
    <s v="FALSE"/>
    <n v="0"/>
    <n v="68.593879400000006"/>
    <s v="FALSE"/>
    <s v="None"/>
    <x v="4"/>
    <x v="1"/>
  </r>
  <r>
    <x v="6267"/>
    <d v="2019-11-07T00:00:00"/>
    <x v="2"/>
    <n v="329"/>
    <n v="43"/>
    <x v="1"/>
    <x v="0"/>
    <x v="1"/>
    <n v="235"/>
    <x v="3"/>
    <x v="0"/>
    <n v="88.575178649999998"/>
    <s v="Debit Card"/>
    <s v="FALSE"/>
    <n v="0"/>
    <n v="442.87589324999999"/>
    <s v="FALSE"/>
    <s v="Christmas Market"/>
    <x v="3"/>
    <x v="1"/>
  </r>
  <r>
    <x v="6268"/>
    <d v="2022-11-10T00:00:00"/>
    <x v="1"/>
    <n v="292"/>
    <n v="63"/>
    <x v="2"/>
    <x v="0"/>
    <x v="0"/>
    <n v="634"/>
    <x v="2"/>
    <x v="4"/>
    <n v="89.022260360000004"/>
    <s v="Debit Card"/>
    <s v="TRUE"/>
    <n v="0"/>
    <n v="356.08904144000002"/>
    <s v="FALSE"/>
    <s v="Christmas Market"/>
    <x v="4"/>
    <x v="1"/>
  </r>
  <r>
    <x v="6269"/>
    <d v="2018-12-27T00:00:00"/>
    <x v="3"/>
    <n v="205"/>
    <n v="31"/>
    <x v="1"/>
    <x v="2"/>
    <x v="16"/>
    <n v="97"/>
    <x v="1"/>
    <x v="0"/>
    <n v="12.42807313"/>
    <s v="Debit Card"/>
    <s v="FALSE"/>
    <n v="0"/>
    <n v="62.14036565"/>
    <s v="FALSE"/>
    <s v="Christmas Market"/>
    <x v="0"/>
    <x v="0"/>
  </r>
  <r>
    <x v="6270"/>
    <d v="2018-11-04T00:00:00"/>
    <x v="3"/>
    <n v="353"/>
    <n v="22"/>
    <x v="0"/>
    <x v="1"/>
    <x v="9"/>
    <n v="545"/>
    <x v="4"/>
    <x v="4"/>
    <n v="85.947987679999997"/>
    <s v="Credit Card"/>
    <s v="FALSE"/>
    <n v="0"/>
    <n v="343.79195071999999"/>
    <s v="TRUE"/>
    <s v="Christmas Market"/>
    <x v="1"/>
    <x v="0"/>
  </r>
  <r>
    <x v="6271"/>
    <d v="2019-11-01T00:00:00"/>
    <x v="2"/>
    <n v="135"/>
    <n v="38"/>
    <x v="1"/>
    <x v="0"/>
    <x v="9"/>
    <n v="120"/>
    <x v="4"/>
    <x v="3"/>
    <n v="82.724299470000005"/>
    <s v="Credit Card"/>
    <s v="TRUE"/>
    <n v="24.817289840000001"/>
    <n v="223.35560857000002"/>
    <s v="FALSE"/>
    <s v="Black Friday"/>
    <x v="0"/>
    <x v="0"/>
  </r>
  <r>
    <x v="6272"/>
    <d v="2022-12-16T00:00:00"/>
    <x v="1"/>
    <n v="239"/>
    <n v="37"/>
    <x v="1"/>
    <x v="2"/>
    <x v="1"/>
    <n v="366"/>
    <x v="4"/>
    <x v="1"/>
    <n v="62.906578779999997"/>
    <s v="Credit Card"/>
    <s v="FALSE"/>
    <n v="6.2906578780000002"/>
    <n v="56.615920901999999"/>
    <s v="FALSE"/>
    <s v="Black Friday"/>
    <x v="0"/>
    <x v="0"/>
  </r>
  <r>
    <x v="6273"/>
    <d v="2021-12-08T00:00:00"/>
    <x v="4"/>
    <n v="87"/>
    <n v="45"/>
    <x v="1"/>
    <x v="1"/>
    <x v="19"/>
    <n v="386"/>
    <x v="4"/>
    <x v="2"/>
    <n v="50.546980859999998"/>
    <s v="Debit Card"/>
    <s v="TRUE"/>
    <n v="0"/>
    <n v="101.09396172"/>
    <s v="FALSE"/>
    <s v="Christmas Market"/>
    <x v="4"/>
    <x v="0"/>
  </r>
  <r>
    <x v="6274"/>
    <d v="2020-12-18T00:00:00"/>
    <x v="0"/>
    <n v="296"/>
    <n v="31"/>
    <x v="1"/>
    <x v="0"/>
    <x v="0"/>
    <n v="851"/>
    <x v="1"/>
    <x v="0"/>
    <n v="75.307490220000005"/>
    <s v="Cash"/>
    <s v="TRUE"/>
    <n v="37.653745110000003"/>
    <n v="338.88370599000001"/>
    <s v="FALSE"/>
    <s v="Black Friday"/>
    <x v="2"/>
    <x v="1"/>
  </r>
  <r>
    <x v="6275"/>
    <d v="2020-12-23T00:00:00"/>
    <x v="0"/>
    <n v="490"/>
    <n v="31"/>
    <x v="1"/>
    <x v="2"/>
    <x v="13"/>
    <n v="593"/>
    <x v="2"/>
    <x v="2"/>
    <n v="69.743089100000006"/>
    <s v="Debit Card"/>
    <s v="TRUE"/>
    <n v="0"/>
    <n v="139.48617820000001"/>
    <s v="FALSE"/>
    <s v="Christmas Market"/>
    <x v="1"/>
    <x v="1"/>
  </r>
  <r>
    <x v="6276"/>
    <d v="2020-12-18T00:00:00"/>
    <x v="0"/>
    <n v="195"/>
    <n v="45"/>
    <x v="1"/>
    <x v="1"/>
    <x v="14"/>
    <n v="877"/>
    <x v="0"/>
    <x v="0"/>
    <n v="33.647440979999999"/>
    <s v="Credit Card"/>
    <s v="TRUE"/>
    <n v="16.823720489999999"/>
    <n v="151.41348441"/>
    <s v="TRUE"/>
    <s v="Black Friday"/>
    <x v="2"/>
    <x v="0"/>
  </r>
  <r>
    <x v="6277"/>
    <d v="2022-11-14T00:00:00"/>
    <x v="1"/>
    <n v="372"/>
    <n v="49"/>
    <x v="1"/>
    <x v="0"/>
    <x v="7"/>
    <n v="523"/>
    <x v="2"/>
    <x v="2"/>
    <n v="50.413140830000003"/>
    <s v="Online Payment"/>
    <s v="FALSE"/>
    <n v="0"/>
    <n v="100.82628166000001"/>
    <s v="TRUE"/>
    <s v="Christmas Market"/>
    <x v="2"/>
    <x v="1"/>
  </r>
  <r>
    <x v="6278"/>
    <d v="2019-12-25T00:00:00"/>
    <x v="2"/>
    <n v="429"/>
    <n v="59"/>
    <x v="2"/>
    <x v="0"/>
    <x v="15"/>
    <n v="664"/>
    <x v="2"/>
    <x v="4"/>
    <n v="51.42810609"/>
    <s v="Cash"/>
    <s v="TRUE"/>
    <n v="20.571242439999999"/>
    <n v="185.14118192000001"/>
    <s v="FALSE"/>
    <s v="Black Friday"/>
    <x v="3"/>
    <x v="1"/>
  </r>
  <r>
    <x v="6279"/>
    <d v="2018-12-01T00:00:00"/>
    <x v="3"/>
    <n v="430"/>
    <n v="58"/>
    <x v="2"/>
    <x v="0"/>
    <x v="7"/>
    <n v="705"/>
    <x v="4"/>
    <x v="1"/>
    <n v="91.159525200000004"/>
    <s v="Online Payment"/>
    <s v="FALSE"/>
    <n v="0"/>
    <n v="91.159525200000004"/>
    <s v="TRUE"/>
    <s v="None"/>
    <x v="2"/>
    <x v="1"/>
  </r>
  <r>
    <x v="6280"/>
    <d v="2022-11-21T00:00:00"/>
    <x v="1"/>
    <n v="232"/>
    <n v="35"/>
    <x v="1"/>
    <x v="1"/>
    <x v="1"/>
    <n v="859"/>
    <x v="1"/>
    <x v="1"/>
    <n v="84.353175879999995"/>
    <s v="Credit Card"/>
    <s v="TRUE"/>
    <n v="8.4353175880000002"/>
    <n v="75.917858291999991"/>
    <s v="FALSE"/>
    <s v="Black Friday"/>
    <x v="3"/>
    <x v="0"/>
  </r>
  <r>
    <x v="6281"/>
    <d v="2022-11-06T00:00:00"/>
    <x v="1"/>
    <n v="41"/>
    <n v="32"/>
    <x v="1"/>
    <x v="1"/>
    <x v="13"/>
    <n v="850"/>
    <x v="1"/>
    <x v="0"/>
    <n v="22.503394499999999"/>
    <s v="Cash"/>
    <s v="TRUE"/>
    <n v="0"/>
    <n v="112.51697249999999"/>
    <s v="TRUE"/>
    <s v="Christmas Market"/>
    <x v="1"/>
    <x v="1"/>
  </r>
  <r>
    <x v="6282"/>
    <d v="2018-12-15T00:00:00"/>
    <x v="3"/>
    <n v="468"/>
    <n v="65"/>
    <x v="2"/>
    <x v="1"/>
    <x v="1"/>
    <n v="50"/>
    <x v="4"/>
    <x v="2"/>
    <n v="59.15957272"/>
    <s v="Cash"/>
    <s v="FALSE"/>
    <n v="11.83191454"/>
    <n v="106.4872309"/>
    <s v="TRUE"/>
    <s v="Black Friday"/>
    <x v="2"/>
    <x v="1"/>
  </r>
  <r>
    <x v="6283"/>
    <d v="2018-11-19T00:00:00"/>
    <x v="3"/>
    <n v="459"/>
    <n v="59"/>
    <x v="2"/>
    <x v="1"/>
    <x v="13"/>
    <n v="132"/>
    <x v="1"/>
    <x v="3"/>
    <n v="86.648557269999998"/>
    <s v="Online Payment"/>
    <s v="TRUE"/>
    <n v="0"/>
    <n v="259.94567181000002"/>
    <s v="TRUE"/>
    <s v="None"/>
    <x v="2"/>
    <x v="1"/>
  </r>
  <r>
    <x v="6284"/>
    <d v="2020-12-20T00:00:00"/>
    <x v="0"/>
    <n v="402"/>
    <n v="59"/>
    <x v="2"/>
    <x v="2"/>
    <x v="10"/>
    <n v="848"/>
    <x v="3"/>
    <x v="3"/>
    <n v="22.972765429999999"/>
    <s v="Credit Card"/>
    <s v="FALSE"/>
    <n v="0"/>
    <n v="68.918296290000001"/>
    <s v="FALSE"/>
    <s v="None"/>
    <x v="1"/>
    <x v="0"/>
  </r>
  <r>
    <x v="6285"/>
    <d v="2019-12-23T00:00:00"/>
    <x v="2"/>
    <n v="390"/>
    <n v="47"/>
    <x v="1"/>
    <x v="2"/>
    <x v="6"/>
    <n v="231"/>
    <x v="3"/>
    <x v="3"/>
    <n v="75.05837142"/>
    <s v="Credit Card"/>
    <s v="TRUE"/>
    <n v="0"/>
    <n v="225.17511425999999"/>
    <s v="TRUE"/>
    <s v="None"/>
    <x v="2"/>
    <x v="0"/>
  </r>
  <r>
    <x v="6286"/>
    <d v="2020-12-25T00:00:00"/>
    <x v="0"/>
    <n v="411"/>
    <n v="49"/>
    <x v="1"/>
    <x v="2"/>
    <x v="17"/>
    <n v="624"/>
    <x v="1"/>
    <x v="2"/>
    <n v="86.182089070000004"/>
    <s v="Credit Card"/>
    <s v="TRUE"/>
    <n v="17.236417809999999"/>
    <n v="155.12776033"/>
    <s v="FALSE"/>
    <s v="Black Friday"/>
    <x v="3"/>
    <x v="0"/>
  </r>
  <r>
    <x v="6287"/>
    <d v="2018-12-02T00:00:00"/>
    <x v="3"/>
    <n v="282"/>
    <n v="42"/>
    <x v="1"/>
    <x v="0"/>
    <x v="13"/>
    <n v="438"/>
    <x v="2"/>
    <x v="1"/>
    <n v="14.704903"/>
    <s v="Debit Card"/>
    <s v="TRUE"/>
    <n v="0"/>
    <n v="14.704903"/>
    <s v="FALSE"/>
    <s v="None"/>
    <x v="4"/>
    <x v="0"/>
  </r>
  <r>
    <x v="6288"/>
    <d v="2020-12-08T00:00:00"/>
    <x v="0"/>
    <n v="470"/>
    <n v="21"/>
    <x v="0"/>
    <x v="0"/>
    <x v="10"/>
    <n v="503"/>
    <x v="2"/>
    <x v="2"/>
    <n v="56.928944360000003"/>
    <s v="Debit Card"/>
    <s v="TRUE"/>
    <n v="11.385788870000001"/>
    <n v="102.47209985000001"/>
    <s v="FALSE"/>
    <s v="Black Friday"/>
    <x v="1"/>
    <x v="1"/>
  </r>
  <r>
    <x v="6289"/>
    <d v="2021-12-06T00:00:00"/>
    <x v="4"/>
    <n v="317"/>
    <n v="23"/>
    <x v="0"/>
    <x v="0"/>
    <x v="2"/>
    <n v="474"/>
    <x v="4"/>
    <x v="2"/>
    <n v="85.270038819999996"/>
    <s v="Cash"/>
    <s v="TRUE"/>
    <n v="0"/>
    <n v="170.54007763999999"/>
    <s v="FALSE"/>
    <s v="None"/>
    <x v="1"/>
    <x v="0"/>
  </r>
  <r>
    <x v="6290"/>
    <d v="2020-12-25T00:00:00"/>
    <x v="0"/>
    <n v="327"/>
    <n v="21"/>
    <x v="0"/>
    <x v="0"/>
    <x v="17"/>
    <n v="524"/>
    <x v="1"/>
    <x v="2"/>
    <n v="44.095015340000003"/>
    <s v="Debit Card"/>
    <s v="TRUE"/>
    <n v="8.8190030680000007"/>
    <n v="79.371027612000006"/>
    <s v="FALSE"/>
    <s v="Black Friday"/>
    <x v="0"/>
    <x v="0"/>
  </r>
  <r>
    <x v="6291"/>
    <d v="2020-11-21T00:00:00"/>
    <x v="0"/>
    <n v="328"/>
    <n v="39"/>
    <x v="1"/>
    <x v="1"/>
    <x v="2"/>
    <n v="611"/>
    <x v="4"/>
    <x v="4"/>
    <n v="79.791376279999994"/>
    <s v="Credit Card"/>
    <s v="TRUE"/>
    <n v="31.91655051"/>
    <n v="287.24895461"/>
    <s v="TRUE"/>
    <s v="Black Friday"/>
    <x v="1"/>
    <x v="0"/>
  </r>
  <r>
    <x v="6292"/>
    <d v="2023-12-17T00:00:00"/>
    <x v="5"/>
    <n v="193"/>
    <n v="59"/>
    <x v="2"/>
    <x v="0"/>
    <x v="6"/>
    <n v="225"/>
    <x v="3"/>
    <x v="4"/>
    <n v="26.874284719999999"/>
    <s v="Debit Card"/>
    <s v="TRUE"/>
    <n v="10.749713890000001"/>
    <n v="96.747424989999999"/>
    <s v="TRUE"/>
    <s v="Black Friday"/>
    <x v="4"/>
    <x v="1"/>
  </r>
  <r>
    <x v="6293"/>
    <d v="2020-11-02T00:00:00"/>
    <x v="0"/>
    <n v="151"/>
    <n v="70"/>
    <x v="2"/>
    <x v="1"/>
    <x v="11"/>
    <n v="984"/>
    <x v="0"/>
    <x v="1"/>
    <n v="35.89154825"/>
    <s v="Debit Card"/>
    <s v="TRUE"/>
    <n v="0"/>
    <n v="35.89154825"/>
    <s v="FALSE"/>
    <s v="Christmas Market"/>
    <x v="2"/>
    <x v="1"/>
  </r>
  <r>
    <x v="6294"/>
    <d v="2019-12-29T00:00:00"/>
    <x v="2"/>
    <n v="240"/>
    <n v="62"/>
    <x v="2"/>
    <x v="0"/>
    <x v="10"/>
    <n v="435"/>
    <x v="2"/>
    <x v="1"/>
    <n v="45.139421579999997"/>
    <s v="Online Payment"/>
    <s v="FALSE"/>
    <n v="0"/>
    <n v="45.139421579999997"/>
    <s v="TRUE"/>
    <s v="Christmas Market"/>
    <x v="1"/>
    <x v="0"/>
  </r>
  <r>
    <x v="6295"/>
    <d v="2019-11-15T00:00:00"/>
    <x v="2"/>
    <n v="234"/>
    <n v="64"/>
    <x v="2"/>
    <x v="1"/>
    <x v="0"/>
    <n v="546"/>
    <x v="2"/>
    <x v="1"/>
    <n v="28.075863890000001"/>
    <s v="Debit Card"/>
    <s v="FALSE"/>
    <n v="0"/>
    <n v="28.075863890000001"/>
    <s v="FALSE"/>
    <s v="None"/>
    <x v="4"/>
    <x v="1"/>
  </r>
  <r>
    <x v="6296"/>
    <d v="2023-11-24T00:00:00"/>
    <x v="5"/>
    <n v="408"/>
    <n v="63"/>
    <x v="2"/>
    <x v="1"/>
    <x v="19"/>
    <n v="915"/>
    <x v="1"/>
    <x v="0"/>
    <n v="77.38937224"/>
    <s v="Credit Card"/>
    <s v="TRUE"/>
    <n v="38.69468612"/>
    <n v="348.25217508000003"/>
    <s v="TRUE"/>
    <s v="Black Friday"/>
    <x v="0"/>
    <x v="0"/>
  </r>
  <r>
    <x v="6297"/>
    <d v="2019-11-30T00:00:00"/>
    <x v="2"/>
    <n v="102"/>
    <n v="69"/>
    <x v="2"/>
    <x v="2"/>
    <x v="14"/>
    <n v="129"/>
    <x v="4"/>
    <x v="2"/>
    <n v="32.397132980000002"/>
    <s v="Credit Card"/>
    <s v="FALSE"/>
    <n v="6.4794265959999997"/>
    <n v="58.314839364000008"/>
    <s v="FALSE"/>
    <s v="Black Friday"/>
    <x v="0"/>
    <x v="0"/>
  </r>
  <r>
    <x v="6298"/>
    <d v="2022-12-26T00:00:00"/>
    <x v="1"/>
    <n v="407"/>
    <n v="26"/>
    <x v="0"/>
    <x v="2"/>
    <x v="4"/>
    <n v="108"/>
    <x v="0"/>
    <x v="1"/>
    <n v="78.457361539999994"/>
    <s v="Cash"/>
    <s v="FALSE"/>
    <n v="7.8457361539999999"/>
    <n v="70.611625386"/>
    <s v="FALSE"/>
    <s v="Black Friday"/>
    <x v="0"/>
    <x v="1"/>
  </r>
  <r>
    <x v="6299"/>
    <d v="2018-11-17T00:00:00"/>
    <x v="3"/>
    <n v="378"/>
    <n v="31"/>
    <x v="1"/>
    <x v="2"/>
    <x v="8"/>
    <n v="478"/>
    <x v="4"/>
    <x v="3"/>
    <n v="79.543417599999998"/>
    <s v="Debit Card"/>
    <s v="FALSE"/>
    <n v="0"/>
    <n v="238.63025279999999"/>
    <s v="TRUE"/>
    <s v="None"/>
    <x v="2"/>
    <x v="1"/>
  </r>
  <r>
    <x v="6300"/>
    <d v="2020-11-04T00:00:00"/>
    <x v="0"/>
    <n v="330"/>
    <n v="44"/>
    <x v="1"/>
    <x v="0"/>
    <x v="9"/>
    <n v="10"/>
    <x v="0"/>
    <x v="0"/>
    <n v="64.439620869999999"/>
    <s v="Debit Card"/>
    <s v="TRUE"/>
    <n v="0"/>
    <n v="322.19810434999999"/>
    <s v="FALSE"/>
    <s v="None"/>
    <x v="1"/>
    <x v="1"/>
  </r>
  <r>
    <x v="6301"/>
    <d v="2018-12-30T00:00:00"/>
    <x v="3"/>
    <n v="200"/>
    <n v="51"/>
    <x v="2"/>
    <x v="0"/>
    <x v="5"/>
    <n v="719"/>
    <x v="1"/>
    <x v="2"/>
    <n v="26.567844560000001"/>
    <s v="Online Payment"/>
    <s v="FALSE"/>
    <n v="5.313568912"/>
    <n v="47.822120208000001"/>
    <s v="FALSE"/>
    <s v="Black Friday"/>
    <x v="4"/>
    <x v="1"/>
  </r>
  <r>
    <x v="6302"/>
    <d v="2019-12-22T00:00:00"/>
    <x v="2"/>
    <n v="305"/>
    <n v="23"/>
    <x v="0"/>
    <x v="2"/>
    <x v="15"/>
    <n v="656"/>
    <x v="4"/>
    <x v="0"/>
    <n v="62.938126029999999"/>
    <s v="Online Payment"/>
    <s v="FALSE"/>
    <n v="0"/>
    <n v="314.69063015"/>
    <s v="TRUE"/>
    <s v="None"/>
    <x v="3"/>
    <x v="1"/>
  </r>
  <r>
    <x v="6303"/>
    <d v="2022-12-11T00:00:00"/>
    <x v="1"/>
    <n v="413"/>
    <n v="32"/>
    <x v="1"/>
    <x v="0"/>
    <x v="3"/>
    <n v="957"/>
    <x v="4"/>
    <x v="4"/>
    <n v="66.417934070000001"/>
    <s v="Cash"/>
    <s v="TRUE"/>
    <n v="0"/>
    <n v="265.67173628"/>
    <s v="TRUE"/>
    <s v="Christmas Market"/>
    <x v="4"/>
    <x v="1"/>
  </r>
  <r>
    <x v="6304"/>
    <d v="2022-11-17T00:00:00"/>
    <x v="1"/>
    <n v="186"/>
    <n v="25"/>
    <x v="0"/>
    <x v="1"/>
    <x v="1"/>
    <n v="689"/>
    <x v="4"/>
    <x v="1"/>
    <n v="97.946062409999996"/>
    <s v="Cash"/>
    <s v="TRUE"/>
    <n v="9.7946062410000003"/>
    <n v="88.151456168999999"/>
    <s v="TRUE"/>
    <s v="Black Friday"/>
    <x v="0"/>
    <x v="1"/>
  </r>
  <r>
    <x v="6305"/>
    <d v="2023-11-12T00:00:00"/>
    <x v="5"/>
    <n v="152"/>
    <n v="32"/>
    <x v="1"/>
    <x v="2"/>
    <x v="0"/>
    <n v="532"/>
    <x v="1"/>
    <x v="3"/>
    <n v="97.639383940000002"/>
    <s v="Cash"/>
    <s v="FALSE"/>
    <n v="0"/>
    <n v="292.91815181999999"/>
    <s v="TRUE"/>
    <s v="None"/>
    <x v="0"/>
    <x v="1"/>
  </r>
  <r>
    <x v="6306"/>
    <d v="2020-11-07T00:00:00"/>
    <x v="0"/>
    <n v="238"/>
    <n v="64"/>
    <x v="2"/>
    <x v="1"/>
    <x v="11"/>
    <n v="684"/>
    <x v="3"/>
    <x v="1"/>
    <n v="52.72175404"/>
    <s v="Cash"/>
    <s v="FALSE"/>
    <n v="5.2721754040000004"/>
    <n v="47.449578635999998"/>
    <s v="TRUE"/>
    <s v="Black Friday"/>
    <x v="2"/>
    <x v="0"/>
  </r>
  <r>
    <x v="6307"/>
    <d v="2021-11-12T00:00:00"/>
    <x v="4"/>
    <n v="61"/>
    <n v="18"/>
    <x v="0"/>
    <x v="1"/>
    <x v="12"/>
    <n v="46"/>
    <x v="2"/>
    <x v="4"/>
    <n v="17.609114680000001"/>
    <s v="Credit Card"/>
    <s v="FALSE"/>
    <n v="0"/>
    <n v="70.436458720000005"/>
    <s v="TRUE"/>
    <s v="None"/>
    <x v="4"/>
    <x v="1"/>
  </r>
  <r>
    <x v="6308"/>
    <d v="2020-12-28T00:00:00"/>
    <x v="0"/>
    <n v="461"/>
    <n v="29"/>
    <x v="0"/>
    <x v="1"/>
    <x v="7"/>
    <n v="793"/>
    <x v="3"/>
    <x v="0"/>
    <n v="84.942016319999993"/>
    <s v="Cash"/>
    <s v="FALSE"/>
    <n v="0"/>
    <n v="424.71008159999997"/>
    <s v="FALSE"/>
    <s v="None"/>
    <x v="4"/>
    <x v="0"/>
  </r>
  <r>
    <x v="6309"/>
    <d v="2020-11-16T00:00:00"/>
    <x v="0"/>
    <n v="424"/>
    <n v="43"/>
    <x v="1"/>
    <x v="0"/>
    <x v="5"/>
    <n v="987"/>
    <x v="0"/>
    <x v="0"/>
    <n v="49.109111480000003"/>
    <s v="Online Payment"/>
    <s v="FALSE"/>
    <n v="0"/>
    <n v="245.54555740000001"/>
    <s v="TRUE"/>
    <s v="Christmas Market"/>
    <x v="1"/>
    <x v="1"/>
  </r>
  <r>
    <x v="6310"/>
    <d v="2018-11-26T00:00:00"/>
    <x v="3"/>
    <n v="206"/>
    <n v="64"/>
    <x v="2"/>
    <x v="0"/>
    <x v="5"/>
    <n v="979"/>
    <x v="1"/>
    <x v="1"/>
    <n v="11.31765813"/>
    <s v="Debit Card"/>
    <s v="FALSE"/>
    <n v="1.1317658129999999"/>
    <n v="10.185892317"/>
    <s v="TRUE"/>
    <s v="Black Friday"/>
    <x v="2"/>
    <x v="0"/>
  </r>
  <r>
    <x v="6311"/>
    <d v="2020-12-02T00:00:00"/>
    <x v="0"/>
    <n v="344"/>
    <n v="63"/>
    <x v="2"/>
    <x v="0"/>
    <x v="16"/>
    <n v="339"/>
    <x v="4"/>
    <x v="2"/>
    <n v="83.794207540000002"/>
    <s v="Debit Card"/>
    <s v="FALSE"/>
    <n v="16.75884151"/>
    <n v="150.82957357000001"/>
    <s v="TRUE"/>
    <s v="Black Friday"/>
    <x v="3"/>
    <x v="1"/>
  </r>
  <r>
    <x v="6312"/>
    <d v="2021-11-10T00:00:00"/>
    <x v="4"/>
    <n v="415"/>
    <n v="50"/>
    <x v="1"/>
    <x v="2"/>
    <x v="18"/>
    <n v="496"/>
    <x v="4"/>
    <x v="0"/>
    <n v="22.149914630000001"/>
    <s v="Online Payment"/>
    <s v="FALSE"/>
    <n v="0"/>
    <n v="110.74957315"/>
    <s v="FALSE"/>
    <s v="Christmas Market"/>
    <x v="2"/>
    <x v="1"/>
  </r>
  <r>
    <x v="6313"/>
    <d v="2021-11-07T00:00:00"/>
    <x v="4"/>
    <n v="387"/>
    <n v="66"/>
    <x v="2"/>
    <x v="2"/>
    <x v="0"/>
    <n v="215"/>
    <x v="3"/>
    <x v="4"/>
    <n v="92.933612780000004"/>
    <s v="Online Payment"/>
    <s v="TRUE"/>
    <n v="0"/>
    <n v="371.73445112000002"/>
    <s v="FALSE"/>
    <s v="None"/>
    <x v="4"/>
    <x v="0"/>
  </r>
  <r>
    <x v="6314"/>
    <d v="2022-11-28T00:00:00"/>
    <x v="1"/>
    <n v="190"/>
    <n v="25"/>
    <x v="0"/>
    <x v="1"/>
    <x v="14"/>
    <n v="891"/>
    <x v="1"/>
    <x v="2"/>
    <n v="64.261471950000001"/>
    <s v="Debit Card"/>
    <s v="TRUE"/>
    <n v="12.852294390000001"/>
    <n v="115.67064951"/>
    <s v="FALSE"/>
    <s v="Black Friday"/>
    <x v="3"/>
    <x v="1"/>
  </r>
  <r>
    <x v="6315"/>
    <d v="2019-11-21T00:00:00"/>
    <x v="2"/>
    <n v="188"/>
    <n v="60"/>
    <x v="2"/>
    <x v="1"/>
    <x v="16"/>
    <n v="180"/>
    <x v="4"/>
    <x v="0"/>
    <n v="13.46746274"/>
    <s v="Debit Card"/>
    <s v="TRUE"/>
    <n v="0"/>
    <n v="67.337313699999996"/>
    <s v="FALSE"/>
    <s v="None"/>
    <x v="2"/>
    <x v="1"/>
  </r>
  <r>
    <x v="6316"/>
    <d v="2019-11-29T00:00:00"/>
    <x v="2"/>
    <n v="426"/>
    <n v="58"/>
    <x v="2"/>
    <x v="0"/>
    <x v="6"/>
    <n v="357"/>
    <x v="4"/>
    <x v="0"/>
    <n v="94.778656679999997"/>
    <s v="Credit Card"/>
    <s v="FALSE"/>
    <n v="47.389328339999999"/>
    <n v="426.50395505999995"/>
    <s v="FALSE"/>
    <s v="Black Friday"/>
    <x v="0"/>
    <x v="0"/>
  </r>
  <r>
    <x v="6317"/>
    <d v="2018-11-15T00:00:00"/>
    <x v="3"/>
    <n v="169"/>
    <n v="43"/>
    <x v="1"/>
    <x v="0"/>
    <x v="3"/>
    <n v="475"/>
    <x v="4"/>
    <x v="2"/>
    <n v="14.51319679"/>
    <s v="Credit Card"/>
    <s v="TRUE"/>
    <n v="0"/>
    <n v="29.026393580000001"/>
    <s v="FALSE"/>
    <s v="None"/>
    <x v="2"/>
    <x v="0"/>
  </r>
  <r>
    <x v="6318"/>
    <d v="2018-12-28T00:00:00"/>
    <x v="3"/>
    <n v="489"/>
    <n v="39"/>
    <x v="1"/>
    <x v="2"/>
    <x v="5"/>
    <n v="401"/>
    <x v="0"/>
    <x v="3"/>
    <n v="20.032835330000001"/>
    <s v="Credit Card"/>
    <s v="FALSE"/>
    <n v="0"/>
    <n v="60.098505990000007"/>
    <s v="FALSE"/>
    <s v="None"/>
    <x v="4"/>
    <x v="1"/>
  </r>
  <r>
    <x v="6319"/>
    <d v="2022-12-31T00:00:00"/>
    <x v="1"/>
    <n v="223"/>
    <n v="34"/>
    <x v="1"/>
    <x v="1"/>
    <x v="13"/>
    <n v="399"/>
    <x v="3"/>
    <x v="1"/>
    <n v="85.597992660000003"/>
    <s v="Debit Card"/>
    <s v="FALSE"/>
    <n v="0"/>
    <n v="85.597992660000003"/>
    <s v="FALSE"/>
    <s v="Christmas Market"/>
    <x v="1"/>
    <x v="1"/>
  </r>
  <r>
    <x v="6320"/>
    <d v="2019-12-26T00:00:00"/>
    <x v="2"/>
    <n v="29"/>
    <n v="19"/>
    <x v="0"/>
    <x v="1"/>
    <x v="1"/>
    <n v="579"/>
    <x v="4"/>
    <x v="3"/>
    <n v="77.937067010000007"/>
    <s v="Debit Card"/>
    <s v="FALSE"/>
    <n v="0"/>
    <n v="233.81120103000001"/>
    <s v="TRUE"/>
    <s v="None"/>
    <x v="4"/>
    <x v="1"/>
  </r>
  <r>
    <x v="6321"/>
    <d v="2023-12-01T00:00:00"/>
    <x v="5"/>
    <n v="463"/>
    <n v="63"/>
    <x v="2"/>
    <x v="1"/>
    <x v="18"/>
    <n v="187"/>
    <x v="2"/>
    <x v="2"/>
    <n v="57.266736989999998"/>
    <s v="Online Payment"/>
    <s v="FALSE"/>
    <n v="0"/>
    <n v="114.53347398"/>
    <s v="TRUE"/>
    <s v="Christmas Market"/>
    <x v="3"/>
    <x v="1"/>
  </r>
  <r>
    <x v="6322"/>
    <d v="2021-12-24T00:00:00"/>
    <x v="4"/>
    <n v="94"/>
    <n v="54"/>
    <x v="2"/>
    <x v="0"/>
    <x v="19"/>
    <n v="246"/>
    <x v="2"/>
    <x v="0"/>
    <n v="96.111627619999993"/>
    <s v="Credit Card"/>
    <s v="FALSE"/>
    <n v="0"/>
    <n v="480.55813809999995"/>
    <s v="TRUE"/>
    <s v="Christmas Market"/>
    <x v="0"/>
    <x v="0"/>
  </r>
  <r>
    <x v="6323"/>
    <d v="2021-12-15T00:00:00"/>
    <x v="4"/>
    <n v="404"/>
    <n v="54"/>
    <x v="2"/>
    <x v="1"/>
    <x v="15"/>
    <n v="167"/>
    <x v="2"/>
    <x v="4"/>
    <n v="81.459000680000003"/>
    <s v="Cash"/>
    <s v="FALSE"/>
    <n v="0"/>
    <n v="325.83600272000001"/>
    <s v="TRUE"/>
    <s v="Christmas Market"/>
    <x v="0"/>
    <x v="0"/>
  </r>
  <r>
    <x v="6324"/>
    <d v="2021-11-28T00:00:00"/>
    <x v="4"/>
    <n v="266"/>
    <n v="53"/>
    <x v="2"/>
    <x v="1"/>
    <x v="8"/>
    <n v="972"/>
    <x v="1"/>
    <x v="2"/>
    <n v="59.478639620000003"/>
    <s v="Credit Card"/>
    <s v="FALSE"/>
    <n v="11.895727920000001"/>
    <n v="107.06155132000001"/>
    <s v="FALSE"/>
    <s v="Black Friday"/>
    <x v="3"/>
    <x v="0"/>
  </r>
  <r>
    <x v="6325"/>
    <d v="2021-11-07T00:00:00"/>
    <x v="4"/>
    <n v="310"/>
    <n v="48"/>
    <x v="1"/>
    <x v="1"/>
    <x v="13"/>
    <n v="860"/>
    <x v="2"/>
    <x v="4"/>
    <n v="39.823330220000003"/>
    <s v="Credit Card"/>
    <s v="FALSE"/>
    <n v="0"/>
    <n v="159.29332088000001"/>
    <s v="FALSE"/>
    <s v="None"/>
    <x v="0"/>
    <x v="1"/>
  </r>
  <r>
    <x v="6326"/>
    <d v="2019-12-26T00:00:00"/>
    <x v="2"/>
    <n v="439"/>
    <n v="56"/>
    <x v="2"/>
    <x v="1"/>
    <x v="17"/>
    <n v="280"/>
    <x v="2"/>
    <x v="4"/>
    <n v="97.520209829999999"/>
    <s v="Debit Card"/>
    <s v="TRUE"/>
    <n v="0"/>
    <n v="390.08083932"/>
    <s v="FALSE"/>
    <s v="Christmas Market"/>
    <x v="4"/>
    <x v="1"/>
  </r>
  <r>
    <x v="6327"/>
    <d v="2019-11-19T00:00:00"/>
    <x v="2"/>
    <n v="428"/>
    <n v="45"/>
    <x v="1"/>
    <x v="2"/>
    <x v="11"/>
    <n v="126"/>
    <x v="0"/>
    <x v="3"/>
    <n v="65.706445560000006"/>
    <s v="Online Payment"/>
    <s v="TRUE"/>
    <n v="19.711933670000001"/>
    <n v="177.40740301"/>
    <s v="TRUE"/>
    <s v="Black Friday"/>
    <x v="4"/>
    <x v="0"/>
  </r>
  <r>
    <x v="6328"/>
    <d v="2021-11-03T00:00:00"/>
    <x v="4"/>
    <n v="78"/>
    <n v="59"/>
    <x v="2"/>
    <x v="1"/>
    <x v="2"/>
    <n v="721"/>
    <x v="3"/>
    <x v="0"/>
    <n v="82.871642289999997"/>
    <s v="Online Payment"/>
    <s v="TRUE"/>
    <n v="0"/>
    <n v="414.35821145"/>
    <s v="FALSE"/>
    <s v="None"/>
    <x v="1"/>
    <x v="1"/>
  </r>
  <r>
    <x v="6329"/>
    <d v="2020-12-29T00:00:00"/>
    <x v="0"/>
    <n v="453"/>
    <n v="50"/>
    <x v="1"/>
    <x v="0"/>
    <x v="0"/>
    <n v="526"/>
    <x v="1"/>
    <x v="2"/>
    <n v="90.418831030000007"/>
    <s v="Cash"/>
    <s v="FALSE"/>
    <n v="0"/>
    <n v="180.83766206000001"/>
    <s v="FALSE"/>
    <s v="None"/>
    <x v="0"/>
    <x v="0"/>
  </r>
  <r>
    <x v="6330"/>
    <d v="2019-11-06T00:00:00"/>
    <x v="2"/>
    <n v="144"/>
    <n v="62"/>
    <x v="2"/>
    <x v="2"/>
    <x v="12"/>
    <n v="899"/>
    <x v="4"/>
    <x v="0"/>
    <n v="39.647922629999997"/>
    <s v="Cash"/>
    <s v="TRUE"/>
    <n v="0"/>
    <n v="198.23961314999997"/>
    <s v="TRUE"/>
    <s v="None"/>
    <x v="2"/>
    <x v="0"/>
  </r>
  <r>
    <x v="6331"/>
    <d v="2019-11-08T00:00:00"/>
    <x v="2"/>
    <n v="72"/>
    <n v="36"/>
    <x v="1"/>
    <x v="0"/>
    <x v="0"/>
    <n v="899"/>
    <x v="4"/>
    <x v="0"/>
    <n v="11.15677736"/>
    <s v="Online Payment"/>
    <s v="TRUE"/>
    <n v="0"/>
    <n v="55.783886799999998"/>
    <s v="TRUE"/>
    <s v="Christmas Market"/>
    <x v="4"/>
    <x v="1"/>
  </r>
  <r>
    <x v="6332"/>
    <d v="2019-12-10T00:00:00"/>
    <x v="2"/>
    <n v="194"/>
    <n v="35"/>
    <x v="1"/>
    <x v="0"/>
    <x v="9"/>
    <n v="962"/>
    <x v="4"/>
    <x v="3"/>
    <n v="63.844040489999998"/>
    <s v="Cash"/>
    <s v="FALSE"/>
    <n v="0"/>
    <n v="191.53212146999999"/>
    <s v="TRUE"/>
    <s v="Christmas Market"/>
    <x v="3"/>
    <x v="0"/>
  </r>
  <r>
    <x v="6333"/>
    <d v="2022-12-18T00:00:00"/>
    <x v="1"/>
    <n v="332"/>
    <n v="52"/>
    <x v="2"/>
    <x v="0"/>
    <x v="7"/>
    <n v="590"/>
    <x v="1"/>
    <x v="3"/>
    <n v="49.043915329999997"/>
    <s v="Debit Card"/>
    <s v="FALSE"/>
    <n v="0"/>
    <n v="147.13174598999998"/>
    <s v="TRUE"/>
    <s v="None"/>
    <x v="2"/>
    <x v="0"/>
  </r>
  <r>
    <x v="6334"/>
    <d v="2022-12-30T00:00:00"/>
    <x v="1"/>
    <n v="479"/>
    <n v="21"/>
    <x v="0"/>
    <x v="2"/>
    <x v="3"/>
    <n v="454"/>
    <x v="0"/>
    <x v="1"/>
    <n v="94.127312880000005"/>
    <s v="Cash"/>
    <s v="TRUE"/>
    <n v="9.4127312879999998"/>
    <n v="84.714581592000002"/>
    <s v="TRUE"/>
    <s v="Black Friday"/>
    <x v="0"/>
    <x v="1"/>
  </r>
  <r>
    <x v="6335"/>
    <d v="2018-12-04T00:00:00"/>
    <x v="3"/>
    <n v="57"/>
    <n v="32"/>
    <x v="1"/>
    <x v="1"/>
    <x v="10"/>
    <n v="454"/>
    <x v="0"/>
    <x v="1"/>
    <n v="50.47642424"/>
    <s v="Credit Card"/>
    <s v="FALSE"/>
    <n v="0"/>
    <n v="50.47642424"/>
    <s v="TRUE"/>
    <s v="Christmas Market"/>
    <x v="1"/>
    <x v="1"/>
  </r>
  <r>
    <x v="6336"/>
    <d v="2019-12-31T00:00:00"/>
    <x v="2"/>
    <n v="348"/>
    <n v="37"/>
    <x v="1"/>
    <x v="0"/>
    <x v="14"/>
    <n v="693"/>
    <x v="4"/>
    <x v="1"/>
    <n v="38.312020400000002"/>
    <s v="Online Payment"/>
    <s v="TRUE"/>
    <n v="0"/>
    <n v="38.312020400000002"/>
    <s v="FALSE"/>
    <s v="None"/>
    <x v="4"/>
    <x v="1"/>
  </r>
  <r>
    <x v="6337"/>
    <d v="2021-12-29T00:00:00"/>
    <x v="4"/>
    <n v="258"/>
    <n v="38"/>
    <x v="1"/>
    <x v="2"/>
    <x v="3"/>
    <n v="74"/>
    <x v="0"/>
    <x v="4"/>
    <n v="89.114462250000003"/>
    <s v="Debit Card"/>
    <s v="TRUE"/>
    <n v="35.645784900000002"/>
    <n v="320.81206409999999"/>
    <s v="FALSE"/>
    <s v="Black Friday"/>
    <x v="3"/>
    <x v="0"/>
  </r>
  <r>
    <x v="6338"/>
    <d v="2020-11-11T00:00:00"/>
    <x v="0"/>
    <n v="260"/>
    <n v="40"/>
    <x v="1"/>
    <x v="1"/>
    <x v="5"/>
    <n v="320"/>
    <x v="0"/>
    <x v="4"/>
    <n v="40.144318869999999"/>
    <s v="Online Payment"/>
    <s v="FALSE"/>
    <n v="0"/>
    <n v="160.57727548"/>
    <s v="TRUE"/>
    <s v="Christmas Market"/>
    <x v="2"/>
    <x v="1"/>
  </r>
  <r>
    <x v="6339"/>
    <d v="2019-11-23T00:00:00"/>
    <x v="2"/>
    <n v="63"/>
    <n v="30"/>
    <x v="0"/>
    <x v="2"/>
    <x v="12"/>
    <n v="733"/>
    <x v="0"/>
    <x v="0"/>
    <n v="87.028311029999998"/>
    <s v="Online Payment"/>
    <s v="TRUE"/>
    <n v="43.514155520000003"/>
    <n v="391.62739963000001"/>
    <s v="FALSE"/>
    <s v="Black Friday"/>
    <x v="0"/>
    <x v="1"/>
  </r>
  <r>
    <x v="6340"/>
    <d v="2019-11-10T00:00:00"/>
    <x v="2"/>
    <n v="95"/>
    <n v="60"/>
    <x v="2"/>
    <x v="0"/>
    <x v="18"/>
    <n v="999"/>
    <x v="4"/>
    <x v="3"/>
    <n v="67.358201249999993"/>
    <s v="Online Payment"/>
    <s v="TRUE"/>
    <n v="20.20746037"/>
    <n v="181.86714337999999"/>
    <s v="FALSE"/>
    <s v="Black Friday"/>
    <x v="4"/>
    <x v="1"/>
  </r>
  <r>
    <x v="6341"/>
    <d v="2018-11-21T00:00:00"/>
    <x v="3"/>
    <n v="346"/>
    <n v="44"/>
    <x v="1"/>
    <x v="1"/>
    <x v="13"/>
    <n v="79"/>
    <x v="3"/>
    <x v="4"/>
    <n v="15.42635784"/>
    <s v="Online Payment"/>
    <s v="TRUE"/>
    <n v="0"/>
    <n v="61.705431359999999"/>
    <s v="FALSE"/>
    <s v="None"/>
    <x v="4"/>
    <x v="0"/>
  </r>
  <r>
    <x v="6342"/>
    <d v="2020-11-04T00:00:00"/>
    <x v="0"/>
    <n v="415"/>
    <n v="29"/>
    <x v="0"/>
    <x v="2"/>
    <x v="10"/>
    <n v="736"/>
    <x v="0"/>
    <x v="3"/>
    <n v="94.052726269999994"/>
    <s v="Cash"/>
    <s v="TRUE"/>
    <n v="28.215817879999999"/>
    <n v="253.94236092999998"/>
    <s v="FALSE"/>
    <s v="Black Friday"/>
    <x v="2"/>
    <x v="1"/>
  </r>
  <r>
    <x v="6343"/>
    <d v="2020-12-20T00:00:00"/>
    <x v="0"/>
    <n v="216"/>
    <n v="61"/>
    <x v="2"/>
    <x v="2"/>
    <x v="10"/>
    <n v="742"/>
    <x v="4"/>
    <x v="1"/>
    <n v="14.25248964"/>
    <s v="Cash"/>
    <s v="TRUE"/>
    <n v="1.4252489640000001"/>
    <n v="12.827240676000001"/>
    <s v="TRUE"/>
    <s v="Black Friday"/>
    <x v="0"/>
    <x v="0"/>
  </r>
  <r>
    <x v="6344"/>
    <d v="2020-12-23T00:00:00"/>
    <x v="0"/>
    <n v="290"/>
    <n v="67"/>
    <x v="2"/>
    <x v="1"/>
    <x v="12"/>
    <n v="853"/>
    <x v="0"/>
    <x v="0"/>
    <n v="38.952208380000002"/>
    <s v="Online Payment"/>
    <s v="FALSE"/>
    <n v="0"/>
    <n v="194.76104190000001"/>
    <s v="FALSE"/>
    <s v="None"/>
    <x v="1"/>
    <x v="1"/>
  </r>
  <r>
    <x v="6345"/>
    <d v="2021-12-30T00:00:00"/>
    <x v="4"/>
    <n v="396"/>
    <n v="70"/>
    <x v="2"/>
    <x v="0"/>
    <x v="19"/>
    <n v="147"/>
    <x v="1"/>
    <x v="0"/>
    <n v="93.187115770000005"/>
    <s v="Cash"/>
    <s v="FALSE"/>
    <n v="0"/>
    <n v="465.93557885000001"/>
    <s v="TRUE"/>
    <s v="None"/>
    <x v="2"/>
    <x v="0"/>
  </r>
  <r>
    <x v="6346"/>
    <d v="2018-11-03T00:00:00"/>
    <x v="3"/>
    <n v="402"/>
    <n v="51"/>
    <x v="2"/>
    <x v="0"/>
    <x v="16"/>
    <n v="263"/>
    <x v="1"/>
    <x v="4"/>
    <n v="33.106880279999999"/>
    <s v="Cash"/>
    <s v="FALSE"/>
    <n v="13.24275211"/>
    <n v="119.18476901"/>
    <s v="TRUE"/>
    <s v="Black Friday"/>
    <x v="0"/>
    <x v="1"/>
  </r>
  <r>
    <x v="6347"/>
    <d v="2018-11-14T00:00:00"/>
    <x v="3"/>
    <n v="144"/>
    <n v="27"/>
    <x v="0"/>
    <x v="0"/>
    <x v="15"/>
    <n v="533"/>
    <x v="3"/>
    <x v="3"/>
    <n v="12.917666969999999"/>
    <s v="Debit Card"/>
    <s v="TRUE"/>
    <n v="0"/>
    <n v="38.753000909999997"/>
    <s v="FALSE"/>
    <s v="Christmas Market"/>
    <x v="1"/>
    <x v="1"/>
  </r>
  <r>
    <x v="6348"/>
    <d v="2020-11-11T00:00:00"/>
    <x v="0"/>
    <n v="38"/>
    <n v="53"/>
    <x v="2"/>
    <x v="2"/>
    <x v="11"/>
    <n v="604"/>
    <x v="3"/>
    <x v="4"/>
    <n v="78.354178099999999"/>
    <s v="Cash"/>
    <s v="TRUE"/>
    <n v="0"/>
    <n v="313.41671239999999"/>
    <s v="TRUE"/>
    <s v="Christmas Market"/>
    <x v="0"/>
    <x v="0"/>
  </r>
  <r>
    <x v="6349"/>
    <d v="2019-12-17T00:00:00"/>
    <x v="2"/>
    <n v="255"/>
    <n v="52"/>
    <x v="2"/>
    <x v="0"/>
    <x v="15"/>
    <n v="416"/>
    <x v="2"/>
    <x v="3"/>
    <n v="33.384164689999999"/>
    <s v="Credit Card"/>
    <s v="FALSE"/>
    <n v="10.015249409999999"/>
    <n v="90.137244659999993"/>
    <s v="FALSE"/>
    <s v="Black Friday"/>
    <x v="4"/>
    <x v="0"/>
  </r>
  <r>
    <x v="6350"/>
    <d v="2023-11-22T00:00:00"/>
    <x v="5"/>
    <n v="459"/>
    <n v="27"/>
    <x v="0"/>
    <x v="1"/>
    <x v="10"/>
    <n v="530"/>
    <x v="1"/>
    <x v="2"/>
    <n v="18.359431180000001"/>
    <s v="Debit Card"/>
    <s v="FALSE"/>
    <n v="0"/>
    <n v="36.718862360000003"/>
    <s v="TRUE"/>
    <s v="Christmas Market"/>
    <x v="0"/>
    <x v="0"/>
  </r>
  <r>
    <x v="6351"/>
    <d v="2018-11-21T00:00:00"/>
    <x v="3"/>
    <n v="124"/>
    <n v="58"/>
    <x v="2"/>
    <x v="1"/>
    <x v="0"/>
    <n v="679"/>
    <x v="2"/>
    <x v="1"/>
    <n v="33.641375490000001"/>
    <s v="Debit Card"/>
    <s v="TRUE"/>
    <n v="0"/>
    <n v="33.641375490000001"/>
    <s v="FALSE"/>
    <s v="None"/>
    <x v="3"/>
    <x v="0"/>
  </r>
  <r>
    <x v="6352"/>
    <d v="2018-11-30T00:00:00"/>
    <x v="3"/>
    <n v="491"/>
    <n v="62"/>
    <x v="2"/>
    <x v="0"/>
    <x v="18"/>
    <n v="481"/>
    <x v="2"/>
    <x v="1"/>
    <n v="47.367851719999997"/>
    <s v="Credit Card"/>
    <s v="FALSE"/>
    <n v="4.7367851720000003"/>
    <n v="42.631066548"/>
    <s v="TRUE"/>
    <s v="Black Friday"/>
    <x v="0"/>
    <x v="0"/>
  </r>
  <r>
    <x v="6353"/>
    <d v="2022-12-22T00:00:00"/>
    <x v="1"/>
    <n v="180"/>
    <n v="37"/>
    <x v="1"/>
    <x v="1"/>
    <x v="10"/>
    <n v="84"/>
    <x v="2"/>
    <x v="2"/>
    <n v="28.243913620000001"/>
    <s v="Debit Card"/>
    <s v="FALSE"/>
    <n v="0"/>
    <n v="56.487827240000001"/>
    <s v="TRUE"/>
    <s v="None"/>
    <x v="3"/>
    <x v="0"/>
  </r>
  <r>
    <x v="6354"/>
    <d v="2021-11-14T00:00:00"/>
    <x v="4"/>
    <n v="93"/>
    <n v="69"/>
    <x v="2"/>
    <x v="0"/>
    <x v="3"/>
    <n v="929"/>
    <x v="2"/>
    <x v="2"/>
    <n v="79.612910979999995"/>
    <s v="Cash"/>
    <s v="TRUE"/>
    <n v="15.922582200000001"/>
    <n v="143.30323976"/>
    <s v="TRUE"/>
    <s v="Black Friday"/>
    <x v="2"/>
    <x v="0"/>
  </r>
  <r>
    <x v="6355"/>
    <d v="2019-11-24T00:00:00"/>
    <x v="2"/>
    <n v="171"/>
    <n v="30"/>
    <x v="0"/>
    <x v="2"/>
    <x v="3"/>
    <n v="179"/>
    <x v="4"/>
    <x v="1"/>
    <n v="45.534059200000002"/>
    <s v="Cash"/>
    <s v="FALSE"/>
    <n v="4.5534059200000003"/>
    <n v="40.980653279999999"/>
    <s v="TRUE"/>
    <s v="Black Friday"/>
    <x v="2"/>
    <x v="0"/>
  </r>
  <r>
    <x v="6356"/>
    <d v="2021-12-04T00:00:00"/>
    <x v="4"/>
    <n v="289"/>
    <n v="58"/>
    <x v="2"/>
    <x v="2"/>
    <x v="16"/>
    <n v="172"/>
    <x v="1"/>
    <x v="3"/>
    <n v="80.549757600000007"/>
    <s v="Online Payment"/>
    <s v="FALSE"/>
    <n v="24.164927280000001"/>
    <n v="217.48434552000001"/>
    <s v="TRUE"/>
    <s v="Black Friday"/>
    <x v="0"/>
    <x v="0"/>
  </r>
  <r>
    <x v="6357"/>
    <d v="2018-11-16T00:00:00"/>
    <x v="3"/>
    <n v="218"/>
    <n v="46"/>
    <x v="1"/>
    <x v="2"/>
    <x v="12"/>
    <n v="453"/>
    <x v="3"/>
    <x v="2"/>
    <n v="53.856720860000003"/>
    <s v="Cash"/>
    <s v="TRUE"/>
    <n v="0"/>
    <n v="107.71344172000001"/>
    <s v="TRUE"/>
    <s v="None"/>
    <x v="0"/>
    <x v="0"/>
  </r>
  <r>
    <x v="6358"/>
    <d v="2018-12-07T00:00:00"/>
    <x v="3"/>
    <n v="389"/>
    <n v="34"/>
    <x v="1"/>
    <x v="2"/>
    <x v="19"/>
    <n v="948"/>
    <x v="4"/>
    <x v="1"/>
    <n v="91.514375729999998"/>
    <s v="Online Payment"/>
    <s v="FALSE"/>
    <n v="9.1514375730000008"/>
    <n v="82.362938157000002"/>
    <s v="TRUE"/>
    <s v="Black Friday"/>
    <x v="2"/>
    <x v="0"/>
  </r>
  <r>
    <x v="6359"/>
    <d v="2020-12-24T00:00:00"/>
    <x v="0"/>
    <n v="249"/>
    <n v="62"/>
    <x v="2"/>
    <x v="2"/>
    <x v="13"/>
    <n v="973"/>
    <x v="3"/>
    <x v="0"/>
    <n v="61.636514329999997"/>
    <s v="Credit Card"/>
    <s v="TRUE"/>
    <n v="0"/>
    <n v="308.18257165"/>
    <s v="TRUE"/>
    <s v="None"/>
    <x v="4"/>
    <x v="0"/>
  </r>
  <r>
    <x v="6360"/>
    <d v="2019-11-08T00:00:00"/>
    <x v="2"/>
    <n v="221"/>
    <n v="37"/>
    <x v="1"/>
    <x v="1"/>
    <x v="0"/>
    <n v="160"/>
    <x v="2"/>
    <x v="1"/>
    <n v="45.75356918"/>
    <s v="Online Payment"/>
    <s v="TRUE"/>
    <n v="4.5753569179999998"/>
    <n v="41.178212262000002"/>
    <s v="FALSE"/>
    <s v="Black Friday"/>
    <x v="1"/>
    <x v="1"/>
  </r>
  <r>
    <x v="6361"/>
    <d v="2018-12-31T00:00:00"/>
    <x v="3"/>
    <n v="117"/>
    <n v="30"/>
    <x v="0"/>
    <x v="0"/>
    <x v="12"/>
    <n v="337"/>
    <x v="4"/>
    <x v="1"/>
    <n v="12.786102700000001"/>
    <s v="Debit Card"/>
    <s v="FALSE"/>
    <n v="1.2786102699999999"/>
    <n v="11.507492430000001"/>
    <s v="FALSE"/>
    <s v="Black Friday"/>
    <x v="3"/>
    <x v="1"/>
  </r>
  <r>
    <x v="6362"/>
    <d v="2020-11-01T00:00:00"/>
    <x v="0"/>
    <n v="212"/>
    <n v="23"/>
    <x v="0"/>
    <x v="1"/>
    <x v="13"/>
    <n v="511"/>
    <x v="2"/>
    <x v="3"/>
    <n v="64.575189940000001"/>
    <s v="Credit Card"/>
    <s v="TRUE"/>
    <n v="19.372556979999999"/>
    <n v="174.35301284000002"/>
    <s v="TRUE"/>
    <s v="Black Friday"/>
    <x v="4"/>
    <x v="1"/>
  </r>
  <r>
    <x v="6363"/>
    <d v="2021-12-23T00:00:00"/>
    <x v="4"/>
    <n v="93"/>
    <n v="42"/>
    <x v="1"/>
    <x v="1"/>
    <x v="7"/>
    <n v="175"/>
    <x v="2"/>
    <x v="4"/>
    <n v="41.548639020000003"/>
    <s v="Credit Card"/>
    <s v="FALSE"/>
    <n v="0"/>
    <n v="166.19455608000001"/>
    <s v="TRUE"/>
    <s v="Christmas Market"/>
    <x v="4"/>
    <x v="0"/>
  </r>
  <r>
    <x v="6364"/>
    <d v="2019-12-27T00:00:00"/>
    <x v="2"/>
    <n v="298"/>
    <n v="69"/>
    <x v="2"/>
    <x v="1"/>
    <x v="2"/>
    <n v="479"/>
    <x v="4"/>
    <x v="2"/>
    <n v="96.580778620000004"/>
    <s v="Debit Card"/>
    <s v="TRUE"/>
    <n v="0"/>
    <n v="193.16155724000001"/>
    <s v="FALSE"/>
    <s v="Christmas Market"/>
    <x v="3"/>
    <x v="1"/>
  </r>
  <r>
    <x v="6365"/>
    <d v="2021-12-07T00:00:00"/>
    <x v="4"/>
    <n v="232"/>
    <n v="30"/>
    <x v="0"/>
    <x v="1"/>
    <x v="15"/>
    <n v="948"/>
    <x v="1"/>
    <x v="0"/>
    <n v="29.71681018"/>
    <s v="Debit Card"/>
    <s v="TRUE"/>
    <n v="0"/>
    <n v="148.58405089999999"/>
    <s v="TRUE"/>
    <s v="None"/>
    <x v="3"/>
    <x v="0"/>
  </r>
  <r>
    <x v="6366"/>
    <d v="2021-12-25T00:00:00"/>
    <x v="4"/>
    <n v="195"/>
    <n v="38"/>
    <x v="1"/>
    <x v="1"/>
    <x v="8"/>
    <n v="957"/>
    <x v="3"/>
    <x v="2"/>
    <n v="63.250590170000002"/>
    <s v="Debit Card"/>
    <s v="TRUE"/>
    <n v="12.65011803"/>
    <n v="113.85106231"/>
    <s v="TRUE"/>
    <s v="Black Friday"/>
    <x v="4"/>
    <x v="1"/>
  </r>
  <r>
    <x v="6367"/>
    <d v="2022-11-14T00:00:00"/>
    <x v="1"/>
    <n v="98"/>
    <n v="32"/>
    <x v="1"/>
    <x v="2"/>
    <x v="1"/>
    <n v="911"/>
    <x v="1"/>
    <x v="1"/>
    <n v="50.50321237"/>
    <s v="Credit Card"/>
    <s v="FALSE"/>
    <n v="0"/>
    <n v="50.50321237"/>
    <s v="TRUE"/>
    <s v="Christmas Market"/>
    <x v="2"/>
    <x v="1"/>
  </r>
  <r>
    <x v="6368"/>
    <d v="2021-11-03T00:00:00"/>
    <x v="4"/>
    <n v="150"/>
    <n v="52"/>
    <x v="2"/>
    <x v="1"/>
    <x v="19"/>
    <n v="182"/>
    <x v="3"/>
    <x v="3"/>
    <n v="51.347068309999997"/>
    <s v="Cash"/>
    <s v="FALSE"/>
    <n v="0"/>
    <n v="154.04120492999999"/>
    <s v="FALSE"/>
    <s v="Christmas Market"/>
    <x v="4"/>
    <x v="0"/>
  </r>
  <r>
    <x v="6369"/>
    <d v="2021-12-08T00:00:00"/>
    <x v="4"/>
    <n v="429"/>
    <n v="41"/>
    <x v="1"/>
    <x v="1"/>
    <x v="1"/>
    <n v="481"/>
    <x v="1"/>
    <x v="3"/>
    <n v="34.747526710000002"/>
    <s v="Debit Card"/>
    <s v="TRUE"/>
    <n v="10.424258010000001"/>
    <n v="93.818322120000005"/>
    <s v="FALSE"/>
    <s v="Black Friday"/>
    <x v="2"/>
    <x v="1"/>
  </r>
  <r>
    <x v="6370"/>
    <d v="2018-12-04T00:00:00"/>
    <x v="3"/>
    <n v="100"/>
    <n v="39"/>
    <x v="1"/>
    <x v="1"/>
    <x v="3"/>
    <n v="556"/>
    <x v="0"/>
    <x v="2"/>
    <n v="78.667418359999999"/>
    <s v="Credit Card"/>
    <s v="FALSE"/>
    <n v="15.73348367"/>
    <n v="141.60135305"/>
    <s v="FALSE"/>
    <s v="Black Friday"/>
    <x v="0"/>
    <x v="1"/>
  </r>
  <r>
    <x v="6371"/>
    <d v="2021-11-12T00:00:00"/>
    <x v="4"/>
    <n v="489"/>
    <n v="22"/>
    <x v="0"/>
    <x v="2"/>
    <x v="5"/>
    <n v="109"/>
    <x v="1"/>
    <x v="4"/>
    <n v="14.970179180000001"/>
    <s v="Debit Card"/>
    <s v="FALSE"/>
    <n v="5.9880716710000002"/>
    <n v="53.892645049000002"/>
    <s v="FALSE"/>
    <s v="Black Friday"/>
    <x v="3"/>
    <x v="0"/>
  </r>
  <r>
    <x v="6372"/>
    <d v="2023-12-23T00:00:00"/>
    <x v="5"/>
    <n v="92"/>
    <n v="38"/>
    <x v="1"/>
    <x v="0"/>
    <x v="12"/>
    <n v="815"/>
    <x v="3"/>
    <x v="4"/>
    <n v="59.964658450000002"/>
    <s v="Online Payment"/>
    <s v="FALSE"/>
    <n v="0"/>
    <n v="239.85863380000001"/>
    <s v="TRUE"/>
    <s v="None"/>
    <x v="3"/>
    <x v="1"/>
  </r>
  <r>
    <x v="6373"/>
    <d v="2021-12-02T00:00:00"/>
    <x v="4"/>
    <n v="152"/>
    <n v="29"/>
    <x v="0"/>
    <x v="1"/>
    <x v="18"/>
    <n v="879"/>
    <x v="2"/>
    <x v="0"/>
    <n v="22.857348729999998"/>
    <s v="Debit Card"/>
    <s v="FALSE"/>
    <n v="0"/>
    <n v="114.28674364999999"/>
    <s v="TRUE"/>
    <s v="Christmas Market"/>
    <x v="4"/>
    <x v="1"/>
  </r>
  <r>
    <x v="6374"/>
    <d v="2019-11-08T00:00:00"/>
    <x v="2"/>
    <n v="448"/>
    <n v="47"/>
    <x v="1"/>
    <x v="0"/>
    <x v="6"/>
    <n v="729"/>
    <x v="0"/>
    <x v="1"/>
    <n v="71.748364760000001"/>
    <s v="Online Payment"/>
    <s v="TRUE"/>
    <n v="7.1748364760000003"/>
    <n v="64.573528284000005"/>
    <s v="FALSE"/>
    <s v="Black Friday"/>
    <x v="3"/>
    <x v="0"/>
  </r>
  <r>
    <x v="6375"/>
    <d v="2023-12-24T00:00:00"/>
    <x v="5"/>
    <n v="4"/>
    <n v="51"/>
    <x v="2"/>
    <x v="0"/>
    <x v="10"/>
    <n v="802"/>
    <x v="0"/>
    <x v="4"/>
    <n v="27.649032680000001"/>
    <s v="Cash"/>
    <s v="TRUE"/>
    <n v="0"/>
    <n v="110.59613072"/>
    <s v="FALSE"/>
    <s v="Christmas Market"/>
    <x v="0"/>
    <x v="0"/>
  </r>
  <r>
    <x v="6376"/>
    <d v="2019-11-04T00:00:00"/>
    <x v="2"/>
    <n v="409"/>
    <n v="29"/>
    <x v="0"/>
    <x v="0"/>
    <x v="17"/>
    <n v="913"/>
    <x v="1"/>
    <x v="4"/>
    <n v="11.494290189999999"/>
    <s v="Online Payment"/>
    <s v="FALSE"/>
    <n v="0"/>
    <n v="45.977160759999997"/>
    <s v="TRUE"/>
    <s v="Christmas Market"/>
    <x v="1"/>
    <x v="1"/>
  </r>
  <r>
    <x v="6377"/>
    <d v="2020-11-09T00:00:00"/>
    <x v="0"/>
    <n v="111"/>
    <n v="33"/>
    <x v="1"/>
    <x v="2"/>
    <x v="7"/>
    <n v="22"/>
    <x v="2"/>
    <x v="4"/>
    <n v="45.844016070000002"/>
    <s v="Credit Card"/>
    <s v="TRUE"/>
    <n v="0"/>
    <n v="183.37606428000001"/>
    <s v="TRUE"/>
    <s v="Christmas Market"/>
    <x v="3"/>
    <x v="0"/>
  </r>
  <r>
    <x v="6378"/>
    <d v="2020-12-09T00:00:00"/>
    <x v="0"/>
    <n v="381"/>
    <n v="36"/>
    <x v="1"/>
    <x v="0"/>
    <x v="19"/>
    <n v="817"/>
    <x v="4"/>
    <x v="1"/>
    <n v="34.959266229999997"/>
    <s v="Debit Card"/>
    <s v="FALSE"/>
    <n v="0"/>
    <n v="34.959266229999997"/>
    <s v="FALSE"/>
    <s v="None"/>
    <x v="1"/>
    <x v="0"/>
  </r>
  <r>
    <x v="6379"/>
    <d v="2021-12-04T00:00:00"/>
    <x v="4"/>
    <n v="90"/>
    <n v="65"/>
    <x v="2"/>
    <x v="0"/>
    <x v="3"/>
    <n v="959"/>
    <x v="4"/>
    <x v="4"/>
    <n v="84.359664359999996"/>
    <s v="Credit Card"/>
    <s v="FALSE"/>
    <n v="0"/>
    <n v="337.43865743999999"/>
    <s v="TRUE"/>
    <s v="None"/>
    <x v="4"/>
    <x v="1"/>
  </r>
  <r>
    <x v="6380"/>
    <d v="2020-12-03T00:00:00"/>
    <x v="0"/>
    <n v="274"/>
    <n v="53"/>
    <x v="2"/>
    <x v="2"/>
    <x v="13"/>
    <n v="850"/>
    <x v="3"/>
    <x v="0"/>
    <n v="21.471267520000001"/>
    <s v="Cash"/>
    <s v="FALSE"/>
    <n v="0"/>
    <n v="107.3563376"/>
    <s v="TRUE"/>
    <s v="Christmas Market"/>
    <x v="0"/>
    <x v="0"/>
  </r>
  <r>
    <x v="6381"/>
    <d v="2022-12-04T00:00:00"/>
    <x v="1"/>
    <n v="255"/>
    <n v="31"/>
    <x v="1"/>
    <x v="2"/>
    <x v="15"/>
    <n v="887"/>
    <x v="4"/>
    <x v="4"/>
    <n v="68.697349990000006"/>
    <s v="Debit Card"/>
    <s v="FALSE"/>
    <n v="0"/>
    <n v="274.78939996000003"/>
    <s v="TRUE"/>
    <s v="Christmas Market"/>
    <x v="4"/>
    <x v="0"/>
  </r>
  <r>
    <x v="6382"/>
    <d v="2021-12-20T00:00:00"/>
    <x v="4"/>
    <n v="14"/>
    <n v="65"/>
    <x v="2"/>
    <x v="0"/>
    <x v="12"/>
    <n v="695"/>
    <x v="0"/>
    <x v="0"/>
    <n v="79.238775950000004"/>
    <s v="Debit Card"/>
    <s v="TRUE"/>
    <n v="0"/>
    <n v="396.19387975000001"/>
    <s v="TRUE"/>
    <s v="None"/>
    <x v="4"/>
    <x v="0"/>
  </r>
  <r>
    <x v="6383"/>
    <d v="2023-11-21T00:00:00"/>
    <x v="5"/>
    <n v="287"/>
    <n v="26"/>
    <x v="0"/>
    <x v="2"/>
    <x v="5"/>
    <n v="195"/>
    <x v="1"/>
    <x v="1"/>
    <n v="75.020465770000001"/>
    <s v="Cash"/>
    <s v="FALSE"/>
    <n v="0"/>
    <n v="75.020465770000001"/>
    <s v="TRUE"/>
    <s v="None"/>
    <x v="4"/>
    <x v="0"/>
  </r>
  <r>
    <x v="6384"/>
    <d v="2020-11-06T00:00:00"/>
    <x v="0"/>
    <n v="457"/>
    <n v="23"/>
    <x v="0"/>
    <x v="1"/>
    <x v="12"/>
    <n v="691"/>
    <x v="2"/>
    <x v="3"/>
    <n v="11.03127037"/>
    <s v="Cash"/>
    <s v="FALSE"/>
    <n v="0"/>
    <n v="33.093811109999997"/>
    <s v="FALSE"/>
    <s v="Christmas Market"/>
    <x v="3"/>
    <x v="1"/>
  </r>
  <r>
    <x v="6385"/>
    <d v="2018-11-10T00:00:00"/>
    <x v="3"/>
    <n v="54"/>
    <n v="69"/>
    <x v="2"/>
    <x v="0"/>
    <x v="3"/>
    <n v="985"/>
    <x v="0"/>
    <x v="1"/>
    <n v="24.755362349999999"/>
    <s v="Debit Card"/>
    <s v="TRUE"/>
    <n v="0"/>
    <n v="24.755362349999999"/>
    <s v="FALSE"/>
    <s v="None"/>
    <x v="0"/>
    <x v="0"/>
  </r>
  <r>
    <x v="6386"/>
    <d v="2018-11-03T00:00:00"/>
    <x v="3"/>
    <n v="376"/>
    <n v="47"/>
    <x v="1"/>
    <x v="2"/>
    <x v="7"/>
    <n v="178"/>
    <x v="4"/>
    <x v="1"/>
    <n v="87.026966990000005"/>
    <s v="Online Payment"/>
    <s v="FALSE"/>
    <n v="0"/>
    <n v="87.026966990000005"/>
    <s v="FALSE"/>
    <s v="Christmas Market"/>
    <x v="0"/>
    <x v="0"/>
  </r>
  <r>
    <x v="6387"/>
    <d v="2018-11-20T00:00:00"/>
    <x v="3"/>
    <n v="69"/>
    <n v="32"/>
    <x v="1"/>
    <x v="2"/>
    <x v="5"/>
    <n v="997"/>
    <x v="4"/>
    <x v="3"/>
    <n v="18.00585834"/>
    <s v="Credit Card"/>
    <s v="FALSE"/>
    <n v="5.4017575009999996"/>
    <n v="48.615817518999997"/>
    <s v="FALSE"/>
    <s v="Black Friday"/>
    <x v="0"/>
    <x v="0"/>
  </r>
  <r>
    <x v="6388"/>
    <d v="2021-12-26T00:00:00"/>
    <x v="4"/>
    <n v="72"/>
    <n v="48"/>
    <x v="1"/>
    <x v="2"/>
    <x v="5"/>
    <n v="649"/>
    <x v="3"/>
    <x v="0"/>
    <n v="85.928622309999994"/>
    <s v="Debit Card"/>
    <s v="FALSE"/>
    <n v="42.96431115"/>
    <n v="386.67880039999994"/>
    <s v="FALSE"/>
    <s v="Black Friday"/>
    <x v="4"/>
    <x v="0"/>
  </r>
  <r>
    <x v="6389"/>
    <d v="2018-11-16T00:00:00"/>
    <x v="3"/>
    <n v="350"/>
    <n v="49"/>
    <x v="1"/>
    <x v="1"/>
    <x v="6"/>
    <n v="768"/>
    <x v="2"/>
    <x v="1"/>
    <n v="72.665452799999997"/>
    <s v="Cash"/>
    <s v="FALSE"/>
    <n v="0"/>
    <n v="72.665452799999997"/>
    <s v="TRUE"/>
    <s v="Christmas Market"/>
    <x v="4"/>
    <x v="0"/>
  </r>
  <r>
    <x v="6390"/>
    <d v="2021-11-17T00:00:00"/>
    <x v="4"/>
    <n v="408"/>
    <n v="19"/>
    <x v="0"/>
    <x v="2"/>
    <x v="13"/>
    <n v="724"/>
    <x v="2"/>
    <x v="3"/>
    <n v="87.832191269999996"/>
    <s v="Debit Card"/>
    <s v="TRUE"/>
    <n v="26.34965738"/>
    <n v="237.14691642999998"/>
    <s v="TRUE"/>
    <s v="Black Friday"/>
    <x v="0"/>
    <x v="0"/>
  </r>
  <r>
    <x v="6391"/>
    <d v="2023-12-19T00:00:00"/>
    <x v="5"/>
    <n v="378"/>
    <n v="55"/>
    <x v="2"/>
    <x v="1"/>
    <x v="13"/>
    <n v="922"/>
    <x v="2"/>
    <x v="1"/>
    <n v="60.751114430000001"/>
    <s v="Online Payment"/>
    <s v="FALSE"/>
    <n v="0"/>
    <n v="60.751114430000001"/>
    <s v="FALSE"/>
    <s v="Christmas Market"/>
    <x v="4"/>
    <x v="0"/>
  </r>
  <r>
    <x v="6392"/>
    <d v="2019-12-12T00:00:00"/>
    <x v="2"/>
    <n v="69"/>
    <n v="47"/>
    <x v="1"/>
    <x v="2"/>
    <x v="1"/>
    <n v="167"/>
    <x v="2"/>
    <x v="2"/>
    <n v="87.906039280000002"/>
    <s v="Debit Card"/>
    <s v="FALSE"/>
    <n v="0"/>
    <n v="175.81207856"/>
    <s v="FALSE"/>
    <s v="None"/>
    <x v="4"/>
    <x v="0"/>
  </r>
  <r>
    <x v="6393"/>
    <d v="2018-12-01T00:00:00"/>
    <x v="3"/>
    <n v="103"/>
    <n v="51"/>
    <x v="2"/>
    <x v="2"/>
    <x v="13"/>
    <n v="181"/>
    <x v="1"/>
    <x v="0"/>
    <n v="43.145888319999997"/>
    <s v="Online Payment"/>
    <s v="TRUE"/>
    <n v="21.572944159999999"/>
    <n v="194.15649743999998"/>
    <s v="TRUE"/>
    <s v="Black Friday"/>
    <x v="3"/>
    <x v="1"/>
  </r>
  <r>
    <x v="6394"/>
    <d v="2023-11-21T00:00:00"/>
    <x v="5"/>
    <n v="286"/>
    <n v="67"/>
    <x v="2"/>
    <x v="1"/>
    <x v="13"/>
    <n v="46"/>
    <x v="4"/>
    <x v="4"/>
    <n v="88.285966630000004"/>
    <s v="Credit Card"/>
    <s v="FALSE"/>
    <n v="0"/>
    <n v="353.14386652000002"/>
    <s v="TRUE"/>
    <s v="Christmas Market"/>
    <x v="2"/>
    <x v="0"/>
  </r>
  <r>
    <x v="6395"/>
    <d v="2021-11-07T00:00:00"/>
    <x v="4"/>
    <n v="500"/>
    <n v="41"/>
    <x v="1"/>
    <x v="0"/>
    <x v="15"/>
    <n v="292"/>
    <x v="3"/>
    <x v="0"/>
    <n v="95.612007149999997"/>
    <s v="Cash"/>
    <s v="FALSE"/>
    <n v="47.806003580000002"/>
    <n v="430.25403217000002"/>
    <s v="FALSE"/>
    <s v="Black Friday"/>
    <x v="2"/>
    <x v="1"/>
  </r>
  <r>
    <x v="6396"/>
    <d v="2019-11-06T00:00:00"/>
    <x v="2"/>
    <n v="497"/>
    <n v="34"/>
    <x v="1"/>
    <x v="2"/>
    <x v="4"/>
    <n v="725"/>
    <x v="0"/>
    <x v="2"/>
    <n v="31.212020429999999"/>
    <s v="Debit Card"/>
    <s v="FALSE"/>
    <n v="6.2424040859999996"/>
    <n v="56.181636773999998"/>
    <s v="FALSE"/>
    <s v="Black Friday"/>
    <x v="2"/>
    <x v="1"/>
  </r>
  <r>
    <x v="6397"/>
    <d v="2018-11-30T00:00:00"/>
    <x v="3"/>
    <n v="213"/>
    <n v="53"/>
    <x v="2"/>
    <x v="0"/>
    <x v="5"/>
    <n v="24"/>
    <x v="3"/>
    <x v="0"/>
    <n v="65.218470730000007"/>
    <s v="Debit Card"/>
    <s v="FALSE"/>
    <n v="0"/>
    <n v="326.09235365000006"/>
    <s v="TRUE"/>
    <s v="Christmas Market"/>
    <x v="4"/>
    <x v="0"/>
  </r>
  <r>
    <x v="6398"/>
    <d v="2018-11-12T00:00:00"/>
    <x v="3"/>
    <n v="293"/>
    <n v="46"/>
    <x v="1"/>
    <x v="1"/>
    <x v="18"/>
    <n v="73"/>
    <x v="1"/>
    <x v="0"/>
    <n v="14.58183859"/>
    <s v="Credit Card"/>
    <s v="FALSE"/>
    <n v="0"/>
    <n v="72.909192950000005"/>
    <s v="FALSE"/>
    <s v="Christmas Market"/>
    <x v="2"/>
    <x v="1"/>
  </r>
  <r>
    <x v="6399"/>
    <d v="2018-12-27T00:00:00"/>
    <x v="3"/>
    <n v="281"/>
    <n v="37"/>
    <x v="1"/>
    <x v="0"/>
    <x v="1"/>
    <n v="58"/>
    <x v="0"/>
    <x v="0"/>
    <n v="24.1641029"/>
    <s v="Credit Card"/>
    <s v="TRUE"/>
    <n v="0"/>
    <n v="120.8205145"/>
    <s v="FALSE"/>
    <s v="Christmas Market"/>
    <x v="1"/>
    <x v="0"/>
  </r>
  <r>
    <x v="6400"/>
    <d v="2020-12-31T00:00:00"/>
    <x v="0"/>
    <n v="354"/>
    <n v="40"/>
    <x v="1"/>
    <x v="0"/>
    <x v="11"/>
    <n v="626"/>
    <x v="0"/>
    <x v="2"/>
    <n v="66.486902950000001"/>
    <s v="Cash"/>
    <s v="FALSE"/>
    <n v="13.29738059"/>
    <n v="119.67642531"/>
    <s v="FALSE"/>
    <s v="Black Friday"/>
    <x v="4"/>
    <x v="1"/>
  </r>
  <r>
    <x v="6401"/>
    <d v="2018-11-09T00:00:00"/>
    <x v="3"/>
    <n v="56"/>
    <n v="65"/>
    <x v="2"/>
    <x v="1"/>
    <x v="9"/>
    <n v="667"/>
    <x v="1"/>
    <x v="0"/>
    <n v="31.218286710000001"/>
    <s v="Cash"/>
    <s v="FALSE"/>
    <n v="15.609143360000001"/>
    <n v="140.48229019000001"/>
    <s v="FALSE"/>
    <s v="Black Friday"/>
    <x v="4"/>
    <x v="1"/>
  </r>
  <r>
    <x v="6402"/>
    <d v="2022-11-24T00:00:00"/>
    <x v="1"/>
    <n v="361"/>
    <n v="31"/>
    <x v="1"/>
    <x v="1"/>
    <x v="3"/>
    <n v="820"/>
    <x v="3"/>
    <x v="2"/>
    <n v="88.614092670000005"/>
    <s v="Debit Card"/>
    <s v="FALSE"/>
    <n v="17.722818530000001"/>
    <n v="159.50536681"/>
    <s v="TRUE"/>
    <s v="Black Friday"/>
    <x v="1"/>
    <x v="1"/>
  </r>
  <r>
    <x v="6403"/>
    <d v="2023-11-18T00:00:00"/>
    <x v="5"/>
    <n v="427"/>
    <n v="65"/>
    <x v="2"/>
    <x v="2"/>
    <x v="8"/>
    <n v="780"/>
    <x v="3"/>
    <x v="4"/>
    <n v="73.445799769999994"/>
    <s v="Cash"/>
    <s v="TRUE"/>
    <n v="29.378319909999998"/>
    <n v="264.40487916999996"/>
    <s v="FALSE"/>
    <s v="Black Friday"/>
    <x v="4"/>
    <x v="1"/>
  </r>
  <r>
    <x v="6404"/>
    <d v="2020-12-21T00:00:00"/>
    <x v="0"/>
    <n v="56"/>
    <n v="52"/>
    <x v="2"/>
    <x v="1"/>
    <x v="16"/>
    <n v="864"/>
    <x v="2"/>
    <x v="1"/>
    <n v="28.938755690000001"/>
    <s v="Debit Card"/>
    <s v="FALSE"/>
    <n v="0"/>
    <n v="28.938755690000001"/>
    <s v="FALSE"/>
    <s v="Christmas Market"/>
    <x v="4"/>
    <x v="0"/>
  </r>
  <r>
    <x v="6405"/>
    <d v="2022-12-14T00:00:00"/>
    <x v="1"/>
    <n v="441"/>
    <n v="62"/>
    <x v="2"/>
    <x v="1"/>
    <x v="5"/>
    <n v="669"/>
    <x v="4"/>
    <x v="0"/>
    <n v="28.917102239999998"/>
    <s v="Cash"/>
    <s v="TRUE"/>
    <n v="0"/>
    <n v="144.58551119999998"/>
    <s v="FALSE"/>
    <s v="None"/>
    <x v="3"/>
    <x v="1"/>
  </r>
  <r>
    <x v="6406"/>
    <d v="2022-12-26T00:00:00"/>
    <x v="1"/>
    <n v="236"/>
    <n v="67"/>
    <x v="2"/>
    <x v="0"/>
    <x v="7"/>
    <n v="20"/>
    <x v="3"/>
    <x v="4"/>
    <n v="72.858681680000004"/>
    <s v="Online Payment"/>
    <s v="TRUE"/>
    <n v="29.143472670000001"/>
    <n v="262.29125405000002"/>
    <s v="TRUE"/>
    <s v="Black Friday"/>
    <x v="1"/>
    <x v="0"/>
  </r>
  <r>
    <x v="6407"/>
    <d v="2020-12-20T00:00:00"/>
    <x v="0"/>
    <n v="31"/>
    <n v="48"/>
    <x v="1"/>
    <x v="2"/>
    <x v="18"/>
    <n v="142"/>
    <x v="0"/>
    <x v="0"/>
    <n v="63.75939494"/>
    <s v="Credit Card"/>
    <s v="TRUE"/>
    <n v="0"/>
    <n v="318.79697470000002"/>
    <s v="FALSE"/>
    <s v="Christmas Market"/>
    <x v="4"/>
    <x v="1"/>
  </r>
  <r>
    <x v="6408"/>
    <d v="2018-12-24T00:00:00"/>
    <x v="3"/>
    <n v="418"/>
    <n v="19"/>
    <x v="0"/>
    <x v="1"/>
    <x v="5"/>
    <n v="996"/>
    <x v="1"/>
    <x v="1"/>
    <n v="47.024447160000001"/>
    <s v="Debit Card"/>
    <s v="TRUE"/>
    <n v="0"/>
    <n v="47.024447160000001"/>
    <s v="FALSE"/>
    <s v="None"/>
    <x v="3"/>
    <x v="1"/>
  </r>
  <r>
    <x v="6409"/>
    <d v="2018-12-17T00:00:00"/>
    <x v="3"/>
    <n v="105"/>
    <n v="21"/>
    <x v="0"/>
    <x v="0"/>
    <x v="7"/>
    <n v="455"/>
    <x v="2"/>
    <x v="0"/>
    <n v="13.04894753"/>
    <s v="Cash"/>
    <s v="FALSE"/>
    <n v="6.5244737649999998"/>
    <n v="58.720263884999994"/>
    <s v="TRUE"/>
    <s v="Black Friday"/>
    <x v="2"/>
    <x v="0"/>
  </r>
  <r>
    <x v="6410"/>
    <d v="2023-12-05T00:00:00"/>
    <x v="5"/>
    <n v="47"/>
    <n v="57"/>
    <x v="2"/>
    <x v="2"/>
    <x v="5"/>
    <n v="690"/>
    <x v="0"/>
    <x v="4"/>
    <n v="15.11378996"/>
    <s v="Cash"/>
    <s v="TRUE"/>
    <n v="0"/>
    <n v="60.45515984"/>
    <s v="TRUE"/>
    <s v="None"/>
    <x v="2"/>
    <x v="1"/>
  </r>
  <r>
    <x v="6411"/>
    <d v="2020-11-12T00:00:00"/>
    <x v="0"/>
    <n v="456"/>
    <n v="53"/>
    <x v="2"/>
    <x v="2"/>
    <x v="2"/>
    <n v="182"/>
    <x v="2"/>
    <x v="1"/>
    <n v="81.919950249999999"/>
    <s v="Online Payment"/>
    <s v="FALSE"/>
    <n v="0"/>
    <n v="81.919950249999999"/>
    <s v="TRUE"/>
    <s v="Christmas Market"/>
    <x v="3"/>
    <x v="1"/>
  </r>
  <r>
    <x v="6412"/>
    <d v="2019-11-07T00:00:00"/>
    <x v="2"/>
    <n v="459"/>
    <n v="69"/>
    <x v="2"/>
    <x v="2"/>
    <x v="10"/>
    <n v="46"/>
    <x v="2"/>
    <x v="0"/>
    <n v="90.268133669999997"/>
    <s v="Credit Card"/>
    <s v="TRUE"/>
    <n v="0"/>
    <n v="451.34066834999999"/>
    <s v="TRUE"/>
    <s v="Christmas Market"/>
    <x v="1"/>
    <x v="1"/>
  </r>
  <r>
    <x v="6413"/>
    <d v="2020-12-27T00:00:00"/>
    <x v="0"/>
    <n v="438"/>
    <n v="41"/>
    <x v="1"/>
    <x v="0"/>
    <x v="3"/>
    <n v="674"/>
    <x v="0"/>
    <x v="2"/>
    <n v="88.180384970000006"/>
    <s v="Debit Card"/>
    <s v="FALSE"/>
    <n v="0"/>
    <n v="176.36076994000001"/>
    <s v="FALSE"/>
    <s v="None"/>
    <x v="3"/>
    <x v="1"/>
  </r>
  <r>
    <x v="6414"/>
    <d v="2021-11-03T00:00:00"/>
    <x v="4"/>
    <n v="450"/>
    <n v="35"/>
    <x v="1"/>
    <x v="2"/>
    <x v="1"/>
    <n v="445"/>
    <x v="4"/>
    <x v="2"/>
    <n v="13.931085400000001"/>
    <s v="Credit Card"/>
    <s v="TRUE"/>
    <n v="2.786217079"/>
    <n v="25.075953721000001"/>
    <s v="TRUE"/>
    <s v="Black Friday"/>
    <x v="3"/>
    <x v="1"/>
  </r>
  <r>
    <x v="6415"/>
    <d v="2021-12-17T00:00:00"/>
    <x v="4"/>
    <n v="264"/>
    <n v="29"/>
    <x v="0"/>
    <x v="1"/>
    <x v="1"/>
    <n v="623"/>
    <x v="1"/>
    <x v="0"/>
    <n v="74.415591950000007"/>
    <s v="Debit Card"/>
    <s v="FALSE"/>
    <n v="0"/>
    <n v="372.07795975000005"/>
    <s v="TRUE"/>
    <s v="Christmas Market"/>
    <x v="0"/>
    <x v="1"/>
  </r>
  <r>
    <x v="6416"/>
    <d v="2021-11-26T00:00:00"/>
    <x v="4"/>
    <n v="224"/>
    <n v="18"/>
    <x v="0"/>
    <x v="0"/>
    <x v="3"/>
    <n v="138"/>
    <x v="2"/>
    <x v="4"/>
    <n v="14.74035853"/>
    <s v="Cash"/>
    <s v="FALSE"/>
    <n v="5.8961434119999998"/>
    <n v="53.065290707999999"/>
    <s v="TRUE"/>
    <s v="Black Friday"/>
    <x v="4"/>
    <x v="1"/>
  </r>
  <r>
    <x v="6417"/>
    <d v="2023-12-20T00:00:00"/>
    <x v="5"/>
    <n v="354"/>
    <n v="64"/>
    <x v="2"/>
    <x v="2"/>
    <x v="18"/>
    <n v="160"/>
    <x v="2"/>
    <x v="3"/>
    <n v="76.617037400000001"/>
    <s v="Online Payment"/>
    <s v="FALSE"/>
    <n v="0"/>
    <n v="229.85111219999999"/>
    <s v="TRUE"/>
    <s v="Christmas Market"/>
    <x v="0"/>
    <x v="0"/>
  </r>
  <r>
    <x v="6418"/>
    <d v="2020-12-05T00:00:00"/>
    <x v="0"/>
    <n v="43"/>
    <n v="21"/>
    <x v="0"/>
    <x v="1"/>
    <x v="19"/>
    <n v="52"/>
    <x v="4"/>
    <x v="4"/>
    <n v="24.368197420000001"/>
    <s v="Online Payment"/>
    <s v="FALSE"/>
    <n v="0"/>
    <n v="97.472789680000005"/>
    <s v="FALSE"/>
    <s v="Christmas Market"/>
    <x v="3"/>
    <x v="0"/>
  </r>
  <r>
    <x v="6419"/>
    <d v="2020-11-10T00:00:00"/>
    <x v="0"/>
    <n v="414"/>
    <n v="49"/>
    <x v="1"/>
    <x v="0"/>
    <x v="2"/>
    <n v="122"/>
    <x v="2"/>
    <x v="2"/>
    <n v="67.677085349999999"/>
    <s v="Credit Card"/>
    <s v="FALSE"/>
    <n v="0"/>
    <n v="135.3541707"/>
    <s v="FALSE"/>
    <s v="None"/>
    <x v="0"/>
    <x v="0"/>
  </r>
  <r>
    <x v="6420"/>
    <d v="2021-12-02T00:00:00"/>
    <x v="4"/>
    <n v="46"/>
    <n v="36"/>
    <x v="1"/>
    <x v="0"/>
    <x v="11"/>
    <n v="221"/>
    <x v="3"/>
    <x v="4"/>
    <n v="50.391821200000003"/>
    <s v="Debit Card"/>
    <s v="FALSE"/>
    <n v="0"/>
    <n v="201.56728480000001"/>
    <s v="FALSE"/>
    <s v="None"/>
    <x v="2"/>
    <x v="1"/>
  </r>
  <r>
    <x v="6421"/>
    <d v="2022-11-18T00:00:00"/>
    <x v="1"/>
    <n v="429"/>
    <n v="27"/>
    <x v="0"/>
    <x v="1"/>
    <x v="6"/>
    <n v="697"/>
    <x v="4"/>
    <x v="0"/>
    <n v="30.338723250000001"/>
    <s v="Credit Card"/>
    <s v="TRUE"/>
    <n v="15.169361629999999"/>
    <n v="136.52425461999999"/>
    <s v="TRUE"/>
    <s v="Black Friday"/>
    <x v="4"/>
    <x v="0"/>
  </r>
  <r>
    <x v="6422"/>
    <d v="2022-12-02T00:00:00"/>
    <x v="1"/>
    <n v="44"/>
    <n v="59"/>
    <x v="2"/>
    <x v="1"/>
    <x v="5"/>
    <n v="168"/>
    <x v="3"/>
    <x v="2"/>
    <n v="48.743806190000001"/>
    <s v="Credit Card"/>
    <s v="TRUE"/>
    <n v="9.7487612370000001"/>
    <n v="87.738851143000005"/>
    <s v="TRUE"/>
    <s v="Black Friday"/>
    <x v="2"/>
    <x v="0"/>
  </r>
  <r>
    <x v="6423"/>
    <d v="2019-12-04T00:00:00"/>
    <x v="2"/>
    <n v="252"/>
    <n v="28"/>
    <x v="0"/>
    <x v="2"/>
    <x v="1"/>
    <n v="264"/>
    <x v="0"/>
    <x v="3"/>
    <n v="52.199387219999998"/>
    <s v="Debit Card"/>
    <s v="FALSE"/>
    <n v="0"/>
    <n v="156.59816165999999"/>
    <s v="TRUE"/>
    <s v="None"/>
    <x v="1"/>
    <x v="1"/>
  </r>
  <r>
    <x v="6424"/>
    <d v="2021-11-10T00:00:00"/>
    <x v="4"/>
    <n v="183"/>
    <n v="58"/>
    <x v="2"/>
    <x v="1"/>
    <x v="3"/>
    <n v="196"/>
    <x v="4"/>
    <x v="1"/>
    <n v="35.452311080000001"/>
    <s v="Cash"/>
    <s v="FALSE"/>
    <n v="0"/>
    <n v="35.452311080000001"/>
    <s v="TRUE"/>
    <s v="Christmas Market"/>
    <x v="2"/>
    <x v="1"/>
  </r>
  <r>
    <x v="6425"/>
    <d v="2019-11-08T00:00:00"/>
    <x v="2"/>
    <n v="160"/>
    <n v="34"/>
    <x v="1"/>
    <x v="1"/>
    <x v="16"/>
    <n v="294"/>
    <x v="0"/>
    <x v="1"/>
    <n v="67.548688010000006"/>
    <s v="Cash"/>
    <s v="TRUE"/>
    <n v="0"/>
    <n v="67.548688010000006"/>
    <s v="TRUE"/>
    <s v="None"/>
    <x v="1"/>
    <x v="0"/>
  </r>
  <r>
    <x v="6426"/>
    <d v="2018-11-11T00:00:00"/>
    <x v="3"/>
    <n v="482"/>
    <n v="65"/>
    <x v="2"/>
    <x v="2"/>
    <x v="2"/>
    <n v="75"/>
    <x v="0"/>
    <x v="1"/>
    <n v="86.699525089999995"/>
    <s v="Cash"/>
    <s v="FALSE"/>
    <n v="0"/>
    <n v="86.699525089999995"/>
    <s v="FALSE"/>
    <s v="None"/>
    <x v="1"/>
    <x v="1"/>
  </r>
  <r>
    <x v="6427"/>
    <d v="2021-11-08T00:00:00"/>
    <x v="4"/>
    <n v="176"/>
    <n v="51"/>
    <x v="2"/>
    <x v="2"/>
    <x v="11"/>
    <n v="626"/>
    <x v="2"/>
    <x v="1"/>
    <n v="78.974476080000002"/>
    <s v="Credit Card"/>
    <s v="TRUE"/>
    <n v="0"/>
    <n v="78.974476080000002"/>
    <s v="TRUE"/>
    <s v="Christmas Market"/>
    <x v="2"/>
    <x v="1"/>
  </r>
  <r>
    <x v="6428"/>
    <d v="2021-12-18T00:00:00"/>
    <x v="4"/>
    <n v="112"/>
    <n v="20"/>
    <x v="0"/>
    <x v="2"/>
    <x v="5"/>
    <n v="332"/>
    <x v="2"/>
    <x v="4"/>
    <n v="14.14693484"/>
    <s v="Credit Card"/>
    <s v="FALSE"/>
    <n v="5.6587739370000003"/>
    <n v="50.928965423000001"/>
    <s v="TRUE"/>
    <s v="Black Friday"/>
    <x v="1"/>
    <x v="1"/>
  </r>
  <r>
    <x v="6429"/>
    <d v="2021-11-12T00:00:00"/>
    <x v="4"/>
    <n v="375"/>
    <n v="38"/>
    <x v="1"/>
    <x v="1"/>
    <x v="2"/>
    <n v="370"/>
    <x v="2"/>
    <x v="1"/>
    <n v="52.795467350000003"/>
    <s v="Cash"/>
    <s v="TRUE"/>
    <n v="0"/>
    <n v="52.795467350000003"/>
    <s v="FALSE"/>
    <s v="Christmas Market"/>
    <x v="0"/>
    <x v="1"/>
  </r>
  <r>
    <x v="6430"/>
    <d v="2022-12-19T00:00:00"/>
    <x v="1"/>
    <n v="376"/>
    <n v="31"/>
    <x v="1"/>
    <x v="1"/>
    <x v="14"/>
    <n v="932"/>
    <x v="1"/>
    <x v="1"/>
    <n v="40.91293778"/>
    <s v="Cash"/>
    <s v="FALSE"/>
    <n v="4.0912937779999998"/>
    <n v="36.821644001999999"/>
    <s v="TRUE"/>
    <s v="Black Friday"/>
    <x v="4"/>
    <x v="1"/>
  </r>
  <r>
    <x v="6431"/>
    <d v="2022-12-08T00:00:00"/>
    <x v="1"/>
    <n v="475"/>
    <n v="66"/>
    <x v="2"/>
    <x v="0"/>
    <x v="1"/>
    <n v="297"/>
    <x v="2"/>
    <x v="2"/>
    <n v="19.718976390000002"/>
    <s v="Credit Card"/>
    <s v="TRUE"/>
    <n v="3.943795277"/>
    <n v="35.494157503000004"/>
    <s v="FALSE"/>
    <s v="Black Friday"/>
    <x v="3"/>
    <x v="1"/>
  </r>
  <r>
    <x v="6432"/>
    <d v="2019-11-23T00:00:00"/>
    <x v="2"/>
    <n v="184"/>
    <n v="56"/>
    <x v="2"/>
    <x v="2"/>
    <x v="17"/>
    <n v="304"/>
    <x v="3"/>
    <x v="3"/>
    <n v="59.175944180000002"/>
    <s v="Cash"/>
    <s v="FALSE"/>
    <n v="17.75278325"/>
    <n v="159.77504929000003"/>
    <s v="TRUE"/>
    <s v="Black Friday"/>
    <x v="3"/>
    <x v="1"/>
  </r>
  <r>
    <x v="6433"/>
    <d v="2023-12-14T00:00:00"/>
    <x v="5"/>
    <n v="36"/>
    <n v="69"/>
    <x v="2"/>
    <x v="2"/>
    <x v="17"/>
    <n v="872"/>
    <x v="2"/>
    <x v="2"/>
    <n v="45.515494189999998"/>
    <s v="Credit Card"/>
    <s v="TRUE"/>
    <n v="0"/>
    <n v="91.030988379999997"/>
    <s v="FALSE"/>
    <s v="None"/>
    <x v="3"/>
    <x v="1"/>
  </r>
  <r>
    <x v="6434"/>
    <d v="2023-11-04T00:00:00"/>
    <x v="5"/>
    <n v="466"/>
    <n v="55"/>
    <x v="2"/>
    <x v="1"/>
    <x v="1"/>
    <n v="288"/>
    <x v="4"/>
    <x v="4"/>
    <n v="97.014074539999996"/>
    <s v="Credit Card"/>
    <s v="TRUE"/>
    <n v="0"/>
    <n v="388.05629815999998"/>
    <s v="FALSE"/>
    <s v="None"/>
    <x v="3"/>
    <x v="1"/>
  </r>
  <r>
    <x v="6435"/>
    <d v="2022-11-17T00:00:00"/>
    <x v="1"/>
    <n v="413"/>
    <n v="48"/>
    <x v="1"/>
    <x v="1"/>
    <x v="3"/>
    <n v="875"/>
    <x v="2"/>
    <x v="4"/>
    <n v="42.574699440000003"/>
    <s v="Online Payment"/>
    <s v="FALSE"/>
    <n v="17.029879770000001"/>
    <n v="153.26891799000001"/>
    <s v="FALSE"/>
    <s v="Black Friday"/>
    <x v="1"/>
    <x v="0"/>
  </r>
  <r>
    <x v="6436"/>
    <d v="2020-12-06T00:00:00"/>
    <x v="0"/>
    <n v="188"/>
    <n v="49"/>
    <x v="1"/>
    <x v="0"/>
    <x v="19"/>
    <n v="707"/>
    <x v="0"/>
    <x v="3"/>
    <n v="89.465444820000002"/>
    <s v="Cash"/>
    <s v="TRUE"/>
    <n v="0"/>
    <n v="268.39633445999999"/>
    <s v="TRUE"/>
    <s v="None"/>
    <x v="1"/>
    <x v="0"/>
  </r>
  <r>
    <x v="6437"/>
    <d v="2020-11-17T00:00:00"/>
    <x v="0"/>
    <n v="231"/>
    <n v="41"/>
    <x v="1"/>
    <x v="0"/>
    <x v="11"/>
    <n v="568"/>
    <x v="3"/>
    <x v="2"/>
    <n v="30.288052799999999"/>
    <s v="Credit Card"/>
    <s v="TRUE"/>
    <n v="6.0576105590000004"/>
    <n v="54.518495040999994"/>
    <s v="FALSE"/>
    <s v="Black Friday"/>
    <x v="4"/>
    <x v="1"/>
  </r>
  <r>
    <x v="6438"/>
    <d v="2021-12-26T00:00:00"/>
    <x v="4"/>
    <n v="476"/>
    <n v="49"/>
    <x v="1"/>
    <x v="2"/>
    <x v="6"/>
    <n v="153"/>
    <x v="3"/>
    <x v="3"/>
    <n v="30.99828943"/>
    <s v="Cash"/>
    <s v="TRUE"/>
    <n v="0"/>
    <n v="92.994868289999999"/>
    <s v="TRUE"/>
    <s v="Christmas Market"/>
    <x v="1"/>
    <x v="0"/>
  </r>
  <r>
    <x v="6439"/>
    <d v="2018-12-17T00:00:00"/>
    <x v="3"/>
    <n v="80"/>
    <n v="30"/>
    <x v="0"/>
    <x v="1"/>
    <x v="7"/>
    <n v="531"/>
    <x v="1"/>
    <x v="0"/>
    <n v="17.14138384"/>
    <s v="Online Payment"/>
    <s v="FALSE"/>
    <n v="8.5706919209999999"/>
    <n v="77.136227278999996"/>
    <s v="TRUE"/>
    <s v="Black Friday"/>
    <x v="0"/>
    <x v="0"/>
  </r>
  <r>
    <x v="6440"/>
    <d v="2022-11-13T00:00:00"/>
    <x v="1"/>
    <n v="77"/>
    <n v="46"/>
    <x v="1"/>
    <x v="2"/>
    <x v="5"/>
    <n v="513"/>
    <x v="3"/>
    <x v="4"/>
    <n v="30.559985999999999"/>
    <s v="Credit Card"/>
    <s v="FALSE"/>
    <n v="0"/>
    <n v="122.23994399999999"/>
    <s v="FALSE"/>
    <s v="None"/>
    <x v="1"/>
    <x v="0"/>
  </r>
  <r>
    <x v="6441"/>
    <d v="2023-11-11T00:00:00"/>
    <x v="5"/>
    <n v="239"/>
    <n v="70"/>
    <x v="2"/>
    <x v="2"/>
    <x v="18"/>
    <n v="206"/>
    <x v="4"/>
    <x v="4"/>
    <n v="23.06710266"/>
    <s v="Credit Card"/>
    <s v="TRUE"/>
    <n v="0"/>
    <n v="92.268410639999999"/>
    <s v="TRUE"/>
    <s v="Christmas Market"/>
    <x v="0"/>
    <x v="0"/>
  </r>
  <r>
    <x v="6442"/>
    <d v="2019-11-28T00:00:00"/>
    <x v="2"/>
    <n v="341"/>
    <n v="60"/>
    <x v="2"/>
    <x v="0"/>
    <x v="16"/>
    <n v="312"/>
    <x v="1"/>
    <x v="1"/>
    <n v="29.563609230000001"/>
    <s v="Credit Card"/>
    <s v="TRUE"/>
    <n v="2.9563609230000001"/>
    <n v="26.607248306999999"/>
    <s v="FALSE"/>
    <s v="Black Friday"/>
    <x v="2"/>
    <x v="0"/>
  </r>
  <r>
    <x v="6443"/>
    <d v="2022-12-25T00:00:00"/>
    <x v="1"/>
    <n v="86"/>
    <n v="37"/>
    <x v="1"/>
    <x v="1"/>
    <x v="10"/>
    <n v="830"/>
    <x v="2"/>
    <x v="4"/>
    <n v="80.662296069999996"/>
    <s v="Debit Card"/>
    <s v="FALSE"/>
    <n v="0"/>
    <n v="322.64918427999999"/>
    <s v="TRUE"/>
    <s v="None"/>
    <x v="3"/>
    <x v="0"/>
  </r>
  <r>
    <x v="6444"/>
    <d v="2019-12-07T00:00:00"/>
    <x v="2"/>
    <n v="474"/>
    <n v="64"/>
    <x v="2"/>
    <x v="2"/>
    <x v="8"/>
    <n v="202"/>
    <x v="2"/>
    <x v="0"/>
    <n v="37.702179579999999"/>
    <s v="Credit Card"/>
    <s v="FALSE"/>
    <n v="18.85108979"/>
    <n v="169.65980811"/>
    <s v="TRUE"/>
    <s v="Black Friday"/>
    <x v="0"/>
    <x v="1"/>
  </r>
  <r>
    <x v="6445"/>
    <d v="2023-11-17T00:00:00"/>
    <x v="5"/>
    <n v="383"/>
    <n v="19"/>
    <x v="0"/>
    <x v="2"/>
    <x v="12"/>
    <n v="108"/>
    <x v="0"/>
    <x v="2"/>
    <n v="45.469848499999998"/>
    <s v="Online Payment"/>
    <s v="FALSE"/>
    <n v="9.0939697010000007"/>
    <n v="81.845727298999989"/>
    <s v="TRUE"/>
    <s v="Black Friday"/>
    <x v="4"/>
    <x v="1"/>
  </r>
  <r>
    <x v="6446"/>
    <d v="2023-12-23T00:00:00"/>
    <x v="5"/>
    <n v="497"/>
    <n v="69"/>
    <x v="2"/>
    <x v="0"/>
    <x v="8"/>
    <n v="763"/>
    <x v="0"/>
    <x v="0"/>
    <n v="72.241584739999993"/>
    <s v="Credit Card"/>
    <s v="FALSE"/>
    <n v="0"/>
    <n v="361.20792369999998"/>
    <s v="TRUE"/>
    <s v="Christmas Market"/>
    <x v="2"/>
    <x v="0"/>
  </r>
  <r>
    <x v="6447"/>
    <d v="2021-12-25T00:00:00"/>
    <x v="4"/>
    <n v="139"/>
    <n v="25"/>
    <x v="0"/>
    <x v="1"/>
    <x v="4"/>
    <n v="56"/>
    <x v="2"/>
    <x v="3"/>
    <n v="88.59266255"/>
    <s v="Credit Card"/>
    <s v="TRUE"/>
    <n v="0"/>
    <n v="265.77798765"/>
    <s v="TRUE"/>
    <s v="None"/>
    <x v="2"/>
    <x v="0"/>
  </r>
  <r>
    <x v="6448"/>
    <d v="2021-12-22T00:00:00"/>
    <x v="4"/>
    <n v="443"/>
    <n v="27"/>
    <x v="0"/>
    <x v="1"/>
    <x v="19"/>
    <n v="810"/>
    <x v="3"/>
    <x v="2"/>
    <n v="81.624472339999997"/>
    <s v="Credit Card"/>
    <s v="TRUE"/>
    <n v="16.32489447"/>
    <n v="146.92405020999999"/>
    <s v="TRUE"/>
    <s v="Black Friday"/>
    <x v="0"/>
    <x v="1"/>
  </r>
  <r>
    <x v="6449"/>
    <d v="2019-12-11T00:00:00"/>
    <x v="2"/>
    <n v="265"/>
    <n v="65"/>
    <x v="2"/>
    <x v="0"/>
    <x v="4"/>
    <n v="556"/>
    <x v="1"/>
    <x v="2"/>
    <n v="20.45913947"/>
    <s v="Cash"/>
    <s v="FALSE"/>
    <n v="4.0918278939999997"/>
    <n v="36.826451046000003"/>
    <s v="FALSE"/>
    <s v="Black Friday"/>
    <x v="4"/>
    <x v="1"/>
  </r>
  <r>
    <x v="6450"/>
    <d v="2021-11-02T00:00:00"/>
    <x v="4"/>
    <n v="482"/>
    <n v="52"/>
    <x v="2"/>
    <x v="2"/>
    <x v="11"/>
    <n v="546"/>
    <x v="3"/>
    <x v="1"/>
    <n v="84.305751970000003"/>
    <s v="Cash"/>
    <s v="TRUE"/>
    <n v="8.4305751969999996"/>
    <n v="75.875176773000007"/>
    <s v="TRUE"/>
    <s v="Black Friday"/>
    <x v="0"/>
    <x v="1"/>
  </r>
  <r>
    <x v="6451"/>
    <d v="2021-11-28T00:00:00"/>
    <x v="4"/>
    <n v="368"/>
    <n v="70"/>
    <x v="2"/>
    <x v="1"/>
    <x v="4"/>
    <n v="756"/>
    <x v="3"/>
    <x v="4"/>
    <n v="10.166275389999999"/>
    <s v="Debit Card"/>
    <s v="FALSE"/>
    <n v="4.0665101569999997"/>
    <n v="36.598591403"/>
    <s v="FALSE"/>
    <s v="Black Friday"/>
    <x v="1"/>
    <x v="1"/>
  </r>
  <r>
    <x v="6452"/>
    <d v="2021-12-01T00:00:00"/>
    <x v="4"/>
    <n v="499"/>
    <n v="26"/>
    <x v="0"/>
    <x v="0"/>
    <x v="11"/>
    <n v="901"/>
    <x v="2"/>
    <x v="4"/>
    <n v="59.178050949999999"/>
    <s v="Credit Card"/>
    <s v="TRUE"/>
    <n v="23.671220380000001"/>
    <n v="213.04098342"/>
    <s v="FALSE"/>
    <s v="Black Friday"/>
    <x v="1"/>
    <x v="0"/>
  </r>
  <r>
    <x v="6453"/>
    <d v="2021-11-07T00:00:00"/>
    <x v="4"/>
    <n v="193"/>
    <n v="22"/>
    <x v="0"/>
    <x v="2"/>
    <x v="5"/>
    <n v="242"/>
    <x v="2"/>
    <x v="1"/>
    <n v="80.512671310000002"/>
    <s v="Debit Card"/>
    <s v="TRUE"/>
    <n v="0"/>
    <n v="80.512671310000002"/>
    <s v="FALSE"/>
    <s v="Christmas Market"/>
    <x v="3"/>
    <x v="0"/>
  </r>
  <r>
    <x v="6454"/>
    <d v="2023-11-23T00:00:00"/>
    <x v="5"/>
    <n v="494"/>
    <n v="23"/>
    <x v="0"/>
    <x v="2"/>
    <x v="15"/>
    <n v="867"/>
    <x v="3"/>
    <x v="1"/>
    <n v="32.910147610000003"/>
    <s v="Online Payment"/>
    <s v="FALSE"/>
    <n v="3.291014761"/>
    <n v="29.619132849000003"/>
    <s v="FALSE"/>
    <s v="Black Friday"/>
    <x v="3"/>
    <x v="1"/>
  </r>
  <r>
    <x v="6455"/>
    <d v="2018-12-15T00:00:00"/>
    <x v="3"/>
    <n v="317"/>
    <n v="63"/>
    <x v="2"/>
    <x v="0"/>
    <x v="6"/>
    <n v="256"/>
    <x v="0"/>
    <x v="4"/>
    <n v="43.490667629999997"/>
    <s v="Credit Card"/>
    <s v="TRUE"/>
    <n v="0"/>
    <n v="173.96267051999999"/>
    <s v="TRUE"/>
    <s v="Christmas Market"/>
    <x v="2"/>
    <x v="0"/>
  </r>
  <r>
    <x v="6456"/>
    <d v="2023-11-17T00:00:00"/>
    <x v="5"/>
    <n v="295"/>
    <n v="26"/>
    <x v="0"/>
    <x v="2"/>
    <x v="9"/>
    <n v="810"/>
    <x v="1"/>
    <x v="4"/>
    <n v="31.51973826"/>
    <s v="Online Payment"/>
    <s v="FALSE"/>
    <n v="12.60789531"/>
    <n v="113.47105773"/>
    <s v="FALSE"/>
    <s v="Black Friday"/>
    <x v="1"/>
    <x v="0"/>
  </r>
  <r>
    <x v="6457"/>
    <d v="2021-11-24T00:00:00"/>
    <x v="4"/>
    <n v="435"/>
    <n v="21"/>
    <x v="0"/>
    <x v="2"/>
    <x v="11"/>
    <n v="396"/>
    <x v="2"/>
    <x v="0"/>
    <n v="46.431555719999999"/>
    <s v="Online Payment"/>
    <s v="FALSE"/>
    <n v="23.215777859999999"/>
    <n v="208.94200074"/>
    <s v="TRUE"/>
    <s v="Black Friday"/>
    <x v="3"/>
    <x v="1"/>
  </r>
  <r>
    <x v="6458"/>
    <d v="2023-12-18T00:00:00"/>
    <x v="5"/>
    <n v="120"/>
    <n v="22"/>
    <x v="0"/>
    <x v="2"/>
    <x v="2"/>
    <n v="444"/>
    <x v="2"/>
    <x v="2"/>
    <n v="56.686832590000002"/>
    <s v="Credit Card"/>
    <s v="TRUE"/>
    <n v="11.33736652"/>
    <n v="102.03629866"/>
    <s v="FALSE"/>
    <s v="Black Friday"/>
    <x v="2"/>
    <x v="0"/>
  </r>
  <r>
    <x v="6459"/>
    <d v="2019-11-14T00:00:00"/>
    <x v="2"/>
    <n v="63"/>
    <n v="68"/>
    <x v="2"/>
    <x v="0"/>
    <x v="17"/>
    <n v="99"/>
    <x v="3"/>
    <x v="0"/>
    <n v="47.315270759999997"/>
    <s v="Cash"/>
    <s v="TRUE"/>
    <n v="23.657635379999999"/>
    <n v="212.91871842"/>
    <s v="FALSE"/>
    <s v="Black Friday"/>
    <x v="1"/>
    <x v="1"/>
  </r>
  <r>
    <x v="6460"/>
    <d v="2018-12-02T00:00:00"/>
    <x v="3"/>
    <n v="280"/>
    <n v="48"/>
    <x v="1"/>
    <x v="1"/>
    <x v="16"/>
    <n v="624"/>
    <x v="2"/>
    <x v="3"/>
    <n v="85.990493799999996"/>
    <s v="Cash"/>
    <s v="FALSE"/>
    <n v="25.797148140000001"/>
    <n v="232.17433326000003"/>
    <s v="FALSE"/>
    <s v="Black Friday"/>
    <x v="4"/>
    <x v="0"/>
  </r>
  <r>
    <x v="6461"/>
    <d v="2018-11-09T00:00:00"/>
    <x v="3"/>
    <n v="184"/>
    <n v="50"/>
    <x v="1"/>
    <x v="1"/>
    <x v="14"/>
    <n v="122"/>
    <x v="2"/>
    <x v="0"/>
    <n v="81.199833499999997"/>
    <s v="Cash"/>
    <s v="FALSE"/>
    <n v="0"/>
    <n v="405.9991675"/>
    <s v="TRUE"/>
    <s v="None"/>
    <x v="2"/>
    <x v="1"/>
  </r>
  <r>
    <x v="6462"/>
    <d v="2022-12-01T00:00:00"/>
    <x v="1"/>
    <n v="6"/>
    <n v="39"/>
    <x v="1"/>
    <x v="2"/>
    <x v="12"/>
    <n v="350"/>
    <x v="0"/>
    <x v="2"/>
    <n v="87.93008768"/>
    <s v="Online Payment"/>
    <s v="TRUE"/>
    <n v="0"/>
    <n v="175.86017536"/>
    <s v="TRUE"/>
    <s v="Christmas Market"/>
    <x v="4"/>
    <x v="1"/>
  </r>
  <r>
    <x v="6463"/>
    <d v="2022-12-08T00:00:00"/>
    <x v="1"/>
    <n v="71"/>
    <n v="31"/>
    <x v="1"/>
    <x v="0"/>
    <x v="14"/>
    <n v="235"/>
    <x v="4"/>
    <x v="3"/>
    <n v="49.323812480000001"/>
    <s v="Online Payment"/>
    <s v="TRUE"/>
    <n v="0"/>
    <n v="147.97143743999999"/>
    <s v="TRUE"/>
    <s v="Christmas Market"/>
    <x v="1"/>
    <x v="0"/>
  </r>
  <r>
    <x v="6464"/>
    <d v="2022-11-04T00:00:00"/>
    <x v="1"/>
    <n v="239"/>
    <n v="64"/>
    <x v="2"/>
    <x v="0"/>
    <x v="9"/>
    <n v="998"/>
    <x v="2"/>
    <x v="0"/>
    <n v="75.950485330000006"/>
    <s v="Cash"/>
    <s v="TRUE"/>
    <n v="0"/>
    <n v="379.75242665000002"/>
    <s v="TRUE"/>
    <s v="None"/>
    <x v="1"/>
    <x v="0"/>
  </r>
  <r>
    <x v="6465"/>
    <d v="2018-12-17T00:00:00"/>
    <x v="3"/>
    <n v="404"/>
    <n v="30"/>
    <x v="0"/>
    <x v="2"/>
    <x v="19"/>
    <n v="547"/>
    <x v="1"/>
    <x v="4"/>
    <n v="51.257209969999998"/>
    <s v="Credit Card"/>
    <s v="TRUE"/>
    <n v="20.502883990000001"/>
    <n v="184.52595588999998"/>
    <s v="FALSE"/>
    <s v="Black Friday"/>
    <x v="1"/>
    <x v="0"/>
  </r>
  <r>
    <x v="6466"/>
    <d v="2020-11-03T00:00:00"/>
    <x v="0"/>
    <n v="73"/>
    <n v="52"/>
    <x v="2"/>
    <x v="2"/>
    <x v="14"/>
    <n v="746"/>
    <x v="3"/>
    <x v="1"/>
    <n v="36.890194809999997"/>
    <s v="Online Payment"/>
    <s v="FALSE"/>
    <n v="3.6890194809999999"/>
    <n v="33.201175328999994"/>
    <s v="FALSE"/>
    <s v="Black Friday"/>
    <x v="1"/>
    <x v="0"/>
  </r>
  <r>
    <x v="6467"/>
    <d v="2022-11-25T00:00:00"/>
    <x v="1"/>
    <n v="129"/>
    <n v="57"/>
    <x v="2"/>
    <x v="1"/>
    <x v="19"/>
    <n v="552"/>
    <x v="3"/>
    <x v="0"/>
    <n v="49.563730049999997"/>
    <s v="Credit Card"/>
    <s v="FALSE"/>
    <n v="24.781865029999999"/>
    <n v="223.03678521999998"/>
    <s v="TRUE"/>
    <s v="Black Friday"/>
    <x v="0"/>
    <x v="0"/>
  </r>
  <r>
    <x v="6468"/>
    <d v="2022-11-17T00:00:00"/>
    <x v="1"/>
    <n v="382"/>
    <n v="52"/>
    <x v="2"/>
    <x v="2"/>
    <x v="6"/>
    <n v="10"/>
    <x v="2"/>
    <x v="4"/>
    <n v="59.792991209999997"/>
    <s v="Cash"/>
    <s v="TRUE"/>
    <n v="0"/>
    <n v="239.17196483999999"/>
    <s v="FALSE"/>
    <s v="None"/>
    <x v="3"/>
    <x v="1"/>
  </r>
  <r>
    <x v="6469"/>
    <d v="2023-12-10T00:00:00"/>
    <x v="5"/>
    <n v="199"/>
    <n v="52"/>
    <x v="2"/>
    <x v="2"/>
    <x v="3"/>
    <n v="142"/>
    <x v="3"/>
    <x v="1"/>
    <n v="64.106843010000006"/>
    <s v="Cash"/>
    <s v="TRUE"/>
    <n v="6.4106843009999999"/>
    <n v="57.696158709000002"/>
    <s v="TRUE"/>
    <s v="Black Friday"/>
    <x v="3"/>
    <x v="1"/>
  </r>
  <r>
    <x v="6470"/>
    <d v="2023-12-26T00:00:00"/>
    <x v="5"/>
    <n v="16"/>
    <n v="29"/>
    <x v="0"/>
    <x v="1"/>
    <x v="1"/>
    <n v="33"/>
    <x v="1"/>
    <x v="2"/>
    <n v="19.8528421"/>
    <s v="Credit Card"/>
    <s v="TRUE"/>
    <n v="3.9705684210000003"/>
    <n v="35.735115778999997"/>
    <s v="TRUE"/>
    <s v="Black Friday"/>
    <x v="1"/>
    <x v="1"/>
  </r>
  <r>
    <x v="6471"/>
    <d v="2022-12-13T00:00:00"/>
    <x v="1"/>
    <n v="112"/>
    <n v="68"/>
    <x v="2"/>
    <x v="0"/>
    <x v="2"/>
    <n v="347"/>
    <x v="2"/>
    <x v="2"/>
    <n v="12.143914540000001"/>
    <s v="Credit Card"/>
    <s v="FALSE"/>
    <n v="0"/>
    <n v="24.287829080000002"/>
    <s v="TRUE"/>
    <s v="Christmas Market"/>
    <x v="3"/>
    <x v="1"/>
  </r>
  <r>
    <x v="6472"/>
    <d v="2018-12-03T00:00:00"/>
    <x v="3"/>
    <n v="488"/>
    <n v="32"/>
    <x v="1"/>
    <x v="0"/>
    <x v="5"/>
    <n v="719"/>
    <x v="4"/>
    <x v="3"/>
    <n v="39.30733549"/>
    <s v="Debit Card"/>
    <s v="FALSE"/>
    <n v="0"/>
    <n v="117.92200647"/>
    <s v="TRUE"/>
    <s v="Christmas Market"/>
    <x v="4"/>
    <x v="1"/>
  </r>
  <r>
    <x v="6473"/>
    <d v="2023-11-23T00:00:00"/>
    <x v="5"/>
    <n v="467"/>
    <n v="49"/>
    <x v="1"/>
    <x v="1"/>
    <x v="9"/>
    <n v="1000"/>
    <x v="2"/>
    <x v="0"/>
    <n v="98.34002194"/>
    <s v="Debit Card"/>
    <s v="FALSE"/>
    <n v="49.17001097"/>
    <n v="442.53009872999996"/>
    <s v="FALSE"/>
    <s v="Black Friday"/>
    <x v="2"/>
    <x v="0"/>
  </r>
  <r>
    <x v="6474"/>
    <d v="2021-12-13T00:00:00"/>
    <x v="4"/>
    <n v="55"/>
    <n v="26"/>
    <x v="0"/>
    <x v="0"/>
    <x v="8"/>
    <n v="640"/>
    <x v="1"/>
    <x v="4"/>
    <n v="38.512996520000002"/>
    <s v="Online Payment"/>
    <s v="FALSE"/>
    <n v="0"/>
    <n v="154.05198608000001"/>
    <s v="TRUE"/>
    <s v="None"/>
    <x v="0"/>
    <x v="0"/>
  </r>
  <r>
    <x v="6475"/>
    <d v="2022-11-14T00:00:00"/>
    <x v="1"/>
    <n v="142"/>
    <n v="29"/>
    <x v="0"/>
    <x v="2"/>
    <x v="11"/>
    <n v="750"/>
    <x v="2"/>
    <x v="3"/>
    <n v="68.86375597"/>
    <s v="Online Payment"/>
    <s v="FALSE"/>
    <n v="0"/>
    <n v="206.59126791"/>
    <s v="FALSE"/>
    <s v="Christmas Market"/>
    <x v="4"/>
    <x v="1"/>
  </r>
  <r>
    <x v="6476"/>
    <d v="2022-12-28T00:00:00"/>
    <x v="1"/>
    <n v="440"/>
    <n v="18"/>
    <x v="0"/>
    <x v="2"/>
    <x v="12"/>
    <n v="606"/>
    <x v="3"/>
    <x v="0"/>
    <n v="73.657212220000005"/>
    <s v="Debit Card"/>
    <s v="TRUE"/>
    <n v="0"/>
    <n v="368.28606110000004"/>
    <s v="FALSE"/>
    <s v="Christmas Market"/>
    <x v="1"/>
    <x v="1"/>
  </r>
  <r>
    <x v="6477"/>
    <d v="2021-12-21T00:00:00"/>
    <x v="4"/>
    <n v="116"/>
    <n v="33"/>
    <x v="1"/>
    <x v="2"/>
    <x v="19"/>
    <n v="434"/>
    <x v="3"/>
    <x v="4"/>
    <n v="85.258190569999996"/>
    <s v="Debit Card"/>
    <s v="FALSE"/>
    <n v="0"/>
    <n v="341.03276227999999"/>
    <s v="FALSE"/>
    <s v="Christmas Market"/>
    <x v="3"/>
    <x v="1"/>
  </r>
  <r>
    <x v="6478"/>
    <d v="2023-11-30T00:00:00"/>
    <x v="5"/>
    <n v="492"/>
    <n v="55"/>
    <x v="2"/>
    <x v="1"/>
    <x v="16"/>
    <n v="214"/>
    <x v="1"/>
    <x v="1"/>
    <n v="67.365745700000005"/>
    <s v="Cash"/>
    <s v="TRUE"/>
    <n v="0"/>
    <n v="67.365745700000005"/>
    <s v="TRUE"/>
    <s v="None"/>
    <x v="2"/>
    <x v="0"/>
  </r>
  <r>
    <x v="6479"/>
    <d v="2022-12-22T00:00:00"/>
    <x v="1"/>
    <n v="401"/>
    <n v="25"/>
    <x v="0"/>
    <x v="2"/>
    <x v="3"/>
    <n v="149"/>
    <x v="1"/>
    <x v="1"/>
    <n v="11.391851900000001"/>
    <s v="Debit Card"/>
    <s v="FALSE"/>
    <n v="1.1391851900000001"/>
    <n v="10.25266671"/>
    <s v="FALSE"/>
    <s v="Black Friday"/>
    <x v="3"/>
    <x v="1"/>
  </r>
  <r>
    <x v="6480"/>
    <d v="2022-11-10T00:00:00"/>
    <x v="1"/>
    <n v="373"/>
    <n v="52"/>
    <x v="2"/>
    <x v="2"/>
    <x v="0"/>
    <n v="605"/>
    <x v="4"/>
    <x v="3"/>
    <n v="51.028567969999997"/>
    <s v="Online Payment"/>
    <s v="FALSE"/>
    <n v="15.30857039"/>
    <n v="137.77713352000001"/>
    <s v="FALSE"/>
    <s v="Black Friday"/>
    <x v="4"/>
    <x v="0"/>
  </r>
  <r>
    <x v="6481"/>
    <d v="2018-12-08T00:00:00"/>
    <x v="3"/>
    <n v="180"/>
    <n v="60"/>
    <x v="2"/>
    <x v="2"/>
    <x v="12"/>
    <n v="800"/>
    <x v="4"/>
    <x v="0"/>
    <n v="50.557767869999999"/>
    <s v="Cash"/>
    <s v="FALSE"/>
    <n v="25.278883929999999"/>
    <n v="227.50995541999998"/>
    <s v="TRUE"/>
    <s v="Black Friday"/>
    <x v="1"/>
    <x v="0"/>
  </r>
  <r>
    <x v="6482"/>
    <d v="2020-11-03T00:00:00"/>
    <x v="0"/>
    <n v="463"/>
    <n v="18"/>
    <x v="0"/>
    <x v="2"/>
    <x v="17"/>
    <n v="321"/>
    <x v="3"/>
    <x v="4"/>
    <n v="20.224072"/>
    <s v="Debit Card"/>
    <s v="TRUE"/>
    <n v="0"/>
    <n v="80.896287999999998"/>
    <s v="TRUE"/>
    <s v="None"/>
    <x v="2"/>
    <x v="0"/>
  </r>
  <r>
    <x v="6483"/>
    <d v="2019-12-06T00:00:00"/>
    <x v="2"/>
    <n v="17"/>
    <n v="47"/>
    <x v="1"/>
    <x v="1"/>
    <x v="12"/>
    <n v="520"/>
    <x v="2"/>
    <x v="2"/>
    <n v="95.371741139999997"/>
    <s v="Debit Card"/>
    <s v="TRUE"/>
    <n v="0"/>
    <n v="190.74348227999999"/>
    <s v="FALSE"/>
    <s v="Christmas Market"/>
    <x v="0"/>
    <x v="1"/>
  </r>
  <r>
    <x v="6484"/>
    <d v="2018-11-13T00:00:00"/>
    <x v="3"/>
    <n v="318"/>
    <n v="67"/>
    <x v="2"/>
    <x v="0"/>
    <x v="1"/>
    <n v="198"/>
    <x v="4"/>
    <x v="3"/>
    <n v="28.406725040000001"/>
    <s v="Cash"/>
    <s v="FALSE"/>
    <n v="8.5220175129999998"/>
    <n v="76.698157607000013"/>
    <s v="FALSE"/>
    <s v="Black Friday"/>
    <x v="4"/>
    <x v="1"/>
  </r>
  <r>
    <x v="6485"/>
    <d v="2020-11-05T00:00:00"/>
    <x v="0"/>
    <n v="340"/>
    <n v="67"/>
    <x v="2"/>
    <x v="1"/>
    <x v="14"/>
    <n v="199"/>
    <x v="3"/>
    <x v="2"/>
    <n v="28.259079230000001"/>
    <s v="Cash"/>
    <s v="FALSE"/>
    <n v="0"/>
    <n v="56.518158460000002"/>
    <s v="FALSE"/>
    <s v="Christmas Market"/>
    <x v="1"/>
    <x v="1"/>
  </r>
  <r>
    <x v="6486"/>
    <d v="2020-12-22T00:00:00"/>
    <x v="0"/>
    <n v="305"/>
    <n v="36"/>
    <x v="1"/>
    <x v="1"/>
    <x v="4"/>
    <n v="105"/>
    <x v="3"/>
    <x v="2"/>
    <n v="73.515839889999995"/>
    <s v="Online Payment"/>
    <s v="FALSE"/>
    <n v="14.70316798"/>
    <n v="132.3285118"/>
    <s v="TRUE"/>
    <s v="Black Friday"/>
    <x v="2"/>
    <x v="1"/>
  </r>
  <r>
    <x v="6487"/>
    <d v="2023-12-26T00:00:00"/>
    <x v="5"/>
    <n v="495"/>
    <n v="63"/>
    <x v="2"/>
    <x v="1"/>
    <x v="5"/>
    <n v="118"/>
    <x v="0"/>
    <x v="2"/>
    <n v="75.158914499999995"/>
    <s v="Credit Card"/>
    <s v="TRUE"/>
    <n v="0"/>
    <n v="150.31782899999999"/>
    <s v="TRUE"/>
    <s v="None"/>
    <x v="3"/>
    <x v="0"/>
  </r>
  <r>
    <x v="6488"/>
    <d v="2018-12-23T00:00:00"/>
    <x v="3"/>
    <n v="335"/>
    <n v="32"/>
    <x v="1"/>
    <x v="1"/>
    <x v="14"/>
    <n v="956"/>
    <x v="1"/>
    <x v="1"/>
    <n v="82.074460930000001"/>
    <s v="Credit Card"/>
    <s v="TRUE"/>
    <n v="0"/>
    <n v="82.074460930000001"/>
    <s v="TRUE"/>
    <s v="None"/>
    <x v="3"/>
    <x v="0"/>
  </r>
  <r>
    <x v="6489"/>
    <d v="2021-11-07T00:00:00"/>
    <x v="4"/>
    <n v="418"/>
    <n v="60"/>
    <x v="2"/>
    <x v="1"/>
    <x v="16"/>
    <n v="331"/>
    <x v="3"/>
    <x v="0"/>
    <n v="51.014238730000002"/>
    <s v="Credit Card"/>
    <s v="TRUE"/>
    <n v="0"/>
    <n v="255.07119365"/>
    <s v="TRUE"/>
    <s v="Christmas Market"/>
    <x v="0"/>
    <x v="1"/>
  </r>
  <r>
    <x v="6490"/>
    <d v="2018-12-17T00:00:00"/>
    <x v="3"/>
    <n v="247"/>
    <n v="34"/>
    <x v="1"/>
    <x v="1"/>
    <x v="5"/>
    <n v="200"/>
    <x v="2"/>
    <x v="2"/>
    <n v="11.85463053"/>
    <s v="Debit Card"/>
    <s v="FALSE"/>
    <n v="0"/>
    <n v="23.709261059999999"/>
    <s v="TRUE"/>
    <s v="None"/>
    <x v="1"/>
    <x v="1"/>
  </r>
  <r>
    <x v="6491"/>
    <d v="2022-11-21T00:00:00"/>
    <x v="1"/>
    <n v="248"/>
    <n v="50"/>
    <x v="1"/>
    <x v="1"/>
    <x v="5"/>
    <n v="632"/>
    <x v="1"/>
    <x v="4"/>
    <n v="12.659612259999999"/>
    <s v="Cash"/>
    <s v="TRUE"/>
    <n v="0"/>
    <n v="50.638449039999998"/>
    <s v="FALSE"/>
    <s v="Christmas Market"/>
    <x v="3"/>
    <x v="0"/>
  </r>
  <r>
    <x v="6492"/>
    <d v="2020-11-08T00:00:00"/>
    <x v="0"/>
    <n v="128"/>
    <n v="67"/>
    <x v="2"/>
    <x v="2"/>
    <x v="9"/>
    <n v="990"/>
    <x v="0"/>
    <x v="4"/>
    <n v="35.62946573"/>
    <s v="Online Payment"/>
    <s v="FALSE"/>
    <n v="0"/>
    <n v="142.51786292"/>
    <s v="TRUE"/>
    <s v="None"/>
    <x v="2"/>
    <x v="0"/>
  </r>
  <r>
    <x v="6493"/>
    <d v="2020-11-28T00:00:00"/>
    <x v="0"/>
    <n v="72"/>
    <n v="51"/>
    <x v="2"/>
    <x v="2"/>
    <x v="13"/>
    <n v="524"/>
    <x v="1"/>
    <x v="2"/>
    <n v="47.53526385"/>
    <s v="Cash"/>
    <s v="FALSE"/>
    <n v="9.5070527689999995"/>
    <n v="85.563474931000002"/>
    <s v="FALSE"/>
    <s v="Black Friday"/>
    <x v="3"/>
    <x v="1"/>
  </r>
  <r>
    <x v="6494"/>
    <d v="2022-11-01T00:00:00"/>
    <x v="1"/>
    <n v="161"/>
    <n v="42"/>
    <x v="1"/>
    <x v="2"/>
    <x v="9"/>
    <n v="267"/>
    <x v="0"/>
    <x v="0"/>
    <n v="20.526253780000001"/>
    <s v="Debit Card"/>
    <s v="TRUE"/>
    <n v="10.263126890000001"/>
    <n v="92.368142010000014"/>
    <s v="TRUE"/>
    <s v="Black Friday"/>
    <x v="1"/>
    <x v="1"/>
  </r>
  <r>
    <x v="6495"/>
    <d v="2019-12-10T00:00:00"/>
    <x v="2"/>
    <n v="413"/>
    <n v="31"/>
    <x v="1"/>
    <x v="1"/>
    <x v="8"/>
    <n v="213"/>
    <x v="3"/>
    <x v="2"/>
    <n v="12.973781000000001"/>
    <s v="Online Payment"/>
    <s v="FALSE"/>
    <n v="2.5947561989999999"/>
    <n v="23.352805801000002"/>
    <s v="FALSE"/>
    <s v="Black Friday"/>
    <x v="3"/>
    <x v="1"/>
  </r>
  <r>
    <x v="6496"/>
    <d v="2023-12-14T00:00:00"/>
    <x v="5"/>
    <n v="151"/>
    <n v="62"/>
    <x v="2"/>
    <x v="0"/>
    <x v="17"/>
    <n v="52"/>
    <x v="4"/>
    <x v="4"/>
    <n v="91.717444860000001"/>
    <s v="Credit Card"/>
    <s v="FALSE"/>
    <n v="0"/>
    <n v="366.86977944"/>
    <s v="TRUE"/>
    <s v="Christmas Market"/>
    <x v="4"/>
    <x v="0"/>
  </r>
  <r>
    <x v="6497"/>
    <d v="2022-12-24T00:00:00"/>
    <x v="1"/>
    <n v="486"/>
    <n v="29"/>
    <x v="0"/>
    <x v="1"/>
    <x v="17"/>
    <n v="659"/>
    <x v="3"/>
    <x v="0"/>
    <n v="78.792738549999996"/>
    <s v="Cash"/>
    <s v="FALSE"/>
    <n v="0"/>
    <n v="393.96369274999995"/>
    <s v="TRUE"/>
    <s v="Christmas Market"/>
    <x v="3"/>
    <x v="1"/>
  </r>
  <r>
    <x v="6498"/>
    <d v="2021-12-27T00:00:00"/>
    <x v="4"/>
    <n v="382"/>
    <n v="28"/>
    <x v="0"/>
    <x v="1"/>
    <x v="16"/>
    <n v="946"/>
    <x v="0"/>
    <x v="2"/>
    <n v="30.525261990000001"/>
    <s v="Cash"/>
    <s v="TRUE"/>
    <n v="6.1050523969999997"/>
    <n v="54.945471583"/>
    <s v="FALSE"/>
    <s v="Black Friday"/>
    <x v="3"/>
    <x v="0"/>
  </r>
  <r>
    <x v="6499"/>
    <d v="2020-12-06T00:00:00"/>
    <x v="0"/>
    <n v="225"/>
    <n v="57"/>
    <x v="2"/>
    <x v="0"/>
    <x v="10"/>
    <n v="855"/>
    <x v="2"/>
    <x v="1"/>
    <n v="94.446354769999999"/>
    <s v="Debit Card"/>
    <s v="FALSE"/>
    <n v="0"/>
    <n v="94.446354769999999"/>
    <s v="FALSE"/>
    <s v="Christmas Market"/>
    <x v="3"/>
    <x v="0"/>
  </r>
  <r>
    <x v="6500"/>
    <d v="2023-12-10T00:00:00"/>
    <x v="5"/>
    <n v="425"/>
    <n v="38"/>
    <x v="1"/>
    <x v="0"/>
    <x v="9"/>
    <n v="261"/>
    <x v="1"/>
    <x v="3"/>
    <n v="43.723915150000003"/>
    <s v="Debit Card"/>
    <s v="FALSE"/>
    <n v="0"/>
    <n v="131.17174545"/>
    <s v="FALSE"/>
    <s v="None"/>
    <x v="0"/>
    <x v="0"/>
  </r>
  <r>
    <x v="6501"/>
    <d v="2018-12-23T00:00:00"/>
    <x v="3"/>
    <n v="93"/>
    <n v="19"/>
    <x v="0"/>
    <x v="2"/>
    <x v="12"/>
    <n v="578"/>
    <x v="2"/>
    <x v="3"/>
    <n v="61.3807191"/>
    <s v="Credit Card"/>
    <s v="FALSE"/>
    <n v="0"/>
    <n v="184.14215730000001"/>
    <s v="TRUE"/>
    <s v="Christmas Market"/>
    <x v="1"/>
    <x v="1"/>
  </r>
  <r>
    <x v="6502"/>
    <d v="2020-11-20T00:00:00"/>
    <x v="0"/>
    <n v="304"/>
    <n v="40"/>
    <x v="1"/>
    <x v="0"/>
    <x v="18"/>
    <n v="512"/>
    <x v="0"/>
    <x v="1"/>
    <n v="43.933239989999997"/>
    <s v="Online Payment"/>
    <s v="FALSE"/>
    <n v="0"/>
    <n v="43.933239989999997"/>
    <s v="FALSE"/>
    <s v="Christmas Market"/>
    <x v="2"/>
    <x v="1"/>
  </r>
  <r>
    <x v="6503"/>
    <d v="2021-12-23T00:00:00"/>
    <x v="4"/>
    <n v="430"/>
    <n v="37"/>
    <x v="1"/>
    <x v="2"/>
    <x v="12"/>
    <n v="229"/>
    <x v="2"/>
    <x v="4"/>
    <n v="24.540727799999999"/>
    <s v="Debit Card"/>
    <s v="TRUE"/>
    <n v="9.8162911190000006"/>
    <n v="88.346620080999998"/>
    <s v="TRUE"/>
    <s v="Black Friday"/>
    <x v="4"/>
    <x v="0"/>
  </r>
  <r>
    <x v="6504"/>
    <d v="2022-12-03T00:00:00"/>
    <x v="1"/>
    <n v="456"/>
    <n v="20"/>
    <x v="0"/>
    <x v="1"/>
    <x v="18"/>
    <n v="109"/>
    <x v="3"/>
    <x v="4"/>
    <n v="57.853600360000002"/>
    <s v="Credit Card"/>
    <s v="FALSE"/>
    <n v="0"/>
    <n v="231.41440144000001"/>
    <s v="FALSE"/>
    <s v="None"/>
    <x v="0"/>
    <x v="0"/>
  </r>
  <r>
    <x v="6505"/>
    <d v="2021-11-12T00:00:00"/>
    <x v="4"/>
    <n v="440"/>
    <n v="54"/>
    <x v="2"/>
    <x v="0"/>
    <x v="3"/>
    <n v="787"/>
    <x v="2"/>
    <x v="0"/>
    <n v="61.047435350000001"/>
    <s v="Debit Card"/>
    <s v="FALSE"/>
    <n v="0"/>
    <n v="305.23717675"/>
    <s v="FALSE"/>
    <s v="Christmas Market"/>
    <x v="2"/>
    <x v="0"/>
  </r>
  <r>
    <x v="6506"/>
    <d v="2023-12-27T00:00:00"/>
    <x v="5"/>
    <n v="492"/>
    <n v="37"/>
    <x v="1"/>
    <x v="1"/>
    <x v="4"/>
    <n v="796"/>
    <x v="2"/>
    <x v="1"/>
    <n v="72.209983679999993"/>
    <s v="Cash"/>
    <s v="TRUE"/>
    <n v="0"/>
    <n v="72.209983679999993"/>
    <s v="TRUE"/>
    <s v="None"/>
    <x v="0"/>
    <x v="1"/>
  </r>
  <r>
    <x v="6507"/>
    <d v="2018-11-28T00:00:00"/>
    <x v="3"/>
    <n v="233"/>
    <n v="67"/>
    <x v="2"/>
    <x v="0"/>
    <x v="14"/>
    <n v="792"/>
    <x v="2"/>
    <x v="0"/>
    <n v="57.653748059999998"/>
    <s v="Online Payment"/>
    <s v="FALSE"/>
    <n v="28.826874029999999"/>
    <n v="259.44186626999999"/>
    <s v="TRUE"/>
    <s v="Black Friday"/>
    <x v="3"/>
    <x v="0"/>
  </r>
  <r>
    <x v="6508"/>
    <d v="2022-11-16T00:00:00"/>
    <x v="1"/>
    <n v="118"/>
    <n v="44"/>
    <x v="1"/>
    <x v="2"/>
    <x v="1"/>
    <n v="589"/>
    <x v="0"/>
    <x v="1"/>
    <n v="23.842837280000001"/>
    <s v="Debit Card"/>
    <s v="FALSE"/>
    <n v="0"/>
    <n v="23.842837280000001"/>
    <s v="TRUE"/>
    <s v="Christmas Market"/>
    <x v="4"/>
    <x v="1"/>
  </r>
  <r>
    <x v="6509"/>
    <d v="2022-11-24T00:00:00"/>
    <x v="1"/>
    <n v="386"/>
    <n v="56"/>
    <x v="2"/>
    <x v="0"/>
    <x v="5"/>
    <n v="149"/>
    <x v="0"/>
    <x v="0"/>
    <n v="67.23591673"/>
    <s v="Credit Card"/>
    <s v="TRUE"/>
    <n v="33.617958360000003"/>
    <n v="302.56162528999999"/>
    <s v="TRUE"/>
    <s v="Black Friday"/>
    <x v="4"/>
    <x v="1"/>
  </r>
  <r>
    <x v="6510"/>
    <d v="2021-12-23T00:00:00"/>
    <x v="4"/>
    <n v="297"/>
    <n v="69"/>
    <x v="2"/>
    <x v="0"/>
    <x v="4"/>
    <n v="532"/>
    <x v="4"/>
    <x v="2"/>
    <n v="93.012398300000001"/>
    <s v="Debit Card"/>
    <s v="TRUE"/>
    <n v="0"/>
    <n v="186.0247966"/>
    <s v="FALSE"/>
    <s v="None"/>
    <x v="1"/>
    <x v="1"/>
  </r>
  <r>
    <x v="6511"/>
    <d v="2020-12-18T00:00:00"/>
    <x v="0"/>
    <n v="36"/>
    <n v="26"/>
    <x v="0"/>
    <x v="1"/>
    <x v="11"/>
    <n v="342"/>
    <x v="1"/>
    <x v="2"/>
    <n v="45.010819679999997"/>
    <s v="Credit Card"/>
    <s v="FALSE"/>
    <n v="0"/>
    <n v="90.021639359999995"/>
    <s v="TRUE"/>
    <s v="Christmas Market"/>
    <x v="0"/>
    <x v="0"/>
  </r>
  <r>
    <x v="6512"/>
    <d v="2023-11-11T00:00:00"/>
    <x v="5"/>
    <n v="4"/>
    <n v="31"/>
    <x v="1"/>
    <x v="2"/>
    <x v="10"/>
    <n v="247"/>
    <x v="0"/>
    <x v="2"/>
    <n v="58.784371649999997"/>
    <s v="Debit Card"/>
    <s v="TRUE"/>
    <n v="0"/>
    <n v="117.56874329999999"/>
    <s v="FALSE"/>
    <s v="Christmas Market"/>
    <x v="4"/>
    <x v="0"/>
  </r>
  <r>
    <x v="6513"/>
    <d v="2021-12-25T00:00:00"/>
    <x v="4"/>
    <n v="395"/>
    <n v="18"/>
    <x v="0"/>
    <x v="1"/>
    <x v="3"/>
    <n v="661"/>
    <x v="0"/>
    <x v="2"/>
    <n v="89.827543899999995"/>
    <s v="Cash"/>
    <s v="FALSE"/>
    <n v="0"/>
    <n v="179.65508779999999"/>
    <s v="FALSE"/>
    <s v="None"/>
    <x v="0"/>
    <x v="1"/>
  </r>
  <r>
    <x v="6514"/>
    <d v="2020-11-21T00:00:00"/>
    <x v="0"/>
    <n v="481"/>
    <n v="61"/>
    <x v="2"/>
    <x v="0"/>
    <x v="17"/>
    <n v="897"/>
    <x v="4"/>
    <x v="4"/>
    <n v="81.961023990000001"/>
    <s v="Credit Card"/>
    <s v="TRUE"/>
    <n v="0"/>
    <n v="327.84409596"/>
    <s v="FALSE"/>
    <s v="Christmas Market"/>
    <x v="4"/>
    <x v="1"/>
  </r>
  <r>
    <x v="6515"/>
    <d v="2019-12-08T00:00:00"/>
    <x v="2"/>
    <n v="19"/>
    <n v="27"/>
    <x v="0"/>
    <x v="2"/>
    <x v="9"/>
    <n v="10"/>
    <x v="0"/>
    <x v="2"/>
    <n v="78.490628909999998"/>
    <s v="Credit Card"/>
    <s v="FALSE"/>
    <n v="0"/>
    <n v="156.98125782"/>
    <s v="FALSE"/>
    <s v="Christmas Market"/>
    <x v="0"/>
    <x v="0"/>
  </r>
  <r>
    <x v="6516"/>
    <d v="2021-11-18T00:00:00"/>
    <x v="4"/>
    <n v="40"/>
    <n v="69"/>
    <x v="2"/>
    <x v="2"/>
    <x v="5"/>
    <n v="252"/>
    <x v="2"/>
    <x v="2"/>
    <n v="95.692803190000006"/>
    <s v="Debit Card"/>
    <s v="FALSE"/>
    <n v="19.138560640000001"/>
    <n v="172.24704574"/>
    <s v="TRUE"/>
    <s v="Black Friday"/>
    <x v="0"/>
    <x v="0"/>
  </r>
  <r>
    <x v="6517"/>
    <d v="2021-11-15T00:00:00"/>
    <x v="4"/>
    <n v="393"/>
    <n v="67"/>
    <x v="2"/>
    <x v="2"/>
    <x v="13"/>
    <n v="530"/>
    <x v="2"/>
    <x v="1"/>
    <n v="20.64280226"/>
    <s v="Online Payment"/>
    <s v="TRUE"/>
    <n v="0"/>
    <n v="20.64280226"/>
    <s v="TRUE"/>
    <s v="None"/>
    <x v="1"/>
    <x v="1"/>
  </r>
  <r>
    <x v="6518"/>
    <d v="2019-12-14T00:00:00"/>
    <x v="2"/>
    <n v="199"/>
    <n v="56"/>
    <x v="2"/>
    <x v="0"/>
    <x v="0"/>
    <n v="332"/>
    <x v="3"/>
    <x v="3"/>
    <n v="98.85873101"/>
    <s v="Credit Card"/>
    <s v="FALSE"/>
    <n v="0"/>
    <n v="296.57619303000001"/>
    <s v="TRUE"/>
    <s v="Christmas Market"/>
    <x v="1"/>
    <x v="1"/>
  </r>
  <r>
    <x v="6519"/>
    <d v="2023-11-10T00:00:00"/>
    <x v="5"/>
    <n v="124"/>
    <n v="59"/>
    <x v="2"/>
    <x v="1"/>
    <x v="13"/>
    <n v="948"/>
    <x v="2"/>
    <x v="4"/>
    <n v="46.417809689999999"/>
    <s v="Online Payment"/>
    <s v="TRUE"/>
    <n v="18.56712388"/>
    <n v="167.10411488"/>
    <s v="FALSE"/>
    <s v="Black Friday"/>
    <x v="2"/>
    <x v="1"/>
  </r>
  <r>
    <x v="6520"/>
    <d v="2018-12-11T00:00:00"/>
    <x v="3"/>
    <n v="4"/>
    <n v="57"/>
    <x v="2"/>
    <x v="1"/>
    <x v="17"/>
    <n v="740"/>
    <x v="3"/>
    <x v="2"/>
    <n v="78.335015260000006"/>
    <s v="Debit Card"/>
    <s v="TRUE"/>
    <n v="15.66700305"/>
    <n v="141.00302747000001"/>
    <s v="TRUE"/>
    <s v="Black Friday"/>
    <x v="4"/>
    <x v="0"/>
  </r>
  <r>
    <x v="6521"/>
    <d v="2022-12-14T00:00:00"/>
    <x v="1"/>
    <n v="328"/>
    <n v="34"/>
    <x v="1"/>
    <x v="2"/>
    <x v="1"/>
    <n v="667"/>
    <x v="3"/>
    <x v="0"/>
    <n v="29.671861379999999"/>
    <s v="Online Payment"/>
    <s v="TRUE"/>
    <n v="14.83593069"/>
    <n v="133.52337621000001"/>
    <s v="FALSE"/>
    <s v="Black Friday"/>
    <x v="2"/>
    <x v="1"/>
  </r>
  <r>
    <x v="6522"/>
    <d v="2018-11-30T00:00:00"/>
    <x v="3"/>
    <n v="440"/>
    <n v="22"/>
    <x v="0"/>
    <x v="2"/>
    <x v="1"/>
    <n v="759"/>
    <x v="3"/>
    <x v="3"/>
    <n v="43.272506989999997"/>
    <s v="Debit Card"/>
    <s v="FALSE"/>
    <n v="0"/>
    <n v="129.81752096999998"/>
    <s v="FALSE"/>
    <s v="Christmas Market"/>
    <x v="3"/>
    <x v="1"/>
  </r>
  <r>
    <x v="6523"/>
    <d v="2022-12-30T00:00:00"/>
    <x v="1"/>
    <n v="415"/>
    <n v="41"/>
    <x v="1"/>
    <x v="2"/>
    <x v="5"/>
    <n v="240"/>
    <x v="2"/>
    <x v="3"/>
    <n v="56.062789619999997"/>
    <s v="Online Payment"/>
    <s v="FALSE"/>
    <n v="0"/>
    <n v="168.18836886"/>
    <s v="TRUE"/>
    <s v="Christmas Market"/>
    <x v="1"/>
    <x v="0"/>
  </r>
  <r>
    <x v="6524"/>
    <d v="2020-11-02T00:00:00"/>
    <x v="0"/>
    <n v="39"/>
    <n v="35"/>
    <x v="1"/>
    <x v="1"/>
    <x v="6"/>
    <n v="772"/>
    <x v="4"/>
    <x v="3"/>
    <n v="26.867069600000001"/>
    <s v="Online Payment"/>
    <s v="FALSE"/>
    <n v="0"/>
    <n v="80.601208799999995"/>
    <s v="FALSE"/>
    <s v="Christmas Market"/>
    <x v="2"/>
    <x v="1"/>
  </r>
  <r>
    <x v="6525"/>
    <d v="2020-12-02T00:00:00"/>
    <x v="0"/>
    <n v="228"/>
    <n v="35"/>
    <x v="1"/>
    <x v="2"/>
    <x v="6"/>
    <n v="937"/>
    <x v="0"/>
    <x v="2"/>
    <n v="89.629403539999998"/>
    <s v="Debit Card"/>
    <s v="TRUE"/>
    <n v="17.925880710000001"/>
    <n v="161.33292637"/>
    <s v="FALSE"/>
    <s v="Black Friday"/>
    <x v="1"/>
    <x v="1"/>
  </r>
  <r>
    <x v="6526"/>
    <d v="2020-11-21T00:00:00"/>
    <x v="0"/>
    <n v="77"/>
    <n v="64"/>
    <x v="2"/>
    <x v="2"/>
    <x v="10"/>
    <n v="371"/>
    <x v="0"/>
    <x v="2"/>
    <n v="77.559651650000006"/>
    <s v="Online Payment"/>
    <s v="FALSE"/>
    <n v="15.51193033"/>
    <n v="139.60737297"/>
    <s v="FALSE"/>
    <s v="Black Friday"/>
    <x v="4"/>
    <x v="1"/>
  </r>
  <r>
    <x v="6527"/>
    <d v="2022-12-22T00:00:00"/>
    <x v="1"/>
    <n v="299"/>
    <n v="59"/>
    <x v="2"/>
    <x v="0"/>
    <x v="11"/>
    <n v="17"/>
    <x v="2"/>
    <x v="1"/>
    <n v="22.912075000000002"/>
    <s v="Debit Card"/>
    <s v="TRUE"/>
    <n v="2.2912075000000001"/>
    <n v="20.620867500000003"/>
    <s v="TRUE"/>
    <s v="Black Friday"/>
    <x v="3"/>
    <x v="0"/>
  </r>
  <r>
    <x v="6528"/>
    <d v="2018-11-03T00:00:00"/>
    <x v="3"/>
    <n v="260"/>
    <n v="18"/>
    <x v="0"/>
    <x v="2"/>
    <x v="3"/>
    <n v="656"/>
    <x v="3"/>
    <x v="4"/>
    <n v="56.992113189999998"/>
    <s v="Debit Card"/>
    <s v="TRUE"/>
    <n v="0"/>
    <n v="227.96845275999999"/>
    <s v="TRUE"/>
    <s v="Christmas Market"/>
    <x v="2"/>
    <x v="0"/>
  </r>
  <r>
    <x v="6529"/>
    <d v="2022-11-03T00:00:00"/>
    <x v="1"/>
    <n v="374"/>
    <n v="59"/>
    <x v="2"/>
    <x v="2"/>
    <x v="16"/>
    <n v="949"/>
    <x v="1"/>
    <x v="1"/>
    <n v="88.12863093"/>
    <s v="Debit Card"/>
    <s v="TRUE"/>
    <n v="8.8128630930000007"/>
    <n v="79.315767836999996"/>
    <s v="TRUE"/>
    <s v="Black Friday"/>
    <x v="1"/>
    <x v="1"/>
  </r>
  <r>
    <x v="6530"/>
    <d v="2018-11-26T00:00:00"/>
    <x v="3"/>
    <n v="448"/>
    <n v="18"/>
    <x v="0"/>
    <x v="2"/>
    <x v="5"/>
    <n v="154"/>
    <x v="1"/>
    <x v="0"/>
    <n v="20.727268680000002"/>
    <s v="Debit Card"/>
    <s v="FALSE"/>
    <n v="10.363634340000001"/>
    <n v="93.272709060000011"/>
    <s v="FALSE"/>
    <s v="Black Friday"/>
    <x v="3"/>
    <x v="0"/>
  </r>
  <r>
    <x v="6531"/>
    <d v="2019-11-06T00:00:00"/>
    <x v="2"/>
    <n v="45"/>
    <n v="60"/>
    <x v="2"/>
    <x v="0"/>
    <x v="1"/>
    <n v="990"/>
    <x v="0"/>
    <x v="1"/>
    <n v="19.557451140000001"/>
    <s v="Cash"/>
    <s v="FALSE"/>
    <n v="0"/>
    <n v="19.557451140000001"/>
    <s v="FALSE"/>
    <s v="Christmas Market"/>
    <x v="4"/>
    <x v="0"/>
  </r>
  <r>
    <x v="6532"/>
    <d v="2021-12-04T00:00:00"/>
    <x v="4"/>
    <n v="219"/>
    <n v="67"/>
    <x v="2"/>
    <x v="1"/>
    <x v="0"/>
    <n v="655"/>
    <x v="0"/>
    <x v="3"/>
    <n v="10.82826232"/>
    <s v="Online Payment"/>
    <s v="FALSE"/>
    <n v="0"/>
    <n v="32.484786960000001"/>
    <s v="TRUE"/>
    <s v="Christmas Market"/>
    <x v="0"/>
    <x v="0"/>
  </r>
  <r>
    <x v="6533"/>
    <d v="2023-12-27T00:00:00"/>
    <x v="5"/>
    <n v="283"/>
    <n v="44"/>
    <x v="1"/>
    <x v="0"/>
    <x v="6"/>
    <n v="458"/>
    <x v="1"/>
    <x v="2"/>
    <n v="45.052381099999998"/>
    <s v="Credit Card"/>
    <s v="TRUE"/>
    <n v="0"/>
    <n v="90.104762199999996"/>
    <s v="TRUE"/>
    <s v="Christmas Market"/>
    <x v="3"/>
    <x v="0"/>
  </r>
  <r>
    <x v="6534"/>
    <d v="2019-11-14T00:00:00"/>
    <x v="2"/>
    <n v="343"/>
    <n v="43"/>
    <x v="1"/>
    <x v="0"/>
    <x v="8"/>
    <n v="184"/>
    <x v="4"/>
    <x v="0"/>
    <n v="65.513500730000004"/>
    <s v="Online Payment"/>
    <s v="TRUE"/>
    <n v="32.756750359999998"/>
    <n v="294.81075329000004"/>
    <s v="TRUE"/>
    <s v="Black Friday"/>
    <x v="4"/>
    <x v="1"/>
  </r>
  <r>
    <x v="6535"/>
    <d v="2023-11-07T00:00:00"/>
    <x v="5"/>
    <n v="242"/>
    <n v="38"/>
    <x v="1"/>
    <x v="0"/>
    <x v="2"/>
    <n v="528"/>
    <x v="2"/>
    <x v="3"/>
    <n v="89.619580159999998"/>
    <s v="Online Payment"/>
    <s v="TRUE"/>
    <n v="26.885874049999998"/>
    <n v="241.97286643000001"/>
    <s v="TRUE"/>
    <s v="Black Friday"/>
    <x v="0"/>
    <x v="0"/>
  </r>
  <r>
    <x v="6536"/>
    <d v="2023-11-03T00:00:00"/>
    <x v="5"/>
    <n v="186"/>
    <n v="36"/>
    <x v="1"/>
    <x v="2"/>
    <x v="1"/>
    <n v="668"/>
    <x v="0"/>
    <x v="3"/>
    <n v="14.882075739999999"/>
    <s v="Cash"/>
    <s v="TRUE"/>
    <n v="0"/>
    <n v="44.64622722"/>
    <s v="FALSE"/>
    <s v="Christmas Market"/>
    <x v="2"/>
    <x v="0"/>
  </r>
  <r>
    <x v="6537"/>
    <d v="2018-12-07T00:00:00"/>
    <x v="3"/>
    <n v="55"/>
    <n v="29"/>
    <x v="0"/>
    <x v="2"/>
    <x v="2"/>
    <n v="659"/>
    <x v="0"/>
    <x v="3"/>
    <n v="14.771652700000001"/>
    <s v="Online Payment"/>
    <s v="TRUE"/>
    <n v="0"/>
    <n v="44.314958099999998"/>
    <s v="FALSE"/>
    <s v="Christmas Market"/>
    <x v="2"/>
    <x v="0"/>
  </r>
  <r>
    <x v="6538"/>
    <d v="2022-11-23T00:00:00"/>
    <x v="1"/>
    <n v="325"/>
    <n v="67"/>
    <x v="2"/>
    <x v="2"/>
    <x v="1"/>
    <n v="18"/>
    <x v="0"/>
    <x v="4"/>
    <n v="72.162094949999997"/>
    <s v="Cash"/>
    <s v="TRUE"/>
    <n v="28.864837980000001"/>
    <n v="259.78354181999998"/>
    <s v="TRUE"/>
    <s v="Black Friday"/>
    <x v="3"/>
    <x v="0"/>
  </r>
  <r>
    <x v="6539"/>
    <d v="2019-11-29T00:00:00"/>
    <x v="2"/>
    <n v="287"/>
    <n v="41"/>
    <x v="1"/>
    <x v="1"/>
    <x v="8"/>
    <n v="607"/>
    <x v="2"/>
    <x v="0"/>
    <n v="44.977978329999999"/>
    <s v="Cash"/>
    <s v="TRUE"/>
    <n v="22.48898917"/>
    <n v="202.40090247999998"/>
    <s v="FALSE"/>
    <s v="Black Friday"/>
    <x v="4"/>
    <x v="1"/>
  </r>
  <r>
    <x v="6540"/>
    <d v="2019-12-14T00:00:00"/>
    <x v="2"/>
    <n v="53"/>
    <n v="26"/>
    <x v="0"/>
    <x v="1"/>
    <x v="2"/>
    <n v="406"/>
    <x v="3"/>
    <x v="3"/>
    <n v="17.99179702"/>
    <s v="Credit Card"/>
    <s v="TRUE"/>
    <n v="0"/>
    <n v="53.97539106"/>
    <s v="FALSE"/>
    <s v="None"/>
    <x v="4"/>
    <x v="0"/>
  </r>
  <r>
    <x v="6541"/>
    <d v="2019-11-07T00:00:00"/>
    <x v="2"/>
    <n v="164"/>
    <n v="34"/>
    <x v="1"/>
    <x v="0"/>
    <x v="17"/>
    <n v="897"/>
    <x v="0"/>
    <x v="1"/>
    <n v="22.64676343"/>
    <s v="Online Payment"/>
    <s v="TRUE"/>
    <n v="2.2646763430000001"/>
    <n v="20.382087086999999"/>
    <s v="TRUE"/>
    <s v="Black Friday"/>
    <x v="3"/>
    <x v="0"/>
  </r>
  <r>
    <x v="6542"/>
    <d v="2020-12-24T00:00:00"/>
    <x v="0"/>
    <n v="52"/>
    <n v="22"/>
    <x v="0"/>
    <x v="2"/>
    <x v="15"/>
    <n v="489"/>
    <x v="2"/>
    <x v="2"/>
    <n v="20.052083469999999"/>
    <s v="Cash"/>
    <s v="TRUE"/>
    <n v="0"/>
    <n v="40.104166939999999"/>
    <s v="FALSE"/>
    <s v="Christmas Market"/>
    <x v="0"/>
    <x v="0"/>
  </r>
  <r>
    <x v="6543"/>
    <d v="2020-12-05T00:00:00"/>
    <x v="0"/>
    <n v="356"/>
    <n v="32"/>
    <x v="1"/>
    <x v="1"/>
    <x v="9"/>
    <n v="602"/>
    <x v="0"/>
    <x v="1"/>
    <n v="14.95642747"/>
    <s v="Debit Card"/>
    <s v="TRUE"/>
    <n v="1.495642747"/>
    <n v="13.460784723"/>
    <s v="FALSE"/>
    <s v="Black Friday"/>
    <x v="1"/>
    <x v="0"/>
  </r>
  <r>
    <x v="6544"/>
    <d v="2022-12-02T00:00:00"/>
    <x v="1"/>
    <n v="126"/>
    <n v="19"/>
    <x v="0"/>
    <x v="2"/>
    <x v="1"/>
    <n v="949"/>
    <x v="2"/>
    <x v="1"/>
    <n v="76.597501149999999"/>
    <s v="Online Payment"/>
    <s v="TRUE"/>
    <n v="0"/>
    <n v="76.597501149999999"/>
    <s v="TRUE"/>
    <s v="Christmas Market"/>
    <x v="1"/>
    <x v="1"/>
  </r>
  <r>
    <x v="6545"/>
    <d v="2019-12-09T00:00:00"/>
    <x v="2"/>
    <n v="164"/>
    <n v="65"/>
    <x v="2"/>
    <x v="1"/>
    <x v="17"/>
    <n v="598"/>
    <x v="1"/>
    <x v="4"/>
    <n v="29.35581715"/>
    <s v="Online Payment"/>
    <s v="FALSE"/>
    <n v="0"/>
    <n v="117.4232686"/>
    <s v="TRUE"/>
    <s v="None"/>
    <x v="3"/>
    <x v="1"/>
  </r>
  <r>
    <x v="6546"/>
    <d v="2023-11-02T00:00:00"/>
    <x v="5"/>
    <n v="376"/>
    <n v="52"/>
    <x v="2"/>
    <x v="2"/>
    <x v="4"/>
    <n v="340"/>
    <x v="3"/>
    <x v="2"/>
    <n v="22.937663929999999"/>
    <s v="Credit Card"/>
    <s v="TRUE"/>
    <n v="0"/>
    <n v="45.875327859999999"/>
    <s v="TRUE"/>
    <s v="Christmas Market"/>
    <x v="3"/>
    <x v="1"/>
  </r>
  <r>
    <x v="6547"/>
    <d v="2021-11-03T00:00:00"/>
    <x v="4"/>
    <n v="401"/>
    <n v="64"/>
    <x v="2"/>
    <x v="0"/>
    <x v="4"/>
    <n v="494"/>
    <x v="4"/>
    <x v="1"/>
    <n v="14.4453794"/>
    <s v="Cash"/>
    <s v="FALSE"/>
    <n v="1.44453794"/>
    <n v="13.00084146"/>
    <s v="FALSE"/>
    <s v="Black Friday"/>
    <x v="2"/>
    <x v="1"/>
  </r>
  <r>
    <x v="6548"/>
    <d v="2021-12-09T00:00:00"/>
    <x v="4"/>
    <n v="217"/>
    <n v="30"/>
    <x v="0"/>
    <x v="1"/>
    <x v="12"/>
    <n v="541"/>
    <x v="3"/>
    <x v="4"/>
    <n v="64.526260489999999"/>
    <s v="Cash"/>
    <s v="FALSE"/>
    <n v="25.8105042"/>
    <n v="232.29453776"/>
    <s v="FALSE"/>
    <s v="Black Friday"/>
    <x v="2"/>
    <x v="1"/>
  </r>
  <r>
    <x v="6549"/>
    <d v="2019-12-02T00:00:00"/>
    <x v="2"/>
    <n v="375"/>
    <n v="53"/>
    <x v="2"/>
    <x v="0"/>
    <x v="4"/>
    <n v="186"/>
    <x v="4"/>
    <x v="1"/>
    <n v="89.983300540000002"/>
    <s v="Credit Card"/>
    <s v="TRUE"/>
    <n v="8.9983300540000002"/>
    <n v="80.984970486000009"/>
    <s v="TRUE"/>
    <s v="Black Friday"/>
    <x v="2"/>
    <x v="0"/>
  </r>
  <r>
    <x v="6550"/>
    <d v="2022-12-03T00:00:00"/>
    <x v="1"/>
    <n v="292"/>
    <n v="21"/>
    <x v="0"/>
    <x v="0"/>
    <x v="4"/>
    <n v="134"/>
    <x v="2"/>
    <x v="1"/>
    <n v="81.439731519999995"/>
    <s v="Debit Card"/>
    <s v="TRUE"/>
    <n v="0"/>
    <n v="81.439731519999995"/>
    <s v="TRUE"/>
    <s v="None"/>
    <x v="3"/>
    <x v="0"/>
  </r>
  <r>
    <x v="6551"/>
    <d v="2022-11-01T00:00:00"/>
    <x v="1"/>
    <n v="217"/>
    <n v="51"/>
    <x v="2"/>
    <x v="2"/>
    <x v="15"/>
    <n v="461"/>
    <x v="1"/>
    <x v="4"/>
    <n v="88.891149049999996"/>
    <s v="Credit Card"/>
    <s v="TRUE"/>
    <n v="0"/>
    <n v="355.56459619999998"/>
    <s v="FALSE"/>
    <s v="Christmas Market"/>
    <x v="0"/>
    <x v="0"/>
  </r>
  <r>
    <x v="6552"/>
    <d v="2020-11-22T00:00:00"/>
    <x v="0"/>
    <n v="282"/>
    <n v="43"/>
    <x v="1"/>
    <x v="1"/>
    <x v="13"/>
    <n v="647"/>
    <x v="1"/>
    <x v="2"/>
    <n v="49.039563080000001"/>
    <s v="Cash"/>
    <s v="TRUE"/>
    <n v="0"/>
    <n v="98.079126160000001"/>
    <s v="TRUE"/>
    <s v="None"/>
    <x v="4"/>
    <x v="1"/>
  </r>
  <r>
    <x v="6553"/>
    <d v="2021-11-28T00:00:00"/>
    <x v="4"/>
    <n v="57"/>
    <n v="52"/>
    <x v="2"/>
    <x v="1"/>
    <x v="12"/>
    <n v="406"/>
    <x v="0"/>
    <x v="1"/>
    <n v="29.283048239999999"/>
    <s v="Credit Card"/>
    <s v="FALSE"/>
    <n v="2.928304824"/>
    <n v="26.354743415999998"/>
    <s v="TRUE"/>
    <s v="Black Friday"/>
    <x v="0"/>
    <x v="0"/>
  </r>
  <r>
    <x v="6554"/>
    <d v="2018-12-17T00:00:00"/>
    <x v="3"/>
    <n v="298"/>
    <n v="25"/>
    <x v="0"/>
    <x v="1"/>
    <x v="8"/>
    <n v="245"/>
    <x v="2"/>
    <x v="3"/>
    <n v="81.098178919999995"/>
    <s v="Debit Card"/>
    <s v="TRUE"/>
    <n v="24.32945368"/>
    <n v="218.96508307999997"/>
    <s v="TRUE"/>
    <s v="Black Friday"/>
    <x v="0"/>
    <x v="1"/>
  </r>
  <r>
    <x v="6555"/>
    <d v="2019-11-19T00:00:00"/>
    <x v="2"/>
    <n v="299"/>
    <n v="31"/>
    <x v="1"/>
    <x v="2"/>
    <x v="13"/>
    <n v="379"/>
    <x v="2"/>
    <x v="3"/>
    <n v="37.474292589999997"/>
    <s v="Cash"/>
    <s v="TRUE"/>
    <n v="0"/>
    <n v="112.42287776999999"/>
    <s v="FALSE"/>
    <s v="None"/>
    <x v="2"/>
    <x v="0"/>
  </r>
  <r>
    <x v="6556"/>
    <d v="2019-12-06T00:00:00"/>
    <x v="2"/>
    <n v="289"/>
    <n v="20"/>
    <x v="0"/>
    <x v="0"/>
    <x v="15"/>
    <n v="938"/>
    <x v="0"/>
    <x v="1"/>
    <n v="68.612178080000007"/>
    <s v="Cash"/>
    <s v="TRUE"/>
    <n v="0"/>
    <n v="68.612178080000007"/>
    <s v="FALSE"/>
    <s v="None"/>
    <x v="0"/>
    <x v="1"/>
  </r>
  <r>
    <x v="6557"/>
    <d v="2023-12-04T00:00:00"/>
    <x v="5"/>
    <n v="254"/>
    <n v="62"/>
    <x v="2"/>
    <x v="2"/>
    <x v="10"/>
    <n v="187"/>
    <x v="2"/>
    <x v="1"/>
    <n v="86.768133079999998"/>
    <s v="Debit Card"/>
    <s v="FALSE"/>
    <n v="8.6768133079999998"/>
    <n v="78.091319771999991"/>
    <s v="TRUE"/>
    <s v="Black Friday"/>
    <x v="2"/>
    <x v="0"/>
  </r>
  <r>
    <x v="6558"/>
    <d v="2018-12-23T00:00:00"/>
    <x v="3"/>
    <n v="389"/>
    <n v="29"/>
    <x v="0"/>
    <x v="0"/>
    <x v="11"/>
    <n v="117"/>
    <x v="1"/>
    <x v="1"/>
    <n v="76.928654890000004"/>
    <s v="Debit Card"/>
    <s v="FALSE"/>
    <n v="0"/>
    <n v="76.928654890000004"/>
    <s v="FALSE"/>
    <s v="None"/>
    <x v="4"/>
    <x v="0"/>
  </r>
  <r>
    <x v="6559"/>
    <d v="2021-11-28T00:00:00"/>
    <x v="4"/>
    <n v="357"/>
    <n v="61"/>
    <x v="2"/>
    <x v="0"/>
    <x v="1"/>
    <n v="122"/>
    <x v="4"/>
    <x v="2"/>
    <n v="78.674740959999994"/>
    <s v="Credit Card"/>
    <s v="TRUE"/>
    <n v="15.734948190000001"/>
    <n v="141.61453372999998"/>
    <s v="FALSE"/>
    <s v="Black Friday"/>
    <x v="2"/>
    <x v="1"/>
  </r>
  <r>
    <x v="6560"/>
    <d v="2022-12-23T00:00:00"/>
    <x v="1"/>
    <n v="380"/>
    <n v="38"/>
    <x v="1"/>
    <x v="0"/>
    <x v="13"/>
    <n v="428"/>
    <x v="1"/>
    <x v="4"/>
    <n v="61.144530459999999"/>
    <s v="Credit Card"/>
    <s v="FALSE"/>
    <n v="0"/>
    <n v="244.57812183999999"/>
    <s v="TRUE"/>
    <s v="None"/>
    <x v="1"/>
    <x v="1"/>
  </r>
  <r>
    <x v="6561"/>
    <d v="2022-11-12T00:00:00"/>
    <x v="1"/>
    <n v="397"/>
    <n v="63"/>
    <x v="2"/>
    <x v="1"/>
    <x v="8"/>
    <n v="993"/>
    <x v="0"/>
    <x v="1"/>
    <n v="45.139087879999998"/>
    <s v="Debit Card"/>
    <s v="FALSE"/>
    <n v="0"/>
    <n v="45.139087879999998"/>
    <s v="FALSE"/>
    <s v="None"/>
    <x v="0"/>
    <x v="1"/>
  </r>
  <r>
    <x v="6562"/>
    <d v="2019-11-11T00:00:00"/>
    <x v="2"/>
    <n v="360"/>
    <n v="26"/>
    <x v="0"/>
    <x v="2"/>
    <x v="15"/>
    <n v="590"/>
    <x v="0"/>
    <x v="2"/>
    <n v="64.170868589999998"/>
    <s v="Debit Card"/>
    <s v="FALSE"/>
    <n v="0"/>
    <n v="128.34173718"/>
    <s v="TRUE"/>
    <s v="None"/>
    <x v="4"/>
    <x v="1"/>
  </r>
  <r>
    <x v="6563"/>
    <d v="2019-12-27T00:00:00"/>
    <x v="2"/>
    <n v="57"/>
    <n v="59"/>
    <x v="2"/>
    <x v="2"/>
    <x v="17"/>
    <n v="283"/>
    <x v="2"/>
    <x v="4"/>
    <n v="11.41664495"/>
    <s v="Cash"/>
    <s v="TRUE"/>
    <n v="0"/>
    <n v="45.666579800000001"/>
    <s v="FALSE"/>
    <s v="Christmas Market"/>
    <x v="2"/>
    <x v="0"/>
  </r>
  <r>
    <x v="6564"/>
    <d v="2021-11-18T00:00:00"/>
    <x v="4"/>
    <n v="241"/>
    <n v="32"/>
    <x v="1"/>
    <x v="1"/>
    <x v="19"/>
    <n v="721"/>
    <x v="1"/>
    <x v="1"/>
    <n v="17.750637699999999"/>
    <s v="Cash"/>
    <s v="FALSE"/>
    <n v="1.77506377"/>
    <n v="15.975573929999999"/>
    <s v="FALSE"/>
    <s v="Black Friday"/>
    <x v="3"/>
    <x v="1"/>
  </r>
  <r>
    <x v="6565"/>
    <d v="2022-11-25T00:00:00"/>
    <x v="1"/>
    <n v="37"/>
    <n v="47"/>
    <x v="1"/>
    <x v="1"/>
    <x v="5"/>
    <n v="117"/>
    <x v="4"/>
    <x v="1"/>
    <n v="32.339105740000001"/>
    <s v="Debit Card"/>
    <s v="TRUE"/>
    <n v="3.2339105739999998"/>
    <n v="29.105195166000001"/>
    <s v="TRUE"/>
    <s v="Black Friday"/>
    <x v="0"/>
    <x v="1"/>
  </r>
  <r>
    <x v="6566"/>
    <d v="2019-11-13T00:00:00"/>
    <x v="2"/>
    <n v="26"/>
    <n v="20"/>
    <x v="0"/>
    <x v="0"/>
    <x v="2"/>
    <n v="794"/>
    <x v="0"/>
    <x v="2"/>
    <n v="18.524302649999999"/>
    <s v="Credit Card"/>
    <s v="TRUE"/>
    <n v="3.7048605290000003"/>
    <n v="33.343744770999997"/>
    <s v="TRUE"/>
    <s v="Black Friday"/>
    <x v="4"/>
    <x v="1"/>
  </r>
  <r>
    <x v="6567"/>
    <d v="2023-11-30T00:00:00"/>
    <x v="5"/>
    <n v="208"/>
    <n v="66"/>
    <x v="2"/>
    <x v="2"/>
    <x v="7"/>
    <n v="4"/>
    <x v="2"/>
    <x v="1"/>
    <n v="76.002720960000005"/>
    <s v="Credit Card"/>
    <s v="FALSE"/>
    <n v="7.6002720960000003"/>
    <n v="68.402448864000007"/>
    <s v="FALSE"/>
    <s v="Black Friday"/>
    <x v="1"/>
    <x v="0"/>
  </r>
  <r>
    <x v="6568"/>
    <d v="2023-12-11T00:00:00"/>
    <x v="5"/>
    <n v="449"/>
    <n v="63"/>
    <x v="2"/>
    <x v="1"/>
    <x v="1"/>
    <n v="995"/>
    <x v="1"/>
    <x v="4"/>
    <n v="68.631825750000004"/>
    <s v="Credit Card"/>
    <s v="TRUE"/>
    <n v="0"/>
    <n v="274.52730300000002"/>
    <s v="TRUE"/>
    <s v="Christmas Market"/>
    <x v="3"/>
    <x v="0"/>
  </r>
  <r>
    <x v="6569"/>
    <d v="2022-11-01T00:00:00"/>
    <x v="1"/>
    <n v="42"/>
    <n v="35"/>
    <x v="1"/>
    <x v="0"/>
    <x v="1"/>
    <n v="653"/>
    <x v="2"/>
    <x v="0"/>
    <n v="19.73733593"/>
    <s v="Cash"/>
    <s v="FALSE"/>
    <n v="0"/>
    <n v="98.686679650000002"/>
    <s v="FALSE"/>
    <s v="None"/>
    <x v="3"/>
    <x v="0"/>
  </r>
  <r>
    <x v="6570"/>
    <d v="2023-11-19T00:00:00"/>
    <x v="5"/>
    <n v="142"/>
    <n v="51"/>
    <x v="2"/>
    <x v="1"/>
    <x v="3"/>
    <n v="245"/>
    <x v="4"/>
    <x v="3"/>
    <n v="56.746813299999999"/>
    <s v="Online Payment"/>
    <s v="TRUE"/>
    <n v="0"/>
    <n v="170.24043990000001"/>
    <s v="FALSE"/>
    <s v="None"/>
    <x v="4"/>
    <x v="1"/>
  </r>
  <r>
    <x v="6571"/>
    <d v="2020-12-08T00:00:00"/>
    <x v="0"/>
    <n v="105"/>
    <n v="52"/>
    <x v="2"/>
    <x v="1"/>
    <x v="15"/>
    <n v="355"/>
    <x v="2"/>
    <x v="2"/>
    <n v="35.597548840000002"/>
    <s v="Online Payment"/>
    <s v="TRUE"/>
    <n v="0"/>
    <n v="71.195097680000003"/>
    <s v="FALSE"/>
    <s v="Christmas Market"/>
    <x v="3"/>
    <x v="0"/>
  </r>
  <r>
    <x v="6572"/>
    <d v="2023-12-18T00:00:00"/>
    <x v="5"/>
    <n v="61"/>
    <n v="60"/>
    <x v="2"/>
    <x v="2"/>
    <x v="14"/>
    <n v="702"/>
    <x v="3"/>
    <x v="2"/>
    <n v="31.22192222"/>
    <s v="Debit Card"/>
    <s v="FALSE"/>
    <n v="0"/>
    <n v="62.443844439999999"/>
    <s v="FALSE"/>
    <s v="Christmas Market"/>
    <x v="4"/>
    <x v="0"/>
  </r>
  <r>
    <x v="6573"/>
    <d v="2022-12-23T00:00:00"/>
    <x v="1"/>
    <n v="182"/>
    <n v="40"/>
    <x v="1"/>
    <x v="0"/>
    <x v="8"/>
    <n v="277"/>
    <x v="2"/>
    <x v="3"/>
    <n v="41.975289590000003"/>
    <s v="Credit Card"/>
    <s v="TRUE"/>
    <n v="0"/>
    <n v="125.92586877000001"/>
    <s v="FALSE"/>
    <s v="None"/>
    <x v="1"/>
    <x v="0"/>
  </r>
  <r>
    <x v="6574"/>
    <d v="2018-12-19T00:00:00"/>
    <x v="3"/>
    <n v="138"/>
    <n v="27"/>
    <x v="0"/>
    <x v="0"/>
    <x v="3"/>
    <n v="64"/>
    <x v="3"/>
    <x v="2"/>
    <n v="91.698182619999997"/>
    <s v="Online Payment"/>
    <s v="FALSE"/>
    <n v="0"/>
    <n v="183.39636523999999"/>
    <s v="FALSE"/>
    <s v="None"/>
    <x v="4"/>
    <x v="1"/>
  </r>
  <r>
    <x v="6575"/>
    <d v="2021-12-22T00:00:00"/>
    <x v="4"/>
    <n v="57"/>
    <n v="69"/>
    <x v="2"/>
    <x v="1"/>
    <x v="14"/>
    <n v="141"/>
    <x v="1"/>
    <x v="1"/>
    <n v="18.359096480000002"/>
    <s v="Cash"/>
    <s v="TRUE"/>
    <n v="0"/>
    <n v="18.359096480000002"/>
    <s v="TRUE"/>
    <s v="None"/>
    <x v="0"/>
    <x v="0"/>
  </r>
  <r>
    <x v="6576"/>
    <d v="2020-11-17T00:00:00"/>
    <x v="0"/>
    <n v="244"/>
    <n v="70"/>
    <x v="2"/>
    <x v="2"/>
    <x v="19"/>
    <n v="871"/>
    <x v="2"/>
    <x v="3"/>
    <n v="70.904715330000002"/>
    <s v="Debit Card"/>
    <s v="FALSE"/>
    <n v="0"/>
    <n v="212.71414599000002"/>
    <s v="TRUE"/>
    <s v="None"/>
    <x v="3"/>
    <x v="0"/>
  </r>
  <r>
    <x v="6577"/>
    <d v="2022-11-14T00:00:00"/>
    <x v="1"/>
    <n v="280"/>
    <n v="64"/>
    <x v="2"/>
    <x v="2"/>
    <x v="9"/>
    <n v="438"/>
    <x v="3"/>
    <x v="4"/>
    <n v="20.718908330000001"/>
    <s v="Online Payment"/>
    <s v="FALSE"/>
    <n v="8.2875633319999995"/>
    <n v="74.588069988000001"/>
    <s v="TRUE"/>
    <s v="Black Friday"/>
    <x v="0"/>
    <x v="0"/>
  </r>
  <r>
    <x v="6578"/>
    <d v="2023-12-28T00:00:00"/>
    <x v="5"/>
    <n v="385"/>
    <n v="43"/>
    <x v="1"/>
    <x v="1"/>
    <x v="12"/>
    <n v="286"/>
    <x v="2"/>
    <x v="0"/>
    <n v="95.532731670000004"/>
    <s v="Debit Card"/>
    <s v="TRUE"/>
    <n v="47.766365839999999"/>
    <n v="429.89729251"/>
    <s v="TRUE"/>
    <s v="Black Friday"/>
    <x v="2"/>
    <x v="0"/>
  </r>
  <r>
    <x v="6579"/>
    <d v="2019-11-05T00:00:00"/>
    <x v="2"/>
    <n v="477"/>
    <n v="50"/>
    <x v="1"/>
    <x v="2"/>
    <x v="11"/>
    <n v="525"/>
    <x v="2"/>
    <x v="0"/>
    <n v="65.621021900000002"/>
    <s v="Online Payment"/>
    <s v="TRUE"/>
    <n v="0"/>
    <n v="328.10510950000003"/>
    <s v="TRUE"/>
    <s v="Christmas Market"/>
    <x v="1"/>
    <x v="1"/>
  </r>
  <r>
    <x v="6580"/>
    <d v="2022-11-01T00:00:00"/>
    <x v="1"/>
    <n v="307"/>
    <n v="25"/>
    <x v="0"/>
    <x v="0"/>
    <x v="4"/>
    <n v="983"/>
    <x v="1"/>
    <x v="3"/>
    <n v="16.248571380000001"/>
    <s v="Credit Card"/>
    <s v="FALSE"/>
    <n v="0"/>
    <n v="48.745714140000004"/>
    <s v="FALSE"/>
    <s v="None"/>
    <x v="0"/>
    <x v="0"/>
  </r>
  <r>
    <x v="6581"/>
    <d v="2020-12-04T00:00:00"/>
    <x v="0"/>
    <n v="370"/>
    <n v="30"/>
    <x v="0"/>
    <x v="1"/>
    <x v="16"/>
    <n v="539"/>
    <x v="1"/>
    <x v="0"/>
    <n v="12.573164179999999"/>
    <s v="Cash"/>
    <s v="FALSE"/>
    <n v="0"/>
    <n v="62.865820899999996"/>
    <s v="TRUE"/>
    <s v="None"/>
    <x v="1"/>
    <x v="1"/>
  </r>
  <r>
    <x v="6582"/>
    <d v="2023-11-20T00:00:00"/>
    <x v="5"/>
    <n v="50"/>
    <n v="48"/>
    <x v="1"/>
    <x v="0"/>
    <x v="1"/>
    <n v="65"/>
    <x v="2"/>
    <x v="2"/>
    <n v="77.743924980000003"/>
    <s v="Credit Card"/>
    <s v="TRUE"/>
    <n v="0"/>
    <n v="155.48784996000001"/>
    <s v="TRUE"/>
    <s v="None"/>
    <x v="2"/>
    <x v="0"/>
  </r>
  <r>
    <x v="6583"/>
    <d v="2023-12-08T00:00:00"/>
    <x v="5"/>
    <n v="149"/>
    <n v="37"/>
    <x v="1"/>
    <x v="1"/>
    <x v="11"/>
    <n v="635"/>
    <x v="4"/>
    <x v="4"/>
    <n v="14.548969189999999"/>
    <s v="Credit Card"/>
    <s v="FALSE"/>
    <n v="5.8195876740000001"/>
    <n v="52.376289086"/>
    <s v="TRUE"/>
    <s v="Black Friday"/>
    <x v="0"/>
    <x v="0"/>
  </r>
  <r>
    <x v="6584"/>
    <d v="2021-11-10T00:00:00"/>
    <x v="4"/>
    <n v="449"/>
    <n v="42"/>
    <x v="1"/>
    <x v="2"/>
    <x v="3"/>
    <n v="305"/>
    <x v="2"/>
    <x v="2"/>
    <n v="57.634306860000002"/>
    <s v="Online Payment"/>
    <s v="FALSE"/>
    <n v="11.526861370000001"/>
    <n v="103.74175235"/>
    <s v="FALSE"/>
    <s v="Black Friday"/>
    <x v="2"/>
    <x v="1"/>
  </r>
  <r>
    <x v="6585"/>
    <d v="2023-11-19T00:00:00"/>
    <x v="5"/>
    <n v="28"/>
    <n v="46"/>
    <x v="1"/>
    <x v="1"/>
    <x v="5"/>
    <n v="684"/>
    <x v="1"/>
    <x v="4"/>
    <n v="74.998389110000005"/>
    <s v="Online Payment"/>
    <s v="FALSE"/>
    <n v="29.999355640000001"/>
    <n v="269.99420080000004"/>
    <s v="TRUE"/>
    <s v="Black Friday"/>
    <x v="3"/>
    <x v="0"/>
  </r>
  <r>
    <x v="6586"/>
    <d v="2018-11-21T00:00:00"/>
    <x v="3"/>
    <n v="380"/>
    <n v="62"/>
    <x v="2"/>
    <x v="0"/>
    <x v="3"/>
    <n v="537"/>
    <x v="3"/>
    <x v="1"/>
    <n v="47.193980699999997"/>
    <s v="Debit Card"/>
    <s v="TRUE"/>
    <n v="4.7193980700000004"/>
    <n v="42.47458263"/>
    <s v="TRUE"/>
    <s v="Black Friday"/>
    <x v="3"/>
    <x v="0"/>
  </r>
  <r>
    <x v="6587"/>
    <d v="2019-11-18T00:00:00"/>
    <x v="2"/>
    <n v="290"/>
    <n v="44"/>
    <x v="1"/>
    <x v="2"/>
    <x v="3"/>
    <n v="215"/>
    <x v="3"/>
    <x v="0"/>
    <n v="99.316255280000007"/>
    <s v="Cash"/>
    <s v="TRUE"/>
    <n v="49.658127640000004"/>
    <n v="446.92314876"/>
    <s v="FALSE"/>
    <s v="Black Friday"/>
    <x v="1"/>
    <x v="1"/>
  </r>
  <r>
    <x v="6588"/>
    <d v="2018-11-28T00:00:00"/>
    <x v="3"/>
    <n v="439"/>
    <n v="27"/>
    <x v="0"/>
    <x v="0"/>
    <x v="18"/>
    <n v="421"/>
    <x v="0"/>
    <x v="4"/>
    <n v="68.603297510000004"/>
    <s v="Debit Card"/>
    <s v="FALSE"/>
    <n v="27.441319"/>
    <n v="246.97187104000002"/>
    <s v="TRUE"/>
    <s v="Black Friday"/>
    <x v="2"/>
    <x v="0"/>
  </r>
  <r>
    <x v="6589"/>
    <d v="2019-11-28T00:00:00"/>
    <x v="2"/>
    <n v="79"/>
    <n v="68"/>
    <x v="2"/>
    <x v="0"/>
    <x v="16"/>
    <n v="718"/>
    <x v="3"/>
    <x v="3"/>
    <n v="32.498078970000002"/>
    <s v="Online Payment"/>
    <s v="TRUE"/>
    <n v="9.7494236920000006"/>
    <n v="87.744813218000019"/>
    <s v="TRUE"/>
    <s v="Black Friday"/>
    <x v="1"/>
    <x v="1"/>
  </r>
  <r>
    <x v="6590"/>
    <d v="2020-11-27T00:00:00"/>
    <x v="0"/>
    <n v="339"/>
    <n v="70"/>
    <x v="2"/>
    <x v="0"/>
    <x v="5"/>
    <n v="804"/>
    <x v="0"/>
    <x v="4"/>
    <n v="35.084098640000001"/>
    <s v="Cash"/>
    <s v="TRUE"/>
    <n v="14.03363946"/>
    <n v="126.3027551"/>
    <s v="FALSE"/>
    <s v="Black Friday"/>
    <x v="3"/>
    <x v="0"/>
  </r>
  <r>
    <x v="6591"/>
    <d v="2023-11-09T00:00:00"/>
    <x v="5"/>
    <n v="69"/>
    <n v="26"/>
    <x v="0"/>
    <x v="2"/>
    <x v="16"/>
    <n v="828"/>
    <x v="0"/>
    <x v="0"/>
    <n v="53.799370719999999"/>
    <s v="Cash"/>
    <s v="FALSE"/>
    <n v="0"/>
    <n v="268.99685360000001"/>
    <s v="TRUE"/>
    <s v="Christmas Market"/>
    <x v="4"/>
    <x v="0"/>
  </r>
  <r>
    <x v="6592"/>
    <d v="2018-12-09T00:00:00"/>
    <x v="3"/>
    <n v="189"/>
    <n v="18"/>
    <x v="0"/>
    <x v="1"/>
    <x v="0"/>
    <n v="482"/>
    <x v="0"/>
    <x v="0"/>
    <n v="56.262920110000003"/>
    <s v="Credit Card"/>
    <s v="TRUE"/>
    <n v="28.131460059999998"/>
    <n v="253.18314049000003"/>
    <s v="TRUE"/>
    <s v="Black Friday"/>
    <x v="2"/>
    <x v="1"/>
  </r>
  <r>
    <x v="6593"/>
    <d v="2018-12-05T00:00:00"/>
    <x v="3"/>
    <n v="338"/>
    <n v="66"/>
    <x v="2"/>
    <x v="0"/>
    <x v="10"/>
    <n v="199"/>
    <x v="2"/>
    <x v="3"/>
    <n v="54.769023660000002"/>
    <s v="Cash"/>
    <s v="TRUE"/>
    <n v="0"/>
    <n v="164.30707097999999"/>
    <s v="TRUE"/>
    <s v="Christmas Market"/>
    <x v="0"/>
    <x v="1"/>
  </r>
  <r>
    <x v="6594"/>
    <d v="2022-12-10T00:00:00"/>
    <x v="1"/>
    <n v="362"/>
    <n v="44"/>
    <x v="1"/>
    <x v="1"/>
    <x v="10"/>
    <n v="290"/>
    <x v="3"/>
    <x v="2"/>
    <n v="87.254328659999999"/>
    <s v="Debit Card"/>
    <s v="TRUE"/>
    <n v="0"/>
    <n v="174.50865732"/>
    <s v="TRUE"/>
    <s v="Christmas Market"/>
    <x v="3"/>
    <x v="0"/>
  </r>
  <r>
    <x v="6595"/>
    <d v="2022-12-05T00:00:00"/>
    <x v="1"/>
    <n v="133"/>
    <n v="36"/>
    <x v="1"/>
    <x v="2"/>
    <x v="6"/>
    <n v="357"/>
    <x v="0"/>
    <x v="1"/>
    <n v="94.838192250000006"/>
    <s v="Online Payment"/>
    <s v="TRUE"/>
    <n v="9.4838192249999995"/>
    <n v="85.354373025000001"/>
    <s v="FALSE"/>
    <s v="Black Friday"/>
    <x v="2"/>
    <x v="0"/>
  </r>
  <r>
    <x v="6596"/>
    <d v="2020-12-30T00:00:00"/>
    <x v="0"/>
    <n v="401"/>
    <n v="66"/>
    <x v="2"/>
    <x v="2"/>
    <x v="5"/>
    <n v="985"/>
    <x v="3"/>
    <x v="0"/>
    <n v="24.41722854"/>
    <s v="Credit Card"/>
    <s v="TRUE"/>
    <n v="0"/>
    <n v="122.0861427"/>
    <s v="FALSE"/>
    <s v="None"/>
    <x v="3"/>
    <x v="0"/>
  </r>
  <r>
    <x v="6597"/>
    <d v="2021-11-07T00:00:00"/>
    <x v="4"/>
    <n v="252"/>
    <n v="44"/>
    <x v="1"/>
    <x v="1"/>
    <x v="19"/>
    <n v="772"/>
    <x v="3"/>
    <x v="0"/>
    <n v="16.604729979999998"/>
    <s v="Debit Card"/>
    <s v="TRUE"/>
    <n v="8.3023649919999993"/>
    <n v="74.721284908000001"/>
    <s v="FALSE"/>
    <s v="Black Friday"/>
    <x v="2"/>
    <x v="1"/>
  </r>
  <r>
    <x v="6598"/>
    <d v="2018-12-02T00:00:00"/>
    <x v="3"/>
    <n v="286"/>
    <n v="54"/>
    <x v="2"/>
    <x v="0"/>
    <x v="10"/>
    <n v="479"/>
    <x v="1"/>
    <x v="4"/>
    <n v="50.956407839999997"/>
    <s v="Credit Card"/>
    <s v="FALSE"/>
    <n v="20.382563130000001"/>
    <n v="183.44306822999999"/>
    <s v="FALSE"/>
    <s v="Black Friday"/>
    <x v="1"/>
    <x v="1"/>
  </r>
  <r>
    <x v="6599"/>
    <d v="2018-11-19T00:00:00"/>
    <x v="3"/>
    <n v="296"/>
    <n v="28"/>
    <x v="0"/>
    <x v="2"/>
    <x v="2"/>
    <n v="997"/>
    <x v="0"/>
    <x v="3"/>
    <n v="25.459052889999999"/>
    <s v="Cash"/>
    <s v="FALSE"/>
    <n v="0"/>
    <n v="76.37715867"/>
    <s v="FALSE"/>
    <s v="Christmas Market"/>
    <x v="0"/>
    <x v="0"/>
  </r>
  <r>
    <x v="6600"/>
    <d v="2022-12-18T00:00:00"/>
    <x v="1"/>
    <n v="282"/>
    <n v="65"/>
    <x v="2"/>
    <x v="1"/>
    <x v="12"/>
    <n v="185"/>
    <x v="3"/>
    <x v="0"/>
    <n v="96.154935069999993"/>
    <s v="Cash"/>
    <s v="TRUE"/>
    <n v="0"/>
    <n v="480.77467534999994"/>
    <s v="FALSE"/>
    <s v="None"/>
    <x v="2"/>
    <x v="1"/>
  </r>
  <r>
    <x v="6601"/>
    <d v="2021-11-13T00:00:00"/>
    <x v="4"/>
    <n v="284"/>
    <n v="66"/>
    <x v="2"/>
    <x v="2"/>
    <x v="10"/>
    <n v="835"/>
    <x v="4"/>
    <x v="1"/>
    <n v="37.310832159999997"/>
    <s v="Cash"/>
    <s v="TRUE"/>
    <n v="0"/>
    <n v="37.310832159999997"/>
    <s v="FALSE"/>
    <s v="None"/>
    <x v="3"/>
    <x v="1"/>
  </r>
  <r>
    <x v="6602"/>
    <d v="2019-11-04T00:00:00"/>
    <x v="2"/>
    <n v="251"/>
    <n v="24"/>
    <x v="0"/>
    <x v="0"/>
    <x v="14"/>
    <n v="906"/>
    <x v="4"/>
    <x v="1"/>
    <n v="17.467858939999999"/>
    <s v="Credit Card"/>
    <s v="TRUE"/>
    <n v="0"/>
    <n v="17.467858939999999"/>
    <s v="TRUE"/>
    <s v="Christmas Market"/>
    <x v="3"/>
    <x v="0"/>
  </r>
  <r>
    <x v="6603"/>
    <d v="2019-12-19T00:00:00"/>
    <x v="2"/>
    <n v="101"/>
    <n v="68"/>
    <x v="2"/>
    <x v="2"/>
    <x v="14"/>
    <n v="947"/>
    <x v="3"/>
    <x v="3"/>
    <n v="36.132542389999998"/>
    <s v="Debit Card"/>
    <s v="TRUE"/>
    <n v="0"/>
    <n v="108.39762716999999"/>
    <s v="TRUE"/>
    <s v="None"/>
    <x v="2"/>
    <x v="1"/>
  </r>
  <r>
    <x v="6604"/>
    <d v="2021-11-02T00:00:00"/>
    <x v="4"/>
    <n v="401"/>
    <n v="59"/>
    <x v="2"/>
    <x v="1"/>
    <x v="15"/>
    <n v="219"/>
    <x v="4"/>
    <x v="4"/>
    <n v="68.128354470000005"/>
    <s v="Online Payment"/>
    <s v="TRUE"/>
    <n v="27.251341790000001"/>
    <n v="245.26207609000002"/>
    <s v="FALSE"/>
    <s v="Black Friday"/>
    <x v="3"/>
    <x v="1"/>
  </r>
  <r>
    <x v="6605"/>
    <d v="2020-11-29T00:00:00"/>
    <x v="0"/>
    <n v="22"/>
    <n v="35"/>
    <x v="1"/>
    <x v="2"/>
    <x v="15"/>
    <n v="937"/>
    <x v="1"/>
    <x v="1"/>
    <n v="25.90252096"/>
    <s v="Debit Card"/>
    <s v="FALSE"/>
    <n v="2.5902520959999999"/>
    <n v="23.312268864"/>
    <s v="TRUE"/>
    <s v="Black Friday"/>
    <x v="4"/>
    <x v="1"/>
  </r>
  <r>
    <x v="6606"/>
    <d v="2020-11-08T00:00:00"/>
    <x v="0"/>
    <n v="398"/>
    <n v="58"/>
    <x v="2"/>
    <x v="0"/>
    <x v="12"/>
    <n v="632"/>
    <x v="3"/>
    <x v="1"/>
    <n v="24.788199949999999"/>
    <s v="Online Payment"/>
    <s v="FALSE"/>
    <n v="0"/>
    <n v="24.788199949999999"/>
    <s v="FALSE"/>
    <s v="None"/>
    <x v="4"/>
    <x v="0"/>
  </r>
  <r>
    <x v="6607"/>
    <d v="2022-11-12T00:00:00"/>
    <x v="1"/>
    <n v="469"/>
    <n v="59"/>
    <x v="2"/>
    <x v="2"/>
    <x v="10"/>
    <n v="168"/>
    <x v="4"/>
    <x v="1"/>
    <n v="14.18477772"/>
    <s v="Debit Card"/>
    <s v="FALSE"/>
    <n v="1.4184777720000001"/>
    <n v="12.766299948"/>
    <s v="TRUE"/>
    <s v="Black Friday"/>
    <x v="3"/>
    <x v="1"/>
  </r>
  <r>
    <x v="6608"/>
    <d v="2020-12-06T00:00:00"/>
    <x v="0"/>
    <n v="357"/>
    <n v="43"/>
    <x v="1"/>
    <x v="1"/>
    <x v="8"/>
    <n v="303"/>
    <x v="3"/>
    <x v="0"/>
    <n v="12.018099360000001"/>
    <s v="Cash"/>
    <s v="FALSE"/>
    <n v="6.0090496819999997"/>
    <n v="54.081447118000007"/>
    <s v="TRUE"/>
    <s v="Black Friday"/>
    <x v="0"/>
    <x v="1"/>
  </r>
  <r>
    <x v="6609"/>
    <d v="2019-12-20T00:00:00"/>
    <x v="2"/>
    <n v="288"/>
    <n v="26"/>
    <x v="0"/>
    <x v="1"/>
    <x v="1"/>
    <n v="470"/>
    <x v="0"/>
    <x v="2"/>
    <n v="18.48169463"/>
    <s v="Online Payment"/>
    <s v="FALSE"/>
    <n v="0"/>
    <n v="36.96338926"/>
    <s v="FALSE"/>
    <s v="Christmas Market"/>
    <x v="1"/>
    <x v="0"/>
  </r>
  <r>
    <x v="6610"/>
    <d v="2018-12-04T00:00:00"/>
    <x v="3"/>
    <n v="226"/>
    <n v="45"/>
    <x v="1"/>
    <x v="1"/>
    <x v="2"/>
    <n v="723"/>
    <x v="4"/>
    <x v="3"/>
    <n v="87.522527650000001"/>
    <s v="Credit Card"/>
    <s v="TRUE"/>
    <n v="26.25675829"/>
    <n v="236.31082465999998"/>
    <s v="FALSE"/>
    <s v="Black Friday"/>
    <x v="0"/>
    <x v="1"/>
  </r>
  <r>
    <x v="6611"/>
    <d v="2018-11-12T00:00:00"/>
    <x v="3"/>
    <n v="188"/>
    <n v="70"/>
    <x v="2"/>
    <x v="2"/>
    <x v="4"/>
    <n v="379"/>
    <x v="2"/>
    <x v="4"/>
    <n v="77.688324940000001"/>
    <s v="Debit Card"/>
    <s v="TRUE"/>
    <n v="0"/>
    <n v="310.75329976"/>
    <s v="TRUE"/>
    <s v="Christmas Market"/>
    <x v="4"/>
    <x v="1"/>
  </r>
  <r>
    <x v="6612"/>
    <d v="2019-11-25T00:00:00"/>
    <x v="2"/>
    <n v="100"/>
    <n v="25"/>
    <x v="0"/>
    <x v="1"/>
    <x v="15"/>
    <n v="598"/>
    <x v="2"/>
    <x v="2"/>
    <n v="32.387341589999998"/>
    <s v="Debit Card"/>
    <s v="FALSE"/>
    <n v="6.4774683169999996"/>
    <n v="58.297214862999994"/>
    <s v="FALSE"/>
    <s v="Black Friday"/>
    <x v="3"/>
    <x v="1"/>
  </r>
  <r>
    <x v="6613"/>
    <d v="2018-12-04T00:00:00"/>
    <x v="3"/>
    <n v="453"/>
    <n v="43"/>
    <x v="1"/>
    <x v="1"/>
    <x v="1"/>
    <n v="216"/>
    <x v="1"/>
    <x v="0"/>
    <n v="33.613215089999997"/>
    <s v="Online Payment"/>
    <s v="TRUE"/>
    <n v="0"/>
    <n v="168.06607544999997"/>
    <s v="TRUE"/>
    <s v="None"/>
    <x v="2"/>
    <x v="1"/>
  </r>
  <r>
    <x v="6614"/>
    <d v="2019-12-11T00:00:00"/>
    <x v="2"/>
    <n v="17"/>
    <n v="65"/>
    <x v="2"/>
    <x v="2"/>
    <x v="18"/>
    <n v="488"/>
    <x v="0"/>
    <x v="1"/>
    <n v="95.816003539999997"/>
    <s v="Online Payment"/>
    <s v="FALSE"/>
    <n v="0"/>
    <n v="95.816003539999997"/>
    <s v="TRUE"/>
    <s v="None"/>
    <x v="1"/>
    <x v="0"/>
  </r>
  <r>
    <x v="6615"/>
    <d v="2022-12-14T00:00:00"/>
    <x v="1"/>
    <n v="329"/>
    <n v="50"/>
    <x v="1"/>
    <x v="0"/>
    <x v="4"/>
    <n v="922"/>
    <x v="0"/>
    <x v="2"/>
    <n v="58.244861829999998"/>
    <s v="Online Payment"/>
    <s v="TRUE"/>
    <n v="0"/>
    <n v="116.48972366"/>
    <s v="TRUE"/>
    <s v="None"/>
    <x v="4"/>
    <x v="1"/>
  </r>
  <r>
    <x v="6616"/>
    <d v="2019-11-26T00:00:00"/>
    <x v="2"/>
    <n v="498"/>
    <n v="26"/>
    <x v="0"/>
    <x v="1"/>
    <x v="17"/>
    <n v="135"/>
    <x v="4"/>
    <x v="0"/>
    <n v="53.126184449999997"/>
    <s v="Cash"/>
    <s v="TRUE"/>
    <n v="26.563092229999999"/>
    <n v="239.06783001999997"/>
    <s v="FALSE"/>
    <s v="Black Friday"/>
    <x v="3"/>
    <x v="1"/>
  </r>
  <r>
    <x v="6617"/>
    <d v="2021-11-17T00:00:00"/>
    <x v="4"/>
    <n v="302"/>
    <n v="27"/>
    <x v="0"/>
    <x v="0"/>
    <x v="0"/>
    <n v="400"/>
    <x v="2"/>
    <x v="0"/>
    <n v="70.479942129999998"/>
    <s v="Debit Card"/>
    <s v="FALSE"/>
    <n v="0"/>
    <n v="352.39971064999997"/>
    <s v="FALSE"/>
    <s v="Christmas Market"/>
    <x v="0"/>
    <x v="1"/>
  </r>
  <r>
    <x v="6618"/>
    <d v="2018-11-12T00:00:00"/>
    <x v="3"/>
    <n v="144"/>
    <n v="67"/>
    <x v="2"/>
    <x v="2"/>
    <x v="7"/>
    <n v="411"/>
    <x v="1"/>
    <x v="3"/>
    <n v="59.775553709999997"/>
    <s v="Debit Card"/>
    <s v="TRUE"/>
    <n v="17.93266611"/>
    <n v="161.39399501999998"/>
    <s v="FALSE"/>
    <s v="Black Friday"/>
    <x v="3"/>
    <x v="1"/>
  </r>
  <r>
    <x v="6619"/>
    <d v="2018-12-11T00:00:00"/>
    <x v="3"/>
    <n v="11"/>
    <n v="41"/>
    <x v="1"/>
    <x v="0"/>
    <x v="1"/>
    <n v="379"/>
    <x v="2"/>
    <x v="2"/>
    <n v="38.829357379999998"/>
    <s v="Credit Card"/>
    <s v="FALSE"/>
    <n v="7.7658714760000001"/>
    <n v="69.892843283999994"/>
    <s v="FALSE"/>
    <s v="Black Friday"/>
    <x v="3"/>
    <x v="1"/>
  </r>
  <r>
    <x v="6620"/>
    <d v="2019-12-01T00:00:00"/>
    <x v="2"/>
    <n v="331"/>
    <n v="53"/>
    <x v="2"/>
    <x v="0"/>
    <x v="2"/>
    <n v="447"/>
    <x v="2"/>
    <x v="4"/>
    <n v="38.355609889999997"/>
    <s v="Cash"/>
    <s v="TRUE"/>
    <n v="0"/>
    <n v="153.42243955999999"/>
    <s v="TRUE"/>
    <s v="None"/>
    <x v="1"/>
    <x v="0"/>
  </r>
  <r>
    <x v="6621"/>
    <d v="2018-11-14T00:00:00"/>
    <x v="3"/>
    <n v="292"/>
    <n v="54"/>
    <x v="2"/>
    <x v="2"/>
    <x v="12"/>
    <n v="160"/>
    <x v="4"/>
    <x v="2"/>
    <n v="41.111866480000003"/>
    <s v="Credit Card"/>
    <s v="FALSE"/>
    <n v="8.2223732970000007"/>
    <n v="74.001359663000002"/>
    <s v="TRUE"/>
    <s v="Black Friday"/>
    <x v="1"/>
    <x v="1"/>
  </r>
  <r>
    <x v="6622"/>
    <d v="2022-12-06T00:00:00"/>
    <x v="1"/>
    <n v="116"/>
    <n v="62"/>
    <x v="2"/>
    <x v="0"/>
    <x v="9"/>
    <n v="526"/>
    <x v="1"/>
    <x v="1"/>
    <n v="53.123389090000003"/>
    <s v="Credit Card"/>
    <s v="FALSE"/>
    <n v="0"/>
    <n v="53.123389090000003"/>
    <s v="TRUE"/>
    <s v="Christmas Market"/>
    <x v="2"/>
    <x v="0"/>
  </r>
  <r>
    <x v="6623"/>
    <d v="2022-11-24T00:00:00"/>
    <x v="1"/>
    <n v="339"/>
    <n v="46"/>
    <x v="1"/>
    <x v="0"/>
    <x v="16"/>
    <n v="366"/>
    <x v="3"/>
    <x v="2"/>
    <n v="20.297461739999999"/>
    <s v="Credit Card"/>
    <s v="FALSE"/>
    <n v="4.0594923490000001"/>
    <n v="36.535431130999996"/>
    <s v="FALSE"/>
    <s v="Black Friday"/>
    <x v="3"/>
    <x v="0"/>
  </r>
  <r>
    <x v="6624"/>
    <d v="2023-12-31T00:00:00"/>
    <x v="5"/>
    <n v="232"/>
    <n v="40"/>
    <x v="1"/>
    <x v="0"/>
    <x v="8"/>
    <n v="432"/>
    <x v="1"/>
    <x v="0"/>
    <n v="41.209685569999998"/>
    <s v="Online Payment"/>
    <s v="FALSE"/>
    <n v="0"/>
    <n v="206.04842785"/>
    <s v="TRUE"/>
    <s v="None"/>
    <x v="3"/>
    <x v="1"/>
  </r>
  <r>
    <x v="6625"/>
    <d v="2021-12-19T00:00:00"/>
    <x v="4"/>
    <n v="9"/>
    <n v="36"/>
    <x v="1"/>
    <x v="0"/>
    <x v="1"/>
    <n v="667"/>
    <x v="1"/>
    <x v="1"/>
    <n v="88.437598739999999"/>
    <s v="Online Payment"/>
    <s v="TRUE"/>
    <n v="0"/>
    <n v="88.437598739999999"/>
    <s v="FALSE"/>
    <s v="None"/>
    <x v="3"/>
    <x v="1"/>
  </r>
  <r>
    <x v="6626"/>
    <d v="2018-11-01T00:00:00"/>
    <x v="3"/>
    <n v="201"/>
    <n v="35"/>
    <x v="1"/>
    <x v="0"/>
    <x v="6"/>
    <n v="844"/>
    <x v="1"/>
    <x v="0"/>
    <n v="78.776661799999999"/>
    <s v="Cash"/>
    <s v="TRUE"/>
    <n v="0"/>
    <n v="393.883309"/>
    <s v="TRUE"/>
    <s v="None"/>
    <x v="2"/>
    <x v="1"/>
  </r>
  <r>
    <x v="6627"/>
    <d v="2018-12-03T00:00:00"/>
    <x v="3"/>
    <n v="330"/>
    <n v="18"/>
    <x v="0"/>
    <x v="1"/>
    <x v="3"/>
    <n v="868"/>
    <x v="1"/>
    <x v="3"/>
    <n v="81.070269780000004"/>
    <s v="Cash"/>
    <s v="FALSE"/>
    <n v="24.321080940000002"/>
    <n v="218.88972840000002"/>
    <s v="TRUE"/>
    <s v="Black Friday"/>
    <x v="2"/>
    <x v="1"/>
  </r>
  <r>
    <x v="6628"/>
    <d v="2019-12-20T00:00:00"/>
    <x v="2"/>
    <n v="77"/>
    <n v="68"/>
    <x v="2"/>
    <x v="0"/>
    <x v="16"/>
    <n v="71"/>
    <x v="2"/>
    <x v="1"/>
    <n v="65.957522710000006"/>
    <s v="Debit Card"/>
    <s v="FALSE"/>
    <n v="6.5957522710000003"/>
    <n v="59.361770439000004"/>
    <s v="FALSE"/>
    <s v="Black Friday"/>
    <x v="3"/>
    <x v="1"/>
  </r>
  <r>
    <x v="6629"/>
    <d v="2021-11-07T00:00:00"/>
    <x v="4"/>
    <n v="102"/>
    <n v="34"/>
    <x v="1"/>
    <x v="1"/>
    <x v="3"/>
    <n v="453"/>
    <x v="0"/>
    <x v="3"/>
    <n v="63.59232883"/>
    <s v="Cash"/>
    <s v="TRUE"/>
    <n v="0"/>
    <n v="190.77698649000001"/>
    <s v="FALSE"/>
    <s v="Christmas Market"/>
    <x v="0"/>
    <x v="1"/>
  </r>
  <r>
    <x v="6630"/>
    <d v="2023-11-16T00:00:00"/>
    <x v="5"/>
    <n v="72"/>
    <n v="53"/>
    <x v="2"/>
    <x v="2"/>
    <x v="10"/>
    <n v="681"/>
    <x v="4"/>
    <x v="3"/>
    <n v="55.286356349999998"/>
    <s v="Online Payment"/>
    <s v="FALSE"/>
    <n v="16.585906900000001"/>
    <n v="149.27316214999999"/>
    <s v="TRUE"/>
    <s v="Black Friday"/>
    <x v="0"/>
    <x v="1"/>
  </r>
  <r>
    <x v="6631"/>
    <d v="2018-11-14T00:00:00"/>
    <x v="3"/>
    <n v="401"/>
    <n v="29"/>
    <x v="0"/>
    <x v="1"/>
    <x v="3"/>
    <n v="821"/>
    <x v="1"/>
    <x v="2"/>
    <n v="60.278390530000003"/>
    <s v="Online Payment"/>
    <s v="TRUE"/>
    <n v="12.055678110000001"/>
    <n v="108.50110295"/>
    <s v="TRUE"/>
    <s v="Black Friday"/>
    <x v="0"/>
    <x v="1"/>
  </r>
  <r>
    <x v="6632"/>
    <d v="2019-11-25T00:00:00"/>
    <x v="2"/>
    <n v="407"/>
    <n v="63"/>
    <x v="2"/>
    <x v="0"/>
    <x v="0"/>
    <n v="896"/>
    <x v="1"/>
    <x v="0"/>
    <n v="42.121086329999997"/>
    <s v="Cash"/>
    <s v="FALSE"/>
    <n v="21.060543160000002"/>
    <n v="189.54488848999998"/>
    <s v="FALSE"/>
    <s v="Black Friday"/>
    <x v="4"/>
    <x v="1"/>
  </r>
  <r>
    <x v="6633"/>
    <d v="2019-11-29T00:00:00"/>
    <x v="2"/>
    <n v="55"/>
    <n v="21"/>
    <x v="0"/>
    <x v="2"/>
    <x v="17"/>
    <n v="245"/>
    <x v="1"/>
    <x v="4"/>
    <n v="90.309647220000002"/>
    <s v="Cash"/>
    <s v="FALSE"/>
    <n v="36.123858890000001"/>
    <n v="325.11472999"/>
    <s v="TRUE"/>
    <s v="Black Friday"/>
    <x v="0"/>
    <x v="1"/>
  </r>
  <r>
    <x v="6634"/>
    <d v="2021-12-29T00:00:00"/>
    <x v="4"/>
    <n v="58"/>
    <n v="53"/>
    <x v="2"/>
    <x v="0"/>
    <x v="13"/>
    <n v="553"/>
    <x v="4"/>
    <x v="0"/>
    <n v="67.108741570000007"/>
    <s v="Cash"/>
    <s v="FALSE"/>
    <n v="0"/>
    <n v="335.54370785000003"/>
    <s v="FALSE"/>
    <s v="Christmas Market"/>
    <x v="4"/>
    <x v="0"/>
  </r>
  <r>
    <x v="6635"/>
    <d v="2020-12-07T00:00:00"/>
    <x v="0"/>
    <n v="464"/>
    <n v="57"/>
    <x v="2"/>
    <x v="0"/>
    <x v="15"/>
    <n v="430"/>
    <x v="1"/>
    <x v="3"/>
    <n v="19.29960968"/>
    <s v="Cash"/>
    <s v="FALSE"/>
    <n v="5.7898829030000005"/>
    <n v="52.108946136999997"/>
    <s v="FALSE"/>
    <s v="Black Friday"/>
    <x v="1"/>
    <x v="0"/>
  </r>
  <r>
    <x v="6636"/>
    <d v="2020-11-20T00:00:00"/>
    <x v="0"/>
    <n v="387"/>
    <n v="42"/>
    <x v="1"/>
    <x v="2"/>
    <x v="13"/>
    <n v="662"/>
    <x v="1"/>
    <x v="0"/>
    <n v="63.010137499999999"/>
    <s v="Debit Card"/>
    <s v="TRUE"/>
    <n v="31.50506875"/>
    <n v="283.54561874999996"/>
    <s v="TRUE"/>
    <s v="Black Friday"/>
    <x v="4"/>
    <x v="1"/>
  </r>
  <r>
    <x v="6637"/>
    <d v="2021-11-07T00:00:00"/>
    <x v="4"/>
    <n v="322"/>
    <n v="27"/>
    <x v="0"/>
    <x v="0"/>
    <x v="6"/>
    <n v="98"/>
    <x v="1"/>
    <x v="4"/>
    <n v="80.886679229999999"/>
    <s v="Online Payment"/>
    <s v="TRUE"/>
    <n v="0"/>
    <n v="323.54671691999999"/>
    <s v="TRUE"/>
    <s v="None"/>
    <x v="4"/>
    <x v="0"/>
  </r>
  <r>
    <x v="6638"/>
    <d v="2019-12-29T00:00:00"/>
    <x v="2"/>
    <n v="469"/>
    <n v="58"/>
    <x v="2"/>
    <x v="2"/>
    <x v="1"/>
    <n v="927"/>
    <x v="1"/>
    <x v="0"/>
    <n v="43.748756579999998"/>
    <s v="Online Payment"/>
    <s v="FALSE"/>
    <n v="21.874378289999999"/>
    <n v="196.86940460999998"/>
    <s v="FALSE"/>
    <s v="Black Friday"/>
    <x v="2"/>
    <x v="0"/>
  </r>
  <r>
    <x v="6639"/>
    <d v="2019-12-05T00:00:00"/>
    <x v="2"/>
    <n v="5"/>
    <n v="63"/>
    <x v="2"/>
    <x v="1"/>
    <x v="19"/>
    <n v="796"/>
    <x v="4"/>
    <x v="0"/>
    <n v="47.996204200000001"/>
    <s v="Debit Card"/>
    <s v="TRUE"/>
    <n v="23.998102100000001"/>
    <n v="215.98291889999999"/>
    <s v="TRUE"/>
    <s v="Black Friday"/>
    <x v="4"/>
    <x v="1"/>
  </r>
  <r>
    <x v="6640"/>
    <d v="2022-12-06T00:00:00"/>
    <x v="1"/>
    <n v="123"/>
    <n v="32"/>
    <x v="1"/>
    <x v="1"/>
    <x v="19"/>
    <n v="610"/>
    <x v="2"/>
    <x v="2"/>
    <n v="67.695610130000006"/>
    <s v="Online Payment"/>
    <s v="TRUE"/>
    <n v="0"/>
    <n v="135.39122026000001"/>
    <s v="TRUE"/>
    <s v="Christmas Market"/>
    <x v="2"/>
    <x v="0"/>
  </r>
  <r>
    <x v="6641"/>
    <d v="2020-12-04T00:00:00"/>
    <x v="0"/>
    <n v="387"/>
    <n v="20"/>
    <x v="0"/>
    <x v="0"/>
    <x v="18"/>
    <n v="326"/>
    <x v="3"/>
    <x v="1"/>
    <n v="50.333163200000001"/>
    <s v="Credit Card"/>
    <s v="FALSE"/>
    <n v="5.03331632"/>
    <n v="45.299846880000004"/>
    <s v="FALSE"/>
    <s v="Black Friday"/>
    <x v="4"/>
    <x v="1"/>
  </r>
  <r>
    <x v="6642"/>
    <d v="2019-12-02T00:00:00"/>
    <x v="2"/>
    <n v="436"/>
    <n v="38"/>
    <x v="1"/>
    <x v="2"/>
    <x v="1"/>
    <n v="384"/>
    <x v="2"/>
    <x v="0"/>
    <n v="22.972859960000001"/>
    <s v="Debit Card"/>
    <s v="TRUE"/>
    <n v="0"/>
    <n v="114.8642998"/>
    <s v="FALSE"/>
    <s v="None"/>
    <x v="2"/>
    <x v="1"/>
  </r>
  <r>
    <x v="6643"/>
    <d v="2023-11-16T00:00:00"/>
    <x v="5"/>
    <n v="28"/>
    <n v="28"/>
    <x v="0"/>
    <x v="1"/>
    <x v="12"/>
    <n v="240"/>
    <x v="4"/>
    <x v="2"/>
    <n v="87.870018380000005"/>
    <s v="Cash"/>
    <s v="FALSE"/>
    <n v="17.574003680000001"/>
    <n v="158.16603308000001"/>
    <s v="FALSE"/>
    <s v="Black Friday"/>
    <x v="3"/>
    <x v="1"/>
  </r>
  <r>
    <x v="6644"/>
    <d v="2023-12-05T00:00:00"/>
    <x v="5"/>
    <n v="239"/>
    <n v="65"/>
    <x v="2"/>
    <x v="1"/>
    <x v="4"/>
    <n v="202"/>
    <x v="1"/>
    <x v="0"/>
    <n v="13.524582540000001"/>
    <s v="Debit Card"/>
    <s v="TRUE"/>
    <n v="6.7622912700000004"/>
    <n v="60.860621430000002"/>
    <s v="TRUE"/>
    <s v="Black Friday"/>
    <x v="1"/>
    <x v="0"/>
  </r>
  <r>
    <x v="6645"/>
    <d v="2018-11-17T00:00:00"/>
    <x v="3"/>
    <n v="140"/>
    <n v="52"/>
    <x v="2"/>
    <x v="0"/>
    <x v="8"/>
    <n v="621"/>
    <x v="4"/>
    <x v="3"/>
    <n v="79.301783940000007"/>
    <s v="Cash"/>
    <s v="FALSE"/>
    <n v="0"/>
    <n v="237.90535182000002"/>
    <s v="FALSE"/>
    <s v="None"/>
    <x v="0"/>
    <x v="0"/>
  </r>
  <r>
    <x v="6646"/>
    <d v="2022-12-03T00:00:00"/>
    <x v="1"/>
    <n v="470"/>
    <n v="19"/>
    <x v="0"/>
    <x v="2"/>
    <x v="3"/>
    <n v="736"/>
    <x v="1"/>
    <x v="4"/>
    <n v="25.045874600000001"/>
    <s v="Credit Card"/>
    <s v="TRUE"/>
    <n v="0"/>
    <n v="100.1834984"/>
    <s v="TRUE"/>
    <s v="None"/>
    <x v="3"/>
    <x v="1"/>
  </r>
  <r>
    <x v="6647"/>
    <d v="2023-12-24T00:00:00"/>
    <x v="5"/>
    <n v="161"/>
    <n v="42"/>
    <x v="1"/>
    <x v="1"/>
    <x v="12"/>
    <n v="466"/>
    <x v="1"/>
    <x v="3"/>
    <n v="64.331116620000003"/>
    <s v="Debit Card"/>
    <s v="FALSE"/>
    <n v="0"/>
    <n v="192.99334986000002"/>
    <s v="FALSE"/>
    <s v="None"/>
    <x v="1"/>
    <x v="1"/>
  </r>
  <r>
    <x v="6648"/>
    <d v="2023-12-26T00:00:00"/>
    <x v="5"/>
    <n v="34"/>
    <n v="52"/>
    <x v="2"/>
    <x v="1"/>
    <x v="10"/>
    <n v="207"/>
    <x v="4"/>
    <x v="0"/>
    <n v="44.005664959999997"/>
    <s v="Debit Card"/>
    <s v="TRUE"/>
    <n v="0"/>
    <n v="220.02832479999998"/>
    <s v="FALSE"/>
    <s v="None"/>
    <x v="1"/>
    <x v="1"/>
  </r>
  <r>
    <x v="6649"/>
    <d v="2018-11-17T00:00:00"/>
    <x v="3"/>
    <n v="63"/>
    <n v="22"/>
    <x v="0"/>
    <x v="0"/>
    <x v="11"/>
    <n v="659"/>
    <x v="3"/>
    <x v="4"/>
    <n v="15.4258506"/>
    <s v="Online Payment"/>
    <s v="TRUE"/>
    <n v="0"/>
    <n v="61.703402400000002"/>
    <s v="FALSE"/>
    <s v="None"/>
    <x v="0"/>
    <x v="0"/>
  </r>
  <r>
    <x v="6650"/>
    <d v="2019-11-26T00:00:00"/>
    <x v="2"/>
    <n v="434"/>
    <n v="22"/>
    <x v="0"/>
    <x v="1"/>
    <x v="17"/>
    <n v="455"/>
    <x v="1"/>
    <x v="0"/>
    <n v="47.213894019999998"/>
    <s v="Cash"/>
    <s v="FALSE"/>
    <n v="23.606947009999999"/>
    <n v="212.46252308999999"/>
    <s v="TRUE"/>
    <s v="Black Friday"/>
    <x v="3"/>
    <x v="1"/>
  </r>
  <r>
    <x v="6651"/>
    <d v="2022-12-07T00:00:00"/>
    <x v="1"/>
    <n v="273"/>
    <n v="23"/>
    <x v="0"/>
    <x v="1"/>
    <x v="4"/>
    <n v="268"/>
    <x v="0"/>
    <x v="2"/>
    <n v="55.345084069999999"/>
    <s v="Online Payment"/>
    <s v="TRUE"/>
    <n v="0"/>
    <n v="110.69016814"/>
    <s v="TRUE"/>
    <s v="None"/>
    <x v="1"/>
    <x v="1"/>
  </r>
  <r>
    <x v="6652"/>
    <d v="2018-11-08T00:00:00"/>
    <x v="3"/>
    <n v="323"/>
    <n v="31"/>
    <x v="1"/>
    <x v="2"/>
    <x v="5"/>
    <n v="661"/>
    <x v="3"/>
    <x v="3"/>
    <n v="29.90721087"/>
    <s v="Cash"/>
    <s v="TRUE"/>
    <n v="0"/>
    <n v="89.72163261"/>
    <s v="TRUE"/>
    <s v="None"/>
    <x v="2"/>
    <x v="1"/>
  </r>
  <r>
    <x v="6653"/>
    <d v="2023-12-08T00:00:00"/>
    <x v="5"/>
    <n v="106"/>
    <n v="61"/>
    <x v="2"/>
    <x v="2"/>
    <x v="2"/>
    <n v="295"/>
    <x v="0"/>
    <x v="3"/>
    <n v="70.764141210000005"/>
    <s v="Online Payment"/>
    <s v="TRUE"/>
    <n v="0"/>
    <n v="212.29242363000003"/>
    <s v="TRUE"/>
    <s v="None"/>
    <x v="4"/>
    <x v="0"/>
  </r>
  <r>
    <x v="6654"/>
    <d v="2021-11-02T00:00:00"/>
    <x v="4"/>
    <n v="321"/>
    <n v="63"/>
    <x v="2"/>
    <x v="1"/>
    <x v="3"/>
    <n v="724"/>
    <x v="0"/>
    <x v="1"/>
    <n v="80.434066319999999"/>
    <s v="Cash"/>
    <s v="FALSE"/>
    <n v="0"/>
    <n v="80.434066319999999"/>
    <s v="FALSE"/>
    <s v="None"/>
    <x v="2"/>
    <x v="0"/>
  </r>
  <r>
    <x v="6655"/>
    <d v="2021-12-20T00:00:00"/>
    <x v="4"/>
    <n v="70"/>
    <n v="51"/>
    <x v="2"/>
    <x v="1"/>
    <x v="13"/>
    <n v="8"/>
    <x v="3"/>
    <x v="0"/>
    <n v="49.699034699999999"/>
    <s v="Online Payment"/>
    <s v="TRUE"/>
    <n v="24.849517349999999"/>
    <n v="223.64565614999998"/>
    <s v="FALSE"/>
    <s v="Black Friday"/>
    <x v="2"/>
    <x v="1"/>
  </r>
  <r>
    <x v="6656"/>
    <d v="2020-12-06T00:00:00"/>
    <x v="0"/>
    <n v="151"/>
    <n v="38"/>
    <x v="1"/>
    <x v="2"/>
    <x v="11"/>
    <n v="509"/>
    <x v="4"/>
    <x v="4"/>
    <n v="36.96631404"/>
    <s v="Credit Card"/>
    <s v="FALSE"/>
    <n v="14.786525620000001"/>
    <n v="133.07873054000001"/>
    <s v="FALSE"/>
    <s v="Black Friday"/>
    <x v="4"/>
    <x v="1"/>
  </r>
  <r>
    <x v="6657"/>
    <d v="2022-11-27T00:00:00"/>
    <x v="1"/>
    <n v="34"/>
    <n v="41"/>
    <x v="1"/>
    <x v="2"/>
    <x v="5"/>
    <n v="422"/>
    <x v="4"/>
    <x v="3"/>
    <n v="90.223498579999998"/>
    <s v="Debit Card"/>
    <s v="TRUE"/>
    <n v="27.067049570000002"/>
    <n v="243.60344616999998"/>
    <s v="FALSE"/>
    <s v="Black Friday"/>
    <x v="3"/>
    <x v="1"/>
  </r>
  <r>
    <x v="6658"/>
    <d v="2018-12-04T00:00:00"/>
    <x v="3"/>
    <n v="380"/>
    <n v="39"/>
    <x v="1"/>
    <x v="0"/>
    <x v="4"/>
    <n v="421"/>
    <x v="1"/>
    <x v="0"/>
    <n v="31.720819039999999"/>
    <s v="Debit Card"/>
    <s v="TRUE"/>
    <n v="15.860409519999999"/>
    <n v="142.74368568"/>
    <s v="TRUE"/>
    <s v="Black Friday"/>
    <x v="1"/>
    <x v="0"/>
  </r>
  <r>
    <x v="6659"/>
    <d v="2019-11-02T00:00:00"/>
    <x v="2"/>
    <n v="237"/>
    <n v="32"/>
    <x v="1"/>
    <x v="0"/>
    <x v="15"/>
    <n v="512"/>
    <x v="3"/>
    <x v="0"/>
    <n v="99.630867559999999"/>
    <s v="Credit Card"/>
    <s v="TRUE"/>
    <n v="0"/>
    <n v="498.15433780000001"/>
    <s v="TRUE"/>
    <s v="None"/>
    <x v="3"/>
    <x v="1"/>
  </r>
  <r>
    <x v="6660"/>
    <d v="2022-12-18T00:00:00"/>
    <x v="1"/>
    <n v="42"/>
    <n v="26"/>
    <x v="0"/>
    <x v="2"/>
    <x v="18"/>
    <n v="378"/>
    <x v="2"/>
    <x v="3"/>
    <n v="59.053975690000001"/>
    <s v="Cash"/>
    <s v="FALSE"/>
    <n v="0"/>
    <n v="177.16192706999999"/>
    <s v="TRUE"/>
    <s v="None"/>
    <x v="0"/>
    <x v="0"/>
  </r>
  <r>
    <x v="6661"/>
    <d v="2018-12-21T00:00:00"/>
    <x v="3"/>
    <n v="453"/>
    <n v="40"/>
    <x v="1"/>
    <x v="2"/>
    <x v="10"/>
    <n v="42"/>
    <x v="4"/>
    <x v="4"/>
    <n v="89.75714739"/>
    <s v="Credit Card"/>
    <s v="FALSE"/>
    <n v="35.902858960000003"/>
    <n v="323.1257306"/>
    <s v="FALSE"/>
    <s v="Black Friday"/>
    <x v="4"/>
    <x v="1"/>
  </r>
  <r>
    <x v="6662"/>
    <d v="2020-12-21T00:00:00"/>
    <x v="0"/>
    <n v="285"/>
    <n v="55"/>
    <x v="2"/>
    <x v="0"/>
    <x v="6"/>
    <n v="117"/>
    <x v="4"/>
    <x v="4"/>
    <n v="85.235164850000004"/>
    <s v="Credit Card"/>
    <s v="FALSE"/>
    <n v="34.09406594"/>
    <n v="306.84659346000001"/>
    <s v="FALSE"/>
    <s v="Black Friday"/>
    <x v="3"/>
    <x v="0"/>
  </r>
  <r>
    <x v="6663"/>
    <d v="2020-11-25T00:00:00"/>
    <x v="0"/>
    <n v="497"/>
    <n v="50"/>
    <x v="1"/>
    <x v="1"/>
    <x v="16"/>
    <n v="398"/>
    <x v="1"/>
    <x v="4"/>
    <n v="30.166372299999999"/>
    <s v="Online Payment"/>
    <s v="TRUE"/>
    <n v="12.066548920000001"/>
    <n v="108.59894027999999"/>
    <s v="TRUE"/>
    <s v="Black Friday"/>
    <x v="3"/>
    <x v="1"/>
  </r>
  <r>
    <x v="6664"/>
    <d v="2022-11-15T00:00:00"/>
    <x v="1"/>
    <n v="454"/>
    <n v="24"/>
    <x v="0"/>
    <x v="1"/>
    <x v="5"/>
    <n v="850"/>
    <x v="0"/>
    <x v="3"/>
    <n v="95.540481990000004"/>
    <s v="Cash"/>
    <s v="TRUE"/>
    <n v="0"/>
    <n v="286.62144597000002"/>
    <s v="TRUE"/>
    <s v="None"/>
    <x v="0"/>
    <x v="0"/>
  </r>
  <r>
    <x v="6665"/>
    <d v="2020-12-06T00:00:00"/>
    <x v="0"/>
    <n v="30"/>
    <n v="50"/>
    <x v="1"/>
    <x v="0"/>
    <x v="15"/>
    <n v="115"/>
    <x v="4"/>
    <x v="0"/>
    <n v="38.034331809999998"/>
    <s v="Credit Card"/>
    <s v="FALSE"/>
    <n v="0"/>
    <n v="190.17165904999999"/>
    <s v="TRUE"/>
    <s v="None"/>
    <x v="4"/>
    <x v="1"/>
  </r>
  <r>
    <x v="6666"/>
    <d v="2020-12-26T00:00:00"/>
    <x v="0"/>
    <n v="448"/>
    <n v="29"/>
    <x v="0"/>
    <x v="1"/>
    <x v="13"/>
    <n v="844"/>
    <x v="1"/>
    <x v="2"/>
    <n v="51.02466965"/>
    <s v="Debit Card"/>
    <s v="TRUE"/>
    <n v="10.204933929999999"/>
    <n v="91.844405370000004"/>
    <s v="FALSE"/>
    <s v="Black Friday"/>
    <x v="4"/>
    <x v="1"/>
  </r>
  <r>
    <x v="6667"/>
    <d v="2018-12-28T00:00:00"/>
    <x v="3"/>
    <n v="357"/>
    <n v="39"/>
    <x v="1"/>
    <x v="0"/>
    <x v="14"/>
    <n v="616"/>
    <x v="2"/>
    <x v="4"/>
    <n v="24.103375830000001"/>
    <s v="Online Payment"/>
    <s v="TRUE"/>
    <n v="9.6413503330000001"/>
    <n v="86.772152986999998"/>
    <s v="TRUE"/>
    <s v="Black Friday"/>
    <x v="0"/>
    <x v="1"/>
  </r>
  <r>
    <x v="6668"/>
    <d v="2022-12-19T00:00:00"/>
    <x v="1"/>
    <n v="97"/>
    <n v="37"/>
    <x v="1"/>
    <x v="1"/>
    <x v="9"/>
    <n v="200"/>
    <x v="1"/>
    <x v="3"/>
    <n v="33.473277660000001"/>
    <s v="Credit Card"/>
    <s v="TRUE"/>
    <n v="10.0419833"/>
    <n v="90.377849679999997"/>
    <s v="FALSE"/>
    <s v="Black Friday"/>
    <x v="1"/>
    <x v="0"/>
  </r>
  <r>
    <x v="6669"/>
    <d v="2022-12-06T00:00:00"/>
    <x v="1"/>
    <n v="22"/>
    <n v="70"/>
    <x v="2"/>
    <x v="1"/>
    <x v="4"/>
    <n v="249"/>
    <x v="4"/>
    <x v="1"/>
    <n v="76.883304690000003"/>
    <s v="Cash"/>
    <s v="TRUE"/>
    <n v="0"/>
    <n v="76.883304690000003"/>
    <s v="TRUE"/>
    <s v="None"/>
    <x v="3"/>
    <x v="1"/>
  </r>
  <r>
    <x v="6670"/>
    <d v="2022-12-27T00:00:00"/>
    <x v="1"/>
    <n v="145"/>
    <n v="31"/>
    <x v="1"/>
    <x v="0"/>
    <x v="15"/>
    <n v="191"/>
    <x v="1"/>
    <x v="1"/>
    <n v="45.825990490000002"/>
    <s v="Debit Card"/>
    <s v="FALSE"/>
    <n v="0"/>
    <n v="45.825990490000002"/>
    <s v="TRUE"/>
    <s v="None"/>
    <x v="3"/>
    <x v="1"/>
  </r>
  <r>
    <x v="6671"/>
    <d v="2018-12-03T00:00:00"/>
    <x v="3"/>
    <n v="381"/>
    <n v="29"/>
    <x v="0"/>
    <x v="2"/>
    <x v="9"/>
    <n v="634"/>
    <x v="0"/>
    <x v="2"/>
    <n v="90.413747290000003"/>
    <s v="Online Payment"/>
    <s v="FALSE"/>
    <n v="0"/>
    <n v="180.82749458000001"/>
    <s v="TRUE"/>
    <s v="None"/>
    <x v="0"/>
    <x v="0"/>
  </r>
  <r>
    <x v="6672"/>
    <d v="2021-11-25T00:00:00"/>
    <x v="4"/>
    <n v="210"/>
    <n v="27"/>
    <x v="0"/>
    <x v="1"/>
    <x v="7"/>
    <n v="311"/>
    <x v="0"/>
    <x v="3"/>
    <n v="12.95871941"/>
    <s v="Debit Card"/>
    <s v="TRUE"/>
    <n v="3.887615823"/>
    <n v="34.988542407000004"/>
    <s v="FALSE"/>
    <s v="Black Friday"/>
    <x v="3"/>
    <x v="1"/>
  </r>
  <r>
    <x v="6673"/>
    <d v="2022-12-12T00:00:00"/>
    <x v="1"/>
    <n v="433"/>
    <n v="46"/>
    <x v="1"/>
    <x v="0"/>
    <x v="4"/>
    <n v="164"/>
    <x v="2"/>
    <x v="0"/>
    <n v="39.034887920000003"/>
    <s v="Cash"/>
    <s v="TRUE"/>
    <n v="19.517443960000001"/>
    <n v="175.65699564000002"/>
    <s v="TRUE"/>
    <s v="Black Friday"/>
    <x v="3"/>
    <x v="0"/>
  </r>
  <r>
    <x v="6674"/>
    <d v="2023-11-11T00:00:00"/>
    <x v="5"/>
    <n v="370"/>
    <n v="18"/>
    <x v="0"/>
    <x v="1"/>
    <x v="15"/>
    <n v="612"/>
    <x v="0"/>
    <x v="1"/>
    <n v="71.476329010000001"/>
    <s v="Online Payment"/>
    <s v="TRUE"/>
    <n v="7.1476329009999997"/>
    <n v="64.328696109000006"/>
    <s v="FALSE"/>
    <s v="Black Friday"/>
    <x v="0"/>
    <x v="1"/>
  </r>
  <r>
    <x v="6675"/>
    <d v="2022-12-20T00:00:00"/>
    <x v="1"/>
    <n v="404"/>
    <n v="44"/>
    <x v="1"/>
    <x v="1"/>
    <x v="16"/>
    <n v="650"/>
    <x v="0"/>
    <x v="4"/>
    <n v="54.604577470000002"/>
    <s v="Cash"/>
    <s v="TRUE"/>
    <n v="0"/>
    <n v="218.41830988000001"/>
    <s v="TRUE"/>
    <s v="Christmas Market"/>
    <x v="4"/>
    <x v="1"/>
  </r>
  <r>
    <x v="6676"/>
    <d v="2018-11-02T00:00:00"/>
    <x v="3"/>
    <n v="383"/>
    <n v="49"/>
    <x v="1"/>
    <x v="0"/>
    <x v="10"/>
    <n v="711"/>
    <x v="2"/>
    <x v="3"/>
    <n v="10.133982120000001"/>
    <s v="Cash"/>
    <s v="TRUE"/>
    <n v="3.0401946359999998"/>
    <n v="27.361751724000005"/>
    <s v="FALSE"/>
    <s v="Black Friday"/>
    <x v="0"/>
    <x v="1"/>
  </r>
  <r>
    <x v="6677"/>
    <d v="2020-12-21T00:00:00"/>
    <x v="0"/>
    <n v="406"/>
    <n v="55"/>
    <x v="2"/>
    <x v="2"/>
    <x v="4"/>
    <n v="294"/>
    <x v="0"/>
    <x v="4"/>
    <n v="98.806879019999997"/>
    <s v="Cash"/>
    <s v="FALSE"/>
    <n v="39.52275161"/>
    <n v="355.70476446999999"/>
    <s v="TRUE"/>
    <s v="Black Friday"/>
    <x v="4"/>
    <x v="1"/>
  </r>
  <r>
    <x v="6678"/>
    <d v="2021-11-05T00:00:00"/>
    <x v="4"/>
    <n v="22"/>
    <n v="48"/>
    <x v="1"/>
    <x v="0"/>
    <x v="1"/>
    <n v="627"/>
    <x v="1"/>
    <x v="4"/>
    <n v="92.950156849999999"/>
    <s v="Online Payment"/>
    <s v="TRUE"/>
    <n v="0"/>
    <n v="371.8006274"/>
    <s v="TRUE"/>
    <s v="None"/>
    <x v="1"/>
    <x v="0"/>
  </r>
  <r>
    <x v="6679"/>
    <d v="2020-11-09T00:00:00"/>
    <x v="0"/>
    <n v="298"/>
    <n v="25"/>
    <x v="0"/>
    <x v="2"/>
    <x v="9"/>
    <n v="313"/>
    <x v="1"/>
    <x v="0"/>
    <n v="18.20586011"/>
    <s v="Debit Card"/>
    <s v="TRUE"/>
    <n v="0"/>
    <n v="91.029300550000002"/>
    <s v="FALSE"/>
    <s v="Christmas Market"/>
    <x v="1"/>
    <x v="1"/>
  </r>
  <r>
    <x v="6680"/>
    <d v="2020-12-21T00:00:00"/>
    <x v="0"/>
    <n v="124"/>
    <n v="64"/>
    <x v="2"/>
    <x v="2"/>
    <x v="5"/>
    <n v="518"/>
    <x v="4"/>
    <x v="2"/>
    <n v="64.435896929999998"/>
    <s v="Debit Card"/>
    <s v="TRUE"/>
    <n v="0"/>
    <n v="128.87179386"/>
    <s v="FALSE"/>
    <s v="None"/>
    <x v="2"/>
    <x v="0"/>
  </r>
  <r>
    <x v="6681"/>
    <d v="2022-11-21T00:00:00"/>
    <x v="1"/>
    <n v="81"/>
    <n v="60"/>
    <x v="2"/>
    <x v="1"/>
    <x v="7"/>
    <n v="800"/>
    <x v="2"/>
    <x v="0"/>
    <n v="89.936131160000002"/>
    <s v="Credit Card"/>
    <s v="TRUE"/>
    <n v="0"/>
    <n v="449.68065580000001"/>
    <s v="TRUE"/>
    <s v="None"/>
    <x v="3"/>
    <x v="0"/>
  </r>
  <r>
    <x v="6682"/>
    <d v="2022-11-19T00:00:00"/>
    <x v="1"/>
    <n v="445"/>
    <n v="68"/>
    <x v="2"/>
    <x v="1"/>
    <x v="9"/>
    <n v="368"/>
    <x v="3"/>
    <x v="2"/>
    <n v="55.574901140000001"/>
    <s v="Online Payment"/>
    <s v="TRUE"/>
    <n v="0"/>
    <n v="111.14980228"/>
    <s v="TRUE"/>
    <s v="None"/>
    <x v="2"/>
    <x v="0"/>
  </r>
  <r>
    <x v="6683"/>
    <d v="2022-11-03T00:00:00"/>
    <x v="1"/>
    <n v="494"/>
    <n v="45"/>
    <x v="1"/>
    <x v="2"/>
    <x v="6"/>
    <n v="865"/>
    <x v="3"/>
    <x v="0"/>
    <n v="62.716786319999997"/>
    <s v="Debit Card"/>
    <s v="FALSE"/>
    <n v="0"/>
    <n v="313.58393159999997"/>
    <s v="FALSE"/>
    <s v="Christmas Market"/>
    <x v="4"/>
    <x v="1"/>
  </r>
  <r>
    <x v="6684"/>
    <d v="2022-11-19T00:00:00"/>
    <x v="1"/>
    <n v="415"/>
    <n v="20"/>
    <x v="0"/>
    <x v="1"/>
    <x v="0"/>
    <n v="160"/>
    <x v="4"/>
    <x v="1"/>
    <n v="15.02161673"/>
    <s v="Cash"/>
    <s v="TRUE"/>
    <n v="0"/>
    <n v="15.02161673"/>
    <s v="TRUE"/>
    <s v="Christmas Market"/>
    <x v="1"/>
    <x v="0"/>
  </r>
  <r>
    <x v="6685"/>
    <d v="2020-11-04T00:00:00"/>
    <x v="0"/>
    <n v="65"/>
    <n v="59"/>
    <x v="2"/>
    <x v="0"/>
    <x v="6"/>
    <n v="890"/>
    <x v="4"/>
    <x v="0"/>
    <n v="29.583402280000001"/>
    <s v="Credit Card"/>
    <s v="TRUE"/>
    <n v="14.791701140000001"/>
    <n v="133.12531025999999"/>
    <s v="TRUE"/>
    <s v="Black Friday"/>
    <x v="0"/>
    <x v="1"/>
  </r>
  <r>
    <x v="6686"/>
    <d v="2018-12-05T00:00:00"/>
    <x v="3"/>
    <n v="211"/>
    <n v="45"/>
    <x v="1"/>
    <x v="2"/>
    <x v="7"/>
    <n v="286"/>
    <x v="4"/>
    <x v="4"/>
    <n v="34.026569189999996"/>
    <s v="Online Payment"/>
    <s v="FALSE"/>
    <n v="0"/>
    <n v="136.10627675999999"/>
    <s v="FALSE"/>
    <s v="None"/>
    <x v="4"/>
    <x v="1"/>
  </r>
  <r>
    <x v="6687"/>
    <d v="2018-11-23T00:00:00"/>
    <x v="3"/>
    <n v="13"/>
    <n v="42"/>
    <x v="1"/>
    <x v="0"/>
    <x v="12"/>
    <n v="712"/>
    <x v="1"/>
    <x v="0"/>
    <n v="79.851192940000004"/>
    <s v="Credit Card"/>
    <s v="FALSE"/>
    <n v="39.925596470000002"/>
    <n v="359.33036823000003"/>
    <s v="FALSE"/>
    <s v="Black Friday"/>
    <x v="3"/>
    <x v="0"/>
  </r>
  <r>
    <x v="6688"/>
    <d v="2020-11-24T00:00:00"/>
    <x v="0"/>
    <n v="392"/>
    <n v="62"/>
    <x v="2"/>
    <x v="0"/>
    <x v="11"/>
    <n v="418"/>
    <x v="4"/>
    <x v="3"/>
    <n v="47.25866104"/>
    <s v="Cash"/>
    <s v="FALSE"/>
    <n v="14.17759831"/>
    <n v="127.59838481"/>
    <s v="TRUE"/>
    <s v="Black Friday"/>
    <x v="3"/>
    <x v="0"/>
  </r>
  <r>
    <x v="6689"/>
    <d v="2018-11-16T00:00:00"/>
    <x v="3"/>
    <n v="113"/>
    <n v="46"/>
    <x v="1"/>
    <x v="2"/>
    <x v="2"/>
    <n v="825"/>
    <x v="0"/>
    <x v="1"/>
    <n v="42.750892720000003"/>
    <s v="Debit Card"/>
    <s v="TRUE"/>
    <n v="0"/>
    <n v="42.750892720000003"/>
    <s v="FALSE"/>
    <s v="None"/>
    <x v="0"/>
    <x v="1"/>
  </r>
  <r>
    <x v="6690"/>
    <d v="2018-11-20T00:00:00"/>
    <x v="3"/>
    <n v="115"/>
    <n v="21"/>
    <x v="0"/>
    <x v="0"/>
    <x v="3"/>
    <n v="833"/>
    <x v="1"/>
    <x v="0"/>
    <n v="94.599340589999997"/>
    <s v="Debit Card"/>
    <s v="FALSE"/>
    <n v="47.299670290000002"/>
    <n v="425.69703265999999"/>
    <s v="FALSE"/>
    <s v="Black Friday"/>
    <x v="4"/>
    <x v="0"/>
  </r>
  <r>
    <x v="6691"/>
    <d v="2018-11-24T00:00:00"/>
    <x v="3"/>
    <n v="301"/>
    <n v="57"/>
    <x v="2"/>
    <x v="2"/>
    <x v="16"/>
    <n v="562"/>
    <x v="1"/>
    <x v="3"/>
    <n v="22.388464330000001"/>
    <s v="Online Payment"/>
    <s v="TRUE"/>
    <n v="6.7165393"/>
    <n v="60.44885369"/>
    <s v="TRUE"/>
    <s v="Black Friday"/>
    <x v="2"/>
    <x v="1"/>
  </r>
  <r>
    <x v="6692"/>
    <d v="2018-12-18T00:00:00"/>
    <x v="3"/>
    <n v="261"/>
    <n v="46"/>
    <x v="1"/>
    <x v="0"/>
    <x v="0"/>
    <n v="602"/>
    <x v="4"/>
    <x v="0"/>
    <n v="93.570896689999998"/>
    <s v="Online Payment"/>
    <s v="TRUE"/>
    <n v="46.785448340000002"/>
    <n v="421.06903510999996"/>
    <s v="TRUE"/>
    <s v="Black Friday"/>
    <x v="3"/>
    <x v="1"/>
  </r>
  <r>
    <x v="6693"/>
    <d v="2021-11-05T00:00:00"/>
    <x v="4"/>
    <n v="312"/>
    <n v="58"/>
    <x v="2"/>
    <x v="0"/>
    <x v="13"/>
    <n v="237"/>
    <x v="3"/>
    <x v="3"/>
    <n v="67.024835049999993"/>
    <s v="Online Payment"/>
    <s v="FALSE"/>
    <n v="0"/>
    <n v="201.07450514999999"/>
    <s v="FALSE"/>
    <s v="Christmas Market"/>
    <x v="4"/>
    <x v="0"/>
  </r>
  <r>
    <x v="6694"/>
    <d v="2018-12-04T00:00:00"/>
    <x v="3"/>
    <n v="27"/>
    <n v="23"/>
    <x v="0"/>
    <x v="1"/>
    <x v="12"/>
    <n v="954"/>
    <x v="2"/>
    <x v="4"/>
    <n v="59.715465000000002"/>
    <s v="Debit Card"/>
    <s v="TRUE"/>
    <n v="0"/>
    <n v="238.86186000000001"/>
    <s v="FALSE"/>
    <s v="None"/>
    <x v="1"/>
    <x v="1"/>
  </r>
  <r>
    <x v="6695"/>
    <d v="2021-12-03T00:00:00"/>
    <x v="4"/>
    <n v="414"/>
    <n v="39"/>
    <x v="1"/>
    <x v="1"/>
    <x v="2"/>
    <n v="401"/>
    <x v="0"/>
    <x v="3"/>
    <n v="23.44317753"/>
    <s v="Debit Card"/>
    <s v="TRUE"/>
    <n v="0"/>
    <n v="70.329532589999999"/>
    <s v="TRUE"/>
    <s v="None"/>
    <x v="1"/>
    <x v="1"/>
  </r>
  <r>
    <x v="6696"/>
    <d v="2022-12-01T00:00:00"/>
    <x v="1"/>
    <n v="108"/>
    <n v="21"/>
    <x v="0"/>
    <x v="2"/>
    <x v="7"/>
    <n v="887"/>
    <x v="2"/>
    <x v="4"/>
    <n v="63.224330260000002"/>
    <s v="Credit Card"/>
    <s v="TRUE"/>
    <n v="0"/>
    <n v="252.89732104000001"/>
    <s v="FALSE"/>
    <s v="None"/>
    <x v="2"/>
    <x v="1"/>
  </r>
  <r>
    <x v="6697"/>
    <d v="2018-12-22T00:00:00"/>
    <x v="3"/>
    <n v="366"/>
    <n v="51"/>
    <x v="2"/>
    <x v="0"/>
    <x v="11"/>
    <n v="548"/>
    <x v="3"/>
    <x v="4"/>
    <n v="85.48267826"/>
    <s v="Debit Card"/>
    <s v="TRUE"/>
    <n v="34.1930713"/>
    <n v="307.73764174000002"/>
    <s v="TRUE"/>
    <s v="Black Friday"/>
    <x v="0"/>
    <x v="0"/>
  </r>
  <r>
    <x v="6698"/>
    <d v="2018-12-17T00:00:00"/>
    <x v="3"/>
    <n v="63"/>
    <n v="68"/>
    <x v="2"/>
    <x v="2"/>
    <x v="12"/>
    <n v="116"/>
    <x v="1"/>
    <x v="3"/>
    <n v="46.518118569999999"/>
    <s v="Online Payment"/>
    <s v="FALSE"/>
    <n v="13.955435570000001"/>
    <n v="125.59892013999998"/>
    <s v="TRUE"/>
    <s v="Black Friday"/>
    <x v="0"/>
    <x v="1"/>
  </r>
  <r>
    <x v="6699"/>
    <d v="2020-11-24T00:00:00"/>
    <x v="0"/>
    <n v="121"/>
    <n v="53"/>
    <x v="2"/>
    <x v="2"/>
    <x v="18"/>
    <n v="884"/>
    <x v="2"/>
    <x v="3"/>
    <n v="84.903135340000006"/>
    <s v="Debit Card"/>
    <s v="TRUE"/>
    <n v="25.470940599999999"/>
    <n v="229.23846542000001"/>
    <s v="TRUE"/>
    <s v="Black Friday"/>
    <x v="4"/>
    <x v="1"/>
  </r>
  <r>
    <x v="6700"/>
    <d v="2019-12-14T00:00:00"/>
    <x v="2"/>
    <n v="210"/>
    <n v="53"/>
    <x v="2"/>
    <x v="1"/>
    <x v="18"/>
    <n v="234"/>
    <x v="3"/>
    <x v="3"/>
    <n v="23.044019899999999"/>
    <s v="Online Payment"/>
    <s v="FALSE"/>
    <n v="6.913205971"/>
    <n v="62.218853729000003"/>
    <s v="FALSE"/>
    <s v="Black Friday"/>
    <x v="4"/>
    <x v="1"/>
  </r>
  <r>
    <x v="6701"/>
    <d v="2020-12-22T00:00:00"/>
    <x v="0"/>
    <n v="193"/>
    <n v="20"/>
    <x v="0"/>
    <x v="2"/>
    <x v="3"/>
    <n v="511"/>
    <x v="4"/>
    <x v="3"/>
    <n v="28.068390010000002"/>
    <s v="Cash"/>
    <s v="FALSE"/>
    <n v="0"/>
    <n v="84.205170030000005"/>
    <s v="TRUE"/>
    <s v="Christmas Market"/>
    <x v="1"/>
    <x v="0"/>
  </r>
  <r>
    <x v="6702"/>
    <d v="2019-12-09T00:00:00"/>
    <x v="2"/>
    <n v="395"/>
    <n v="59"/>
    <x v="2"/>
    <x v="1"/>
    <x v="14"/>
    <n v="283"/>
    <x v="1"/>
    <x v="3"/>
    <n v="44.259482009999999"/>
    <s v="Credit Card"/>
    <s v="FALSE"/>
    <n v="13.2778446"/>
    <n v="119.50060143"/>
    <s v="FALSE"/>
    <s v="Black Friday"/>
    <x v="3"/>
    <x v="0"/>
  </r>
  <r>
    <x v="6703"/>
    <d v="2023-11-16T00:00:00"/>
    <x v="5"/>
    <n v="50"/>
    <n v="61"/>
    <x v="2"/>
    <x v="2"/>
    <x v="16"/>
    <n v="442"/>
    <x v="4"/>
    <x v="1"/>
    <n v="73.825213360000006"/>
    <s v="Credit Card"/>
    <s v="FALSE"/>
    <n v="0"/>
    <n v="73.825213360000006"/>
    <s v="TRUE"/>
    <s v="Christmas Market"/>
    <x v="3"/>
    <x v="0"/>
  </r>
  <r>
    <x v="6704"/>
    <d v="2018-12-09T00:00:00"/>
    <x v="3"/>
    <n v="394"/>
    <n v="62"/>
    <x v="2"/>
    <x v="1"/>
    <x v="19"/>
    <n v="28"/>
    <x v="4"/>
    <x v="3"/>
    <n v="37.42569718"/>
    <s v="Online Payment"/>
    <s v="FALSE"/>
    <n v="0"/>
    <n v="112.27709154"/>
    <s v="FALSE"/>
    <s v="None"/>
    <x v="4"/>
    <x v="1"/>
  </r>
  <r>
    <x v="6705"/>
    <d v="2021-12-31T00:00:00"/>
    <x v="4"/>
    <n v="369"/>
    <n v="56"/>
    <x v="2"/>
    <x v="2"/>
    <x v="5"/>
    <n v="79"/>
    <x v="1"/>
    <x v="4"/>
    <n v="21.98705803"/>
    <s v="Online Payment"/>
    <s v="TRUE"/>
    <n v="0"/>
    <n v="87.94823212"/>
    <s v="TRUE"/>
    <s v="None"/>
    <x v="0"/>
    <x v="0"/>
  </r>
  <r>
    <x v="6706"/>
    <d v="2021-12-03T00:00:00"/>
    <x v="4"/>
    <n v="294"/>
    <n v="60"/>
    <x v="2"/>
    <x v="2"/>
    <x v="1"/>
    <n v="909"/>
    <x v="1"/>
    <x v="0"/>
    <n v="42.474347280000003"/>
    <s v="Credit Card"/>
    <s v="TRUE"/>
    <n v="21.237173640000002"/>
    <n v="191.13456276000002"/>
    <s v="TRUE"/>
    <s v="Black Friday"/>
    <x v="4"/>
    <x v="1"/>
  </r>
  <r>
    <x v="6707"/>
    <d v="2018-11-01T00:00:00"/>
    <x v="3"/>
    <n v="51"/>
    <n v="64"/>
    <x v="2"/>
    <x v="1"/>
    <x v="6"/>
    <n v="968"/>
    <x v="1"/>
    <x v="4"/>
    <n v="74.214707840000003"/>
    <s v="Debit Card"/>
    <s v="FALSE"/>
    <n v="0"/>
    <n v="296.85883136000001"/>
    <s v="TRUE"/>
    <s v="Christmas Market"/>
    <x v="3"/>
    <x v="1"/>
  </r>
  <r>
    <x v="6708"/>
    <d v="2018-12-10T00:00:00"/>
    <x v="3"/>
    <n v="179"/>
    <n v="50"/>
    <x v="1"/>
    <x v="0"/>
    <x v="10"/>
    <n v="996"/>
    <x v="1"/>
    <x v="0"/>
    <n v="31.446259449999999"/>
    <s v="Cash"/>
    <s v="TRUE"/>
    <n v="0"/>
    <n v="157.23129725000001"/>
    <s v="FALSE"/>
    <s v="None"/>
    <x v="1"/>
    <x v="0"/>
  </r>
  <r>
    <x v="6709"/>
    <d v="2023-11-15T00:00:00"/>
    <x v="5"/>
    <n v="308"/>
    <n v="54"/>
    <x v="2"/>
    <x v="2"/>
    <x v="11"/>
    <n v="506"/>
    <x v="1"/>
    <x v="2"/>
    <n v="43.667516800000001"/>
    <s v="Cash"/>
    <s v="TRUE"/>
    <n v="0"/>
    <n v="87.335033600000003"/>
    <s v="TRUE"/>
    <s v="Christmas Market"/>
    <x v="2"/>
    <x v="0"/>
  </r>
  <r>
    <x v="6710"/>
    <d v="2021-12-29T00:00:00"/>
    <x v="4"/>
    <n v="158"/>
    <n v="46"/>
    <x v="1"/>
    <x v="0"/>
    <x v="1"/>
    <n v="708"/>
    <x v="0"/>
    <x v="1"/>
    <n v="94.67637028"/>
    <s v="Credit Card"/>
    <s v="FALSE"/>
    <n v="0"/>
    <n v="94.67637028"/>
    <s v="TRUE"/>
    <s v="Christmas Market"/>
    <x v="1"/>
    <x v="0"/>
  </r>
  <r>
    <x v="6711"/>
    <d v="2018-11-16T00:00:00"/>
    <x v="3"/>
    <n v="111"/>
    <n v="37"/>
    <x v="1"/>
    <x v="1"/>
    <x v="18"/>
    <n v="228"/>
    <x v="4"/>
    <x v="0"/>
    <n v="27.832704669999998"/>
    <s v="Online Payment"/>
    <s v="FALSE"/>
    <n v="0"/>
    <n v="139.16352334999999"/>
    <s v="TRUE"/>
    <s v="None"/>
    <x v="0"/>
    <x v="0"/>
  </r>
  <r>
    <x v="6712"/>
    <d v="2018-11-29T00:00:00"/>
    <x v="3"/>
    <n v="480"/>
    <n v="62"/>
    <x v="2"/>
    <x v="1"/>
    <x v="17"/>
    <n v="677"/>
    <x v="3"/>
    <x v="2"/>
    <n v="88.646256739999998"/>
    <s v="Credit Card"/>
    <s v="FALSE"/>
    <n v="17.729251349999998"/>
    <n v="159.56326213"/>
    <s v="FALSE"/>
    <s v="Black Friday"/>
    <x v="4"/>
    <x v="0"/>
  </r>
  <r>
    <x v="6713"/>
    <d v="2023-11-09T00:00:00"/>
    <x v="5"/>
    <n v="97"/>
    <n v="46"/>
    <x v="1"/>
    <x v="0"/>
    <x v="1"/>
    <n v="241"/>
    <x v="2"/>
    <x v="3"/>
    <n v="31.712407760000001"/>
    <s v="Online Payment"/>
    <s v="FALSE"/>
    <n v="0"/>
    <n v="95.137223280000001"/>
    <s v="TRUE"/>
    <s v="None"/>
    <x v="2"/>
    <x v="1"/>
  </r>
  <r>
    <x v="6714"/>
    <d v="2021-11-04T00:00:00"/>
    <x v="4"/>
    <n v="86"/>
    <n v="67"/>
    <x v="2"/>
    <x v="1"/>
    <x v="14"/>
    <n v="525"/>
    <x v="3"/>
    <x v="4"/>
    <n v="38.145511169999999"/>
    <s v="Online Payment"/>
    <s v="TRUE"/>
    <n v="15.258204470000001"/>
    <n v="137.32384020999999"/>
    <s v="TRUE"/>
    <s v="Black Friday"/>
    <x v="3"/>
    <x v="1"/>
  </r>
  <r>
    <x v="6715"/>
    <d v="2023-11-04T00:00:00"/>
    <x v="5"/>
    <n v="325"/>
    <n v="50"/>
    <x v="1"/>
    <x v="2"/>
    <x v="14"/>
    <n v="627"/>
    <x v="4"/>
    <x v="2"/>
    <n v="13.2992025"/>
    <s v="Cash"/>
    <s v="TRUE"/>
    <n v="2.6598405000000001"/>
    <n v="23.938564499999998"/>
    <s v="TRUE"/>
    <s v="Black Friday"/>
    <x v="3"/>
    <x v="1"/>
  </r>
  <r>
    <x v="6716"/>
    <d v="2023-11-03T00:00:00"/>
    <x v="5"/>
    <n v="231"/>
    <n v="34"/>
    <x v="1"/>
    <x v="1"/>
    <x v="14"/>
    <n v="695"/>
    <x v="3"/>
    <x v="4"/>
    <n v="70.222055170000004"/>
    <s v="Credit Card"/>
    <s v="TRUE"/>
    <n v="0"/>
    <n v="280.88822068000002"/>
    <s v="TRUE"/>
    <s v="None"/>
    <x v="4"/>
    <x v="1"/>
  </r>
  <r>
    <x v="6717"/>
    <d v="2020-11-14T00:00:00"/>
    <x v="0"/>
    <n v="73"/>
    <n v="43"/>
    <x v="1"/>
    <x v="0"/>
    <x v="7"/>
    <n v="365"/>
    <x v="1"/>
    <x v="3"/>
    <n v="95.733619149999996"/>
    <s v="Credit Card"/>
    <s v="FALSE"/>
    <n v="0"/>
    <n v="287.20085745"/>
    <s v="FALSE"/>
    <s v="Christmas Market"/>
    <x v="1"/>
    <x v="0"/>
  </r>
  <r>
    <x v="6718"/>
    <d v="2018-11-20T00:00:00"/>
    <x v="3"/>
    <n v="374"/>
    <n v="37"/>
    <x v="1"/>
    <x v="2"/>
    <x v="5"/>
    <n v="973"/>
    <x v="0"/>
    <x v="0"/>
    <n v="99.015417900000003"/>
    <s v="Online Payment"/>
    <s v="FALSE"/>
    <n v="0"/>
    <n v="495.0770895"/>
    <s v="FALSE"/>
    <s v="None"/>
    <x v="2"/>
    <x v="1"/>
  </r>
  <r>
    <x v="6719"/>
    <d v="2020-12-04T00:00:00"/>
    <x v="0"/>
    <n v="442"/>
    <n v="69"/>
    <x v="2"/>
    <x v="1"/>
    <x v="14"/>
    <n v="44"/>
    <x v="1"/>
    <x v="4"/>
    <n v="41.94248666"/>
    <s v="Debit Card"/>
    <s v="FALSE"/>
    <n v="0"/>
    <n v="167.76994664"/>
    <s v="TRUE"/>
    <s v="None"/>
    <x v="0"/>
    <x v="0"/>
  </r>
  <r>
    <x v="6720"/>
    <d v="2021-12-18T00:00:00"/>
    <x v="4"/>
    <n v="438"/>
    <n v="48"/>
    <x v="1"/>
    <x v="1"/>
    <x v="13"/>
    <n v="12"/>
    <x v="0"/>
    <x v="4"/>
    <n v="23.518453189999999"/>
    <s v="Debit Card"/>
    <s v="FALSE"/>
    <n v="0"/>
    <n v="94.073812759999996"/>
    <s v="FALSE"/>
    <s v="Christmas Market"/>
    <x v="2"/>
    <x v="0"/>
  </r>
  <r>
    <x v="6721"/>
    <d v="2018-12-02T00:00:00"/>
    <x v="3"/>
    <n v="425"/>
    <n v="29"/>
    <x v="0"/>
    <x v="1"/>
    <x v="5"/>
    <n v="255"/>
    <x v="1"/>
    <x v="4"/>
    <n v="54.916341920000001"/>
    <s v="Credit Card"/>
    <s v="TRUE"/>
    <n v="21.966536770000001"/>
    <n v="197.69883091"/>
    <s v="FALSE"/>
    <s v="Black Friday"/>
    <x v="4"/>
    <x v="0"/>
  </r>
  <r>
    <x v="6722"/>
    <d v="2021-12-14T00:00:00"/>
    <x v="4"/>
    <n v="451"/>
    <n v="63"/>
    <x v="2"/>
    <x v="0"/>
    <x v="1"/>
    <n v="575"/>
    <x v="4"/>
    <x v="1"/>
    <n v="50.870988310000001"/>
    <s v="Debit Card"/>
    <s v="FALSE"/>
    <n v="5.0870988309999996"/>
    <n v="45.783889479000003"/>
    <s v="TRUE"/>
    <s v="Black Friday"/>
    <x v="4"/>
    <x v="1"/>
  </r>
  <r>
    <x v="6723"/>
    <d v="2023-12-25T00:00:00"/>
    <x v="5"/>
    <n v="364"/>
    <n v="28"/>
    <x v="0"/>
    <x v="1"/>
    <x v="6"/>
    <n v="715"/>
    <x v="2"/>
    <x v="1"/>
    <n v="18.999765350000001"/>
    <s v="Cash"/>
    <s v="TRUE"/>
    <n v="0"/>
    <n v="18.999765350000001"/>
    <s v="TRUE"/>
    <s v="Christmas Market"/>
    <x v="3"/>
    <x v="1"/>
  </r>
  <r>
    <x v="6724"/>
    <d v="2021-12-19T00:00:00"/>
    <x v="4"/>
    <n v="292"/>
    <n v="48"/>
    <x v="1"/>
    <x v="0"/>
    <x v="7"/>
    <n v="15"/>
    <x v="2"/>
    <x v="0"/>
    <n v="19.07780657"/>
    <s v="Debit Card"/>
    <s v="TRUE"/>
    <n v="0"/>
    <n v="95.389032850000007"/>
    <s v="FALSE"/>
    <s v="None"/>
    <x v="3"/>
    <x v="0"/>
  </r>
  <r>
    <x v="6725"/>
    <d v="2021-11-04T00:00:00"/>
    <x v="4"/>
    <n v="192"/>
    <n v="50"/>
    <x v="1"/>
    <x v="1"/>
    <x v="7"/>
    <n v="773"/>
    <x v="0"/>
    <x v="0"/>
    <n v="26.577377349999999"/>
    <s v="Online Payment"/>
    <s v="TRUE"/>
    <n v="0"/>
    <n v="132.88688675"/>
    <s v="TRUE"/>
    <s v="None"/>
    <x v="3"/>
    <x v="1"/>
  </r>
  <r>
    <x v="6726"/>
    <d v="2021-11-14T00:00:00"/>
    <x v="4"/>
    <n v="300"/>
    <n v="48"/>
    <x v="1"/>
    <x v="1"/>
    <x v="1"/>
    <n v="242"/>
    <x v="2"/>
    <x v="2"/>
    <n v="54.112767750000003"/>
    <s v="Cash"/>
    <s v="FALSE"/>
    <n v="0"/>
    <n v="108.22553550000001"/>
    <s v="TRUE"/>
    <s v="None"/>
    <x v="4"/>
    <x v="1"/>
  </r>
  <r>
    <x v="6727"/>
    <d v="2021-11-15T00:00:00"/>
    <x v="4"/>
    <n v="128"/>
    <n v="69"/>
    <x v="2"/>
    <x v="2"/>
    <x v="14"/>
    <n v="220"/>
    <x v="3"/>
    <x v="1"/>
    <n v="22.37213277"/>
    <s v="Credit Card"/>
    <s v="TRUE"/>
    <n v="2.2372132769999999"/>
    <n v="20.134919493000002"/>
    <s v="TRUE"/>
    <s v="Black Friday"/>
    <x v="3"/>
    <x v="1"/>
  </r>
  <r>
    <x v="6728"/>
    <d v="2020-11-30T00:00:00"/>
    <x v="0"/>
    <n v="395"/>
    <n v="57"/>
    <x v="2"/>
    <x v="2"/>
    <x v="2"/>
    <n v="600"/>
    <x v="4"/>
    <x v="1"/>
    <n v="57.070183640000003"/>
    <s v="Cash"/>
    <s v="TRUE"/>
    <n v="0"/>
    <n v="57.070183640000003"/>
    <s v="TRUE"/>
    <s v="Christmas Market"/>
    <x v="2"/>
    <x v="0"/>
  </r>
  <r>
    <x v="6729"/>
    <d v="2022-12-01T00:00:00"/>
    <x v="1"/>
    <n v="255"/>
    <n v="67"/>
    <x v="2"/>
    <x v="1"/>
    <x v="6"/>
    <n v="16"/>
    <x v="3"/>
    <x v="2"/>
    <n v="33.173330640000003"/>
    <s v="Credit Card"/>
    <s v="TRUE"/>
    <n v="6.6346661280000001"/>
    <n v="59.711995152000007"/>
    <s v="TRUE"/>
    <s v="Black Friday"/>
    <x v="2"/>
    <x v="0"/>
  </r>
  <r>
    <x v="6730"/>
    <d v="2018-12-16T00:00:00"/>
    <x v="3"/>
    <n v="91"/>
    <n v="68"/>
    <x v="2"/>
    <x v="1"/>
    <x v="7"/>
    <n v="695"/>
    <x v="3"/>
    <x v="2"/>
    <n v="35.93517318"/>
    <s v="Cash"/>
    <s v="FALSE"/>
    <n v="7.187034637"/>
    <n v="64.683311723000003"/>
    <s v="FALSE"/>
    <s v="Black Friday"/>
    <x v="0"/>
    <x v="0"/>
  </r>
  <r>
    <x v="6731"/>
    <d v="2020-12-01T00:00:00"/>
    <x v="0"/>
    <n v="53"/>
    <n v="24"/>
    <x v="0"/>
    <x v="1"/>
    <x v="12"/>
    <n v="579"/>
    <x v="4"/>
    <x v="2"/>
    <n v="61.618910220000004"/>
    <s v="Online Payment"/>
    <s v="FALSE"/>
    <n v="0"/>
    <n v="123.23782044000001"/>
    <s v="TRUE"/>
    <s v="None"/>
    <x v="4"/>
    <x v="0"/>
  </r>
  <r>
    <x v="6732"/>
    <d v="2021-12-10T00:00:00"/>
    <x v="4"/>
    <n v="181"/>
    <n v="66"/>
    <x v="2"/>
    <x v="2"/>
    <x v="11"/>
    <n v="340"/>
    <x v="2"/>
    <x v="0"/>
    <n v="74.305421179999996"/>
    <s v="Debit Card"/>
    <s v="TRUE"/>
    <n v="0"/>
    <n v="371.52710589999998"/>
    <s v="FALSE"/>
    <s v="None"/>
    <x v="2"/>
    <x v="0"/>
  </r>
  <r>
    <x v="6733"/>
    <d v="2019-11-05T00:00:00"/>
    <x v="2"/>
    <n v="15"/>
    <n v="24"/>
    <x v="0"/>
    <x v="2"/>
    <x v="11"/>
    <n v="576"/>
    <x v="3"/>
    <x v="3"/>
    <n v="82.585829840000002"/>
    <s v="Credit Card"/>
    <s v="FALSE"/>
    <n v="0"/>
    <n v="247.75748952000001"/>
    <s v="FALSE"/>
    <s v="None"/>
    <x v="2"/>
    <x v="1"/>
  </r>
  <r>
    <x v="6734"/>
    <d v="2023-11-21T00:00:00"/>
    <x v="5"/>
    <n v="150"/>
    <n v="61"/>
    <x v="2"/>
    <x v="1"/>
    <x v="14"/>
    <n v="212"/>
    <x v="4"/>
    <x v="2"/>
    <n v="76.240845350000001"/>
    <s v="Online Payment"/>
    <s v="TRUE"/>
    <n v="0"/>
    <n v="152.4816907"/>
    <s v="TRUE"/>
    <s v="None"/>
    <x v="4"/>
    <x v="0"/>
  </r>
  <r>
    <x v="6735"/>
    <d v="2023-12-20T00:00:00"/>
    <x v="5"/>
    <n v="179"/>
    <n v="26"/>
    <x v="0"/>
    <x v="1"/>
    <x v="9"/>
    <n v="478"/>
    <x v="2"/>
    <x v="1"/>
    <n v="22.556962309999999"/>
    <s v="Debit Card"/>
    <s v="FALSE"/>
    <n v="0"/>
    <n v="22.556962309999999"/>
    <s v="FALSE"/>
    <s v="None"/>
    <x v="4"/>
    <x v="0"/>
  </r>
  <r>
    <x v="6736"/>
    <d v="2022-12-24T00:00:00"/>
    <x v="1"/>
    <n v="399"/>
    <n v="45"/>
    <x v="1"/>
    <x v="0"/>
    <x v="0"/>
    <n v="152"/>
    <x v="2"/>
    <x v="0"/>
    <n v="46.358308890000004"/>
    <s v="Credit Card"/>
    <s v="TRUE"/>
    <n v="23.179154449999999"/>
    <n v="208.61239"/>
    <s v="FALSE"/>
    <s v="Black Friday"/>
    <x v="1"/>
    <x v="0"/>
  </r>
  <r>
    <x v="6737"/>
    <d v="2022-11-09T00:00:00"/>
    <x v="1"/>
    <n v="33"/>
    <n v="65"/>
    <x v="2"/>
    <x v="0"/>
    <x v="5"/>
    <n v="545"/>
    <x v="0"/>
    <x v="3"/>
    <n v="26.151733350000001"/>
    <s v="Cash"/>
    <s v="TRUE"/>
    <n v="7.845520005"/>
    <n v="70.609680045000005"/>
    <s v="FALSE"/>
    <s v="Black Friday"/>
    <x v="1"/>
    <x v="0"/>
  </r>
  <r>
    <x v="6738"/>
    <d v="2023-12-24T00:00:00"/>
    <x v="5"/>
    <n v="301"/>
    <n v="21"/>
    <x v="0"/>
    <x v="0"/>
    <x v="2"/>
    <n v="643"/>
    <x v="3"/>
    <x v="3"/>
    <n v="37.833679420000003"/>
    <s v="Online Payment"/>
    <s v="FALSE"/>
    <n v="11.35010383"/>
    <n v="102.15093443000001"/>
    <s v="TRUE"/>
    <s v="Black Friday"/>
    <x v="0"/>
    <x v="1"/>
  </r>
  <r>
    <x v="6739"/>
    <d v="2023-11-04T00:00:00"/>
    <x v="5"/>
    <n v="63"/>
    <n v="20"/>
    <x v="0"/>
    <x v="2"/>
    <x v="1"/>
    <n v="20"/>
    <x v="1"/>
    <x v="0"/>
    <n v="99.316124340000002"/>
    <s v="Cash"/>
    <s v="TRUE"/>
    <n v="0"/>
    <n v="496.58062169999999"/>
    <s v="TRUE"/>
    <s v="None"/>
    <x v="4"/>
    <x v="1"/>
  </r>
  <r>
    <x v="6740"/>
    <d v="2021-11-25T00:00:00"/>
    <x v="4"/>
    <n v="82"/>
    <n v="55"/>
    <x v="2"/>
    <x v="2"/>
    <x v="17"/>
    <n v="998"/>
    <x v="2"/>
    <x v="0"/>
    <n v="62.165995150000001"/>
    <s v="Cash"/>
    <s v="TRUE"/>
    <n v="31.08299757"/>
    <n v="279.74697818000004"/>
    <s v="TRUE"/>
    <s v="Black Friday"/>
    <x v="4"/>
    <x v="1"/>
  </r>
  <r>
    <x v="6741"/>
    <d v="2018-12-18T00:00:00"/>
    <x v="3"/>
    <n v="352"/>
    <n v="35"/>
    <x v="1"/>
    <x v="0"/>
    <x v="17"/>
    <n v="146"/>
    <x v="0"/>
    <x v="2"/>
    <n v="36.374156370000001"/>
    <s v="Online Payment"/>
    <s v="TRUE"/>
    <n v="0"/>
    <n v="72.748312740000003"/>
    <s v="TRUE"/>
    <s v="Christmas Market"/>
    <x v="1"/>
    <x v="1"/>
  </r>
  <r>
    <x v="6742"/>
    <d v="2022-11-14T00:00:00"/>
    <x v="1"/>
    <n v="415"/>
    <n v="19"/>
    <x v="0"/>
    <x v="0"/>
    <x v="1"/>
    <n v="224"/>
    <x v="0"/>
    <x v="1"/>
    <n v="90.910291290000004"/>
    <s v="Cash"/>
    <s v="TRUE"/>
    <n v="0"/>
    <n v="90.910291290000004"/>
    <s v="FALSE"/>
    <s v="None"/>
    <x v="4"/>
    <x v="0"/>
  </r>
  <r>
    <x v="6743"/>
    <d v="2022-11-14T00:00:00"/>
    <x v="1"/>
    <n v="392"/>
    <n v="66"/>
    <x v="2"/>
    <x v="0"/>
    <x v="10"/>
    <n v="389"/>
    <x v="1"/>
    <x v="4"/>
    <n v="39.439661289999997"/>
    <s v="Debit Card"/>
    <s v="FALSE"/>
    <n v="15.775864520000001"/>
    <n v="141.98278063999999"/>
    <s v="FALSE"/>
    <s v="Black Friday"/>
    <x v="4"/>
    <x v="1"/>
  </r>
  <r>
    <x v="6744"/>
    <d v="2021-12-05T00:00:00"/>
    <x v="4"/>
    <n v="280"/>
    <n v="32"/>
    <x v="1"/>
    <x v="2"/>
    <x v="15"/>
    <n v="163"/>
    <x v="4"/>
    <x v="2"/>
    <n v="16.29655631"/>
    <s v="Cash"/>
    <s v="TRUE"/>
    <n v="3.2593112620000002"/>
    <n v="29.333801357999999"/>
    <s v="TRUE"/>
    <s v="Black Friday"/>
    <x v="1"/>
    <x v="0"/>
  </r>
  <r>
    <x v="6745"/>
    <d v="2019-11-05T00:00:00"/>
    <x v="2"/>
    <n v="71"/>
    <n v="36"/>
    <x v="1"/>
    <x v="0"/>
    <x v="9"/>
    <n v="609"/>
    <x v="1"/>
    <x v="1"/>
    <n v="69.442765829999999"/>
    <s v="Online Payment"/>
    <s v="FALSE"/>
    <n v="6.9442765829999997"/>
    <n v="62.498489247000002"/>
    <s v="FALSE"/>
    <s v="Black Friday"/>
    <x v="4"/>
    <x v="0"/>
  </r>
  <r>
    <x v="6746"/>
    <d v="2019-12-05T00:00:00"/>
    <x v="2"/>
    <n v="276"/>
    <n v="22"/>
    <x v="0"/>
    <x v="1"/>
    <x v="14"/>
    <n v="138"/>
    <x v="2"/>
    <x v="3"/>
    <n v="36.976978180000003"/>
    <s v="Cash"/>
    <s v="TRUE"/>
    <n v="11.09309345"/>
    <n v="99.837841090000012"/>
    <s v="TRUE"/>
    <s v="Black Friday"/>
    <x v="3"/>
    <x v="0"/>
  </r>
  <r>
    <x v="6747"/>
    <d v="2020-12-31T00:00:00"/>
    <x v="0"/>
    <n v="94"/>
    <n v="39"/>
    <x v="1"/>
    <x v="1"/>
    <x v="10"/>
    <n v="925"/>
    <x v="1"/>
    <x v="4"/>
    <n v="36.040860369999997"/>
    <s v="Debit Card"/>
    <s v="FALSE"/>
    <n v="14.41634415"/>
    <n v="129.74709732999997"/>
    <s v="FALSE"/>
    <s v="Black Friday"/>
    <x v="3"/>
    <x v="0"/>
  </r>
  <r>
    <x v="6748"/>
    <d v="2022-12-07T00:00:00"/>
    <x v="1"/>
    <n v="324"/>
    <n v="21"/>
    <x v="0"/>
    <x v="0"/>
    <x v="5"/>
    <n v="209"/>
    <x v="4"/>
    <x v="1"/>
    <n v="94.503015129999994"/>
    <s v="Debit Card"/>
    <s v="TRUE"/>
    <n v="0"/>
    <n v="94.503015129999994"/>
    <s v="FALSE"/>
    <s v="None"/>
    <x v="4"/>
    <x v="1"/>
  </r>
  <r>
    <x v="6749"/>
    <d v="2023-12-31T00:00:00"/>
    <x v="5"/>
    <n v="326"/>
    <n v="24"/>
    <x v="0"/>
    <x v="0"/>
    <x v="3"/>
    <n v="445"/>
    <x v="0"/>
    <x v="4"/>
    <n v="49.475805459999997"/>
    <s v="Debit Card"/>
    <s v="TRUE"/>
    <n v="19.79032218"/>
    <n v="178.11289965999998"/>
    <s v="FALSE"/>
    <s v="Black Friday"/>
    <x v="0"/>
    <x v="0"/>
  </r>
  <r>
    <x v="6750"/>
    <d v="2019-12-19T00:00:00"/>
    <x v="2"/>
    <n v="91"/>
    <n v="40"/>
    <x v="1"/>
    <x v="2"/>
    <x v="3"/>
    <n v="929"/>
    <x v="3"/>
    <x v="2"/>
    <n v="74.408145439999998"/>
    <s v="Online Payment"/>
    <s v="TRUE"/>
    <n v="0"/>
    <n v="148.81629088"/>
    <s v="TRUE"/>
    <s v="None"/>
    <x v="3"/>
    <x v="1"/>
  </r>
  <r>
    <x v="6751"/>
    <d v="2023-12-19T00:00:00"/>
    <x v="5"/>
    <n v="456"/>
    <n v="69"/>
    <x v="2"/>
    <x v="1"/>
    <x v="17"/>
    <n v="915"/>
    <x v="1"/>
    <x v="0"/>
    <n v="92.152060730000002"/>
    <s v="Cash"/>
    <s v="FALSE"/>
    <n v="0"/>
    <n v="460.76030365000003"/>
    <s v="FALSE"/>
    <s v="None"/>
    <x v="4"/>
    <x v="1"/>
  </r>
  <r>
    <x v="6752"/>
    <d v="2020-11-15T00:00:00"/>
    <x v="0"/>
    <n v="86"/>
    <n v="57"/>
    <x v="2"/>
    <x v="1"/>
    <x v="0"/>
    <n v="576"/>
    <x v="2"/>
    <x v="3"/>
    <n v="78.890606529999999"/>
    <s v="Debit Card"/>
    <s v="FALSE"/>
    <n v="0"/>
    <n v="236.67181958999998"/>
    <s v="TRUE"/>
    <s v="Christmas Market"/>
    <x v="3"/>
    <x v="0"/>
  </r>
  <r>
    <x v="6753"/>
    <d v="2019-12-29T00:00:00"/>
    <x v="2"/>
    <n v="314"/>
    <n v="20"/>
    <x v="0"/>
    <x v="1"/>
    <x v="11"/>
    <n v="106"/>
    <x v="0"/>
    <x v="1"/>
    <n v="79.782112670000004"/>
    <s v="Credit Card"/>
    <s v="TRUE"/>
    <n v="7.9782112669999998"/>
    <n v="71.803901402999998"/>
    <s v="FALSE"/>
    <s v="Black Friday"/>
    <x v="2"/>
    <x v="1"/>
  </r>
  <r>
    <x v="6754"/>
    <d v="2021-11-03T00:00:00"/>
    <x v="4"/>
    <n v="421"/>
    <n v="47"/>
    <x v="1"/>
    <x v="0"/>
    <x v="0"/>
    <n v="167"/>
    <x v="4"/>
    <x v="2"/>
    <n v="78.627228540000004"/>
    <s v="Credit Card"/>
    <s v="TRUE"/>
    <n v="15.725445710000001"/>
    <n v="141.52901137000001"/>
    <s v="FALSE"/>
    <s v="Black Friday"/>
    <x v="1"/>
    <x v="0"/>
  </r>
  <r>
    <x v="6755"/>
    <d v="2018-11-28T00:00:00"/>
    <x v="3"/>
    <n v="316"/>
    <n v="38"/>
    <x v="1"/>
    <x v="1"/>
    <x v="7"/>
    <n v="147"/>
    <x v="3"/>
    <x v="0"/>
    <n v="54.024754870000002"/>
    <s v="Cash"/>
    <s v="TRUE"/>
    <n v="27.012377440000002"/>
    <n v="243.11139691000002"/>
    <s v="TRUE"/>
    <s v="Black Friday"/>
    <x v="2"/>
    <x v="0"/>
  </r>
  <r>
    <x v="6756"/>
    <d v="2019-11-15T00:00:00"/>
    <x v="2"/>
    <n v="415"/>
    <n v="64"/>
    <x v="2"/>
    <x v="1"/>
    <x v="0"/>
    <n v="464"/>
    <x v="0"/>
    <x v="4"/>
    <n v="13.684652700000001"/>
    <s v="Cash"/>
    <s v="FALSE"/>
    <n v="0"/>
    <n v="54.738610800000004"/>
    <s v="TRUE"/>
    <s v="None"/>
    <x v="0"/>
    <x v="1"/>
  </r>
  <r>
    <x v="6757"/>
    <d v="2019-11-06T00:00:00"/>
    <x v="2"/>
    <n v="285"/>
    <n v="70"/>
    <x v="2"/>
    <x v="1"/>
    <x v="10"/>
    <n v="603"/>
    <x v="3"/>
    <x v="1"/>
    <n v="60.456829120000002"/>
    <s v="Online Payment"/>
    <s v="FALSE"/>
    <n v="0"/>
    <n v="60.456829120000002"/>
    <s v="FALSE"/>
    <s v="None"/>
    <x v="2"/>
    <x v="0"/>
  </r>
  <r>
    <x v="6758"/>
    <d v="2020-12-09T00:00:00"/>
    <x v="0"/>
    <n v="432"/>
    <n v="31"/>
    <x v="1"/>
    <x v="1"/>
    <x v="12"/>
    <n v="412"/>
    <x v="2"/>
    <x v="0"/>
    <n v="69.019272889999996"/>
    <s v="Credit Card"/>
    <s v="FALSE"/>
    <n v="0"/>
    <n v="345.09636445000001"/>
    <s v="FALSE"/>
    <s v="None"/>
    <x v="2"/>
    <x v="0"/>
  </r>
  <r>
    <x v="6759"/>
    <d v="2020-11-20T00:00:00"/>
    <x v="0"/>
    <n v="1"/>
    <n v="33"/>
    <x v="1"/>
    <x v="0"/>
    <x v="7"/>
    <n v="452"/>
    <x v="3"/>
    <x v="0"/>
    <n v="54.851821819999998"/>
    <s v="Cash"/>
    <s v="FALSE"/>
    <n v="0"/>
    <n v="274.25910909999999"/>
    <s v="FALSE"/>
    <s v="Christmas Market"/>
    <x v="0"/>
    <x v="1"/>
  </r>
  <r>
    <x v="6760"/>
    <d v="2021-11-28T00:00:00"/>
    <x v="4"/>
    <n v="260"/>
    <n v="34"/>
    <x v="1"/>
    <x v="1"/>
    <x v="14"/>
    <n v="497"/>
    <x v="3"/>
    <x v="2"/>
    <n v="91.204294779999998"/>
    <s v="Credit Card"/>
    <s v="TRUE"/>
    <n v="18.240858960000001"/>
    <n v="164.1677306"/>
    <s v="FALSE"/>
    <s v="Black Friday"/>
    <x v="0"/>
    <x v="0"/>
  </r>
  <r>
    <x v="6761"/>
    <d v="2020-11-27T00:00:00"/>
    <x v="0"/>
    <n v="93"/>
    <n v="67"/>
    <x v="2"/>
    <x v="0"/>
    <x v="4"/>
    <n v="949"/>
    <x v="2"/>
    <x v="3"/>
    <n v="63.460064940000002"/>
    <s v="Online Payment"/>
    <s v="TRUE"/>
    <n v="19.038019479999999"/>
    <n v="171.34217534000001"/>
    <s v="TRUE"/>
    <s v="Black Friday"/>
    <x v="0"/>
    <x v="0"/>
  </r>
  <r>
    <x v="6762"/>
    <d v="2018-11-30T00:00:00"/>
    <x v="3"/>
    <n v="348"/>
    <n v="66"/>
    <x v="2"/>
    <x v="0"/>
    <x v="8"/>
    <n v="112"/>
    <x v="1"/>
    <x v="0"/>
    <n v="49.51599152"/>
    <s v="Credit Card"/>
    <s v="FALSE"/>
    <n v="0"/>
    <n v="247.5799576"/>
    <s v="FALSE"/>
    <s v="Christmas Market"/>
    <x v="4"/>
    <x v="1"/>
  </r>
  <r>
    <x v="6763"/>
    <d v="2022-11-24T00:00:00"/>
    <x v="1"/>
    <n v="38"/>
    <n v="46"/>
    <x v="1"/>
    <x v="0"/>
    <x v="6"/>
    <n v="898"/>
    <x v="0"/>
    <x v="2"/>
    <n v="11.256970620000001"/>
    <s v="Cash"/>
    <s v="FALSE"/>
    <n v="2.2513941229999999"/>
    <n v="20.262547117"/>
    <s v="FALSE"/>
    <s v="Black Friday"/>
    <x v="3"/>
    <x v="1"/>
  </r>
  <r>
    <x v="6764"/>
    <d v="2021-12-09T00:00:00"/>
    <x v="4"/>
    <n v="7"/>
    <n v="69"/>
    <x v="2"/>
    <x v="1"/>
    <x v="17"/>
    <n v="474"/>
    <x v="1"/>
    <x v="1"/>
    <n v="59.609047959999998"/>
    <s v="Online Payment"/>
    <s v="TRUE"/>
    <n v="0"/>
    <n v="59.609047959999998"/>
    <s v="FALSE"/>
    <s v="None"/>
    <x v="4"/>
    <x v="0"/>
  </r>
  <r>
    <x v="6765"/>
    <d v="2020-12-17T00:00:00"/>
    <x v="0"/>
    <n v="239"/>
    <n v="35"/>
    <x v="1"/>
    <x v="0"/>
    <x v="0"/>
    <n v="926"/>
    <x v="2"/>
    <x v="4"/>
    <n v="68.679828610000001"/>
    <s v="Credit Card"/>
    <s v="TRUE"/>
    <n v="0"/>
    <n v="274.71931444000001"/>
    <s v="TRUE"/>
    <s v="Christmas Market"/>
    <x v="1"/>
    <x v="0"/>
  </r>
  <r>
    <x v="6766"/>
    <d v="2021-12-08T00:00:00"/>
    <x v="4"/>
    <n v="106"/>
    <n v="24"/>
    <x v="0"/>
    <x v="1"/>
    <x v="15"/>
    <n v="116"/>
    <x v="2"/>
    <x v="0"/>
    <n v="83.580991909999995"/>
    <s v="Debit Card"/>
    <s v="TRUE"/>
    <n v="0"/>
    <n v="417.90495954999994"/>
    <s v="TRUE"/>
    <s v="None"/>
    <x v="4"/>
    <x v="1"/>
  </r>
  <r>
    <x v="6767"/>
    <d v="2021-12-04T00:00:00"/>
    <x v="4"/>
    <n v="423"/>
    <n v="49"/>
    <x v="1"/>
    <x v="2"/>
    <x v="0"/>
    <n v="895"/>
    <x v="0"/>
    <x v="4"/>
    <n v="20.095581549999999"/>
    <s v="Debit Card"/>
    <s v="FALSE"/>
    <n v="0"/>
    <n v="80.382326199999994"/>
    <s v="FALSE"/>
    <s v="Christmas Market"/>
    <x v="1"/>
    <x v="0"/>
  </r>
  <r>
    <x v="6768"/>
    <d v="2023-11-07T00:00:00"/>
    <x v="5"/>
    <n v="197"/>
    <n v="35"/>
    <x v="1"/>
    <x v="2"/>
    <x v="11"/>
    <n v="118"/>
    <x v="1"/>
    <x v="4"/>
    <n v="55.824036890000002"/>
    <s v="Online Payment"/>
    <s v="TRUE"/>
    <n v="0"/>
    <n v="223.29614756000001"/>
    <s v="TRUE"/>
    <s v="None"/>
    <x v="0"/>
    <x v="1"/>
  </r>
  <r>
    <x v="6769"/>
    <d v="2022-12-22T00:00:00"/>
    <x v="1"/>
    <n v="229"/>
    <n v="55"/>
    <x v="2"/>
    <x v="0"/>
    <x v="14"/>
    <n v="986"/>
    <x v="2"/>
    <x v="0"/>
    <n v="74.022276599999998"/>
    <s v="Credit Card"/>
    <s v="TRUE"/>
    <n v="37.011138299999999"/>
    <n v="333.10024469999996"/>
    <s v="FALSE"/>
    <s v="Black Friday"/>
    <x v="0"/>
    <x v="1"/>
  </r>
  <r>
    <x v="6770"/>
    <d v="2021-11-19T00:00:00"/>
    <x v="4"/>
    <n v="426"/>
    <n v="28"/>
    <x v="0"/>
    <x v="1"/>
    <x v="11"/>
    <n v="397"/>
    <x v="4"/>
    <x v="3"/>
    <n v="32.247442380000003"/>
    <s v="Cash"/>
    <s v="TRUE"/>
    <n v="0"/>
    <n v="96.742327140000015"/>
    <s v="FALSE"/>
    <s v="Christmas Market"/>
    <x v="4"/>
    <x v="0"/>
  </r>
  <r>
    <x v="6771"/>
    <d v="2023-11-22T00:00:00"/>
    <x v="5"/>
    <n v="258"/>
    <n v="66"/>
    <x v="2"/>
    <x v="1"/>
    <x v="17"/>
    <n v="511"/>
    <x v="0"/>
    <x v="4"/>
    <n v="33.881641649999999"/>
    <s v="Debit Card"/>
    <s v="TRUE"/>
    <n v="0"/>
    <n v="135.5265666"/>
    <s v="FALSE"/>
    <s v="None"/>
    <x v="4"/>
    <x v="0"/>
  </r>
  <r>
    <x v="6772"/>
    <d v="2022-12-26T00:00:00"/>
    <x v="1"/>
    <n v="230"/>
    <n v="65"/>
    <x v="2"/>
    <x v="2"/>
    <x v="10"/>
    <n v="216"/>
    <x v="2"/>
    <x v="0"/>
    <n v="47.870085430000003"/>
    <s v="Cash"/>
    <s v="FALSE"/>
    <n v="23.935042710000001"/>
    <n v="215.41538444000003"/>
    <s v="FALSE"/>
    <s v="Black Friday"/>
    <x v="4"/>
    <x v="1"/>
  </r>
  <r>
    <x v="6773"/>
    <d v="2023-11-12T00:00:00"/>
    <x v="5"/>
    <n v="171"/>
    <n v="69"/>
    <x v="2"/>
    <x v="0"/>
    <x v="15"/>
    <n v="406"/>
    <x v="3"/>
    <x v="0"/>
    <n v="60.17466555"/>
    <s v="Credit Card"/>
    <s v="FALSE"/>
    <n v="0"/>
    <n v="300.87332774999999"/>
    <s v="TRUE"/>
    <s v="Christmas Market"/>
    <x v="0"/>
    <x v="0"/>
  </r>
  <r>
    <x v="6774"/>
    <d v="2021-12-30T00:00:00"/>
    <x v="4"/>
    <n v="284"/>
    <n v="18"/>
    <x v="0"/>
    <x v="1"/>
    <x v="14"/>
    <n v="608"/>
    <x v="2"/>
    <x v="0"/>
    <n v="33.040277719999999"/>
    <s v="Credit Card"/>
    <s v="FALSE"/>
    <n v="0"/>
    <n v="165.2013886"/>
    <s v="FALSE"/>
    <s v="Christmas Market"/>
    <x v="2"/>
    <x v="0"/>
  </r>
  <r>
    <x v="6775"/>
    <d v="2019-12-15T00:00:00"/>
    <x v="2"/>
    <n v="397"/>
    <n v="54"/>
    <x v="2"/>
    <x v="0"/>
    <x v="3"/>
    <n v="783"/>
    <x v="0"/>
    <x v="2"/>
    <n v="41.383945580000002"/>
    <s v="Cash"/>
    <s v="FALSE"/>
    <n v="0"/>
    <n v="82.767891160000005"/>
    <s v="TRUE"/>
    <s v="None"/>
    <x v="1"/>
    <x v="1"/>
  </r>
  <r>
    <x v="6776"/>
    <d v="2021-11-27T00:00:00"/>
    <x v="4"/>
    <n v="221"/>
    <n v="28"/>
    <x v="0"/>
    <x v="2"/>
    <x v="9"/>
    <n v="547"/>
    <x v="4"/>
    <x v="2"/>
    <n v="10.5730155"/>
    <s v="Online Payment"/>
    <s v="TRUE"/>
    <n v="2.1146031000000001"/>
    <n v="19.031427900000001"/>
    <s v="FALSE"/>
    <s v="Black Friday"/>
    <x v="2"/>
    <x v="1"/>
  </r>
  <r>
    <x v="6777"/>
    <d v="2022-11-04T00:00:00"/>
    <x v="1"/>
    <n v="33"/>
    <n v="70"/>
    <x v="2"/>
    <x v="2"/>
    <x v="14"/>
    <n v="280"/>
    <x v="3"/>
    <x v="2"/>
    <n v="36.52336167"/>
    <s v="Credit Card"/>
    <s v="TRUE"/>
    <n v="7.3046723330000001"/>
    <n v="65.742051007000001"/>
    <s v="TRUE"/>
    <s v="Black Friday"/>
    <x v="0"/>
    <x v="1"/>
  </r>
  <r>
    <x v="6778"/>
    <d v="2023-11-02T00:00:00"/>
    <x v="5"/>
    <n v="211"/>
    <n v="19"/>
    <x v="0"/>
    <x v="2"/>
    <x v="19"/>
    <n v="927"/>
    <x v="2"/>
    <x v="0"/>
    <n v="43.684047620000001"/>
    <s v="Credit Card"/>
    <s v="TRUE"/>
    <n v="0"/>
    <n v="218.42023810000001"/>
    <s v="FALSE"/>
    <s v="Christmas Market"/>
    <x v="0"/>
    <x v="1"/>
  </r>
  <r>
    <x v="6779"/>
    <d v="2020-11-13T00:00:00"/>
    <x v="0"/>
    <n v="450"/>
    <n v="68"/>
    <x v="2"/>
    <x v="1"/>
    <x v="2"/>
    <n v="352"/>
    <x v="0"/>
    <x v="3"/>
    <n v="22.28225428"/>
    <s v="Cash"/>
    <s v="TRUE"/>
    <n v="6.6846762829999999"/>
    <n v="60.162086556999995"/>
    <s v="TRUE"/>
    <s v="Black Friday"/>
    <x v="4"/>
    <x v="1"/>
  </r>
  <r>
    <x v="6780"/>
    <d v="2019-12-10T00:00:00"/>
    <x v="2"/>
    <n v="64"/>
    <n v="35"/>
    <x v="1"/>
    <x v="0"/>
    <x v="0"/>
    <n v="481"/>
    <x v="4"/>
    <x v="4"/>
    <n v="14.77846394"/>
    <s v="Cash"/>
    <s v="TRUE"/>
    <n v="5.9113855769999999"/>
    <n v="53.202470183000003"/>
    <s v="TRUE"/>
    <s v="Black Friday"/>
    <x v="3"/>
    <x v="0"/>
  </r>
  <r>
    <x v="6781"/>
    <d v="2023-12-02T00:00:00"/>
    <x v="5"/>
    <n v="424"/>
    <n v="39"/>
    <x v="1"/>
    <x v="2"/>
    <x v="10"/>
    <n v="17"/>
    <x v="3"/>
    <x v="2"/>
    <n v="56.121370249999998"/>
    <s v="Cash"/>
    <s v="TRUE"/>
    <n v="11.22427405"/>
    <n v="101.01846644999999"/>
    <s v="FALSE"/>
    <s v="Black Friday"/>
    <x v="2"/>
    <x v="1"/>
  </r>
  <r>
    <x v="6782"/>
    <d v="2021-11-24T00:00:00"/>
    <x v="4"/>
    <n v="358"/>
    <n v="56"/>
    <x v="2"/>
    <x v="1"/>
    <x v="9"/>
    <n v="162"/>
    <x v="0"/>
    <x v="2"/>
    <n v="38.436855360000003"/>
    <s v="Online Payment"/>
    <s v="TRUE"/>
    <n v="7.6873710710000003"/>
    <n v="69.186339649000004"/>
    <s v="FALSE"/>
    <s v="Black Friday"/>
    <x v="1"/>
    <x v="1"/>
  </r>
  <r>
    <x v="6783"/>
    <d v="2020-11-24T00:00:00"/>
    <x v="0"/>
    <n v="390"/>
    <n v="57"/>
    <x v="2"/>
    <x v="0"/>
    <x v="19"/>
    <n v="512"/>
    <x v="1"/>
    <x v="2"/>
    <n v="13.222987460000001"/>
    <s v="Cash"/>
    <s v="TRUE"/>
    <n v="2.6445974919999999"/>
    <n v="23.801377428000002"/>
    <s v="TRUE"/>
    <s v="Black Friday"/>
    <x v="4"/>
    <x v="1"/>
  </r>
  <r>
    <x v="6784"/>
    <d v="2020-12-20T00:00:00"/>
    <x v="0"/>
    <n v="128"/>
    <n v="60"/>
    <x v="2"/>
    <x v="0"/>
    <x v="0"/>
    <n v="173"/>
    <x v="1"/>
    <x v="0"/>
    <n v="66.288906960000006"/>
    <s v="Cash"/>
    <s v="TRUE"/>
    <n v="0"/>
    <n v="331.44453480000004"/>
    <s v="FALSE"/>
    <s v="Christmas Market"/>
    <x v="3"/>
    <x v="1"/>
  </r>
  <r>
    <x v="6785"/>
    <d v="2023-12-21T00:00:00"/>
    <x v="5"/>
    <n v="164"/>
    <n v="45"/>
    <x v="1"/>
    <x v="1"/>
    <x v="10"/>
    <n v="49"/>
    <x v="4"/>
    <x v="2"/>
    <n v="17.143682569999999"/>
    <s v="Credit Card"/>
    <s v="FALSE"/>
    <n v="3.4287365140000001"/>
    <n v="30.858628625999998"/>
    <s v="TRUE"/>
    <s v="Black Friday"/>
    <x v="3"/>
    <x v="0"/>
  </r>
  <r>
    <x v="6786"/>
    <d v="2019-12-03T00:00:00"/>
    <x v="2"/>
    <n v="14"/>
    <n v="25"/>
    <x v="0"/>
    <x v="0"/>
    <x v="4"/>
    <n v="997"/>
    <x v="3"/>
    <x v="3"/>
    <n v="47.798039170000003"/>
    <s v="Debit Card"/>
    <s v="FALSE"/>
    <n v="0"/>
    <n v="143.39411751"/>
    <s v="TRUE"/>
    <s v="None"/>
    <x v="3"/>
    <x v="0"/>
  </r>
  <r>
    <x v="6787"/>
    <d v="2022-11-14T00:00:00"/>
    <x v="1"/>
    <n v="91"/>
    <n v="20"/>
    <x v="0"/>
    <x v="0"/>
    <x v="15"/>
    <n v="742"/>
    <x v="2"/>
    <x v="4"/>
    <n v="25.203291419999999"/>
    <s v="Debit Card"/>
    <s v="FALSE"/>
    <n v="10.08131657"/>
    <n v="90.731849109999999"/>
    <s v="FALSE"/>
    <s v="Black Friday"/>
    <x v="0"/>
    <x v="1"/>
  </r>
  <r>
    <x v="6788"/>
    <d v="2023-11-19T00:00:00"/>
    <x v="5"/>
    <n v="167"/>
    <n v="49"/>
    <x v="1"/>
    <x v="0"/>
    <x v="3"/>
    <n v="583"/>
    <x v="2"/>
    <x v="0"/>
    <n v="57.89912477"/>
    <s v="Cash"/>
    <s v="TRUE"/>
    <n v="0"/>
    <n v="289.49562385000002"/>
    <s v="TRUE"/>
    <s v="Christmas Market"/>
    <x v="2"/>
    <x v="0"/>
  </r>
  <r>
    <x v="6789"/>
    <d v="2018-11-11T00:00:00"/>
    <x v="3"/>
    <n v="395"/>
    <n v="53"/>
    <x v="2"/>
    <x v="2"/>
    <x v="10"/>
    <n v="312"/>
    <x v="2"/>
    <x v="4"/>
    <n v="13.446689989999999"/>
    <s v="Cash"/>
    <s v="TRUE"/>
    <n v="0"/>
    <n v="53.786759959999998"/>
    <s v="TRUE"/>
    <s v="Christmas Market"/>
    <x v="0"/>
    <x v="1"/>
  </r>
  <r>
    <x v="6790"/>
    <d v="2023-12-30T00:00:00"/>
    <x v="5"/>
    <n v="231"/>
    <n v="21"/>
    <x v="0"/>
    <x v="0"/>
    <x v="15"/>
    <n v="282"/>
    <x v="4"/>
    <x v="0"/>
    <n v="33.836843260000002"/>
    <s v="Cash"/>
    <s v="TRUE"/>
    <n v="0"/>
    <n v="169.1842163"/>
    <s v="TRUE"/>
    <s v="None"/>
    <x v="0"/>
    <x v="1"/>
  </r>
  <r>
    <x v="6791"/>
    <d v="2021-11-08T00:00:00"/>
    <x v="4"/>
    <n v="259"/>
    <n v="67"/>
    <x v="2"/>
    <x v="1"/>
    <x v="18"/>
    <n v="784"/>
    <x v="4"/>
    <x v="0"/>
    <n v="39.732947850000002"/>
    <s v="Debit Card"/>
    <s v="FALSE"/>
    <n v="19.866473930000002"/>
    <n v="178.79826532000001"/>
    <s v="FALSE"/>
    <s v="Black Friday"/>
    <x v="1"/>
    <x v="1"/>
  </r>
  <r>
    <x v="6792"/>
    <d v="2020-11-11T00:00:00"/>
    <x v="0"/>
    <n v="386"/>
    <n v="18"/>
    <x v="0"/>
    <x v="1"/>
    <x v="14"/>
    <n v="694"/>
    <x v="4"/>
    <x v="3"/>
    <n v="39.291665870000003"/>
    <s v="Debit Card"/>
    <s v="FALSE"/>
    <n v="0"/>
    <n v="117.87499761000001"/>
    <s v="TRUE"/>
    <s v="Christmas Market"/>
    <x v="0"/>
    <x v="0"/>
  </r>
  <r>
    <x v="6793"/>
    <d v="2019-11-22T00:00:00"/>
    <x v="2"/>
    <n v="178"/>
    <n v="46"/>
    <x v="1"/>
    <x v="1"/>
    <x v="16"/>
    <n v="172"/>
    <x v="2"/>
    <x v="1"/>
    <n v="84.581178780000002"/>
    <s v="Credit Card"/>
    <s v="TRUE"/>
    <n v="0"/>
    <n v="84.581178780000002"/>
    <s v="FALSE"/>
    <s v="Christmas Market"/>
    <x v="3"/>
    <x v="0"/>
  </r>
  <r>
    <x v="6794"/>
    <d v="2019-11-14T00:00:00"/>
    <x v="2"/>
    <n v="369"/>
    <n v="60"/>
    <x v="2"/>
    <x v="0"/>
    <x v="14"/>
    <n v="856"/>
    <x v="0"/>
    <x v="3"/>
    <n v="55.20759614"/>
    <s v="Online Payment"/>
    <s v="FALSE"/>
    <n v="16.562278840000001"/>
    <n v="149.06050958"/>
    <s v="TRUE"/>
    <s v="Black Friday"/>
    <x v="3"/>
    <x v="1"/>
  </r>
  <r>
    <x v="6795"/>
    <d v="2022-12-16T00:00:00"/>
    <x v="1"/>
    <n v="130"/>
    <n v="60"/>
    <x v="2"/>
    <x v="1"/>
    <x v="18"/>
    <n v="672"/>
    <x v="4"/>
    <x v="0"/>
    <n v="99.231088880000001"/>
    <s v="Cash"/>
    <s v="TRUE"/>
    <n v="0"/>
    <n v="496.15544440000002"/>
    <s v="TRUE"/>
    <s v="Christmas Market"/>
    <x v="2"/>
    <x v="0"/>
  </r>
  <r>
    <x v="6796"/>
    <d v="2023-12-29T00:00:00"/>
    <x v="5"/>
    <n v="57"/>
    <n v="70"/>
    <x v="2"/>
    <x v="0"/>
    <x v="9"/>
    <n v="871"/>
    <x v="1"/>
    <x v="0"/>
    <n v="84.090269640000002"/>
    <s v="Debit Card"/>
    <s v="FALSE"/>
    <n v="0"/>
    <n v="420.45134819999998"/>
    <s v="FALSE"/>
    <s v="None"/>
    <x v="2"/>
    <x v="1"/>
  </r>
  <r>
    <x v="6797"/>
    <d v="2020-12-22T00:00:00"/>
    <x v="0"/>
    <n v="450"/>
    <n v="69"/>
    <x v="2"/>
    <x v="1"/>
    <x v="1"/>
    <n v="83"/>
    <x v="4"/>
    <x v="2"/>
    <n v="13.247424540000001"/>
    <s v="Cash"/>
    <s v="TRUE"/>
    <n v="0"/>
    <n v="26.494849080000002"/>
    <s v="FALSE"/>
    <s v="None"/>
    <x v="2"/>
    <x v="0"/>
  </r>
  <r>
    <x v="6798"/>
    <d v="2020-12-30T00:00:00"/>
    <x v="0"/>
    <n v="411"/>
    <n v="21"/>
    <x v="0"/>
    <x v="2"/>
    <x v="7"/>
    <n v="41"/>
    <x v="2"/>
    <x v="3"/>
    <n v="19.027681059999999"/>
    <s v="Credit Card"/>
    <s v="TRUE"/>
    <n v="5.7083043169999996"/>
    <n v="51.374738862999997"/>
    <s v="FALSE"/>
    <s v="Black Friday"/>
    <x v="4"/>
    <x v="0"/>
  </r>
  <r>
    <x v="6799"/>
    <d v="2021-11-05T00:00:00"/>
    <x v="4"/>
    <n v="284"/>
    <n v="45"/>
    <x v="1"/>
    <x v="1"/>
    <x v="16"/>
    <n v="902"/>
    <x v="1"/>
    <x v="4"/>
    <n v="14.9300354"/>
    <s v="Debit Card"/>
    <s v="TRUE"/>
    <n v="5.9720141619999998"/>
    <n v="53.748127437999997"/>
    <s v="TRUE"/>
    <s v="Black Friday"/>
    <x v="3"/>
    <x v="1"/>
  </r>
  <r>
    <x v="6800"/>
    <d v="2018-11-18T00:00:00"/>
    <x v="3"/>
    <n v="449"/>
    <n v="51"/>
    <x v="2"/>
    <x v="2"/>
    <x v="8"/>
    <n v="665"/>
    <x v="4"/>
    <x v="0"/>
    <n v="61.762055779999997"/>
    <s v="Cash"/>
    <s v="TRUE"/>
    <n v="0"/>
    <n v="308.81027889999996"/>
    <s v="TRUE"/>
    <s v="Christmas Market"/>
    <x v="1"/>
    <x v="0"/>
  </r>
  <r>
    <x v="6801"/>
    <d v="2022-12-18T00:00:00"/>
    <x v="1"/>
    <n v="434"/>
    <n v="19"/>
    <x v="0"/>
    <x v="2"/>
    <x v="8"/>
    <n v="739"/>
    <x v="0"/>
    <x v="4"/>
    <n v="60.626234320000002"/>
    <s v="Credit Card"/>
    <s v="FALSE"/>
    <n v="0"/>
    <n v="242.50493728000001"/>
    <s v="FALSE"/>
    <s v="None"/>
    <x v="0"/>
    <x v="1"/>
  </r>
  <r>
    <x v="6802"/>
    <d v="2018-12-25T00:00:00"/>
    <x v="3"/>
    <n v="162"/>
    <n v="27"/>
    <x v="0"/>
    <x v="0"/>
    <x v="19"/>
    <n v="971"/>
    <x v="4"/>
    <x v="3"/>
    <n v="84.110020719999994"/>
    <s v="Online Payment"/>
    <s v="TRUE"/>
    <n v="25.233006209999999"/>
    <n v="227.09705594999997"/>
    <s v="FALSE"/>
    <s v="Black Friday"/>
    <x v="1"/>
    <x v="0"/>
  </r>
  <r>
    <x v="6803"/>
    <d v="2023-12-21T00:00:00"/>
    <x v="5"/>
    <n v="362"/>
    <n v="63"/>
    <x v="2"/>
    <x v="2"/>
    <x v="18"/>
    <n v="319"/>
    <x v="1"/>
    <x v="4"/>
    <n v="51.686001300000001"/>
    <s v="Credit Card"/>
    <s v="TRUE"/>
    <n v="20.674400519999999"/>
    <n v="186.06960468"/>
    <s v="TRUE"/>
    <s v="Black Friday"/>
    <x v="2"/>
    <x v="1"/>
  </r>
  <r>
    <x v="6804"/>
    <d v="2022-12-31T00:00:00"/>
    <x v="1"/>
    <n v="89"/>
    <n v="56"/>
    <x v="2"/>
    <x v="2"/>
    <x v="16"/>
    <n v="423"/>
    <x v="4"/>
    <x v="1"/>
    <n v="87.536503539999998"/>
    <s v="Online Payment"/>
    <s v="TRUE"/>
    <n v="8.7536503539999995"/>
    <n v="78.782853185999997"/>
    <s v="TRUE"/>
    <s v="Black Friday"/>
    <x v="2"/>
    <x v="0"/>
  </r>
  <r>
    <x v="6805"/>
    <d v="2019-11-15T00:00:00"/>
    <x v="2"/>
    <n v="350"/>
    <n v="59"/>
    <x v="2"/>
    <x v="0"/>
    <x v="2"/>
    <n v="856"/>
    <x v="3"/>
    <x v="1"/>
    <n v="25.270655829999999"/>
    <s v="Online Payment"/>
    <s v="FALSE"/>
    <n v="0"/>
    <n v="25.270655829999999"/>
    <s v="FALSE"/>
    <s v="None"/>
    <x v="0"/>
    <x v="0"/>
  </r>
  <r>
    <x v="6806"/>
    <d v="2021-11-16T00:00:00"/>
    <x v="4"/>
    <n v="278"/>
    <n v="19"/>
    <x v="0"/>
    <x v="2"/>
    <x v="9"/>
    <n v="810"/>
    <x v="2"/>
    <x v="1"/>
    <n v="74.714121950000006"/>
    <s v="Cash"/>
    <s v="TRUE"/>
    <n v="0"/>
    <n v="74.714121950000006"/>
    <s v="TRUE"/>
    <s v="None"/>
    <x v="2"/>
    <x v="1"/>
  </r>
  <r>
    <x v="6807"/>
    <d v="2019-11-07T00:00:00"/>
    <x v="2"/>
    <n v="392"/>
    <n v="58"/>
    <x v="2"/>
    <x v="2"/>
    <x v="9"/>
    <n v="798"/>
    <x v="1"/>
    <x v="2"/>
    <n v="44.225229030000001"/>
    <s v="Credit Card"/>
    <s v="FALSE"/>
    <n v="8.8450458049999998"/>
    <n v="79.605412255000005"/>
    <s v="TRUE"/>
    <s v="Black Friday"/>
    <x v="1"/>
    <x v="0"/>
  </r>
  <r>
    <x v="6808"/>
    <d v="2022-11-09T00:00:00"/>
    <x v="1"/>
    <n v="132"/>
    <n v="53"/>
    <x v="2"/>
    <x v="2"/>
    <x v="16"/>
    <n v="20"/>
    <x v="1"/>
    <x v="4"/>
    <n v="12.443604710000001"/>
    <s v="Debit Card"/>
    <s v="FALSE"/>
    <n v="4.977441883"/>
    <n v="44.796976957000005"/>
    <s v="TRUE"/>
    <s v="Black Friday"/>
    <x v="0"/>
    <x v="0"/>
  </r>
  <r>
    <x v="6809"/>
    <d v="2023-12-02T00:00:00"/>
    <x v="5"/>
    <n v="35"/>
    <n v="46"/>
    <x v="1"/>
    <x v="0"/>
    <x v="7"/>
    <n v="921"/>
    <x v="2"/>
    <x v="2"/>
    <n v="82.507092229999998"/>
    <s v="Credit Card"/>
    <s v="FALSE"/>
    <n v="0"/>
    <n v="165.01418446"/>
    <s v="FALSE"/>
    <s v="None"/>
    <x v="3"/>
    <x v="1"/>
  </r>
  <r>
    <x v="6810"/>
    <d v="2019-11-25T00:00:00"/>
    <x v="2"/>
    <n v="142"/>
    <n v="21"/>
    <x v="0"/>
    <x v="1"/>
    <x v="1"/>
    <n v="819"/>
    <x v="0"/>
    <x v="4"/>
    <n v="79.557154350000005"/>
    <s v="Online Payment"/>
    <s v="TRUE"/>
    <n v="31.82286174"/>
    <n v="286.40575566000001"/>
    <s v="TRUE"/>
    <s v="Black Friday"/>
    <x v="2"/>
    <x v="1"/>
  </r>
  <r>
    <x v="6811"/>
    <d v="2018-12-09T00:00:00"/>
    <x v="3"/>
    <n v="429"/>
    <n v="29"/>
    <x v="0"/>
    <x v="0"/>
    <x v="3"/>
    <n v="940"/>
    <x v="4"/>
    <x v="0"/>
    <n v="23.005471409999998"/>
    <s v="Credit Card"/>
    <s v="TRUE"/>
    <n v="11.502735700000001"/>
    <n v="103.52462134999999"/>
    <s v="TRUE"/>
    <s v="Black Friday"/>
    <x v="1"/>
    <x v="1"/>
  </r>
  <r>
    <x v="6812"/>
    <d v="2018-12-23T00:00:00"/>
    <x v="3"/>
    <n v="228"/>
    <n v="58"/>
    <x v="2"/>
    <x v="1"/>
    <x v="17"/>
    <n v="601"/>
    <x v="1"/>
    <x v="2"/>
    <n v="88.997889850000007"/>
    <s v="Cash"/>
    <s v="FALSE"/>
    <n v="17.799577970000001"/>
    <n v="160.19620173000001"/>
    <s v="FALSE"/>
    <s v="Black Friday"/>
    <x v="4"/>
    <x v="1"/>
  </r>
  <r>
    <x v="6813"/>
    <d v="2018-12-08T00:00:00"/>
    <x v="3"/>
    <n v="65"/>
    <n v="32"/>
    <x v="1"/>
    <x v="0"/>
    <x v="5"/>
    <n v="254"/>
    <x v="2"/>
    <x v="4"/>
    <n v="38.930847569999997"/>
    <s v="Cash"/>
    <s v="FALSE"/>
    <n v="0"/>
    <n v="155.72339027999999"/>
    <s v="FALSE"/>
    <s v="Christmas Market"/>
    <x v="2"/>
    <x v="0"/>
  </r>
  <r>
    <x v="6814"/>
    <d v="2023-11-22T00:00:00"/>
    <x v="5"/>
    <n v="54"/>
    <n v="64"/>
    <x v="2"/>
    <x v="1"/>
    <x v="15"/>
    <n v="134"/>
    <x v="1"/>
    <x v="0"/>
    <n v="95.66318794"/>
    <s v="Online Payment"/>
    <s v="FALSE"/>
    <n v="0"/>
    <n v="478.3159397"/>
    <s v="FALSE"/>
    <s v="Christmas Market"/>
    <x v="1"/>
    <x v="1"/>
  </r>
  <r>
    <x v="6815"/>
    <d v="2020-11-24T00:00:00"/>
    <x v="0"/>
    <n v="135"/>
    <n v="27"/>
    <x v="0"/>
    <x v="1"/>
    <x v="9"/>
    <n v="684"/>
    <x v="4"/>
    <x v="0"/>
    <n v="31.91527894"/>
    <s v="Debit Card"/>
    <s v="FALSE"/>
    <n v="15.95763947"/>
    <n v="143.61875523"/>
    <s v="FALSE"/>
    <s v="Black Friday"/>
    <x v="2"/>
    <x v="1"/>
  </r>
  <r>
    <x v="6816"/>
    <d v="2022-11-15T00:00:00"/>
    <x v="1"/>
    <n v="21"/>
    <n v="21"/>
    <x v="0"/>
    <x v="2"/>
    <x v="6"/>
    <n v="481"/>
    <x v="3"/>
    <x v="3"/>
    <n v="99.189449659999994"/>
    <s v="Debit Card"/>
    <s v="TRUE"/>
    <n v="29.756834900000001"/>
    <n v="267.81151407999999"/>
    <s v="FALSE"/>
    <s v="Black Friday"/>
    <x v="0"/>
    <x v="0"/>
  </r>
  <r>
    <x v="6817"/>
    <d v="2019-12-25T00:00:00"/>
    <x v="2"/>
    <n v="96"/>
    <n v="22"/>
    <x v="0"/>
    <x v="2"/>
    <x v="10"/>
    <n v="589"/>
    <x v="4"/>
    <x v="0"/>
    <n v="84.173686869999997"/>
    <s v="Cash"/>
    <s v="TRUE"/>
    <n v="42.086843440000003"/>
    <n v="378.78159090999998"/>
    <s v="TRUE"/>
    <s v="Black Friday"/>
    <x v="2"/>
    <x v="0"/>
  </r>
  <r>
    <x v="6818"/>
    <d v="2023-12-03T00:00:00"/>
    <x v="5"/>
    <n v="481"/>
    <n v="47"/>
    <x v="1"/>
    <x v="0"/>
    <x v="1"/>
    <n v="284"/>
    <x v="1"/>
    <x v="3"/>
    <n v="61.439817230000003"/>
    <s v="Credit Card"/>
    <s v="TRUE"/>
    <n v="0"/>
    <n v="184.31945168999999"/>
    <s v="TRUE"/>
    <s v="Christmas Market"/>
    <x v="4"/>
    <x v="0"/>
  </r>
  <r>
    <x v="6819"/>
    <d v="2021-12-15T00:00:00"/>
    <x v="4"/>
    <n v="199"/>
    <n v="59"/>
    <x v="2"/>
    <x v="1"/>
    <x v="9"/>
    <n v="649"/>
    <x v="3"/>
    <x v="2"/>
    <n v="51.0834641"/>
    <s v="Cash"/>
    <s v="TRUE"/>
    <n v="0"/>
    <n v="102.1669282"/>
    <s v="TRUE"/>
    <s v="Christmas Market"/>
    <x v="0"/>
    <x v="0"/>
  </r>
  <r>
    <x v="6820"/>
    <d v="2022-12-10T00:00:00"/>
    <x v="1"/>
    <n v="96"/>
    <n v="68"/>
    <x v="2"/>
    <x v="0"/>
    <x v="15"/>
    <n v="162"/>
    <x v="3"/>
    <x v="0"/>
    <n v="20.83470307"/>
    <s v="Credit Card"/>
    <s v="FALSE"/>
    <n v="10.417351529999999"/>
    <n v="93.756163819999998"/>
    <s v="TRUE"/>
    <s v="Black Friday"/>
    <x v="1"/>
    <x v="0"/>
  </r>
  <r>
    <x v="6821"/>
    <d v="2018-11-19T00:00:00"/>
    <x v="3"/>
    <n v="135"/>
    <n v="24"/>
    <x v="0"/>
    <x v="1"/>
    <x v="2"/>
    <n v="35"/>
    <x v="3"/>
    <x v="3"/>
    <n v="28.156784909999999"/>
    <s v="Cash"/>
    <s v="TRUE"/>
    <n v="8.4470354729999997"/>
    <n v="76.023319256999997"/>
    <s v="FALSE"/>
    <s v="Black Friday"/>
    <x v="3"/>
    <x v="1"/>
  </r>
  <r>
    <x v="6822"/>
    <d v="2019-11-24T00:00:00"/>
    <x v="2"/>
    <n v="174"/>
    <n v="58"/>
    <x v="2"/>
    <x v="0"/>
    <x v="13"/>
    <n v="843"/>
    <x v="3"/>
    <x v="2"/>
    <n v="95.854804290000004"/>
    <s v="Debit Card"/>
    <s v="FALSE"/>
    <n v="19.170960860000001"/>
    <n v="172.53864772"/>
    <s v="FALSE"/>
    <s v="Black Friday"/>
    <x v="1"/>
    <x v="1"/>
  </r>
  <r>
    <x v="6823"/>
    <d v="2019-12-21T00:00:00"/>
    <x v="2"/>
    <n v="474"/>
    <n v="43"/>
    <x v="1"/>
    <x v="0"/>
    <x v="1"/>
    <n v="596"/>
    <x v="1"/>
    <x v="0"/>
    <n v="27.202499979999999"/>
    <s v="Credit Card"/>
    <s v="TRUE"/>
    <n v="0"/>
    <n v="136.01249989999999"/>
    <s v="TRUE"/>
    <s v="None"/>
    <x v="0"/>
    <x v="0"/>
  </r>
  <r>
    <x v="6824"/>
    <d v="2019-12-07T00:00:00"/>
    <x v="2"/>
    <n v="79"/>
    <n v="66"/>
    <x v="2"/>
    <x v="0"/>
    <x v="0"/>
    <n v="89"/>
    <x v="2"/>
    <x v="3"/>
    <n v="96.390968299999997"/>
    <s v="Credit Card"/>
    <s v="FALSE"/>
    <n v="28.917290489999999"/>
    <n v="260.25561441000002"/>
    <s v="TRUE"/>
    <s v="Black Friday"/>
    <x v="3"/>
    <x v="1"/>
  </r>
  <r>
    <x v="6825"/>
    <d v="2018-12-18T00:00:00"/>
    <x v="3"/>
    <n v="187"/>
    <n v="55"/>
    <x v="2"/>
    <x v="2"/>
    <x v="0"/>
    <n v="555"/>
    <x v="2"/>
    <x v="2"/>
    <n v="21.694861530000001"/>
    <s v="Credit Card"/>
    <s v="FALSE"/>
    <n v="4.3389723069999997"/>
    <n v="39.050750753000003"/>
    <s v="TRUE"/>
    <s v="Black Friday"/>
    <x v="4"/>
    <x v="0"/>
  </r>
  <r>
    <x v="6826"/>
    <d v="2019-11-08T00:00:00"/>
    <x v="2"/>
    <n v="148"/>
    <n v="35"/>
    <x v="1"/>
    <x v="2"/>
    <x v="2"/>
    <n v="971"/>
    <x v="0"/>
    <x v="3"/>
    <n v="97.617167850000001"/>
    <s v="Online Payment"/>
    <s v="TRUE"/>
    <n v="0"/>
    <n v="292.85150355000002"/>
    <s v="FALSE"/>
    <s v="None"/>
    <x v="0"/>
    <x v="0"/>
  </r>
  <r>
    <x v="6827"/>
    <d v="2019-12-30T00:00:00"/>
    <x v="2"/>
    <n v="146"/>
    <n v="67"/>
    <x v="2"/>
    <x v="0"/>
    <x v="0"/>
    <n v="768"/>
    <x v="0"/>
    <x v="1"/>
    <n v="43.15333923"/>
    <s v="Debit Card"/>
    <s v="FALSE"/>
    <n v="4.3153339229999998"/>
    <n v="38.838005307000003"/>
    <s v="FALSE"/>
    <s v="Black Friday"/>
    <x v="0"/>
    <x v="1"/>
  </r>
  <r>
    <x v="6828"/>
    <d v="2018-11-29T00:00:00"/>
    <x v="3"/>
    <n v="271"/>
    <n v="31"/>
    <x v="1"/>
    <x v="1"/>
    <x v="4"/>
    <n v="286"/>
    <x v="3"/>
    <x v="0"/>
    <n v="55.167019539999998"/>
    <s v="Cash"/>
    <s v="TRUE"/>
    <n v="27.583509769999999"/>
    <n v="248.25158793"/>
    <s v="FALSE"/>
    <s v="Black Friday"/>
    <x v="4"/>
    <x v="0"/>
  </r>
  <r>
    <x v="6829"/>
    <d v="2018-11-05T00:00:00"/>
    <x v="3"/>
    <n v="70"/>
    <n v="21"/>
    <x v="0"/>
    <x v="2"/>
    <x v="13"/>
    <n v="792"/>
    <x v="0"/>
    <x v="0"/>
    <n v="18.731156930000001"/>
    <s v="Cash"/>
    <s v="TRUE"/>
    <n v="0"/>
    <n v="93.655784650000001"/>
    <s v="FALSE"/>
    <s v="Christmas Market"/>
    <x v="4"/>
    <x v="1"/>
  </r>
  <r>
    <x v="6830"/>
    <d v="2020-12-13T00:00:00"/>
    <x v="0"/>
    <n v="391"/>
    <n v="49"/>
    <x v="1"/>
    <x v="1"/>
    <x v="10"/>
    <n v="908"/>
    <x v="2"/>
    <x v="1"/>
    <n v="46.17072186"/>
    <s v="Debit Card"/>
    <s v="FALSE"/>
    <n v="0"/>
    <n v="46.17072186"/>
    <s v="FALSE"/>
    <s v="Christmas Market"/>
    <x v="0"/>
    <x v="1"/>
  </r>
  <r>
    <x v="6831"/>
    <d v="2022-11-05T00:00:00"/>
    <x v="1"/>
    <n v="27"/>
    <n v="18"/>
    <x v="0"/>
    <x v="1"/>
    <x v="10"/>
    <n v="900"/>
    <x v="2"/>
    <x v="0"/>
    <n v="76.597320049999993"/>
    <s v="Credit Card"/>
    <s v="FALSE"/>
    <n v="0"/>
    <n v="382.98660024999998"/>
    <s v="TRUE"/>
    <s v="None"/>
    <x v="1"/>
    <x v="0"/>
  </r>
  <r>
    <x v="6832"/>
    <d v="2021-12-30T00:00:00"/>
    <x v="4"/>
    <n v="261"/>
    <n v="45"/>
    <x v="1"/>
    <x v="2"/>
    <x v="5"/>
    <n v="704"/>
    <x v="0"/>
    <x v="3"/>
    <n v="70.107873659999996"/>
    <s v="Online Payment"/>
    <s v="TRUE"/>
    <n v="0"/>
    <n v="210.32362097999999"/>
    <s v="FALSE"/>
    <s v="Christmas Market"/>
    <x v="1"/>
    <x v="1"/>
  </r>
  <r>
    <x v="6833"/>
    <d v="2018-11-24T00:00:00"/>
    <x v="3"/>
    <n v="291"/>
    <n v="49"/>
    <x v="1"/>
    <x v="2"/>
    <x v="6"/>
    <n v="749"/>
    <x v="4"/>
    <x v="0"/>
    <n v="34.792731009999997"/>
    <s v="Credit Card"/>
    <s v="TRUE"/>
    <n v="17.396365500000002"/>
    <n v="156.56728955"/>
    <s v="FALSE"/>
    <s v="Black Friday"/>
    <x v="3"/>
    <x v="0"/>
  </r>
  <r>
    <x v="6834"/>
    <d v="2022-12-30T00:00:00"/>
    <x v="1"/>
    <n v="414"/>
    <n v="68"/>
    <x v="2"/>
    <x v="0"/>
    <x v="13"/>
    <n v="205"/>
    <x v="2"/>
    <x v="0"/>
    <n v="74.581401339999999"/>
    <s v="Credit Card"/>
    <s v="TRUE"/>
    <n v="0"/>
    <n v="372.90700670000001"/>
    <s v="FALSE"/>
    <s v="None"/>
    <x v="2"/>
    <x v="0"/>
  </r>
  <r>
    <x v="6835"/>
    <d v="2020-12-07T00:00:00"/>
    <x v="0"/>
    <n v="167"/>
    <n v="35"/>
    <x v="1"/>
    <x v="1"/>
    <x v="14"/>
    <n v="589"/>
    <x v="0"/>
    <x v="0"/>
    <n v="52.485095039999997"/>
    <s v="Debit Card"/>
    <s v="FALSE"/>
    <n v="0"/>
    <n v="262.42547519999999"/>
    <s v="FALSE"/>
    <s v="Christmas Market"/>
    <x v="3"/>
    <x v="1"/>
  </r>
  <r>
    <x v="6836"/>
    <d v="2021-11-17T00:00:00"/>
    <x v="4"/>
    <n v="296"/>
    <n v="37"/>
    <x v="1"/>
    <x v="2"/>
    <x v="8"/>
    <n v="499"/>
    <x v="4"/>
    <x v="3"/>
    <n v="40.423489680000003"/>
    <s v="Cash"/>
    <s v="TRUE"/>
    <n v="0"/>
    <n v="121.27046904000001"/>
    <s v="FALSE"/>
    <s v="None"/>
    <x v="0"/>
    <x v="0"/>
  </r>
  <r>
    <x v="6837"/>
    <d v="2023-11-01T00:00:00"/>
    <x v="5"/>
    <n v="195"/>
    <n v="22"/>
    <x v="0"/>
    <x v="0"/>
    <x v="12"/>
    <n v="104"/>
    <x v="2"/>
    <x v="2"/>
    <n v="12.0925365"/>
    <s v="Cash"/>
    <s v="TRUE"/>
    <n v="2.4185072999999999"/>
    <n v="21.766565700000001"/>
    <s v="TRUE"/>
    <s v="Black Friday"/>
    <x v="3"/>
    <x v="1"/>
  </r>
  <r>
    <x v="6838"/>
    <d v="2022-12-07T00:00:00"/>
    <x v="1"/>
    <n v="141"/>
    <n v="30"/>
    <x v="0"/>
    <x v="0"/>
    <x v="2"/>
    <n v="977"/>
    <x v="2"/>
    <x v="4"/>
    <n v="92.624275040000001"/>
    <s v="Cash"/>
    <s v="FALSE"/>
    <n v="0"/>
    <n v="370.49710016"/>
    <s v="FALSE"/>
    <s v="None"/>
    <x v="1"/>
    <x v="0"/>
  </r>
  <r>
    <x v="6839"/>
    <d v="2023-12-03T00:00:00"/>
    <x v="5"/>
    <n v="104"/>
    <n v="23"/>
    <x v="0"/>
    <x v="1"/>
    <x v="16"/>
    <n v="909"/>
    <x v="2"/>
    <x v="1"/>
    <n v="97.272443559999999"/>
    <s v="Cash"/>
    <s v="FALSE"/>
    <n v="0"/>
    <n v="97.272443559999999"/>
    <s v="TRUE"/>
    <s v="Christmas Market"/>
    <x v="4"/>
    <x v="0"/>
  </r>
  <r>
    <x v="6840"/>
    <d v="2019-12-18T00:00:00"/>
    <x v="2"/>
    <n v="338"/>
    <n v="20"/>
    <x v="0"/>
    <x v="0"/>
    <x v="1"/>
    <n v="624"/>
    <x v="1"/>
    <x v="4"/>
    <n v="18.816765570000001"/>
    <s v="Credit Card"/>
    <s v="TRUE"/>
    <n v="0"/>
    <n v="75.267062280000005"/>
    <s v="TRUE"/>
    <s v="Christmas Market"/>
    <x v="2"/>
    <x v="1"/>
  </r>
  <r>
    <x v="6841"/>
    <d v="2021-11-26T00:00:00"/>
    <x v="4"/>
    <n v="346"/>
    <n v="34"/>
    <x v="1"/>
    <x v="0"/>
    <x v="4"/>
    <n v="552"/>
    <x v="2"/>
    <x v="3"/>
    <n v="70.782314409999998"/>
    <s v="Credit Card"/>
    <s v="FALSE"/>
    <n v="21.234694319999999"/>
    <n v="191.11224891000001"/>
    <s v="TRUE"/>
    <s v="Black Friday"/>
    <x v="2"/>
    <x v="0"/>
  </r>
  <r>
    <x v="6842"/>
    <d v="2018-11-28T00:00:00"/>
    <x v="3"/>
    <n v="209"/>
    <n v="22"/>
    <x v="0"/>
    <x v="0"/>
    <x v="5"/>
    <n v="38"/>
    <x v="4"/>
    <x v="0"/>
    <n v="54.195630350000002"/>
    <s v="Debit Card"/>
    <s v="TRUE"/>
    <n v="27.097815180000001"/>
    <n v="243.88033657"/>
    <s v="FALSE"/>
    <s v="Black Friday"/>
    <x v="4"/>
    <x v="1"/>
  </r>
  <r>
    <x v="6843"/>
    <d v="2020-11-10T00:00:00"/>
    <x v="0"/>
    <n v="328"/>
    <n v="23"/>
    <x v="0"/>
    <x v="1"/>
    <x v="17"/>
    <n v="997"/>
    <x v="3"/>
    <x v="4"/>
    <n v="63.6174538"/>
    <s v="Debit Card"/>
    <s v="FALSE"/>
    <n v="25.446981520000001"/>
    <n v="229.02283367999999"/>
    <s v="FALSE"/>
    <s v="Black Friday"/>
    <x v="0"/>
    <x v="1"/>
  </r>
  <r>
    <x v="6844"/>
    <d v="2018-11-25T00:00:00"/>
    <x v="3"/>
    <n v="430"/>
    <n v="59"/>
    <x v="2"/>
    <x v="0"/>
    <x v="8"/>
    <n v="264"/>
    <x v="0"/>
    <x v="4"/>
    <n v="51.062582280000001"/>
    <s v="Credit Card"/>
    <s v="TRUE"/>
    <n v="20.425032909999999"/>
    <n v="183.82529621"/>
    <s v="TRUE"/>
    <s v="Black Friday"/>
    <x v="2"/>
    <x v="0"/>
  </r>
  <r>
    <x v="6845"/>
    <d v="2023-12-07T00:00:00"/>
    <x v="5"/>
    <n v="408"/>
    <n v="33"/>
    <x v="1"/>
    <x v="2"/>
    <x v="0"/>
    <n v="400"/>
    <x v="4"/>
    <x v="3"/>
    <n v="29.929817889999999"/>
    <s v="Credit Card"/>
    <s v="FALSE"/>
    <n v="0"/>
    <n v="89.78945367"/>
    <s v="TRUE"/>
    <s v="None"/>
    <x v="2"/>
    <x v="1"/>
  </r>
  <r>
    <x v="6846"/>
    <d v="2021-12-13T00:00:00"/>
    <x v="4"/>
    <n v="169"/>
    <n v="56"/>
    <x v="2"/>
    <x v="0"/>
    <x v="19"/>
    <n v="801"/>
    <x v="4"/>
    <x v="2"/>
    <n v="27.433882050000001"/>
    <s v="Debit Card"/>
    <s v="TRUE"/>
    <n v="5.48677641"/>
    <n v="49.380987690000005"/>
    <s v="TRUE"/>
    <s v="Black Friday"/>
    <x v="1"/>
    <x v="0"/>
  </r>
  <r>
    <x v="6847"/>
    <d v="2018-11-08T00:00:00"/>
    <x v="3"/>
    <n v="56"/>
    <n v="45"/>
    <x v="1"/>
    <x v="2"/>
    <x v="12"/>
    <n v="182"/>
    <x v="1"/>
    <x v="1"/>
    <n v="82.025690350000005"/>
    <s v="Debit Card"/>
    <s v="TRUE"/>
    <n v="0"/>
    <n v="82.025690350000005"/>
    <s v="FALSE"/>
    <s v="Christmas Market"/>
    <x v="2"/>
    <x v="0"/>
  </r>
  <r>
    <x v="6848"/>
    <d v="2023-12-26T00:00:00"/>
    <x v="5"/>
    <n v="426"/>
    <n v="66"/>
    <x v="2"/>
    <x v="1"/>
    <x v="3"/>
    <n v="774"/>
    <x v="2"/>
    <x v="4"/>
    <n v="93.674916199999998"/>
    <s v="Online Payment"/>
    <s v="FALSE"/>
    <n v="0"/>
    <n v="374.69966479999999"/>
    <s v="TRUE"/>
    <s v="None"/>
    <x v="2"/>
    <x v="1"/>
  </r>
  <r>
    <x v="6849"/>
    <d v="2019-12-22T00:00:00"/>
    <x v="2"/>
    <n v="53"/>
    <n v="38"/>
    <x v="1"/>
    <x v="0"/>
    <x v="18"/>
    <n v="268"/>
    <x v="1"/>
    <x v="2"/>
    <n v="96.203312969999999"/>
    <s v="Cash"/>
    <s v="FALSE"/>
    <n v="0"/>
    <n v="192.40662594"/>
    <s v="TRUE"/>
    <s v="Christmas Market"/>
    <x v="1"/>
    <x v="0"/>
  </r>
  <r>
    <x v="6850"/>
    <d v="2019-11-02T00:00:00"/>
    <x v="2"/>
    <n v="57"/>
    <n v="31"/>
    <x v="1"/>
    <x v="1"/>
    <x v="7"/>
    <n v="284"/>
    <x v="4"/>
    <x v="4"/>
    <n v="21.955271580000002"/>
    <s v="Credit Card"/>
    <s v="FALSE"/>
    <n v="8.7821086319999999"/>
    <n v="79.038977688000003"/>
    <s v="TRUE"/>
    <s v="Black Friday"/>
    <x v="1"/>
    <x v="1"/>
  </r>
  <r>
    <x v="6851"/>
    <d v="2021-11-16T00:00:00"/>
    <x v="4"/>
    <n v="303"/>
    <n v="30"/>
    <x v="0"/>
    <x v="0"/>
    <x v="4"/>
    <n v="527"/>
    <x v="3"/>
    <x v="2"/>
    <n v="44.414374649999999"/>
    <s v="Credit Card"/>
    <s v="FALSE"/>
    <n v="0"/>
    <n v="88.828749299999998"/>
    <s v="TRUE"/>
    <s v="Christmas Market"/>
    <x v="3"/>
    <x v="0"/>
  </r>
  <r>
    <x v="6852"/>
    <d v="2020-12-14T00:00:00"/>
    <x v="0"/>
    <n v="274"/>
    <n v="59"/>
    <x v="2"/>
    <x v="1"/>
    <x v="14"/>
    <n v="686"/>
    <x v="2"/>
    <x v="0"/>
    <n v="27.78936032"/>
    <s v="Debit Card"/>
    <s v="FALSE"/>
    <n v="13.89468016"/>
    <n v="125.05212144000001"/>
    <s v="TRUE"/>
    <s v="Black Friday"/>
    <x v="2"/>
    <x v="1"/>
  </r>
  <r>
    <x v="6853"/>
    <d v="2018-12-13T00:00:00"/>
    <x v="3"/>
    <n v="195"/>
    <n v="38"/>
    <x v="1"/>
    <x v="0"/>
    <x v="7"/>
    <n v="792"/>
    <x v="0"/>
    <x v="0"/>
    <n v="47.147289649999998"/>
    <s v="Cash"/>
    <s v="FALSE"/>
    <n v="0"/>
    <n v="235.73644825"/>
    <s v="TRUE"/>
    <s v="Christmas Market"/>
    <x v="2"/>
    <x v="1"/>
  </r>
  <r>
    <x v="6854"/>
    <d v="2023-11-25T00:00:00"/>
    <x v="5"/>
    <n v="231"/>
    <n v="35"/>
    <x v="1"/>
    <x v="1"/>
    <x v="8"/>
    <n v="465"/>
    <x v="4"/>
    <x v="2"/>
    <n v="33.964445849999997"/>
    <s v="Credit Card"/>
    <s v="FALSE"/>
    <n v="6.7928891700000005"/>
    <n v="61.136002529999992"/>
    <s v="TRUE"/>
    <s v="Black Friday"/>
    <x v="2"/>
    <x v="0"/>
  </r>
  <r>
    <x v="6855"/>
    <d v="2021-11-06T00:00:00"/>
    <x v="4"/>
    <n v="468"/>
    <n v="39"/>
    <x v="1"/>
    <x v="0"/>
    <x v="15"/>
    <n v="110"/>
    <x v="3"/>
    <x v="4"/>
    <n v="27.976564589999999"/>
    <s v="Credit Card"/>
    <s v="TRUE"/>
    <n v="11.190625839999999"/>
    <n v="100.71563252"/>
    <s v="FALSE"/>
    <s v="Black Friday"/>
    <x v="2"/>
    <x v="0"/>
  </r>
  <r>
    <x v="6856"/>
    <d v="2021-12-09T00:00:00"/>
    <x v="4"/>
    <n v="479"/>
    <n v="20"/>
    <x v="0"/>
    <x v="2"/>
    <x v="1"/>
    <n v="523"/>
    <x v="3"/>
    <x v="4"/>
    <n v="47.057173419999998"/>
    <s v="Credit Card"/>
    <s v="FALSE"/>
    <n v="0"/>
    <n v="188.22869367999999"/>
    <s v="TRUE"/>
    <s v="Christmas Market"/>
    <x v="2"/>
    <x v="0"/>
  </r>
  <r>
    <x v="6857"/>
    <d v="2019-12-26T00:00:00"/>
    <x v="2"/>
    <n v="254"/>
    <n v="35"/>
    <x v="1"/>
    <x v="1"/>
    <x v="14"/>
    <n v="761"/>
    <x v="4"/>
    <x v="4"/>
    <n v="24.176968370000001"/>
    <s v="Credit Card"/>
    <s v="FALSE"/>
    <n v="9.6707873460000009"/>
    <n v="87.037086134000006"/>
    <s v="FALSE"/>
    <s v="Black Friday"/>
    <x v="2"/>
    <x v="0"/>
  </r>
  <r>
    <x v="6858"/>
    <d v="2022-12-29T00:00:00"/>
    <x v="1"/>
    <n v="126"/>
    <n v="39"/>
    <x v="1"/>
    <x v="2"/>
    <x v="6"/>
    <n v="334"/>
    <x v="0"/>
    <x v="0"/>
    <n v="17.34351083"/>
    <s v="Cash"/>
    <s v="TRUE"/>
    <n v="8.6717554149999998"/>
    <n v="78.045798735000005"/>
    <s v="TRUE"/>
    <s v="Black Friday"/>
    <x v="2"/>
    <x v="1"/>
  </r>
  <r>
    <x v="6859"/>
    <d v="2021-12-19T00:00:00"/>
    <x v="4"/>
    <n v="73"/>
    <n v="29"/>
    <x v="0"/>
    <x v="1"/>
    <x v="19"/>
    <n v="637"/>
    <x v="4"/>
    <x v="3"/>
    <n v="77.444080690000007"/>
    <s v="Cash"/>
    <s v="TRUE"/>
    <n v="0"/>
    <n v="232.33224207000001"/>
    <s v="FALSE"/>
    <s v="None"/>
    <x v="0"/>
    <x v="0"/>
  </r>
  <r>
    <x v="6860"/>
    <d v="2020-12-07T00:00:00"/>
    <x v="0"/>
    <n v="410"/>
    <n v="25"/>
    <x v="0"/>
    <x v="2"/>
    <x v="1"/>
    <n v="59"/>
    <x v="0"/>
    <x v="2"/>
    <n v="78.862850019999996"/>
    <s v="Credit Card"/>
    <s v="FALSE"/>
    <n v="0"/>
    <n v="157.72570003999999"/>
    <s v="FALSE"/>
    <s v="Christmas Market"/>
    <x v="3"/>
    <x v="0"/>
  </r>
  <r>
    <x v="6861"/>
    <d v="2018-11-27T00:00:00"/>
    <x v="3"/>
    <n v="478"/>
    <n v="31"/>
    <x v="1"/>
    <x v="0"/>
    <x v="12"/>
    <n v="68"/>
    <x v="2"/>
    <x v="4"/>
    <n v="92.977191039999994"/>
    <s v="Online Payment"/>
    <s v="TRUE"/>
    <n v="37.190876420000002"/>
    <n v="334.71788773999998"/>
    <s v="FALSE"/>
    <s v="Black Friday"/>
    <x v="3"/>
    <x v="0"/>
  </r>
  <r>
    <x v="6862"/>
    <d v="2020-12-29T00:00:00"/>
    <x v="0"/>
    <n v="178"/>
    <n v="28"/>
    <x v="0"/>
    <x v="2"/>
    <x v="0"/>
    <n v="121"/>
    <x v="3"/>
    <x v="3"/>
    <n v="55.394231759999997"/>
    <s v="Cash"/>
    <s v="FALSE"/>
    <n v="0"/>
    <n v="166.18269527999999"/>
    <s v="TRUE"/>
    <s v="None"/>
    <x v="0"/>
    <x v="1"/>
  </r>
  <r>
    <x v="6863"/>
    <d v="2023-11-08T00:00:00"/>
    <x v="5"/>
    <n v="194"/>
    <n v="57"/>
    <x v="2"/>
    <x v="2"/>
    <x v="5"/>
    <n v="332"/>
    <x v="1"/>
    <x v="1"/>
    <n v="11.62224363"/>
    <s v="Online Payment"/>
    <s v="TRUE"/>
    <n v="0"/>
    <n v="11.62224363"/>
    <s v="FALSE"/>
    <s v="None"/>
    <x v="0"/>
    <x v="0"/>
  </r>
  <r>
    <x v="6864"/>
    <d v="2020-12-29T00:00:00"/>
    <x v="0"/>
    <n v="437"/>
    <n v="58"/>
    <x v="2"/>
    <x v="1"/>
    <x v="2"/>
    <n v="777"/>
    <x v="1"/>
    <x v="1"/>
    <n v="72.848141850000005"/>
    <s v="Credit Card"/>
    <s v="FALSE"/>
    <n v="0"/>
    <n v="72.848141850000005"/>
    <s v="FALSE"/>
    <s v="Christmas Market"/>
    <x v="4"/>
    <x v="0"/>
  </r>
  <r>
    <x v="6865"/>
    <d v="2018-11-16T00:00:00"/>
    <x v="3"/>
    <n v="48"/>
    <n v="57"/>
    <x v="2"/>
    <x v="1"/>
    <x v="16"/>
    <n v="620"/>
    <x v="3"/>
    <x v="2"/>
    <n v="67.486180180000005"/>
    <s v="Online Payment"/>
    <s v="FALSE"/>
    <n v="0"/>
    <n v="134.97236036000001"/>
    <s v="TRUE"/>
    <s v="None"/>
    <x v="3"/>
    <x v="0"/>
  </r>
  <r>
    <x v="6866"/>
    <d v="2021-12-28T00:00:00"/>
    <x v="4"/>
    <n v="109"/>
    <n v="20"/>
    <x v="0"/>
    <x v="2"/>
    <x v="18"/>
    <n v="837"/>
    <x v="4"/>
    <x v="1"/>
    <n v="50.010490169999997"/>
    <s v="Online Payment"/>
    <s v="FALSE"/>
    <n v="0"/>
    <n v="50.010490169999997"/>
    <s v="FALSE"/>
    <s v="Christmas Market"/>
    <x v="3"/>
    <x v="1"/>
  </r>
  <r>
    <x v="6867"/>
    <d v="2018-11-08T00:00:00"/>
    <x v="3"/>
    <n v="315"/>
    <n v="46"/>
    <x v="1"/>
    <x v="2"/>
    <x v="13"/>
    <n v="756"/>
    <x v="4"/>
    <x v="2"/>
    <n v="88.358466190000001"/>
    <s v="Debit Card"/>
    <s v="TRUE"/>
    <n v="0"/>
    <n v="176.71693238"/>
    <s v="TRUE"/>
    <s v="Christmas Market"/>
    <x v="4"/>
    <x v="0"/>
  </r>
  <r>
    <x v="6868"/>
    <d v="2020-12-19T00:00:00"/>
    <x v="0"/>
    <n v="186"/>
    <n v="48"/>
    <x v="1"/>
    <x v="2"/>
    <x v="1"/>
    <n v="715"/>
    <x v="3"/>
    <x v="2"/>
    <n v="95.72641763"/>
    <s v="Credit Card"/>
    <s v="FALSE"/>
    <n v="0"/>
    <n v="191.45283526"/>
    <s v="TRUE"/>
    <s v="Christmas Market"/>
    <x v="0"/>
    <x v="0"/>
  </r>
  <r>
    <x v="6869"/>
    <d v="2019-12-17T00:00:00"/>
    <x v="2"/>
    <n v="33"/>
    <n v="25"/>
    <x v="0"/>
    <x v="0"/>
    <x v="15"/>
    <n v="696"/>
    <x v="3"/>
    <x v="0"/>
    <n v="39.815050040000003"/>
    <s v="Debit Card"/>
    <s v="FALSE"/>
    <n v="19.907525020000001"/>
    <n v="179.16772518000002"/>
    <s v="TRUE"/>
    <s v="Black Friday"/>
    <x v="2"/>
    <x v="0"/>
  </r>
  <r>
    <x v="6870"/>
    <d v="2022-11-18T00:00:00"/>
    <x v="1"/>
    <n v="43"/>
    <n v="67"/>
    <x v="2"/>
    <x v="2"/>
    <x v="13"/>
    <n v="298"/>
    <x v="2"/>
    <x v="2"/>
    <n v="19.64370061"/>
    <s v="Debit Card"/>
    <s v="TRUE"/>
    <n v="3.9287401220000002"/>
    <n v="35.358661097999999"/>
    <s v="TRUE"/>
    <s v="Black Friday"/>
    <x v="4"/>
    <x v="1"/>
  </r>
  <r>
    <x v="6871"/>
    <d v="2019-11-16T00:00:00"/>
    <x v="2"/>
    <n v="422"/>
    <n v="31"/>
    <x v="1"/>
    <x v="0"/>
    <x v="12"/>
    <n v="410"/>
    <x v="4"/>
    <x v="1"/>
    <n v="78.446437669999995"/>
    <s v="Online Payment"/>
    <s v="TRUE"/>
    <n v="7.844643767"/>
    <n v="70.601793903000001"/>
    <s v="FALSE"/>
    <s v="Black Friday"/>
    <x v="2"/>
    <x v="0"/>
  </r>
  <r>
    <x v="6872"/>
    <d v="2019-12-02T00:00:00"/>
    <x v="2"/>
    <n v="332"/>
    <n v="60"/>
    <x v="2"/>
    <x v="1"/>
    <x v="4"/>
    <n v="902"/>
    <x v="2"/>
    <x v="4"/>
    <n v="59.630965500000002"/>
    <s v="Debit Card"/>
    <s v="FALSE"/>
    <n v="0"/>
    <n v="238.52386200000001"/>
    <s v="TRUE"/>
    <s v="Christmas Market"/>
    <x v="1"/>
    <x v="0"/>
  </r>
  <r>
    <x v="6873"/>
    <d v="2020-12-11T00:00:00"/>
    <x v="0"/>
    <n v="102"/>
    <n v="45"/>
    <x v="1"/>
    <x v="0"/>
    <x v="15"/>
    <n v="834"/>
    <x v="3"/>
    <x v="0"/>
    <n v="79.962347879999996"/>
    <s v="Debit Card"/>
    <s v="TRUE"/>
    <n v="39.981173939999998"/>
    <n v="359.83056545999995"/>
    <s v="TRUE"/>
    <s v="Black Friday"/>
    <x v="2"/>
    <x v="0"/>
  </r>
  <r>
    <x v="6874"/>
    <d v="2018-11-22T00:00:00"/>
    <x v="3"/>
    <n v="211"/>
    <n v="51"/>
    <x v="2"/>
    <x v="1"/>
    <x v="9"/>
    <n v="572"/>
    <x v="2"/>
    <x v="4"/>
    <n v="73.210349879999995"/>
    <s v="Cash"/>
    <s v="TRUE"/>
    <n v="0"/>
    <n v="292.84139951999998"/>
    <s v="TRUE"/>
    <s v="None"/>
    <x v="3"/>
    <x v="1"/>
  </r>
  <r>
    <x v="6875"/>
    <d v="2021-12-17T00:00:00"/>
    <x v="4"/>
    <n v="466"/>
    <n v="49"/>
    <x v="1"/>
    <x v="0"/>
    <x v="2"/>
    <n v="229"/>
    <x v="1"/>
    <x v="4"/>
    <n v="67.896838320000001"/>
    <s v="Online Payment"/>
    <s v="TRUE"/>
    <n v="0"/>
    <n v="271.58735328"/>
    <s v="TRUE"/>
    <s v="None"/>
    <x v="1"/>
    <x v="0"/>
  </r>
  <r>
    <x v="6876"/>
    <d v="2018-12-28T00:00:00"/>
    <x v="3"/>
    <n v="375"/>
    <n v="62"/>
    <x v="2"/>
    <x v="1"/>
    <x v="19"/>
    <n v="924"/>
    <x v="3"/>
    <x v="4"/>
    <n v="81.615908059999995"/>
    <s v="Debit Card"/>
    <s v="TRUE"/>
    <n v="0"/>
    <n v="326.46363223999998"/>
    <s v="FALSE"/>
    <s v="Christmas Market"/>
    <x v="3"/>
    <x v="1"/>
  </r>
  <r>
    <x v="6877"/>
    <d v="2020-11-22T00:00:00"/>
    <x v="0"/>
    <n v="122"/>
    <n v="69"/>
    <x v="2"/>
    <x v="1"/>
    <x v="11"/>
    <n v="848"/>
    <x v="0"/>
    <x v="0"/>
    <n v="61.733993009999999"/>
    <s v="Cash"/>
    <s v="TRUE"/>
    <n v="30.866996499999999"/>
    <n v="277.80296854999995"/>
    <s v="FALSE"/>
    <s v="Black Friday"/>
    <x v="1"/>
    <x v="1"/>
  </r>
  <r>
    <x v="6878"/>
    <d v="2022-12-16T00:00:00"/>
    <x v="1"/>
    <n v="241"/>
    <n v="68"/>
    <x v="2"/>
    <x v="2"/>
    <x v="18"/>
    <n v="788"/>
    <x v="1"/>
    <x v="4"/>
    <n v="95.77333951"/>
    <s v="Credit Card"/>
    <s v="FALSE"/>
    <n v="38.309335799999999"/>
    <n v="344.78402224000001"/>
    <s v="TRUE"/>
    <s v="Black Friday"/>
    <x v="0"/>
    <x v="1"/>
  </r>
  <r>
    <x v="6879"/>
    <d v="2018-11-03T00:00:00"/>
    <x v="3"/>
    <n v="294"/>
    <n v="33"/>
    <x v="1"/>
    <x v="1"/>
    <x v="1"/>
    <n v="565"/>
    <x v="3"/>
    <x v="0"/>
    <n v="54.445677660000001"/>
    <s v="Debit Card"/>
    <s v="FALSE"/>
    <n v="0"/>
    <n v="272.22838830000001"/>
    <s v="TRUE"/>
    <s v="Christmas Market"/>
    <x v="2"/>
    <x v="1"/>
  </r>
  <r>
    <x v="6880"/>
    <d v="2018-11-14T00:00:00"/>
    <x v="3"/>
    <n v="81"/>
    <n v="30"/>
    <x v="0"/>
    <x v="0"/>
    <x v="3"/>
    <n v="19"/>
    <x v="2"/>
    <x v="4"/>
    <n v="14.296749849999999"/>
    <s v="Cash"/>
    <s v="TRUE"/>
    <n v="5.7186999409999997"/>
    <n v="51.468299459000001"/>
    <s v="FALSE"/>
    <s v="Black Friday"/>
    <x v="0"/>
    <x v="1"/>
  </r>
  <r>
    <x v="6881"/>
    <d v="2020-12-01T00:00:00"/>
    <x v="0"/>
    <n v="411"/>
    <n v="24"/>
    <x v="0"/>
    <x v="2"/>
    <x v="11"/>
    <n v="317"/>
    <x v="3"/>
    <x v="0"/>
    <n v="23.192446390000001"/>
    <s v="Credit Card"/>
    <s v="TRUE"/>
    <n v="11.59622319"/>
    <n v="104.36600876"/>
    <s v="TRUE"/>
    <s v="Black Friday"/>
    <x v="1"/>
    <x v="0"/>
  </r>
  <r>
    <x v="6882"/>
    <d v="2019-12-08T00:00:00"/>
    <x v="2"/>
    <n v="9"/>
    <n v="65"/>
    <x v="2"/>
    <x v="0"/>
    <x v="11"/>
    <n v="833"/>
    <x v="1"/>
    <x v="1"/>
    <n v="87.859770089999998"/>
    <s v="Cash"/>
    <s v="FALSE"/>
    <n v="0"/>
    <n v="87.859770089999998"/>
    <s v="TRUE"/>
    <s v="Christmas Market"/>
    <x v="4"/>
    <x v="1"/>
  </r>
  <r>
    <x v="6883"/>
    <d v="2018-12-31T00:00:00"/>
    <x v="3"/>
    <n v="158"/>
    <n v="54"/>
    <x v="2"/>
    <x v="1"/>
    <x v="9"/>
    <n v="732"/>
    <x v="2"/>
    <x v="1"/>
    <n v="81.070740889999996"/>
    <s v="Online Payment"/>
    <s v="TRUE"/>
    <n v="0"/>
    <n v="81.070740889999996"/>
    <s v="FALSE"/>
    <s v="Christmas Market"/>
    <x v="0"/>
    <x v="1"/>
  </r>
  <r>
    <x v="6884"/>
    <d v="2018-11-23T00:00:00"/>
    <x v="3"/>
    <n v="261"/>
    <n v="46"/>
    <x v="1"/>
    <x v="2"/>
    <x v="17"/>
    <n v="207"/>
    <x v="4"/>
    <x v="4"/>
    <n v="12.300821389999999"/>
    <s v="Online Payment"/>
    <s v="TRUE"/>
    <n v="4.9203285560000003"/>
    <n v="44.282957003999996"/>
    <s v="FALSE"/>
    <s v="Black Friday"/>
    <x v="0"/>
    <x v="0"/>
  </r>
  <r>
    <x v="6885"/>
    <d v="2019-11-13T00:00:00"/>
    <x v="2"/>
    <n v="203"/>
    <n v="29"/>
    <x v="0"/>
    <x v="2"/>
    <x v="17"/>
    <n v="362"/>
    <x v="2"/>
    <x v="1"/>
    <n v="83.10357535"/>
    <s v="Debit Card"/>
    <s v="TRUE"/>
    <n v="0"/>
    <n v="83.10357535"/>
    <s v="FALSE"/>
    <s v="Christmas Market"/>
    <x v="0"/>
    <x v="0"/>
  </r>
  <r>
    <x v="6886"/>
    <d v="2018-11-10T00:00:00"/>
    <x v="3"/>
    <n v="222"/>
    <n v="67"/>
    <x v="2"/>
    <x v="0"/>
    <x v="4"/>
    <n v="427"/>
    <x v="4"/>
    <x v="0"/>
    <n v="23.913635460000002"/>
    <s v="Credit Card"/>
    <s v="FALSE"/>
    <n v="0"/>
    <n v="119.5681773"/>
    <s v="TRUE"/>
    <s v="None"/>
    <x v="1"/>
    <x v="1"/>
  </r>
  <r>
    <x v="6887"/>
    <d v="2021-12-11T00:00:00"/>
    <x v="4"/>
    <n v="235"/>
    <n v="27"/>
    <x v="0"/>
    <x v="2"/>
    <x v="14"/>
    <n v="496"/>
    <x v="1"/>
    <x v="1"/>
    <n v="45.847183979999997"/>
    <s v="Cash"/>
    <s v="FALSE"/>
    <n v="4.5847183979999997"/>
    <n v="41.262465581999997"/>
    <s v="TRUE"/>
    <s v="Black Friday"/>
    <x v="2"/>
    <x v="0"/>
  </r>
  <r>
    <x v="6888"/>
    <d v="2022-11-19T00:00:00"/>
    <x v="1"/>
    <n v="453"/>
    <n v="19"/>
    <x v="0"/>
    <x v="1"/>
    <x v="15"/>
    <n v="53"/>
    <x v="3"/>
    <x v="2"/>
    <n v="43.048484240000001"/>
    <s v="Debit Card"/>
    <s v="TRUE"/>
    <n v="0"/>
    <n v="86.096968480000001"/>
    <s v="FALSE"/>
    <s v="Christmas Market"/>
    <x v="0"/>
    <x v="0"/>
  </r>
  <r>
    <x v="6889"/>
    <d v="2021-11-28T00:00:00"/>
    <x v="4"/>
    <n v="300"/>
    <n v="67"/>
    <x v="2"/>
    <x v="2"/>
    <x v="1"/>
    <n v="653"/>
    <x v="3"/>
    <x v="1"/>
    <n v="20.768108269999999"/>
    <s v="Debit Card"/>
    <s v="TRUE"/>
    <n v="2.0768108270000001"/>
    <n v="18.691297443"/>
    <s v="TRUE"/>
    <s v="Black Friday"/>
    <x v="3"/>
    <x v="0"/>
  </r>
  <r>
    <x v="6890"/>
    <d v="2020-11-25T00:00:00"/>
    <x v="0"/>
    <n v="366"/>
    <n v="61"/>
    <x v="2"/>
    <x v="2"/>
    <x v="10"/>
    <n v="466"/>
    <x v="3"/>
    <x v="4"/>
    <n v="50.36502986"/>
    <s v="Online Payment"/>
    <s v="FALSE"/>
    <n v="20.146011949999998"/>
    <n v="181.31410749"/>
    <s v="FALSE"/>
    <s v="Black Friday"/>
    <x v="1"/>
    <x v="1"/>
  </r>
  <r>
    <x v="6891"/>
    <d v="2021-11-29T00:00:00"/>
    <x v="4"/>
    <n v="301"/>
    <n v="28"/>
    <x v="0"/>
    <x v="2"/>
    <x v="13"/>
    <n v="145"/>
    <x v="2"/>
    <x v="3"/>
    <n v="35.087083210000003"/>
    <s v="Debit Card"/>
    <s v="FALSE"/>
    <n v="10.526124960000001"/>
    <n v="94.735124670000005"/>
    <s v="FALSE"/>
    <s v="Black Friday"/>
    <x v="2"/>
    <x v="0"/>
  </r>
  <r>
    <x v="6892"/>
    <d v="2019-12-13T00:00:00"/>
    <x v="2"/>
    <n v="253"/>
    <n v="18"/>
    <x v="0"/>
    <x v="1"/>
    <x v="1"/>
    <n v="884"/>
    <x v="4"/>
    <x v="2"/>
    <n v="55.286353759999997"/>
    <s v="Credit Card"/>
    <s v="TRUE"/>
    <n v="11.057270750000001"/>
    <n v="99.515436769999994"/>
    <s v="FALSE"/>
    <s v="Black Friday"/>
    <x v="3"/>
    <x v="0"/>
  </r>
  <r>
    <x v="6893"/>
    <d v="2019-11-24T00:00:00"/>
    <x v="2"/>
    <n v="128"/>
    <n v="28"/>
    <x v="0"/>
    <x v="0"/>
    <x v="11"/>
    <n v="981"/>
    <x v="3"/>
    <x v="3"/>
    <n v="91.827118139999996"/>
    <s v="Online Payment"/>
    <s v="TRUE"/>
    <n v="27.548135439999999"/>
    <n v="247.93321897999999"/>
    <s v="FALSE"/>
    <s v="Black Friday"/>
    <x v="2"/>
    <x v="0"/>
  </r>
  <r>
    <x v="6894"/>
    <d v="2022-11-19T00:00:00"/>
    <x v="1"/>
    <n v="5"/>
    <n v="22"/>
    <x v="0"/>
    <x v="2"/>
    <x v="4"/>
    <n v="274"/>
    <x v="1"/>
    <x v="0"/>
    <n v="54.511603000000001"/>
    <s v="Online Payment"/>
    <s v="FALSE"/>
    <n v="0"/>
    <n v="272.55801500000001"/>
    <s v="TRUE"/>
    <s v="None"/>
    <x v="0"/>
    <x v="0"/>
  </r>
  <r>
    <x v="6895"/>
    <d v="2021-11-17T00:00:00"/>
    <x v="4"/>
    <n v="228"/>
    <n v="69"/>
    <x v="2"/>
    <x v="2"/>
    <x v="16"/>
    <n v="362"/>
    <x v="1"/>
    <x v="0"/>
    <n v="97.286570589999997"/>
    <s v="Credit Card"/>
    <s v="FALSE"/>
    <n v="0"/>
    <n v="486.43285294999998"/>
    <s v="TRUE"/>
    <s v="Christmas Market"/>
    <x v="1"/>
    <x v="1"/>
  </r>
  <r>
    <x v="6896"/>
    <d v="2020-12-15T00:00:00"/>
    <x v="0"/>
    <n v="271"/>
    <n v="39"/>
    <x v="1"/>
    <x v="0"/>
    <x v="1"/>
    <n v="518"/>
    <x v="3"/>
    <x v="0"/>
    <n v="35.181340579999997"/>
    <s v="Debit Card"/>
    <s v="FALSE"/>
    <n v="0"/>
    <n v="175.90670289999997"/>
    <s v="FALSE"/>
    <s v="Christmas Market"/>
    <x v="2"/>
    <x v="0"/>
  </r>
  <r>
    <x v="6897"/>
    <d v="2018-11-12T00:00:00"/>
    <x v="3"/>
    <n v="399"/>
    <n v="24"/>
    <x v="0"/>
    <x v="2"/>
    <x v="4"/>
    <n v="269"/>
    <x v="4"/>
    <x v="0"/>
    <n v="51.852665629999997"/>
    <s v="Online Payment"/>
    <s v="TRUE"/>
    <n v="25.926332819999999"/>
    <n v="233.33699533000001"/>
    <s v="TRUE"/>
    <s v="Black Friday"/>
    <x v="2"/>
    <x v="0"/>
  </r>
  <r>
    <x v="6898"/>
    <d v="2019-12-01T00:00:00"/>
    <x v="2"/>
    <n v="97"/>
    <n v="37"/>
    <x v="1"/>
    <x v="0"/>
    <x v="4"/>
    <n v="833"/>
    <x v="4"/>
    <x v="2"/>
    <n v="91.339252529999996"/>
    <s v="Cash"/>
    <s v="TRUE"/>
    <n v="0"/>
    <n v="182.67850505999999"/>
    <s v="FALSE"/>
    <s v="Christmas Market"/>
    <x v="0"/>
    <x v="0"/>
  </r>
  <r>
    <x v="6899"/>
    <d v="2020-11-24T00:00:00"/>
    <x v="0"/>
    <n v="266"/>
    <n v="62"/>
    <x v="2"/>
    <x v="0"/>
    <x v="5"/>
    <n v="102"/>
    <x v="1"/>
    <x v="0"/>
    <n v="76.792710979999995"/>
    <s v="Credit Card"/>
    <s v="FALSE"/>
    <n v="38.396355489999998"/>
    <n v="345.56719940999994"/>
    <s v="TRUE"/>
    <s v="Black Friday"/>
    <x v="3"/>
    <x v="1"/>
  </r>
  <r>
    <x v="6900"/>
    <d v="2023-12-16T00:00:00"/>
    <x v="5"/>
    <n v="256"/>
    <n v="20"/>
    <x v="0"/>
    <x v="1"/>
    <x v="4"/>
    <n v="268"/>
    <x v="2"/>
    <x v="1"/>
    <n v="43.082424760000002"/>
    <s v="Debit Card"/>
    <s v="TRUE"/>
    <n v="4.3082424760000002"/>
    <n v="38.774182284000005"/>
    <s v="TRUE"/>
    <s v="Black Friday"/>
    <x v="4"/>
    <x v="1"/>
  </r>
  <r>
    <x v="6901"/>
    <d v="2022-12-12T00:00:00"/>
    <x v="1"/>
    <n v="382"/>
    <n v="27"/>
    <x v="0"/>
    <x v="2"/>
    <x v="10"/>
    <n v="404"/>
    <x v="2"/>
    <x v="1"/>
    <n v="11.94672342"/>
    <s v="Debit Card"/>
    <s v="FALSE"/>
    <n v="1.1946723420000001"/>
    <n v="10.752051077999999"/>
    <s v="TRUE"/>
    <s v="Black Friday"/>
    <x v="2"/>
    <x v="0"/>
  </r>
  <r>
    <x v="6902"/>
    <d v="2021-12-01T00:00:00"/>
    <x v="4"/>
    <n v="51"/>
    <n v="22"/>
    <x v="0"/>
    <x v="0"/>
    <x v="3"/>
    <n v="465"/>
    <x v="0"/>
    <x v="0"/>
    <n v="99.823459549999995"/>
    <s v="Credit Card"/>
    <s v="TRUE"/>
    <n v="0"/>
    <n v="499.11729774999998"/>
    <s v="TRUE"/>
    <s v="Christmas Market"/>
    <x v="2"/>
    <x v="1"/>
  </r>
  <r>
    <x v="6903"/>
    <d v="2023-12-19T00:00:00"/>
    <x v="5"/>
    <n v="494"/>
    <n v="21"/>
    <x v="0"/>
    <x v="1"/>
    <x v="6"/>
    <n v="524"/>
    <x v="4"/>
    <x v="4"/>
    <n v="33.172214169999997"/>
    <s v="Debit Card"/>
    <s v="FALSE"/>
    <n v="13.26888567"/>
    <n v="119.41997100999998"/>
    <s v="FALSE"/>
    <s v="Black Friday"/>
    <x v="2"/>
    <x v="0"/>
  </r>
  <r>
    <x v="6904"/>
    <d v="2023-11-02T00:00:00"/>
    <x v="5"/>
    <n v="125"/>
    <n v="58"/>
    <x v="2"/>
    <x v="1"/>
    <x v="14"/>
    <n v="215"/>
    <x v="3"/>
    <x v="2"/>
    <n v="33.687615880000003"/>
    <s v="Credit Card"/>
    <s v="FALSE"/>
    <n v="6.7375231759999998"/>
    <n v="60.637708584000009"/>
    <s v="TRUE"/>
    <s v="Black Friday"/>
    <x v="1"/>
    <x v="1"/>
  </r>
  <r>
    <x v="6905"/>
    <d v="2019-12-25T00:00:00"/>
    <x v="2"/>
    <n v="416"/>
    <n v="48"/>
    <x v="1"/>
    <x v="2"/>
    <x v="17"/>
    <n v="495"/>
    <x v="1"/>
    <x v="4"/>
    <n v="12.08616497"/>
    <s v="Credit Card"/>
    <s v="FALSE"/>
    <n v="0"/>
    <n v="48.344659880000002"/>
    <s v="TRUE"/>
    <s v="Christmas Market"/>
    <x v="1"/>
    <x v="1"/>
  </r>
  <r>
    <x v="6906"/>
    <d v="2018-12-02T00:00:00"/>
    <x v="3"/>
    <n v="331"/>
    <n v="39"/>
    <x v="1"/>
    <x v="2"/>
    <x v="18"/>
    <n v="332"/>
    <x v="1"/>
    <x v="4"/>
    <n v="23.121898819999998"/>
    <s v="Cash"/>
    <s v="TRUE"/>
    <n v="0"/>
    <n v="92.487595279999994"/>
    <s v="FALSE"/>
    <s v="None"/>
    <x v="3"/>
    <x v="1"/>
  </r>
  <r>
    <x v="6907"/>
    <d v="2023-11-12T00:00:00"/>
    <x v="5"/>
    <n v="187"/>
    <n v="28"/>
    <x v="0"/>
    <x v="1"/>
    <x v="10"/>
    <n v="200"/>
    <x v="2"/>
    <x v="2"/>
    <n v="82.617496369999998"/>
    <s v="Cash"/>
    <s v="FALSE"/>
    <n v="0"/>
    <n v="165.23499274"/>
    <s v="FALSE"/>
    <s v="Christmas Market"/>
    <x v="2"/>
    <x v="1"/>
  </r>
  <r>
    <x v="6908"/>
    <d v="2022-11-13T00:00:00"/>
    <x v="1"/>
    <n v="249"/>
    <n v="36"/>
    <x v="1"/>
    <x v="2"/>
    <x v="11"/>
    <n v="10"/>
    <x v="1"/>
    <x v="2"/>
    <n v="23.943943399999998"/>
    <s v="Online Payment"/>
    <s v="TRUE"/>
    <n v="0"/>
    <n v="47.887886799999997"/>
    <s v="TRUE"/>
    <s v="Christmas Market"/>
    <x v="2"/>
    <x v="0"/>
  </r>
  <r>
    <x v="6909"/>
    <d v="2021-12-06T00:00:00"/>
    <x v="4"/>
    <n v="460"/>
    <n v="23"/>
    <x v="0"/>
    <x v="2"/>
    <x v="19"/>
    <n v="459"/>
    <x v="0"/>
    <x v="4"/>
    <n v="83.36988762"/>
    <s v="Debit Card"/>
    <s v="TRUE"/>
    <n v="0"/>
    <n v="333.47955048"/>
    <s v="FALSE"/>
    <s v="None"/>
    <x v="1"/>
    <x v="0"/>
  </r>
  <r>
    <x v="6910"/>
    <d v="2018-12-10T00:00:00"/>
    <x v="3"/>
    <n v="136"/>
    <n v="55"/>
    <x v="2"/>
    <x v="2"/>
    <x v="5"/>
    <n v="767"/>
    <x v="1"/>
    <x v="2"/>
    <n v="63.082594790000002"/>
    <s v="Online Payment"/>
    <s v="FALSE"/>
    <n v="0"/>
    <n v="126.16518958"/>
    <s v="FALSE"/>
    <s v="Christmas Market"/>
    <x v="3"/>
    <x v="0"/>
  </r>
  <r>
    <x v="6911"/>
    <d v="2021-11-13T00:00:00"/>
    <x v="4"/>
    <n v="373"/>
    <n v="23"/>
    <x v="0"/>
    <x v="0"/>
    <x v="7"/>
    <n v="605"/>
    <x v="2"/>
    <x v="4"/>
    <n v="38.983091369999997"/>
    <s v="Credit Card"/>
    <s v="TRUE"/>
    <n v="15.59323655"/>
    <n v="140.33912892999999"/>
    <s v="TRUE"/>
    <s v="Black Friday"/>
    <x v="2"/>
    <x v="0"/>
  </r>
  <r>
    <x v="6912"/>
    <d v="2021-12-04T00:00:00"/>
    <x v="4"/>
    <n v="490"/>
    <n v="47"/>
    <x v="1"/>
    <x v="1"/>
    <x v="2"/>
    <n v="882"/>
    <x v="3"/>
    <x v="4"/>
    <n v="16.172980079999999"/>
    <s v="Online Payment"/>
    <s v="TRUE"/>
    <n v="0"/>
    <n v="64.691920319999994"/>
    <s v="FALSE"/>
    <s v="Christmas Market"/>
    <x v="4"/>
    <x v="1"/>
  </r>
  <r>
    <x v="6913"/>
    <d v="2023-12-23T00:00:00"/>
    <x v="5"/>
    <n v="235"/>
    <n v="50"/>
    <x v="1"/>
    <x v="1"/>
    <x v="1"/>
    <n v="869"/>
    <x v="3"/>
    <x v="0"/>
    <n v="30.066664960000001"/>
    <s v="Cash"/>
    <s v="FALSE"/>
    <n v="15.03333248"/>
    <n v="135.29999232"/>
    <s v="TRUE"/>
    <s v="Black Friday"/>
    <x v="0"/>
    <x v="1"/>
  </r>
  <r>
    <x v="6914"/>
    <d v="2021-11-28T00:00:00"/>
    <x v="4"/>
    <n v="121"/>
    <n v="43"/>
    <x v="1"/>
    <x v="2"/>
    <x v="2"/>
    <n v="326"/>
    <x v="3"/>
    <x v="0"/>
    <n v="99.013069599999994"/>
    <s v="Credit Card"/>
    <s v="FALSE"/>
    <n v="49.506534799999997"/>
    <n v="445.55881319999997"/>
    <s v="TRUE"/>
    <s v="Black Friday"/>
    <x v="0"/>
    <x v="1"/>
  </r>
  <r>
    <x v="6915"/>
    <d v="2018-12-30T00:00:00"/>
    <x v="3"/>
    <n v="129"/>
    <n v="21"/>
    <x v="0"/>
    <x v="1"/>
    <x v="18"/>
    <n v="901"/>
    <x v="2"/>
    <x v="2"/>
    <n v="65.143135830000006"/>
    <s v="Debit Card"/>
    <s v="FALSE"/>
    <n v="0"/>
    <n v="130.28627166000001"/>
    <s v="FALSE"/>
    <s v="None"/>
    <x v="4"/>
    <x v="1"/>
  </r>
  <r>
    <x v="6916"/>
    <d v="2020-12-17T00:00:00"/>
    <x v="0"/>
    <n v="364"/>
    <n v="21"/>
    <x v="0"/>
    <x v="0"/>
    <x v="16"/>
    <n v="481"/>
    <x v="2"/>
    <x v="1"/>
    <n v="24.280668380000002"/>
    <s v="Online Payment"/>
    <s v="FALSE"/>
    <n v="0"/>
    <n v="24.280668380000002"/>
    <s v="TRUE"/>
    <s v="Christmas Market"/>
    <x v="2"/>
    <x v="1"/>
  </r>
  <r>
    <x v="6917"/>
    <d v="2023-11-29T00:00:00"/>
    <x v="5"/>
    <n v="34"/>
    <n v="18"/>
    <x v="0"/>
    <x v="2"/>
    <x v="16"/>
    <n v="2"/>
    <x v="3"/>
    <x v="2"/>
    <n v="80.221146050000002"/>
    <s v="Online Payment"/>
    <s v="TRUE"/>
    <n v="16.044229210000001"/>
    <n v="144.39806289000001"/>
    <s v="FALSE"/>
    <s v="Black Friday"/>
    <x v="4"/>
    <x v="0"/>
  </r>
  <r>
    <x v="6918"/>
    <d v="2018-11-29T00:00:00"/>
    <x v="3"/>
    <n v="276"/>
    <n v="51"/>
    <x v="2"/>
    <x v="2"/>
    <x v="1"/>
    <n v="935"/>
    <x v="0"/>
    <x v="0"/>
    <n v="97.142705430000007"/>
    <s v="Debit Card"/>
    <s v="FALSE"/>
    <n v="48.57135272"/>
    <n v="437.14217443000001"/>
    <s v="TRUE"/>
    <s v="Black Friday"/>
    <x v="1"/>
    <x v="0"/>
  </r>
  <r>
    <x v="6919"/>
    <d v="2022-12-17T00:00:00"/>
    <x v="1"/>
    <n v="69"/>
    <n v="44"/>
    <x v="1"/>
    <x v="1"/>
    <x v="15"/>
    <n v="769"/>
    <x v="4"/>
    <x v="3"/>
    <n v="13.10966453"/>
    <s v="Online Payment"/>
    <s v="TRUE"/>
    <n v="0"/>
    <n v="39.328993589999996"/>
    <s v="TRUE"/>
    <s v="Christmas Market"/>
    <x v="2"/>
    <x v="1"/>
  </r>
  <r>
    <x v="6920"/>
    <d v="2018-12-01T00:00:00"/>
    <x v="3"/>
    <n v="404"/>
    <n v="31"/>
    <x v="1"/>
    <x v="0"/>
    <x v="6"/>
    <n v="647"/>
    <x v="3"/>
    <x v="4"/>
    <n v="95.696677460000004"/>
    <s v="Debit Card"/>
    <s v="TRUE"/>
    <n v="38.278670990000002"/>
    <n v="344.50803884999999"/>
    <s v="TRUE"/>
    <s v="Black Friday"/>
    <x v="2"/>
    <x v="1"/>
  </r>
  <r>
    <x v="6921"/>
    <d v="2020-11-12T00:00:00"/>
    <x v="0"/>
    <n v="322"/>
    <n v="40"/>
    <x v="1"/>
    <x v="1"/>
    <x v="11"/>
    <n v="140"/>
    <x v="4"/>
    <x v="3"/>
    <n v="61.982769859999998"/>
    <s v="Debit Card"/>
    <s v="FALSE"/>
    <n v="18.594830959999999"/>
    <n v="167.35347862"/>
    <s v="TRUE"/>
    <s v="Black Friday"/>
    <x v="1"/>
    <x v="1"/>
  </r>
  <r>
    <x v="6922"/>
    <d v="2021-11-29T00:00:00"/>
    <x v="4"/>
    <n v="500"/>
    <n v="58"/>
    <x v="2"/>
    <x v="0"/>
    <x v="2"/>
    <n v="492"/>
    <x v="3"/>
    <x v="3"/>
    <n v="36.746785490000001"/>
    <s v="Online Payment"/>
    <s v="FALSE"/>
    <n v="11.02403565"/>
    <n v="99.216320819999993"/>
    <s v="FALSE"/>
    <s v="Black Friday"/>
    <x v="0"/>
    <x v="0"/>
  </r>
  <r>
    <x v="6923"/>
    <d v="2021-11-18T00:00:00"/>
    <x v="4"/>
    <n v="318"/>
    <n v="52"/>
    <x v="2"/>
    <x v="2"/>
    <x v="15"/>
    <n v="92"/>
    <x v="3"/>
    <x v="2"/>
    <n v="11.185325799999999"/>
    <s v="Credit Card"/>
    <s v="TRUE"/>
    <n v="2.2370651609999999"/>
    <n v="20.133586438999998"/>
    <s v="FALSE"/>
    <s v="Black Friday"/>
    <x v="3"/>
    <x v="1"/>
  </r>
  <r>
    <x v="6924"/>
    <d v="2023-12-20T00:00:00"/>
    <x v="5"/>
    <n v="83"/>
    <n v="31"/>
    <x v="1"/>
    <x v="2"/>
    <x v="13"/>
    <n v="200"/>
    <x v="2"/>
    <x v="2"/>
    <n v="96.463712749999999"/>
    <s v="Credit Card"/>
    <s v="FALSE"/>
    <n v="19.29274255"/>
    <n v="173.63468295000001"/>
    <s v="TRUE"/>
    <s v="Black Friday"/>
    <x v="3"/>
    <x v="1"/>
  </r>
  <r>
    <x v="6925"/>
    <d v="2022-11-06T00:00:00"/>
    <x v="1"/>
    <n v="1"/>
    <n v="70"/>
    <x v="2"/>
    <x v="0"/>
    <x v="7"/>
    <n v="859"/>
    <x v="0"/>
    <x v="4"/>
    <n v="50.681124580000002"/>
    <s v="Cash"/>
    <s v="FALSE"/>
    <n v="0"/>
    <n v="202.72449832000001"/>
    <s v="TRUE"/>
    <s v="None"/>
    <x v="4"/>
    <x v="1"/>
  </r>
  <r>
    <x v="6926"/>
    <d v="2023-11-30T00:00:00"/>
    <x v="5"/>
    <n v="129"/>
    <n v="50"/>
    <x v="1"/>
    <x v="2"/>
    <x v="10"/>
    <n v="250"/>
    <x v="1"/>
    <x v="4"/>
    <n v="51.526776750000003"/>
    <s v="Online Payment"/>
    <s v="TRUE"/>
    <n v="20.610710699999998"/>
    <n v="185.49639630000001"/>
    <s v="TRUE"/>
    <s v="Black Friday"/>
    <x v="4"/>
    <x v="0"/>
  </r>
  <r>
    <x v="6927"/>
    <d v="2018-11-23T00:00:00"/>
    <x v="3"/>
    <n v="453"/>
    <n v="18"/>
    <x v="0"/>
    <x v="2"/>
    <x v="9"/>
    <n v="719"/>
    <x v="2"/>
    <x v="3"/>
    <n v="19.591275280000001"/>
    <s v="Cash"/>
    <s v="FALSE"/>
    <n v="5.8773825850000003"/>
    <n v="52.896443255000001"/>
    <s v="TRUE"/>
    <s v="Black Friday"/>
    <x v="1"/>
    <x v="0"/>
  </r>
  <r>
    <x v="6928"/>
    <d v="2021-12-17T00:00:00"/>
    <x v="4"/>
    <n v="152"/>
    <n v="18"/>
    <x v="0"/>
    <x v="1"/>
    <x v="15"/>
    <n v="658"/>
    <x v="2"/>
    <x v="3"/>
    <n v="45.683256929999999"/>
    <s v="Debit Card"/>
    <s v="FALSE"/>
    <n v="13.704977080000001"/>
    <n v="123.34479370999999"/>
    <s v="TRUE"/>
    <s v="Black Friday"/>
    <x v="2"/>
    <x v="1"/>
  </r>
  <r>
    <x v="6929"/>
    <d v="2019-12-24T00:00:00"/>
    <x v="2"/>
    <n v="423"/>
    <n v="48"/>
    <x v="1"/>
    <x v="0"/>
    <x v="0"/>
    <n v="548"/>
    <x v="3"/>
    <x v="1"/>
    <n v="42.485140510000001"/>
    <s v="Cash"/>
    <s v="TRUE"/>
    <n v="4.2485140509999999"/>
    <n v="38.236626459"/>
    <s v="TRUE"/>
    <s v="Black Friday"/>
    <x v="4"/>
    <x v="1"/>
  </r>
  <r>
    <x v="6930"/>
    <d v="2023-11-02T00:00:00"/>
    <x v="5"/>
    <n v="416"/>
    <n v="34"/>
    <x v="1"/>
    <x v="1"/>
    <x v="1"/>
    <n v="127"/>
    <x v="3"/>
    <x v="4"/>
    <n v="36.03735305"/>
    <s v="Online Payment"/>
    <s v="TRUE"/>
    <n v="0"/>
    <n v="144.1494122"/>
    <s v="FALSE"/>
    <s v="Christmas Market"/>
    <x v="2"/>
    <x v="0"/>
  </r>
  <r>
    <x v="6931"/>
    <d v="2019-11-13T00:00:00"/>
    <x v="2"/>
    <n v="98"/>
    <n v="25"/>
    <x v="0"/>
    <x v="1"/>
    <x v="10"/>
    <n v="493"/>
    <x v="1"/>
    <x v="3"/>
    <n v="29.99990146"/>
    <s v="Online Payment"/>
    <s v="TRUE"/>
    <n v="8.9999704390000002"/>
    <n v="80.999733941000002"/>
    <s v="FALSE"/>
    <s v="Black Friday"/>
    <x v="0"/>
    <x v="0"/>
  </r>
  <r>
    <x v="6932"/>
    <d v="2022-12-29T00:00:00"/>
    <x v="1"/>
    <n v="440"/>
    <n v="44"/>
    <x v="1"/>
    <x v="2"/>
    <x v="2"/>
    <n v="506"/>
    <x v="4"/>
    <x v="3"/>
    <n v="39.818306679999999"/>
    <s v="Cash"/>
    <s v="TRUE"/>
    <n v="0"/>
    <n v="119.45492003999999"/>
    <s v="FALSE"/>
    <s v="Christmas Market"/>
    <x v="3"/>
    <x v="0"/>
  </r>
  <r>
    <x v="6933"/>
    <d v="2022-12-02T00:00:00"/>
    <x v="1"/>
    <n v="350"/>
    <n v="56"/>
    <x v="2"/>
    <x v="1"/>
    <x v="6"/>
    <n v="995"/>
    <x v="0"/>
    <x v="3"/>
    <n v="63.436480799999998"/>
    <s v="Credit Card"/>
    <s v="TRUE"/>
    <n v="0"/>
    <n v="190.30944239999999"/>
    <s v="TRUE"/>
    <s v="None"/>
    <x v="1"/>
    <x v="1"/>
  </r>
  <r>
    <x v="6934"/>
    <d v="2022-11-04T00:00:00"/>
    <x v="1"/>
    <n v="218"/>
    <n v="22"/>
    <x v="0"/>
    <x v="1"/>
    <x v="16"/>
    <n v="652"/>
    <x v="4"/>
    <x v="3"/>
    <n v="76.222900699999997"/>
    <s v="Online Payment"/>
    <s v="TRUE"/>
    <n v="0"/>
    <n v="228.66870209999999"/>
    <s v="FALSE"/>
    <s v="Christmas Market"/>
    <x v="1"/>
    <x v="0"/>
  </r>
  <r>
    <x v="6935"/>
    <d v="2018-11-23T00:00:00"/>
    <x v="3"/>
    <n v="162"/>
    <n v="18"/>
    <x v="0"/>
    <x v="1"/>
    <x v="4"/>
    <n v="713"/>
    <x v="1"/>
    <x v="0"/>
    <n v="74.945892380000004"/>
    <s v="Credit Card"/>
    <s v="FALSE"/>
    <n v="37.472946190000002"/>
    <n v="337.25651571000003"/>
    <s v="FALSE"/>
    <s v="Black Friday"/>
    <x v="2"/>
    <x v="0"/>
  </r>
  <r>
    <x v="6936"/>
    <d v="2023-11-26T00:00:00"/>
    <x v="5"/>
    <n v="210"/>
    <n v="49"/>
    <x v="1"/>
    <x v="2"/>
    <x v="6"/>
    <n v="882"/>
    <x v="3"/>
    <x v="4"/>
    <n v="61.373249950000002"/>
    <s v="Online Payment"/>
    <s v="TRUE"/>
    <n v="24.549299980000001"/>
    <n v="220.94369982000001"/>
    <s v="FALSE"/>
    <s v="Black Friday"/>
    <x v="3"/>
    <x v="1"/>
  </r>
  <r>
    <x v="6937"/>
    <d v="2020-11-20T00:00:00"/>
    <x v="0"/>
    <n v="134"/>
    <n v="49"/>
    <x v="1"/>
    <x v="1"/>
    <x v="6"/>
    <n v="876"/>
    <x v="2"/>
    <x v="2"/>
    <n v="76.385032690000003"/>
    <s v="Credit Card"/>
    <s v="TRUE"/>
    <n v="0"/>
    <n v="152.77006538000001"/>
    <s v="FALSE"/>
    <s v="Christmas Market"/>
    <x v="0"/>
    <x v="0"/>
  </r>
  <r>
    <x v="6938"/>
    <d v="2020-12-02T00:00:00"/>
    <x v="0"/>
    <n v="338"/>
    <n v="25"/>
    <x v="0"/>
    <x v="0"/>
    <x v="13"/>
    <n v="465"/>
    <x v="2"/>
    <x v="1"/>
    <n v="54.010949340000003"/>
    <s v="Cash"/>
    <s v="TRUE"/>
    <n v="0"/>
    <n v="54.010949340000003"/>
    <s v="TRUE"/>
    <s v="None"/>
    <x v="0"/>
    <x v="1"/>
  </r>
  <r>
    <x v="6939"/>
    <d v="2020-11-26T00:00:00"/>
    <x v="0"/>
    <n v="87"/>
    <n v="29"/>
    <x v="0"/>
    <x v="1"/>
    <x v="13"/>
    <n v="265"/>
    <x v="1"/>
    <x v="4"/>
    <n v="42.89499489"/>
    <s v="Online Payment"/>
    <s v="TRUE"/>
    <n v="17.157997959999999"/>
    <n v="154.42198160000001"/>
    <s v="TRUE"/>
    <s v="Black Friday"/>
    <x v="0"/>
    <x v="1"/>
  </r>
  <r>
    <x v="6940"/>
    <d v="2023-12-04T00:00:00"/>
    <x v="5"/>
    <n v="191"/>
    <n v="43"/>
    <x v="1"/>
    <x v="1"/>
    <x v="9"/>
    <n v="296"/>
    <x v="4"/>
    <x v="2"/>
    <n v="17.510769969999998"/>
    <s v="Debit Card"/>
    <s v="TRUE"/>
    <n v="3.5021539939999999"/>
    <n v="31.519385945999996"/>
    <s v="TRUE"/>
    <s v="Black Friday"/>
    <x v="3"/>
    <x v="1"/>
  </r>
  <r>
    <x v="6941"/>
    <d v="2019-11-29T00:00:00"/>
    <x v="2"/>
    <n v="500"/>
    <n v="52"/>
    <x v="2"/>
    <x v="0"/>
    <x v="4"/>
    <n v="738"/>
    <x v="4"/>
    <x v="1"/>
    <n v="66.806484089999998"/>
    <s v="Debit Card"/>
    <s v="FALSE"/>
    <n v="6.6806484089999998"/>
    <n v="60.125835680999998"/>
    <s v="TRUE"/>
    <s v="Black Friday"/>
    <x v="3"/>
    <x v="1"/>
  </r>
  <r>
    <x v="6942"/>
    <d v="2019-11-02T00:00:00"/>
    <x v="2"/>
    <n v="155"/>
    <n v="63"/>
    <x v="2"/>
    <x v="2"/>
    <x v="17"/>
    <n v="729"/>
    <x v="0"/>
    <x v="3"/>
    <n v="95.567755360000007"/>
    <s v="Credit Card"/>
    <s v="FALSE"/>
    <n v="0"/>
    <n v="286.70326608000005"/>
    <s v="FALSE"/>
    <s v="None"/>
    <x v="1"/>
    <x v="1"/>
  </r>
  <r>
    <x v="6943"/>
    <d v="2022-11-06T00:00:00"/>
    <x v="1"/>
    <n v="403"/>
    <n v="64"/>
    <x v="2"/>
    <x v="2"/>
    <x v="15"/>
    <n v="688"/>
    <x v="3"/>
    <x v="3"/>
    <n v="56.334630619999999"/>
    <s v="Debit Card"/>
    <s v="FALSE"/>
    <n v="0"/>
    <n v="169.00389186000001"/>
    <s v="FALSE"/>
    <s v="None"/>
    <x v="4"/>
    <x v="0"/>
  </r>
  <r>
    <x v="6944"/>
    <d v="2019-12-01T00:00:00"/>
    <x v="2"/>
    <n v="126"/>
    <n v="44"/>
    <x v="1"/>
    <x v="1"/>
    <x v="6"/>
    <n v="242"/>
    <x v="1"/>
    <x v="1"/>
    <n v="41.342697710000003"/>
    <s v="Credit Card"/>
    <s v="TRUE"/>
    <n v="0"/>
    <n v="41.342697710000003"/>
    <s v="TRUE"/>
    <s v="Christmas Market"/>
    <x v="2"/>
    <x v="0"/>
  </r>
  <r>
    <x v="6945"/>
    <d v="2018-11-23T00:00:00"/>
    <x v="3"/>
    <n v="420"/>
    <n v="62"/>
    <x v="2"/>
    <x v="0"/>
    <x v="2"/>
    <n v="297"/>
    <x v="3"/>
    <x v="1"/>
    <n v="40.007979310000003"/>
    <s v="Debit Card"/>
    <s v="TRUE"/>
    <n v="4.0007979310000001"/>
    <n v="36.007181379000002"/>
    <s v="FALSE"/>
    <s v="Black Friday"/>
    <x v="1"/>
    <x v="1"/>
  </r>
  <r>
    <x v="6946"/>
    <d v="2018-12-03T00:00:00"/>
    <x v="3"/>
    <n v="278"/>
    <n v="50"/>
    <x v="1"/>
    <x v="1"/>
    <x v="11"/>
    <n v="722"/>
    <x v="0"/>
    <x v="2"/>
    <n v="29.73377524"/>
    <s v="Online Payment"/>
    <s v="FALSE"/>
    <n v="5.9467550469999999"/>
    <n v="53.520795433000004"/>
    <s v="TRUE"/>
    <s v="Black Friday"/>
    <x v="4"/>
    <x v="1"/>
  </r>
  <r>
    <x v="6947"/>
    <d v="2022-11-05T00:00:00"/>
    <x v="1"/>
    <n v="164"/>
    <n v="18"/>
    <x v="0"/>
    <x v="0"/>
    <x v="1"/>
    <n v="160"/>
    <x v="2"/>
    <x v="0"/>
    <n v="67.211241049999998"/>
    <s v="Cash"/>
    <s v="FALSE"/>
    <n v="33.605620530000003"/>
    <n v="302.45058471999999"/>
    <s v="FALSE"/>
    <s v="Black Friday"/>
    <x v="0"/>
    <x v="0"/>
  </r>
  <r>
    <x v="6948"/>
    <d v="2019-11-13T00:00:00"/>
    <x v="2"/>
    <n v="144"/>
    <n v="25"/>
    <x v="0"/>
    <x v="0"/>
    <x v="2"/>
    <n v="267"/>
    <x v="0"/>
    <x v="4"/>
    <n v="29.745747189999999"/>
    <s v="Cash"/>
    <s v="TRUE"/>
    <n v="0"/>
    <n v="118.98298876"/>
    <s v="TRUE"/>
    <s v="Christmas Market"/>
    <x v="2"/>
    <x v="0"/>
  </r>
  <r>
    <x v="6949"/>
    <d v="2021-11-21T00:00:00"/>
    <x v="4"/>
    <n v="108"/>
    <n v="35"/>
    <x v="1"/>
    <x v="2"/>
    <x v="0"/>
    <n v="634"/>
    <x v="4"/>
    <x v="0"/>
    <n v="86.451786760000005"/>
    <s v="Credit Card"/>
    <s v="FALSE"/>
    <n v="43.225893380000002"/>
    <n v="389.03304042000002"/>
    <s v="TRUE"/>
    <s v="Black Friday"/>
    <x v="3"/>
    <x v="0"/>
  </r>
  <r>
    <x v="6950"/>
    <d v="2020-12-31T00:00:00"/>
    <x v="0"/>
    <n v="378"/>
    <n v="62"/>
    <x v="2"/>
    <x v="2"/>
    <x v="13"/>
    <n v="998"/>
    <x v="0"/>
    <x v="0"/>
    <n v="22.480814209999998"/>
    <s v="Debit Card"/>
    <s v="TRUE"/>
    <n v="0"/>
    <n v="112.40407105"/>
    <s v="FALSE"/>
    <s v="None"/>
    <x v="1"/>
    <x v="1"/>
  </r>
  <r>
    <x v="6951"/>
    <d v="2021-11-30T00:00:00"/>
    <x v="4"/>
    <n v="157"/>
    <n v="55"/>
    <x v="2"/>
    <x v="1"/>
    <x v="5"/>
    <n v="326"/>
    <x v="4"/>
    <x v="1"/>
    <n v="67.787203550000001"/>
    <s v="Cash"/>
    <s v="FALSE"/>
    <n v="0"/>
    <n v="67.787203550000001"/>
    <s v="FALSE"/>
    <s v="None"/>
    <x v="4"/>
    <x v="0"/>
  </r>
  <r>
    <x v="6952"/>
    <d v="2019-12-13T00:00:00"/>
    <x v="2"/>
    <n v="142"/>
    <n v="57"/>
    <x v="2"/>
    <x v="2"/>
    <x v="2"/>
    <n v="616"/>
    <x v="3"/>
    <x v="0"/>
    <n v="42.598631810000001"/>
    <s v="Cash"/>
    <s v="FALSE"/>
    <n v="0"/>
    <n v="212.99315905"/>
    <s v="FALSE"/>
    <s v="None"/>
    <x v="0"/>
    <x v="0"/>
  </r>
  <r>
    <x v="6953"/>
    <d v="2021-12-09T00:00:00"/>
    <x v="4"/>
    <n v="238"/>
    <n v="32"/>
    <x v="1"/>
    <x v="2"/>
    <x v="16"/>
    <n v="402"/>
    <x v="2"/>
    <x v="3"/>
    <n v="87.048403390000004"/>
    <s v="Credit Card"/>
    <s v="FALSE"/>
    <n v="0"/>
    <n v="261.14521017000004"/>
    <s v="TRUE"/>
    <s v="None"/>
    <x v="2"/>
    <x v="0"/>
  </r>
  <r>
    <x v="6954"/>
    <d v="2019-11-06T00:00:00"/>
    <x v="2"/>
    <n v="167"/>
    <n v="34"/>
    <x v="1"/>
    <x v="1"/>
    <x v="4"/>
    <n v="926"/>
    <x v="2"/>
    <x v="1"/>
    <n v="25.714200030000001"/>
    <s v="Online Payment"/>
    <s v="FALSE"/>
    <n v="2.5714200030000001"/>
    <n v="23.142780027000001"/>
    <s v="FALSE"/>
    <s v="Black Friday"/>
    <x v="4"/>
    <x v="0"/>
  </r>
  <r>
    <x v="6955"/>
    <d v="2020-12-28T00:00:00"/>
    <x v="0"/>
    <n v="141"/>
    <n v="57"/>
    <x v="2"/>
    <x v="2"/>
    <x v="13"/>
    <n v="370"/>
    <x v="1"/>
    <x v="2"/>
    <n v="65.632557930000004"/>
    <s v="Cash"/>
    <s v="FALSE"/>
    <n v="0"/>
    <n v="131.26511586000001"/>
    <s v="TRUE"/>
    <s v="Christmas Market"/>
    <x v="4"/>
    <x v="0"/>
  </r>
  <r>
    <x v="6956"/>
    <d v="2018-12-09T00:00:00"/>
    <x v="3"/>
    <n v="423"/>
    <n v="31"/>
    <x v="1"/>
    <x v="1"/>
    <x v="7"/>
    <n v="719"/>
    <x v="2"/>
    <x v="1"/>
    <n v="31.96744443"/>
    <s v="Debit Card"/>
    <s v="FALSE"/>
    <n v="3.196744443"/>
    <n v="28.770699987"/>
    <s v="FALSE"/>
    <s v="Black Friday"/>
    <x v="4"/>
    <x v="1"/>
  </r>
  <r>
    <x v="6957"/>
    <d v="2022-11-15T00:00:00"/>
    <x v="1"/>
    <n v="229"/>
    <n v="61"/>
    <x v="2"/>
    <x v="0"/>
    <x v="19"/>
    <n v="810"/>
    <x v="0"/>
    <x v="4"/>
    <n v="76.881220659999997"/>
    <s v="Online Payment"/>
    <s v="FALSE"/>
    <n v="0"/>
    <n v="307.52488263999999"/>
    <s v="FALSE"/>
    <s v="None"/>
    <x v="3"/>
    <x v="1"/>
  </r>
  <r>
    <x v="6958"/>
    <d v="2021-12-27T00:00:00"/>
    <x v="4"/>
    <n v="44"/>
    <n v="55"/>
    <x v="2"/>
    <x v="1"/>
    <x v="5"/>
    <n v="703"/>
    <x v="1"/>
    <x v="4"/>
    <n v="91.843971300000007"/>
    <s v="Debit Card"/>
    <s v="FALSE"/>
    <n v="0"/>
    <n v="367.37588520000003"/>
    <s v="FALSE"/>
    <s v="None"/>
    <x v="1"/>
    <x v="1"/>
  </r>
  <r>
    <x v="6959"/>
    <d v="2018-12-13T00:00:00"/>
    <x v="3"/>
    <n v="93"/>
    <n v="62"/>
    <x v="2"/>
    <x v="2"/>
    <x v="16"/>
    <n v="490"/>
    <x v="4"/>
    <x v="1"/>
    <n v="76.402616750000007"/>
    <s v="Credit Card"/>
    <s v="FALSE"/>
    <n v="7.6402616749999996"/>
    <n v="68.762355075000002"/>
    <s v="TRUE"/>
    <s v="Black Friday"/>
    <x v="4"/>
    <x v="1"/>
  </r>
  <r>
    <x v="6960"/>
    <d v="2020-11-25T00:00:00"/>
    <x v="0"/>
    <n v="440"/>
    <n v="21"/>
    <x v="0"/>
    <x v="1"/>
    <x v="11"/>
    <n v="222"/>
    <x v="4"/>
    <x v="0"/>
    <n v="97.331332790000005"/>
    <s v="Online Payment"/>
    <s v="FALSE"/>
    <n v="48.665666389999998"/>
    <n v="437.99099756000004"/>
    <s v="TRUE"/>
    <s v="Black Friday"/>
    <x v="2"/>
    <x v="1"/>
  </r>
  <r>
    <x v="6961"/>
    <d v="2021-12-13T00:00:00"/>
    <x v="4"/>
    <n v="297"/>
    <n v="55"/>
    <x v="2"/>
    <x v="0"/>
    <x v="0"/>
    <n v="674"/>
    <x v="4"/>
    <x v="0"/>
    <n v="11.12400145"/>
    <s v="Credit Card"/>
    <s v="FALSE"/>
    <n v="0"/>
    <n v="55.62000725"/>
    <s v="TRUE"/>
    <s v="None"/>
    <x v="3"/>
    <x v="1"/>
  </r>
  <r>
    <x v="6962"/>
    <d v="2018-12-18T00:00:00"/>
    <x v="3"/>
    <n v="185"/>
    <n v="44"/>
    <x v="1"/>
    <x v="0"/>
    <x v="0"/>
    <n v="914"/>
    <x v="0"/>
    <x v="2"/>
    <n v="51.533623339999998"/>
    <s v="Credit Card"/>
    <s v="TRUE"/>
    <n v="0"/>
    <n v="103.06724668"/>
    <s v="TRUE"/>
    <s v="None"/>
    <x v="4"/>
    <x v="0"/>
  </r>
  <r>
    <x v="6963"/>
    <d v="2019-11-10T00:00:00"/>
    <x v="2"/>
    <n v="175"/>
    <n v="19"/>
    <x v="0"/>
    <x v="0"/>
    <x v="14"/>
    <n v="136"/>
    <x v="1"/>
    <x v="4"/>
    <n v="36.076480830000001"/>
    <s v="Online Payment"/>
    <s v="TRUE"/>
    <n v="14.43059233"/>
    <n v="129.87533099000001"/>
    <s v="FALSE"/>
    <s v="Black Friday"/>
    <x v="0"/>
    <x v="0"/>
  </r>
  <r>
    <x v="6964"/>
    <d v="2020-11-10T00:00:00"/>
    <x v="0"/>
    <n v="314"/>
    <n v="42"/>
    <x v="1"/>
    <x v="2"/>
    <x v="17"/>
    <n v="28"/>
    <x v="2"/>
    <x v="3"/>
    <n v="67.344859769999999"/>
    <s v="Credit Card"/>
    <s v="FALSE"/>
    <n v="0"/>
    <n v="202.03457931"/>
    <s v="FALSE"/>
    <s v="None"/>
    <x v="0"/>
    <x v="1"/>
  </r>
  <r>
    <x v="6965"/>
    <d v="2023-11-15T00:00:00"/>
    <x v="5"/>
    <n v="214"/>
    <n v="50"/>
    <x v="1"/>
    <x v="0"/>
    <x v="0"/>
    <n v="631"/>
    <x v="4"/>
    <x v="0"/>
    <n v="34.012187900000001"/>
    <s v="Credit Card"/>
    <s v="FALSE"/>
    <n v="17.00609395"/>
    <n v="153.05484555000001"/>
    <s v="TRUE"/>
    <s v="Black Friday"/>
    <x v="1"/>
    <x v="0"/>
  </r>
  <r>
    <x v="6966"/>
    <d v="2018-11-30T00:00:00"/>
    <x v="3"/>
    <n v="403"/>
    <n v="39"/>
    <x v="1"/>
    <x v="0"/>
    <x v="13"/>
    <n v="285"/>
    <x v="3"/>
    <x v="2"/>
    <n v="44.043157780000001"/>
    <s v="Online Payment"/>
    <s v="TRUE"/>
    <n v="0"/>
    <n v="88.086315560000003"/>
    <s v="TRUE"/>
    <s v="Christmas Market"/>
    <x v="3"/>
    <x v="0"/>
  </r>
  <r>
    <x v="6967"/>
    <d v="2019-11-27T00:00:00"/>
    <x v="2"/>
    <n v="211"/>
    <n v="46"/>
    <x v="1"/>
    <x v="1"/>
    <x v="10"/>
    <n v="419"/>
    <x v="2"/>
    <x v="2"/>
    <n v="15.47173536"/>
    <s v="Credit Card"/>
    <s v="TRUE"/>
    <n v="3.0943470729999998"/>
    <n v="27.849123646999999"/>
    <s v="TRUE"/>
    <s v="Black Friday"/>
    <x v="0"/>
    <x v="0"/>
  </r>
  <r>
    <x v="6968"/>
    <d v="2022-12-04T00:00:00"/>
    <x v="1"/>
    <n v="217"/>
    <n v="26"/>
    <x v="0"/>
    <x v="1"/>
    <x v="18"/>
    <n v="62"/>
    <x v="2"/>
    <x v="1"/>
    <n v="25.566780430000001"/>
    <s v="Credit Card"/>
    <s v="FALSE"/>
    <n v="2.5566780429999998"/>
    <n v="23.010102387000003"/>
    <s v="FALSE"/>
    <s v="Black Friday"/>
    <x v="4"/>
    <x v="1"/>
  </r>
  <r>
    <x v="6969"/>
    <d v="2022-12-31T00:00:00"/>
    <x v="1"/>
    <n v="47"/>
    <n v="43"/>
    <x v="1"/>
    <x v="1"/>
    <x v="8"/>
    <n v="814"/>
    <x v="0"/>
    <x v="3"/>
    <n v="53.39450334"/>
    <s v="Cash"/>
    <s v="FALSE"/>
    <n v="0"/>
    <n v="160.18351002"/>
    <s v="FALSE"/>
    <s v="Christmas Market"/>
    <x v="2"/>
    <x v="0"/>
  </r>
  <r>
    <x v="6970"/>
    <d v="2019-11-02T00:00:00"/>
    <x v="2"/>
    <n v="37"/>
    <n v="36"/>
    <x v="1"/>
    <x v="1"/>
    <x v="14"/>
    <n v="624"/>
    <x v="0"/>
    <x v="3"/>
    <n v="95.507023779999997"/>
    <s v="Debit Card"/>
    <s v="FALSE"/>
    <n v="0"/>
    <n v="286.52107133999999"/>
    <s v="FALSE"/>
    <s v="None"/>
    <x v="1"/>
    <x v="1"/>
  </r>
  <r>
    <x v="6971"/>
    <d v="2018-12-19T00:00:00"/>
    <x v="3"/>
    <n v="323"/>
    <n v="42"/>
    <x v="1"/>
    <x v="1"/>
    <x v="14"/>
    <n v="775"/>
    <x v="4"/>
    <x v="3"/>
    <n v="48.454214260000001"/>
    <s v="Debit Card"/>
    <s v="TRUE"/>
    <n v="0"/>
    <n v="145.36264277999999"/>
    <s v="FALSE"/>
    <s v="Christmas Market"/>
    <x v="4"/>
    <x v="1"/>
  </r>
  <r>
    <x v="6972"/>
    <d v="2019-12-02T00:00:00"/>
    <x v="2"/>
    <n v="341"/>
    <n v="46"/>
    <x v="1"/>
    <x v="0"/>
    <x v="7"/>
    <n v="503"/>
    <x v="4"/>
    <x v="0"/>
    <n v="11.20362042"/>
    <s v="Debit Card"/>
    <s v="TRUE"/>
    <n v="0"/>
    <n v="56.0181021"/>
    <s v="TRUE"/>
    <s v="None"/>
    <x v="2"/>
    <x v="0"/>
  </r>
  <r>
    <x v="6973"/>
    <d v="2023-12-19T00:00:00"/>
    <x v="5"/>
    <n v="141"/>
    <n v="57"/>
    <x v="2"/>
    <x v="0"/>
    <x v="5"/>
    <n v="591"/>
    <x v="3"/>
    <x v="2"/>
    <n v="52.127860589999997"/>
    <s v="Cash"/>
    <s v="FALSE"/>
    <n v="0"/>
    <n v="104.25572117999999"/>
    <s v="TRUE"/>
    <s v="Christmas Market"/>
    <x v="2"/>
    <x v="0"/>
  </r>
  <r>
    <x v="6974"/>
    <d v="2022-11-26T00:00:00"/>
    <x v="1"/>
    <n v="422"/>
    <n v="63"/>
    <x v="2"/>
    <x v="0"/>
    <x v="4"/>
    <n v="130"/>
    <x v="4"/>
    <x v="0"/>
    <n v="21.228229330000001"/>
    <s v="Credit Card"/>
    <s v="TRUE"/>
    <n v="10.614114669999999"/>
    <n v="95.527031980000004"/>
    <s v="FALSE"/>
    <s v="Black Friday"/>
    <x v="1"/>
    <x v="0"/>
  </r>
  <r>
    <x v="6975"/>
    <d v="2022-11-18T00:00:00"/>
    <x v="1"/>
    <n v="59"/>
    <n v="19"/>
    <x v="0"/>
    <x v="2"/>
    <x v="9"/>
    <n v="11"/>
    <x v="0"/>
    <x v="3"/>
    <n v="66.074415720000005"/>
    <s v="Debit Card"/>
    <s v="FALSE"/>
    <n v="0"/>
    <n v="198.22324716000003"/>
    <s v="FALSE"/>
    <s v="Christmas Market"/>
    <x v="2"/>
    <x v="1"/>
  </r>
  <r>
    <x v="6976"/>
    <d v="2018-11-28T00:00:00"/>
    <x v="3"/>
    <n v="319"/>
    <n v="21"/>
    <x v="0"/>
    <x v="0"/>
    <x v="16"/>
    <n v="49"/>
    <x v="2"/>
    <x v="2"/>
    <n v="55.910692189999999"/>
    <s v="Cash"/>
    <s v="FALSE"/>
    <n v="11.182138439999999"/>
    <n v="100.63924594"/>
    <s v="TRUE"/>
    <s v="Black Friday"/>
    <x v="1"/>
    <x v="0"/>
  </r>
  <r>
    <x v="6977"/>
    <d v="2021-11-10T00:00:00"/>
    <x v="4"/>
    <n v="229"/>
    <n v="20"/>
    <x v="0"/>
    <x v="2"/>
    <x v="11"/>
    <n v="196"/>
    <x v="1"/>
    <x v="3"/>
    <n v="92.432430859999997"/>
    <s v="Debit Card"/>
    <s v="TRUE"/>
    <n v="0"/>
    <n v="277.29729257999998"/>
    <s v="TRUE"/>
    <s v="Christmas Market"/>
    <x v="1"/>
    <x v="0"/>
  </r>
  <r>
    <x v="6978"/>
    <d v="2022-12-28T00:00:00"/>
    <x v="1"/>
    <n v="43"/>
    <n v="46"/>
    <x v="1"/>
    <x v="0"/>
    <x v="7"/>
    <n v="579"/>
    <x v="2"/>
    <x v="0"/>
    <n v="74.897585379999995"/>
    <s v="Cash"/>
    <s v="FALSE"/>
    <n v="0"/>
    <n v="374.48792689999999"/>
    <s v="FALSE"/>
    <s v="None"/>
    <x v="2"/>
    <x v="0"/>
  </r>
  <r>
    <x v="6979"/>
    <d v="2019-12-02T00:00:00"/>
    <x v="2"/>
    <n v="144"/>
    <n v="59"/>
    <x v="2"/>
    <x v="0"/>
    <x v="13"/>
    <n v="304"/>
    <x v="0"/>
    <x v="1"/>
    <n v="60.988255700000003"/>
    <s v="Online Payment"/>
    <s v="FALSE"/>
    <n v="6.0988255699999998"/>
    <n v="54.889430130000001"/>
    <s v="TRUE"/>
    <s v="Black Friday"/>
    <x v="3"/>
    <x v="0"/>
  </r>
  <r>
    <x v="6980"/>
    <d v="2022-12-02T00:00:00"/>
    <x v="1"/>
    <n v="205"/>
    <n v="27"/>
    <x v="0"/>
    <x v="2"/>
    <x v="19"/>
    <n v="20"/>
    <x v="1"/>
    <x v="0"/>
    <n v="94.317418040000007"/>
    <s v="Online Payment"/>
    <s v="TRUE"/>
    <n v="0"/>
    <n v="471.58709020000003"/>
    <s v="TRUE"/>
    <s v="Christmas Market"/>
    <x v="4"/>
    <x v="1"/>
  </r>
  <r>
    <x v="6981"/>
    <d v="2022-12-07T00:00:00"/>
    <x v="1"/>
    <n v="257"/>
    <n v="23"/>
    <x v="0"/>
    <x v="0"/>
    <x v="4"/>
    <n v="405"/>
    <x v="4"/>
    <x v="3"/>
    <n v="78.524986960000007"/>
    <s v="Cash"/>
    <s v="FALSE"/>
    <n v="23.557496090000001"/>
    <n v="212.01746479000002"/>
    <s v="FALSE"/>
    <s v="Black Friday"/>
    <x v="2"/>
    <x v="0"/>
  </r>
  <r>
    <x v="6982"/>
    <d v="2023-12-11T00:00:00"/>
    <x v="5"/>
    <n v="454"/>
    <n v="50"/>
    <x v="1"/>
    <x v="2"/>
    <x v="0"/>
    <n v="720"/>
    <x v="4"/>
    <x v="1"/>
    <n v="92.246115419999995"/>
    <s v="Debit Card"/>
    <s v="TRUE"/>
    <n v="0"/>
    <n v="92.246115419999995"/>
    <s v="TRUE"/>
    <s v="Christmas Market"/>
    <x v="1"/>
    <x v="1"/>
  </r>
  <r>
    <x v="6983"/>
    <d v="2021-11-18T00:00:00"/>
    <x v="4"/>
    <n v="165"/>
    <n v="65"/>
    <x v="2"/>
    <x v="2"/>
    <x v="4"/>
    <n v="656"/>
    <x v="3"/>
    <x v="0"/>
    <n v="90.794980730000006"/>
    <s v="Credit Card"/>
    <s v="FALSE"/>
    <n v="0"/>
    <n v="453.97490365000004"/>
    <s v="FALSE"/>
    <s v="None"/>
    <x v="3"/>
    <x v="1"/>
  </r>
  <r>
    <x v="6984"/>
    <d v="2018-11-04T00:00:00"/>
    <x v="3"/>
    <n v="425"/>
    <n v="65"/>
    <x v="2"/>
    <x v="1"/>
    <x v="12"/>
    <n v="25"/>
    <x v="1"/>
    <x v="4"/>
    <n v="78.249769700000002"/>
    <s v="Debit Card"/>
    <s v="TRUE"/>
    <n v="0"/>
    <n v="312.99907880000001"/>
    <s v="TRUE"/>
    <s v="Christmas Market"/>
    <x v="0"/>
    <x v="0"/>
  </r>
  <r>
    <x v="6985"/>
    <d v="2020-12-24T00:00:00"/>
    <x v="0"/>
    <n v="471"/>
    <n v="68"/>
    <x v="2"/>
    <x v="2"/>
    <x v="4"/>
    <n v="883"/>
    <x v="2"/>
    <x v="0"/>
    <n v="60.522742700000002"/>
    <s v="Credit Card"/>
    <s v="FALSE"/>
    <n v="0"/>
    <n v="302.61371350000002"/>
    <s v="FALSE"/>
    <s v="Christmas Market"/>
    <x v="2"/>
    <x v="0"/>
  </r>
  <r>
    <x v="6986"/>
    <d v="2021-11-04T00:00:00"/>
    <x v="4"/>
    <n v="30"/>
    <n v="38"/>
    <x v="1"/>
    <x v="0"/>
    <x v="0"/>
    <n v="711"/>
    <x v="4"/>
    <x v="3"/>
    <n v="42.105931769999998"/>
    <s v="Credit Card"/>
    <s v="FALSE"/>
    <n v="0"/>
    <n v="126.31779530999999"/>
    <s v="FALSE"/>
    <s v="Christmas Market"/>
    <x v="2"/>
    <x v="0"/>
  </r>
  <r>
    <x v="6987"/>
    <d v="2018-12-10T00:00:00"/>
    <x v="3"/>
    <n v="400"/>
    <n v="18"/>
    <x v="0"/>
    <x v="2"/>
    <x v="4"/>
    <n v="485"/>
    <x v="3"/>
    <x v="3"/>
    <n v="26.82087387"/>
    <s v="Cash"/>
    <s v="TRUE"/>
    <n v="8.0462621609999996"/>
    <n v="72.416359448999998"/>
    <s v="TRUE"/>
    <s v="Black Friday"/>
    <x v="1"/>
    <x v="0"/>
  </r>
  <r>
    <x v="6988"/>
    <d v="2020-11-15T00:00:00"/>
    <x v="0"/>
    <n v="88"/>
    <n v="31"/>
    <x v="1"/>
    <x v="2"/>
    <x v="0"/>
    <n v="967"/>
    <x v="1"/>
    <x v="0"/>
    <n v="62.709752680000001"/>
    <s v="Online Payment"/>
    <s v="FALSE"/>
    <n v="0"/>
    <n v="313.54876339999998"/>
    <s v="TRUE"/>
    <s v="None"/>
    <x v="3"/>
    <x v="1"/>
  </r>
  <r>
    <x v="6989"/>
    <d v="2021-11-08T00:00:00"/>
    <x v="4"/>
    <n v="367"/>
    <n v="33"/>
    <x v="1"/>
    <x v="1"/>
    <x v="14"/>
    <n v="969"/>
    <x v="4"/>
    <x v="3"/>
    <n v="12.248711800000001"/>
    <s v="Cash"/>
    <s v="TRUE"/>
    <n v="0"/>
    <n v="36.7461354"/>
    <s v="FALSE"/>
    <s v="Christmas Market"/>
    <x v="1"/>
    <x v="1"/>
  </r>
  <r>
    <x v="6990"/>
    <d v="2019-11-21T00:00:00"/>
    <x v="2"/>
    <n v="91"/>
    <n v="25"/>
    <x v="0"/>
    <x v="1"/>
    <x v="0"/>
    <n v="335"/>
    <x v="1"/>
    <x v="1"/>
    <n v="17.157650440000001"/>
    <s v="Debit Card"/>
    <s v="TRUE"/>
    <n v="0"/>
    <n v="17.157650440000001"/>
    <s v="FALSE"/>
    <s v="Christmas Market"/>
    <x v="4"/>
    <x v="1"/>
  </r>
  <r>
    <x v="6991"/>
    <d v="2020-11-05T00:00:00"/>
    <x v="0"/>
    <n v="149"/>
    <n v="38"/>
    <x v="1"/>
    <x v="2"/>
    <x v="9"/>
    <n v="945"/>
    <x v="0"/>
    <x v="1"/>
    <n v="33.736624820000003"/>
    <s v="Cash"/>
    <s v="TRUE"/>
    <n v="3.3736624819999999"/>
    <n v="30.362962338000003"/>
    <s v="FALSE"/>
    <s v="Black Friday"/>
    <x v="0"/>
    <x v="0"/>
  </r>
  <r>
    <x v="6992"/>
    <d v="2021-12-12T00:00:00"/>
    <x v="4"/>
    <n v="417"/>
    <n v="44"/>
    <x v="1"/>
    <x v="0"/>
    <x v="18"/>
    <n v="779"/>
    <x v="3"/>
    <x v="0"/>
    <n v="98.432334010000005"/>
    <s v="Cash"/>
    <s v="FALSE"/>
    <n v="0"/>
    <n v="492.16167005"/>
    <s v="FALSE"/>
    <s v="None"/>
    <x v="2"/>
    <x v="0"/>
  </r>
  <r>
    <x v="6993"/>
    <d v="2020-12-24T00:00:00"/>
    <x v="0"/>
    <n v="91"/>
    <n v="26"/>
    <x v="0"/>
    <x v="0"/>
    <x v="3"/>
    <n v="526"/>
    <x v="4"/>
    <x v="3"/>
    <n v="26.819705469999999"/>
    <s v="Credit Card"/>
    <s v="TRUE"/>
    <n v="8.045911641"/>
    <n v="72.413204768999989"/>
    <s v="TRUE"/>
    <s v="Black Friday"/>
    <x v="3"/>
    <x v="1"/>
  </r>
  <r>
    <x v="6994"/>
    <d v="2018-12-15T00:00:00"/>
    <x v="3"/>
    <n v="469"/>
    <n v="50"/>
    <x v="1"/>
    <x v="1"/>
    <x v="2"/>
    <n v="906"/>
    <x v="0"/>
    <x v="4"/>
    <n v="38.389383479999999"/>
    <s v="Credit Card"/>
    <s v="FALSE"/>
    <n v="0"/>
    <n v="153.55753392"/>
    <s v="FALSE"/>
    <s v="None"/>
    <x v="0"/>
    <x v="0"/>
  </r>
  <r>
    <x v="6995"/>
    <d v="2023-12-07T00:00:00"/>
    <x v="5"/>
    <n v="429"/>
    <n v="33"/>
    <x v="1"/>
    <x v="2"/>
    <x v="12"/>
    <n v="492"/>
    <x v="4"/>
    <x v="2"/>
    <n v="20.09309451"/>
    <s v="Debit Card"/>
    <s v="TRUE"/>
    <n v="0"/>
    <n v="40.18618902"/>
    <s v="TRUE"/>
    <s v="Christmas Market"/>
    <x v="0"/>
    <x v="1"/>
  </r>
  <r>
    <x v="6996"/>
    <d v="2022-12-29T00:00:00"/>
    <x v="1"/>
    <n v="411"/>
    <n v="27"/>
    <x v="0"/>
    <x v="0"/>
    <x v="0"/>
    <n v="301"/>
    <x v="0"/>
    <x v="3"/>
    <n v="12.41429778"/>
    <s v="Cash"/>
    <s v="FALSE"/>
    <n v="3.7242893330000002"/>
    <n v="33.518604007"/>
    <s v="FALSE"/>
    <s v="Black Friday"/>
    <x v="1"/>
    <x v="1"/>
  </r>
  <r>
    <x v="6997"/>
    <d v="2020-12-22T00:00:00"/>
    <x v="0"/>
    <n v="396"/>
    <n v="65"/>
    <x v="2"/>
    <x v="2"/>
    <x v="3"/>
    <n v="338"/>
    <x v="4"/>
    <x v="3"/>
    <n v="10.15875995"/>
    <s v="Credit Card"/>
    <s v="FALSE"/>
    <n v="0"/>
    <n v="30.476279850000001"/>
    <s v="TRUE"/>
    <s v="None"/>
    <x v="2"/>
    <x v="0"/>
  </r>
  <r>
    <x v="6998"/>
    <d v="2022-11-15T00:00:00"/>
    <x v="1"/>
    <n v="32"/>
    <n v="45"/>
    <x v="1"/>
    <x v="0"/>
    <x v="5"/>
    <n v="653"/>
    <x v="0"/>
    <x v="2"/>
    <n v="43.275976819999997"/>
    <s v="Credit Card"/>
    <s v="FALSE"/>
    <n v="8.6551953630000007"/>
    <n v="77.896758276999989"/>
    <s v="TRUE"/>
    <s v="Black Friday"/>
    <x v="2"/>
    <x v="1"/>
  </r>
  <r>
    <x v="6999"/>
    <d v="2022-11-05T00:00:00"/>
    <x v="1"/>
    <n v="388"/>
    <n v="67"/>
    <x v="2"/>
    <x v="0"/>
    <x v="7"/>
    <n v="653"/>
    <x v="3"/>
    <x v="1"/>
    <n v="85.053944130000005"/>
    <s v="Credit Card"/>
    <s v="FALSE"/>
    <n v="0"/>
    <n v="85.053944130000005"/>
    <s v="FALSE"/>
    <s v="None"/>
    <x v="3"/>
    <x v="0"/>
  </r>
  <r>
    <x v="7000"/>
    <d v="2021-11-30T00:00:00"/>
    <x v="4"/>
    <n v="86"/>
    <n v="23"/>
    <x v="0"/>
    <x v="2"/>
    <x v="16"/>
    <n v="285"/>
    <x v="4"/>
    <x v="2"/>
    <n v="47.19735601"/>
    <s v="Cash"/>
    <s v="FALSE"/>
    <n v="9.4394712030000001"/>
    <n v="84.955240817000004"/>
    <s v="FALSE"/>
    <s v="Black Friday"/>
    <x v="4"/>
    <x v="0"/>
  </r>
  <r>
    <x v="7001"/>
    <d v="2023-12-31T00:00:00"/>
    <x v="5"/>
    <n v="225"/>
    <n v="25"/>
    <x v="0"/>
    <x v="2"/>
    <x v="1"/>
    <n v="633"/>
    <x v="2"/>
    <x v="1"/>
    <n v="54.65401129"/>
    <s v="Credit Card"/>
    <s v="FALSE"/>
    <n v="5.465401129"/>
    <n v="49.188610161"/>
    <s v="TRUE"/>
    <s v="Black Friday"/>
    <x v="1"/>
    <x v="1"/>
  </r>
  <r>
    <x v="7002"/>
    <d v="2020-12-09T00:00:00"/>
    <x v="0"/>
    <n v="115"/>
    <n v="51"/>
    <x v="2"/>
    <x v="2"/>
    <x v="4"/>
    <n v="286"/>
    <x v="3"/>
    <x v="3"/>
    <n v="93.285724090000002"/>
    <s v="Credit Card"/>
    <s v="TRUE"/>
    <n v="0"/>
    <n v="279.85717226999998"/>
    <s v="FALSE"/>
    <s v="Christmas Market"/>
    <x v="1"/>
    <x v="0"/>
  </r>
  <r>
    <x v="7003"/>
    <d v="2018-11-26T00:00:00"/>
    <x v="3"/>
    <n v="151"/>
    <n v="28"/>
    <x v="0"/>
    <x v="2"/>
    <x v="5"/>
    <n v="178"/>
    <x v="1"/>
    <x v="4"/>
    <n v="74.231934899999999"/>
    <s v="Credit Card"/>
    <s v="TRUE"/>
    <n v="29.69277396"/>
    <n v="267.23496563999998"/>
    <s v="FALSE"/>
    <s v="Black Friday"/>
    <x v="3"/>
    <x v="1"/>
  </r>
  <r>
    <x v="7004"/>
    <d v="2023-11-08T00:00:00"/>
    <x v="5"/>
    <n v="157"/>
    <n v="20"/>
    <x v="0"/>
    <x v="0"/>
    <x v="15"/>
    <n v="184"/>
    <x v="1"/>
    <x v="1"/>
    <n v="19.837374660000002"/>
    <s v="Debit Card"/>
    <s v="FALSE"/>
    <n v="1.983737466"/>
    <n v="17.853637194000001"/>
    <s v="FALSE"/>
    <s v="Black Friday"/>
    <x v="3"/>
    <x v="1"/>
  </r>
  <r>
    <x v="7005"/>
    <d v="2019-12-07T00:00:00"/>
    <x v="2"/>
    <n v="217"/>
    <n v="55"/>
    <x v="2"/>
    <x v="0"/>
    <x v="3"/>
    <n v="743"/>
    <x v="0"/>
    <x v="1"/>
    <n v="42.262831650000003"/>
    <s v="Debit Card"/>
    <s v="FALSE"/>
    <n v="4.2262831649999999"/>
    <n v="38.036548485000004"/>
    <s v="TRUE"/>
    <s v="Black Friday"/>
    <x v="1"/>
    <x v="0"/>
  </r>
  <r>
    <x v="7006"/>
    <d v="2022-11-14T00:00:00"/>
    <x v="1"/>
    <n v="27"/>
    <n v="70"/>
    <x v="2"/>
    <x v="0"/>
    <x v="1"/>
    <n v="556"/>
    <x v="2"/>
    <x v="3"/>
    <n v="51.837835730000002"/>
    <s v="Online Payment"/>
    <s v="TRUE"/>
    <n v="0"/>
    <n v="155.51350719000001"/>
    <s v="FALSE"/>
    <s v="Christmas Market"/>
    <x v="1"/>
    <x v="1"/>
  </r>
  <r>
    <x v="7007"/>
    <d v="2019-12-10T00:00:00"/>
    <x v="2"/>
    <n v="210"/>
    <n v="51"/>
    <x v="2"/>
    <x v="2"/>
    <x v="12"/>
    <n v="715"/>
    <x v="3"/>
    <x v="3"/>
    <n v="81.132803719999998"/>
    <s v="Online Payment"/>
    <s v="TRUE"/>
    <n v="24.339841109999998"/>
    <n v="219.05857004999999"/>
    <s v="FALSE"/>
    <s v="Black Friday"/>
    <x v="1"/>
    <x v="0"/>
  </r>
  <r>
    <x v="7008"/>
    <d v="2022-12-07T00:00:00"/>
    <x v="1"/>
    <n v="126"/>
    <n v="67"/>
    <x v="2"/>
    <x v="2"/>
    <x v="18"/>
    <n v="136"/>
    <x v="4"/>
    <x v="1"/>
    <n v="67.213649290000006"/>
    <s v="Online Payment"/>
    <s v="FALSE"/>
    <n v="0"/>
    <n v="67.213649290000006"/>
    <s v="TRUE"/>
    <s v="Christmas Market"/>
    <x v="1"/>
    <x v="0"/>
  </r>
  <r>
    <x v="7009"/>
    <d v="2023-11-05T00:00:00"/>
    <x v="5"/>
    <n v="190"/>
    <n v="47"/>
    <x v="1"/>
    <x v="2"/>
    <x v="6"/>
    <n v="976"/>
    <x v="0"/>
    <x v="1"/>
    <n v="38.944136180000001"/>
    <s v="Credit Card"/>
    <s v="FALSE"/>
    <n v="0"/>
    <n v="38.944136180000001"/>
    <s v="FALSE"/>
    <s v="None"/>
    <x v="3"/>
    <x v="0"/>
  </r>
  <r>
    <x v="7010"/>
    <d v="2023-12-20T00:00:00"/>
    <x v="5"/>
    <n v="30"/>
    <n v="36"/>
    <x v="1"/>
    <x v="0"/>
    <x v="19"/>
    <n v="924"/>
    <x v="3"/>
    <x v="4"/>
    <n v="37.794012420000001"/>
    <s v="Online Payment"/>
    <s v="TRUE"/>
    <n v="15.11760497"/>
    <n v="136.05844471"/>
    <s v="FALSE"/>
    <s v="Black Friday"/>
    <x v="4"/>
    <x v="1"/>
  </r>
  <r>
    <x v="7011"/>
    <d v="2018-12-24T00:00:00"/>
    <x v="3"/>
    <n v="301"/>
    <n v="61"/>
    <x v="2"/>
    <x v="2"/>
    <x v="10"/>
    <n v="762"/>
    <x v="4"/>
    <x v="0"/>
    <n v="30.724753190000001"/>
    <s v="Online Payment"/>
    <s v="FALSE"/>
    <n v="15.362376599999999"/>
    <n v="138.26138935"/>
    <s v="FALSE"/>
    <s v="Black Friday"/>
    <x v="2"/>
    <x v="1"/>
  </r>
  <r>
    <x v="7012"/>
    <d v="2021-11-29T00:00:00"/>
    <x v="4"/>
    <n v="253"/>
    <n v="20"/>
    <x v="0"/>
    <x v="0"/>
    <x v="7"/>
    <n v="572"/>
    <x v="1"/>
    <x v="4"/>
    <n v="50.844805129999997"/>
    <s v="Debit Card"/>
    <s v="TRUE"/>
    <n v="20.33792205"/>
    <n v="183.04129846999999"/>
    <s v="FALSE"/>
    <s v="Black Friday"/>
    <x v="4"/>
    <x v="1"/>
  </r>
  <r>
    <x v="7013"/>
    <d v="2020-11-03T00:00:00"/>
    <x v="0"/>
    <n v="470"/>
    <n v="69"/>
    <x v="2"/>
    <x v="2"/>
    <x v="10"/>
    <n v="620"/>
    <x v="0"/>
    <x v="0"/>
    <n v="48.928980170000003"/>
    <s v="Cash"/>
    <s v="TRUE"/>
    <n v="24.464490090000002"/>
    <n v="220.18041076"/>
    <s v="FALSE"/>
    <s v="Black Friday"/>
    <x v="0"/>
    <x v="0"/>
  </r>
  <r>
    <x v="7014"/>
    <d v="2023-12-02T00:00:00"/>
    <x v="5"/>
    <n v="378"/>
    <n v="27"/>
    <x v="0"/>
    <x v="1"/>
    <x v="18"/>
    <n v="101"/>
    <x v="3"/>
    <x v="3"/>
    <n v="63.829131029999999"/>
    <s v="Cash"/>
    <s v="FALSE"/>
    <n v="19.14873931"/>
    <n v="172.33865378000002"/>
    <s v="TRUE"/>
    <s v="Black Friday"/>
    <x v="1"/>
    <x v="0"/>
  </r>
  <r>
    <x v="7015"/>
    <d v="2020-12-25T00:00:00"/>
    <x v="0"/>
    <n v="54"/>
    <n v="33"/>
    <x v="1"/>
    <x v="1"/>
    <x v="7"/>
    <n v="568"/>
    <x v="3"/>
    <x v="0"/>
    <n v="47.269292329999999"/>
    <s v="Cash"/>
    <s v="FALSE"/>
    <n v="23.63464617"/>
    <n v="212.71181547999998"/>
    <s v="TRUE"/>
    <s v="Black Friday"/>
    <x v="1"/>
    <x v="0"/>
  </r>
  <r>
    <x v="7016"/>
    <d v="2021-12-30T00:00:00"/>
    <x v="4"/>
    <n v="159"/>
    <n v="18"/>
    <x v="0"/>
    <x v="1"/>
    <x v="9"/>
    <n v="54"/>
    <x v="4"/>
    <x v="3"/>
    <n v="14.97834879"/>
    <s v="Cash"/>
    <s v="TRUE"/>
    <n v="4.4935046380000001"/>
    <n v="40.441541732000005"/>
    <s v="FALSE"/>
    <s v="Black Friday"/>
    <x v="2"/>
    <x v="1"/>
  </r>
  <r>
    <x v="7017"/>
    <d v="2022-11-14T00:00:00"/>
    <x v="1"/>
    <n v="140"/>
    <n v="64"/>
    <x v="2"/>
    <x v="0"/>
    <x v="2"/>
    <n v="311"/>
    <x v="3"/>
    <x v="4"/>
    <n v="40.681778010000002"/>
    <s v="Online Payment"/>
    <s v="FALSE"/>
    <n v="16.272711210000001"/>
    <n v="146.45440083"/>
    <s v="TRUE"/>
    <s v="Black Friday"/>
    <x v="3"/>
    <x v="1"/>
  </r>
  <r>
    <x v="7018"/>
    <d v="2021-11-06T00:00:00"/>
    <x v="4"/>
    <n v="188"/>
    <n v="54"/>
    <x v="2"/>
    <x v="1"/>
    <x v="18"/>
    <n v="163"/>
    <x v="2"/>
    <x v="0"/>
    <n v="46.210678280000003"/>
    <s v="Cash"/>
    <s v="FALSE"/>
    <n v="0"/>
    <n v="231.05339140000001"/>
    <s v="FALSE"/>
    <s v="None"/>
    <x v="2"/>
    <x v="1"/>
  </r>
  <r>
    <x v="7019"/>
    <d v="2023-11-29T00:00:00"/>
    <x v="5"/>
    <n v="1"/>
    <n v="37"/>
    <x v="1"/>
    <x v="0"/>
    <x v="12"/>
    <n v="440"/>
    <x v="0"/>
    <x v="1"/>
    <n v="44.0816157"/>
    <s v="Debit Card"/>
    <s v="TRUE"/>
    <n v="4.4081615699999999"/>
    <n v="39.673454130000003"/>
    <s v="FALSE"/>
    <s v="Black Friday"/>
    <x v="3"/>
    <x v="1"/>
  </r>
  <r>
    <x v="7020"/>
    <d v="2020-11-28T00:00:00"/>
    <x v="0"/>
    <n v="395"/>
    <n v="70"/>
    <x v="2"/>
    <x v="2"/>
    <x v="7"/>
    <n v="256"/>
    <x v="0"/>
    <x v="0"/>
    <n v="49.090707539999997"/>
    <s v="Cash"/>
    <s v="FALSE"/>
    <n v="24.545353769999998"/>
    <n v="220.90818392999998"/>
    <s v="TRUE"/>
    <s v="Black Friday"/>
    <x v="3"/>
    <x v="0"/>
  </r>
  <r>
    <x v="7021"/>
    <d v="2023-11-01T00:00:00"/>
    <x v="5"/>
    <n v="215"/>
    <n v="49"/>
    <x v="1"/>
    <x v="2"/>
    <x v="6"/>
    <n v="920"/>
    <x v="2"/>
    <x v="4"/>
    <n v="72.038736799999995"/>
    <s v="Online Payment"/>
    <s v="FALSE"/>
    <n v="0"/>
    <n v="288.15494719999998"/>
    <s v="TRUE"/>
    <s v="None"/>
    <x v="0"/>
    <x v="1"/>
  </r>
  <r>
    <x v="7022"/>
    <d v="2019-12-10T00:00:00"/>
    <x v="2"/>
    <n v="339"/>
    <n v="50"/>
    <x v="1"/>
    <x v="0"/>
    <x v="19"/>
    <n v="662"/>
    <x v="4"/>
    <x v="1"/>
    <n v="41.315564070000001"/>
    <s v="Cash"/>
    <s v="TRUE"/>
    <n v="4.1315564069999997"/>
    <n v="37.184007663000003"/>
    <s v="TRUE"/>
    <s v="Black Friday"/>
    <x v="2"/>
    <x v="1"/>
  </r>
  <r>
    <x v="7023"/>
    <d v="2022-11-24T00:00:00"/>
    <x v="1"/>
    <n v="30"/>
    <n v="45"/>
    <x v="1"/>
    <x v="2"/>
    <x v="12"/>
    <n v="254"/>
    <x v="1"/>
    <x v="1"/>
    <n v="18.106288960000001"/>
    <s v="Cash"/>
    <s v="FALSE"/>
    <n v="1.8106288960000001"/>
    <n v="16.295660064"/>
    <s v="TRUE"/>
    <s v="Black Friday"/>
    <x v="0"/>
    <x v="0"/>
  </r>
  <r>
    <x v="7024"/>
    <d v="2022-12-20T00:00:00"/>
    <x v="1"/>
    <n v="277"/>
    <n v="44"/>
    <x v="1"/>
    <x v="1"/>
    <x v="15"/>
    <n v="361"/>
    <x v="3"/>
    <x v="1"/>
    <n v="22.22640908"/>
    <s v="Cash"/>
    <s v="FALSE"/>
    <n v="0"/>
    <n v="22.22640908"/>
    <s v="FALSE"/>
    <s v="Christmas Market"/>
    <x v="3"/>
    <x v="0"/>
  </r>
  <r>
    <x v="7025"/>
    <d v="2020-11-26T00:00:00"/>
    <x v="0"/>
    <n v="113"/>
    <n v="39"/>
    <x v="1"/>
    <x v="1"/>
    <x v="6"/>
    <n v="847"/>
    <x v="4"/>
    <x v="1"/>
    <n v="19.046489659999999"/>
    <s v="Online Payment"/>
    <s v="TRUE"/>
    <n v="1.9046489660000001"/>
    <n v="17.141840693999999"/>
    <s v="TRUE"/>
    <s v="Black Friday"/>
    <x v="1"/>
    <x v="0"/>
  </r>
  <r>
    <x v="7026"/>
    <d v="2022-11-25T00:00:00"/>
    <x v="1"/>
    <n v="38"/>
    <n v="68"/>
    <x v="2"/>
    <x v="2"/>
    <x v="7"/>
    <n v="56"/>
    <x v="2"/>
    <x v="4"/>
    <n v="22.103136030000002"/>
    <s v="Debit Card"/>
    <s v="FALSE"/>
    <n v="8.8412544119999996"/>
    <n v="79.571289708000009"/>
    <s v="TRUE"/>
    <s v="Black Friday"/>
    <x v="4"/>
    <x v="0"/>
  </r>
  <r>
    <x v="7027"/>
    <d v="2018-11-23T00:00:00"/>
    <x v="3"/>
    <n v="362"/>
    <n v="23"/>
    <x v="0"/>
    <x v="0"/>
    <x v="2"/>
    <n v="426"/>
    <x v="1"/>
    <x v="1"/>
    <n v="12.60815197"/>
    <s v="Online Payment"/>
    <s v="TRUE"/>
    <n v="1.2608151969999999"/>
    <n v="11.347336773"/>
    <s v="TRUE"/>
    <s v="Black Friday"/>
    <x v="3"/>
    <x v="0"/>
  </r>
  <r>
    <x v="7028"/>
    <d v="2018-12-23T00:00:00"/>
    <x v="3"/>
    <n v="132"/>
    <n v="25"/>
    <x v="0"/>
    <x v="1"/>
    <x v="18"/>
    <n v="809"/>
    <x v="1"/>
    <x v="0"/>
    <n v="37.333309120000003"/>
    <s v="Credit Card"/>
    <s v="FALSE"/>
    <n v="0"/>
    <n v="186.66654560000001"/>
    <s v="FALSE"/>
    <s v="None"/>
    <x v="2"/>
    <x v="1"/>
  </r>
  <r>
    <x v="7029"/>
    <d v="2020-11-11T00:00:00"/>
    <x v="0"/>
    <n v="337"/>
    <n v="68"/>
    <x v="2"/>
    <x v="0"/>
    <x v="15"/>
    <n v="923"/>
    <x v="3"/>
    <x v="1"/>
    <n v="61.769713850000002"/>
    <s v="Debit Card"/>
    <s v="TRUE"/>
    <n v="0"/>
    <n v="61.769713850000002"/>
    <s v="FALSE"/>
    <s v="Christmas Market"/>
    <x v="3"/>
    <x v="1"/>
  </r>
  <r>
    <x v="7030"/>
    <d v="2022-12-30T00:00:00"/>
    <x v="1"/>
    <n v="374"/>
    <n v="63"/>
    <x v="2"/>
    <x v="2"/>
    <x v="4"/>
    <n v="202"/>
    <x v="4"/>
    <x v="1"/>
    <n v="19.247412149999999"/>
    <s v="Debit Card"/>
    <s v="TRUE"/>
    <n v="0"/>
    <n v="19.247412149999999"/>
    <s v="TRUE"/>
    <s v="Christmas Market"/>
    <x v="3"/>
    <x v="1"/>
  </r>
  <r>
    <x v="7031"/>
    <d v="2022-11-18T00:00:00"/>
    <x v="1"/>
    <n v="400"/>
    <n v="29"/>
    <x v="0"/>
    <x v="0"/>
    <x v="12"/>
    <n v="687"/>
    <x v="3"/>
    <x v="2"/>
    <n v="24.482758780000001"/>
    <s v="Credit Card"/>
    <s v="TRUE"/>
    <n v="4.896551756"/>
    <n v="44.068965804000001"/>
    <s v="TRUE"/>
    <s v="Black Friday"/>
    <x v="3"/>
    <x v="0"/>
  </r>
  <r>
    <x v="7032"/>
    <d v="2021-12-25T00:00:00"/>
    <x v="4"/>
    <n v="404"/>
    <n v="49"/>
    <x v="1"/>
    <x v="0"/>
    <x v="12"/>
    <n v="429"/>
    <x v="3"/>
    <x v="4"/>
    <n v="41.854202970000003"/>
    <s v="Cash"/>
    <s v="TRUE"/>
    <n v="16.741681190000001"/>
    <n v="150.67513069"/>
    <s v="TRUE"/>
    <s v="Black Friday"/>
    <x v="2"/>
    <x v="1"/>
  </r>
  <r>
    <x v="7033"/>
    <d v="2019-11-04T00:00:00"/>
    <x v="2"/>
    <n v="427"/>
    <n v="39"/>
    <x v="1"/>
    <x v="1"/>
    <x v="12"/>
    <n v="837"/>
    <x v="1"/>
    <x v="1"/>
    <n v="22.892896149999999"/>
    <s v="Cash"/>
    <s v="FALSE"/>
    <n v="2.2892896149999999"/>
    <n v="20.603606534999997"/>
    <s v="TRUE"/>
    <s v="Black Friday"/>
    <x v="1"/>
    <x v="0"/>
  </r>
  <r>
    <x v="7034"/>
    <d v="2018-11-02T00:00:00"/>
    <x v="3"/>
    <n v="244"/>
    <n v="18"/>
    <x v="0"/>
    <x v="2"/>
    <x v="1"/>
    <n v="484"/>
    <x v="2"/>
    <x v="4"/>
    <n v="14.03194386"/>
    <s v="Online Payment"/>
    <s v="TRUE"/>
    <n v="0"/>
    <n v="56.127775440000001"/>
    <s v="TRUE"/>
    <s v="None"/>
    <x v="3"/>
    <x v="1"/>
  </r>
  <r>
    <x v="7035"/>
    <d v="2018-12-27T00:00:00"/>
    <x v="3"/>
    <n v="338"/>
    <n v="69"/>
    <x v="2"/>
    <x v="0"/>
    <x v="10"/>
    <n v="992"/>
    <x v="4"/>
    <x v="1"/>
    <n v="57.861633879999999"/>
    <s v="Debit Card"/>
    <s v="TRUE"/>
    <n v="5.7861633880000003"/>
    <n v="52.075470492000001"/>
    <s v="FALSE"/>
    <s v="Black Friday"/>
    <x v="0"/>
    <x v="0"/>
  </r>
  <r>
    <x v="7036"/>
    <d v="2023-11-06T00:00:00"/>
    <x v="5"/>
    <n v="310"/>
    <n v="56"/>
    <x v="2"/>
    <x v="0"/>
    <x v="13"/>
    <n v="581"/>
    <x v="1"/>
    <x v="1"/>
    <n v="41.501743500000003"/>
    <s v="Cash"/>
    <s v="TRUE"/>
    <n v="4.1501743500000003"/>
    <n v="37.351569150000003"/>
    <s v="TRUE"/>
    <s v="Black Friday"/>
    <x v="0"/>
    <x v="1"/>
  </r>
  <r>
    <x v="7037"/>
    <d v="2020-11-20T00:00:00"/>
    <x v="0"/>
    <n v="15"/>
    <n v="48"/>
    <x v="1"/>
    <x v="1"/>
    <x v="4"/>
    <n v="819"/>
    <x v="4"/>
    <x v="3"/>
    <n v="20.398816910000001"/>
    <s v="Online Payment"/>
    <s v="FALSE"/>
    <n v="6.119645072"/>
    <n v="55.076805658000005"/>
    <s v="FALSE"/>
    <s v="Black Friday"/>
    <x v="3"/>
    <x v="0"/>
  </r>
  <r>
    <x v="7038"/>
    <d v="2021-12-05T00:00:00"/>
    <x v="4"/>
    <n v="478"/>
    <n v="30"/>
    <x v="0"/>
    <x v="0"/>
    <x v="8"/>
    <n v="695"/>
    <x v="1"/>
    <x v="0"/>
    <n v="84.891655240000006"/>
    <s v="Cash"/>
    <s v="TRUE"/>
    <n v="0"/>
    <n v="424.4582762"/>
    <s v="TRUE"/>
    <s v="None"/>
    <x v="3"/>
    <x v="1"/>
  </r>
  <r>
    <x v="7039"/>
    <d v="2020-12-24T00:00:00"/>
    <x v="0"/>
    <n v="181"/>
    <n v="41"/>
    <x v="1"/>
    <x v="1"/>
    <x v="15"/>
    <n v="681"/>
    <x v="1"/>
    <x v="3"/>
    <n v="64.986898550000006"/>
    <s v="Cash"/>
    <s v="TRUE"/>
    <n v="19.496069559999999"/>
    <n v="175.46462609000002"/>
    <s v="FALSE"/>
    <s v="Black Friday"/>
    <x v="0"/>
    <x v="1"/>
  </r>
  <r>
    <x v="7040"/>
    <d v="2019-12-08T00:00:00"/>
    <x v="2"/>
    <n v="381"/>
    <n v="54"/>
    <x v="2"/>
    <x v="1"/>
    <x v="12"/>
    <n v="728"/>
    <x v="4"/>
    <x v="2"/>
    <n v="96.860969990000001"/>
    <s v="Cash"/>
    <s v="FALSE"/>
    <n v="0"/>
    <n v="193.72193998"/>
    <s v="TRUE"/>
    <s v="None"/>
    <x v="3"/>
    <x v="1"/>
  </r>
  <r>
    <x v="7041"/>
    <d v="2023-12-03T00:00:00"/>
    <x v="5"/>
    <n v="350"/>
    <n v="52"/>
    <x v="2"/>
    <x v="1"/>
    <x v="11"/>
    <n v="324"/>
    <x v="3"/>
    <x v="3"/>
    <n v="43.42017474"/>
    <s v="Online Payment"/>
    <s v="FALSE"/>
    <n v="0"/>
    <n v="130.26052422000001"/>
    <s v="TRUE"/>
    <s v="None"/>
    <x v="3"/>
    <x v="1"/>
  </r>
  <r>
    <x v="7042"/>
    <d v="2023-11-29T00:00:00"/>
    <x v="5"/>
    <n v="269"/>
    <n v="24"/>
    <x v="0"/>
    <x v="0"/>
    <x v="12"/>
    <n v="187"/>
    <x v="0"/>
    <x v="1"/>
    <n v="49.917127059999999"/>
    <s v="Cash"/>
    <s v="TRUE"/>
    <n v="4.9917127060000004"/>
    <n v="44.925414353999997"/>
    <s v="FALSE"/>
    <s v="Black Friday"/>
    <x v="4"/>
    <x v="1"/>
  </r>
  <r>
    <x v="7043"/>
    <d v="2022-11-11T00:00:00"/>
    <x v="1"/>
    <n v="111"/>
    <n v="36"/>
    <x v="1"/>
    <x v="2"/>
    <x v="8"/>
    <n v="200"/>
    <x v="0"/>
    <x v="0"/>
    <n v="36.968353700000002"/>
    <s v="Debit Card"/>
    <s v="FALSE"/>
    <n v="0"/>
    <n v="184.8417685"/>
    <s v="FALSE"/>
    <s v="None"/>
    <x v="0"/>
    <x v="0"/>
  </r>
  <r>
    <x v="7044"/>
    <d v="2019-11-26T00:00:00"/>
    <x v="2"/>
    <n v="23"/>
    <n v="62"/>
    <x v="2"/>
    <x v="0"/>
    <x v="4"/>
    <n v="418"/>
    <x v="0"/>
    <x v="0"/>
    <n v="65.927235469999999"/>
    <s v="Credit Card"/>
    <s v="TRUE"/>
    <n v="32.963617730000003"/>
    <n v="296.67255962000002"/>
    <s v="TRUE"/>
    <s v="Black Friday"/>
    <x v="2"/>
    <x v="0"/>
  </r>
  <r>
    <x v="7045"/>
    <d v="2018-12-13T00:00:00"/>
    <x v="3"/>
    <n v="297"/>
    <n v="21"/>
    <x v="0"/>
    <x v="2"/>
    <x v="8"/>
    <n v="198"/>
    <x v="2"/>
    <x v="2"/>
    <n v="21.805095869999999"/>
    <s v="Cash"/>
    <s v="FALSE"/>
    <n v="0"/>
    <n v="43.610191739999998"/>
    <s v="FALSE"/>
    <s v="None"/>
    <x v="1"/>
    <x v="0"/>
  </r>
  <r>
    <x v="7046"/>
    <d v="2022-12-26T00:00:00"/>
    <x v="1"/>
    <n v="424"/>
    <n v="62"/>
    <x v="2"/>
    <x v="2"/>
    <x v="6"/>
    <n v="366"/>
    <x v="2"/>
    <x v="4"/>
    <n v="80.151500049999996"/>
    <s v="Cash"/>
    <s v="TRUE"/>
    <n v="32.060600020000003"/>
    <n v="288.54540018"/>
    <s v="TRUE"/>
    <s v="Black Friday"/>
    <x v="3"/>
    <x v="1"/>
  </r>
  <r>
    <x v="7047"/>
    <d v="2020-11-27T00:00:00"/>
    <x v="0"/>
    <n v="224"/>
    <n v="19"/>
    <x v="0"/>
    <x v="1"/>
    <x v="11"/>
    <n v="206"/>
    <x v="3"/>
    <x v="3"/>
    <n v="98.535671859999994"/>
    <s v="Debit Card"/>
    <s v="FALSE"/>
    <n v="29.560701559999998"/>
    <n v="266.04631402000001"/>
    <s v="FALSE"/>
    <s v="Black Friday"/>
    <x v="0"/>
    <x v="0"/>
  </r>
  <r>
    <x v="7048"/>
    <d v="2023-12-08T00:00:00"/>
    <x v="5"/>
    <n v="140"/>
    <n v="52"/>
    <x v="2"/>
    <x v="0"/>
    <x v="8"/>
    <n v="330"/>
    <x v="2"/>
    <x v="4"/>
    <n v="70.170132269999996"/>
    <s v="Online Payment"/>
    <s v="TRUE"/>
    <n v="0"/>
    <n v="280.68052907999999"/>
    <s v="FALSE"/>
    <s v="Christmas Market"/>
    <x v="0"/>
    <x v="0"/>
  </r>
  <r>
    <x v="7049"/>
    <d v="2018-11-29T00:00:00"/>
    <x v="3"/>
    <n v="38"/>
    <n v="63"/>
    <x v="2"/>
    <x v="0"/>
    <x v="11"/>
    <n v="675"/>
    <x v="0"/>
    <x v="2"/>
    <n v="70.701127240000005"/>
    <s v="Online Payment"/>
    <s v="FALSE"/>
    <n v="14.140225450000001"/>
    <n v="127.26202903000001"/>
    <s v="FALSE"/>
    <s v="Black Friday"/>
    <x v="4"/>
    <x v="1"/>
  </r>
  <r>
    <x v="7050"/>
    <d v="2022-11-29T00:00:00"/>
    <x v="1"/>
    <n v="97"/>
    <n v="59"/>
    <x v="2"/>
    <x v="2"/>
    <x v="5"/>
    <n v="133"/>
    <x v="4"/>
    <x v="4"/>
    <n v="36.605622510000003"/>
    <s v="Debit Card"/>
    <s v="FALSE"/>
    <n v="14.64224901"/>
    <n v="131.78024103000001"/>
    <s v="FALSE"/>
    <s v="Black Friday"/>
    <x v="3"/>
    <x v="1"/>
  </r>
  <r>
    <x v="7051"/>
    <d v="2018-12-28T00:00:00"/>
    <x v="3"/>
    <n v="267"/>
    <n v="32"/>
    <x v="1"/>
    <x v="1"/>
    <x v="7"/>
    <n v="730"/>
    <x v="4"/>
    <x v="1"/>
    <n v="92.259029709999993"/>
    <s v="Debit Card"/>
    <s v="FALSE"/>
    <n v="9.225902971"/>
    <n v="83.033126738999997"/>
    <s v="TRUE"/>
    <s v="Black Friday"/>
    <x v="2"/>
    <x v="1"/>
  </r>
  <r>
    <x v="7052"/>
    <d v="2021-11-12T00:00:00"/>
    <x v="4"/>
    <n v="131"/>
    <n v="20"/>
    <x v="0"/>
    <x v="0"/>
    <x v="5"/>
    <n v="782"/>
    <x v="2"/>
    <x v="1"/>
    <n v="11.082799570000001"/>
    <s v="Online Payment"/>
    <s v="FALSE"/>
    <n v="1.1082799569999999"/>
    <n v="9.974519613"/>
    <s v="FALSE"/>
    <s v="Black Friday"/>
    <x v="0"/>
    <x v="0"/>
  </r>
  <r>
    <x v="7053"/>
    <d v="2018-12-23T00:00:00"/>
    <x v="3"/>
    <n v="262"/>
    <n v="23"/>
    <x v="0"/>
    <x v="0"/>
    <x v="18"/>
    <n v="78"/>
    <x v="1"/>
    <x v="4"/>
    <n v="36.598414759999997"/>
    <s v="Online Payment"/>
    <s v="FALSE"/>
    <n v="0"/>
    <n v="146.39365903999999"/>
    <s v="FALSE"/>
    <s v="None"/>
    <x v="1"/>
    <x v="1"/>
  </r>
  <r>
    <x v="7054"/>
    <d v="2021-12-21T00:00:00"/>
    <x v="4"/>
    <n v="97"/>
    <n v="51"/>
    <x v="2"/>
    <x v="2"/>
    <x v="12"/>
    <n v="868"/>
    <x v="4"/>
    <x v="4"/>
    <n v="14.875608059999999"/>
    <s v="Debit Card"/>
    <s v="FALSE"/>
    <n v="5.9502432220000001"/>
    <n v="53.552189018"/>
    <s v="TRUE"/>
    <s v="Black Friday"/>
    <x v="4"/>
    <x v="1"/>
  </r>
  <r>
    <x v="7055"/>
    <d v="2022-11-07T00:00:00"/>
    <x v="1"/>
    <n v="101"/>
    <n v="67"/>
    <x v="2"/>
    <x v="2"/>
    <x v="17"/>
    <n v="480"/>
    <x v="2"/>
    <x v="0"/>
    <n v="15.15273743"/>
    <s v="Credit Card"/>
    <s v="TRUE"/>
    <n v="0"/>
    <n v="75.763687149999996"/>
    <s v="FALSE"/>
    <s v="None"/>
    <x v="4"/>
    <x v="0"/>
  </r>
  <r>
    <x v="7056"/>
    <d v="2022-11-09T00:00:00"/>
    <x v="1"/>
    <n v="319"/>
    <n v="42"/>
    <x v="1"/>
    <x v="2"/>
    <x v="1"/>
    <n v="171"/>
    <x v="3"/>
    <x v="4"/>
    <n v="81.143601540000006"/>
    <s v="Debit Card"/>
    <s v="TRUE"/>
    <n v="0"/>
    <n v="324.57440616000002"/>
    <s v="TRUE"/>
    <s v="Christmas Market"/>
    <x v="4"/>
    <x v="1"/>
  </r>
  <r>
    <x v="7057"/>
    <d v="2019-12-06T00:00:00"/>
    <x v="2"/>
    <n v="442"/>
    <n v="59"/>
    <x v="2"/>
    <x v="1"/>
    <x v="9"/>
    <n v="7"/>
    <x v="0"/>
    <x v="4"/>
    <n v="29.662871469999999"/>
    <s v="Online Payment"/>
    <s v="FALSE"/>
    <n v="11.86514859"/>
    <n v="106.78633728999999"/>
    <s v="TRUE"/>
    <s v="Black Friday"/>
    <x v="2"/>
    <x v="1"/>
  </r>
  <r>
    <x v="7058"/>
    <d v="2019-12-17T00:00:00"/>
    <x v="2"/>
    <n v="387"/>
    <n v="32"/>
    <x v="1"/>
    <x v="2"/>
    <x v="5"/>
    <n v="68"/>
    <x v="2"/>
    <x v="3"/>
    <n v="10.304212590000001"/>
    <s v="Cash"/>
    <s v="TRUE"/>
    <n v="3.0912637759999999"/>
    <n v="27.821373994000005"/>
    <s v="FALSE"/>
    <s v="Black Friday"/>
    <x v="0"/>
    <x v="1"/>
  </r>
  <r>
    <x v="7059"/>
    <d v="2020-12-02T00:00:00"/>
    <x v="0"/>
    <n v="223"/>
    <n v="59"/>
    <x v="2"/>
    <x v="1"/>
    <x v="13"/>
    <n v="747"/>
    <x v="1"/>
    <x v="1"/>
    <n v="53.71505999"/>
    <s v="Credit Card"/>
    <s v="TRUE"/>
    <n v="5.371505999"/>
    <n v="48.343553991"/>
    <s v="FALSE"/>
    <s v="Black Friday"/>
    <x v="2"/>
    <x v="0"/>
  </r>
  <r>
    <x v="7060"/>
    <d v="2019-11-09T00:00:00"/>
    <x v="2"/>
    <n v="108"/>
    <n v="56"/>
    <x v="2"/>
    <x v="0"/>
    <x v="12"/>
    <n v="461"/>
    <x v="3"/>
    <x v="1"/>
    <n v="82.687844650000002"/>
    <s v="Cash"/>
    <s v="FALSE"/>
    <n v="8.2687844649999995"/>
    <n v="74.419060185000006"/>
    <s v="TRUE"/>
    <s v="Black Friday"/>
    <x v="1"/>
    <x v="0"/>
  </r>
  <r>
    <x v="7061"/>
    <d v="2021-11-02T00:00:00"/>
    <x v="4"/>
    <n v="46"/>
    <n v="67"/>
    <x v="2"/>
    <x v="1"/>
    <x v="14"/>
    <n v="696"/>
    <x v="4"/>
    <x v="1"/>
    <n v="71.500050130000005"/>
    <s v="Debit Card"/>
    <s v="FALSE"/>
    <n v="7.1500050130000004"/>
    <n v="64.350045117000008"/>
    <s v="FALSE"/>
    <s v="Black Friday"/>
    <x v="4"/>
    <x v="0"/>
  </r>
  <r>
    <x v="7062"/>
    <d v="2021-12-30T00:00:00"/>
    <x v="4"/>
    <n v="263"/>
    <n v="52"/>
    <x v="2"/>
    <x v="2"/>
    <x v="3"/>
    <n v="94"/>
    <x v="3"/>
    <x v="3"/>
    <n v="47.046342340000002"/>
    <s v="Debit Card"/>
    <s v="TRUE"/>
    <n v="0"/>
    <n v="141.13902702000001"/>
    <s v="FALSE"/>
    <s v="Christmas Market"/>
    <x v="1"/>
    <x v="0"/>
  </r>
  <r>
    <x v="7063"/>
    <d v="2022-11-26T00:00:00"/>
    <x v="1"/>
    <n v="14"/>
    <n v="26"/>
    <x v="0"/>
    <x v="2"/>
    <x v="12"/>
    <n v="924"/>
    <x v="0"/>
    <x v="1"/>
    <n v="86.231077720000002"/>
    <s v="Cash"/>
    <s v="TRUE"/>
    <n v="8.6231077720000009"/>
    <n v="77.607969948000004"/>
    <s v="FALSE"/>
    <s v="Black Friday"/>
    <x v="1"/>
    <x v="0"/>
  </r>
  <r>
    <x v="7064"/>
    <d v="2022-12-19T00:00:00"/>
    <x v="1"/>
    <n v="92"/>
    <n v="19"/>
    <x v="0"/>
    <x v="1"/>
    <x v="1"/>
    <n v="545"/>
    <x v="3"/>
    <x v="2"/>
    <n v="74.816523919999995"/>
    <s v="Debit Card"/>
    <s v="FALSE"/>
    <n v="0"/>
    <n v="149.63304783999999"/>
    <s v="TRUE"/>
    <s v="Christmas Market"/>
    <x v="2"/>
    <x v="1"/>
  </r>
  <r>
    <x v="7065"/>
    <d v="2021-11-28T00:00:00"/>
    <x v="4"/>
    <n v="364"/>
    <n v="61"/>
    <x v="2"/>
    <x v="0"/>
    <x v="11"/>
    <n v="907"/>
    <x v="2"/>
    <x v="1"/>
    <n v="26.48186115"/>
    <s v="Credit Card"/>
    <s v="TRUE"/>
    <n v="2.6481861150000001"/>
    <n v="23.833675034999999"/>
    <s v="TRUE"/>
    <s v="Black Friday"/>
    <x v="3"/>
    <x v="0"/>
  </r>
  <r>
    <x v="7066"/>
    <d v="2018-11-17T00:00:00"/>
    <x v="3"/>
    <n v="289"/>
    <n v="59"/>
    <x v="2"/>
    <x v="1"/>
    <x v="12"/>
    <n v="331"/>
    <x v="0"/>
    <x v="2"/>
    <n v="43.916513360000003"/>
    <s v="Debit Card"/>
    <s v="TRUE"/>
    <n v="0"/>
    <n v="87.833026720000007"/>
    <s v="FALSE"/>
    <s v="None"/>
    <x v="3"/>
    <x v="1"/>
  </r>
  <r>
    <x v="7067"/>
    <d v="2022-12-11T00:00:00"/>
    <x v="1"/>
    <n v="50"/>
    <n v="68"/>
    <x v="2"/>
    <x v="1"/>
    <x v="12"/>
    <n v="810"/>
    <x v="4"/>
    <x v="2"/>
    <n v="50.718743490000001"/>
    <s v="Online Payment"/>
    <s v="TRUE"/>
    <n v="0"/>
    <n v="101.43748698"/>
    <s v="FALSE"/>
    <s v="None"/>
    <x v="2"/>
    <x v="1"/>
  </r>
  <r>
    <x v="7068"/>
    <d v="2020-12-26T00:00:00"/>
    <x v="0"/>
    <n v="471"/>
    <n v="31"/>
    <x v="1"/>
    <x v="0"/>
    <x v="1"/>
    <n v="482"/>
    <x v="3"/>
    <x v="4"/>
    <n v="25.334237559999998"/>
    <s v="Credit Card"/>
    <s v="FALSE"/>
    <n v="0"/>
    <n v="101.33695023999999"/>
    <s v="TRUE"/>
    <s v="None"/>
    <x v="0"/>
    <x v="0"/>
  </r>
  <r>
    <x v="7069"/>
    <d v="2020-11-06T00:00:00"/>
    <x v="0"/>
    <n v="95"/>
    <n v="23"/>
    <x v="0"/>
    <x v="2"/>
    <x v="15"/>
    <n v="770"/>
    <x v="3"/>
    <x v="1"/>
    <n v="91.132834489999993"/>
    <s v="Cash"/>
    <s v="TRUE"/>
    <n v="9.1132834490000008"/>
    <n v="82.019551041"/>
    <s v="FALSE"/>
    <s v="Black Friday"/>
    <x v="4"/>
    <x v="1"/>
  </r>
  <r>
    <x v="7070"/>
    <d v="2019-12-17T00:00:00"/>
    <x v="2"/>
    <n v="196"/>
    <n v="55"/>
    <x v="2"/>
    <x v="1"/>
    <x v="15"/>
    <n v="897"/>
    <x v="3"/>
    <x v="4"/>
    <n v="86.701730280000007"/>
    <s v="Online Payment"/>
    <s v="FALSE"/>
    <n v="0"/>
    <n v="346.80692112000003"/>
    <s v="TRUE"/>
    <s v="Christmas Market"/>
    <x v="4"/>
    <x v="1"/>
  </r>
  <r>
    <x v="7071"/>
    <d v="2023-12-09T00:00:00"/>
    <x v="5"/>
    <n v="196"/>
    <n v="28"/>
    <x v="0"/>
    <x v="0"/>
    <x v="5"/>
    <n v="807"/>
    <x v="3"/>
    <x v="3"/>
    <n v="58.543707849999997"/>
    <s v="Debit Card"/>
    <s v="TRUE"/>
    <n v="0"/>
    <n v="175.63112354999998"/>
    <s v="TRUE"/>
    <s v="Christmas Market"/>
    <x v="3"/>
    <x v="1"/>
  </r>
  <r>
    <x v="7072"/>
    <d v="2023-11-30T00:00:00"/>
    <x v="5"/>
    <n v="214"/>
    <n v="68"/>
    <x v="2"/>
    <x v="2"/>
    <x v="13"/>
    <n v="105"/>
    <x v="1"/>
    <x v="2"/>
    <n v="69.980089250000006"/>
    <s v="Cash"/>
    <s v="TRUE"/>
    <n v="0"/>
    <n v="139.96017850000001"/>
    <s v="FALSE"/>
    <s v="None"/>
    <x v="2"/>
    <x v="1"/>
  </r>
  <r>
    <x v="7073"/>
    <d v="2022-11-25T00:00:00"/>
    <x v="1"/>
    <n v="31"/>
    <n v="19"/>
    <x v="0"/>
    <x v="1"/>
    <x v="16"/>
    <n v="712"/>
    <x v="3"/>
    <x v="3"/>
    <n v="40.494623599999997"/>
    <s v="Online Payment"/>
    <s v="TRUE"/>
    <n v="12.148387079999999"/>
    <n v="109.33548371999998"/>
    <s v="TRUE"/>
    <s v="Black Friday"/>
    <x v="2"/>
    <x v="1"/>
  </r>
  <r>
    <x v="7074"/>
    <d v="2021-11-02T00:00:00"/>
    <x v="4"/>
    <n v="340"/>
    <n v="37"/>
    <x v="1"/>
    <x v="2"/>
    <x v="16"/>
    <n v="782"/>
    <x v="4"/>
    <x v="2"/>
    <n v="41.818711890000003"/>
    <s v="Debit Card"/>
    <s v="FALSE"/>
    <n v="0"/>
    <n v="83.637423780000006"/>
    <s v="TRUE"/>
    <s v="None"/>
    <x v="2"/>
    <x v="0"/>
  </r>
  <r>
    <x v="7075"/>
    <d v="2018-12-18T00:00:00"/>
    <x v="3"/>
    <n v="11"/>
    <n v="38"/>
    <x v="1"/>
    <x v="0"/>
    <x v="14"/>
    <n v="939"/>
    <x v="4"/>
    <x v="2"/>
    <n v="45.644789639999999"/>
    <s v="Credit Card"/>
    <s v="FALSE"/>
    <n v="9.1289579270000001"/>
    <n v="82.160621352999996"/>
    <s v="TRUE"/>
    <s v="Black Friday"/>
    <x v="0"/>
    <x v="1"/>
  </r>
  <r>
    <x v="7076"/>
    <d v="2023-12-11T00:00:00"/>
    <x v="5"/>
    <n v="70"/>
    <n v="28"/>
    <x v="0"/>
    <x v="0"/>
    <x v="7"/>
    <n v="256"/>
    <x v="1"/>
    <x v="4"/>
    <n v="15.46836295"/>
    <s v="Credit Card"/>
    <s v="TRUE"/>
    <n v="0"/>
    <n v="61.873451799999998"/>
    <s v="FALSE"/>
    <s v="None"/>
    <x v="4"/>
    <x v="1"/>
  </r>
  <r>
    <x v="7077"/>
    <d v="2018-11-08T00:00:00"/>
    <x v="3"/>
    <n v="386"/>
    <n v="37"/>
    <x v="1"/>
    <x v="1"/>
    <x v="13"/>
    <n v="982"/>
    <x v="1"/>
    <x v="1"/>
    <n v="71.883532889999998"/>
    <s v="Credit Card"/>
    <s v="FALSE"/>
    <n v="7.1883532890000001"/>
    <n v="64.695179600999992"/>
    <s v="TRUE"/>
    <s v="Black Friday"/>
    <x v="4"/>
    <x v="1"/>
  </r>
  <r>
    <x v="7078"/>
    <d v="2020-11-09T00:00:00"/>
    <x v="0"/>
    <n v="59"/>
    <n v="32"/>
    <x v="1"/>
    <x v="2"/>
    <x v="13"/>
    <n v="419"/>
    <x v="0"/>
    <x v="0"/>
    <n v="81.160270299999993"/>
    <s v="Online Payment"/>
    <s v="FALSE"/>
    <n v="0"/>
    <n v="405.80135149999995"/>
    <s v="FALSE"/>
    <s v="Christmas Market"/>
    <x v="0"/>
    <x v="1"/>
  </r>
  <r>
    <x v="7079"/>
    <d v="2018-12-17T00:00:00"/>
    <x v="3"/>
    <n v="89"/>
    <n v="35"/>
    <x v="1"/>
    <x v="1"/>
    <x v="0"/>
    <n v="956"/>
    <x v="0"/>
    <x v="0"/>
    <n v="61.455532310000002"/>
    <s v="Online Payment"/>
    <s v="TRUE"/>
    <n v="0"/>
    <n v="307.27766155"/>
    <s v="FALSE"/>
    <s v="Christmas Market"/>
    <x v="4"/>
    <x v="0"/>
  </r>
  <r>
    <x v="7080"/>
    <d v="2018-12-07T00:00:00"/>
    <x v="3"/>
    <n v="202"/>
    <n v="62"/>
    <x v="2"/>
    <x v="0"/>
    <x v="11"/>
    <n v="711"/>
    <x v="1"/>
    <x v="2"/>
    <n v="99.413424550000002"/>
    <s v="Online Payment"/>
    <s v="TRUE"/>
    <n v="0"/>
    <n v="198.8268491"/>
    <s v="FALSE"/>
    <s v="None"/>
    <x v="2"/>
    <x v="1"/>
  </r>
  <r>
    <x v="7081"/>
    <d v="2020-12-10T00:00:00"/>
    <x v="0"/>
    <n v="337"/>
    <n v="65"/>
    <x v="2"/>
    <x v="2"/>
    <x v="5"/>
    <n v="362"/>
    <x v="1"/>
    <x v="0"/>
    <n v="56.981052929999997"/>
    <s v="Credit Card"/>
    <s v="FALSE"/>
    <n v="0"/>
    <n v="284.90526464999999"/>
    <s v="TRUE"/>
    <s v="Christmas Market"/>
    <x v="1"/>
    <x v="0"/>
  </r>
  <r>
    <x v="7082"/>
    <d v="2019-11-16T00:00:00"/>
    <x v="2"/>
    <n v="232"/>
    <n v="70"/>
    <x v="2"/>
    <x v="2"/>
    <x v="13"/>
    <n v="84"/>
    <x v="4"/>
    <x v="3"/>
    <n v="34.665152929999998"/>
    <s v="Debit Card"/>
    <s v="FALSE"/>
    <n v="0"/>
    <n v="103.99545878999999"/>
    <s v="FALSE"/>
    <s v="None"/>
    <x v="0"/>
    <x v="1"/>
  </r>
  <r>
    <x v="7083"/>
    <d v="2021-12-05T00:00:00"/>
    <x v="4"/>
    <n v="304"/>
    <n v="23"/>
    <x v="0"/>
    <x v="1"/>
    <x v="15"/>
    <n v="830"/>
    <x v="4"/>
    <x v="4"/>
    <n v="29.960508709999999"/>
    <s v="Online Payment"/>
    <s v="TRUE"/>
    <n v="0"/>
    <n v="119.84203484"/>
    <s v="TRUE"/>
    <s v="Christmas Market"/>
    <x v="1"/>
    <x v="1"/>
  </r>
  <r>
    <x v="7084"/>
    <d v="2023-11-18T00:00:00"/>
    <x v="5"/>
    <n v="209"/>
    <n v="39"/>
    <x v="1"/>
    <x v="1"/>
    <x v="5"/>
    <n v="19"/>
    <x v="0"/>
    <x v="3"/>
    <n v="53.035140730000002"/>
    <s v="Cash"/>
    <s v="TRUE"/>
    <n v="0"/>
    <n v="159.10542219000001"/>
    <s v="FALSE"/>
    <s v="None"/>
    <x v="2"/>
    <x v="0"/>
  </r>
  <r>
    <x v="7085"/>
    <d v="2020-11-26T00:00:00"/>
    <x v="0"/>
    <n v="88"/>
    <n v="69"/>
    <x v="2"/>
    <x v="2"/>
    <x v="8"/>
    <n v="88"/>
    <x v="1"/>
    <x v="1"/>
    <n v="91.017113379999998"/>
    <s v="Online Payment"/>
    <s v="FALSE"/>
    <n v="9.1017113379999994"/>
    <n v="81.915402041999997"/>
    <s v="TRUE"/>
    <s v="Black Friday"/>
    <x v="3"/>
    <x v="1"/>
  </r>
  <r>
    <x v="7086"/>
    <d v="2021-11-29T00:00:00"/>
    <x v="4"/>
    <n v="333"/>
    <n v="19"/>
    <x v="0"/>
    <x v="1"/>
    <x v="1"/>
    <n v="22"/>
    <x v="1"/>
    <x v="3"/>
    <n v="96.562765389999996"/>
    <s v="Online Payment"/>
    <s v="FALSE"/>
    <n v="28.968829620000001"/>
    <n v="260.71946654999999"/>
    <s v="FALSE"/>
    <s v="Black Friday"/>
    <x v="0"/>
    <x v="1"/>
  </r>
  <r>
    <x v="7087"/>
    <d v="2022-11-05T00:00:00"/>
    <x v="1"/>
    <n v="233"/>
    <n v="70"/>
    <x v="2"/>
    <x v="0"/>
    <x v="8"/>
    <n v="491"/>
    <x v="2"/>
    <x v="3"/>
    <n v="47.323730169999997"/>
    <s v="Credit Card"/>
    <s v="FALSE"/>
    <n v="14.19711905"/>
    <n v="127.77407145999999"/>
    <s v="TRUE"/>
    <s v="Black Friday"/>
    <x v="3"/>
    <x v="0"/>
  </r>
  <r>
    <x v="7088"/>
    <d v="2018-12-28T00:00:00"/>
    <x v="3"/>
    <n v="22"/>
    <n v="49"/>
    <x v="1"/>
    <x v="1"/>
    <x v="7"/>
    <n v="698"/>
    <x v="0"/>
    <x v="2"/>
    <n v="43.995657000000001"/>
    <s v="Credit Card"/>
    <s v="FALSE"/>
    <n v="0"/>
    <n v="87.991314000000003"/>
    <s v="FALSE"/>
    <s v="None"/>
    <x v="3"/>
    <x v="0"/>
  </r>
  <r>
    <x v="7089"/>
    <d v="2018-12-23T00:00:00"/>
    <x v="3"/>
    <n v="384"/>
    <n v="44"/>
    <x v="1"/>
    <x v="1"/>
    <x v="6"/>
    <n v="249"/>
    <x v="0"/>
    <x v="3"/>
    <n v="70.594139569999996"/>
    <s v="Online Payment"/>
    <s v="FALSE"/>
    <n v="0"/>
    <n v="211.78241871"/>
    <s v="TRUE"/>
    <s v="None"/>
    <x v="2"/>
    <x v="1"/>
  </r>
  <r>
    <x v="7090"/>
    <d v="2023-12-27T00:00:00"/>
    <x v="5"/>
    <n v="310"/>
    <n v="36"/>
    <x v="1"/>
    <x v="1"/>
    <x v="4"/>
    <n v="826"/>
    <x v="3"/>
    <x v="0"/>
    <n v="80.645763239999994"/>
    <s v="Online Payment"/>
    <s v="FALSE"/>
    <n v="0"/>
    <n v="403.22881619999998"/>
    <s v="FALSE"/>
    <s v="Christmas Market"/>
    <x v="1"/>
    <x v="0"/>
  </r>
  <r>
    <x v="7091"/>
    <d v="2019-11-25T00:00:00"/>
    <x v="2"/>
    <n v="427"/>
    <n v="49"/>
    <x v="1"/>
    <x v="0"/>
    <x v="17"/>
    <n v="873"/>
    <x v="3"/>
    <x v="4"/>
    <n v="76.015076379999996"/>
    <s v="Debit Card"/>
    <s v="FALSE"/>
    <n v="30.406030550000001"/>
    <n v="273.65427496999996"/>
    <s v="TRUE"/>
    <s v="Black Friday"/>
    <x v="3"/>
    <x v="0"/>
  </r>
  <r>
    <x v="7092"/>
    <d v="2023-12-31T00:00:00"/>
    <x v="5"/>
    <n v="208"/>
    <n v="29"/>
    <x v="0"/>
    <x v="1"/>
    <x v="16"/>
    <n v="569"/>
    <x v="4"/>
    <x v="4"/>
    <n v="60.562478900000002"/>
    <s v="Credit Card"/>
    <s v="FALSE"/>
    <n v="0"/>
    <n v="242.24991560000001"/>
    <s v="TRUE"/>
    <s v="None"/>
    <x v="3"/>
    <x v="0"/>
  </r>
  <r>
    <x v="7093"/>
    <d v="2018-12-25T00:00:00"/>
    <x v="3"/>
    <n v="127"/>
    <n v="34"/>
    <x v="1"/>
    <x v="1"/>
    <x v="8"/>
    <n v="238"/>
    <x v="0"/>
    <x v="3"/>
    <n v="95.881262109999994"/>
    <s v="Cash"/>
    <s v="FALSE"/>
    <n v="0"/>
    <n v="287.64378633000001"/>
    <s v="TRUE"/>
    <s v="Christmas Market"/>
    <x v="1"/>
    <x v="1"/>
  </r>
  <r>
    <x v="7094"/>
    <d v="2020-11-27T00:00:00"/>
    <x v="0"/>
    <n v="26"/>
    <n v="23"/>
    <x v="0"/>
    <x v="1"/>
    <x v="9"/>
    <n v="142"/>
    <x v="0"/>
    <x v="2"/>
    <n v="79.413426869999995"/>
    <s v="Cash"/>
    <s v="TRUE"/>
    <n v="15.882685370000001"/>
    <n v="142.94416837"/>
    <s v="FALSE"/>
    <s v="Black Friday"/>
    <x v="4"/>
    <x v="1"/>
  </r>
  <r>
    <x v="7095"/>
    <d v="2021-11-16T00:00:00"/>
    <x v="4"/>
    <n v="482"/>
    <n v="28"/>
    <x v="0"/>
    <x v="1"/>
    <x v="17"/>
    <n v="522"/>
    <x v="3"/>
    <x v="1"/>
    <n v="18.557392969999999"/>
    <s v="Cash"/>
    <s v="FALSE"/>
    <n v="0"/>
    <n v="18.557392969999999"/>
    <s v="TRUE"/>
    <s v="None"/>
    <x v="3"/>
    <x v="1"/>
  </r>
  <r>
    <x v="7096"/>
    <d v="2022-12-14T00:00:00"/>
    <x v="1"/>
    <n v="462"/>
    <n v="46"/>
    <x v="1"/>
    <x v="1"/>
    <x v="0"/>
    <n v="123"/>
    <x v="3"/>
    <x v="4"/>
    <n v="49.590003070000002"/>
    <s v="Credit Card"/>
    <s v="TRUE"/>
    <n v="0"/>
    <n v="198.36001228000001"/>
    <s v="FALSE"/>
    <s v="None"/>
    <x v="4"/>
    <x v="1"/>
  </r>
  <r>
    <x v="7097"/>
    <d v="2020-11-02T00:00:00"/>
    <x v="0"/>
    <n v="433"/>
    <n v="31"/>
    <x v="1"/>
    <x v="1"/>
    <x v="11"/>
    <n v="468"/>
    <x v="0"/>
    <x v="4"/>
    <n v="49.706064089999998"/>
    <s v="Credit Card"/>
    <s v="TRUE"/>
    <n v="19.882425640000001"/>
    <n v="178.94183071999998"/>
    <s v="FALSE"/>
    <s v="Black Friday"/>
    <x v="1"/>
    <x v="1"/>
  </r>
  <r>
    <x v="7098"/>
    <d v="2020-12-06T00:00:00"/>
    <x v="0"/>
    <n v="105"/>
    <n v="49"/>
    <x v="1"/>
    <x v="1"/>
    <x v="6"/>
    <n v="240"/>
    <x v="4"/>
    <x v="0"/>
    <n v="17.1147445"/>
    <s v="Cash"/>
    <s v="TRUE"/>
    <n v="8.5573722500000002"/>
    <n v="77.016350250000002"/>
    <s v="TRUE"/>
    <s v="Black Friday"/>
    <x v="1"/>
    <x v="0"/>
  </r>
  <r>
    <x v="7099"/>
    <d v="2020-12-31T00:00:00"/>
    <x v="0"/>
    <n v="437"/>
    <n v="54"/>
    <x v="2"/>
    <x v="0"/>
    <x v="19"/>
    <n v="453"/>
    <x v="0"/>
    <x v="0"/>
    <n v="33.24569013"/>
    <s v="Credit Card"/>
    <s v="FALSE"/>
    <n v="0"/>
    <n v="166.22845065000001"/>
    <s v="TRUE"/>
    <s v="Christmas Market"/>
    <x v="0"/>
    <x v="0"/>
  </r>
  <r>
    <x v="7100"/>
    <d v="2022-12-02T00:00:00"/>
    <x v="1"/>
    <n v="67"/>
    <n v="56"/>
    <x v="2"/>
    <x v="0"/>
    <x v="14"/>
    <n v="633"/>
    <x v="1"/>
    <x v="3"/>
    <n v="49.589053810000003"/>
    <s v="Cash"/>
    <s v="TRUE"/>
    <n v="0"/>
    <n v="148.76716143000002"/>
    <s v="FALSE"/>
    <s v="Christmas Market"/>
    <x v="3"/>
    <x v="0"/>
  </r>
  <r>
    <x v="7101"/>
    <d v="2018-12-06T00:00:00"/>
    <x v="3"/>
    <n v="393"/>
    <n v="56"/>
    <x v="2"/>
    <x v="0"/>
    <x v="3"/>
    <n v="179"/>
    <x v="3"/>
    <x v="0"/>
    <n v="35.583351589999999"/>
    <s v="Online Payment"/>
    <s v="TRUE"/>
    <n v="17.791675789999999"/>
    <n v="160.12508216000001"/>
    <s v="FALSE"/>
    <s v="Black Friday"/>
    <x v="0"/>
    <x v="1"/>
  </r>
  <r>
    <x v="7102"/>
    <d v="2022-11-18T00:00:00"/>
    <x v="1"/>
    <n v="264"/>
    <n v="29"/>
    <x v="0"/>
    <x v="0"/>
    <x v="3"/>
    <n v="105"/>
    <x v="1"/>
    <x v="2"/>
    <n v="34.353409239999998"/>
    <s v="Debit Card"/>
    <s v="FALSE"/>
    <n v="0"/>
    <n v="68.706818479999995"/>
    <s v="FALSE"/>
    <s v="None"/>
    <x v="2"/>
    <x v="1"/>
  </r>
  <r>
    <x v="7103"/>
    <d v="2021-12-14T00:00:00"/>
    <x v="4"/>
    <n v="449"/>
    <n v="45"/>
    <x v="1"/>
    <x v="0"/>
    <x v="13"/>
    <n v="406"/>
    <x v="0"/>
    <x v="2"/>
    <n v="97.809188199999994"/>
    <s v="Online Payment"/>
    <s v="TRUE"/>
    <n v="0"/>
    <n v="195.61837639999999"/>
    <s v="FALSE"/>
    <s v="Christmas Market"/>
    <x v="0"/>
    <x v="1"/>
  </r>
  <r>
    <x v="7104"/>
    <d v="2022-12-27T00:00:00"/>
    <x v="1"/>
    <n v="2"/>
    <n v="25"/>
    <x v="0"/>
    <x v="0"/>
    <x v="13"/>
    <n v="888"/>
    <x v="2"/>
    <x v="4"/>
    <n v="23.426772190000001"/>
    <s v="Debit Card"/>
    <s v="FALSE"/>
    <n v="0"/>
    <n v="93.707088760000005"/>
    <s v="TRUE"/>
    <s v="None"/>
    <x v="0"/>
    <x v="1"/>
  </r>
  <r>
    <x v="7105"/>
    <d v="2022-12-07T00:00:00"/>
    <x v="1"/>
    <n v="77"/>
    <n v="40"/>
    <x v="1"/>
    <x v="0"/>
    <x v="6"/>
    <n v="373"/>
    <x v="3"/>
    <x v="0"/>
    <n v="59.257503909999997"/>
    <s v="Online Payment"/>
    <s v="FALSE"/>
    <n v="29.628751959999999"/>
    <n v="266.65876758999997"/>
    <s v="TRUE"/>
    <s v="Black Friday"/>
    <x v="3"/>
    <x v="0"/>
  </r>
  <r>
    <x v="7106"/>
    <d v="2023-12-24T00:00:00"/>
    <x v="5"/>
    <n v="392"/>
    <n v="36"/>
    <x v="1"/>
    <x v="2"/>
    <x v="5"/>
    <n v="860"/>
    <x v="4"/>
    <x v="3"/>
    <n v="64.699383260000005"/>
    <s v="Cash"/>
    <s v="TRUE"/>
    <n v="19.40981498"/>
    <n v="174.68833480000004"/>
    <s v="FALSE"/>
    <s v="Black Friday"/>
    <x v="4"/>
    <x v="1"/>
  </r>
  <r>
    <x v="7107"/>
    <d v="2019-12-08T00:00:00"/>
    <x v="2"/>
    <n v="489"/>
    <n v="65"/>
    <x v="2"/>
    <x v="0"/>
    <x v="9"/>
    <n v="70"/>
    <x v="1"/>
    <x v="4"/>
    <n v="99.759636159999999"/>
    <s v="Debit Card"/>
    <s v="FALSE"/>
    <n v="39.903854459999998"/>
    <n v="359.13469018000001"/>
    <s v="TRUE"/>
    <s v="Black Friday"/>
    <x v="0"/>
    <x v="1"/>
  </r>
  <r>
    <x v="7108"/>
    <d v="2022-11-29T00:00:00"/>
    <x v="1"/>
    <n v="499"/>
    <n v="55"/>
    <x v="2"/>
    <x v="1"/>
    <x v="2"/>
    <n v="736"/>
    <x v="2"/>
    <x v="0"/>
    <n v="23.113451210000001"/>
    <s v="Online Payment"/>
    <s v="FALSE"/>
    <n v="11.5567256"/>
    <n v="104.01053045"/>
    <s v="FALSE"/>
    <s v="Black Friday"/>
    <x v="0"/>
    <x v="0"/>
  </r>
  <r>
    <x v="7109"/>
    <d v="2019-12-22T00:00:00"/>
    <x v="2"/>
    <n v="37"/>
    <n v="66"/>
    <x v="2"/>
    <x v="0"/>
    <x v="3"/>
    <n v="54"/>
    <x v="4"/>
    <x v="4"/>
    <n v="82.382936459999996"/>
    <s v="Online Payment"/>
    <s v="TRUE"/>
    <n v="0"/>
    <n v="329.53174583999999"/>
    <s v="FALSE"/>
    <s v="Christmas Market"/>
    <x v="1"/>
    <x v="1"/>
  </r>
  <r>
    <x v="7110"/>
    <d v="2021-11-01T00:00:00"/>
    <x v="4"/>
    <n v="267"/>
    <n v="69"/>
    <x v="2"/>
    <x v="2"/>
    <x v="12"/>
    <n v="237"/>
    <x v="1"/>
    <x v="3"/>
    <n v="28.928315520000002"/>
    <s v="Credit Card"/>
    <s v="FALSE"/>
    <n v="0"/>
    <n v="86.784946560000009"/>
    <s v="FALSE"/>
    <s v="None"/>
    <x v="0"/>
    <x v="1"/>
  </r>
  <r>
    <x v="7111"/>
    <d v="2022-12-09T00:00:00"/>
    <x v="1"/>
    <n v="331"/>
    <n v="35"/>
    <x v="1"/>
    <x v="0"/>
    <x v="3"/>
    <n v="62"/>
    <x v="2"/>
    <x v="3"/>
    <n v="20.020027049999999"/>
    <s v="Debit Card"/>
    <s v="FALSE"/>
    <n v="0"/>
    <n v="60.060081150000002"/>
    <s v="FALSE"/>
    <s v="None"/>
    <x v="1"/>
    <x v="0"/>
  </r>
  <r>
    <x v="7112"/>
    <d v="2022-11-22T00:00:00"/>
    <x v="1"/>
    <n v="288"/>
    <n v="63"/>
    <x v="2"/>
    <x v="2"/>
    <x v="13"/>
    <n v="998"/>
    <x v="3"/>
    <x v="2"/>
    <n v="30.707059950000001"/>
    <s v="Debit Card"/>
    <s v="FALSE"/>
    <n v="0"/>
    <n v="61.414119900000003"/>
    <s v="FALSE"/>
    <s v="Christmas Market"/>
    <x v="1"/>
    <x v="0"/>
  </r>
  <r>
    <x v="7113"/>
    <d v="2020-11-15T00:00:00"/>
    <x v="0"/>
    <n v="65"/>
    <n v="30"/>
    <x v="0"/>
    <x v="2"/>
    <x v="13"/>
    <n v="290"/>
    <x v="3"/>
    <x v="0"/>
    <n v="30.288724640000002"/>
    <s v="Credit Card"/>
    <s v="TRUE"/>
    <n v="0"/>
    <n v="151.44362320000002"/>
    <s v="TRUE"/>
    <s v="Christmas Market"/>
    <x v="4"/>
    <x v="1"/>
  </r>
  <r>
    <x v="7114"/>
    <d v="2021-12-02T00:00:00"/>
    <x v="4"/>
    <n v="444"/>
    <n v="37"/>
    <x v="1"/>
    <x v="1"/>
    <x v="0"/>
    <n v="510"/>
    <x v="0"/>
    <x v="4"/>
    <n v="50.55509679"/>
    <s v="Credit Card"/>
    <s v="FALSE"/>
    <n v="20.22203872"/>
    <n v="181.99834844"/>
    <s v="TRUE"/>
    <s v="Black Friday"/>
    <x v="4"/>
    <x v="0"/>
  </r>
  <r>
    <x v="7115"/>
    <d v="2020-11-12T00:00:00"/>
    <x v="0"/>
    <n v="351"/>
    <n v="32"/>
    <x v="1"/>
    <x v="2"/>
    <x v="12"/>
    <n v="443"/>
    <x v="0"/>
    <x v="1"/>
    <n v="77.862824360000005"/>
    <s v="Online Payment"/>
    <s v="TRUE"/>
    <n v="0"/>
    <n v="77.862824360000005"/>
    <s v="TRUE"/>
    <s v="Christmas Market"/>
    <x v="2"/>
    <x v="1"/>
  </r>
  <r>
    <x v="7116"/>
    <d v="2019-12-27T00:00:00"/>
    <x v="2"/>
    <n v="393"/>
    <n v="69"/>
    <x v="2"/>
    <x v="1"/>
    <x v="4"/>
    <n v="100"/>
    <x v="0"/>
    <x v="2"/>
    <n v="48.037683659999999"/>
    <s v="Cash"/>
    <s v="TRUE"/>
    <n v="0"/>
    <n v="96.075367319999998"/>
    <s v="TRUE"/>
    <s v="None"/>
    <x v="1"/>
    <x v="0"/>
  </r>
  <r>
    <x v="7117"/>
    <d v="2023-12-25T00:00:00"/>
    <x v="5"/>
    <n v="436"/>
    <n v="64"/>
    <x v="2"/>
    <x v="2"/>
    <x v="1"/>
    <n v="41"/>
    <x v="0"/>
    <x v="0"/>
    <n v="90.436216729999998"/>
    <s v="Cash"/>
    <s v="TRUE"/>
    <n v="0"/>
    <n v="452.18108365000001"/>
    <s v="FALSE"/>
    <s v="None"/>
    <x v="3"/>
    <x v="1"/>
  </r>
  <r>
    <x v="7118"/>
    <d v="2023-12-16T00:00:00"/>
    <x v="5"/>
    <n v="493"/>
    <n v="59"/>
    <x v="2"/>
    <x v="1"/>
    <x v="15"/>
    <n v="153"/>
    <x v="2"/>
    <x v="0"/>
    <n v="49.959285080000001"/>
    <s v="Credit Card"/>
    <s v="FALSE"/>
    <n v="0"/>
    <n v="249.7964254"/>
    <s v="TRUE"/>
    <s v="Christmas Market"/>
    <x v="4"/>
    <x v="0"/>
  </r>
  <r>
    <x v="7119"/>
    <d v="2021-12-22T00:00:00"/>
    <x v="4"/>
    <n v="71"/>
    <n v="44"/>
    <x v="1"/>
    <x v="2"/>
    <x v="19"/>
    <n v="601"/>
    <x v="1"/>
    <x v="2"/>
    <n v="65.396087510000001"/>
    <s v="Debit Card"/>
    <s v="TRUE"/>
    <n v="13.0792175"/>
    <n v="117.71295752"/>
    <s v="TRUE"/>
    <s v="Black Friday"/>
    <x v="1"/>
    <x v="1"/>
  </r>
  <r>
    <x v="7120"/>
    <d v="2020-12-19T00:00:00"/>
    <x v="0"/>
    <n v="381"/>
    <n v="24"/>
    <x v="0"/>
    <x v="2"/>
    <x v="4"/>
    <n v="936"/>
    <x v="3"/>
    <x v="2"/>
    <n v="99.259940670000006"/>
    <s v="Credit Card"/>
    <s v="FALSE"/>
    <n v="19.851988129999999"/>
    <n v="178.66789321000002"/>
    <s v="TRUE"/>
    <s v="Black Friday"/>
    <x v="3"/>
    <x v="1"/>
  </r>
  <r>
    <x v="7121"/>
    <d v="2019-12-09T00:00:00"/>
    <x v="2"/>
    <n v="494"/>
    <n v="48"/>
    <x v="1"/>
    <x v="1"/>
    <x v="13"/>
    <n v="174"/>
    <x v="1"/>
    <x v="3"/>
    <n v="63.60906584"/>
    <s v="Cash"/>
    <s v="FALSE"/>
    <n v="0"/>
    <n v="190.82719752"/>
    <s v="FALSE"/>
    <s v="Christmas Market"/>
    <x v="1"/>
    <x v="0"/>
  </r>
  <r>
    <x v="7122"/>
    <d v="2023-12-24T00:00:00"/>
    <x v="5"/>
    <n v="44"/>
    <n v="40"/>
    <x v="1"/>
    <x v="1"/>
    <x v="16"/>
    <n v="285"/>
    <x v="2"/>
    <x v="0"/>
    <n v="54.126307679999996"/>
    <s v="Online Payment"/>
    <s v="TRUE"/>
    <n v="0"/>
    <n v="270.63153839999995"/>
    <s v="FALSE"/>
    <s v="Christmas Market"/>
    <x v="3"/>
    <x v="1"/>
  </r>
  <r>
    <x v="7123"/>
    <d v="2021-12-10T00:00:00"/>
    <x v="4"/>
    <n v="265"/>
    <n v="31"/>
    <x v="1"/>
    <x v="0"/>
    <x v="6"/>
    <n v="859"/>
    <x v="1"/>
    <x v="3"/>
    <n v="50.347271390000003"/>
    <s v="Online Payment"/>
    <s v="FALSE"/>
    <n v="0"/>
    <n v="151.04181417000001"/>
    <s v="TRUE"/>
    <s v="None"/>
    <x v="1"/>
    <x v="0"/>
  </r>
  <r>
    <x v="7124"/>
    <d v="2022-11-27T00:00:00"/>
    <x v="1"/>
    <n v="296"/>
    <n v="38"/>
    <x v="1"/>
    <x v="2"/>
    <x v="19"/>
    <n v="356"/>
    <x v="2"/>
    <x v="2"/>
    <n v="18.447492919999998"/>
    <s v="Debit Card"/>
    <s v="FALSE"/>
    <n v="3.6894985839999999"/>
    <n v="33.205487255999998"/>
    <s v="FALSE"/>
    <s v="Black Friday"/>
    <x v="3"/>
    <x v="1"/>
  </r>
  <r>
    <x v="7125"/>
    <d v="2023-12-31T00:00:00"/>
    <x v="5"/>
    <n v="92"/>
    <n v="31"/>
    <x v="1"/>
    <x v="2"/>
    <x v="2"/>
    <n v="726"/>
    <x v="1"/>
    <x v="4"/>
    <n v="51.220596620000002"/>
    <s v="Online Payment"/>
    <s v="FALSE"/>
    <n v="20.48823865"/>
    <n v="184.39414783000001"/>
    <s v="FALSE"/>
    <s v="Black Friday"/>
    <x v="0"/>
    <x v="0"/>
  </r>
  <r>
    <x v="7126"/>
    <d v="2022-12-01T00:00:00"/>
    <x v="1"/>
    <n v="149"/>
    <n v="28"/>
    <x v="0"/>
    <x v="0"/>
    <x v="10"/>
    <n v="193"/>
    <x v="1"/>
    <x v="1"/>
    <n v="37.217972799999998"/>
    <s v="Credit Card"/>
    <s v="FALSE"/>
    <n v="0"/>
    <n v="37.217972799999998"/>
    <s v="TRUE"/>
    <s v="None"/>
    <x v="3"/>
    <x v="0"/>
  </r>
  <r>
    <x v="7127"/>
    <d v="2020-12-29T00:00:00"/>
    <x v="0"/>
    <n v="201"/>
    <n v="35"/>
    <x v="1"/>
    <x v="1"/>
    <x v="14"/>
    <n v="162"/>
    <x v="3"/>
    <x v="2"/>
    <n v="54.72577063"/>
    <s v="Credit Card"/>
    <s v="TRUE"/>
    <n v="10.945154130000001"/>
    <n v="98.506387129999993"/>
    <s v="TRUE"/>
    <s v="Black Friday"/>
    <x v="1"/>
    <x v="0"/>
  </r>
  <r>
    <x v="7128"/>
    <d v="2019-11-07T00:00:00"/>
    <x v="2"/>
    <n v="221"/>
    <n v="66"/>
    <x v="2"/>
    <x v="0"/>
    <x v="19"/>
    <n v="171"/>
    <x v="3"/>
    <x v="0"/>
    <n v="92.596500649999996"/>
    <s v="Online Payment"/>
    <s v="FALSE"/>
    <n v="46.298250330000002"/>
    <n v="416.68425291999995"/>
    <s v="FALSE"/>
    <s v="Black Friday"/>
    <x v="2"/>
    <x v="0"/>
  </r>
  <r>
    <x v="7129"/>
    <d v="2021-12-20T00:00:00"/>
    <x v="4"/>
    <n v="381"/>
    <n v="19"/>
    <x v="0"/>
    <x v="0"/>
    <x v="18"/>
    <n v="486"/>
    <x v="4"/>
    <x v="3"/>
    <n v="21.419271120000001"/>
    <s v="Cash"/>
    <s v="FALSE"/>
    <n v="6.4257813370000001"/>
    <n v="57.832032022999996"/>
    <s v="FALSE"/>
    <s v="Black Friday"/>
    <x v="0"/>
    <x v="1"/>
  </r>
  <r>
    <x v="7130"/>
    <d v="2020-12-30T00:00:00"/>
    <x v="0"/>
    <n v="354"/>
    <n v="45"/>
    <x v="1"/>
    <x v="2"/>
    <x v="18"/>
    <n v="137"/>
    <x v="3"/>
    <x v="2"/>
    <n v="39.22687543"/>
    <s v="Online Payment"/>
    <s v="FALSE"/>
    <n v="0"/>
    <n v="78.45375086"/>
    <s v="FALSE"/>
    <s v="Christmas Market"/>
    <x v="4"/>
    <x v="0"/>
  </r>
  <r>
    <x v="7131"/>
    <d v="2020-11-24T00:00:00"/>
    <x v="0"/>
    <n v="495"/>
    <n v="65"/>
    <x v="2"/>
    <x v="0"/>
    <x v="17"/>
    <n v="895"/>
    <x v="3"/>
    <x v="1"/>
    <n v="35.87308049"/>
    <s v="Debit Card"/>
    <s v="FALSE"/>
    <n v="3.5873080489999998"/>
    <n v="32.285772440999999"/>
    <s v="TRUE"/>
    <s v="Black Friday"/>
    <x v="0"/>
    <x v="1"/>
  </r>
  <r>
    <x v="7132"/>
    <d v="2018-12-12T00:00:00"/>
    <x v="3"/>
    <n v="412"/>
    <n v="47"/>
    <x v="1"/>
    <x v="1"/>
    <x v="9"/>
    <n v="37"/>
    <x v="4"/>
    <x v="4"/>
    <n v="26.8601296"/>
    <s v="Online Payment"/>
    <s v="TRUE"/>
    <n v="10.744051840000001"/>
    <n v="96.696466560000005"/>
    <s v="TRUE"/>
    <s v="Black Friday"/>
    <x v="0"/>
    <x v="0"/>
  </r>
  <r>
    <x v="7133"/>
    <d v="2019-12-11T00:00:00"/>
    <x v="2"/>
    <n v="440"/>
    <n v="39"/>
    <x v="1"/>
    <x v="2"/>
    <x v="4"/>
    <n v="870"/>
    <x v="2"/>
    <x v="4"/>
    <n v="19.12766431"/>
    <s v="Debit Card"/>
    <s v="TRUE"/>
    <n v="7.6510657240000004"/>
    <n v="68.859591515999995"/>
    <s v="TRUE"/>
    <s v="Black Friday"/>
    <x v="4"/>
    <x v="1"/>
  </r>
  <r>
    <x v="7134"/>
    <d v="2023-11-18T00:00:00"/>
    <x v="5"/>
    <n v="219"/>
    <n v="45"/>
    <x v="1"/>
    <x v="1"/>
    <x v="19"/>
    <n v="241"/>
    <x v="2"/>
    <x v="2"/>
    <n v="64.272794919999995"/>
    <s v="Online Payment"/>
    <s v="FALSE"/>
    <n v="0"/>
    <n v="128.54558983999999"/>
    <s v="TRUE"/>
    <s v="None"/>
    <x v="2"/>
    <x v="1"/>
  </r>
  <r>
    <x v="7135"/>
    <d v="2022-12-24T00:00:00"/>
    <x v="1"/>
    <n v="445"/>
    <n v="34"/>
    <x v="1"/>
    <x v="1"/>
    <x v="11"/>
    <n v="36"/>
    <x v="2"/>
    <x v="0"/>
    <n v="25.83237768"/>
    <s v="Cash"/>
    <s v="FALSE"/>
    <n v="0"/>
    <n v="129.16188840000001"/>
    <s v="FALSE"/>
    <s v="Christmas Market"/>
    <x v="4"/>
    <x v="1"/>
  </r>
  <r>
    <x v="7136"/>
    <d v="2023-12-17T00:00:00"/>
    <x v="5"/>
    <n v="157"/>
    <n v="57"/>
    <x v="2"/>
    <x v="0"/>
    <x v="1"/>
    <n v="53"/>
    <x v="1"/>
    <x v="0"/>
    <n v="45.410654370000003"/>
    <s v="Cash"/>
    <s v="TRUE"/>
    <n v="0"/>
    <n v="227.05327185000002"/>
    <s v="FALSE"/>
    <s v="Christmas Market"/>
    <x v="2"/>
    <x v="0"/>
  </r>
  <r>
    <x v="7137"/>
    <d v="2018-11-08T00:00:00"/>
    <x v="3"/>
    <n v="497"/>
    <n v="42"/>
    <x v="1"/>
    <x v="1"/>
    <x v="12"/>
    <n v="994"/>
    <x v="4"/>
    <x v="2"/>
    <n v="79.102945509999998"/>
    <s v="Debit Card"/>
    <s v="TRUE"/>
    <n v="0"/>
    <n v="158.20589102"/>
    <s v="FALSE"/>
    <s v="Christmas Market"/>
    <x v="0"/>
    <x v="1"/>
  </r>
  <r>
    <x v="7138"/>
    <d v="2023-12-17T00:00:00"/>
    <x v="5"/>
    <n v="432"/>
    <n v="31"/>
    <x v="1"/>
    <x v="1"/>
    <x v="0"/>
    <n v="165"/>
    <x v="0"/>
    <x v="4"/>
    <n v="45.005000010000003"/>
    <s v="Online Payment"/>
    <s v="TRUE"/>
    <n v="18.001999999999999"/>
    <n v="162.01800004"/>
    <s v="FALSE"/>
    <s v="Black Friday"/>
    <x v="0"/>
    <x v="1"/>
  </r>
  <r>
    <x v="7139"/>
    <d v="2020-12-27T00:00:00"/>
    <x v="0"/>
    <n v="223"/>
    <n v="24"/>
    <x v="0"/>
    <x v="2"/>
    <x v="5"/>
    <n v="442"/>
    <x v="3"/>
    <x v="2"/>
    <n v="69.789753529999999"/>
    <s v="Cash"/>
    <s v="FALSE"/>
    <n v="13.95795071"/>
    <n v="125.62155634999999"/>
    <s v="TRUE"/>
    <s v="Black Friday"/>
    <x v="0"/>
    <x v="0"/>
  </r>
  <r>
    <x v="7140"/>
    <d v="2020-11-06T00:00:00"/>
    <x v="0"/>
    <n v="359"/>
    <n v="68"/>
    <x v="2"/>
    <x v="1"/>
    <x v="7"/>
    <n v="940"/>
    <x v="2"/>
    <x v="0"/>
    <n v="43.71388443"/>
    <s v="Debit Card"/>
    <s v="FALSE"/>
    <n v="0"/>
    <n v="218.56942215000001"/>
    <s v="TRUE"/>
    <s v="Christmas Market"/>
    <x v="4"/>
    <x v="1"/>
  </r>
  <r>
    <x v="7141"/>
    <d v="2023-12-27T00:00:00"/>
    <x v="5"/>
    <n v="342"/>
    <n v="38"/>
    <x v="1"/>
    <x v="2"/>
    <x v="9"/>
    <n v="699"/>
    <x v="3"/>
    <x v="1"/>
    <n v="71.577673149999995"/>
    <s v="Debit Card"/>
    <s v="TRUE"/>
    <n v="0"/>
    <n v="71.577673149999995"/>
    <s v="FALSE"/>
    <s v="None"/>
    <x v="1"/>
    <x v="1"/>
  </r>
  <r>
    <x v="7142"/>
    <d v="2022-12-06T00:00:00"/>
    <x v="1"/>
    <n v="369"/>
    <n v="42"/>
    <x v="1"/>
    <x v="0"/>
    <x v="0"/>
    <n v="765"/>
    <x v="0"/>
    <x v="3"/>
    <n v="51.049517639999998"/>
    <s v="Online Payment"/>
    <s v="TRUE"/>
    <n v="15.314855290000001"/>
    <n v="137.83369762999999"/>
    <s v="TRUE"/>
    <s v="Black Friday"/>
    <x v="0"/>
    <x v="1"/>
  </r>
  <r>
    <x v="7143"/>
    <d v="2023-11-03T00:00:00"/>
    <x v="5"/>
    <n v="372"/>
    <n v="44"/>
    <x v="1"/>
    <x v="2"/>
    <x v="19"/>
    <n v="895"/>
    <x v="0"/>
    <x v="2"/>
    <n v="71.154878929999995"/>
    <s v="Credit Card"/>
    <s v="TRUE"/>
    <n v="0"/>
    <n v="142.30975785999999"/>
    <s v="TRUE"/>
    <s v="None"/>
    <x v="4"/>
    <x v="1"/>
  </r>
  <r>
    <x v="7144"/>
    <d v="2019-12-05T00:00:00"/>
    <x v="2"/>
    <n v="205"/>
    <n v="32"/>
    <x v="1"/>
    <x v="1"/>
    <x v="15"/>
    <n v="454"/>
    <x v="3"/>
    <x v="0"/>
    <n v="68.540508099999997"/>
    <s v="Cash"/>
    <s v="TRUE"/>
    <n v="0"/>
    <n v="342.7025405"/>
    <s v="FALSE"/>
    <s v="Christmas Market"/>
    <x v="3"/>
    <x v="1"/>
  </r>
  <r>
    <x v="7145"/>
    <d v="2021-11-26T00:00:00"/>
    <x v="4"/>
    <n v="434"/>
    <n v="49"/>
    <x v="1"/>
    <x v="1"/>
    <x v="8"/>
    <n v="466"/>
    <x v="1"/>
    <x v="1"/>
    <n v="57.588221769999997"/>
    <s v="Credit Card"/>
    <s v="FALSE"/>
    <n v="5.7588221769999999"/>
    <n v="51.829399592999998"/>
    <s v="TRUE"/>
    <s v="Black Friday"/>
    <x v="4"/>
    <x v="0"/>
  </r>
  <r>
    <x v="7146"/>
    <d v="2021-12-08T00:00:00"/>
    <x v="4"/>
    <n v="448"/>
    <n v="60"/>
    <x v="2"/>
    <x v="0"/>
    <x v="19"/>
    <n v="905"/>
    <x v="3"/>
    <x v="2"/>
    <n v="15.143966689999999"/>
    <s v="Debit Card"/>
    <s v="TRUE"/>
    <n v="0"/>
    <n v="30.287933379999998"/>
    <s v="TRUE"/>
    <s v="None"/>
    <x v="4"/>
    <x v="0"/>
  </r>
  <r>
    <x v="7147"/>
    <d v="2018-11-13T00:00:00"/>
    <x v="3"/>
    <n v="423"/>
    <n v="20"/>
    <x v="0"/>
    <x v="1"/>
    <x v="4"/>
    <n v="852"/>
    <x v="0"/>
    <x v="1"/>
    <n v="85.785793819999995"/>
    <s v="Credit Card"/>
    <s v="TRUE"/>
    <n v="8.5785793820000009"/>
    <n v="77.207214437999994"/>
    <s v="TRUE"/>
    <s v="Black Friday"/>
    <x v="3"/>
    <x v="1"/>
  </r>
  <r>
    <x v="7148"/>
    <d v="2023-11-30T00:00:00"/>
    <x v="5"/>
    <n v="28"/>
    <n v="21"/>
    <x v="0"/>
    <x v="2"/>
    <x v="5"/>
    <n v="23"/>
    <x v="0"/>
    <x v="0"/>
    <n v="14.80070708"/>
    <s v="Online Payment"/>
    <s v="FALSE"/>
    <n v="0"/>
    <n v="74.003535400000004"/>
    <s v="TRUE"/>
    <s v="None"/>
    <x v="4"/>
    <x v="0"/>
  </r>
  <r>
    <x v="7149"/>
    <d v="2020-12-06T00:00:00"/>
    <x v="0"/>
    <n v="174"/>
    <n v="65"/>
    <x v="2"/>
    <x v="2"/>
    <x v="15"/>
    <n v="417"/>
    <x v="1"/>
    <x v="4"/>
    <n v="17.4555811"/>
    <s v="Online Payment"/>
    <s v="FALSE"/>
    <n v="0"/>
    <n v="69.822324399999999"/>
    <s v="FALSE"/>
    <s v="None"/>
    <x v="3"/>
    <x v="1"/>
  </r>
  <r>
    <x v="7150"/>
    <d v="2018-11-16T00:00:00"/>
    <x v="3"/>
    <n v="75"/>
    <n v="68"/>
    <x v="2"/>
    <x v="1"/>
    <x v="0"/>
    <n v="177"/>
    <x v="2"/>
    <x v="2"/>
    <n v="88.929127350000002"/>
    <s v="Credit Card"/>
    <s v="TRUE"/>
    <n v="0"/>
    <n v="177.8582547"/>
    <s v="TRUE"/>
    <s v="None"/>
    <x v="1"/>
    <x v="1"/>
  </r>
  <r>
    <x v="7151"/>
    <d v="2018-12-24T00:00:00"/>
    <x v="3"/>
    <n v="173"/>
    <n v="38"/>
    <x v="1"/>
    <x v="0"/>
    <x v="13"/>
    <n v="179"/>
    <x v="0"/>
    <x v="1"/>
    <n v="55.800829350000001"/>
    <s v="Debit Card"/>
    <s v="TRUE"/>
    <n v="0"/>
    <n v="55.800829350000001"/>
    <s v="FALSE"/>
    <s v="Christmas Market"/>
    <x v="1"/>
    <x v="1"/>
  </r>
  <r>
    <x v="7152"/>
    <d v="2018-11-20T00:00:00"/>
    <x v="3"/>
    <n v="245"/>
    <n v="61"/>
    <x v="2"/>
    <x v="0"/>
    <x v="12"/>
    <n v="556"/>
    <x v="1"/>
    <x v="2"/>
    <n v="70.919192150000001"/>
    <s v="Credit Card"/>
    <s v="TRUE"/>
    <n v="14.18383843"/>
    <n v="127.65454587000001"/>
    <s v="TRUE"/>
    <s v="Black Friday"/>
    <x v="3"/>
    <x v="1"/>
  </r>
  <r>
    <x v="7153"/>
    <d v="2023-11-10T00:00:00"/>
    <x v="5"/>
    <n v="216"/>
    <n v="58"/>
    <x v="2"/>
    <x v="1"/>
    <x v="8"/>
    <n v="98"/>
    <x v="0"/>
    <x v="2"/>
    <n v="29.638122889999998"/>
    <s v="Debit Card"/>
    <s v="TRUE"/>
    <n v="0"/>
    <n v="59.276245779999996"/>
    <s v="FALSE"/>
    <s v="None"/>
    <x v="2"/>
    <x v="0"/>
  </r>
  <r>
    <x v="7154"/>
    <d v="2018-11-24T00:00:00"/>
    <x v="3"/>
    <n v="376"/>
    <n v="52"/>
    <x v="2"/>
    <x v="0"/>
    <x v="18"/>
    <n v="972"/>
    <x v="0"/>
    <x v="1"/>
    <n v="20.810905040000002"/>
    <s v="Debit Card"/>
    <s v="FALSE"/>
    <n v="2.0810905040000001"/>
    <n v="18.729814536000003"/>
    <s v="TRUE"/>
    <s v="Black Friday"/>
    <x v="0"/>
    <x v="1"/>
  </r>
  <r>
    <x v="7155"/>
    <d v="2022-12-31T00:00:00"/>
    <x v="1"/>
    <n v="218"/>
    <n v="61"/>
    <x v="2"/>
    <x v="2"/>
    <x v="5"/>
    <n v="251"/>
    <x v="0"/>
    <x v="0"/>
    <n v="21.296599969999999"/>
    <s v="Debit Card"/>
    <s v="FALSE"/>
    <n v="10.64829999"/>
    <n v="95.834699860000001"/>
    <s v="TRUE"/>
    <s v="Black Friday"/>
    <x v="4"/>
    <x v="0"/>
  </r>
  <r>
    <x v="7156"/>
    <d v="2019-11-25T00:00:00"/>
    <x v="2"/>
    <n v="115"/>
    <n v="21"/>
    <x v="0"/>
    <x v="2"/>
    <x v="19"/>
    <n v="685"/>
    <x v="1"/>
    <x v="3"/>
    <n v="49.811384089999997"/>
    <s v="Credit Card"/>
    <s v="FALSE"/>
    <n v="14.943415229999999"/>
    <n v="134.49073704"/>
    <s v="TRUE"/>
    <s v="Black Friday"/>
    <x v="0"/>
    <x v="1"/>
  </r>
  <r>
    <x v="7157"/>
    <d v="2018-11-24T00:00:00"/>
    <x v="3"/>
    <n v="282"/>
    <n v="52"/>
    <x v="2"/>
    <x v="0"/>
    <x v="13"/>
    <n v="645"/>
    <x v="4"/>
    <x v="4"/>
    <n v="59.451756060000001"/>
    <s v="Cash"/>
    <s v="TRUE"/>
    <n v="23.780702430000002"/>
    <n v="214.02632181000001"/>
    <s v="TRUE"/>
    <s v="Black Friday"/>
    <x v="4"/>
    <x v="0"/>
  </r>
  <r>
    <x v="7158"/>
    <d v="2018-12-30T00:00:00"/>
    <x v="3"/>
    <n v="400"/>
    <n v="27"/>
    <x v="0"/>
    <x v="1"/>
    <x v="6"/>
    <n v="759"/>
    <x v="1"/>
    <x v="4"/>
    <n v="20.803779389999999"/>
    <s v="Credit Card"/>
    <s v="TRUE"/>
    <n v="8.3215117549999995"/>
    <n v="74.893605804999993"/>
    <s v="FALSE"/>
    <s v="Black Friday"/>
    <x v="4"/>
    <x v="0"/>
  </r>
  <r>
    <x v="7159"/>
    <d v="2021-12-22T00:00:00"/>
    <x v="4"/>
    <n v="289"/>
    <n v="33"/>
    <x v="1"/>
    <x v="2"/>
    <x v="11"/>
    <n v="602"/>
    <x v="4"/>
    <x v="4"/>
    <n v="86.215510789999996"/>
    <s v="Cash"/>
    <s v="FALSE"/>
    <n v="0"/>
    <n v="344.86204315999998"/>
    <s v="TRUE"/>
    <s v="None"/>
    <x v="4"/>
    <x v="1"/>
  </r>
  <r>
    <x v="7160"/>
    <d v="2018-12-25T00:00:00"/>
    <x v="3"/>
    <n v="154"/>
    <n v="69"/>
    <x v="2"/>
    <x v="0"/>
    <x v="19"/>
    <n v="88"/>
    <x v="1"/>
    <x v="2"/>
    <n v="55.37830039"/>
    <s v="Cash"/>
    <s v="FALSE"/>
    <n v="0"/>
    <n v="110.75660078"/>
    <s v="TRUE"/>
    <s v="Christmas Market"/>
    <x v="3"/>
    <x v="1"/>
  </r>
  <r>
    <x v="7161"/>
    <d v="2023-11-20T00:00:00"/>
    <x v="5"/>
    <n v="370"/>
    <n v="31"/>
    <x v="1"/>
    <x v="0"/>
    <x v="14"/>
    <n v="661"/>
    <x v="0"/>
    <x v="0"/>
    <n v="19.710261920000001"/>
    <s v="Credit Card"/>
    <s v="TRUE"/>
    <n v="0"/>
    <n v="98.551309599999996"/>
    <s v="FALSE"/>
    <s v="Christmas Market"/>
    <x v="4"/>
    <x v="1"/>
  </r>
  <r>
    <x v="7162"/>
    <d v="2020-12-26T00:00:00"/>
    <x v="0"/>
    <n v="209"/>
    <n v="46"/>
    <x v="1"/>
    <x v="2"/>
    <x v="18"/>
    <n v="592"/>
    <x v="2"/>
    <x v="1"/>
    <n v="96.658425750000006"/>
    <s v="Cash"/>
    <s v="FALSE"/>
    <n v="0"/>
    <n v="96.658425750000006"/>
    <s v="TRUE"/>
    <s v="None"/>
    <x v="0"/>
    <x v="0"/>
  </r>
  <r>
    <x v="7163"/>
    <d v="2020-11-21T00:00:00"/>
    <x v="0"/>
    <n v="420"/>
    <n v="37"/>
    <x v="1"/>
    <x v="0"/>
    <x v="13"/>
    <n v="29"/>
    <x v="2"/>
    <x v="1"/>
    <n v="38.755769520000001"/>
    <s v="Cash"/>
    <s v="FALSE"/>
    <n v="0"/>
    <n v="38.755769520000001"/>
    <s v="FALSE"/>
    <s v="None"/>
    <x v="2"/>
    <x v="0"/>
  </r>
  <r>
    <x v="7164"/>
    <d v="2020-11-22T00:00:00"/>
    <x v="0"/>
    <n v="330"/>
    <n v="61"/>
    <x v="2"/>
    <x v="2"/>
    <x v="15"/>
    <n v="248"/>
    <x v="1"/>
    <x v="2"/>
    <n v="72.158864620000003"/>
    <s v="Cash"/>
    <s v="TRUE"/>
    <n v="14.43177292"/>
    <n v="129.88595631999999"/>
    <s v="FALSE"/>
    <s v="Black Friday"/>
    <x v="1"/>
    <x v="0"/>
  </r>
  <r>
    <x v="7165"/>
    <d v="2023-12-01T00:00:00"/>
    <x v="5"/>
    <n v="157"/>
    <n v="19"/>
    <x v="0"/>
    <x v="1"/>
    <x v="19"/>
    <n v="554"/>
    <x v="3"/>
    <x v="3"/>
    <n v="33.833480000000002"/>
    <s v="Cash"/>
    <s v="FALSE"/>
    <n v="0"/>
    <n v="101.50044"/>
    <s v="FALSE"/>
    <s v="Christmas Market"/>
    <x v="1"/>
    <x v="0"/>
  </r>
  <r>
    <x v="7166"/>
    <d v="2021-12-27T00:00:00"/>
    <x v="4"/>
    <n v="165"/>
    <n v="42"/>
    <x v="1"/>
    <x v="0"/>
    <x v="1"/>
    <n v="953"/>
    <x v="0"/>
    <x v="2"/>
    <n v="25.022358130000001"/>
    <s v="Cash"/>
    <s v="FALSE"/>
    <n v="0"/>
    <n v="50.044716260000001"/>
    <s v="TRUE"/>
    <s v="None"/>
    <x v="4"/>
    <x v="0"/>
  </r>
  <r>
    <x v="7167"/>
    <d v="2018-12-27T00:00:00"/>
    <x v="3"/>
    <n v="280"/>
    <n v="30"/>
    <x v="0"/>
    <x v="0"/>
    <x v="11"/>
    <n v="59"/>
    <x v="3"/>
    <x v="3"/>
    <n v="15.22136575"/>
    <s v="Credit Card"/>
    <s v="TRUE"/>
    <n v="0"/>
    <n v="45.664097249999998"/>
    <s v="TRUE"/>
    <s v="Christmas Market"/>
    <x v="3"/>
    <x v="1"/>
  </r>
  <r>
    <x v="7168"/>
    <d v="2020-11-19T00:00:00"/>
    <x v="0"/>
    <n v="72"/>
    <n v="58"/>
    <x v="2"/>
    <x v="2"/>
    <x v="11"/>
    <n v="594"/>
    <x v="1"/>
    <x v="0"/>
    <n v="23.658041369999999"/>
    <s v="Debit Card"/>
    <s v="TRUE"/>
    <n v="11.82902069"/>
    <n v="106.46118616000001"/>
    <s v="FALSE"/>
    <s v="Black Friday"/>
    <x v="3"/>
    <x v="1"/>
  </r>
  <r>
    <x v="7169"/>
    <d v="2023-12-19T00:00:00"/>
    <x v="5"/>
    <n v="345"/>
    <n v="56"/>
    <x v="2"/>
    <x v="2"/>
    <x v="9"/>
    <n v="280"/>
    <x v="4"/>
    <x v="1"/>
    <n v="54.411293530000002"/>
    <s v="Debit Card"/>
    <s v="TRUE"/>
    <n v="0"/>
    <n v="54.411293530000002"/>
    <s v="TRUE"/>
    <s v="None"/>
    <x v="2"/>
    <x v="0"/>
  </r>
  <r>
    <x v="7170"/>
    <d v="2019-11-08T00:00:00"/>
    <x v="2"/>
    <n v="288"/>
    <n v="56"/>
    <x v="2"/>
    <x v="2"/>
    <x v="9"/>
    <n v="40"/>
    <x v="4"/>
    <x v="4"/>
    <n v="59.054271759999999"/>
    <s v="Online Payment"/>
    <s v="TRUE"/>
    <n v="0"/>
    <n v="236.21708704"/>
    <s v="TRUE"/>
    <s v="None"/>
    <x v="4"/>
    <x v="0"/>
  </r>
  <r>
    <x v="7171"/>
    <d v="2023-11-05T00:00:00"/>
    <x v="5"/>
    <n v="304"/>
    <n v="61"/>
    <x v="2"/>
    <x v="0"/>
    <x v="7"/>
    <n v="783"/>
    <x v="1"/>
    <x v="3"/>
    <n v="42.802202379999997"/>
    <s v="Online Payment"/>
    <s v="TRUE"/>
    <n v="12.84066071"/>
    <n v="115.56594643000001"/>
    <s v="TRUE"/>
    <s v="Black Friday"/>
    <x v="1"/>
    <x v="0"/>
  </r>
  <r>
    <x v="7172"/>
    <d v="2019-11-22T00:00:00"/>
    <x v="2"/>
    <n v="431"/>
    <n v="65"/>
    <x v="2"/>
    <x v="1"/>
    <x v="15"/>
    <n v="319"/>
    <x v="0"/>
    <x v="0"/>
    <n v="12.64530748"/>
    <s v="Credit Card"/>
    <s v="TRUE"/>
    <n v="0"/>
    <n v="63.226537399999998"/>
    <s v="FALSE"/>
    <s v="Christmas Market"/>
    <x v="2"/>
    <x v="1"/>
  </r>
  <r>
    <x v="7173"/>
    <d v="2019-11-19T00:00:00"/>
    <x v="2"/>
    <n v="288"/>
    <n v="41"/>
    <x v="1"/>
    <x v="0"/>
    <x v="4"/>
    <n v="470"/>
    <x v="4"/>
    <x v="1"/>
    <n v="31.787138339999998"/>
    <s v="Cash"/>
    <s v="TRUE"/>
    <n v="0"/>
    <n v="31.787138339999998"/>
    <s v="TRUE"/>
    <s v="None"/>
    <x v="1"/>
    <x v="0"/>
  </r>
  <r>
    <x v="7174"/>
    <d v="2021-11-04T00:00:00"/>
    <x v="4"/>
    <n v="350"/>
    <n v="22"/>
    <x v="0"/>
    <x v="2"/>
    <x v="3"/>
    <n v="299"/>
    <x v="2"/>
    <x v="2"/>
    <n v="90.761486899999994"/>
    <s v="Debit Card"/>
    <s v="TRUE"/>
    <n v="0"/>
    <n v="181.52297379999999"/>
    <s v="FALSE"/>
    <s v="Christmas Market"/>
    <x v="0"/>
    <x v="0"/>
  </r>
  <r>
    <x v="7175"/>
    <d v="2019-11-25T00:00:00"/>
    <x v="2"/>
    <n v="431"/>
    <n v="45"/>
    <x v="1"/>
    <x v="1"/>
    <x v="18"/>
    <n v="78"/>
    <x v="3"/>
    <x v="2"/>
    <n v="33.549516189999999"/>
    <s v="Debit Card"/>
    <s v="FALSE"/>
    <n v="6.7099032369999998"/>
    <n v="60.389129142999998"/>
    <s v="FALSE"/>
    <s v="Black Friday"/>
    <x v="3"/>
    <x v="0"/>
  </r>
  <r>
    <x v="7176"/>
    <d v="2022-11-05T00:00:00"/>
    <x v="1"/>
    <n v="401"/>
    <n v="33"/>
    <x v="1"/>
    <x v="0"/>
    <x v="16"/>
    <n v="734"/>
    <x v="0"/>
    <x v="4"/>
    <n v="63.915899179999997"/>
    <s v="Online Payment"/>
    <s v="FALSE"/>
    <n v="0"/>
    <n v="255.66359671999999"/>
    <s v="FALSE"/>
    <s v="None"/>
    <x v="0"/>
    <x v="0"/>
  </r>
  <r>
    <x v="7177"/>
    <d v="2021-12-05T00:00:00"/>
    <x v="4"/>
    <n v="232"/>
    <n v="46"/>
    <x v="1"/>
    <x v="2"/>
    <x v="14"/>
    <n v="69"/>
    <x v="0"/>
    <x v="0"/>
    <n v="76.457401500000003"/>
    <s v="Cash"/>
    <s v="FALSE"/>
    <n v="0"/>
    <n v="382.28700750000002"/>
    <s v="TRUE"/>
    <s v="Christmas Market"/>
    <x v="1"/>
    <x v="0"/>
  </r>
  <r>
    <x v="7178"/>
    <d v="2018-11-28T00:00:00"/>
    <x v="3"/>
    <n v="399"/>
    <n v="18"/>
    <x v="0"/>
    <x v="0"/>
    <x v="0"/>
    <n v="160"/>
    <x v="3"/>
    <x v="4"/>
    <n v="50.025401799999997"/>
    <s v="Debit Card"/>
    <s v="TRUE"/>
    <n v="20.010160719999998"/>
    <n v="180.09144648"/>
    <s v="TRUE"/>
    <s v="Black Friday"/>
    <x v="4"/>
    <x v="0"/>
  </r>
  <r>
    <x v="7179"/>
    <d v="2020-12-14T00:00:00"/>
    <x v="0"/>
    <n v="238"/>
    <n v="29"/>
    <x v="0"/>
    <x v="2"/>
    <x v="14"/>
    <n v="62"/>
    <x v="3"/>
    <x v="2"/>
    <n v="74.283980409999998"/>
    <s v="Cash"/>
    <s v="TRUE"/>
    <n v="0"/>
    <n v="148.56796082"/>
    <s v="TRUE"/>
    <s v="None"/>
    <x v="2"/>
    <x v="1"/>
  </r>
  <r>
    <x v="7180"/>
    <d v="2018-11-15T00:00:00"/>
    <x v="3"/>
    <n v="380"/>
    <n v="63"/>
    <x v="2"/>
    <x v="1"/>
    <x v="2"/>
    <n v="682"/>
    <x v="0"/>
    <x v="3"/>
    <n v="78.256532809999996"/>
    <s v="Debit Card"/>
    <s v="TRUE"/>
    <n v="0"/>
    <n v="234.76959842999997"/>
    <s v="FALSE"/>
    <s v="Christmas Market"/>
    <x v="1"/>
    <x v="1"/>
  </r>
  <r>
    <x v="7181"/>
    <d v="2023-11-14T00:00:00"/>
    <x v="5"/>
    <n v="141"/>
    <n v="43"/>
    <x v="1"/>
    <x v="0"/>
    <x v="7"/>
    <n v="838"/>
    <x v="3"/>
    <x v="1"/>
    <n v="36.74372494"/>
    <s v="Cash"/>
    <s v="FALSE"/>
    <n v="0"/>
    <n v="36.74372494"/>
    <s v="TRUE"/>
    <s v="None"/>
    <x v="3"/>
    <x v="1"/>
  </r>
  <r>
    <x v="7182"/>
    <d v="2021-12-09T00:00:00"/>
    <x v="4"/>
    <n v="418"/>
    <n v="30"/>
    <x v="0"/>
    <x v="1"/>
    <x v="17"/>
    <n v="178"/>
    <x v="1"/>
    <x v="4"/>
    <n v="71.114842039999999"/>
    <s v="Debit Card"/>
    <s v="FALSE"/>
    <n v="0"/>
    <n v="284.45936816"/>
    <s v="FALSE"/>
    <s v="None"/>
    <x v="0"/>
    <x v="1"/>
  </r>
  <r>
    <x v="7183"/>
    <d v="2019-11-18T00:00:00"/>
    <x v="2"/>
    <n v="411"/>
    <n v="59"/>
    <x v="2"/>
    <x v="0"/>
    <x v="0"/>
    <n v="856"/>
    <x v="4"/>
    <x v="4"/>
    <n v="79.012874449999998"/>
    <s v="Credit Card"/>
    <s v="TRUE"/>
    <n v="31.605149780000001"/>
    <n v="284.44634802000002"/>
    <s v="FALSE"/>
    <s v="Black Friday"/>
    <x v="2"/>
    <x v="1"/>
  </r>
  <r>
    <x v="7184"/>
    <d v="2022-12-26T00:00:00"/>
    <x v="1"/>
    <n v="365"/>
    <n v="20"/>
    <x v="0"/>
    <x v="1"/>
    <x v="12"/>
    <n v="189"/>
    <x v="2"/>
    <x v="0"/>
    <n v="70.624445059999999"/>
    <s v="Credit Card"/>
    <s v="TRUE"/>
    <n v="35.31222253"/>
    <n v="317.81000276999998"/>
    <s v="TRUE"/>
    <s v="Black Friday"/>
    <x v="3"/>
    <x v="1"/>
  </r>
  <r>
    <x v="7185"/>
    <d v="2023-11-18T00:00:00"/>
    <x v="5"/>
    <n v="308"/>
    <n v="30"/>
    <x v="0"/>
    <x v="1"/>
    <x v="12"/>
    <n v="846"/>
    <x v="3"/>
    <x v="3"/>
    <n v="41.211581840000001"/>
    <s v="Online Payment"/>
    <s v="FALSE"/>
    <n v="12.363474549999999"/>
    <n v="111.27127096999999"/>
    <s v="TRUE"/>
    <s v="Black Friday"/>
    <x v="2"/>
    <x v="1"/>
  </r>
  <r>
    <x v="7186"/>
    <d v="2023-11-27T00:00:00"/>
    <x v="5"/>
    <n v="36"/>
    <n v="18"/>
    <x v="0"/>
    <x v="1"/>
    <x v="15"/>
    <n v="24"/>
    <x v="4"/>
    <x v="0"/>
    <n v="94.909606170000004"/>
    <s v="Credit Card"/>
    <s v="TRUE"/>
    <n v="47.454803079999998"/>
    <n v="427.09322777000006"/>
    <s v="TRUE"/>
    <s v="Black Friday"/>
    <x v="3"/>
    <x v="1"/>
  </r>
  <r>
    <x v="7187"/>
    <d v="2020-12-02T00:00:00"/>
    <x v="0"/>
    <n v="41"/>
    <n v="52"/>
    <x v="2"/>
    <x v="2"/>
    <x v="17"/>
    <n v="958"/>
    <x v="1"/>
    <x v="0"/>
    <n v="15.246661250000001"/>
    <s v="Credit Card"/>
    <s v="TRUE"/>
    <n v="7.6233306250000004"/>
    <n v="68.609975625000004"/>
    <s v="FALSE"/>
    <s v="Black Friday"/>
    <x v="3"/>
    <x v="1"/>
  </r>
  <r>
    <x v="7188"/>
    <d v="2022-12-07T00:00:00"/>
    <x v="1"/>
    <n v="337"/>
    <n v="63"/>
    <x v="2"/>
    <x v="1"/>
    <x v="11"/>
    <n v="323"/>
    <x v="2"/>
    <x v="4"/>
    <n v="82.843212499999993"/>
    <s v="Cash"/>
    <s v="TRUE"/>
    <n v="33.137284999999999"/>
    <n v="298.23556499999995"/>
    <s v="TRUE"/>
    <s v="Black Friday"/>
    <x v="1"/>
    <x v="1"/>
  </r>
  <r>
    <x v="7189"/>
    <d v="2023-12-28T00:00:00"/>
    <x v="5"/>
    <n v="417"/>
    <n v="56"/>
    <x v="2"/>
    <x v="1"/>
    <x v="14"/>
    <n v="396"/>
    <x v="2"/>
    <x v="1"/>
    <n v="96.033407330000003"/>
    <s v="Cash"/>
    <s v="FALSE"/>
    <n v="9.6033407329999996"/>
    <n v="86.430066597000007"/>
    <s v="TRUE"/>
    <s v="Black Friday"/>
    <x v="4"/>
    <x v="0"/>
  </r>
  <r>
    <x v="7190"/>
    <d v="2020-11-22T00:00:00"/>
    <x v="0"/>
    <n v="108"/>
    <n v="35"/>
    <x v="1"/>
    <x v="2"/>
    <x v="17"/>
    <n v="653"/>
    <x v="2"/>
    <x v="1"/>
    <n v="67.317488760000003"/>
    <s v="Credit Card"/>
    <s v="TRUE"/>
    <n v="6.7317488760000002"/>
    <n v="60.585739884000006"/>
    <s v="FALSE"/>
    <s v="Black Friday"/>
    <x v="3"/>
    <x v="0"/>
  </r>
  <r>
    <x v="7191"/>
    <d v="2018-11-22T00:00:00"/>
    <x v="3"/>
    <n v="312"/>
    <n v="50"/>
    <x v="1"/>
    <x v="0"/>
    <x v="14"/>
    <n v="69"/>
    <x v="2"/>
    <x v="1"/>
    <n v="81.797232129999998"/>
    <s v="Debit Card"/>
    <s v="FALSE"/>
    <n v="0"/>
    <n v="81.797232129999998"/>
    <s v="TRUE"/>
    <s v="Christmas Market"/>
    <x v="1"/>
    <x v="0"/>
  </r>
  <r>
    <x v="7192"/>
    <d v="2023-12-07T00:00:00"/>
    <x v="5"/>
    <n v="362"/>
    <n v="28"/>
    <x v="0"/>
    <x v="1"/>
    <x v="4"/>
    <n v="774"/>
    <x v="3"/>
    <x v="1"/>
    <n v="81.487954029999997"/>
    <s v="Credit Card"/>
    <s v="TRUE"/>
    <n v="8.1487954029999994"/>
    <n v="73.339158627000003"/>
    <s v="FALSE"/>
    <s v="Black Friday"/>
    <x v="0"/>
    <x v="1"/>
  </r>
  <r>
    <x v="7193"/>
    <d v="2021-11-22T00:00:00"/>
    <x v="4"/>
    <n v="381"/>
    <n v="44"/>
    <x v="1"/>
    <x v="2"/>
    <x v="15"/>
    <n v="523"/>
    <x v="1"/>
    <x v="0"/>
    <n v="79.879261099999994"/>
    <s v="Online Payment"/>
    <s v="TRUE"/>
    <n v="39.939630549999997"/>
    <n v="359.45667494999998"/>
    <s v="FALSE"/>
    <s v="Black Friday"/>
    <x v="1"/>
    <x v="0"/>
  </r>
  <r>
    <x v="7194"/>
    <d v="2021-11-21T00:00:00"/>
    <x v="4"/>
    <n v="20"/>
    <n v="59"/>
    <x v="2"/>
    <x v="1"/>
    <x v="12"/>
    <n v="849"/>
    <x v="4"/>
    <x v="4"/>
    <n v="34.810112240000002"/>
    <s v="Debit Card"/>
    <s v="TRUE"/>
    <n v="0"/>
    <n v="139.24044896000001"/>
    <s v="FALSE"/>
    <s v="None"/>
    <x v="4"/>
    <x v="1"/>
  </r>
  <r>
    <x v="7195"/>
    <d v="2023-11-29T00:00:00"/>
    <x v="5"/>
    <n v="170"/>
    <n v="26"/>
    <x v="0"/>
    <x v="1"/>
    <x v="14"/>
    <n v="875"/>
    <x v="4"/>
    <x v="3"/>
    <n v="38.30530692"/>
    <s v="Cash"/>
    <s v="FALSE"/>
    <n v="11.49159208"/>
    <n v="103.42432868"/>
    <s v="FALSE"/>
    <s v="Black Friday"/>
    <x v="2"/>
    <x v="1"/>
  </r>
  <r>
    <x v="7196"/>
    <d v="2023-11-30T00:00:00"/>
    <x v="5"/>
    <n v="162"/>
    <n v="61"/>
    <x v="2"/>
    <x v="0"/>
    <x v="7"/>
    <n v="575"/>
    <x v="4"/>
    <x v="0"/>
    <n v="44.84975532"/>
    <s v="Online Payment"/>
    <s v="FALSE"/>
    <n v="22.42487766"/>
    <n v="201.82389893999999"/>
    <s v="FALSE"/>
    <s v="Black Friday"/>
    <x v="1"/>
    <x v="1"/>
  </r>
  <r>
    <x v="7197"/>
    <d v="2023-11-20T00:00:00"/>
    <x v="5"/>
    <n v="278"/>
    <n v="64"/>
    <x v="2"/>
    <x v="0"/>
    <x v="15"/>
    <n v="917"/>
    <x v="0"/>
    <x v="3"/>
    <n v="99.253487910000004"/>
    <s v="Debit Card"/>
    <s v="TRUE"/>
    <n v="29.77604637"/>
    <n v="267.98441736000001"/>
    <s v="FALSE"/>
    <s v="Black Friday"/>
    <x v="4"/>
    <x v="0"/>
  </r>
  <r>
    <x v="7198"/>
    <d v="2020-11-30T00:00:00"/>
    <x v="0"/>
    <n v="228"/>
    <n v="20"/>
    <x v="0"/>
    <x v="2"/>
    <x v="9"/>
    <n v="388"/>
    <x v="1"/>
    <x v="2"/>
    <n v="49.643858549999997"/>
    <s v="Credit Card"/>
    <s v="FALSE"/>
    <n v="0"/>
    <n v="99.287717099999995"/>
    <s v="FALSE"/>
    <s v="None"/>
    <x v="4"/>
    <x v="1"/>
  </r>
  <r>
    <x v="7199"/>
    <d v="2018-11-15T00:00:00"/>
    <x v="3"/>
    <n v="286"/>
    <n v="53"/>
    <x v="2"/>
    <x v="0"/>
    <x v="9"/>
    <n v="615"/>
    <x v="4"/>
    <x v="1"/>
    <n v="87.75324114"/>
    <s v="Debit Card"/>
    <s v="FALSE"/>
    <n v="0"/>
    <n v="87.75324114"/>
    <s v="FALSE"/>
    <s v="Christmas Market"/>
    <x v="3"/>
    <x v="0"/>
  </r>
  <r>
    <x v="7200"/>
    <d v="2018-12-22T00:00:00"/>
    <x v="3"/>
    <n v="396"/>
    <n v="25"/>
    <x v="0"/>
    <x v="2"/>
    <x v="12"/>
    <n v="671"/>
    <x v="1"/>
    <x v="0"/>
    <n v="24.219464089999999"/>
    <s v="Debit Card"/>
    <s v="TRUE"/>
    <n v="12.10973205"/>
    <n v="108.98758839999999"/>
    <s v="TRUE"/>
    <s v="Black Friday"/>
    <x v="4"/>
    <x v="1"/>
  </r>
  <r>
    <x v="7201"/>
    <d v="2020-12-17T00:00:00"/>
    <x v="0"/>
    <n v="419"/>
    <n v="67"/>
    <x v="2"/>
    <x v="0"/>
    <x v="14"/>
    <n v="580"/>
    <x v="0"/>
    <x v="1"/>
    <n v="63.026956040000002"/>
    <s v="Online Payment"/>
    <s v="TRUE"/>
    <n v="0"/>
    <n v="63.026956040000002"/>
    <s v="TRUE"/>
    <s v="Christmas Market"/>
    <x v="3"/>
    <x v="1"/>
  </r>
  <r>
    <x v="7202"/>
    <d v="2023-12-18T00:00:00"/>
    <x v="5"/>
    <n v="347"/>
    <n v="22"/>
    <x v="0"/>
    <x v="2"/>
    <x v="0"/>
    <n v="914"/>
    <x v="2"/>
    <x v="4"/>
    <n v="21.218215839999999"/>
    <s v="Credit Card"/>
    <s v="TRUE"/>
    <n v="0"/>
    <n v="84.872863359999997"/>
    <s v="TRUE"/>
    <s v="None"/>
    <x v="0"/>
    <x v="1"/>
  </r>
  <r>
    <x v="7203"/>
    <d v="2019-12-13T00:00:00"/>
    <x v="2"/>
    <n v="239"/>
    <n v="61"/>
    <x v="2"/>
    <x v="0"/>
    <x v="19"/>
    <n v="20"/>
    <x v="1"/>
    <x v="0"/>
    <n v="89.286822290000003"/>
    <s v="Credit Card"/>
    <s v="TRUE"/>
    <n v="44.643411139999998"/>
    <n v="401.79070031000003"/>
    <s v="TRUE"/>
    <s v="Black Friday"/>
    <x v="4"/>
    <x v="1"/>
  </r>
  <r>
    <x v="7204"/>
    <d v="2023-11-26T00:00:00"/>
    <x v="5"/>
    <n v="455"/>
    <n v="45"/>
    <x v="1"/>
    <x v="2"/>
    <x v="5"/>
    <n v="328"/>
    <x v="2"/>
    <x v="2"/>
    <n v="74.423589120000003"/>
    <s v="Debit Card"/>
    <s v="FALSE"/>
    <n v="14.884717820000001"/>
    <n v="133.96246042000001"/>
    <s v="FALSE"/>
    <s v="Black Friday"/>
    <x v="4"/>
    <x v="1"/>
  </r>
  <r>
    <x v="7205"/>
    <d v="2018-11-13T00:00:00"/>
    <x v="3"/>
    <n v="480"/>
    <n v="26"/>
    <x v="0"/>
    <x v="1"/>
    <x v="18"/>
    <n v="686"/>
    <x v="0"/>
    <x v="1"/>
    <n v="51.855705059999998"/>
    <s v="Debit Card"/>
    <s v="FALSE"/>
    <n v="0"/>
    <n v="51.855705059999998"/>
    <s v="FALSE"/>
    <s v="None"/>
    <x v="1"/>
    <x v="1"/>
  </r>
  <r>
    <x v="7206"/>
    <d v="2019-12-22T00:00:00"/>
    <x v="2"/>
    <n v="199"/>
    <n v="48"/>
    <x v="1"/>
    <x v="1"/>
    <x v="18"/>
    <n v="969"/>
    <x v="3"/>
    <x v="2"/>
    <n v="93.126360460000001"/>
    <s v="Debit Card"/>
    <s v="FALSE"/>
    <n v="0"/>
    <n v="186.25272092"/>
    <s v="FALSE"/>
    <s v="Christmas Market"/>
    <x v="1"/>
    <x v="1"/>
  </r>
  <r>
    <x v="7207"/>
    <d v="2021-12-14T00:00:00"/>
    <x v="4"/>
    <n v="90"/>
    <n v="51"/>
    <x v="2"/>
    <x v="2"/>
    <x v="1"/>
    <n v="883"/>
    <x v="2"/>
    <x v="2"/>
    <n v="86.794697940000006"/>
    <s v="Cash"/>
    <s v="TRUE"/>
    <n v="17.358939589999999"/>
    <n v="156.23045629000001"/>
    <s v="TRUE"/>
    <s v="Black Friday"/>
    <x v="2"/>
    <x v="0"/>
  </r>
  <r>
    <x v="7208"/>
    <d v="2020-12-20T00:00:00"/>
    <x v="0"/>
    <n v="475"/>
    <n v="37"/>
    <x v="1"/>
    <x v="1"/>
    <x v="8"/>
    <n v="386"/>
    <x v="4"/>
    <x v="4"/>
    <n v="44.061266019999998"/>
    <s v="Credit Card"/>
    <s v="FALSE"/>
    <n v="17.624506409999999"/>
    <n v="158.62055766999998"/>
    <s v="FALSE"/>
    <s v="Black Friday"/>
    <x v="3"/>
    <x v="1"/>
  </r>
  <r>
    <x v="7209"/>
    <d v="2019-12-23T00:00:00"/>
    <x v="2"/>
    <n v="54"/>
    <n v="63"/>
    <x v="2"/>
    <x v="2"/>
    <x v="10"/>
    <n v="871"/>
    <x v="3"/>
    <x v="0"/>
    <n v="79.478644599999996"/>
    <s v="Cash"/>
    <s v="FALSE"/>
    <n v="0"/>
    <n v="397.39322299999998"/>
    <s v="TRUE"/>
    <s v="Christmas Market"/>
    <x v="3"/>
    <x v="0"/>
  </r>
  <r>
    <x v="7210"/>
    <d v="2023-11-17T00:00:00"/>
    <x v="5"/>
    <n v="97"/>
    <n v="69"/>
    <x v="2"/>
    <x v="1"/>
    <x v="9"/>
    <n v="699"/>
    <x v="4"/>
    <x v="3"/>
    <n v="46.391342190000003"/>
    <s v="Online Payment"/>
    <s v="FALSE"/>
    <n v="13.91740266"/>
    <n v="125.25662391000003"/>
    <s v="TRUE"/>
    <s v="Black Friday"/>
    <x v="4"/>
    <x v="1"/>
  </r>
  <r>
    <x v="7211"/>
    <d v="2019-12-28T00:00:00"/>
    <x v="2"/>
    <n v="244"/>
    <n v="33"/>
    <x v="1"/>
    <x v="0"/>
    <x v="8"/>
    <n v="66"/>
    <x v="4"/>
    <x v="0"/>
    <n v="37.53538769"/>
    <s v="Online Payment"/>
    <s v="TRUE"/>
    <n v="0"/>
    <n v="187.67693844999999"/>
    <s v="FALSE"/>
    <s v="Christmas Market"/>
    <x v="0"/>
    <x v="0"/>
  </r>
  <r>
    <x v="7212"/>
    <d v="2022-11-26T00:00:00"/>
    <x v="1"/>
    <n v="333"/>
    <n v="19"/>
    <x v="0"/>
    <x v="1"/>
    <x v="10"/>
    <n v="56"/>
    <x v="0"/>
    <x v="1"/>
    <n v="40.514848979999996"/>
    <s v="Cash"/>
    <s v="FALSE"/>
    <n v="4.051484898"/>
    <n v="36.463364081999998"/>
    <s v="TRUE"/>
    <s v="Black Friday"/>
    <x v="1"/>
    <x v="0"/>
  </r>
  <r>
    <x v="7213"/>
    <d v="2020-12-29T00:00:00"/>
    <x v="0"/>
    <n v="31"/>
    <n v="28"/>
    <x v="0"/>
    <x v="2"/>
    <x v="5"/>
    <n v="212"/>
    <x v="1"/>
    <x v="1"/>
    <n v="84.60860212"/>
    <s v="Online Payment"/>
    <s v="TRUE"/>
    <n v="0"/>
    <n v="84.60860212"/>
    <s v="TRUE"/>
    <s v="None"/>
    <x v="1"/>
    <x v="0"/>
  </r>
  <r>
    <x v="7214"/>
    <d v="2019-12-18T00:00:00"/>
    <x v="2"/>
    <n v="453"/>
    <n v="53"/>
    <x v="2"/>
    <x v="0"/>
    <x v="3"/>
    <n v="50"/>
    <x v="1"/>
    <x v="1"/>
    <n v="99.168929919999997"/>
    <s v="Debit Card"/>
    <s v="FALSE"/>
    <n v="0"/>
    <n v="99.168929919999997"/>
    <s v="FALSE"/>
    <s v="None"/>
    <x v="3"/>
    <x v="1"/>
  </r>
  <r>
    <x v="7215"/>
    <d v="2022-12-07T00:00:00"/>
    <x v="1"/>
    <n v="338"/>
    <n v="48"/>
    <x v="1"/>
    <x v="0"/>
    <x v="1"/>
    <n v="57"/>
    <x v="0"/>
    <x v="0"/>
    <n v="22.565865509999998"/>
    <s v="Credit Card"/>
    <s v="TRUE"/>
    <n v="0"/>
    <n v="112.82932754999999"/>
    <s v="TRUE"/>
    <s v="None"/>
    <x v="4"/>
    <x v="0"/>
  </r>
  <r>
    <x v="7216"/>
    <d v="2018-11-29T00:00:00"/>
    <x v="3"/>
    <n v="381"/>
    <n v="30"/>
    <x v="0"/>
    <x v="1"/>
    <x v="19"/>
    <n v="241"/>
    <x v="3"/>
    <x v="2"/>
    <n v="65.849618989999996"/>
    <s v="Online Payment"/>
    <s v="TRUE"/>
    <n v="13.169923799999999"/>
    <n v="118.52931418"/>
    <s v="FALSE"/>
    <s v="Black Friday"/>
    <x v="4"/>
    <x v="1"/>
  </r>
  <r>
    <x v="7217"/>
    <d v="2022-11-12T00:00:00"/>
    <x v="1"/>
    <n v="390"/>
    <n v="65"/>
    <x v="2"/>
    <x v="2"/>
    <x v="0"/>
    <n v="791"/>
    <x v="3"/>
    <x v="3"/>
    <n v="58.834362380000002"/>
    <s v="Debit Card"/>
    <s v="FALSE"/>
    <n v="0"/>
    <n v="176.50308713999999"/>
    <s v="FALSE"/>
    <s v="None"/>
    <x v="4"/>
    <x v="1"/>
  </r>
  <r>
    <x v="7218"/>
    <d v="2020-12-26T00:00:00"/>
    <x v="0"/>
    <n v="157"/>
    <n v="43"/>
    <x v="1"/>
    <x v="0"/>
    <x v="15"/>
    <n v="710"/>
    <x v="1"/>
    <x v="0"/>
    <n v="94.954836520000001"/>
    <s v="Cash"/>
    <s v="FALSE"/>
    <n v="0"/>
    <n v="474.77418260000002"/>
    <s v="FALSE"/>
    <s v="Christmas Market"/>
    <x v="4"/>
    <x v="0"/>
  </r>
  <r>
    <x v="7219"/>
    <d v="2022-11-17T00:00:00"/>
    <x v="1"/>
    <n v="430"/>
    <n v="49"/>
    <x v="1"/>
    <x v="2"/>
    <x v="10"/>
    <n v="555"/>
    <x v="1"/>
    <x v="4"/>
    <n v="10.594299579999999"/>
    <s v="Debit Card"/>
    <s v="TRUE"/>
    <n v="0"/>
    <n v="42.377198319999998"/>
    <s v="TRUE"/>
    <s v="None"/>
    <x v="3"/>
    <x v="0"/>
  </r>
  <r>
    <x v="7220"/>
    <d v="2018-11-18T00:00:00"/>
    <x v="3"/>
    <n v="251"/>
    <n v="55"/>
    <x v="2"/>
    <x v="2"/>
    <x v="18"/>
    <n v="441"/>
    <x v="1"/>
    <x v="1"/>
    <n v="39.130958819999996"/>
    <s v="Cash"/>
    <s v="FALSE"/>
    <n v="0"/>
    <n v="39.130958819999996"/>
    <s v="TRUE"/>
    <s v="Christmas Market"/>
    <x v="0"/>
    <x v="0"/>
  </r>
  <r>
    <x v="7221"/>
    <d v="2020-11-08T00:00:00"/>
    <x v="0"/>
    <n v="462"/>
    <n v="56"/>
    <x v="2"/>
    <x v="2"/>
    <x v="19"/>
    <n v="385"/>
    <x v="1"/>
    <x v="0"/>
    <n v="38.187929889999999"/>
    <s v="Credit Card"/>
    <s v="FALSE"/>
    <n v="0"/>
    <n v="190.93964944999999"/>
    <s v="TRUE"/>
    <s v="None"/>
    <x v="2"/>
    <x v="0"/>
  </r>
  <r>
    <x v="7222"/>
    <d v="2018-12-19T00:00:00"/>
    <x v="3"/>
    <n v="388"/>
    <n v="66"/>
    <x v="2"/>
    <x v="0"/>
    <x v="13"/>
    <n v="947"/>
    <x v="4"/>
    <x v="3"/>
    <n v="17.748184899999998"/>
    <s v="Online Payment"/>
    <s v="TRUE"/>
    <n v="0"/>
    <n v="53.244554699999995"/>
    <s v="FALSE"/>
    <s v="Christmas Market"/>
    <x v="3"/>
    <x v="0"/>
  </r>
  <r>
    <x v="7223"/>
    <d v="2022-11-01T00:00:00"/>
    <x v="1"/>
    <n v="500"/>
    <n v="29"/>
    <x v="0"/>
    <x v="1"/>
    <x v="17"/>
    <n v="811"/>
    <x v="3"/>
    <x v="1"/>
    <n v="99.949973889999995"/>
    <s v="Debit Card"/>
    <s v="FALSE"/>
    <n v="0"/>
    <n v="99.949973889999995"/>
    <s v="FALSE"/>
    <s v="None"/>
    <x v="3"/>
    <x v="0"/>
  </r>
  <r>
    <x v="7224"/>
    <d v="2019-11-13T00:00:00"/>
    <x v="2"/>
    <n v="145"/>
    <n v="44"/>
    <x v="1"/>
    <x v="1"/>
    <x v="17"/>
    <n v="996"/>
    <x v="1"/>
    <x v="0"/>
    <n v="13.49247529"/>
    <s v="Debit Card"/>
    <s v="TRUE"/>
    <n v="0"/>
    <n v="67.462376449999994"/>
    <s v="TRUE"/>
    <s v="Christmas Market"/>
    <x v="3"/>
    <x v="1"/>
  </r>
  <r>
    <x v="7225"/>
    <d v="2020-12-15T00:00:00"/>
    <x v="0"/>
    <n v="385"/>
    <n v="26"/>
    <x v="0"/>
    <x v="0"/>
    <x v="15"/>
    <n v="991"/>
    <x v="3"/>
    <x v="4"/>
    <n v="61.712046110000003"/>
    <s v="Debit Card"/>
    <s v="TRUE"/>
    <n v="0"/>
    <n v="246.84818444000001"/>
    <s v="TRUE"/>
    <s v="None"/>
    <x v="2"/>
    <x v="1"/>
  </r>
  <r>
    <x v="7226"/>
    <d v="2021-12-18T00:00:00"/>
    <x v="4"/>
    <n v="266"/>
    <n v="23"/>
    <x v="0"/>
    <x v="1"/>
    <x v="10"/>
    <n v="362"/>
    <x v="3"/>
    <x v="2"/>
    <n v="43.380345439999999"/>
    <s v="Online Payment"/>
    <s v="TRUE"/>
    <n v="0"/>
    <n v="86.760690879999999"/>
    <s v="TRUE"/>
    <s v="Christmas Market"/>
    <x v="4"/>
    <x v="1"/>
  </r>
  <r>
    <x v="7227"/>
    <d v="2022-11-02T00:00:00"/>
    <x v="1"/>
    <n v="138"/>
    <n v="59"/>
    <x v="2"/>
    <x v="2"/>
    <x v="4"/>
    <n v="444"/>
    <x v="2"/>
    <x v="4"/>
    <n v="60.905324129999997"/>
    <s v="Credit Card"/>
    <s v="TRUE"/>
    <n v="0"/>
    <n v="243.62129651999999"/>
    <s v="FALSE"/>
    <s v="None"/>
    <x v="1"/>
    <x v="1"/>
  </r>
  <r>
    <x v="7228"/>
    <d v="2019-11-12T00:00:00"/>
    <x v="2"/>
    <n v="144"/>
    <n v="54"/>
    <x v="2"/>
    <x v="2"/>
    <x v="6"/>
    <n v="773"/>
    <x v="1"/>
    <x v="0"/>
    <n v="72.835636300000004"/>
    <s v="Cash"/>
    <s v="FALSE"/>
    <n v="36.417818150000002"/>
    <n v="327.76036335000003"/>
    <s v="FALSE"/>
    <s v="Black Friday"/>
    <x v="0"/>
    <x v="1"/>
  </r>
  <r>
    <x v="7229"/>
    <d v="2020-12-18T00:00:00"/>
    <x v="0"/>
    <n v="362"/>
    <n v="62"/>
    <x v="2"/>
    <x v="0"/>
    <x v="15"/>
    <n v="823"/>
    <x v="3"/>
    <x v="4"/>
    <n v="72.420876250000006"/>
    <s v="Online Payment"/>
    <s v="FALSE"/>
    <n v="0"/>
    <n v="289.68350500000003"/>
    <s v="TRUE"/>
    <s v="Christmas Market"/>
    <x v="3"/>
    <x v="1"/>
  </r>
  <r>
    <x v="7230"/>
    <d v="2020-11-16T00:00:00"/>
    <x v="0"/>
    <n v="44"/>
    <n v="33"/>
    <x v="1"/>
    <x v="1"/>
    <x v="8"/>
    <n v="984"/>
    <x v="4"/>
    <x v="2"/>
    <n v="52.406460590000002"/>
    <s v="Cash"/>
    <s v="FALSE"/>
    <n v="0"/>
    <n v="104.81292118"/>
    <s v="TRUE"/>
    <s v="None"/>
    <x v="3"/>
    <x v="0"/>
  </r>
  <r>
    <x v="7231"/>
    <d v="2023-12-07T00:00:00"/>
    <x v="5"/>
    <n v="393"/>
    <n v="38"/>
    <x v="1"/>
    <x v="1"/>
    <x v="19"/>
    <n v="777"/>
    <x v="4"/>
    <x v="3"/>
    <n v="75.501364589999994"/>
    <s v="Cash"/>
    <s v="FALSE"/>
    <n v="22.650409379999999"/>
    <n v="203.85368439000001"/>
    <s v="TRUE"/>
    <s v="Black Friday"/>
    <x v="3"/>
    <x v="0"/>
  </r>
  <r>
    <x v="7232"/>
    <d v="2018-12-21T00:00:00"/>
    <x v="3"/>
    <n v="442"/>
    <n v="29"/>
    <x v="0"/>
    <x v="1"/>
    <x v="13"/>
    <n v="962"/>
    <x v="2"/>
    <x v="3"/>
    <n v="74.420358320000005"/>
    <s v="Cash"/>
    <s v="TRUE"/>
    <n v="0"/>
    <n v="223.26107496000003"/>
    <s v="FALSE"/>
    <s v="Christmas Market"/>
    <x v="0"/>
    <x v="0"/>
  </r>
  <r>
    <x v="7233"/>
    <d v="2022-12-04T00:00:00"/>
    <x v="1"/>
    <n v="247"/>
    <n v="42"/>
    <x v="1"/>
    <x v="1"/>
    <x v="13"/>
    <n v="200"/>
    <x v="1"/>
    <x v="0"/>
    <n v="77.425825079999996"/>
    <s v="Online Payment"/>
    <s v="TRUE"/>
    <n v="0"/>
    <n v="387.12912539999996"/>
    <s v="FALSE"/>
    <s v="Christmas Market"/>
    <x v="4"/>
    <x v="0"/>
  </r>
  <r>
    <x v="7234"/>
    <d v="2021-11-19T00:00:00"/>
    <x v="4"/>
    <n v="355"/>
    <n v="53"/>
    <x v="2"/>
    <x v="2"/>
    <x v="6"/>
    <n v="312"/>
    <x v="1"/>
    <x v="4"/>
    <n v="79.660254190000003"/>
    <s v="Credit Card"/>
    <s v="FALSE"/>
    <n v="31.86410167"/>
    <n v="286.77691508999999"/>
    <s v="FALSE"/>
    <s v="Black Friday"/>
    <x v="2"/>
    <x v="1"/>
  </r>
  <r>
    <x v="7235"/>
    <d v="2018-11-19T00:00:00"/>
    <x v="3"/>
    <n v="209"/>
    <n v="28"/>
    <x v="0"/>
    <x v="1"/>
    <x v="1"/>
    <n v="415"/>
    <x v="4"/>
    <x v="3"/>
    <n v="19.96484723"/>
    <s v="Credit Card"/>
    <s v="TRUE"/>
    <n v="0"/>
    <n v="59.894541689999997"/>
    <s v="TRUE"/>
    <s v="Christmas Market"/>
    <x v="0"/>
    <x v="1"/>
  </r>
  <r>
    <x v="7236"/>
    <d v="2019-11-24T00:00:00"/>
    <x v="2"/>
    <n v="332"/>
    <n v="66"/>
    <x v="2"/>
    <x v="0"/>
    <x v="9"/>
    <n v="117"/>
    <x v="1"/>
    <x v="4"/>
    <n v="49.428150690000002"/>
    <s v="Cash"/>
    <s v="FALSE"/>
    <n v="19.77126028"/>
    <n v="177.94134248"/>
    <s v="TRUE"/>
    <s v="Black Friday"/>
    <x v="2"/>
    <x v="1"/>
  </r>
  <r>
    <x v="7237"/>
    <d v="2018-11-21T00:00:00"/>
    <x v="3"/>
    <n v="158"/>
    <n v="53"/>
    <x v="2"/>
    <x v="0"/>
    <x v="12"/>
    <n v="600"/>
    <x v="4"/>
    <x v="4"/>
    <n v="92.973858019999994"/>
    <s v="Online Payment"/>
    <s v="TRUE"/>
    <n v="0"/>
    <n v="371.89543207999998"/>
    <s v="FALSE"/>
    <s v="None"/>
    <x v="3"/>
    <x v="1"/>
  </r>
  <r>
    <x v="7238"/>
    <d v="2020-12-10T00:00:00"/>
    <x v="0"/>
    <n v="201"/>
    <n v="57"/>
    <x v="2"/>
    <x v="0"/>
    <x v="5"/>
    <n v="309"/>
    <x v="4"/>
    <x v="2"/>
    <n v="92.718903499999996"/>
    <s v="Online Payment"/>
    <s v="FALSE"/>
    <n v="0"/>
    <n v="185.43780699999999"/>
    <s v="FALSE"/>
    <s v="None"/>
    <x v="0"/>
    <x v="1"/>
  </r>
  <r>
    <x v="7239"/>
    <d v="2023-12-22T00:00:00"/>
    <x v="5"/>
    <n v="30"/>
    <n v="66"/>
    <x v="2"/>
    <x v="1"/>
    <x v="0"/>
    <n v="697"/>
    <x v="2"/>
    <x v="0"/>
    <n v="46.03829846"/>
    <s v="Online Payment"/>
    <s v="FALSE"/>
    <n v="23.01914923"/>
    <n v="207.17234306999998"/>
    <s v="FALSE"/>
    <s v="Black Friday"/>
    <x v="3"/>
    <x v="1"/>
  </r>
  <r>
    <x v="7240"/>
    <d v="2022-11-29T00:00:00"/>
    <x v="1"/>
    <n v="312"/>
    <n v="63"/>
    <x v="2"/>
    <x v="1"/>
    <x v="1"/>
    <n v="702"/>
    <x v="3"/>
    <x v="0"/>
    <n v="18.104942189999999"/>
    <s v="Online Payment"/>
    <s v="FALSE"/>
    <n v="9.0524710929999994"/>
    <n v="81.472239857000005"/>
    <s v="TRUE"/>
    <s v="Black Friday"/>
    <x v="1"/>
    <x v="1"/>
  </r>
  <r>
    <x v="7241"/>
    <d v="2021-11-22T00:00:00"/>
    <x v="4"/>
    <n v="237"/>
    <n v="33"/>
    <x v="1"/>
    <x v="0"/>
    <x v="19"/>
    <n v="488"/>
    <x v="3"/>
    <x v="0"/>
    <n v="72.96637647"/>
    <s v="Online Payment"/>
    <s v="TRUE"/>
    <n v="36.483188230000003"/>
    <n v="328.34869412"/>
    <s v="FALSE"/>
    <s v="Black Friday"/>
    <x v="3"/>
    <x v="1"/>
  </r>
  <r>
    <x v="7242"/>
    <d v="2019-11-29T00:00:00"/>
    <x v="2"/>
    <n v="456"/>
    <n v="60"/>
    <x v="2"/>
    <x v="2"/>
    <x v="16"/>
    <n v="699"/>
    <x v="4"/>
    <x v="3"/>
    <n v="35.992673580000002"/>
    <s v="Online Payment"/>
    <s v="FALSE"/>
    <n v="10.79780208"/>
    <n v="97.180218660000008"/>
    <s v="FALSE"/>
    <s v="Black Friday"/>
    <x v="1"/>
    <x v="1"/>
  </r>
  <r>
    <x v="7243"/>
    <d v="2020-11-28T00:00:00"/>
    <x v="0"/>
    <n v="199"/>
    <n v="35"/>
    <x v="1"/>
    <x v="2"/>
    <x v="17"/>
    <n v="652"/>
    <x v="4"/>
    <x v="3"/>
    <n v="60.06807079"/>
    <s v="Cash"/>
    <s v="TRUE"/>
    <n v="18.020421240000001"/>
    <n v="162.18379113"/>
    <s v="TRUE"/>
    <s v="Black Friday"/>
    <x v="3"/>
    <x v="1"/>
  </r>
  <r>
    <x v="7244"/>
    <d v="2022-12-14T00:00:00"/>
    <x v="1"/>
    <n v="234"/>
    <n v="33"/>
    <x v="1"/>
    <x v="1"/>
    <x v="12"/>
    <n v="995"/>
    <x v="2"/>
    <x v="0"/>
    <n v="44.564061819999999"/>
    <s v="Online Payment"/>
    <s v="TRUE"/>
    <n v="0"/>
    <n v="222.8203091"/>
    <s v="TRUE"/>
    <s v="Christmas Market"/>
    <x v="2"/>
    <x v="0"/>
  </r>
  <r>
    <x v="7245"/>
    <d v="2023-12-19T00:00:00"/>
    <x v="5"/>
    <n v="385"/>
    <n v="25"/>
    <x v="0"/>
    <x v="2"/>
    <x v="17"/>
    <n v="120"/>
    <x v="3"/>
    <x v="4"/>
    <n v="72.875293940000006"/>
    <s v="Online Payment"/>
    <s v="TRUE"/>
    <n v="0"/>
    <n v="291.50117576000002"/>
    <s v="TRUE"/>
    <s v="None"/>
    <x v="0"/>
    <x v="0"/>
  </r>
  <r>
    <x v="7246"/>
    <d v="2022-11-24T00:00:00"/>
    <x v="1"/>
    <n v="46"/>
    <n v="66"/>
    <x v="2"/>
    <x v="0"/>
    <x v="2"/>
    <n v="437"/>
    <x v="4"/>
    <x v="2"/>
    <n v="16.453289059999999"/>
    <s v="Debit Card"/>
    <s v="TRUE"/>
    <n v="3.2906578120000001"/>
    <n v="29.615920308"/>
    <s v="TRUE"/>
    <s v="Black Friday"/>
    <x v="2"/>
    <x v="0"/>
  </r>
  <r>
    <x v="7247"/>
    <d v="2021-12-20T00:00:00"/>
    <x v="4"/>
    <n v="6"/>
    <n v="62"/>
    <x v="2"/>
    <x v="0"/>
    <x v="16"/>
    <n v="240"/>
    <x v="2"/>
    <x v="4"/>
    <n v="28.565705040000001"/>
    <s v="Cash"/>
    <s v="TRUE"/>
    <n v="0"/>
    <n v="114.26282016"/>
    <s v="TRUE"/>
    <s v="None"/>
    <x v="3"/>
    <x v="0"/>
  </r>
  <r>
    <x v="7248"/>
    <d v="2019-12-01T00:00:00"/>
    <x v="2"/>
    <n v="286"/>
    <n v="23"/>
    <x v="0"/>
    <x v="1"/>
    <x v="3"/>
    <n v="584"/>
    <x v="2"/>
    <x v="4"/>
    <n v="39.15379643"/>
    <s v="Cash"/>
    <s v="FALSE"/>
    <n v="0"/>
    <n v="156.61518572"/>
    <s v="FALSE"/>
    <s v="None"/>
    <x v="3"/>
    <x v="1"/>
  </r>
  <r>
    <x v="7249"/>
    <d v="2021-11-27T00:00:00"/>
    <x v="4"/>
    <n v="292"/>
    <n v="51"/>
    <x v="2"/>
    <x v="0"/>
    <x v="19"/>
    <n v="955"/>
    <x v="0"/>
    <x v="1"/>
    <n v="85.653288399999994"/>
    <s v="Online Payment"/>
    <s v="FALSE"/>
    <n v="8.5653288399999994"/>
    <n v="77.087959560000002"/>
    <s v="TRUE"/>
    <s v="Black Friday"/>
    <x v="1"/>
    <x v="0"/>
  </r>
  <r>
    <x v="7250"/>
    <d v="2020-12-25T00:00:00"/>
    <x v="0"/>
    <n v="264"/>
    <n v="18"/>
    <x v="0"/>
    <x v="1"/>
    <x v="15"/>
    <n v="27"/>
    <x v="4"/>
    <x v="0"/>
    <n v="75.844005929999994"/>
    <s v="Online Payment"/>
    <s v="TRUE"/>
    <n v="0"/>
    <n v="379.22002964999996"/>
    <s v="FALSE"/>
    <s v="None"/>
    <x v="1"/>
    <x v="1"/>
  </r>
  <r>
    <x v="7251"/>
    <d v="2018-11-28T00:00:00"/>
    <x v="3"/>
    <n v="201"/>
    <n v="52"/>
    <x v="2"/>
    <x v="1"/>
    <x v="0"/>
    <n v="686"/>
    <x v="0"/>
    <x v="2"/>
    <n v="82.495595589999994"/>
    <s v="Debit Card"/>
    <s v="TRUE"/>
    <n v="16.49911912"/>
    <n v="148.49207206"/>
    <s v="FALSE"/>
    <s v="Black Friday"/>
    <x v="2"/>
    <x v="0"/>
  </r>
  <r>
    <x v="7252"/>
    <d v="2023-12-25T00:00:00"/>
    <x v="5"/>
    <n v="174"/>
    <n v="61"/>
    <x v="2"/>
    <x v="2"/>
    <x v="4"/>
    <n v="485"/>
    <x v="4"/>
    <x v="3"/>
    <n v="16.842923849999998"/>
    <s v="Credit Card"/>
    <s v="TRUE"/>
    <n v="5.052877155"/>
    <n v="45.475894394999997"/>
    <s v="TRUE"/>
    <s v="Black Friday"/>
    <x v="2"/>
    <x v="0"/>
  </r>
  <r>
    <x v="7253"/>
    <d v="2021-11-08T00:00:00"/>
    <x v="4"/>
    <n v="134"/>
    <n v="58"/>
    <x v="2"/>
    <x v="2"/>
    <x v="5"/>
    <n v="1000"/>
    <x v="1"/>
    <x v="2"/>
    <n v="93.993780619999995"/>
    <s v="Debit Card"/>
    <s v="TRUE"/>
    <n v="0"/>
    <n v="187.98756123999999"/>
    <s v="TRUE"/>
    <s v="None"/>
    <x v="0"/>
    <x v="1"/>
  </r>
  <r>
    <x v="7254"/>
    <d v="2023-11-01T00:00:00"/>
    <x v="5"/>
    <n v="452"/>
    <n v="51"/>
    <x v="2"/>
    <x v="1"/>
    <x v="6"/>
    <n v="726"/>
    <x v="3"/>
    <x v="1"/>
    <n v="61.548050860000004"/>
    <s v="Credit Card"/>
    <s v="FALSE"/>
    <n v="0"/>
    <n v="61.548050860000004"/>
    <s v="TRUE"/>
    <s v="None"/>
    <x v="3"/>
    <x v="1"/>
  </r>
  <r>
    <x v="7255"/>
    <d v="2021-11-11T00:00:00"/>
    <x v="4"/>
    <n v="403"/>
    <n v="49"/>
    <x v="1"/>
    <x v="2"/>
    <x v="3"/>
    <n v="851"/>
    <x v="2"/>
    <x v="4"/>
    <n v="62.834548920000003"/>
    <s v="Online Payment"/>
    <s v="TRUE"/>
    <n v="0"/>
    <n v="251.33819568000001"/>
    <s v="FALSE"/>
    <s v="Christmas Market"/>
    <x v="3"/>
    <x v="1"/>
  </r>
  <r>
    <x v="7256"/>
    <d v="2018-12-13T00:00:00"/>
    <x v="3"/>
    <n v="320"/>
    <n v="41"/>
    <x v="1"/>
    <x v="0"/>
    <x v="6"/>
    <n v="974"/>
    <x v="4"/>
    <x v="4"/>
    <n v="72.914041130000001"/>
    <s v="Cash"/>
    <s v="TRUE"/>
    <n v="0"/>
    <n v="291.65616452"/>
    <s v="FALSE"/>
    <s v="Christmas Market"/>
    <x v="0"/>
    <x v="0"/>
  </r>
  <r>
    <x v="7257"/>
    <d v="2022-12-05T00:00:00"/>
    <x v="1"/>
    <n v="253"/>
    <n v="48"/>
    <x v="1"/>
    <x v="2"/>
    <x v="14"/>
    <n v="584"/>
    <x v="2"/>
    <x v="3"/>
    <n v="64.757234350000004"/>
    <s v="Credit Card"/>
    <s v="FALSE"/>
    <n v="0"/>
    <n v="194.27170305000001"/>
    <s v="TRUE"/>
    <s v="None"/>
    <x v="3"/>
    <x v="0"/>
  </r>
  <r>
    <x v="7258"/>
    <d v="2021-11-24T00:00:00"/>
    <x v="4"/>
    <n v="225"/>
    <n v="22"/>
    <x v="0"/>
    <x v="1"/>
    <x v="11"/>
    <n v="901"/>
    <x v="3"/>
    <x v="4"/>
    <n v="90.670134829999995"/>
    <s v="Online Payment"/>
    <s v="TRUE"/>
    <n v="36.268053930000001"/>
    <n v="326.41248538999997"/>
    <s v="FALSE"/>
    <s v="Black Friday"/>
    <x v="4"/>
    <x v="1"/>
  </r>
  <r>
    <x v="7259"/>
    <d v="2020-12-23T00:00:00"/>
    <x v="0"/>
    <n v="154"/>
    <n v="60"/>
    <x v="2"/>
    <x v="1"/>
    <x v="11"/>
    <n v="849"/>
    <x v="2"/>
    <x v="0"/>
    <n v="69.121577619999997"/>
    <s v="Online Payment"/>
    <s v="FALSE"/>
    <n v="0"/>
    <n v="345.60788809999997"/>
    <s v="FALSE"/>
    <s v="None"/>
    <x v="4"/>
    <x v="1"/>
  </r>
  <r>
    <x v="7260"/>
    <d v="2018-12-22T00:00:00"/>
    <x v="3"/>
    <n v="445"/>
    <n v="40"/>
    <x v="1"/>
    <x v="1"/>
    <x v="19"/>
    <n v="605"/>
    <x v="4"/>
    <x v="1"/>
    <n v="96.784486079999994"/>
    <s v="Credit Card"/>
    <s v="TRUE"/>
    <n v="0"/>
    <n v="96.784486079999994"/>
    <s v="TRUE"/>
    <s v="Christmas Market"/>
    <x v="4"/>
    <x v="0"/>
  </r>
  <r>
    <x v="7261"/>
    <d v="2019-12-31T00:00:00"/>
    <x v="2"/>
    <n v="470"/>
    <n v="45"/>
    <x v="1"/>
    <x v="1"/>
    <x v="2"/>
    <n v="40"/>
    <x v="1"/>
    <x v="0"/>
    <n v="60.829340639999998"/>
    <s v="Online Payment"/>
    <s v="FALSE"/>
    <n v="0"/>
    <n v="304.14670319999999"/>
    <s v="FALSE"/>
    <s v="Christmas Market"/>
    <x v="0"/>
    <x v="0"/>
  </r>
  <r>
    <x v="7262"/>
    <d v="2021-12-30T00:00:00"/>
    <x v="4"/>
    <n v="148"/>
    <n v="45"/>
    <x v="1"/>
    <x v="2"/>
    <x v="1"/>
    <n v="140"/>
    <x v="0"/>
    <x v="2"/>
    <n v="96.791983619999996"/>
    <s v="Online Payment"/>
    <s v="TRUE"/>
    <n v="0"/>
    <n v="193.58396723999999"/>
    <s v="FALSE"/>
    <s v="None"/>
    <x v="0"/>
    <x v="0"/>
  </r>
  <r>
    <x v="7263"/>
    <d v="2022-12-29T00:00:00"/>
    <x v="1"/>
    <n v="499"/>
    <n v="65"/>
    <x v="2"/>
    <x v="0"/>
    <x v="1"/>
    <n v="150"/>
    <x v="2"/>
    <x v="2"/>
    <n v="49.466615300000001"/>
    <s v="Debit Card"/>
    <s v="FALSE"/>
    <n v="0"/>
    <n v="98.933230600000002"/>
    <s v="FALSE"/>
    <s v="Christmas Market"/>
    <x v="3"/>
    <x v="1"/>
  </r>
  <r>
    <x v="7264"/>
    <d v="2020-11-23T00:00:00"/>
    <x v="0"/>
    <n v="495"/>
    <n v="61"/>
    <x v="2"/>
    <x v="1"/>
    <x v="4"/>
    <n v="925"/>
    <x v="3"/>
    <x v="4"/>
    <n v="65.138133109999998"/>
    <s v="Cash"/>
    <s v="TRUE"/>
    <n v="26.05525325"/>
    <n v="234.49727919"/>
    <s v="TRUE"/>
    <s v="Black Friday"/>
    <x v="1"/>
    <x v="0"/>
  </r>
  <r>
    <x v="7265"/>
    <d v="2023-11-24T00:00:00"/>
    <x v="5"/>
    <n v="275"/>
    <n v="69"/>
    <x v="2"/>
    <x v="2"/>
    <x v="9"/>
    <n v="513"/>
    <x v="4"/>
    <x v="0"/>
    <n v="92.368391009999996"/>
    <s v="Credit Card"/>
    <s v="TRUE"/>
    <n v="46.184195500000001"/>
    <n v="415.65775954999998"/>
    <s v="TRUE"/>
    <s v="Black Friday"/>
    <x v="1"/>
    <x v="0"/>
  </r>
  <r>
    <x v="7266"/>
    <d v="2022-12-24T00:00:00"/>
    <x v="1"/>
    <n v="271"/>
    <n v="21"/>
    <x v="0"/>
    <x v="1"/>
    <x v="17"/>
    <n v="807"/>
    <x v="2"/>
    <x v="3"/>
    <n v="41.312844400000003"/>
    <s v="Online Payment"/>
    <s v="FALSE"/>
    <n v="12.39385332"/>
    <n v="111.54467988"/>
    <s v="TRUE"/>
    <s v="Black Friday"/>
    <x v="1"/>
    <x v="1"/>
  </r>
  <r>
    <x v="7267"/>
    <d v="2020-11-03T00:00:00"/>
    <x v="0"/>
    <n v="127"/>
    <n v="61"/>
    <x v="2"/>
    <x v="2"/>
    <x v="4"/>
    <n v="743"/>
    <x v="0"/>
    <x v="0"/>
    <n v="41.281516430000003"/>
    <s v="Online Payment"/>
    <s v="FALSE"/>
    <n v="0"/>
    <n v="206.40758215000002"/>
    <s v="TRUE"/>
    <s v="None"/>
    <x v="2"/>
    <x v="0"/>
  </r>
  <r>
    <x v="7268"/>
    <d v="2022-12-19T00:00:00"/>
    <x v="1"/>
    <n v="433"/>
    <n v="24"/>
    <x v="0"/>
    <x v="1"/>
    <x v="7"/>
    <n v="610"/>
    <x v="2"/>
    <x v="1"/>
    <n v="21.350201680000001"/>
    <s v="Online Payment"/>
    <s v="TRUE"/>
    <n v="0"/>
    <n v="21.350201680000001"/>
    <s v="FALSE"/>
    <s v="Christmas Market"/>
    <x v="1"/>
    <x v="1"/>
  </r>
  <r>
    <x v="7269"/>
    <d v="2018-11-29T00:00:00"/>
    <x v="3"/>
    <n v="383"/>
    <n v="38"/>
    <x v="1"/>
    <x v="0"/>
    <x v="9"/>
    <n v="365"/>
    <x v="0"/>
    <x v="3"/>
    <n v="40.459499999999998"/>
    <s v="Cash"/>
    <s v="TRUE"/>
    <n v="12.13785"/>
    <n v="109.24065"/>
    <s v="TRUE"/>
    <s v="Black Friday"/>
    <x v="1"/>
    <x v="1"/>
  </r>
  <r>
    <x v="7270"/>
    <d v="2021-11-07T00:00:00"/>
    <x v="4"/>
    <n v="468"/>
    <n v="46"/>
    <x v="1"/>
    <x v="1"/>
    <x v="3"/>
    <n v="57"/>
    <x v="0"/>
    <x v="2"/>
    <n v="94.338802430000001"/>
    <s v="Debit Card"/>
    <s v="TRUE"/>
    <n v="18.867760489999998"/>
    <n v="169.80984437000001"/>
    <s v="TRUE"/>
    <s v="Black Friday"/>
    <x v="0"/>
    <x v="0"/>
  </r>
  <r>
    <x v="7271"/>
    <d v="2022-11-26T00:00:00"/>
    <x v="1"/>
    <n v="303"/>
    <n v="25"/>
    <x v="0"/>
    <x v="0"/>
    <x v="11"/>
    <n v="988"/>
    <x v="1"/>
    <x v="2"/>
    <n v="48.315324169999997"/>
    <s v="Credit Card"/>
    <s v="FALSE"/>
    <n v="9.663064834"/>
    <n v="86.967583505999997"/>
    <s v="TRUE"/>
    <s v="Black Friday"/>
    <x v="2"/>
    <x v="1"/>
  </r>
  <r>
    <x v="7272"/>
    <d v="2020-11-24T00:00:00"/>
    <x v="0"/>
    <n v="122"/>
    <n v="68"/>
    <x v="2"/>
    <x v="1"/>
    <x v="0"/>
    <n v="343"/>
    <x v="0"/>
    <x v="3"/>
    <n v="96.368536710000001"/>
    <s v="Credit Card"/>
    <s v="FALSE"/>
    <n v="28.910561009999999"/>
    <n v="260.19504912000002"/>
    <s v="TRUE"/>
    <s v="Black Friday"/>
    <x v="0"/>
    <x v="1"/>
  </r>
  <r>
    <x v="7273"/>
    <d v="2019-12-29T00:00:00"/>
    <x v="2"/>
    <n v="72"/>
    <n v="39"/>
    <x v="1"/>
    <x v="0"/>
    <x v="18"/>
    <n v="437"/>
    <x v="0"/>
    <x v="4"/>
    <n v="66.114316560000006"/>
    <s v="Credit Card"/>
    <s v="FALSE"/>
    <n v="0"/>
    <n v="264.45726624000002"/>
    <s v="FALSE"/>
    <s v="None"/>
    <x v="3"/>
    <x v="0"/>
  </r>
  <r>
    <x v="7274"/>
    <d v="2020-11-09T00:00:00"/>
    <x v="0"/>
    <n v="379"/>
    <n v="22"/>
    <x v="0"/>
    <x v="0"/>
    <x v="14"/>
    <n v="982"/>
    <x v="1"/>
    <x v="3"/>
    <n v="47.921749159999997"/>
    <s v="Online Payment"/>
    <s v="TRUE"/>
    <n v="14.37652475"/>
    <n v="129.38872273000001"/>
    <s v="FALSE"/>
    <s v="Black Friday"/>
    <x v="1"/>
    <x v="0"/>
  </r>
  <r>
    <x v="7275"/>
    <d v="2018-12-14T00:00:00"/>
    <x v="3"/>
    <n v="384"/>
    <n v="18"/>
    <x v="0"/>
    <x v="2"/>
    <x v="9"/>
    <n v="945"/>
    <x v="3"/>
    <x v="4"/>
    <n v="61.712344530000003"/>
    <s v="Credit Card"/>
    <s v="TRUE"/>
    <n v="0"/>
    <n v="246.84937812000001"/>
    <s v="FALSE"/>
    <s v="Christmas Market"/>
    <x v="1"/>
    <x v="0"/>
  </r>
  <r>
    <x v="7276"/>
    <d v="2022-11-08T00:00:00"/>
    <x v="1"/>
    <n v="163"/>
    <n v="26"/>
    <x v="0"/>
    <x v="0"/>
    <x v="17"/>
    <n v="861"/>
    <x v="3"/>
    <x v="4"/>
    <n v="95.596133620000003"/>
    <s v="Online Payment"/>
    <s v="TRUE"/>
    <n v="0"/>
    <n v="382.38453448000001"/>
    <s v="TRUE"/>
    <s v="Christmas Market"/>
    <x v="2"/>
    <x v="1"/>
  </r>
  <r>
    <x v="7277"/>
    <d v="2023-12-12T00:00:00"/>
    <x v="5"/>
    <n v="115"/>
    <n v="42"/>
    <x v="1"/>
    <x v="1"/>
    <x v="3"/>
    <n v="323"/>
    <x v="3"/>
    <x v="0"/>
    <n v="65.171953200000004"/>
    <s v="Debit Card"/>
    <s v="TRUE"/>
    <n v="0"/>
    <n v="325.85976600000004"/>
    <s v="FALSE"/>
    <s v="Christmas Market"/>
    <x v="4"/>
    <x v="0"/>
  </r>
  <r>
    <x v="7278"/>
    <d v="2023-12-22T00:00:00"/>
    <x v="5"/>
    <n v="208"/>
    <n v="39"/>
    <x v="1"/>
    <x v="0"/>
    <x v="8"/>
    <n v="558"/>
    <x v="1"/>
    <x v="3"/>
    <n v="12.97237969"/>
    <s v="Debit Card"/>
    <s v="TRUE"/>
    <n v="0"/>
    <n v="38.917139070000005"/>
    <s v="TRUE"/>
    <s v="Christmas Market"/>
    <x v="2"/>
    <x v="0"/>
  </r>
  <r>
    <x v="7279"/>
    <d v="2023-12-02T00:00:00"/>
    <x v="5"/>
    <n v="223"/>
    <n v="38"/>
    <x v="1"/>
    <x v="1"/>
    <x v="2"/>
    <n v="441"/>
    <x v="0"/>
    <x v="1"/>
    <n v="19.0525381"/>
    <s v="Credit Card"/>
    <s v="TRUE"/>
    <n v="0"/>
    <n v="19.0525381"/>
    <s v="FALSE"/>
    <s v="Christmas Market"/>
    <x v="1"/>
    <x v="1"/>
  </r>
  <r>
    <x v="7280"/>
    <d v="2021-12-14T00:00:00"/>
    <x v="4"/>
    <n v="398"/>
    <n v="69"/>
    <x v="2"/>
    <x v="1"/>
    <x v="7"/>
    <n v="643"/>
    <x v="0"/>
    <x v="2"/>
    <n v="52.020442719999998"/>
    <s v="Debit Card"/>
    <s v="TRUE"/>
    <n v="0"/>
    <n v="104.04088544"/>
    <s v="FALSE"/>
    <s v="Christmas Market"/>
    <x v="1"/>
    <x v="1"/>
  </r>
  <r>
    <x v="7281"/>
    <d v="2020-12-29T00:00:00"/>
    <x v="0"/>
    <n v="307"/>
    <n v="46"/>
    <x v="1"/>
    <x v="2"/>
    <x v="16"/>
    <n v="64"/>
    <x v="2"/>
    <x v="0"/>
    <n v="28.683274869999998"/>
    <s v="Online Payment"/>
    <s v="TRUE"/>
    <n v="14.34163743"/>
    <n v="129.07473691999999"/>
    <s v="FALSE"/>
    <s v="Black Friday"/>
    <x v="1"/>
    <x v="1"/>
  </r>
  <r>
    <x v="7282"/>
    <d v="2020-12-04T00:00:00"/>
    <x v="0"/>
    <n v="39"/>
    <n v="48"/>
    <x v="1"/>
    <x v="1"/>
    <x v="13"/>
    <n v="853"/>
    <x v="0"/>
    <x v="4"/>
    <n v="98.37049184"/>
    <s v="Online Payment"/>
    <s v="FALSE"/>
    <n v="0"/>
    <n v="393.48196736"/>
    <s v="FALSE"/>
    <s v="Christmas Market"/>
    <x v="0"/>
    <x v="0"/>
  </r>
  <r>
    <x v="7283"/>
    <d v="2019-11-11T00:00:00"/>
    <x v="2"/>
    <n v="325"/>
    <n v="58"/>
    <x v="2"/>
    <x v="1"/>
    <x v="19"/>
    <n v="214"/>
    <x v="0"/>
    <x v="0"/>
    <n v="18.196210520000001"/>
    <s v="Credit Card"/>
    <s v="FALSE"/>
    <n v="0"/>
    <n v="90.981052599999998"/>
    <s v="FALSE"/>
    <s v="None"/>
    <x v="3"/>
    <x v="0"/>
  </r>
  <r>
    <x v="7284"/>
    <d v="2018-11-22T00:00:00"/>
    <x v="3"/>
    <n v="88"/>
    <n v="62"/>
    <x v="2"/>
    <x v="0"/>
    <x v="14"/>
    <n v="548"/>
    <x v="2"/>
    <x v="3"/>
    <n v="37.316286890000001"/>
    <s v="Credit Card"/>
    <s v="FALSE"/>
    <n v="0"/>
    <n v="111.94886067"/>
    <s v="FALSE"/>
    <s v="Christmas Market"/>
    <x v="0"/>
    <x v="1"/>
  </r>
  <r>
    <x v="7285"/>
    <d v="2023-12-22T00:00:00"/>
    <x v="5"/>
    <n v="280"/>
    <n v="21"/>
    <x v="0"/>
    <x v="1"/>
    <x v="11"/>
    <n v="942"/>
    <x v="2"/>
    <x v="3"/>
    <n v="74.071242740000002"/>
    <s v="Debit Card"/>
    <s v="TRUE"/>
    <n v="0"/>
    <n v="222.21372822000001"/>
    <s v="TRUE"/>
    <s v="None"/>
    <x v="3"/>
    <x v="1"/>
  </r>
  <r>
    <x v="7286"/>
    <d v="2021-12-02T00:00:00"/>
    <x v="4"/>
    <n v="339"/>
    <n v="41"/>
    <x v="1"/>
    <x v="1"/>
    <x v="19"/>
    <n v="317"/>
    <x v="3"/>
    <x v="1"/>
    <n v="84.281654110000005"/>
    <s v="Credit Card"/>
    <s v="TRUE"/>
    <n v="0"/>
    <n v="84.281654110000005"/>
    <s v="TRUE"/>
    <s v="Christmas Market"/>
    <x v="1"/>
    <x v="0"/>
  </r>
  <r>
    <x v="7287"/>
    <d v="2019-11-09T00:00:00"/>
    <x v="2"/>
    <n v="289"/>
    <n v="27"/>
    <x v="0"/>
    <x v="2"/>
    <x v="5"/>
    <n v="347"/>
    <x v="3"/>
    <x v="3"/>
    <n v="12.97852277"/>
    <s v="Cash"/>
    <s v="FALSE"/>
    <n v="3.8935568300000001"/>
    <n v="35.042011479999999"/>
    <s v="FALSE"/>
    <s v="Black Friday"/>
    <x v="0"/>
    <x v="0"/>
  </r>
  <r>
    <x v="7288"/>
    <d v="2018-11-27T00:00:00"/>
    <x v="3"/>
    <n v="40"/>
    <n v="20"/>
    <x v="0"/>
    <x v="1"/>
    <x v="8"/>
    <n v="406"/>
    <x v="0"/>
    <x v="0"/>
    <n v="10.428271860000001"/>
    <s v="Online Payment"/>
    <s v="FALSE"/>
    <n v="5.2141359300000003"/>
    <n v="46.927223370000007"/>
    <s v="TRUE"/>
    <s v="Black Friday"/>
    <x v="2"/>
    <x v="1"/>
  </r>
  <r>
    <x v="7289"/>
    <d v="2019-11-27T00:00:00"/>
    <x v="2"/>
    <n v="13"/>
    <n v="30"/>
    <x v="0"/>
    <x v="0"/>
    <x v="8"/>
    <n v="935"/>
    <x v="2"/>
    <x v="2"/>
    <n v="80.761837700000001"/>
    <s v="Debit Card"/>
    <s v="TRUE"/>
    <n v="16.15236754"/>
    <n v="145.37130786"/>
    <s v="TRUE"/>
    <s v="Black Friday"/>
    <x v="4"/>
    <x v="0"/>
  </r>
  <r>
    <x v="7290"/>
    <d v="2021-11-03T00:00:00"/>
    <x v="4"/>
    <n v="316"/>
    <n v="69"/>
    <x v="2"/>
    <x v="2"/>
    <x v="14"/>
    <n v="779"/>
    <x v="1"/>
    <x v="3"/>
    <n v="49.515307010000001"/>
    <s v="Debit Card"/>
    <s v="TRUE"/>
    <n v="0"/>
    <n v="148.54592102999999"/>
    <s v="TRUE"/>
    <s v="Christmas Market"/>
    <x v="2"/>
    <x v="1"/>
  </r>
  <r>
    <x v="7291"/>
    <d v="2021-11-13T00:00:00"/>
    <x v="4"/>
    <n v="337"/>
    <n v="53"/>
    <x v="2"/>
    <x v="2"/>
    <x v="16"/>
    <n v="304"/>
    <x v="1"/>
    <x v="1"/>
    <n v="59.449406070000002"/>
    <s v="Debit Card"/>
    <s v="TRUE"/>
    <n v="0"/>
    <n v="59.449406070000002"/>
    <s v="TRUE"/>
    <s v="Christmas Market"/>
    <x v="4"/>
    <x v="0"/>
  </r>
  <r>
    <x v="7292"/>
    <d v="2023-12-04T00:00:00"/>
    <x v="5"/>
    <n v="370"/>
    <n v="42"/>
    <x v="1"/>
    <x v="2"/>
    <x v="9"/>
    <n v="807"/>
    <x v="4"/>
    <x v="1"/>
    <n v="90.613274050000001"/>
    <s v="Credit Card"/>
    <s v="FALSE"/>
    <n v="0"/>
    <n v="90.613274050000001"/>
    <s v="FALSE"/>
    <s v="None"/>
    <x v="2"/>
    <x v="0"/>
  </r>
  <r>
    <x v="7293"/>
    <d v="2020-12-16T00:00:00"/>
    <x v="0"/>
    <n v="93"/>
    <n v="44"/>
    <x v="1"/>
    <x v="0"/>
    <x v="16"/>
    <n v="928"/>
    <x v="3"/>
    <x v="2"/>
    <n v="71.998688000000001"/>
    <s v="Online Payment"/>
    <s v="TRUE"/>
    <n v="14.3997376"/>
    <n v="129.59763839999999"/>
    <s v="FALSE"/>
    <s v="Black Friday"/>
    <x v="4"/>
    <x v="0"/>
  </r>
  <r>
    <x v="7294"/>
    <d v="2022-11-24T00:00:00"/>
    <x v="1"/>
    <n v="446"/>
    <n v="27"/>
    <x v="0"/>
    <x v="1"/>
    <x v="17"/>
    <n v="943"/>
    <x v="2"/>
    <x v="1"/>
    <n v="99.323315230000006"/>
    <s v="Online Payment"/>
    <s v="TRUE"/>
    <n v="9.9323315230000002"/>
    <n v="89.390983707000004"/>
    <s v="TRUE"/>
    <s v="Black Friday"/>
    <x v="4"/>
    <x v="0"/>
  </r>
  <r>
    <x v="7295"/>
    <d v="2022-12-21T00:00:00"/>
    <x v="1"/>
    <n v="207"/>
    <n v="27"/>
    <x v="0"/>
    <x v="0"/>
    <x v="14"/>
    <n v="824"/>
    <x v="1"/>
    <x v="4"/>
    <n v="86.291724979999998"/>
    <s v="Credit Card"/>
    <s v="FALSE"/>
    <n v="34.516689990000003"/>
    <n v="310.65020992999996"/>
    <s v="FALSE"/>
    <s v="Black Friday"/>
    <x v="4"/>
    <x v="1"/>
  </r>
  <r>
    <x v="7296"/>
    <d v="2018-11-13T00:00:00"/>
    <x v="3"/>
    <n v="421"/>
    <n v="30"/>
    <x v="0"/>
    <x v="2"/>
    <x v="7"/>
    <n v="542"/>
    <x v="0"/>
    <x v="4"/>
    <n v="37.736982840000003"/>
    <s v="Online Payment"/>
    <s v="TRUE"/>
    <n v="0"/>
    <n v="150.94793136000001"/>
    <s v="TRUE"/>
    <s v="Christmas Market"/>
    <x v="1"/>
    <x v="0"/>
  </r>
  <r>
    <x v="7297"/>
    <d v="2021-12-12T00:00:00"/>
    <x v="4"/>
    <n v="346"/>
    <n v="52"/>
    <x v="2"/>
    <x v="1"/>
    <x v="2"/>
    <n v="89"/>
    <x v="3"/>
    <x v="2"/>
    <n v="54.756639180000001"/>
    <s v="Online Payment"/>
    <s v="TRUE"/>
    <n v="0"/>
    <n v="109.51327836"/>
    <s v="TRUE"/>
    <s v="None"/>
    <x v="3"/>
    <x v="1"/>
  </r>
  <r>
    <x v="7298"/>
    <d v="2022-12-19T00:00:00"/>
    <x v="1"/>
    <n v="3"/>
    <n v="31"/>
    <x v="1"/>
    <x v="0"/>
    <x v="16"/>
    <n v="894"/>
    <x v="2"/>
    <x v="2"/>
    <n v="37.506380999999998"/>
    <s v="Online Payment"/>
    <s v="FALSE"/>
    <n v="0"/>
    <n v="75.012761999999995"/>
    <s v="TRUE"/>
    <s v="Christmas Market"/>
    <x v="3"/>
    <x v="1"/>
  </r>
  <r>
    <x v="7299"/>
    <d v="2023-11-08T00:00:00"/>
    <x v="5"/>
    <n v="302"/>
    <n v="45"/>
    <x v="1"/>
    <x v="1"/>
    <x v="8"/>
    <n v="222"/>
    <x v="2"/>
    <x v="1"/>
    <n v="98.25951585"/>
    <s v="Cash"/>
    <s v="FALSE"/>
    <n v="0"/>
    <n v="98.25951585"/>
    <s v="FALSE"/>
    <s v="Christmas Market"/>
    <x v="3"/>
    <x v="1"/>
  </r>
  <r>
    <x v="7300"/>
    <d v="2019-11-22T00:00:00"/>
    <x v="2"/>
    <n v="150"/>
    <n v="50"/>
    <x v="1"/>
    <x v="2"/>
    <x v="11"/>
    <n v="31"/>
    <x v="1"/>
    <x v="1"/>
    <n v="50.118110080000001"/>
    <s v="Debit Card"/>
    <s v="FALSE"/>
    <n v="5.0118110079999996"/>
    <n v="45.106299071999999"/>
    <s v="TRUE"/>
    <s v="Black Friday"/>
    <x v="2"/>
    <x v="0"/>
  </r>
  <r>
    <x v="7301"/>
    <d v="2019-12-22T00:00:00"/>
    <x v="2"/>
    <n v="49"/>
    <n v="57"/>
    <x v="2"/>
    <x v="0"/>
    <x v="8"/>
    <n v="570"/>
    <x v="4"/>
    <x v="0"/>
    <n v="69.667314509999997"/>
    <s v="Credit Card"/>
    <s v="FALSE"/>
    <n v="0"/>
    <n v="348.33657254999997"/>
    <s v="FALSE"/>
    <s v="Christmas Market"/>
    <x v="3"/>
    <x v="1"/>
  </r>
  <r>
    <x v="7302"/>
    <d v="2020-12-25T00:00:00"/>
    <x v="0"/>
    <n v="442"/>
    <n v="59"/>
    <x v="2"/>
    <x v="1"/>
    <x v="15"/>
    <n v="403"/>
    <x v="4"/>
    <x v="0"/>
    <n v="18.507934819999999"/>
    <s v="Online Payment"/>
    <s v="FALSE"/>
    <n v="9.2539674119999997"/>
    <n v="83.285706688000005"/>
    <s v="TRUE"/>
    <s v="Black Friday"/>
    <x v="0"/>
    <x v="1"/>
  </r>
  <r>
    <x v="7303"/>
    <d v="2023-12-08T00:00:00"/>
    <x v="5"/>
    <n v="287"/>
    <n v="57"/>
    <x v="2"/>
    <x v="0"/>
    <x v="7"/>
    <n v="380"/>
    <x v="3"/>
    <x v="1"/>
    <n v="60.089072420000001"/>
    <s v="Cash"/>
    <s v="FALSE"/>
    <n v="6.0089072420000003"/>
    <n v="54.080165178000001"/>
    <s v="TRUE"/>
    <s v="Black Friday"/>
    <x v="2"/>
    <x v="1"/>
  </r>
  <r>
    <x v="7304"/>
    <d v="2018-12-19T00:00:00"/>
    <x v="3"/>
    <n v="146"/>
    <n v="41"/>
    <x v="1"/>
    <x v="0"/>
    <x v="16"/>
    <n v="349"/>
    <x v="0"/>
    <x v="0"/>
    <n v="68.640720169999994"/>
    <s v="Online Payment"/>
    <s v="FALSE"/>
    <n v="0"/>
    <n v="343.20360084999999"/>
    <s v="TRUE"/>
    <s v="Christmas Market"/>
    <x v="3"/>
    <x v="1"/>
  </r>
  <r>
    <x v="7305"/>
    <d v="2019-12-03T00:00:00"/>
    <x v="2"/>
    <n v="271"/>
    <n v="37"/>
    <x v="1"/>
    <x v="1"/>
    <x v="10"/>
    <n v="448"/>
    <x v="3"/>
    <x v="0"/>
    <n v="53.60078919"/>
    <s v="Credit Card"/>
    <s v="TRUE"/>
    <n v="0"/>
    <n v="268.00394595"/>
    <s v="FALSE"/>
    <s v="None"/>
    <x v="1"/>
    <x v="1"/>
  </r>
  <r>
    <x v="7306"/>
    <d v="2022-11-14T00:00:00"/>
    <x v="1"/>
    <n v="424"/>
    <n v="64"/>
    <x v="2"/>
    <x v="1"/>
    <x v="0"/>
    <n v="496"/>
    <x v="3"/>
    <x v="1"/>
    <n v="78.145970449999993"/>
    <s v="Online Payment"/>
    <s v="FALSE"/>
    <n v="0"/>
    <n v="78.145970449999993"/>
    <s v="FALSE"/>
    <s v="None"/>
    <x v="0"/>
    <x v="1"/>
  </r>
  <r>
    <x v="7307"/>
    <d v="2020-11-05T00:00:00"/>
    <x v="0"/>
    <n v="419"/>
    <n v="49"/>
    <x v="1"/>
    <x v="0"/>
    <x v="7"/>
    <n v="320"/>
    <x v="0"/>
    <x v="1"/>
    <n v="58.520713690000001"/>
    <s v="Online Payment"/>
    <s v="FALSE"/>
    <n v="0"/>
    <n v="58.520713690000001"/>
    <s v="FALSE"/>
    <s v="Christmas Market"/>
    <x v="4"/>
    <x v="0"/>
  </r>
  <r>
    <x v="7308"/>
    <d v="2022-11-23T00:00:00"/>
    <x v="1"/>
    <n v="53"/>
    <n v="25"/>
    <x v="0"/>
    <x v="1"/>
    <x v="8"/>
    <n v="987"/>
    <x v="2"/>
    <x v="0"/>
    <n v="25.416684140000001"/>
    <s v="Credit Card"/>
    <s v="FALSE"/>
    <n v="12.70834207"/>
    <n v="114.37507863"/>
    <s v="TRUE"/>
    <s v="Black Friday"/>
    <x v="4"/>
    <x v="1"/>
  </r>
  <r>
    <x v="7309"/>
    <d v="2019-11-27T00:00:00"/>
    <x v="2"/>
    <n v="261"/>
    <n v="46"/>
    <x v="1"/>
    <x v="1"/>
    <x v="11"/>
    <n v="346"/>
    <x v="1"/>
    <x v="1"/>
    <n v="79.429058659999995"/>
    <s v="Cash"/>
    <s v="FALSE"/>
    <n v="7.9429058660000003"/>
    <n v="71.486152793999992"/>
    <s v="FALSE"/>
    <s v="Black Friday"/>
    <x v="3"/>
    <x v="0"/>
  </r>
  <r>
    <x v="7310"/>
    <d v="2021-12-29T00:00:00"/>
    <x v="4"/>
    <n v="277"/>
    <n v="31"/>
    <x v="1"/>
    <x v="2"/>
    <x v="7"/>
    <n v="474"/>
    <x v="1"/>
    <x v="1"/>
    <n v="97.727493780000003"/>
    <s v="Debit Card"/>
    <s v="FALSE"/>
    <n v="0"/>
    <n v="97.727493780000003"/>
    <s v="TRUE"/>
    <s v="None"/>
    <x v="0"/>
    <x v="1"/>
  </r>
  <r>
    <x v="7311"/>
    <d v="2022-11-09T00:00:00"/>
    <x v="1"/>
    <n v="364"/>
    <n v="26"/>
    <x v="0"/>
    <x v="0"/>
    <x v="5"/>
    <n v="279"/>
    <x v="1"/>
    <x v="0"/>
    <n v="17.718963949999999"/>
    <s v="Credit Card"/>
    <s v="TRUE"/>
    <n v="8.8594819769999997"/>
    <n v="79.735337772999998"/>
    <s v="FALSE"/>
    <s v="Black Friday"/>
    <x v="4"/>
    <x v="1"/>
  </r>
  <r>
    <x v="7312"/>
    <d v="2023-11-09T00:00:00"/>
    <x v="5"/>
    <n v="61"/>
    <n v="51"/>
    <x v="2"/>
    <x v="0"/>
    <x v="2"/>
    <n v="950"/>
    <x v="4"/>
    <x v="1"/>
    <n v="73.812178239999994"/>
    <s v="Credit Card"/>
    <s v="FALSE"/>
    <n v="7.3812178240000001"/>
    <n v="66.430960415999991"/>
    <s v="TRUE"/>
    <s v="Black Friday"/>
    <x v="0"/>
    <x v="1"/>
  </r>
  <r>
    <x v="7313"/>
    <d v="2019-12-02T00:00:00"/>
    <x v="2"/>
    <n v="422"/>
    <n v="36"/>
    <x v="1"/>
    <x v="1"/>
    <x v="9"/>
    <n v="220"/>
    <x v="1"/>
    <x v="3"/>
    <n v="30.095827270000001"/>
    <s v="Cash"/>
    <s v="FALSE"/>
    <n v="0"/>
    <n v="90.287481810000003"/>
    <s v="TRUE"/>
    <s v="Christmas Market"/>
    <x v="0"/>
    <x v="0"/>
  </r>
  <r>
    <x v="7314"/>
    <d v="2021-11-01T00:00:00"/>
    <x v="4"/>
    <n v="95"/>
    <n v="33"/>
    <x v="1"/>
    <x v="0"/>
    <x v="13"/>
    <n v="240"/>
    <x v="2"/>
    <x v="0"/>
    <n v="78.007218730000005"/>
    <s v="Online Payment"/>
    <s v="TRUE"/>
    <n v="0"/>
    <n v="390.03609365"/>
    <s v="TRUE"/>
    <s v="Christmas Market"/>
    <x v="1"/>
    <x v="0"/>
  </r>
  <r>
    <x v="7315"/>
    <d v="2019-12-14T00:00:00"/>
    <x v="2"/>
    <n v="386"/>
    <n v="52"/>
    <x v="2"/>
    <x v="1"/>
    <x v="2"/>
    <n v="642"/>
    <x v="4"/>
    <x v="4"/>
    <n v="86.214691459999997"/>
    <s v="Cash"/>
    <s v="FALSE"/>
    <n v="0"/>
    <n v="344.85876583999999"/>
    <s v="TRUE"/>
    <s v="Christmas Market"/>
    <x v="1"/>
    <x v="1"/>
  </r>
  <r>
    <x v="7316"/>
    <d v="2020-12-15T00:00:00"/>
    <x v="0"/>
    <n v="385"/>
    <n v="46"/>
    <x v="1"/>
    <x v="1"/>
    <x v="4"/>
    <n v="10"/>
    <x v="3"/>
    <x v="2"/>
    <n v="25.79461508"/>
    <s v="Online Payment"/>
    <s v="TRUE"/>
    <n v="5.1589230150000001"/>
    <n v="46.430307145"/>
    <s v="TRUE"/>
    <s v="Black Friday"/>
    <x v="0"/>
    <x v="1"/>
  </r>
  <r>
    <x v="7317"/>
    <d v="2020-12-20T00:00:00"/>
    <x v="0"/>
    <n v="217"/>
    <n v="68"/>
    <x v="2"/>
    <x v="2"/>
    <x v="3"/>
    <n v="867"/>
    <x v="0"/>
    <x v="3"/>
    <n v="77.50269231"/>
    <s v="Credit Card"/>
    <s v="TRUE"/>
    <n v="0"/>
    <n v="232.50807693000002"/>
    <s v="FALSE"/>
    <s v="Christmas Market"/>
    <x v="3"/>
    <x v="0"/>
  </r>
  <r>
    <x v="7318"/>
    <d v="2018-11-09T00:00:00"/>
    <x v="3"/>
    <n v="80"/>
    <n v="57"/>
    <x v="2"/>
    <x v="2"/>
    <x v="11"/>
    <n v="904"/>
    <x v="0"/>
    <x v="1"/>
    <n v="62.278299140000001"/>
    <s v="Cash"/>
    <s v="TRUE"/>
    <n v="0"/>
    <n v="62.278299140000001"/>
    <s v="FALSE"/>
    <s v="Christmas Market"/>
    <x v="2"/>
    <x v="0"/>
  </r>
  <r>
    <x v="7319"/>
    <d v="2020-12-23T00:00:00"/>
    <x v="0"/>
    <n v="348"/>
    <n v="20"/>
    <x v="0"/>
    <x v="2"/>
    <x v="9"/>
    <n v="732"/>
    <x v="4"/>
    <x v="1"/>
    <n v="15.50096725"/>
    <s v="Cash"/>
    <s v="FALSE"/>
    <n v="0"/>
    <n v="15.50096725"/>
    <s v="TRUE"/>
    <s v="Christmas Market"/>
    <x v="2"/>
    <x v="1"/>
  </r>
  <r>
    <x v="7320"/>
    <d v="2018-12-29T00:00:00"/>
    <x v="3"/>
    <n v="345"/>
    <n v="60"/>
    <x v="2"/>
    <x v="2"/>
    <x v="19"/>
    <n v="981"/>
    <x v="3"/>
    <x v="4"/>
    <n v="48.227780289999998"/>
    <s v="Cash"/>
    <s v="TRUE"/>
    <n v="0"/>
    <n v="192.91112115999999"/>
    <s v="TRUE"/>
    <s v="None"/>
    <x v="1"/>
    <x v="1"/>
  </r>
  <r>
    <x v="7321"/>
    <d v="2021-12-29T00:00:00"/>
    <x v="4"/>
    <n v="400"/>
    <n v="54"/>
    <x v="2"/>
    <x v="2"/>
    <x v="16"/>
    <n v="86"/>
    <x v="4"/>
    <x v="2"/>
    <n v="30.477472179999999"/>
    <s v="Debit Card"/>
    <s v="TRUE"/>
    <n v="0"/>
    <n v="60.954944359999999"/>
    <s v="TRUE"/>
    <s v="None"/>
    <x v="2"/>
    <x v="1"/>
  </r>
  <r>
    <x v="7322"/>
    <d v="2019-12-08T00:00:00"/>
    <x v="2"/>
    <n v="48"/>
    <n v="44"/>
    <x v="1"/>
    <x v="0"/>
    <x v="14"/>
    <n v="725"/>
    <x v="4"/>
    <x v="2"/>
    <n v="79.777885040000001"/>
    <s v="Credit Card"/>
    <s v="TRUE"/>
    <n v="0"/>
    <n v="159.55577008"/>
    <s v="FALSE"/>
    <s v="Christmas Market"/>
    <x v="3"/>
    <x v="1"/>
  </r>
  <r>
    <x v="7323"/>
    <d v="2021-11-26T00:00:00"/>
    <x v="4"/>
    <n v="110"/>
    <n v="40"/>
    <x v="1"/>
    <x v="0"/>
    <x v="15"/>
    <n v="73"/>
    <x v="3"/>
    <x v="1"/>
    <n v="18.858442190000002"/>
    <s v="Online Payment"/>
    <s v="TRUE"/>
    <n v="1.885844219"/>
    <n v="16.972597971000003"/>
    <s v="TRUE"/>
    <s v="Black Friday"/>
    <x v="0"/>
    <x v="0"/>
  </r>
  <r>
    <x v="7324"/>
    <d v="2020-12-31T00:00:00"/>
    <x v="0"/>
    <n v="362"/>
    <n v="67"/>
    <x v="2"/>
    <x v="1"/>
    <x v="1"/>
    <n v="295"/>
    <x v="1"/>
    <x v="1"/>
    <n v="96.988632550000005"/>
    <s v="Credit Card"/>
    <s v="FALSE"/>
    <n v="9.6988632549999991"/>
    <n v="87.289769295000013"/>
    <s v="TRUE"/>
    <s v="Black Friday"/>
    <x v="3"/>
    <x v="1"/>
  </r>
  <r>
    <x v="7325"/>
    <d v="2021-11-09T00:00:00"/>
    <x v="4"/>
    <n v="429"/>
    <n v="57"/>
    <x v="2"/>
    <x v="0"/>
    <x v="0"/>
    <n v="318"/>
    <x v="3"/>
    <x v="4"/>
    <n v="64.36805373"/>
    <s v="Cash"/>
    <s v="TRUE"/>
    <n v="25.747221490000001"/>
    <n v="231.72499342999998"/>
    <s v="FALSE"/>
    <s v="Black Friday"/>
    <x v="0"/>
    <x v="1"/>
  </r>
  <r>
    <x v="7326"/>
    <d v="2018-12-19T00:00:00"/>
    <x v="3"/>
    <n v="150"/>
    <n v="23"/>
    <x v="0"/>
    <x v="2"/>
    <x v="1"/>
    <n v="404"/>
    <x v="1"/>
    <x v="0"/>
    <n v="61.738108510000004"/>
    <s v="Debit Card"/>
    <s v="TRUE"/>
    <n v="30.869054259999999"/>
    <n v="277.82148829000005"/>
    <s v="FALSE"/>
    <s v="Black Friday"/>
    <x v="2"/>
    <x v="1"/>
  </r>
  <r>
    <x v="7327"/>
    <d v="2021-12-02T00:00:00"/>
    <x v="4"/>
    <n v="74"/>
    <n v="41"/>
    <x v="1"/>
    <x v="0"/>
    <x v="11"/>
    <n v="939"/>
    <x v="1"/>
    <x v="4"/>
    <n v="46.462496020000003"/>
    <s v="Cash"/>
    <s v="FALSE"/>
    <n v="18.584998410000001"/>
    <n v="167.26498567000002"/>
    <s v="FALSE"/>
    <s v="Black Friday"/>
    <x v="0"/>
    <x v="0"/>
  </r>
  <r>
    <x v="7328"/>
    <d v="2022-11-24T00:00:00"/>
    <x v="1"/>
    <n v="360"/>
    <n v="22"/>
    <x v="0"/>
    <x v="1"/>
    <x v="17"/>
    <n v="475"/>
    <x v="4"/>
    <x v="1"/>
    <n v="73.20597712"/>
    <s v="Debit Card"/>
    <s v="TRUE"/>
    <n v="7.3205977119999996"/>
    <n v="65.885379408000006"/>
    <s v="FALSE"/>
    <s v="Black Friday"/>
    <x v="2"/>
    <x v="0"/>
  </r>
  <r>
    <x v="7329"/>
    <d v="2018-11-04T00:00:00"/>
    <x v="3"/>
    <n v="151"/>
    <n v="39"/>
    <x v="1"/>
    <x v="2"/>
    <x v="19"/>
    <n v="811"/>
    <x v="0"/>
    <x v="3"/>
    <n v="85.711574970000001"/>
    <s v="Cash"/>
    <s v="TRUE"/>
    <n v="25.713472490000001"/>
    <n v="231.42125241999997"/>
    <s v="TRUE"/>
    <s v="Black Friday"/>
    <x v="4"/>
    <x v="1"/>
  </r>
  <r>
    <x v="7330"/>
    <d v="2019-12-21T00:00:00"/>
    <x v="2"/>
    <n v="477"/>
    <n v="60"/>
    <x v="2"/>
    <x v="2"/>
    <x v="9"/>
    <n v="83"/>
    <x v="3"/>
    <x v="1"/>
    <n v="15.18538865"/>
    <s v="Credit Card"/>
    <s v="FALSE"/>
    <n v="0"/>
    <n v="15.18538865"/>
    <s v="TRUE"/>
    <s v="None"/>
    <x v="4"/>
    <x v="1"/>
  </r>
  <r>
    <x v="7331"/>
    <d v="2019-12-27T00:00:00"/>
    <x v="2"/>
    <n v="483"/>
    <n v="27"/>
    <x v="0"/>
    <x v="1"/>
    <x v="11"/>
    <n v="902"/>
    <x v="4"/>
    <x v="0"/>
    <n v="10.634596930000001"/>
    <s v="Credit Card"/>
    <s v="TRUE"/>
    <n v="5.3172984650000004"/>
    <n v="47.855686185000003"/>
    <s v="TRUE"/>
    <s v="Black Friday"/>
    <x v="0"/>
    <x v="1"/>
  </r>
  <r>
    <x v="7332"/>
    <d v="2021-11-01T00:00:00"/>
    <x v="4"/>
    <n v="121"/>
    <n v="36"/>
    <x v="1"/>
    <x v="0"/>
    <x v="10"/>
    <n v="458"/>
    <x v="0"/>
    <x v="4"/>
    <n v="30.362181020000001"/>
    <s v="Debit Card"/>
    <s v="FALSE"/>
    <n v="0"/>
    <n v="121.44872408000001"/>
    <s v="TRUE"/>
    <s v="None"/>
    <x v="2"/>
    <x v="0"/>
  </r>
  <r>
    <x v="7333"/>
    <d v="2019-12-11T00:00:00"/>
    <x v="2"/>
    <n v="329"/>
    <n v="24"/>
    <x v="0"/>
    <x v="0"/>
    <x v="19"/>
    <n v="544"/>
    <x v="2"/>
    <x v="2"/>
    <n v="83.522125160000002"/>
    <s v="Credit Card"/>
    <s v="FALSE"/>
    <n v="16.704425029999999"/>
    <n v="150.33982528999999"/>
    <s v="FALSE"/>
    <s v="Black Friday"/>
    <x v="4"/>
    <x v="1"/>
  </r>
  <r>
    <x v="7334"/>
    <d v="2022-11-26T00:00:00"/>
    <x v="1"/>
    <n v="407"/>
    <n v="37"/>
    <x v="1"/>
    <x v="2"/>
    <x v="17"/>
    <n v="181"/>
    <x v="3"/>
    <x v="3"/>
    <n v="15.22170777"/>
    <s v="Cash"/>
    <s v="FALSE"/>
    <n v="4.5665123300000001"/>
    <n v="41.098610979999997"/>
    <s v="TRUE"/>
    <s v="Black Friday"/>
    <x v="4"/>
    <x v="1"/>
  </r>
  <r>
    <x v="7335"/>
    <d v="2019-12-06T00:00:00"/>
    <x v="2"/>
    <n v="170"/>
    <n v="37"/>
    <x v="1"/>
    <x v="1"/>
    <x v="7"/>
    <n v="239"/>
    <x v="0"/>
    <x v="0"/>
    <n v="33.73780154"/>
    <s v="Credit Card"/>
    <s v="TRUE"/>
    <n v="0"/>
    <n v="168.68900769999999"/>
    <s v="TRUE"/>
    <s v="Christmas Market"/>
    <x v="1"/>
    <x v="1"/>
  </r>
  <r>
    <x v="7336"/>
    <d v="2018-11-13T00:00:00"/>
    <x v="3"/>
    <n v="373"/>
    <n v="50"/>
    <x v="1"/>
    <x v="1"/>
    <x v="3"/>
    <n v="265"/>
    <x v="1"/>
    <x v="4"/>
    <n v="97.426463159999997"/>
    <s v="Debit Card"/>
    <s v="TRUE"/>
    <n v="0"/>
    <n v="389.70585263999999"/>
    <s v="TRUE"/>
    <s v="Christmas Market"/>
    <x v="4"/>
    <x v="0"/>
  </r>
  <r>
    <x v="7337"/>
    <d v="2019-11-22T00:00:00"/>
    <x v="2"/>
    <n v="359"/>
    <n v="38"/>
    <x v="1"/>
    <x v="0"/>
    <x v="16"/>
    <n v="997"/>
    <x v="0"/>
    <x v="0"/>
    <n v="34.354894389999998"/>
    <s v="Debit Card"/>
    <s v="TRUE"/>
    <n v="0"/>
    <n v="171.77447194999999"/>
    <s v="TRUE"/>
    <s v="None"/>
    <x v="2"/>
    <x v="1"/>
  </r>
  <r>
    <x v="7338"/>
    <d v="2023-11-22T00:00:00"/>
    <x v="5"/>
    <n v="23"/>
    <n v="29"/>
    <x v="0"/>
    <x v="1"/>
    <x v="19"/>
    <n v="319"/>
    <x v="2"/>
    <x v="2"/>
    <n v="50.918993739999998"/>
    <s v="Online Payment"/>
    <s v="FALSE"/>
    <n v="0"/>
    <n v="101.83798748"/>
    <s v="TRUE"/>
    <s v="None"/>
    <x v="0"/>
    <x v="1"/>
  </r>
  <r>
    <x v="7339"/>
    <d v="2019-11-20T00:00:00"/>
    <x v="2"/>
    <n v="253"/>
    <n v="60"/>
    <x v="2"/>
    <x v="0"/>
    <x v="4"/>
    <n v="437"/>
    <x v="1"/>
    <x v="1"/>
    <n v="88.851520489999999"/>
    <s v="Online Payment"/>
    <s v="TRUE"/>
    <n v="0"/>
    <n v="88.851520489999999"/>
    <s v="TRUE"/>
    <s v="None"/>
    <x v="2"/>
    <x v="1"/>
  </r>
  <r>
    <x v="7340"/>
    <d v="2020-11-12T00:00:00"/>
    <x v="0"/>
    <n v="105"/>
    <n v="58"/>
    <x v="2"/>
    <x v="1"/>
    <x v="2"/>
    <n v="461"/>
    <x v="3"/>
    <x v="0"/>
    <n v="89.384692650000005"/>
    <s v="Debit Card"/>
    <s v="TRUE"/>
    <n v="0"/>
    <n v="446.92346325000005"/>
    <s v="FALSE"/>
    <s v="None"/>
    <x v="0"/>
    <x v="0"/>
  </r>
  <r>
    <x v="7341"/>
    <d v="2019-12-26T00:00:00"/>
    <x v="2"/>
    <n v="491"/>
    <n v="68"/>
    <x v="2"/>
    <x v="2"/>
    <x v="6"/>
    <n v="3"/>
    <x v="3"/>
    <x v="3"/>
    <n v="63.020652069999997"/>
    <s v="Cash"/>
    <s v="TRUE"/>
    <n v="0"/>
    <n v="189.06195621000001"/>
    <s v="FALSE"/>
    <s v="Christmas Market"/>
    <x v="2"/>
    <x v="1"/>
  </r>
  <r>
    <x v="7342"/>
    <d v="2019-12-05T00:00:00"/>
    <x v="2"/>
    <n v="432"/>
    <n v="70"/>
    <x v="2"/>
    <x v="0"/>
    <x v="7"/>
    <n v="10"/>
    <x v="4"/>
    <x v="4"/>
    <n v="50.832212810000001"/>
    <s v="Online Payment"/>
    <s v="TRUE"/>
    <n v="0"/>
    <n v="203.32885124000001"/>
    <s v="FALSE"/>
    <s v="Christmas Market"/>
    <x v="1"/>
    <x v="1"/>
  </r>
  <r>
    <x v="7343"/>
    <d v="2023-12-15T00:00:00"/>
    <x v="5"/>
    <n v="345"/>
    <n v="21"/>
    <x v="0"/>
    <x v="2"/>
    <x v="1"/>
    <n v="385"/>
    <x v="1"/>
    <x v="0"/>
    <n v="56.135899090000002"/>
    <s v="Debit Card"/>
    <s v="FALSE"/>
    <n v="0"/>
    <n v="280.67949544999999"/>
    <s v="FALSE"/>
    <s v="None"/>
    <x v="3"/>
    <x v="1"/>
  </r>
  <r>
    <x v="7344"/>
    <d v="2020-12-27T00:00:00"/>
    <x v="0"/>
    <n v="226"/>
    <n v="38"/>
    <x v="1"/>
    <x v="2"/>
    <x v="14"/>
    <n v="139"/>
    <x v="4"/>
    <x v="2"/>
    <n v="63.365557600000002"/>
    <s v="Credit Card"/>
    <s v="FALSE"/>
    <n v="0"/>
    <n v="126.7311152"/>
    <s v="FALSE"/>
    <s v="None"/>
    <x v="2"/>
    <x v="1"/>
  </r>
  <r>
    <x v="7345"/>
    <d v="2021-11-03T00:00:00"/>
    <x v="4"/>
    <n v="127"/>
    <n v="49"/>
    <x v="1"/>
    <x v="2"/>
    <x v="5"/>
    <n v="538"/>
    <x v="3"/>
    <x v="1"/>
    <n v="18.46301132"/>
    <s v="Online Payment"/>
    <s v="TRUE"/>
    <n v="0"/>
    <n v="18.46301132"/>
    <s v="FALSE"/>
    <s v="Christmas Market"/>
    <x v="2"/>
    <x v="1"/>
  </r>
  <r>
    <x v="7346"/>
    <d v="2020-11-27T00:00:00"/>
    <x v="0"/>
    <n v="119"/>
    <n v="65"/>
    <x v="2"/>
    <x v="1"/>
    <x v="14"/>
    <n v="435"/>
    <x v="0"/>
    <x v="0"/>
    <n v="26.504554859999999"/>
    <s v="Cash"/>
    <s v="FALSE"/>
    <n v="13.252277429999999"/>
    <n v="119.27049686999999"/>
    <s v="FALSE"/>
    <s v="Black Friday"/>
    <x v="4"/>
    <x v="1"/>
  </r>
  <r>
    <x v="7347"/>
    <d v="2020-11-09T00:00:00"/>
    <x v="0"/>
    <n v="212"/>
    <n v="41"/>
    <x v="1"/>
    <x v="2"/>
    <x v="14"/>
    <n v="820"/>
    <x v="4"/>
    <x v="0"/>
    <n v="51.42887305"/>
    <s v="Cash"/>
    <s v="FALSE"/>
    <n v="0"/>
    <n v="257.14436525000002"/>
    <s v="FALSE"/>
    <s v="Christmas Market"/>
    <x v="0"/>
    <x v="0"/>
  </r>
  <r>
    <x v="7348"/>
    <d v="2023-11-14T00:00:00"/>
    <x v="5"/>
    <n v="365"/>
    <n v="37"/>
    <x v="1"/>
    <x v="1"/>
    <x v="7"/>
    <n v="126"/>
    <x v="2"/>
    <x v="4"/>
    <n v="51.441348699999999"/>
    <s v="Debit Card"/>
    <s v="FALSE"/>
    <n v="20.576539480000001"/>
    <n v="185.18885531999999"/>
    <s v="TRUE"/>
    <s v="Black Friday"/>
    <x v="1"/>
    <x v="0"/>
  </r>
  <r>
    <x v="7349"/>
    <d v="2021-11-04T00:00:00"/>
    <x v="4"/>
    <n v="97"/>
    <n v="58"/>
    <x v="2"/>
    <x v="0"/>
    <x v="8"/>
    <n v="491"/>
    <x v="1"/>
    <x v="0"/>
    <n v="90.42172927"/>
    <s v="Credit Card"/>
    <s v="TRUE"/>
    <n v="0"/>
    <n v="452.10864635000001"/>
    <s v="TRUE"/>
    <s v="None"/>
    <x v="4"/>
    <x v="1"/>
  </r>
  <r>
    <x v="7350"/>
    <d v="2020-12-09T00:00:00"/>
    <x v="0"/>
    <n v="135"/>
    <n v="50"/>
    <x v="1"/>
    <x v="0"/>
    <x v="17"/>
    <n v="380"/>
    <x v="3"/>
    <x v="4"/>
    <n v="86.905424199999999"/>
    <s v="Cash"/>
    <s v="FALSE"/>
    <n v="0"/>
    <n v="347.6216968"/>
    <s v="FALSE"/>
    <s v="None"/>
    <x v="0"/>
    <x v="1"/>
  </r>
  <r>
    <x v="7351"/>
    <d v="2021-12-18T00:00:00"/>
    <x v="4"/>
    <n v="287"/>
    <n v="70"/>
    <x v="2"/>
    <x v="2"/>
    <x v="3"/>
    <n v="181"/>
    <x v="4"/>
    <x v="0"/>
    <n v="75.176699990000003"/>
    <s v="Online Payment"/>
    <s v="TRUE"/>
    <n v="0"/>
    <n v="375.88349994999999"/>
    <s v="FALSE"/>
    <s v="Christmas Market"/>
    <x v="0"/>
    <x v="1"/>
  </r>
  <r>
    <x v="7352"/>
    <d v="2021-12-23T00:00:00"/>
    <x v="4"/>
    <n v="80"/>
    <n v="29"/>
    <x v="0"/>
    <x v="2"/>
    <x v="3"/>
    <n v="938"/>
    <x v="1"/>
    <x v="1"/>
    <n v="81.789338520000001"/>
    <s v="Cash"/>
    <s v="TRUE"/>
    <n v="8.1789338520000001"/>
    <n v="73.610404668000001"/>
    <s v="FALSE"/>
    <s v="Black Friday"/>
    <x v="2"/>
    <x v="0"/>
  </r>
  <r>
    <x v="7353"/>
    <d v="2018-11-29T00:00:00"/>
    <x v="3"/>
    <n v="196"/>
    <n v="20"/>
    <x v="0"/>
    <x v="0"/>
    <x v="8"/>
    <n v="730"/>
    <x v="0"/>
    <x v="4"/>
    <n v="30.147544230000001"/>
    <s v="Debit Card"/>
    <s v="TRUE"/>
    <n v="12.059017689999999"/>
    <n v="108.53115923"/>
    <s v="FALSE"/>
    <s v="Black Friday"/>
    <x v="4"/>
    <x v="0"/>
  </r>
  <r>
    <x v="7354"/>
    <d v="2018-11-27T00:00:00"/>
    <x v="3"/>
    <n v="22"/>
    <n v="39"/>
    <x v="1"/>
    <x v="0"/>
    <x v="14"/>
    <n v="524"/>
    <x v="3"/>
    <x v="2"/>
    <n v="31.749241000000001"/>
    <s v="Credit Card"/>
    <s v="FALSE"/>
    <n v="6.3498481990000002"/>
    <n v="57.148633801000003"/>
    <s v="FALSE"/>
    <s v="Black Friday"/>
    <x v="1"/>
    <x v="1"/>
  </r>
  <r>
    <x v="7355"/>
    <d v="2023-11-02T00:00:00"/>
    <x v="5"/>
    <n v="10"/>
    <n v="34"/>
    <x v="1"/>
    <x v="2"/>
    <x v="7"/>
    <n v="769"/>
    <x v="0"/>
    <x v="2"/>
    <n v="92.321286079999993"/>
    <s v="Credit Card"/>
    <s v="TRUE"/>
    <n v="0"/>
    <n v="184.64257215999999"/>
    <s v="TRUE"/>
    <s v="None"/>
    <x v="4"/>
    <x v="0"/>
  </r>
  <r>
    <x v="7356"/>
    <d v="2023-11-08T00:00:00"/>
    <x v="5"/>
    <n v="225"/>
    <n v="66"/>
    <x v="2"/>
    <x v="2"/>
    <x v="19"/>
    <n v="748"/>
    <x v="0"/>
    <x v="0"/>
    <n v="36.30935238"/>
    <s v="Online Payment"/>
    <s v="FALSE"/>
    <n v="0"/>
    <n v="181.54676190000001"/>
    <s v="TRUE"/>
    <s v="None"/>
    <x v="4"/>
    <x v="1"/>
  </r>
  <r>
    <x v="7357"/>
    <d v="2018-12-17T00:00:00"/>
    <x v="3"/>
    <n v="80"/>
    <n v="23"/>
    <x v="0"/>
    <x v="1"/>
    <x v="14"/>
    <n v="382"/>
    <x v="4"/>
    <x v="1"/>
    <n v="13.324820259999999"/>
    <s v="Online Payment"/>
    <s v="FALSE"/>
    <n v="0"/>
    <n v="13.324820259999999"/>
    <s v="TRUE"/>
    <s v="None"/>
    <x v="1"/>
    <x v="1"/>
  </r>
  <r>
    <x v="7358"/>
    <d v="2023-11-09T00:00:00"/>
    <x v="5"/>
    <n v="155"/>
    <n v="24"/>
    <x v="0"/>
    <x v="1"/>
    <x v="11"/>
    <n v="475"/>
    <x v="3"/>
    <x v="4"/>
    <n v="42.29491986"/>
    <s v="Credit Card"/>
    <s v="TRUE"/>
    <n v="0"/>
    <n v="169.17967944"/>
    <s v="FALSE"/>
    <s v="Christmas Market"/>
    <x v="3"/>
    <x v="0"/>
  </r>
  <r>
    <x v="7359"/>
    <d v="2023-11-26T00:00:00"/>
    <x v="5"/>
    <n v="437"/>
    <n v="36"/>
    <x v="1"/>
    <x v="0"/>
    <x v="5"/>
    <n v="660"/>
    <x v="0"/>
    <x v="2"/>
    <n v="53.073380239999999"/>
    <s v="Credit Card"/>
    <s v="FALSE"/>
    <n v="10.61467605"/>
    <n v="95.532084429999998"/>
    <s v="FALSE"/>
    <s v="Black Friday"/>
    <x v="2"/>
    <x v="1"/>
  </r>
  <r>
    <x v="7360"/>
    <d v="2023-12-03T00:00:00"/>
    <x v="5"/>
    <n v="315"/>
    <n v="38"/>
    <x v="1"/>
    <x v="1"/>
    <x v="18"/>
    <n v="158"/>
    <x v="4"/>
    <x v="1"/>
    <n v="33.574554689999999"/>
    <s v="Debit Card"/>
    <s v="TRUE"/>
    <n v="0"/>
    <n v="33.574554689999999"/>
    <s v="FALSE"/>
    <s v="Christmas Market"/>
    <x v="3"/>
    <x v="1"/>
  </r>
  <r>
    <x v="7361"/>
    <d v="2022-12-23T00:00:00"/>
    <x v="1"/>
    <n v="341"/>
    <n v="50"/>
    <x v="1"/>
    <x v="1"/>
    <x v="1"/>
    <n v="365"/>
    <x v="2"/>
    <x v="2"/>
    <n v="95.274018400000003"/>
    <s v="Credit Card"/>
    <s v="FALSE"/>
    <n v="19.054803679999999"/>
    <n v="171.49323312000001"/>
    <s v="TRUE"/>
    <s v="Black Friday"/>
    <x v="0"/>
    <x v="1"/>
  </r>
  <r>
    <x v="7362"/>
    <d v="2021-12-21T00:00:00"/>
    <x v="4"/>
    <n v="121"/>
    <n v="64"/>
    <x v="2"/>
    <x v="2"/>
    <x v="15"/>
    <n v="708"/>
    <x v="2"/>
    <x v="0"/>
    <n v="92.431703589999998"/>
    <s v="Credit Card"/>
    <s v="TRUE"/>
    <n v="46.215851800000003"/>
    <n v="415.94266614999998"/>
    <s v="TRUE"/>
    <s v="Black Friday"/>
    <x v="3"/>
    <x v="0"/>
  </r>
  <r>
    <x v="7363"/>
    <d v="2023-11-30T00:00:00"/>
    <x v="5"/>
    <n v="469"/>
    <n v="50"/>
    <x v="1"/>
    <x v="1"/>
    <x v="13"/>
    <n v="881"/>
    <x v="4"/>
    <x v="0"/>
    <n v="79.8612976"/>
    <s v="Debit Card"/>
    <s v="TRUE"/>
    <n v="0"/>
    <n v="399.306488"/>
    <s v="TRUE"/>
    <s v="Christmas Market"/>
    <x v="2"/>
    <x v="1"/>
  </r>
  <r>
    <x v="7364"/>
    <d v="2020-12-09T00:00:00"/>
    <x v="0"/>
    <n v="2"/>
    <n v="37"/>
    <x v="1"/>
    <x v="1"/>
    <x v="18"/>
    <n v="645"/>
    <x v="0"/>
    <x v="0"/>
    <n v="76.873323769999999"/>
    <s v="Debit Card"/>
    <s v="TRUE"/>
    <n v="0"/>
    <n v="384.36661885000001"/>
    <s v="FALSE"/>
    <s v="Christmas Market"/>
    <x v="1"/>
    <x v="1"/>
  </r>
  <r>
    <x v="7365"/>
    <d v="2020-11-04T00:00:00"/>
    <x v="0"/>
    <n v="291"/>
    <n v="48"/>
    <x v="1"/>
    <x v="0"/>
    <x v="10"/>
    <n v="268"/>
    <x v="4"/>
    <x v="0"/>
    <n v="54.364867940000003"/>
    <s v="Online Payment"/>
    <s v="FALSE"/>
    <n v="0"/>
    <n v="271.8243397"/>
    <s v="TRUE"/>
    <s v="Christmas Market"/>
    <x v="2"/>
    <x v="1"/>
  </r>
  <r>
    <x v="7366"/>
    <d v="2023-11-23T00:00:00"/>
    <x v="5"/>
    <n v="191"/>
    <n v="19"/>
    <x v="0"/>
    <x v="1"/>
    <x v="18"/>
    <n v="260"/>
    <x v="0"/>
    <x v="3"/>
    <n v="70.656890849999996"/>
    <s v="Cash"/>
    <s v="TRUE"/>
    <n v="21.197067260000001"/>
    <n v="190.77360528999998"/>
    <s v="TRUE"/>
    <s v="Black Friday"/>
    <x v="3"/>
    <x v="0"/>
  </r>
  <r>
    <x v="7367"/>
    <d v="2018-11-15T00:00:00"/>
    <x v="3"/>
    <n v="411"/>
    <n v="69"/>
    <x v="2"/>
    <x v="0"/>
    <x v="12"/>
    <n v="124"/>
    <x v="4"/>
    <x v="2"/>
    <n v="42.452503270000001"/>
    <s v="Debit Card"/>
    <s v="TRUE"/>
    <n v="0"/>
    <n v="84.905006540000002"/>
    <s v="FALSE"/>
    <s v="None"/>
    <x v="4"/>
    <x v="1"/>
  </r>
  <r>
    <x v="7368"/>
    <d v="2020-12-10T00:00:00"/>
    <x v="0"/>
    <n v="184"/>
    <n v="19"/>
    <x v="0"/>
    <x v="0"/>
    <x v="12"/>
    <n v="888"/>
    <x v="4"/>
    <x v="3"/>
    <n v="38.305216000000001"/>
    <s v="Online Payment"/>
    <s v="FALSE"/>
    <n v="0"/>
    <n v="114.915648"/>
    <s v="FALSE"/>
    <s v="Christmas Market"/>
    <x v="1"/>
    <x v="0"/>
  </r>
  <r>
    <x v="7369"/>
    <d v="2020-12-07T00:00:00"/>
    <x v="0"/>
    <n v="361"/>
    <n v="43"/>
    <x v="1"/>
    <x v="1"/>
    <x v="2"/>
    <n v="21"/>
    <x v="2"/>
    <x v="0"/>
    <n v="91.88907408"/>
    <s v="Debit Card"/>
    <s v="TRUE"/>
    <n v="0"/>
    <n v="459.4453704"/>
    <s v="TRUE"/>
    <s v="Christmas Market"/>
    <x v="3"/>
    <x v="0"/>
  </r>
  <r>
    <x v="7370"/>
    <d v="2020-11-06T00:00:00"/>
    <x v="0"/>
    <n v="400"/>
    <n v="27"/>
    <x v="0"/>
    <x v="2"/>
    <x v="11"/>
    <n v="580"/>
    <x v="2"/>
    <x v="2"/>
    <n v="22.60645237"/>
    <s v="Credit Card"/>
    <s v="FALSE"/>
    <n v="0"/>
    <n v="45.212904739999999"/>
    <s v="TRUE"/>
    <s v="None"/>
    <x v="0"/>
    <x v="1"/>
  </r>
  <r>
    <x v="7371"/>
    <d v="2023-12-09T00:00:00"/>
    <x v="5"/>
    <n v="477"/>
    <n v="28"/>
    <x v="0"/>
    <x v="1"/>
    <x v="14"/>
    <n v="342"/>
    <x v="2"/>
    <x v="1"/>
    <n v="23.310429790000001"/>
    <s v="Online Payment"/>
    <s v="FALSE"/>
    <n v="0"/>
    <n v="23.310429790000001"/>
    <s v="FALSE"/>
    <s v="None"/>
    <x v="3"/>
    <x v="1"/>
  </r>
  <r>
    <x v="7372"/>
    <d v="2018-11-11T00:00:00"/>
    <x v="3"/>
    <n v="72"/>
    <n v="59"/>
    <x v="2"/>
    <x v="0"/>
    <x v="6"/>
    <n v="679"/>
    <x v="0"/>
    <x v="2"/>
    <n v="64.688747190000001"/>
    <s v="Debit Card"/>
    <s v="TRUE"/>
    <n v="0"/>
    <n v="129.37749438"/>
    <s v="TRUE"/>
    <s v="None"/>
    <x v="4"/>
    <x v="1"/>
  </r>
  <r>
    <x v="7373"/>
    <d v="2020-12-09T00:00:00"/>
    <x v="0"/>
    <n v="267"/>
    <n v="63"/>
    <x v="2"/>
    <x v="0"/>
    <x v="3"/>
    <n v="901"/>
    <x v="4"/>
    <x v="0"/>
    <n v="16.447284530000001"/>
    <s v="Credit Card"/>
    <s v="TRUE"/>
    <n v="8.2236422630000003"/>
    <n v="74.012780387000006"/>
    <s v="FALSE"/>
    <s v="Black Friday"/>
    <x v="4"/>
    <x v="1"/>
  </r>
  <r>
    <x v="7374"/>
    <d v="2018-12-06T00:00:00"/>
    <x v="3"/>
    <n v="100"/>
    <n v="64"/>
    <x v="2"/>
    <x v="1"/>
    <x v="2"/>
    <n v="701"/>
    <x v="0"/>
    <x v="2"/>
    <n v="87.988233800000003"/>
    <s v="Credit Card"/>
    <s v="FALSE"/>
    <n v="0"/>
    <n v="175.97646760000001"/>
    <s v="TRUE"/>
    <s v="Christmas Market"/>
    <x v="0"/>
    <x v="0"/>
  </r>
  <r>
    <x v="7375"/>
    <d v="2021-11-05T00:00:00"/>
    <x v="4"/>
    <n v="345"/>
    <n v="58"/>
    <x v="2"/>
    <x v="2"/>
    <x v="1"/>
    <n v="525"/>
    <x v="1"/>
    <x v="0"/>
    <n v="86.632929390000001"/>
    <s v="Debit Card"/>
    <s v="FALSE"/>
    <n v="43.316464689999997"/>
    <n v="389.84818226000004"/>
    <s v="TRUE"/>
    <s v="Black Friday"/>
    <x v="2"/>
    <x v="1"/>
  </r>
  <r>
    <x v="7376"/>
    <d v="2022-12-15T00:00:00"/>
    <x v="1"/>
    <n v="46"/>
    <n v="31"/>
    <x v="1"/>
    <x v="2"/>
    <x v="15"/>
    <n v="373"/>
    <x v="0"/>
    <x v="3"/>
    <n v="68.699708119999997"/>
    <s v="Online Payment"/>
    <s v="TRUE"/>
    <n v="0"/>
    <n v="206.09912435999999"/>
    <s v="TRUE"/>
    <s v="Christmas Market"/>
    <x v="3"/>
    <x v="1"/>
  </r>
  <r>
    <x v="7377"/>
    <d v="2022-12-27T00:00:00"/>
    <x v="1"/>
    <n v="484"/>
    <n v="20"/>
    <x v="0"/>
    <x v="1"/>
    <x v="0"/>
    <n v="3"/>
    <x v="3"/>
    <x v="2"/>
    <n v="54.637922199999998"/>
    <s v="Credit Card"/>
    <s v="TRUE"/>
    <n v="0"/>
    <n v="109.2758444"/>
    <s v="FALSE"/>
    <s v="Christmas Market"/>
    <x v="3"/>
    <x v="1"/>
  </r>
  <r>
    <x v="7378"/>
    <d v="2018-12-14T00:00:00"/>
    <x v="3"/>
    <n v="260"/>
    <n v="34"/>
    <x v="1"/>
    <x v="0"/>
    <x v="3"/>
    <n v="424"/>
    <x v="1"/>
    <x v="3"/>
    <n v="41.22376234"/>
    <s v="Debit Card"/>
    <s v="FALSE"/>
    <n v="0"/>
    <n v="123.67128701999999"/>
    <s v="TRUE"/>
    <s v="None"/>
    <x v="2"/>
    <x v="0"/>
  </r>
  <r>
    <x v="7379"/>
    <d v="2022-11-09T00:00:00"/>
    <x v="1"/>
    <n v="57"/>
    <n v="29"/>
    <x v="0"/>
    <x v="2"/>
    <x v="3"/>
    <n v="890"/>
    <x v="3"/>
    <x v="4"/>
    <n v="95.007349120000001"/>
    <s v="Credit Card"/>
    <s v="FALSE"/>
    <n v="0"/>
    <n v="380.02939648"/>
    <s v="TRUE"/>
    <s v="None"/>
    <x v="3"/>
    <x v="1"/>
  </r>
  <r>
    <x v="7380"/>
    <d v="2023-12-12T00:00:00"/>
    <x v="5"/>
    <n v="359"/>
    <n v="52"/>
    <x v="2"/>
    <x v="0"/>
    <x v="1"/>
    <n v="261"/>
    <x v="4"/>
    <x v="3"/>
    <n v="80.461973779999994"/>
    <s v="Cash"/>
    <s v="FALSE"/>
    <n v="24.138592129999999"/>
    <n v="217.24732920999998"/>
    <s v="TRUE"/>
    <s v="Black Friday"/>
    <x v="1"/>
    <x v="1"/>
  </r>
  <r>
    <x v="7381"/>
    <d v="2018-11-05T00:00:00"/>
    <x v="3"/>
    <n v="402"/>
    <n v="36"/>
    <x v="1"/>
    <x v="2"/>
    <x v="3"/>
    <n v="637"/>
    <x v="2"/>
    <x v="4"/>
    <n v="45.040602640000003"/>
    <s v="Debit Card"/>
    <s v="FALSE"/>
    <n v="0"/>
    <n v="180.16241056000001"/>
    <s v="TRUE"/>
    <s v="Christmas Market"/>
    <x v="1"/>
    <x v="0"/>
  </r>
  <r>
    <x v="7382"/>
    <d v="2023-12-28T00:00:00"/>
    <x v="5"/>
    <n v="139"/>
    <n v="26"/>
    <x v="0"/>
    <x v="2"/>
    <x v="17"/>
    <n v="690"/>
    <x v="3"/>
    <x v="4"/>
    <n v="18.387782290000001"/>
    <s v="Cash"/>
    <s v="TRUE"/>
    <n v="0"/>
    <n v="73.551129160000002"/>
    <s v="FALSE"/>
    <s v="None"/>
    <x v="2"/>
    <x v="1"/>
  </r>
  <r>
    <x v="7383"/>
    <d v="2021-12-05T00:00:00"/>
    <x v="4"/>
    <n v="209"/>
    <n v="66"/>
    <x v="2"/>
    <x v="0"/>
    <x v="10"/>
    <n v="162"/>
    <x v="1"/>
    <x v="1"/>
    <n v="45.184498650000002"/>
    <s v="Cash"/>
    <s v="FALSE"/>
    <n v="4.518449865"/>
    <n v="40.666048785000001"/>
    <s v="FALSE"/>
    <s v="Black Friday"/>
    <x v="3"/>
    <x v="0"/>
  </r>
  <r>
    <x v="7384"/>
    <d v="2021-12-28T00:00:00"/>
    <x v="4"/>
    <n v="215"/>
    <n v="41"/>
    <x v="1"/>
    <x v="0"/>
    <x v="0"/>
    <n v="592"/>
    <x v="2"/>
    <x v="1"/>
    <n v="77.234183950000002"/>
    <s v="Credit Card"/>
    <s v="FALSE"/>
    <n v="0"/>
    <n v="77.234183950000002"/>
    <s v="FALSE"/>
    <s v="Christmas Market"/>
    <x v="2"/>
    <x v="0"/>
  </r>
  <r>
    <x v="7385"/>
    <d v="2020-12-24T00:00:00"/>
    <x v="0"/>
    <n v="429"/>
    <n v="26"/>
    <x v="0"/>
    <x v="2"/>
    <x v="18"/>
    <n v="131"/>
    <x v="4"/>
    <x v="0"/>
    <n v="24.581345750000001"/>
    <s v="Online Payment"/>
    <s v="TRUE"/>
    <n v="12.290672880000001"/>
    <n v="110.61605587"/>
    <s v="TRUE"/>
    <s v="Black Friday"/>
    <x v="2"/>
    <x v="0"/>
  </r>
  <r>
    <x v="7386"/>
    <d v="2021-11-03T00:00:00"/>
    <x v="4"/>
    <n v="319"/>
    <n v="28"/>
    <x v="0"/>
    <x v="0"/>
    <x v="14"/>
    <n v="5"/>
    <x v="0"/>
    <x v="3"/>
    <n v="19.738670240000001"/>
    <s v="Cash"/>
    <s v="TRUE"/>
    <n v="0"/>
    <n v="59.21601072"/>
    <s v="FALSE"/>
    <s v="Christmas Market"/>
    <x v="3"/>
    <x v="1"/>
  </r>
  <r>
    <x v="7387"/>
    <d v="2023-11-23T00:00:00"/>
    <x v="5"/>
    <n v="388"/>
    <n v="64"/>
    <x v="2"/>
    <x v="2"/>
    <x v="19"/>
    <n v="292"/>
    <x v="2"/>
    <x v="4"/>
    <n v="77.115337719999999"/>
    <s v="Cash"/>
    <s v="TRUE"/>
    <n v="30.846135090000001"/>
    <n v="277.61521578999998"/>
    <s v="FALSE"/>
    <s v="Black Friday"/>
    <x v="2"/>
    <x v="0"/>
  </r>
  <r>
    <x v="7388"/>
    <d v="2020-11-22T00:00:00"/>
    <x v="0"/>
    <n v="467"/>
    <n v="60"/>
    <x v="2"/>
    <x v="1"/>
    <x v="14"/>
    <n v="690"/>
    <x v="0"/>
    <x v="2"/>
    <n v="99.466897189999997"/>
    <s v="Debit Card"/>
    <s v="FALSE"/>
    <n v="0"/>
    <n v="198.93379437999999"/>
    <s v="FALSE"/>
    <s v="None"/>
    <x v="4"/>
    <x v="0"/>
  </r>
  <r>
    <x v="7389"/>
    <d v="2018-12-26T00:00:00"/>
    <x v="3"/>
    <n v="259"/>
    <n v="53"/>
    <x v="2"/>
    <x v="1"/>
    <x v="12"/>
    <n v="500"/>
    <x v="4"/>
    <x v="3"/>
    <n v="83.613435120000005"/>
    <s v="Online Payment"/>
    <s v="TRUE"/>
    <n v="0"/>
    <n v="250.84030536"/>
    <s v="FALSE"/>
    <s v="None"/>
    <x v="3"/>
    <x v="0"/>
  </r>
  <r>
    <x v="7390"/>
    <d v="2021-11-08T00:00:00"/>
    <x v="4"/>
    <n v="140"/>
    <n v="62"/>
    <x v="2"/>
    <x v="1"/>
    <x v="4"/>
    <n v="797"/>
    <x v="4"/>
    <x v="0"/>
    <n v="65.806064610000007"/>
    <s v="Debit Card"/>
    <s v="FALSE"/>
    <n v="0"/>
    <n v="329.03032305000005"/>
    <s v="TRUE"/>
    <s v="Christmas Market"/>
    <x v="1"/>
    <x v="0"/>
  </r>
  <r>
    <x v="7391"/>
    <d v="2020-12-25T00:00:00"/>
    <x v="0"/>
    <n v="46"/>
    <n v="22"/>
    <x v="0"/>
    <x v="0"/>
    <x v="5"/>
    <n v="786"/>
    <x v="1"/>
    <x v="2"/>
    <n v="40.04294333"/>
    <s v="Cash"/>
    <s v="TRUE"/>
    <n v="0"/>
    <n v="80.08588666"/>
    <s v="FALSE"/>
    <s v="None"/>
    <x v="2"/>
    <x v="1"/>
  </r>
  <r>
    <x v="7392"/>
    <d v="2022-12-30T00:00:00"/>
    <x v="1"/>
    <n v="29"/>
    <n v="44"/>
    <x v="1"/>
    <x v="0"/>
    <x v="7"/>
    <n v="812"/>
    <x v="0"/>
    <x v="2"/>
    <n v="21.764776120000001"/>
    <s v="Online Payment"/>
    <s v="TRUE"/>
    <n v="0"/>
    <n v="43.529552240000001"/>
    <s v="FALSE"/>
    <s v="None"/>
    <x v="3"/>
    <x v="0"/>
  </r>
  <r>
    <x v="7393"/>
    <d v="2020-12-09T00:00:00"/>
    <x v="0"/>
    <n v="407"/>
    <n v="59"/>
    <x v="2"/>
    <x v="2"/>
    <x v="1"/>
    <n v="971"/>
    <x v="0"/>
    <x v="3"/>
    <n v="29.019212700000001"/>
    <s v="Debit Card"/>
    <s v="TRUE"/>
    <n v="8.7057638110000006"/>
    <n v="78.351874289000008"/>
    <s v="TRUE"/>
    <s v="Black Friday"/>
    <x v="0"/>
    <x v="0"/>
  </r>
  <r>
    <x v="7394"/>
    <d v="2023-12-14T00:00:00"/>
    <x v="5"/>
    <n v="184"/>
    <n v="41"/>
    <x v="1"/>
    <x v="2"/>
    <x v="11"/>
    <n v="5"/>
    <x v="3"/>
    <x v="0"/>
    <n v="94.127652299999994"/>
    <s v="Credit Card"/>
    <s v="TRUE"/>
    <n v="0"/>
    <n v="470.6382615"/>
    <s v="FALSE"/>
    <s v="Christmas Market"/>
    <x v="2"/>
    <x v="1"/>
  </r>
  <r>
    <x v="7395"/>
    <d v="2020-11-18T00:00:00"/>
    <x v="0"/>
    <n v="495"/>
    <n v="20"/>
    <x v="0"/>
    <x v="0"/>
    <x v="14"/>
    <n v="181"/>
    <x v="3"/>
    <x v="4"/>
    <n v="31.84510285"/>
    <s v="Online Payment"/>
    <s v="FALSE"/>
    <n v="12.73804114"/>
    <n v="114.64237026000001"/>
    <s v="FALSE"/>
    <s v="Black Friday"/>
    <x v="2"/>
    <x v="0"/>
  </r>
  <r>
    <x v="7396"/>
    <d v="2018-12-08T00:00:00"/>
    <x v="3"/>
    <n v="186"/>
    <n v="49"/>
    <x v="1"/>
    <x v="0"/>
    <x v="1"/>
    <n v="33"/>
    <x v="2"/>
    <x v="2"/>
    <n v="53.710804029999998"/>
    <s v="Credit Card"/>
    <s v="FALSE"/>
    <n v="10.74216081"/>
    <n v="96.679447249999996"/>
    <s v="TRUE"/>
    <s v="Black Friday"/>
    <x v="0"/>
    <x v="0"/>
  </r>
  <r>
    <x v="7397"/>
    <d v="2018-12-31T00:00:00"/>
    <x v="3"/>
    <n v="288"/>
    <n v="52"/>
    <x v="2"/>
    <x v="0"/>
    <x v="18"/>
    <n v="221"/>
    <x v="3"/>
    <x v="0"/>
    <n v="51.940871659999999"/>
    <s v="Online Payment"/>
    <s v="TRUE"/>
    <n v="0"/>
    <n v="259.70435829999997"/>
    <s v="TRUE"/>
    <s v="None"/>
    <x v="4"/>
    <x v="0"/>
  </r>
  <r>
    <x v="7398"/>
    <d v="2023-12-28T00:00:00"/>
    <x v="5"/>
    <n v="157"/>
    <n v="59"/>
    <x v="2"/>
    <x v="0"/>
    <x v="15"/>
    <n v="842"/>
    <x v="0"/>
    <x v="0"/>
    <n v="77.496463000000006"/>
    <s v="Credit Card"/>
    <s v="FALSE"/>
    <n v="0"/>
    <n v="387.48231500000003"/>
    <s v="TRUE"/>
    <s v="None"/>
    <x v="3"/>
    <x v="1"/>
  </r>
  <r>
    <x v="7399"/>
    <d v="2018-11-17T00:00:00"/>
    <x v="3"/>
    <n v="245"/>
    <n v="66"/>
    <x v="2"/>
    <x v="0"/>
    <x v="15"/>
    <n v="118"/>
    <x v="4"/>
    <x v="4"/>
    <n v="62.114236660000003"/>
    <s v="Online Payment"/>
    <s v="FALSE"/>
    <n v="24.845694659999999"/>
    <n v="223.61125198000002"/>
    <s v="TRUE"/>
    <s v="Black Friday"/>
    <x v="3"/>
    <x v="0"/>
  </r>
  <r>
    <x v="7400"/>
    <d v="2020-11-11T00:00:00"/>
    <x v="0"/>
    <n v="181"/>
    <n v="58"/>
    <x v="2"/>
    <x v="2"/>
    <x v="8"/>
    <n v="697"/>
    <x v="2"/>
    <x v="0"/>
    <n v="47.829361040000002"/>
    <s v="Credit Card"/>
    <s v="FALSE"/>
    <n v="0"/>
    <n v="239.14680520000002"/>
    <s v="TRUE"/>
    <s v="None"/>
    <x v="4"/>
    <x v="0"/>
  </r>
  <r>
    <x v="7401"/>
    <d v="2023-11-10T00:00:00"/>
    <x v="5"/>
    <n v="166"/>
    <n v="52"/>
    <x v="2"/>
    <x v="2"/>
    <x v="15"/>
    <n v="49"/>
    <x v="4"/>
    <x v="1"/>
    <n v="34.058114680000003"/>
    <s v="Online Payment"/>
    <s v="FALSE"/>
    <n v="0"/>
    <n v="34.058114680000003"/>
    <s v="TRUE"/>
    <s v="Christmas Market"/>
    <x v="0"/>
    <x v="1"/>
  </r>
  <r>
    <x v="7402"/>
    <d v="2023-12-12T00:00:00"/>
    <x v="5"/>
    <n v="377"/>
    <n v="39"/>
    <x v="1"/>
    <x v="1"/>
    <x v="8"/>
    <n v="980"/>
    <x v="4"/>
    <x v="2"/>
    <n v="44.968641869999999"/>
    <s v="Online Payment"/>
    <s v="TRUE"/>
    <n v="0"/>
    <n v="89.937283739999998"/>
    <s v="TRUE"/>
    <s v="None"/>
    <x v="2"/>
    <x v="1"/>
  </r>
  <r>
    <x v="7403"/>
    <d v="2019-12-06T00:00:00"/>
    <x v="2"/>
    <n v="459"/>
    <n v="34"/>
    <x v="1"/>
    <x v="0"/>
    <x v="7"/>
    <n v="702"/>
    <x v="1"/>
    <x v="1"/>
    <n v="42.467111279999997"/>
    <s v="Online Payment"/>
    <s v="TRUE"/>
    <n v="0"/>
    <n v="42.467111279999997"/>
    <s v="FALSE"/>
    <s v="Christmas Market"/>
    <x v="4"/>
    <x v="1"/>
  </r>
  <r>
    <x v="7404"/>
    <d v="2021-11-21T00:00:00"/>
    <x v="4"/>
    <n v="128"/>
    <n v="22"/>
    <x v="0"/>
    <x v="1"/>
    <x v="13"/>
    <n v="203"/>
    <x v="3"/>
    <x v="0"/>
    <n v="90.989825249999996"/>
    <s v="Cash"/>
    <s v="TRUE"/>
    <n v="0"/>
    <n v="454.94912624999995"/>
    <s v="FALSE"/>
    <s v="None"/>
    <x v="0"/>
    <x v="0"/>
  </r>
  <r>
    <x v="7405"/>
    <d v="2023-12-15T00:00:00"/>
    <x v="5"/>
    <n v="241"/>
    <n v="42"/>
    <x v="1"/>
    <x v="0"/>
    <x v="15"/>
    <n v="628"/>
    <x v="1"/>
    <x v="3"/>
    <n v="30.991685629999999"/>
    <s v="Credit Card"/>
    <s v="FALSE"/>
    <n v="0"/>
    <n v="92.975056889999991"/>
    <s v="TRUE"/>
    <s v="None"/>
    <x v="4"/>
    <x v="0"/>
  </r>
  <r>
    <x v="7406"/>
    <d v="2019-12-01T00:00:00"/>
    <x v="2"/>
    <n v="389"/>
    <n v="53"/>
    <x v="2"/>
    <x v="1"/>
    <x v="13"/>
    <n v="936"/>
    <x v="4"/>
    <x v="0"/>
    <n v="81.969530890000001"/>
    <s v="Online Payment"/>
    <s v="TRUE"/>
    <n v="0"/>
    <n v="409.84765444999999"/>
    <s v="TRUE"/>
    <s v="Christmas Market"/>
    <x v="1"/>
    <x v="0"/>
  </r>
  <r>
    <x v="7407"/>
    <d v="2022-12-12T00:00:00"/>
    <x v="1"/>
    <n v="479"/>
    <n v="36"/>
    <x v="1"/>
    <x v="1"/>
    <x v="4"/>
    <n v="863"/>
    <x v="2"/>
    <x v="0"/>
    <n v="84.731429259999999"/>
    <s v="Debit Card"/>
    <s v="FALSE"/>
    <n v="42.365714629999999"/>
    <n v="381.29143167000001"/>
    <s v="TRUE"/>
    <s v="Black Friday"/>
    <x v="4"/>
    <x v="0"/>
  </r>
  <r>
    <x v="7408"/>
    <d v="2020-11-04T00:00:00"/>
    <x v="0"/>
    <n v="312"/>
    <n v="33"/>
    <x v="1"/>
    <x v="1"/>
    <x v="0"/>
    <n v="749"/>
    <x v="3"/>
    <x v="3"/>
    <n v="17.672272469999999"/>
    <s v="Credit Card"/>
    <s v="TRUE"/>
    <n v="5.3016817400000003"/>
    <n v="47.715135670000002"/>
    <s v="FALSE"/>
    <s v="Black Friday"/>
    <x v="4"/>
    <x v="0"/>
  </r>
  <r>
    <x v="7409"/>
    <d v="2019-12-21T00:00:00"/>
    <x v="2"/>
    <n v="70"/>
    <n v="62"/>
    <x v="2"/>
    <x v="1"/>
    <x v="17"/>
    <n v="464"/>
    <x v="1"/>
    <x v="2"/>
    <n v="48.880831399999998"/>
    <s v="Cash"/>
    <s v="FALSE"/>
    <n v="0"/>
    <n v="97.761662799999996"/>
    <s v="FALSE"/>
    <s v="Christmas Market"/>
    <x v="1"/>
    <x v="1"/>
  </r>
  <r>
    <x v="7410"/>
    <d v="2022-11-27T00:00:00"/>
    <x v="1"/>
    <n v="191"/>
    <n v="49"/>
    <x v="1"/>
    <x v="2"/>
    <x v="7"/>
    <n v="340"/>
    <x v="1"/>
    <x v="0"/>
    <n v="99.615770769999997"/>
    <s v="Debit Card"/>
    <s v="FALSE"/>
    <n v="49.807885380000002"/>
    <n v="448.27096846999996"/>
    <s v="TRUE"/>
    <s v="Black Friday"/>
    <x v="1"/>
    <x v="1"/>
  </r>
  <r>
    <x v="7411"/>
    <d v="2019-12-24T00:00:00"/>
    <x v="2"/>
    <n v="431"/>
    <n v="58"/>
    <x v="2"/>
    <x v="1"/>
    <x v="10"/>
    <n v="224"/>
    <x v="2"/>
    <x v="0"/>
    <n v="21.09061376"/>
    <s v="Online Payment"/>
    <s v="FALSE"/>
    <n v="0"/>
    <n v="105.4530688"/>
    <s v="FALSE"/>
    <s v="None"/>
    <x v="1"/>
    <x v="1"/>
  </r>
  <r>
    <x v="7412"/>
    <d v="2023-12-14T00:00:00"/>
    <x v="5"/>
    <n v="150"/>
    <n v="49"/>
    <x v="1"/>
    <x v="0"/>
    <x v="11"/>
    <n v="197"/>
    <x v="3"/>
    <x v="4"/>
    <n v="81.770409360000002"/>
    <s v="Online Payment"/>
    <s v="FALSE"/>
    <n v="0"/>
    <n v="327.08163744000001"/>
    <s v="FALSE"/>
    <s v="Christmas Market"/>
    <x v="3"/>
    <x v="0"/>
  </r>
  <r>
    <x v="7413"/>
    <d v="2020-11-28T00:00:00"/>
    <x v="0"/>
    <n v="380"/>
    <n v="36"/>
    <x v="1"/>
    <x v="2"/>
    <x v="15"/>
    <n v="437"/>
    <x v="0"/>
    <x v="0"/>
    <n v="37.450787589999997"/>
    <s v="Online Payment"/>
    <s v="FALSE"/>
    <n v="18.725393799999999"/>
    <n v="168.52854414999999"/>
    <s v="FALSE"/>
    <s v="Black Friday"/>
    <x v="1"/>
    <x v="0"/>
  </r>
  <r>
    <x v="7414"/>
    <d v="2019-11-21T00:00:00"/>
    <x v="2"/>
    <n v="158"/>
    <n v="22"/>
    <x v="0"/>
    <x v="1"/>
    <x v="15"/>
    <n v="284"/>
    <x v="3"/>
    <x v="2"/>
    <n v="64.968745200000001"/>
    <s v="Cash"/>
    <s v="FALSE"/>
    <n v="0"/>
    <n v="129.9374904"/>
    <s v="FALSE"/>
    <s v="Christmas Market"/>
    <x v="3"/>
    <x v="0"/>
  </r>
  <r>
    <x v="7415"/>
    <d v="2020-12-31T00:00:00"/>
    <x v="0"/>
    <n v="267"/>
    <n v="53"/>
    <x v="2"/>
    <x v="1"/>
    <x v="9"/>
    <n v="129"/>
    <x v="1"/>
    <x v="3"/>
    <n v="35.81361081"/>
    <s v="Online Payment"/>
    <s v="FALSE"/>
    <n v="0"/>
    <n v="107.44083243"/>
    <s v="TRUE"/>
    <s v="None"/>
    <x v="2"/>
    <x v="1"/>
  </r>
  <r>
    <x v="7416"/>
    <d v="2019-12-18T00:00:00"/>
    <x v="2"/>
    <n v="187"/>
    <n v="69"/>
    <x v="2"/>
    <x v="2"/>
    <x v="15"/>
    <n v="335"/>
    <x v="0"/>
    <x v="1"/>
    <n v="55.57691114"/>
    <s v="Cash"/>
    <s v="FALSE"/>
    <n v="5.5576911139999998"/>
    <n v="50.019220025999999"/>
    <s v="FALSE"/>
    <s v="Black Friday"/>
    <x v="4"/>
    <x v="0"/>
  </r>
  <r>
    <x v="7417"/>
    <d v="2021-11-16T00:00:00"/>
    <x v="4"/>
    <n v="494"/>
    <n v="34"/>
    <x v="1"/>
    <x v="2"/>
    <x v="1"/>
    <n v="918"/>
    <x v="0"/>
    <x v="3"/>
    <n v="25.795919619999999"/>
    <s v="Online Payment"/>
    <s v="FALSE"/>
    <n v="0"/>
    <n v="77.387758859999991"/>
    <s v="TRUE"/>
    <s v="Christmas Market"/>
    <x v="1"/>
    <x v="0"/>
  </r>
  <r>
    <x v="7418"/>
    <d v="2019-11-26T00:00:00"/>
    <x v="2"/>
    <n v="337"/>
    <n v="21"/>
    <x v="0"/>
    <x v="1"/>
    <x v="0"/>
    <n v="127"/>
    <x v="1"/>
    <x v="0"/>
    <n v="17.144285440000001"/>
    <s v="Online Payment"/>
    <s v="FALSE"/>
    <n v="8.5721427190000004"/>
    <n v="77.149284481000009"/>
    <s v="TRUE"/>
    <s v="Black Friday"/>
    <x v="0"/>
    <x v="0"/>
  </r>
  <r>
    <x v="7419"/>
    <d v="2022-12-24T00:00:00"/>
    <x v="1"/>
    <n v="354"/>
    <n v="68"/>
    <x v="2"/>
    <x v="2"/>
    <x v="0"/>
    <n v="377"/>
    <x v="4"/>
    <x v="4"/>
    <n v="49.187563330000003"/>
    <s v="Online Payment"/>
    <s v="TRUE"/>
    <n v="0"/>
    <n v="196.75025332000001"/>
    <s v="TRUE"/>
    <s v="None"/>
    <x v="1"/>
    <x v="0"/>
  </r>
  <r>
    <x v="7420"/>
    <d v="2023-11-29T00:00:00"/>
    <x v="5"/>
    <n v="21"/>
    <n v="30"/>
    <x v="0"/>
    <x v="2"/>
    <x v="15"/>
    <n v="541"/>
    <x v="3"/>
    <x v="4"/>
    <n v="84.184689160000005"/>
    <s v="Cash"/>
    <s v="FALSE"/>
    <n v="33.673875670000001"/>
    <n v="303.06488096999999"/>
    <s v="TRUE"/>
    <s v="Black Friday"/>
    <x v="3"/>
    <x v="1"/>
  </r>
  <r>
    <x v="7421"/>
    <d v="2023-12-26T00:00:00"/>
    <x v="5"/>
    <n v="306"/>
    <n v="69"/>
    <x v="2"/>
    <x v="0"/>
    <x v="17"/>
    <n v="83"/>
    <x v="4"/>
    <x v="1"/>
    <n v="88.038029260000002"/>
    <s v="Credit Card"/>
    <s v="FALSE"/>
    <n v="0"/>
    <n v="88.038029260000002"/>
    <s v="FALSE"/>
    <s v="None"/>
    <x v="3"/>
    <x v="1"/>
  </r>
  <r>
    <x v="7422"/>
    <d v="2020-11-23T00:00:00"/>
    <x v="0"/>
    <n v="295"/>
    <n v="57"/>
    <x v="2"/>
    <x v="0"/>
    <x v="15"/>
    <n v="982"/>
    <x v="4"/>
    <x v="3"/>
    <n v="73.004716849999994"/>
    <s v="Credit Card"/>
    <s v="TRUE"/>
    <n v="21.901415050000001"/>
    <n v="197.11273549999999"/>
    <s v="FALSE"/>
    <s v="Black Friday"/>
    <x v="4"/>
    <x v="0"/>
  </r>
  <r>
    <x v="7423"/>
    <d v="2018-12-18T00:00:00"/>
    <x v="3"/>
    <n v="227"/>
    <n v="44"/>
    <x v="1"/>
    <x v="1"/>
    <x v="6"/>
    <n v="394"/>
    <x v="3"/>
    <x v="3"/>
    <n v="37.929325740000003"/>
    <s v="Online Payment"/>
    <s v="TRUE"/>
    <n v="0"/>
    <n v="113.78797722000002"/>
    <s v="FALSE"/>
    <s v="None"/>
    <x v="2"/>
    <x v="0"/>
  </r>
  <r>
    <x v="7424"/>
    <d v="2020-12-28T00:00:00"/>
    <x v="0"/>
    <n v="323"/>
    <n v="55"/>
    <x v="2"/>
    <x v="1"/>
    <x v="7"/>
    <n v="97"/>
    <x v="3"/>
    <x v="0"/>
    <n v="46.147348839999999"/>
    <s v="Cash"/>
    <s v="TRUE"/>
    <n v="23.07367442"/>
    <n v="207.66306978"/>
    <s v="FALSE"/>
    <s v="Black Friday"/>
    <x v="2"/>
    <x v="0"/>
  </r>
  <r>
    <x v="7425"/>
    <d v="2018-12-24T00:00:00"/>
    <x v="3"/>
    <n v="256"/>
    <n v="19"/>
    <x v="0"/>
    <x v="0"/>
    <x v="2"/>
    <n v="421"/>
    <x v="3"/>
    <x v="3"/>
    <n v="36.446277129999999"/>
    <s v="Online Payment"/>
    <s v="FALSE"/>
    <n v="10.933883140000001"/>
    <n v="98.40494824999999"/>
    <s v="FALSE"/>
    <s v="Black Friday"/>
    <x v="4"/>
    <x v="0"/>
  </r>
  <r>
    <x v="7426"/>
    <d v="2020-12-02T00:00:00"/>
    <x v="0"/>
    <n v="415"/>
    <n v="39"/>
    <x v="1"/>
    <x v="0"/>
    <x v="10"/>
    <n v="283"/>
    <x v="3"/>
    <x v="2"/>
    <n v="57.185698430000002"/>
    <s v="Online Payment"/>
    <s v="FALSE"/>
    <n v="11.43713969"/>
    <n v="102.93425717000001"/>
    <s v="FALSE"/>
    <s v="Black Friday"/>
    <x v="2"/>
    <x v="0"/>
  </r>
  <r>
    <x v="7427"/>
    <d v="2021-11-18T00:00:00"/>
    <x v="4"/>
    <n v="266"/>
    <n v="63"/>
    <x v="2"/>
    <x v="1"/>
    <x v="10"/>
    <n v="848"/>
    <x v="2"/>
    <x v="4"/>
    <n v="79.43816219"/>
    <s v="Cash"/>
    <s v="FALSE"/>
    <n v="0"/>
    <n v="317.75264876"/>
    <s v="TRUE"/>
    <s v="None"/>
    <x v="3"/>
    <x v="1"/>
  </r>
  <r>
    <x v="7428"/>
    <d v="2021-11-04T00:00:00"/>
    <x v="4"/>
    <n v="359"/>
    <n v="61"/>
    <x v="2"/>
    <x v="1"/>
    <x v="14"/>
    <n v="630"/>
    <x v="1"/>
    <x v="4"/>
    <n v="18.022841020000001"/>
    <s v="Online Payment"/>
    <s v="FALSE"/>
    <n v="0"/>
    <n v="72.091364080000005"/>
    <s v="TRUE"/>
    <s v="None"/>
    <x v="4"/>
    <x v="1"/>
  </r>
  <r>
    <x v="7429"/>
    <d v="2021-11-05T00:00:00"/>
    <x v="4"/>
    <n v="485"/>
    <n v="62"/>
    <x v="2"/>
    <x v="0"/>
    <x v="1"/>
    <n v="756"/>
    <x v="3"/>
    <x v="4"/>
    <n v="77.023830790000005"/>
    <s v="Debit Card"/>
    <s v="FALSE"/>
    <n v="0"/>
    <n v="308.09532316000002"/>
    <s v="TRUE"/>
    <s v="Christmas Market"/>
    <x v="0"/>
    <x v="1"/>
  </r>
  <r>
    <x v="7430"/>
    <d v="2023-12-17T00:00:00"/>
    <x v="5"/>
    <n v="458"/>
    <n v="18"/>
    <x v="0"/>
    <x v="2"/>
    <x v="9"/>
    <n v="68"/>
    <x v="3"/>
    <x v="4"/>
    <n v="80.030169880000003"/>
    <s v="Cash"/>
    <s v="FALSE"/>
    <n v="0"/>
    <n v="320.12067952000001"/>
    <s v="FALSE"/>
    <s v="None"/>
    <x v="3"/>
    <x v="1"/>
  </r>
  <r>
    <x v="7431"/>
    <d v="2019-11-17T00:00:00"/>
    <x v="2"/>
    <n v="264"/>
    <n v="22"/>
    <x v="0"/>
    <x v="2"/>
    <x v="9"/>
    <n v="252"/>
    <x v="2"/>
    <x v="1"/>
    <n v="91.718317010000007"/>
    <s v="Cash"/>
    <s v="FALSE"/>
    <n v="0"/>
    <n v="91.718317010000007"/>
    <s v="TRUE"/>
    <s v="None"/>
    <x v="0"/>
    <x v="0"/>
  </r>
  <r>
    <x v="7432"/>
    <d v="2021-12-20T00:00:00"/>
    <x v="4"/>
    <n v="55"/>
    <n v="36"/>
    <x v="1"/>
    <x v="0"/>
    <x v="3"/>
    <n v="937"/>
    <x v="4"/>
    <x v="3"/>
    <n v="24.094322250000001"/>
    <s v="Debit Card"/>
    <s v="FALSE"/>
    <n v="0"/>
    <n v="72.28296675"/>
    <s v="FALSE"/>
    <s v="None"/>
    <x v="3"/>
    <x v="1"/>
  </r>
  <r>
    <x v="7433"/>
    <d v="2022-11-05T00:00:00"/>
    <x v="1"/>
    <n v="331"/>
    <n v="70"/>
    <x v="2"/>
    <x v="0"/>
    <x v="6"/>
    <n v="611"/>
    <x v="3"/>
    <x v="4"/>
    <n v="38.4755702"/>
    <s v="Debit Card"/>
    <s v="TRUE"/>
    <n v="0"/>
    <n v="153.9022808"/>
    <s v="TRUE"/>
    <s v="Christmas Market"/>
    <x v="1"/>
    <x v="1"/>
  </r>
  <r>
    <x v="7434"/>
    <d v="2023-12-29T00:00:00"/>
    <x v="5"/>
    <n v="356"/>
    <n v="67"/>
    <x v="2"/>
    <x v="1"/>
    <x v="13"/>
    <n v="560"/>
    <x v="3"/>
    <x v="4"/>
    <n v="77.511016749999996"/>
    <s v="Cash"/>
    <s v="FALSE"/>
    <n v="0"/>
    <n v="310.04406699999998"/>
    <s v="FALSE"/>
    <s v="None"/>
    <x v="4"/>
    <x v="1"/>
  </r>
  <r>
    <x v="7435"/>
    <d v="2022-12-12T00:00:00"/>
    <x v="1"/>
    <n v="244"/>
    <n v="60"/>
    <x v="2"/>
    <x v="0"/>
    <x v="11"/>
    <n v="698"/>
    <x v="3"/>
    <x v="3"/>
    <n v="89.933049620000006"/>
    <s v="Credit Card"/>
    <s v="FALSE"/>
    <n v="0"/>
    <n v="269.79914886"/>
    <s v="FALSE"/>
    <s v="None"/>
    <x v="1"/>
    <x v="1"/>
  </r>
  <r>
    <x v="7436"/>
    <d v="2022-12-16T00:00:00"/>
    <x v="1"/>
    <n v="262"/>
    <n v="42"/>
    <x v="1"/>
    <x v="2"/>
    <x v="17"/>
    <n v="296"/>
    <x v="2"/>
    <x v="4"/>
    <n v="11.59220253"/>
    <s v="Cash"/>
    <s v="FALSE"/>
    <n v="4.6368810140000001"/>
    <n v="41.731929105999995"/>
    <s v="FALSE"/>
    <s v="Black Friday"/>
    <x v="2"/>
    <x v="1"/>
  </r>
  <r>
    <x v="7437"/>
    <d v="2019-12-27T00:00:00"/>
    <x v="2"/>
    <n v="20"/>
    <n v="58"/>
    <x v="2"/>
    <x v="0"/>
    <x v="19"/>
    <n v="504"/>
    <x v="2"/>
    <x v="2"/>
    <n v="21.45481839"/>
    <s v="Cash"/>
    <s v="FALSE"/>
    <n v="4.2909636779999998"/>
    <n v="38.618673102000002"/>
    <s v="TRUE"/>
    <s v="Black Friday"/>
    <x v="4"/>
    <x v="0"/>
  </r>
  <r>
    <x v="7438"/>
    <d v="2023-11-07T00:00:00"/>
    <x v="5"/>
    <n v="330"/>
    <n v="52"/>
    <x v="2"/>
    <x v="2"/>
    <x v="18"/>
    <n v="397"/>
    <x v="0"/>
    <x v="1"/>
    <n v="55.55004967"/>
    <s v="Credit Card"/>
    <s v="TRUE"/>
    <n v="0"/>
    <n v="55.55004967"/>
    <s v="TRUE"/>
    <s v="None"/>
    <x v="2"/>
    <x v="0"/>
  </r>
  <r>
    <x v="7439"/>
    <d v="2023-11-02T00:00:00"/>
    <x v="5"/>
    <n v="90"/>
    <n v="47"/>
    <x v="1"/>
    <x v="0"/>
    <x v="3"/>
    <n v="330"/>
    <x v="3"/>
    <x v="2"/>
    <n v="34.459562230000003"/>
    <s v="Debit Card"/>
    <s v="FALSE"/>
    <n v="0"/>
    <n v="68.919124460000006"/>
    <s v="TRUE"/>
    <s v="Christmas Market"/>
    <x v="4"/>
    <x v="1"/>
  </r>
  <r>
    <x v="7440"/>
    <d v="2019-11-26T00:00:00"/>
    <x v="2"/>
    <n v="29"/>
    <n v="33"/>
    <x v="1"/>
    <x v="1"/>
    <x v="2"/>
    <n v="83"/>
    <x v="3"/>
    <x v="0"/>
    <n v="49.494152329999999"/>
    <s v="Debit Card"/>
    <s v="TRUE"/>
    <n v="24.74707617"/>
    <n v="222.72368547999997"/>
    <s v="FALSE"/>
    <s v="Black Friday"/>
    <x v="1"/>
    <x v="1"/>
  </r>
  <r>
    <x v="7441"/>
    <d v="2021-11-11T00:00:00"/>
    <x v="4"/>
    <n v="1"/>
    <n v="53"/>
    <x v="2"/>
    <x v="2"/>
    <x v="11"/>
    <n v="28"/>
    <x v="0"/>
    <x v="2"/>
    <n v="79.62796256"/>
    <s v="Online Payment"/>
    <s v="TRUE"/>
    <n v="15.92559251"/>
    <n v="143.33033261"/>
    <s v="TRUE"/>
    <s v="Black Friday"/>
    <x v="3"/>
    <x v="1"/>
  </r>
  <r>
    <x v="7442"/>
    <d v="2019-12-24T00:00:00"/>
    <x v="2"/>
    <n v="482"/>
    <n v="24"/>
    <x v="0"/>
    <x v="1"/>
    <x v="4"/>
    <n v="542"/>
    <x v="3"/>
    <x v="2"/>
    <n v="42.271446490000002"/>
    <s v="Cash"/>
    <s v="FALSE"/>
    <n v="8.4542892989999991"/>
    <n v="76.088603681000009"/>
    <s v="TRUE"/>
    <s v="Black Friday"/>
    <x v="2"/>
    <x v="0"/>
  </r>
  <r>
    <x v="7443"/>
    <d v="2021-11-25T00:00:00"/>
    <x v="4"/>
    <n v="63"/>
    <n v="37"/>
    <x v="1"/>
    <x v="1"/>
    <x v="6"/>
    <n v="313"/>
    <x v="0"/>
    <x v="3"/>
    <n v="57.992181330000001"/>
    <s v="Credit Card"/>
    <s v="FALSE"/>
    <n v="17.3976544"/>
    <n v="156.57888959000002"/>
    <s v="FALSE"/>
    <s v="Black Friday"/>
    <x v="2"/>
    <x v="1"/>
  </r>
  <r>
    <x v="7444"/>
    <d v="2022-12-22T00:00:00"/>
    <x v="1"/>
    <n v="360"/>
    <n v="68"/>
    <x v="2"/>
    <x v="0"/>
    <x v="3"/>
    <n v="257"/>
    <x v="4"/>
    <x v="0"/>
    <n v="90.349033579999997"/>
    <s v="Online Payment"/>
    <s v="FALSE"/>
    <n v="45.174516789999998"/>
    <n v="406.57065110999997"/>
    <s v="TRUE"/>
    <s v="Black Friday"/>
    <x v="1"/>
    <x v="1"/>
  </r>
  <r>
    <x v="7445"/>
    <d v="2021-11-02T00:00:00"/>
    <x v="4"/>
    <n v="468"/>
    <n v="62"/>
    <x v="2"/>
    <x v="1"/>
    <x v="9"/>
    <n v="850"/>
    <x v="2"/>
    <x v="1"/>
    <n v="20.319237829999999"/>
    <s v="Cash"/>
    <s v="FALSE"/>
    <n v="0"/>
    <n v="20.319237829999999"/>
    <s v="FALSE"/>
    <s v="Christmas Market"/>
    <x v="4"/>
    <x v="1"/>
  </r>
  <r>
    <x v="7446"/>
    <d v="2021-12-26T00:00:00"/>
    <x v="4"/>
    <n v="352"/>
    <n v="19"/>
    <x v="0"/>
    <x v="1"/>
    <x v="11"/>
    <n v="319"/>
    <x v="3"/>
    <x v="0"/>
    <n v="35.826591379999996"/>
    <s v="Online Payment"/>
    <s v="TRUE"/>
    <n v="0"/>
    <n v="179.13295689999998"/>
    <s v="TRUE"/>
    <s v="None"/>
    <x v="3"/>
    <x v="0"/>
  </r>
  <r>
    <x v="7447"/>
    <d v="2019-12-26T00:00:00"/>
    <x v="2"/>
    <n v="217"/>
    <n v="36"/>
    <x v="1"/>
    <x v="0"/>
    <x v="1"/>
    <n v="207"/>
    <x v="4"/>
    <x v="0"/>
    <n v="35.084902399999997"/>
    <s v="Debit Card"/>
    <s v="FALSE"/>
    <n v="17.542451199999999"/>
    <n v="157.8820608"/>
    <s v="TRUE"/>
    <s v="Black Friday"/>
    <x v="3"/>
    <x v="0"/>
  </r>
  <r>
    <x v="7448"/>
    <d v="2018-12-12T00:00:00"/>
    <x v="3"/>
    <n v="313"/>
    <n v="26"/>
    <x v="0"/>
    <x v="2"/>
    <x v="9"/>
    <n v="441"/>
    <x v="0"/>
    <x v="4"/>
    <n v="80.421018549999999"/>
    <s v="Debit Card"/>
    <s v="TRUE"/>
    <n v="0"/>
    <n v="321.6840742"/>
    <s v="FALSE"/>
    <s v="None"/>
    <x v="4"/>
    <x v="0"/>
  </r>
  <r>
    <x v="7449"/>
    <d v="2020-11-15T00:00:00"/>
    <x v="0"/>
    <n v="366"/>
    <n v="59"/>
    <x v="2"/>
    <x v="2"/>
    <x v="18"/>
    <n v="145"/>
    <x v="2"/>
    <x v="4"/>
    <n v="51.884610199999997"/>
    <s v="Credit Card"/>
    <s v="TRUE"/>
    <n v="20.75384408"/>
    <n v="186.78459672"/>
    <s v="FALSE"/>
    <s v="Black Friday"/>
    <x v="3"/>
    <x v="1"/>
  </r>
  <r>
    <x v="7450"/>
    <d v="2019-12-16T00:00:00"/>
    <x v="2"/>
    <n v="436"/>
    <n v="34"/>
    <x v="1"/>
    <x v="1"/>
    <x v="3"/>
    <n v="143"/>
    <x v="2"/>
    <x v="1"/>
    <n v="57.42564041"/>
    <s v="Cash"/>
    <s v="TRUE"/>
    <n v="0"/>
    <n v="57.42564041"/>
    <s v="FALSE"/>
    <s v="Christmas Market"/>
    <x v="1"/>
    <x v="1"/>
  </r>
  <r>
    <x v="7451"/>
    <d v="2021-12-31T00:00:00"/>
    <x v="4"/>
    <n v="345"/>
    <n v="35"/>
    <x v="1"/>
    <x v="0"/>
    <x v="14"/>
    <n v="776"/>
    <x v="3"/>
    <x v="3"/>
    <n v="86.734102980000003"/>
    <s v="Debit Card"/>
    <s v="TRUE"/>
    <n v="0"/>
    <n v="260.20230894000002"/>
    <s v="FALSE"/>
    <s v="None"/>
    <x v="1"/>
    <x v="0"/>
  </r>
  <r>
    <x v="7452"/>
    <d v="2018-11-29T00:00:00"/>
    <x v="3"/>
    <n v="312"/>
    <n v="59"/>
    <x v="2"/>
    <x v="0"/>
    <x v="11"/>
    <n v="432"/>
    <x v="1"/>
    <x v="2"/>
    <n v="13.905158520000001"/>
    <s v="Cash"/>
    <s v="TRUE"/>
    <n v="2.7810317040000001"/>
    <n v="25.029285336000001"/>
    <s v="TRUE"/>
    <s v="Black Friday"/>
    <x v="4"/>
    <x v="1"/>
  </r>
  <r>
    <x v="7453"/>
    <d v="2021-11-01T00:00:00"/>
    <x v="4"/>
    <n v="204"/>
    <n v="43"/>
    <x v="1"/>
    <x v="2"/>
    <x v="5"/>
    <n v="821"/>
    <x v="4"/>
    <x v="3"/>
    <n v="40.879908159999999"/>
    <s v="Debit Card"/>
    <s v="TRUE"/>
    <n v="12.263972450000001"/>
    <n v="110.37575203"/>
    <s v="FALSE"/>
    <s v="Black Friday"/>
    <x v="0"/>
    <x v="1"/>
  </r>
  <r>
    <x v="7454"/>
    <d v="2019-12-05T00:00:00"/>
    <x v="2"/>
    <n v="75"/>
    <n v="27"/>
    <x v="0"/>
    <x v="1"/>
    <x v="0"/>
    <n v="310"/>
    <x v="2"/>
    <x v="1"/>
    <n v="38.074153289999998"/>
    <s v="Credit Card"/>
    <s v="FALSE"/>
    <n v="0"/>
    <n v="38.074153289999998"/>
    <s v="FALSE"/>
    <s v="Christmas Market"/>
    <x v="2"/>
    <x v="1"/>
  </r>
  <r>
    <x v="7455"/>
    <d v="2020-11-05T00:00:00"/>
    <x v="0"/>
    <n v="54"/>
    <n v="61"/>
    <x v="2"/>
    <x v="0"/>
    <x v="15"/>
    <n v="839"/>
    <x v="3"/>
    <x v="1"/>
    <n v="91.836454560000007"/>
    <s v="Online Payment"/>
    <s v="TRUE"/>
    <n v="0"/>
    <n v="91.836454560000007"/>
    <s v="FALSE"/>
    <s v="None"/>
    <x v="4"/>
    <x v="0"/>
  </r>
  <r>
    <x v="7456"/>
    <d v="2022-12-01T00:00:00"/>
    <x v="1"/>
    <n v="407"/>
    <n v="49"/>
    <x v="1"/>
    <x v="0"/>
    <x v="10"/>
    <n v="60"/>
    <x v="2"/>
    <x v="1"/>
    <n v="47.616076"/>
    <s v="Debit Card"/>
    <s v="TRUE"/>
    <n v="4.7616075999999996"/>
    <n v="42.854468400000002"/>
    <s v="FALSE"/>
    <s v="Black Friday"/>
    <x v="3"/>
    <x v="1"/>
  </r>
  <r>
    <x v="7457"/>
    <d v="2021-12-01T00:00:00"/>
    <x v="4"/>
    <n v="444"/>
    <n v="64"/>
    <x v="2"/>
    <x v="0"/>
    <x v="11"/>
    <n v="1"/>
    <x v="1"/>
    <x v="2"/>
    <n v="40.202323839999998"/>
    <s v="Online Payment"/>
    <s v="FALSE"/>
    <n v="8.0404647679999997"/>
    <n v="72.36418291199999"/>
    <s v="FALSE"/>
    <s v="Black Friday"/>
    <x v="1"/>
    <x v="1"/>
  </r>
  <r>
    <x v="7458"/>
    <d v="2020-11-02T00:00:00"/>
    <x v="0"/>
    <n v="4"/>
    <n v="39"/>
    <x v="1"/>
    <x v="2"/>
    <x v="12"/>
    <n v="848"/>
    <x v="1"/>
    <x v="2"/>
    <n v="18.241016170000002"/>
    <s v="Credit Card"/>
    <s v="FALSE"/>
    <n v="0"/>
    <n v="36.482032340000004"/>
    <s v="FALSE"/>
    <s v="Christmas Market"/>
    <x v="2"/>
    <x v="0"/>
  </r>
  <r>
    <x v="7459"/>
    <d v="2019-11-07T00:00:00"/>
    <x v="2"/>
    <n v="433"/>
    <n v="38"/>
    <x v="1"/>
    <x v="1"/>
    <x v="18"/>
    <n v="111"/>
    <x v="3"/>
    <x v="0"/>
    <n v="88.343695190000005"/>
    <s v="Cash"/>
    <s v="FALSE"/>
    <n v="0"/>
    <n v="441.71847595000003"/>
    <s v="FALSE"/>
    <s v="Christmas Market"/>
    <x v="0"/>
    <x v="1"/>
  </r>
  <r>
    <x v="7460"/>
    <d v="2020-12-22T00:00:00"/>
    <x v="0"/>
    <n v="166"/>
    <n v="27"/>
    <x v="0"/>
    <x v="2"/>
    <x v="17"/>
    <n v="976"/>
    <x v="3"/>
    <x v="2"/>
    <n v="98.829072409999995"/>
    <s v="Online Payment"/>
    <s v="FALSE"/>
    <n v="19.76581448"/>
    <n v="177.89233034"/>
    <s v="TRUE"/>
    <s v="Black Friday"/>
    <x v="2"/>
    <x v="1"/>
  </r>
  <r>
    <x v="7461"/>
    <d v="2019-12-10T00:00:00"/>
    <x v="2"/>
    <n v="89"/>
    <n v="42"/>
    <x v="1"/>
    <x v="0"/>
    <x v="11"/>
    <n v="381"/>
    <x v="2"/>
    <x v="3"/>
    <n v="88.868709809999999"/>
    <s v="Debit Card"/>
    <s v="TRUE"/>
    <n v="26.66061294"/>
    <n v="239.94551649000002"/>
    <s v="TRUE"/>
    <s v="Black Friday"/>
    <x v="2"/>
    <x v="1"/>
  </r>
  <r>
    <x v="7462"/>
    <d v="2019-12-18T00:00:00"/>
    <x v="2"/>
    <n v="190"/>
    <n v="26"/>
    <x v="0"/>
    <x v="2"/>
    <x v="17"/>
    <n v="92"/>
    <x v="0"/>
    <x v="2"/>
    <n v="52.545871220000002"/>
    <s v="Online Payment"/>
    <s v="FALSE"/>
    <n v="10.50917424"/>
    <n v="94.582568199999997"/>
    <s v="TRUE"/>
    <s v="Black Friday"/>
    <x v="4"/>
    <x v="1"/>
  </r>
  <r>
    <x v="7463"/>
    <d v="2021-12-29T00:00:00"/>
    <x v="4"/>
    <n v="277"/>
    <n v="49"/>
    <x v="1"/>
    <x v="0"/>
    <x v="0"/>
    <n v="776"/>
    <x v="1"/>
    <x v="2"/>
    <n v="82.313892670000001"/>
    <s v="Debit Card"/>
    <s v="TRUE"/>
    <n v="0"/>
    <n v="164.62778534"/>
    <s v="TRUE"/>
    <s v="None"/>
    <x v="2"/>
    <x v="1"/>
  </r>
  <r>
    <x v="7464"/>
    <d v="2020-12-13T00:00:00"/>
    <x v="0"/>
    <n v="150"/>
    <n v="56"/>
    <x v="2"/>
    <x v="0"/>
    <x v="1"/>
    <n v="435"/>
    <x v="3"/>
    <x v="1"/>
    <n v="13.059734349999999"/>
    <s v="Credit Card"/>
    <s v="TRUE"/>
    <n v="1.3059734350000001"/>
    <n v="11.753760914999999"/>
    <s v="FALSE"/>
    <s v="Black Friday"/>
    <x v="1"/>
    <x v="1"/>
  </r>
  <r>
    <x v="7465"/>
    <d v="2022-11-29T00:00:00"/>
    <x v="1"/>
    <n v="485"/>
    <n v="39"/>
    <x v="1"/>
    <x v="2"/>
    <x v="18"/>
    <n v="234"/>
    <x v="4"/>
    <x v="3"/>
    <n v="38.267925959999999"/>
    <s v="Credit Card"/>
    <s v="TRUE"/>
    <n v="11.48037779"/>
    <n v="103.32340008999999"/>
    <s v="TRUE"/>
    <s v="Black Friday"/>
    <x v="0"/>
    <x v="0"/>
  </r>
  <r>
    <x v="7466"/>
    <d v="2019-12-05T00:00:00"/>
    <x v="2"/>
    <n v="488"/>
    <n v="19"/>
    <x v="0"/>
    <x v="0"/>
    <x v="5"/>
    <n v="354"/>
    <x v="1"/>
    <x v="4"/>
    <n v="34.448061690000003"/>
    <s v="Credit Card"/>
    <s v="TRUE"/>
    <n v="0"/>
    <n v="137.79224676000001"/>
    <s v="FALSE"/>
    <s v="None"/>
    <x v="4"/>
    <x v="0"/>
  </r>
  <r>
    <x v="7467"/>
    <d v="2021-12-02T00:00:00"/>
    <x v="4"/>
    <n v="112"/>
    <n v="33"/>
    <x v="1"/>
    <x v="1"/>
    <x v="16"/>
    <n v="760"/>
    <x v="1"/>
    <x v="3"/>
    <n v="33.964802149999997"/>
    <s v="Debit Card"/>
    <s v="TRUE"/>
    <n v="0"/>
    <n v="101.89440644999999"/>
    <s v="TRUE"/>
    <s v="None"/>
    <x v="1"/>
    <x v="0"/>
  </r>
  <r>
    <x v="7468"/>
    <d v="2021-11-23T00:00:00"/>
    <x v="4"/>
    <n v="113"/>
    <n v="55"/>
    <x v="2"/>
    <x v="2"/>
    <x v="1"/>
    <n v="114"/>
    <x v="2"/>
    <x v="2"/>
    <n v="64.842951799999994"/>
    <s v="Cash"/>
    <s v="TRUE"/>
    <n v="12.96859036"/>
    <n v="116.71731323999998"/>
    <s v="TRUE"/>
    <s v="Black Friday"/>
    <x v="0"/>
    <x v="1"/>
  </r>
  <r>
    <x v="7469"/>
    <d v="2018-11-19T00:00:00"/>
    <x v="3"/>
    <n v="10"/>
    <n v="62"/>
    <x v="2"/>
    <x v="2"/>
    <x v="10"/>
    <n v="359"/>
    <x v="0"/>
    <x v="4"/>
    <n v="43.130875260000003"/>
    <s v="Debit Card"/>
    <s v="TRUE"/>
    <n v="17.252350109999998"/>
    <n v="155.27115093"/>
    <s v="TRUE"/>
    <s v="Black Friday"/>
    <x v="4"/>
    <x v="0"/>
  </r>
  <r>
    <x v="7470"/>
    <d v="2020-12-31T00:00:00"/>
    <x v="0"/>
    <n v="411"/>
    <n v="60"/>
    <x v="2"/>
    <x v="1"/>
    <x v="0"/>
    <n v="428"/>
    <x v="0"/>
    <x v="4"/>
    <n v="61.696926939999997"/>
    <s v="Cash"/>
    <s v="FALSE"/>
    <n v="0"/>
    <n v="246.78770775999999"/>
    <s v="FALSE"/>
    <s v="Christmas Market"/>
    <x v="2"/>
    <x v="0"/>
  </r>
  <r>
    <x v="7471"/>
    <d v="2019-11-10T00:00:00"/>
    <x v="2"/>
    <n v="137"/>
    <n v="26"/>
    <x v="0"/>
    <x v="2"/>
    <x v="10"/>
    <n v="60"/>
    <x v="1"/>
    <x v="2"/>
    <n v="89.918865699999998"/>
    <s v="Cash"/>
    <s v="TRUE"/>
    <n v="0"/>
    <n v="179.8377314"/>
    <s v="TRUE"/>
    <s v="None"/>
    <x v="1"/>
    <x v="1"/>
  </r>
  <r>
    <x v="7472"/>
    <d v="2023-11-18T00:00:00"/>
    <x v="5"/>
    <n v="456"/>
    <n v="26"/>
    <x v="0"/>
    <x v="0"/>
    <x v="13"/>
    <n v="418"/>
    <x v="0"/>
    <x v="0"/>
    <n v="25.62413892"/>
    <s v="Cash"/>
    <s v="TRUE"/>
    <n v="0"/>
    <n v="128.12069460000001"/>
    <s v="FALSE"/>
    <s v="Christmas Market"/>
    <x v="3"/>
    <x v="0"/>
  </r>
  <r>
    <x v="7473"/>
    <d v="2022-12-02T00:00:00"/>
    <x v="1"/>
    <n v="98"/>
    <n v="18"/>
    <x v="0"/>
    <x v="1"/>
    <x v="4"/>
    <n v="206"/>
    <x v="0"/>
    <x v="2"/>
    <n v="10.72377558"/>
    <s v="Credit Card"/>
    <s v="FALSE"/>
    <n v="2.1447551150000002"/>
    <n v="19.302796045000001"/>
    <s v="FALSE"/>
    <s v="Black Friday"/>
    <x v="2"/>
    <x v="1"/>
  </r>
  <r>
    <x v="7474"/>
    <d v="2021-12-13T00:00:00"/>
    <x v="4"/>
    <n v="154"/>
    <n v="56"/>
    <x v="2"/>
    <x v="0"/>
    <x v="16"/>
    <n v="625"/>
    <x v="3"/>
    <x v="4"/>
    <n v="72.660681510000003"/>
    <s v="Credit Card"/>
    <s v="FALSE"/>
    <n v="0"/>
    <n v="290.64272604000001"/>
    <s v="TRUE"/>
    <s v="None"/>
    <x v="0"/>
    <x v="0"/>
  </r>
  <r>
    <x v="7475"/>
    <d v="2020-12-20T00:00:00"/>
    <x v="0"/>
    <n v="408"/>
    <n v="40"/>
    <x v="1"/>
    <x v="0"/>
    <x v="11"/>
    <n v="789"/>
    <x v="3"/>
    <x v="3"/>
    <n v="49.818358410000002"/>
    <s v="Debit Card"/>
    <s v="TRUE"/>
    <n v="0"/>
    <n v="149.45507523000001"/>
    <s v="TRUE"/>
    <s v="Christmas Market"/>
    <x v="3"/>
    <x v="1"/>
  </r>
  <r>
    <x v="7476"/>
    <d v="2023-12-24T00:00:00"/>
    <x v="5"/>
    <n v="152"/>
    <n v="24"/>
    <x v="0"/>
    <x v="1"/>
    <x v="6"/>
    <n v="79"/>
    <x v="2"/>
    <x v="2"/>
    <n v="78.332011030000004"/>
    <s v="Debit Card"/>
    <s v="FALSE"/>
    <n v="0"/>
    <n v="156.66402206000001"/>
    <s v="TRUE"/>
    <s v="Christmas Market"/>
    <x v="2"/>
    <x v="0"/>
  </r>
  <r>
    <x v="7477"/>
    <d v="2019-11-20T00:00:00"/>
    <x v="2"/>
    <n v="252"/>
    <n v="27"/>
    <x v="0"/>
    <x v="1"/>
    <x v="12"/>
    <n v="418"/>
    <x v="2"/>
    <x v="2"/>
    <n v="75.950150289999996"/>
    <s v="Cash"/>
    <s v="FALSE"/>
    <n v="0"/>
    <n v="151.90030057999999"/>
    <s v="FALSE"/>
    <s v="Christmas Market"/>
    <x v="3"/>
    <x v="0"/>
  </r>
  <r>
    <x v="7478"/>
    <d v="2020-11-21T00:00:00"/>
    <x v="0"/>
    <n v="204"/>
    <n v="34"/>
    <x v="1"/>
    <x v="2"/>
    <x v="12"/>
    <n v="628"/>
    <x v="4"/>
    <x v="2"/>
    <n v="75.54987251"/>
    <s v="Online Payment"/>
    <s v="TRUE"/>
    <n v="15.1099745"/>
    <n v="135.98977052000001"/>
    <s v="TRUE"/>
    <s v="Black Friday"/>
    <x v="3"/>
    <x v="1"/>
  </r>
  <r>
    <x v="7479"/>
    <d v="2019-12-19T00:00:00"/>
    <x v="2"/>
    <n v="260"/>
    <n v="68"/>
    <x v="2"/>
    <x v="0"/>
    <x v="7"/>
    <n v="332"/>
    <x v="2"/>
    <x v="3"/>
    <n v="57.74094513"/>
    <s v="Online Payment"/>
    <s v="TRUE"/>
    <n v="0"/>
    <n v="173.22283539"/>
    <s v="TRUE"/>
    <s v="None"/>
    <x v="4"/>
    <x v="0"/>
  </r>
  <r>
    <x v="7480"/>
    <d v="2020-12-26T00:00:00"/>
    <x v="0"/>
    <n v="383"/>
    <n v="57"/>
    <x v="2"/>
    <x v="2"/>
    <x v="3"/>
    <n v="394"/>
    <x v="0"/>
    <x v="4"/>
    <n v="94.195551539999997"/>
    <s v="Credit Card"/>
    <s v="TRUE"/>
    <n v="0"/>
    <n v="376.78220615999999"/>
    <s v="FALSE"/>
    <s v="Christmas Market"/>
    <x v="4"/>
    <x v="0"/>
  </r>
  <r>
    <x v="7481"/>
    <d v="2022-11-02T00:00:00"/>
    <x v="1"/>
    <n v="136"/>
    <n v="49"/>
    <x v="1"/>
    <x v="1"/>
    <x v="3"/>
    <n v="256"/>
    <x v="2"/>
    <x v="2"/>
    <n v="13.293409860000001"/>
    <s v="Debit Card"/>
    <s v="TRUE"/>
    <n v="2.6586819720000001"/>
    <n v="23.928137748000001"/>
    <s v="FALSE"/>
    <s v="Black Friday"/>
    <x v="2"/>
    <x v="1"/>
  </r>
  <r>
    <x v="7482"/>
    <d v="2021-12-22T00:00:00"/>
    <x v="4"/>
    <n v="360"/>
    <n v="56"/>
    <x v="2"/>
    <x v="2"/>
    <x v="2"/>
    <n v="335"/>
    <x v="4"/>
    <x v="0"/>
    <n v="78.976485980000007"/>
    <s v="Online Payment"/>
    <s v="FALSE"/>
    <n v="0"/>
    <n v="394.88242990000003"/>
    <s v="FALSE"/>
    <s v="None"/>
    <x v="1"/>
    <x v="0"/>
  </r>
  <r>
    <x v="7483"/>
    <d v="2020-11-09T00:00:00"/>
    <x v="0"/>
    <n v="337"/>
    <n v="25"/>
    <x v="0"/>
    <x v="2"/>
    <x v="1"/>
    <n v="914"/>
    <x v="3"/>
    <x v="4"/>
    <n v="38.879496000000003"/>
    <s v="Cash"/>
    <s v="FALSE"/>
    <n v="0"/>
    <n v="155.51798400000001"/>
    <s v="TRUE"/>
    <s v="Christmas Market"/>
    <x v="2"/>
    <x v="0"/>
  </r>
  <r>
    <x v="7484"/>
    <d v="2019-12-18T00:00:00"/>
    <x v="2"/>
    <n v="159"/>
    <n v="34"/>
    <x v="1"/>
    <x v="2"/>
    <x v="7"/>
    <n v="638"/>
    <x v="0"/>
    <x v="0"/>
    <n v="93.976430879999995"/>
    <s v="Debit Card"/>
    <s v="FALSE"/>
    <n v="46.988215439999998"/>
    <n v="422.89393896000001"/>
    <s v="TRUE"/>
    <s v="Black Friday"/>
    <x v="4"/>
    <x v="1"/>
  </r>
  <r>
    <x v="7485"/>
    <d v="2023-12-23T00:00:00"/>
    <x v="5"/>
    <n v="415"/>
    <n v="69"/>
    <x v="2"/>
    <x v="2"/>
    <x v="7"/>
    <n v="119"/>
    <x v="2"/>
    <x v="4"/>
    <n v="79.165422599999999"/>
    <s v="Debit Card"/>
    <s v="FALSE"/>
    <n v="0"/>
    <n v="316.6616904"/>
    <s v="FALSE"/>
    <s v="Christmas Market"/>
    <x v="4"/>
    <x v="1"/>
  </r>
  <r>
    <x v="7486"/>
    <d v="2022-12-01T00:00:00"/>
    <x v="1"/>
    <n v="60"/>
    <n v="45"/>
    <x v="1"/>
    <x v="0"/>
    <x v="18"/>
    <n v="528"/>
    <x v="0"/>
    <x v="2"/>
    <n v="45.168801960000003"/>
    <s v="Cash"/>
    <s v="TRUE"/>
    <n v="0"/>
    <n v="90.337603920000006"/>
    <s v="TRUE"/>
    <s v="Christmas Market"/>
    <x v="0"/>
    <x v="1"/>
  </r>
  <r>
    <x v="7487"/>
    <d v="2020-11-04T00:00:00"/>
    <x v="0"/>
    <n v="139"/>
    <n v="23"/>
    <x v="0"/>
    <x v="1"/>
    <x v="7"/>
    <n v="462"/>
    <x v="2"/>
    <x v="0"/>
    <n v="19.27282872"/>
    <s v="Online Payment"/>
    <s v="TRUE"/>
    <n v="0"/>
    <n v="96.364143600000006"/>
    <s v="TRUE"/>
    <s v="Christmas Market"/>
    <x v="3"/>
    <x v="1"/>
  </r>
  <r>
    <x v="7488"/>
    <d v="2023-11-13T00:00:00"/>
    <x v="5"/>
    <n v="323"/>
    <n v="37"/>
    <x v="1"/>
    <x v="0"/>
    <x v="7"/>
    <n v="833"/>
    <x v="0"/>
    <x v="4"/>
    <n v="30.803782330000001"/>
    <s v="Online Payment"/>
    <s v="TRUE"/>
    <n v="12.321512930000001"/>
    <n v="110.89361639000001"/>
    <s v="TRUE"/>
    <s v="Black Friday"/>
    <x v="2"/>
    <x v="1"/>
  </r>
  <r>
    <x v="7489"/>
    <d v="2021-11-15T00:00:00"/>
    <x v="4"/>
    <n v="136"/>
    <n v="21"/>
    <x v="0"/>
    <x v="1"/>
    <x v="13"/>
    <n v="945"/>
    <x v="1"/>
    <x v="1"/>
    <n v="69.591177970000004"/>
    <s v="Credit Card"/>
    <s v="TRUE"/>
    <n v="0"/>
    <n v="69.591177970000004"/>
    <s v="FALSE"/>
    <s v="Christmas Market"/>
    <x v="0"/>
    <x v="1"/>
  </r>
  <r>
    <x v="7490"/>
    <d v="2022-11-30T00:00:00"/>
    <x v="1"/>
    <n v="111"/>
    <n v="46"/>
    <x v="1"/>
    <x v="2"/>
    <x v="13"/>
    <n v="663"/>
    <x v="0"/>
    <x v="2"/>
    <n v="27.719898430000001"/>
    <s v="Cash"/>
    <s v="FALSE"/>
    <n v="5.5439796870000002"/>
    <n v="49.895817172999998"/>
    <s v="FALSE"/>
    <s v="Black Friday"/>
    <x v="1"/>
    <x v="0"/>
  </r>
  <r>
    <x v="7491"/>
    <d v="2018-12-18T00:00:00"/>
    <x v="3"/>
    <n v="500"/>
    <n v="29"/>
    <x v="0"/>
    <x v="2"/>
    <x v="10"/>
    <n v="934"/>
    <x v="0"/>
    <x v="4"/>
    <n v="32.946967290000003"/>
    <s v="Cash"/>
    <s v="TRUE"/>
    <n v="0"/>
    <n v="131.78786916000001"/>
    <s v="TRUE"/>
    <s v="Christmas Market"/>
    <x v="3"/>
    <x v="0"/>
  </r>
  <r>
    <x v="7492"/>
    <d v="2022-11-08T00:00:00"/>
    <x v="1"/>
    <n v="426"/>
    <n v="19"/>
    <x v="0"/>
    <x v="2"/>
    <x v="0"/>
    <n v="100"/>
    <x v="1"/>
    <x v="3"/>
    <n v="96.190348970000002"/>
    <s v="Credit Card"/>
    <s v="TRUE"/>
    <n v="0"/>
    <n v="288.57104691000001"/>
    <s v="TRUE"/>
    <s v="None"/>
    <x v="3"/>
    <x v="0"/>
  </r>
  <r>
    <x v="7493"/>
    <d v="2020-11-20T00:00:00"/>
    <x v="0"/>
    <n v="175"/>
    <n v="52"/>
    <x v="2"/>
    <x v="2"/>
    <x v="6"/>
    <n v="332"/>
    <x v="4"/>
    <x v="3"/>
    <n v="14.54879261"/>
    <s v="Online Payment"/>
    <s v="FALSE"/>
    <n v="4.364637783"/>
    <n v="39.281740047"/>
    <s v="TRUE"/>
    <s v="Black Friday"/>
    <x v="1"/>
    <x v="1"/>
  </r>
  <r>
    <x v="7494"/>
    <d v="2021-12-08T00:00:00"/>
    <x v="4"/>
    <n v="492"/>
    <n v="48"/>
    <x v="1"/>
    <x v="1"/>
    <x v="19"/>
    <n v="956"/>
    <x v="3"/>
    <x v="4"/>
    <n v="30.501870579999999"/>
    <s v="Online Payment"/>
    <s v="FALSE"/>
    <n v="12.20074823"/>
    <n v="109.80673408999999"/>
    <s v="TRUE"/>
    <s v="Black Friday"/>
    <x v="0"/>
    <x v="1"/>
  </r>
  <r>
    <x v="7495"/>
    <d v="2019-12-05T00:00:00"/>
    <x v="2"/>
    <n v="300"/>
    <n v="69"/>
    <x v="2"/>
    <x v="1"/>
    <x v="19"/>
    <n v="281"/>
    <x v="4"/>
    <x v="4"/>
    <n v="26.99198097"/>
    <s v="Debit Card"/>
    <s v="TRUE"/>
    <n v="0"/>
    <n v="107.96792388"/>
    <s v="FALSE"/>
    <s v="None"/>
    <x v="2"/>
    <x v="0"/>
  </r>
  <r>
    <x v="7496"/>
    <d v="2022-11-21T00:00:00"/>
    <x v="1"/>
    <n v="81"/>
    <n v="30"/>
    <x v="0"/>
    <x v="0"/>
    <x v="8"/>
    <n v="656"/>
    <x v="3"/>
    <x v="2"/>
    <n v="83.739984680000006"/>
    <s v="Debit Card"/>
    <s v="TRUE"/>
    <n v="16.74799694"/>
    <n v="150.73197242000001"/>
    <s v="TRUE"/>
    <s v="Black Friday"/>
    <x v="3"/>
    <x v="0"/>
  </r>
  <r>
    <x v="7497"/>
    <d v="2023-11-07T00:00:00"/>
    <x v="5"/>
    <n v="87"/>
    <n v="44"/>
    <x v="1"/>
    <x v="0"/>
    <x v="15"/>
    <n v="811"/>
    <x v="2"/>
    <x v="4"/>
    <n v="93.469569989999997"/>
    <s v="Credit Card"/>
    <s v="TRUE"/>
    <n v="37.387827999999999"/>
    <n v="336.49045195999997"/>
    <s v="TRUE"/>
    <s v="Black Friday"/>
    <x v="0"/>
    <x v="1"/>
  </r>
  <r>
    <x v="7498"/>
    <d v="2018-12-22T00:00:00"/>
    <x v="3"/>
    <n v="380"/>
    <n v="49"/>
    <x v="1"/>
    <x v="2"/>
    <x v="19"/>
    <n v="696"/>
    <x v="0"/>
    <x v="0"/>
    <n v="75.814350020000006"/>
    <s v="Debit Card"/>
    <s v="FALSE"/>
    <n v="0"/>
    <n v="379.07175010000003"/>
    <s v="FALSE"/>
    <s v="Christmas Market"/>
    <x v="0"/>
    <x v="1"/>
  </r>
  <r>
    <x v="7499"/>
    <d v="2023-12-27T00:00:00"/>
    <x v="5"/>
    <n v="179"/>
    <n v="39"/>
    <x v="1"/>
    <x v="1"/>
    <x v="6"/>
    <n v="566"/>
    <x v="4"/>
    <x v="2"/>
    <n v="12.58028901"/>
    <s v="Debit Card"/>
    <s v="TRUE"/>
    <n v="0"/>
    <n v="25.160578019999999"/>
    <s v="TRUE"/>
    <s v="None"/>
    <x v="3"/>
    <x v="1"/>
  </r>
  <r>
    <x v="7500"/>
    <d v="2020-11-11T00:00:00"/>
    <x v="0"/>
    <n v="474"/>
    <n v="61"/>
    <x v="2"/>
    <x v="1"/>
    <x v="12"/>
    <n v="702"/>
    <x v="1"/>
    <x v="3"/>
    <n v="25.946704499999999"/>
    <s v="Cash"/>
    <s v="TRUE"/>
    <n v="7.7840113510000002"/>
    <n v="70.056102148999997"/>
    <s v="TRUE"/>
    <s v="Black Friday"/>
    <x v="4"/>
    <x v="0"/>
  </r>
  <r>
    <x v="7501"/>
    <d v="2018-12-16T00:00:00"/>
    <x v="3"/>
    <n v="384"/>
    <n v="28"/>
    <x v="0"/>
    <x v="1"/>
    <x v="8"/>
    <n v="449"/>
    <x v="0"/>
    <x v="2"/>
    <n v="76.255186940000002"/>
    <s v="Debit Card"/>
    <s v="TRUE"/>
    <n v="0"/>
    <n v="152.51037388"/>
    <s v="TRUE"/>
    <s v="None"/>
    <x v="4"/>
    <x v="1"/>
  </r>
  <r>
    <x v="7502"/>
    <d v="2022-11-22T00:00:00"/>
    <x v="1"/>
    <n v="93"/>
    <n v="31"/>
    <x v="1"/>
    <x v="2"/>
    <x v="1"/>
    <n v="530"/>
    <x v="3"/>
    <x v="2"/>
    <n v="17.775549909999999"/>
    <s v="Credit Card"/>
    <s v="FALSE"/>
    <n v="3.5551099810000002"/>
    <n v="31.995989838999996"/>
    <s v="FALSE"/>
    <s v="Black Friday"/>
    <x v="4"/>
    <x v="1"/>
  </r>
  <r>
    <x v="7503"/>
    <d v="2018-11-18T00:00:00"/>
    <x v="3"/>
    <n v="280"/>
    <n v="26"/>
    <x v="0"/>
    <x v="1"/>
    <x v="0"/>
    <n v="28"/>
    <x v="2"/>
    <x v="1"/>
    <n v="97.958406510000003"/>
    <s v="Cash"/>
    <s v="TRUE"/>
    <n v="9.7958406510000007"/>
    <n v="88.162565858999997"/>
    <s v="FALSE"/>
    <s v="Black Friday"/>
    <x v="4"/>
    <x v="0"/>
  </r>
  <r>
    <x v="7504"/>
    <d v="2018-11-19T00:00:00"/>
    <x v="3"/>
    <n v="198"/>
    <n v="69"/>
    <x v="2"/>
    <x v="1"/>
    <x v="17"/>
    <n v="949"/>
    <x v="3"/>
    <x v="3"/>
    <n v="94.608376980000003"/>
    <s v="Cash"/>
    <s v="TRUE"/>
    <n v="28.38251309"/>
    <n v="255.44261785"/>
    <s v="TRUE"/>
    <s v="Black Friday"/>
    <x v="4"/>
    <x v="0"/>
  </r>
  <r>
    <x v="7505"/>
    <d v="2020-12-29T00:00:00"/>
    <x v="0"/>
    <n v="384"/>
    <n v="21"/>
    <x v="0"/>
    <x v="1"/>
    <x v="4"/>
    <n v="425"/>
    <x v="3"/>
    <x v="1"/>
    <n v="51.403838899999997"/>
    <s v="Credit Card"/>
    <s v="TRUE"/>
    <n v="0"/>
    <n v="51.403838899999997"/>
    <s v="FALSE"/>
    <s v="None"/>
    <x v="2"/>
    <x v="0"/>
  </r>
  <r>
    <x v="7506"/>
    <d v="2020-11-10T00:00:00"/>
    <x v="0"/>
    <n v="25"/>
    <n v="54"/>
    <x v="2"/>
    <x v="0"/>
    <x v="19"/>
    <n v="417"/>
    <x v="3"/>
    <x v="0"/>
    <n v="67.778615360000003"/>
    <s v="Credit Card"/>
    <s v="FALSE"/>
    <n v="0"/>
    <n v="338.89307680000002"/>
    <s v="TRUE"/>
    <s v="None"/>
    <x v="2"/>
    <x v="0"/>
  </r>
  <r>
    <x v="7507"/>
    <d v="2020-11-07T00:00:00"/>
    <x v="0"/>
    <n v="296"/>
    <n v="32"/>
    <x v="1"/>
    <x v="2"/>
    <x v="8"/>
    <n v="874"/>
    <x v="1"/>
    <x v="4"/>
    <n v="16.88982107"/>
    <s v="Cash"/>
    <s v="FALSE"/>
    <n v="0"/>
    <n v="67.55928428"/>
    <s v="TRUE"/>
    <s v="None"/>
    <x v="2"/>
    <x v="1"/>
  </r>
  <r>
    <x v="7508"/>
    <d v="2020-11-24T00:00:00"/>
    <x v="0"/>
    <n v="453"/>
    <n v="36"/>
    <x v="1"/>
    <x v="1"/>
    <x v="3"/>
    <n v="829"/>
    <x v="3"/>
    <x v="0"/>
    <n v="83.240018149999997"/>
    <s v="Cash"/>
    <s v="TRUE"/>
    <n v="41.620009070000002"/>
    <n v="374.58008167999998"/>
    <s v="FALSE"/>
    <s v="Black Friday"/>
    <x v="4"/>
    <x v="0"/>
  </r>
  <r>
    <x v="7509"/>
    <d v="2021-12-13T00:00:00"/>
    <x v="4"/>
    <n v="482"/>
    <n v="50"/>
    <x v="1"/>
    <x v="0"/>
    <x v="0"/>
    <n v="276"/>
    <x v="0"/>
    <x v="1"/>
    <n v="13.34542265"/>
    <s v="Debit Card"/>
    <s v="TRUE"/>
    <n v="1.3345422650000001"/>
    <n v="12.010880385"/>
    <s v="TRUE"/>
    <s v="Black Friday"/>
    <x v="2"/>
    <x v="1"/>
  </r>
  <r>
    <x v="7510"/>
    <d v="2022-11-11T00:00:00"/>
    <x v="1"/>
    <n v="400"/>
    <n v="62"/>
    <x v="2"/>
    <x v="1"/>
    <x v="15"/>
    <n v="927"/>
    <x v="2"/>
    <x v="3"/>
    <n v="33.086355380000001"/>
    <s v="Debit Card"/>
    <s v="TRUE"/>
    <n v="0"/>
    <n v="99.259066140000002"/>
    <s v="FALSE"/>
    <s v="Christmas Market"/>
    <x v="2"/>
    <x v="0"/>
  </r>
  <r>
    <x v="7511"/>
    <d v="2022-11-23T00:00:00"/>
    <x v="1"/>
    <n v="454"/>
    <n v="26"/>
    <x v="0"/>
    <x v="1"/>
    <x v="17"/>
    <n v="23"/>
    <x v="4"/>
    <x v="0"/>
    <n v="26.32639155"/>
    <s v="Cash"/>
    <s v="TRUE"/>
    <n v="13.16319577"/>
    <n v="118.46876198"/>
    <s v="TRUE"/>
    <s v="Black Friday"/>
    <x v="0"/>
    <x v="0"/>
  </r>
  <r>
    <x v="7512"/>
    <d v="2023-11-25T00:00:00"/>
    <x v="5"/>
    <n v="142"/>
    <n v="27"/>
    <x v="0"/>
    <x v="0"/>
    <x v="17"/>
    <n v="578"/>
    <x v="3"/>
    <x v="4"/>
    <n v="24.814790940000002"/>
    <s v="Cash"/>
    <s v="FALSE"/>
    <n v="9.9259163770000001"/>
    <n v="89.333247383000014"/>
    <s v="FALSE"/>
    <s v="Black Friday"/>
    <x v="1"/>
    <x v="0"/>
  </r>
  <r>
    <x v="7513"/>
    <d v="2023-11-17T00:00:00"/>
    <x v="5"/>
    <n v="479"/>
    <n v="21"/>
    <x v="0"/>
    <x v="0"/>
    <x v="16"/>
    <n v="66"/>
    <x v="3"/>
    <x v="1"/>
    <n v="28.732995549999998"/>
    <s v="Cash"/>
    <s v="FALSE"/>
    <n v="2.873299555"/>
    <n v="25.859695994999999"/>
    <s v="FALSE"/>
    <s v="Black Friday"/>
    <x v="0"/>
    <x v="1"/>
  </r>
  <r>
    <x v="7514"/>
    <d v="2023-11-24T00:00:00"/>
    <x v="5"/>
    <n v="450"/>
    <n v="26"/>
    <x v="0"/>
    <x v="2"/>
    <x v="12"/>
    <n v="287"/>
    <x v="0"/>
    <x v="4"/>
    <n v="87.629679589999995"/>
    <s v="Online Payment"/>
    <s v="FALSE"/>
    <n v="35.051871839999997"/>
    <n v="315.46684651999999"/>
    <s v="FALSE"/>
    <s v="Black Friday"/>
    <x v="1"/>
    <x v="0"/>
  </r>
  <r>
    <x v="7515"/>
    <d v="2018-11-25T00:00:00"/>
    <x v="3"/>
    <n v="444"/>
    <n v="53"/>
    <x v="2"/>
    <x v="0"/>
    <x v="4"/>
    <n v="964"/>
    <x v="0"/>
    <x v="1"/>
    <n v="16.67753458"/>
    <s v="Debit Card"/>
    <s v="TRUE"/>
    <n v="1.667753458"/>
    <n v="15.009781122"/>
    <s v="FALSE"/>
    <s v="Black Friday"/>
    <x v="1"/>
    <x v="0"/>
  </r>
  <r>
    <x v="7516"/>
    <d v="2018-11-27T00:00:00"/>
    <x v="3"/>
    <n v="90"/>
    <n v="27"/>
    <x v="0"/>
    <x v="0"/>
    <x v="3"/>
    <n v="268"/>
    <x v="3"/>
    <x v="1"/>
    <n v="79.992328569999998"/>
    <s v="Credit Card"/>
    <s v="FALSE"/>
    <n v="7.999232857"/>
    <n v="71.993095713000002"/>
    <s v="FALSE"/>
    <s v="Black Friday"/>
    <x v="3"/>
    <x v="0"/>
  </r>
  <r>
    <x v="7517"/>
    <d v="2023-12-19T00:00:00"/>
    <x v="5"/>
    <n v="345"/>
    <n v="32"/>
    <x v="1"/>
    <x v="0"/>
    <x v="8"/>
    <n v="974"/>
    <x v="4"/>
    <x v="4"/>
    <n v="10.72313561"/>
    <s v="Debit Card"/>
    <s v="TRUE"/>
    <n v="0"/>
    <n v="42.89254244"/>
    <s v="FALSE"/>
    <s v="Christmas Market"/>
    <x v="1"/>
    <x v="1"/>
  </r>
  <r>
    <x v="7518"/>
    <d v="2018-12-12T00:00:00"/>
    <x v="3"/>
    <n v="204"/>
    <n v="63"/>
    <x v="2"/>
    <x v="0"/>
    <x v="9"/>
    <n v="970"/>
    <x v="1"/>
    <x v="2"/>
    <n v="29.986077309999999"/>
    <s v="Credit Card"/>
    <s v="FALSE"/>
    <n v="0"/>
    <n v="59.972154619999998"/>
    <s v="FALSE"/>
    <s v="None"/>
    <x v="0"/>
    <x v="1"/>
  </r>
  <r>
    <x v="7519"/>
    <d v="2019-11-08T00:00:00"/>
    <x v="2"/>
    <n v="199"/>
    <n v="24"/>
    <x v="0"/>
    <x v="1"/>
    <x v="0"/>
    <n v="179"/>
    <x v="4"/>
    <x v="4"/>
    <n v="85.086822290000001"/>
    <s v="Debit Card"/>
    <s v="FALSE"/>
    <n v="34.034728919999999"/>
    <n v="306.31256023999998"/>
    <s v="FALSE"/>
    <s v="Black Friday"/>
    <x v="4"/>
    <x v="0"/>
  </r>
  <r>
    <x v="7520"/>
    <d v="2020-12-16T00:00:00"/>
    <x v="0"/>
    <n v="388"/>
    <n v="69"/>
    <x v="2"/>
    <x v="1"/>
    <x v="7"/>
    <n v="704"/>
    <x v="2"/>
    <x v="4"/>
    <n v="29.692031239999999"/>
    <s v="Debit Card"/>
    <s v="FALSE"/>
    <n v="0"/>
    <n v="118.76812495999999"/>
    <s v="FALSE"/>
    <s v="None"/>
    <x v="2"/>
    <x v="1"/>
  </r>
  <r>
    <x v="7521"/>
    <d v="2018-12-03T00:00:00"/>
    <x v="3"/>
    <n v="137"/>
    <n v="20"/>
    <x v="0"/>
    <x v="2"/>
    <x v="1"/>
    <n v="829"/>
    <x v="1"/>
    <x v="4"/>
    <n v="21.147920809999999"/>
    <s v="Online Payment"/>
    <s v="TRUE"/>
    <n v="0"/>
    <n v="84.591683239999995"/>
    <s v="FALSE"/>
    <s v="Christmas Market"/>
    <x v="3"/>
    <x v="1"/>
  </r>
  <r>
    <x v="7522"/>
    <d v="2018-11-29T00:00:00"/>
    <x v="3"/>
    <n v="150"/>
    <n v="27"/>
    <x v="0"/>
    <x v="2"/>
    <x v="4"/>
    <n v="705"/>
    <x v="1"/>
    <x v="2"/>
    <n v="62.329671449999999"/>
    <s v="Credit Card"/>
    <s v="TRUE"/>
    <n v="12.46593429"/>
    <n v="112.19340861000001"/>
    <s v="FALSE"/>
    <s v="Black Friday"/>
    <x v="3"/>
    <x v="1"/>
  </r>
  <r>
    <x v="7523"/>
    <d v="2023-12-21T00:00:00"/>
    <x v="5"/>
    <n v="488"/>
    <n v="70"/>
    <x v="2"/>
    <x v="1"/>
    <x v="6"/>
    <n v="929"/>
    <x v="4"/>
    <x v="0"/>
    <n v="72.934726049999995"/>
    <s v="Debit Card"/>
    <s v="TRUE"/>
    <n v="0"/>
    <n v="364.67363024999997"/>
    <s v="TRUE"/>
    <s v="None"/>
    <x v="4"/>
    <x v="1"/>
  </r>
  <r>
    <x v="7524"/>
    <d v="2021-11-19T00:00:00"/>
    <x v="4"/>
    <n v="223"/>
    <n v="36"/>
    <x v="1"/>
    <x v="1"/>
    <x v="16"/>
    <n v="893"/>
    <x v="2"/>
    <x v="3"/>
    <n v="28.787300210000001"/>
    <s v="Cash"/>
    <s v="TRUE"/>
    <n v="0"/>
    <n v="86.361900630000008"/>
    <s v="FALSE"/>
    <s v="None"/>
    <x v="3"/>
    <x v="0"/>
  </r>
  <r>
    <x v="7525"/>
    <d v="2023-11-11T00:00:00"/>
    <x v="5"/>
    <n v="176"/>
    <n v="44"/>
    <x v="1"/>
    <x v="2"/>
    <x v="7"/>
    <n v="873"/>
    <x v="3"/>
    <x v="4"/>
    <n v="25.419091890000001"/>
    <s v="Debit Card"/>
    <s v="FALSE"/>
    <n v="10.16763675"/>
    <n v="91.508730810000003"/>
    <s v="TRUE"/>
    <s v="Black Friday"/>
    <x v="2"/>
    <x v="0"/>
  </r>
  <r>
    <x v="7526"/>
    <d v="2020-12-13T00:00:00"/>
    <x v="0"/>
    <n v="198"/>
    <n v="54"/>
    <x v="2"/>
    <x v="2"/>
    <x v="8"/>
    <n v="306"/>
    <x v="0"/>
    <x v="2"/>
    <n v="61.106009180000001"/>
    <s v="Cash"/>
    <s v="FALSE"/>
    <n v="0"/>
    <n v="122.21201836"/>
    <s v="TRUE"/>
    <s v="None"/>
    <x v="2"/>
    <x v="1"/>
  </r>
  <r>
    <x v="7527"/>
    <d v="2019-11-29T00:00:00"/>
    <x v="2"/>
    <n v="416"/>
    <n v="24"/>
    <x v="0"/>
    <x v="0"/>
    <x v="12"/>
    <n v="13"/>
    <x v="0"/>
    <x v="2"/>
    <n v="23.126721119999999"/>
    <s v="Online Payment"/>
    <s v="TRUE"/>
    <n v="4.625344224"/>
    <n v="41.628098015999996"/>
    <s v="FALSE"/>
    <s v="Black Friday"/>
    <x v="1"/>
    <x v="0"/>
  </r>
  <r>
    <x v="7528"/>
    <d v="2018-12-26T00:00:00"/>
    <x v="3"/>
    <n v="288"/>
    <n v="68"/>
    <x v="2"/>
    <x v="1"/>
    <x v="5"/>
    <n v="638"/>
    <x v="0"/>
    <x v="4"/>
    <n v="46.659692069999998"/>
    <s v="Credit Card"/>
    <s v="TRUE"/>
    <n v="0"/>
    <n v="186.63876827999999"/>
    <s v="TRUE"/>
    <s v="None"/>
    <x v="3"/>
    <x v="0"/>
  </r>
  <r>
    <x v="7529"/>
    <d v="2019-11-03T00:00:00"/>
    <x v="2"/>
    <n v="482"/>
    <n v="58"/>
    <x v="2"/>
    <x v="0"/>
    <x v="15"/>
    <n v="606"/>
    <x v="4"/>
    <x v="4"/>
    <n v="15.36748111"/>
    <s v="Online Payment"/>
    <s v="FALSE"/>
    <n v="0"/>
    <n v="61.46992444"/>
    <s v="FALSE"/>
    <s v="None"/>
    <x v="1"/>
    <x v="0"/>
  </r>
  <r>
    <x v="7530"/>
    <d v="2019-11-23T00:00:00"/>
    <x v="2"/>
    <n v="417"/>
    <n v="65"/>
    <x v="2"/>
    <x v="1"/>
    <x v="1"/>
    <n v="976"/>
    <x v="1"/>
    <x v="0"/>
    <n v="62.338435320000002"/>
    <s v="Online Payment"/>
    <s v="FALSE"/>
    <n v="31.169217660000001"/>
    <n v="280.52295894000002"/>
    <s v="TRUE"/>
    <s v="Black Friday"/>
    <x v="3"/>
    <x v="0"/>
  </r>
  <r>
    <x v="7531"/>
    <d v="2018-12-12T00:00:00"/>
    <x v="3"/>
    <n v="324"/>
    <n v="19"/>
    <x v="0"/>
    <x v="2"/>
    <x v="13"/>
    <n v="346"/>
    <x v="3"/>
    <x v="1"/>
    <n v="49.89629394"/>
    <s v="Online Payment"/>
    <s v="TRUE"/>
    <n v="4.9896293939999996"/>
    <n v="44.906664546000002"/>
    <s v="FALSE"/>
    <s v="Black Friday"/>
    <x v="0"/>
    <x v="1"/>
  </r>
  <r>
    <x v="7532"/>
    <d v="2022-11-02T00:00:00"/>
    <x v="1"/>
    <n v="268"/>
    <n v="66"/>
    <x v="2"/>
    <x v="2"/>
    <x v="5"/>
    <n v="136"/>
    <x v="2"/>
    <x v="2"/>
    <n v="15.87743017"/>
    <s v="Credit Card"/>
    <s v="TRUE"/>
    <n v="3.175486034"/>
    <n v="28.579374306000002"/>
    <s v="FALSE"/>
    <s v="Black Friday"/>
    <x v="0"/>
    <x v="1"/>
  </r>
  <r>
    <x v="7533"/>
    <d v="2022-11-09T00:00:00"/>
    <x v="1"/>
    <n v="275"/>
    <n v="50"/>
    <x v="1"/>
    <x v="2"/>
    <x v="16"/>
    <n v="699"/>
    <x v="3"/>
    <x v="1"/>
    <n v="83.417675360000004"/>
    <s v="Credit Card"/>
    <s v="TRUE"/>
    <n v="8.3417675360000008"/>
    <n v="75.075907823999998"/>
    <s v="FALSE"/>
    <s v="Black Friday"/>
    <x v="3"/>
    <x v="1"/>
  </r>
  <r>
    <x v="7534"/>
    <d v="2021-11-29T00:00:00"/>
    <x v="4"/>
    <n v="8"/>
    <n v="66"/>
    <x v="2"/>
    <x v="0"/>
    <x v="11"/>
    <n v="252"/>
    <x v="3"/>
    <x v="0"/>
    <n v="58.7321977"/>
    <s v="Credit Card"/>
    <s v="FALSE"/>
    <n v="29.36609885"/>
    <n v="264.29488965000002"/>
    <s v="FALSE"/>
    <s v="Black Friday"/>
    <x v="2"/>
    <x v="0"/>
  </r>
  <r>
    <x v="7535"/>
    <d v="2020-12-21T00:00:00"/>
    <x v="0"/>
    <n v="188"/>
    <n v="61"/>
    <x v="2"/>
    <x v="0"/>
    <x v="4"/>
    <n v="43"/>
    <x v="2"/>
    <x v="3"/>
    <n v="48.440415080000001"/>
    <s v="Credit Card"/>
    <s v="FALSE"/>
    <n v="0"/>
    <n v="145.32124524"/>
    <s v="TRUE"/>
    <s v="Christmas Market"/>
    <x v="4"/>
    <x v="0"/>
  </r>
  <r>
    <x v="7536"/>
    <d v="2021-11-02T00:00:00"/>
    <x v="4"/>
    <n v="475"/>
    <n v="48"/>
    <x v="1"/>
    <x v="2"/>
    <x v="4"/>
    <n v="549"/>
    <x v="0"/>
    <x v="2"/>
    <n v="66.863789999999995"/>
    <s v="Credit Card"/>
    <s v="TRUE"/>
    <n v="0"/>
    <n v="133.72757999999999"/>
    <s v="FALSE"/>
    <s v="None"/>
    <x v="2"/>
    <x v="1"/>
  </r>
  <r>
    <x v="7537"/>
    <d v="2022-11-29T00:00:00"/>
    <x v="1"/>
    <n v="380"/>
    <n v="19"/>
    <x v="0"/>
    <x v="1"/>
    <x v="4"/>
    <n v="944"/>
    <x v="3"/>
    <x v="2"/>
    <n v="16.10588525"/>
    <s v="Credit Card"/>
    <s v="FALSE"/>
    <n v="3.2211770500000001"/>
    <n v="28.990593449999999"/>
    <s v="TRUE"/>
    <s v="Black Friday"/>
    <x v="1"/>
    <x v="1"/>
  </r>
  <r>
    <x v="7538"/>
    <d v="2019-11-05T00:00:00"/>
    <x v="2"/>
    <n v="99"/>
    <n v="31"/>
    <x v="1"/>
    <x v="0"/>
    <x v="11"/>
    <n v="613"/>
    <x v="0"/>
    <x v="1"/>
    <n v="21.04274496"/>
    <s v="Debit Card"/>
    <s v="TRUE"/>
    <n v="0"/>
    <n v="21.04274496"/>
    <s v="TRUE"/>
    <s v="Christmas Market"/>
    <x v="2"/>
    <x v="1"/>
  </r>
  <r>
    <x v="7539"/>
    <d v="2019-12-26T00:00:00"/>
    <x v="2"/>
    <n v="389"/>
    <n v="23"/>
    <x v="0"/>
    <x v="0"/>
    <x v="9"/>
    <n v="859"/>
    <x v="3"/>
    <x v="1"/>
    <n v="33.324037259999997"/>
    <s v="Debit Card"/>
    <s v="TRUE"/>
    <n v="3.3324037259999999"/>
    <n v="29.991633533999998"/>
    <s v="TRUE"/>
    <s v="Black Friday"/>
    <x v="3"/>
    <x v="1"/>
  </r>
  <r>
    <x v="7540"/>
    <d v="2019-12-28T00:00:00"/>
    <x v="2"/>
    <n v="218"/>
    <n v="52"/>
    <x v="2"/>
    <x v="2"/>
    <x v="3"/>
    <n v="210"/>
    <x v="2"/>
    <x v="3"/>
    <n v="53.059254379999999"/>
    <s v="Online Payment"/>
    <s v="TRUE"/>
    <n v="0"/>
    <n v="159.17776314"/>
    <s v="FALSE"/>
    <s v="None"/>
    <x v="0"/>
    <x v="0"/>
  </r>
  <r>
    <x v="7541"/>
    <d v="2019-11-16T00:00:00"/>
    <x v="2"/>
    <n v="229"/>
    <n v="33"/>
    <x v="1"/>
    <x v="0"/>
    <x v="0"/>
    <n v="28"/>
    <x v="4"/>
    <x v="1"/>
    <n v="86.352431569999993"/>
    <s v="Online Payment"/>
    <s v="TRUE"/>
    <n v="0"/>
    <n v="86.352431569999993"/>
    <s v="TRUE"/>
    <s v="Christmas Market"/>
    <x v="1"/>
    <x v="1"/>
  </r>
  <r>
    <x v="7542"/>
    <d v="2019-11-12T00:00:00"/>
    <x v="2"/>
    <n v="118"/>
    <n v="69"/>
    <x v="2"/>
    <x v="1"/>
    <x v="4"/>
    <n v="516"/>
    <x v="3"/>
    <x v="3"/>
    <n v="80.197625860000002"/>
    <s v="Online Payment"/>
    <s v="TRUE"/>
    <n v="0"/>
    <n v="240.59287757999999"/>
    <s v="FALSE"/>
    <s v="Christmas Market"/>
    <x v="3"/>
    <x v="1"/>
  </r>
  <r>
    <x v="7543"/>
    <d v="2020-11-14T00:00:00"/>
    <x v="0"/>
    <n v="445"/>
    <n v="69"/>
    <x v="2"/>
    <x v="2"/>
    <x v="12"/>
    <n v="674"/>
    <x v="0"/>
    <x v="3"/>
    <n v="24.841710720000002"/>
    <s v="Credit Card"/>
    <s v="FALSE"/>
    <n v="0"/>
    <n v="74.525132159999998"/>
    <s v="TRUE"/>
    <s v="Christmas Market"/>
    <x v="1"/>
    <x v="0"/>
  </r>
  <r>
    <x v="7544"/>
    <d v="2020-12-17T00:00:00"/>
    <x v="0"/>
    <n v="72"/>
    <n v="20"/>
    <x v="0"/>
    <x v="0"/>
    <x v="6"/>
    <n v="44"/>
    <x v="1"/>
    <x v="3"/>
    <n v="21.490727320000001"/>
    <s v="Cash"/>
    <s v="FALSE"/>
    <n v="6.4472181949999996"/>
    <n v="58.024963765000003"/>
    <s v="TRUE"/>
    <s v="Black Friday"/>
    <x v="3"/>
    <x v="1"/>
  </r>
  <r>
    <x v="7545"/>
    <d v="2019-12-27T00:00:00"/>
    <x v="2"/>
    <n v="366"/>
    <n v="21"/>
    <x v="0"/>
    <x v="0"/>
    <x v="19"/>
    <n v="141"/>
    <x v="3"/>
    <x v="4"/>
    <n v="45.233291739999999"/>
    <s v="Online Payment"/>
    <s v="FALSE"/>
    <n v="0"/>
    <n v="180.93316695999999"/>
    <s v="TRUE"/>
    <s v="Christmas Market"/>
    <x v="1"/>
    <x v="1"/>
  </r>
  <r>
    <x v="7546"/>
    <d v="2023-12-12T00:00:00"/>
    <x v="5"/>
    <n v="80"/>
    <n v="66"/>
    <x v="2"/>
    <x v="0"/>
    <x v="7"/>
    <n v="385"/>
    <x v="1"/>
    <x v="0"/>
    <n v="89.073418450000005"/>
    <s v="Credit Card"/>
    <s v="TRUE"/>
    <n v="0"/>
    <n v="445.36709225000004"/>
    <s v="FALSE"/>
    <s v="None"/>
    <x v="1"/>
    <x v="0"/>
  </r>
  <r>
    <x v="7547"/>
    <d v="2022-11-19T00:00:00"/>
    <x v="1"/>
    <n v="133"/>
    <n v="30"/>
    <x v="0"/>
    <x v="1"/>
    <x v="11"/>
    <n v="882"/>
    <x v="1"/>
    <x v="4"/>
    <n v="49.480668819999998"/>
    <s v="Cash"/>
    <s v="FALSE"/>
    <n v="0"/>
    <n v="197.92267527999999"/>
    <s v="FALSE"/>
    <s v="Christmas Market"/>
    <x v="1"/>
    <x v="1"/>
  </r>
  <r>
    <x v="7548"/>
    <d v="2023-11-24T00:00:00"/>
    <x v="5"/>
    <n v="190"/>
    <n v="66"/>
    <x v="2"/>
    <x v="2"/>
    <x v="9"/>
    <n v="188"/>
    <x v="1"/>
    <x v="0"/>
    <n v="63.76207797"/>
    <s v="Credit Card"/>
    <s v="FALSE"/>
    <n v="31.88103898"/>
    <n v="286.92935087000001"/>
    <s v="FALSE"/>
    <s v="Black Friday"/>
    <x v="3"/>
    <x v="1"/>
  </r>
  <r>
    <x v="7549"/>
    <d v="2022-11-13T00:00:00"/>
    <x v="1"/>
    <n v="469"/>
    <n v="42"/>
    <x v="1"/>
    <x v="0"/>
    <x v="8"/>
    <n v="477"/>
    <x v="0"/>
    <x v="1"/>
    <n v="36.798515760000001"/>
    <s v="Online Payment"/>
    <s v="TRUE"/>
    <n v="0"/>
    <n v="36.798515760000001"/>
    <s v="TRUE"/>
    <s v="None"/>
    <x v="2"/>
    <x v="1"/>
  </r>
  <r>
    <x v="7550"/>
    <d v="2022-12-03T00:00:00"/>
    <x v="1"/>
    <n v="436"/>
    <n v="44"/>
    <x v="1"/>
    <x v="0"/>
    <x v="13"/>
    <n v="195"/>
    <x v="1"/>
    <x v="3"/>
    <n v="79.109728279999999"/>
    <s v="Debit Card"/>
    <s v="TRUE"/>
    <n v="23.732918479999999"/>
    <n v="213.59626635999999"/>
    <s v="FALSE"/>
    <s v="Black Friday"/>
    <x v="0"/>
    <x v="1"/>
  </r>
  <r>
    <x v="7551"/>
    <d v="2020-11-17T00:00:00"/>
    <x v="0"/>
    <n v="159"/>
    <n v="62"/>
    <x v="2"/>
    <x v="2"/>
    <x v="6"/>
    <n v="524"/>
    <x v="2"/>
    <x v="3"/>
    <n v="36.649463820000001"/>
    <s v="Cash"/>
    <s v="TRUE"/>
    <n v="0"/>
    <n v="109.94839146000001"/>
    <s v="TRUE"/>
    <s v="None"/>
    <x v="4"/>
    <x v="0"/>
  </r>
  <r>
    <x v="7552"/>
    <d v="2022-12-10T00:00:00"/>
    <x v="1"/>
    <n v="281"/>
    <n v="30"/>
    <x v="0"/>
    <x v="2"/>
    <x v="7"/>
    <n v="47"/>
    <x v="2"/>
    <x v="2"/>
    <n v="41.68600155"/>
    <s v="Debit Card"/>
    <s v="TRUE"/>
    <n v="8.337200309"/>
    <n v="75.034802791000004"/>
    <s v="TRUE"/>
    <s v="Black Friday"/>
    <x v="4"/>
    <x v="0"/>
  </r>
  <r>
    <x v="7553"/>
    <d v="2018-12-23T00:00:00"/>
    <x v="3"/>
    <n v="260"/>
    <n v="25"/>
    <x v="0"/>
    <x v="0"/>
    <x v="10"/>
    <n v="351"/>
    <x v="1"/>
    <x v="3"/>
    <n v="67.047526239999996"/>
    <s v="Debit Card"/>
    <s v="FALSE"/>
    <n v="0"/>
    <n v="201.14257871999999"/>
    <s v="FALSE"/>
    <s v="Christmas Market"/>
    <x v="2"/>
    <x v="1"/>
  </r>
  <r>
    <x v="7554"/>
    <d v="2020-11-25T00:00:00"/>
    <x v="0"/>
    <n v="71"/>
    <n v="52"/>
    <x v="2"/>
    <x v="2"/>
    <x v="14"/>
    <n v="160"/>
    <x v="0"/>
    <x v="0"/>
    <n v="79.964555849999996"/>
    <s v="Online Payment"/>
    <s v="TRUE"/>
    <n v="39.982277920000001"/>
    <n v="359.84050133"/>
    <s v="TRUE"/>
    <s v="Black Friday"/>
    <x v="4"/>
    <x v="1"/>
  </r>
  <r>
    <x v="7555"/>
    <d v="2019-11-28T00:00:00"/>
    <x v="2"/>
    <n v="29"/>
    <n v="61"/>
    <x v="2"/>
    <x v="2"/>
    <x v="7"/>
    <n v="896"/>
    <x v="1"/>
    <x v="2"/>
    <n v="91.647180480000003"/>
    <s v="Online Payment"/>
    <s v="TRUE"/>
    <n v="18.329436099999999"/>
    <n v="164.96492486"/>
    <s v="FALSE"/>
    <s v="Black Friday"/>
    <x v="2"/>
    <x v="1"/>
  </r>
  <r>
    <x v="7556"/>
    <d v="2018-11-27T00:00:00"/>
    <x v="3"/>
    <n v="204"/>
    <n v="23"/>
    <x v="0"/>
    <x v="0"/>
    <x v="19"/>
    <n v="159"/>
    <x v="4"/>
    <x v="4"/>
    <n v="41.13821385"/>
    <s v="Debit Card"/>
    <s v="TRUE"/>
    <n v="16.455285539999998"/>
    <n v="148.09756985999999"/>
    <s v="TRUE"/>
    <s v="Black Friday"/>
    <x v="0"/>
    <x v="0"/>
  </r>
  <r>
    <x v="7557"/>
    <d v="2019-12-26T00:00:00"/>
    <x v="2"/>
    <n v="121"/>
    <n v="57"/>
    <x v="2"/>
    <x v="1"/>
    <x v="4"/>
    <n v="785"/>
    <x v="1"/>
    <x v="3"/>
    <n v="51.191690569999999"/>
    <s v="Online Payment"/>
    <s v="TRUE"/>
    <n v="0"/>
    <n v="153.57507171"/>
    <s v="TRUE"/>
    <s v="Christmas Market"/>
    <x v="4"/>
    <x v="1"/>
  </r>
  <r>
    <x v="7558"/>
    <d v="2021-12-26T00:00:00"/>
    <x v="4"/>
    <n v="10"/>
    <n v="53"/>
    <x v="2"/>
    <x v="0"/>
    <x v="11"/>
    <n v="789"/>
    <x v="2"/>
    <x v="2"/>
    <n v="82.151749559999999"/>
    <s v="Online Payment"/>
    <s v="FALSE"/>
    <n v="16.43034991"/>
    <n v="147.87314921000001"/>
    <s v="FALSE"/>
    <s v="Black Friday"/>
    <x v="2"/>
    <x v="1"/>
  </r>
  <r>
    <x v="7559"/>
    <d v="2018-12-12T00:00:00"/>
    <x v="3"/>
    <n v="473"/>
    <n v="70"/>
    <x v="2"/>
    <x v="1"/>
    <x v="7"/>
    <n v="304"/>
    <x v="3"/>
    <x v="4"/>
    <n v="18.291248230000001"/>
    <s v="Cash"/>
    <s v="TRUE"/>
    <n v="7.3164992939999998"/>
    <n v="65.848493626000007"/>
    <s v="TRUE"/>
    <s v="Black Friday"/>
    <x v="4"/>
    <x v="1"/>
  </r>
  <r>
    <x v="7560"/>
    <d v="2018-12-03T00:00:00"/>
    <x v="3"/>
    <n v="395"/>
    <n v="22"/>
    <x v="0"/>
    <x v="2"/>
    <x v="7"/>
    <n v="571"/>
    <x v="0"/>
    <x v="4"/>
    <n v="94.346982999999994"/>
    <s v="Online Payment"/>
    <s v="FALSE"/>
    <n v="0"/>
    <n v="377.38793199999998"/>
    <s v="TRUE"/>
    <s v="None"/>
    <x v="3"/>
    <x v="0"/>
  </r>
  <r>
    <x v="7561"/>
    <d v="2020-11-25T00:00:00"/>
    <x v="0"/>
    <n v="248"/>
    <n v="57"/>
    <x v="2"/>
    <x v="2"/>
    <x v="12"/>
    <n v="397"/>
    <x v="1"/>
    <x v="3"/>
    <n v="11.06724618"/>
    <s v="Online Payment"/>
    <s v="TRUE"/>
    <n v="3.3201738540000001"/>
    <n v="29.881564686000001"/>
    <s v="TRUE"/>
    <s v="Black Friday"/>
    <x v="3"/>
    <x v="0"/>
  </r>
  <r>
    <x v="7562"/>
    <d v="2022-12-27T00:00:00"/>
    <x v="1"/>
    <n v="328"/>
    <n v="37"/>
    <x v="1"/>
    <x v="2"/>
    <x v="0"/>
    <n v="207"/>
    <x v="0"/>
    <x v="0"/>
    <n v="60.914485120000002"/>
    <s v="Cash"/>
    <s v="TRUE"/>
    <n v="30.457242560000001"/>
    <n v="274.11518304000003"/>
    <s v="FALSE"/>
    <s v="Black Friday"/>
    <x v="4"/>
    <x v="1"/>
  </r>
  <r>
    <x v="7563"/>
    <d v="2020-11-19T00:00:00"/>
    <x v="0"/>
    <n v="491"/>
    <n v="22"/>
    <x v="0"/>
    <x v="0"/>
    <x v="17"/>
    <n v="811"/>
    <x v="0"/>
    <x v="0"/>
    <n v="51.759054319999997"/>
    <s v="Debit Card"/>
    <s v="TRUE"/>
    <n v="25.879527159999999"/>
    <n v="232.91574443999997"/>
    <s v="FALSE"/>
    <s v="Black Friday"/>
    <x v="1"/>
    <x v="0"/>
  </r>
  <r>
    <x v="7564"/>
    <d v="2022-12-14T00:00:00"/>
    <x v="1"/>
    <n v="361"/>
    <n v="50"/>
    <x v="1"/>
    <x v="1"/>
    <x v="8"/>
    <n v="230"/>
    <x v="0"/>
    <x v="2"/>
    <n v="97.005870860000002"/>
    <s v="Credit Card"/>
    <s v="FALSE"/>
    <n v="0"/>
    <n v="194.01174172"/>
    <s v="FALSE"/>
    <s v="Christmas Market"/>
    <x v="0"/>
    <x v="1"/>
  </r>
  <r>
    <x v="7565"/>
    <d v="2018-11-19T00:00:00"/>
    <x v="3"/>
    <n v="323"/>
    <n v="27"/>
    <x v="0"/>
    <x v="2"/>
    <x v="0"/>
    <n v="996"/>
    <x v="2"/>
    <x v="1"/>
    <n v="50.264484170000003"/>
    <s v="Cash"/>
    <s v="TRUE"/>
    <n v="0"/>
    <n v="50.264484170000003"/>
    <s v="FALSE"/>
    <s v="Christmas Market"/>
    <x v="1"/>
    <x v="0"/>
  </r>
  <r>
    <x v="7566"/>
    <d v="2018-11-28T00:00:00"/>
    <x v="3"/>
    <n v="102"/>
    <n v="54"/>
    <x v="2"/>
    <x v="2"/>
    <x v="19"/>
    <n v="929"/>
    <x v="2"/>
    <x v="3"/>
    <n v="23.58952334"/>
    <s v="Cash"/>
    <s v="TRUE"/>
    <n v="7.0768570009999996"/>
    <n v="63.691713018999998"/>
    <s v="TRUE"/>
    <s v="Black Friday"/>
    <x v="4"/>
    <x v="0"/>
  </r>
  <r>
    <x v="7567"/>
    <d v="2018-12-14T00:00:00"/>
    <x v="3"/>
    <n v="242"/>
    <n v="22"/>
    <x v="0"/>
    <x v="2"/>
    <x v="5"/>
    <n v="581"/>
    <x v="3"/>
    <x v="4"/>
    <n v="98.015710339999998"/>
    <s v="Credit Card"/>
    <s v="FALSE"/>
    <n v="39.206284140000001"/>
    <n v="352.85655722000001"/>
    <s v="FALSE"/>
    <s v="Black Friday"/>
    <x v="2"/>
    <x v="0"/>
  </r>
  <r>
    <x v="7568"/>
    <d v="2020-12-19T00:00:00"/>
    <x v="0"/>
    <n v="318"/>
    <n v="38"/>
    <x v="1"/>
    <x v="0"/>
    <x v="0"/>
    <n v="856"/>
    <x v="1"/>
    <x v="1"/>
    <n v="67.821891260000001"/>
    <s v="Credit Card"/>
    <s v="FALSE"/>
    <n v="6.7821891260000005"/>
    <n v="61.039702134000002"/>
    <s v="TRUE"/>
    <s v="Black Friday"/>
    <x v="0"/>
    <x v="0"/>
  </r>
  <r>
    <x v="7569"/>
    <d v="2020-12-09T00:00:00"/>
    <x v="0"/>
    <n v="348"/>
    <n v="33"/>
    <x v="1"/>
    <x v="1"/>
    <x v="0"/>
    <n v="553"/>
    <x v="3"/>
    <x v="3"/>
    <n v="84.089192409999995"/>
    <s v="Debit Card"/>
    <s v="TRUE"/>
    <n v="25.226757719999998"/>
    <n v="227.04081950999998"/>
    <s v="FALSE"/>
    <s v="Black Friday"/>
    <x v="3"/>
    <x v="0"/>
  </r>
  <r>
    <x v="7570"/>
    <d v="2022-11-14T00:00:00"/>
    <x v="1"/>
    <n v="67"/>
    <n v="34"/>
    <x v="1"/>
    <x v="2"/>
    <x v="2"/>
    <n v="783"/>
    <x v="4"/>
    <x v="0"/>
    <n v="52.879814809999999"/>
    <s v="Debit Card"/>
    <s v="TRUE"/>
    <n v="26.43990741"/>
    <n v="237.95916663999998"/>
    <s v="TRUE"/>
    <s v="Black Friday"/>
    <x v="4"/>
    <x v="0"/>
  </r>
  <r>
    <x v="7571"/>
    <d v="2022-12-20T00:00:00"/>
    <x v="1"/>
    <n v="113"/>
    <n v="21"/>
    <x v="0"/>
    <x v="1"/>
    <x v="16"/>
    <n v="427"/>
    <x v="3"/>
    <x v="4"/>
    <n v="97.31854654"/>
    <s v="Credit Card"/>
    <s v="TRUE"/>
    <n v="0"/>
    <n v="389.27418616"/>
    <s v="TRUE"/>
    <s v="Christmas Market"/>
    <x v="4"/>
    <x v="1"/>
  </r>
  <r>
    <x v="7572"/>
    <d v="2020-11-29T00:00:00"/>
    <x v="0"/>
    <n v="488"/>
    <n v="68"/>
    <x v="2"/>
    <x v="0"/>
    <x v="1"/>
    <n v="560"/>
    <x v="3"/>
    <x v="2"/>
    <n v="18.916529839999999"/>
    <s v="Debit Card"/>
    <s v="FALSE"/>
    <n v="3.783305967"/>
    <n v="34.049753713000001"/>
    <s v="FALSE"/>
    <s v="Black Friday"/>
    <x v="0"/>
    <x v="0"/>
  </r>
  <r>
    <x v="7573"/>
    <d v="2019-11-12T00:00:00"/>
    <x v="2"/>
    <n v="117"/>
    <n v="51"/>
    <x v="2"/>
    <x v="1"/>
    <x v="4"/>
    <n v="898"/>
    <x v="0"/>
    <x v="3"/>
    <n v="30.85520026"/>
    <s v="Online Payment"/>
    <s v="TRUE"/>
    <n v="0"/>
    <n v="92.565600779999997"/>
    <s v="FALSE"/>
    <s v="Christmas Market"/>
    <x v="0"/>
    <x v="0"/>
  </r>
  <r>
    <x v="7574"/>
    <d v="2022-12-11T00:00:00"/>
    <x v="1"/>
    <n v="80"/>
    <n v="31"/>
    <x v="1"/>
    <x v="1"/>
    <x v="19"/>
    <n v="351"/>
    <x v="1"/>
    <x v="2"/>
    <n v="56.434716160000001"/>
    <s v="Cash"/>
    <s v="FALSE"/>
    <n v="0"/>
    <n v="112.86943232"/>
    <s v="TRUE"/>
    <s v="None"/>
    <x v="3"/>
    <x v="0"/>
  </r>
  <r>
    <x v="7575"/>
    <d v="2023-11-04T00:00:00"/>
    <x v="5"/>
    <n v="9"/>
    <n v="59"/>
    <x v="2"/>
    <x v="0"/>
    <x v="10"/>
    <n v="298"/>
    <x v="0"/>
    <x v="2"/>
    <n v="79.248939340000007"/>
    <s v="Online Payment"/>
    <s v="TRUE"/>
    <n v="15.84978787"/>
    <n v="142.64809081000001"/>
    <s v="TRUE"/>
    <s v="Black Friday"/>
    <x v="2"/>
    <x v="0"/>
  </r>
  <r>
    <x v="7576"/>
    <d v="2021-12-01T00:00:00"/>
    <x v="4"/>
    <n v="276"/>
    <n v="34"/>
    <x v="1"/>
    <x v="0"/>
    <x v="9"/>
    <n v="990"/>
    <x v="4"/>
    <x v="3"/>
    <n v="74.838651740000003"/>
    <s v="Cash"/>
    <s v="TRUE"/>
    <n v="0"/>
    <n v="224.51595522000002"/>
    <s v="TRUE"/>
    <s v="Christmas Market"/>
    <x v="3"/>
    <x v="1"/>
  </r>
  <r>
    <x v="7577"/>
    <d v="2020-11-23T00:00:00"/>
    <x v="0"/>
    <n v="31"/>
    <n v="45"/>
    <x v="1"/>
    <x v="2"/>
    <x v="4"/>
    <n v="215"/>
    <x v="1"/>
    <x v="3"/>
    <n v="29.19330536"/>
    <s v="Cash"/>
    <s v="TRUE"/>
    <n v="8.7579916089999994"/>
    <n v="78.821924471000003"/>
    <s v="TRUE"/>
    <s v="Black Friday"/>
    <x v="0"/>
    <x v="0"/>
  </r>
  <r>
    <x v="7578"/>
    <d v="2023-12-22T00:00:00"/>
    <x v="5"/>
    <n v="454"/>
    <n v="62"/>
    <x v="2"/>
    <x v="1"/>
    <x v="2"/>
    <n v="490"/>
    <x v="3"/>
    <x v="2"/>
    <n v="77.769179350000002"/>
    <s v="Online Payment"/>
    <s v="FALSE"/>
    <n v="15.55383587"/>
    <n v="139.98452283"/>
    <s v="FALSE"/>
    <s v="Black Friday"/>
    <x v="2"/>
    <x v="1"/>
  </r>
  <r>
    <x v="7579"/>
    <d v="2019-12-20T00:00:00"/>
    <x v="2"/>
    <n v="302"/>
    <n v="54"/>
    <x v="2"/>
    <x v="2"/>
    <x v="13"/>
    <n v="419"/>
    <x v="4"/>
    <x v="4"/>
    <n v="75.156484570000003"/>
    <s v="Credit Card"/>
    <s v="TRUE"/>
    <n v="0"/>
    <n v="300.62593828000001"/>
    <s v="FALSE"/>
    <s v="None"/>
    <x v="2"/>
    <x v="1"/>
  </r>
  <r>
    <x v="7580"/>
    <d v="2021-11-08T00:00:00"/>
    <x v="4"/>
    <n v="449"/>
    <n v="68"/>
    <x v="2"/>
    <x v="0"/>
    <x v="13"/>
    <n v="873"/>
    <x v="1"/>
    <x v="1"/>
    <n v="67.741926079999999"/>
    <s v="Cash"/>
    <s v="TRUE"/>
    <n v="6.7741926079999999"/>
    <n v="60.967733471999999"/>
    <s v="FALSE"/>
    <s v="Black Friday"/>
    <x v="3"/>
    <x v="0"/>
  </r>
  <r>
    <x v="7581"/>
    <d v="2023-11-02T00:00:00"/>
    <x v="5"/>
    <n v="224"/>
    <n v="64"/>
    <x v="2"/>
    <x v="0"/>
    <x v="4"/>
    <n v="996"/>
    <x v="0"/>
    <x v="1"/>
    <n v="70.37572969"/>
    <s v="Cash"/>
    <s v="TRUE"/>
    <n v="0"/>
    <n v="70.37572969"/>
    <s v="FALSE"/>
    <s v="None"/>
    <x v="1"/>
    <x v="1"/>
  </r>
  <r>
    <x v="7582"/>
    <d v="2022-12-22T00:00:00"/>
    <x v="1"/>
    <n v="338"/>
    <n v="31"/>
    <x v="1"/>
    <x v="1"/>
    <x v="7"/>
    <n v="334"/>
    <x v="1"/>
    <x v="2"/>
    <n v="65.370448550000006"/>
    <s v="Credit Card"/>
    <s v="FALSE"/>
    <n v="13.074089710000001"/>
    <n v="117.66680739000002"/>
    <s v="FALSE"/>
    <s v="Black Friday"/>
    <x v="4"/>
    <x v="1"/>
  </r>
  <r>
    <x v="7583"/>
    <d v="2018-12-23T00:00:00"/>
    <x v="3"/>
    <n v="7"/>
    <n v="27"/>
    <x v="0"/>
    <x v="2"/>
    <x v="18"/>
    <n v="242"/>
    <x v="2"/>
    <x v="3"/>
    <n v="99.812511869999994"/>
    <s v="Debit Card"/>
    <s v="TRUE"/>
    <n v="0"/>
    <n v="299.43753561"/>
    <s v="FALSE"/>
    <s v="Christmas Market"/>
    <x v="0"/>
    <x v="0"/>
  </r>
  <r>
    <x v="7584"/>
    <d v="2018-12-22T00:00:00"/>
    <x v="3"/>
    <n v="2"/>
    <n v="65"/>
    <x v="2"/>
    <x v="0"/>
    <x v="9"/>
    <n v="504"/>
    <x v="2"/>
    <x v="2"/>
    <n v="53.524066699999999"/>
    <s v="Online Payment"/>
    <s v="FALSE"/>
    <n v="0"/>
    <n v="107.0481334"/>
    <s v="TRUE"/>
    <s v="Christmas Market"/>
    <x v="1"/>
    <x v="0"/>
  </r>
  <r>
    <x v="7585"/>
    <d v="2023-11-23T00:00:00"/>
    <x v="5"/>
    <n v="336"/>
    <n v="19"/>
    <x v="0"/>
    <x v="2"/>
    <x v="3"/>
    <n v="48"/>
    <x v="3"/>
    <x v="3"/>
    <n v="25.433635540000001"/>
    <s v="Cash"/>
    <s v="FALSE"/>
    <n v="7.6300906619999997"/>
    <n v="68.670815958000006"/>
    <s v="FALSE"/>
    <s v="Black Friday"/>
    <x v="1"/>
    <x v="0"/>
  </r>
  <r>
    <x v="7586"/>
    <d v="2019-12-02T00:00:00"/>
    <x v="2"/>
    <n v="1"/>
    <n v="43"/>
    <x v="1"/>
    <x v="0"/>
    <x v="14"/>
    <n v="720"/>
    <x v="4"/>
    <x v="4"/>
    <n v="17.541936540000002"/>
    <s v="Cash"/>
    <s v="FALSE"/>
    <n v="7.0167746150000001"/>
    <n v="63.150971545000004"/>
    <s v="FALSE"/>
    <s v="Black Friday"/>
    <x v="0"/>
    <x v="1"/>
  </r>
  <r>
    <x v="7587"/>
    <d v="2020-12-06T00:00:00"/>
    <x v="0"/>
    <n v="179"/>
    <n v="48"/>
    <x v="1"/>
    <x v="0"/>
    <x v="8"/>
    <n v="602"/>
    <x v="4"/>
    <x v="3"/>
    <n v="34.050290879999999"/>
    <s v="Cash"/>
    <s v="TRUE"/>
    <n v="10.215087260000001"/>
    <n v="91.935785379999984"/>
    <s v="TRUE"/>
    <s v="Black Friday"/>
    <x v="2"/>
    <x v="0"/>
  </r>
  <r>
    <x v="7588"/>
    <d v="2022-12-20T00:00:00"/>
    <x v="1"/>
    <n v="17"/>
    <n v="29"/>
    <x v="0"/>
    <x v="2"/>
    <x v="3"/>
    <n v="170"/>
    <x v="4"/>
    <x v="4"/>
    <n v="30.614508409999999"/>
    <s v="Online Payment"/>
    <s v="TRUE"/>
    <n v="0"/>
    <n v="122.45803364"/>
    <s v="TRUE"/>
    <s v="Christmas Market"/>
    <x v="3"/>
    <x v="1"/>
  </r>
  <r>
    <x v="7589"/>
    <d v="2021-11-28T00:00:00"/>
    <x v="4"/>
    <n v="387"/>
    <n v="40"/>
    <x v="1"/>
    <x v="2"/>
    <x v="6"/>
    <n v="326"/>
    <x v="1"/>
    <x v="0"/>
    <n v="20.190309079999999"/>
    <s v="Credit Card"/>
    <s v="FALSE"/>
    <n v="10.095154539999999"/>
    <n v="90.856390859999991"/>
    <s v="FALSE"/>
    <s v="Black Friday"/>
    <x v="1"/>
    <x v="1"/>
  </r>
  <r>
    <x v="7590"/>
    <d v="2022-12-02T00:00:00"/>
    <x v="1"/>
    <n v="349"/>
    <n v="53"/>
    <x v="2"/>
    <x v="0"/>
    <x v="0"/>
    <n v="891"/>
    <x v="3"/>
    <x v="0"/>
    <n v="40.531758359999998"/>
    <s v="Cash"/>
    <s v="TRUE"/>
    <n v="0"/>
    <n v="202.65879179999999"/>
    <s v="TRUE"/>
    <s v="Christmas Market"/>
    <x v="3"/>
    <x v="1"/>
  </r>
  <r>
    <x v="7591"/>
    <d v="2021-11-20T00:00:00"/>
    <x v="4"/>
    <n v="24"/>
    <n v="32"/>
    <x v="1"/>
    <x v="0"/>
    <x v="10"/>
    <n v="552"/>
    <x v="1"/>
    <x v="3"/>
    <n v="12.55581709"/>
    <s v="Debit Card"/>
    <s v="TRUE"/>
    <n v="0"/>
    <n v="37.667451270000001"/>
    <s v="TRUE"/>
    <s v="Christmas Market"/>
    <x v="0"/>
    <x v="1"/>
  </r>
  <r>
    <x v="7592"/>
    <d v="2023-12-24T00:00:00"/>
    <x v="5"/>
    <n v="80"/>
    <n v="51"/>
    <x v="2"/>
    <x v="0"/>
    <x v="9"/>
    <n v="494"/>
    <x v="0"/>
    <x v="2"/>
    <n v="47.275562790000002"/>
    <s v="Online Payment"/>
    <s v="TRUE"/>
    <n v="0"/>
    <n v="94.551125580000004"/>
    <s v="TRUE"/>
    <s v="Christmas Market"/>
    <x v="4"/>
    <x v="0"/>
  </r>
  <r>
    <x v="7593"/>
    <d v="2023-12-29T00:00:00"/>
    <x v="5"/>
    <n v="164"/>
    <n v="59"/>
    <x v="2"/>
    <x v="1"/>
    <x v="12"/>
    <n v="431"/>
    <x v="2"/>
    <x v="0"/>
    <n v="44.12579856"/>
    <s v="Online Payment"/>
    <s v="FALSE"/>
    <n v="0"/>
    <n v="220.62899279999999"/>
    <s v="FALSE"/>
    <s v="Christmas Market"/>
    <x v="1"/>
    <x v="1"/>
  </r>
  <r>
    <x v="7594"/>
    <d v="2019-11-01T00:00:00"/>
    <x v="2"/>
    <n v="197"/>
    <n v="50"/>
    <x v="1"/>
    <x v="0"/>
    <x v="3"/>
    <n v="874"/>
    <x v="3"/>
    <x v="2"/>
    <n v="94.599535930000002"/>
    <s v="Credit Card"/>
    <s v="TRUE"/>
    <n v="18.91990719"/>
    <n v="170.27916467"/>
    <s v="TRUE"/>
    <s v="Black Friday"/>
    <x v="4"/>
    <x v="1"/>
  </r>
  <r>
    <x v="7595"/>
    <d v="2023-11-20T00:00:00"/>
    <x v="5"/>
    <n v="45"/>
    <n v="61"/>
    <x v="2"/>
    <x v="1"/>
    <x v="0"/>
    <n v="589"/>
    <x v="4"/>
    <x v="2"/>
    <n v="63.621239039999999"/>
    <s v="Credit Card"/>
    <s v="FALSE"/>
    <n v="0"/>
    <n v="127.24247808"/>
    <s v="FALSE"/>
    <s v="None"/>
    <x v="1"/>
    <x v="0"/>
  </r>
  <r>
    <x v="7596"/>
    <d v="2018-11-18T00:00:00"/>
    <x v="3"/>
    <n v="428"/>
    <n v="21"/>
    <x v="0"/>
    <x v="0"/>
    <x v="12"/>
    <n v="785"/>
    <x v="1"/>
    <x v="4"/>
    <n v="39.903527560000001"/>
    <s v="Cash"/>
    <s v="TRUE"/>
    <n v="0"/>
    <n v="159.61411024"/>
    <s v="FALSE"/>
    <s v="None"/>
    <x v="1"/>
    <x v="1"/>
  </r>
  <r>
    <x v="7597"/>
    <d v="2021-12-21T00:00:00"/>
    <x v="4"/>
    <n v="272"/>
    <n v="31"/>
    <x v="1"/>
    <x v="0"/>
    <x v="19"/>
    <n v="677"/>
    <x v="0"/>
    <x v="3"/>
    <n v="16.714808229999999"/>
    <s v="Credit Card"/>
    <s v="TRUE"/>
    <n v="0"/>
    <n v="50.144424689999994"/>
    <s v="TRUE"/>
    <s v="None"/>
    <x v="4"/>
    <x v="1"/>
  </r>
  <r>
    <x v="7598"/>
    <d v="2019-12-13T00:00:00"/>
    <x v="2"/>
    <n v="49"/>
    <n v="41"/>
    <x v="1"/>
    <x v="1"/>
    <x v="0"/>
    <n v="637"/>
    <x v="2"/>
    <x v="1"/>
    <n v="50.915264520000001"/>
    <s v="Credit Card"/>
    <s v="FALSE"/>
    <n v="0"/>
    <n v="50.915264520000001"/>
    <s v="FALSE"/>
    <s v="Christmas Market"/>
    <x v="1"/>
    <x v="0"/>
  </r>
  <r>
    <x v="7599"/>
    <d v="2022-11-04T00:00:00"/>
    <x v="1"/>
    <n v="291"/>
    <n v="56"/>
    <x v="2"/>
    <x v="0"/>
    <x v="15"/>
    <n v="387"/>
    <x v="4"/>
    <x v="0"/>
    <n v="73.959869319999996"/>
    <s v="Cash"/>
    <s v="TRUE"/>
    <n v="0"/>
    <n v="369.79934659999998"/>
    <s v="FALSE"/>
    <s v="None"/>
    <x v="0"/>
    <x v="0"/>
  </r>
  <r>
    <x v="7600"/>
    <d v="2021-12-13T00:00:00"/>
    <x v="4"/>
    <n v="241"/>
    <n v="19"/>
    <x v="0"/>
    <x v="0"/>
    <x v="19"/>
    <n v="541"/>
    <x v="2"/>
    <x v="0"/>
    <n v="62.116561099999998"/>
    <s v="Credit Card"/>
    <s v="TRUE"/>
    <n v="0"/>
    <n v="310.58280550000001"/>
    <s v="TRUE"/>
    <s v="None"/>
    <x v="3"/>
    <x v="0"/>
  </r>
  <r>
    <x v="7601"/>
    <d v="2018-11-20T00:00:00"/>
    <x v="3"/>
    <n v="444"/>
    <n v="40"/>
    <x v="1"/>
    <x v="1"/>
    <x v="4"/>
    <n v="128"/>
    <x v="1"/>
    <x v="2"/>
    <n v="49.896510640000002"/>
    <s v="Cash"/>
    <s v="TRUE"/>
    <n v="9.9793021270000004"/>
    <n v="89.813719153000008"/>
    <s v="TRUE"/>
    <s v="Black Friday"/>
    <x v="0"/>
    <x v="0"/>
  </r>
  <r>
    <x v="7602"/>
    <d v="2018-11-02T00:00:00"/>
    <x v="3"/>
    <n v="162"/>
    <n v="66"/>
    <x v="2"/>
    <x v="1"/>
    <x v="18"/>
    <n v="416"/>
    <x v="4"/>
    <x v="3"/>
    <n v="28.049079989999999"/>
    <s v="Online Payment"/>
    <s v="FALSE"/>
    <n v="0"/>
    <n v="84.147239970000001"/>
    <s v="FALSE"/>
    <s v="Christmas Market"/>
    <x v="0"/>
    <x v="0"/>
  </r>
  <r>
    <x v="7603"/>
    <d v="2020-12-03T00:00:00"/>
    <x v="0"/>
    <n v="465"/>
    <n v="32"/>
    <x v="1"/>
    <x v="2"/>
    <x v="1"/>
    <n v="659"/>
    <x v="1"/>
    <x v="2"/>
    <n v="63.443766570000001"/>
    <s v="Cash"/>
    <s v="FALSE"/>
    <n v="0"/>
    <n v="126.88753314"/>
    <s v="TRUE"/>
    <s v="Christmas Market"/>
    <x v="2"/>
    <x v="0"/>
  </r>
  <r>
    <x v="7604"/>
    <d v="2020-11-03T00:00:00"/>
    <x v="0"/>
    <n v="481"/>
    <n v="68"/>
    <x v="2"/>
    <x v="2"/>
    <x v="9"/>
    <n v="76"/>
    <x v="3"/>
    <x v="1"/>
    <n v="30.176731620000002"/>
    <s v="Credit Card"/>
    <s v="TRUE"/>
    <n v="0"/>
    <n v="30.176731620000002"/>
    <s v="TRUE"/>
    <s v="Christmas Market"/>
    <x v="2"/>
    <x v="0"/>
  </r>
  <r>
    <x v="7605"/>
    <d v="2023-11-23T00:00:00"/>
    <x v="5"/>
    <n v="60"/>
    <n v="18"/>
    <x v="0"/>
    <x v="2"/>
    <x v="12"/>
    <n v="822"/>
    <x v="2"/>
    <x v="4"/>
    <n v="43.468258460000001"/>
    <s v="Debit Card"/>
    <s v="FALSE"/>
    <n v="17.387303379999999"/>
    <n v="156.48573046000001"/>
    <s v="FALSE"/>
    <s v="Black Friday"/>
    <x v="1"/>
    <x v="0"/>
  </r>
  <r>
    <x v="7606"/>
    <d v="2020-12-04T00:00:00"/>
    <x v="0"/>
    <n v="207"/>
    <n v="70"/>
    <x v="2"/>
    <x v="0"/>
    <x v="7"/>
    <n v="578"/>
    <x v="0"/>
    <x v="4"/>
    <n v="68.852853690000003"/>
    <s v="Debit Card"/>
    <s v="TRUE"/>
    <n v="0"/>
    <n v="275.41141476000001"/>
    <s v="TRUE"/>
    <s v="Christmas Market"/>
    <x v="0"/>
    <x v="0"/>
  </r>
  <r>
    <x v="7607"/>
    <d v="2020-12-31T00:00:00"/>
    <x v="0"/>
    <n v="489"/>
    <n v="29"/>
    <x v="0"/>
    <x v="1"/>
    <x v="13"/>
    <n v="828"/>
    <x v="1"/>
    <x v="2"/>
    <n v="41.683707869999999"/>
    <s v="Credit Card"/>
    <s v="TRUE"/>
    <n v="0"/>
    <n v="83.367415739999998"/>
    <s v="FALSE"/>
    <s v="Christmas Market"/>
    <x v="0"/>
    <x v="1"/>
  </r>
  <r>
    <x v="7608"/>
    <d v="2019-11-30T00:00:00"/>
    <x v="2"/>
    <n v="299"/>
    <n v="36"/>
    <x v="1"/>
    <x v="1"/>
    <x v="7"/>
    <n v="129"/>
    <x v="2"/>
    <x v="3"/>
    <n v="53.610240519999998"/>
    <s v="Online Payment"/>
    <s v="TRUE"/>
    <n v="0"/>
    <n v="160.83072156"/>
    <s v="FALSE"/>
    <s v="None"/>
    <x v="2"/>
    <x v="0"/>
  </r>
  <r>
    <x v="7609"/>
    <d v="2018-11-03T00:00:00"/>
    <x v="3"/>
    <n v="94"/>
    <n v="21"/>
    <x v="0"/>
    <x v="2"/>
    <x v="16"/>
    <n v="971"/>
    <x v="2"/>
    <x v="0"/>
    <n v="30.700208279999998"/>
    <s v="Cash"/>
    <s v="TRUE"/>
    <n v="0"/>
    <n v="153.50104139999999"/>
    <s v="TRUE"/>
    <s v="None"/>
    <x v="1"/>
    <x v="1"/>
  </r>
  <r>
    <x v="7610"/>
    <d v="2022-11-25T00:00:00"/>
    <x v="1"/>
    <n v="403"/>
    <n v="49"/>
    <x v="1"/>
    <x v="1"/>
    <x v="16"/>
    <n v="4"/>
    <x v="3"/>
    <x v="3"/>
    <n v="89.864104789999999"/>
    <s v="Cash"/>
    <s v="FALSE"/>
    <n v="26.95923144"/>
    <n v="242.63308293"/>
    <s v="TRUE"/>
    <s v="Black Friday"/>
    <x v="0"/>
    <x v="0"/>
  </r>
  <r>
    <x v="7611"/>
    <d v="2021-11-07T00:00:00"/>
    <x v="4"/>
    <n v="36"/>
    <n v="62"/>
    <x v="2"/>
    <x v="1"/>
    <x v="10"/>
    <n v="626"/>
    <x v="4"/>
    <x v="2"/>
    <n v="64.026571559999994"/>
    <s v="Online Payment"/>
    <s v="TRUE"/>
    <n v="0"/>
    <n v="128.05314311999999"/>
    <s v="TRUE"/>
    <s v="Christmas Market"/>
    <x v="1"/>
    <x v="0"/>
  </r>
  <r>
    <x v="7612"/>
    <d v="2022-11-15T00:00:00"/>
    <x v="1"/>
    <n v="448"/>
    <n v="54"/>
    <x v="2"/>
    <x v="1"/>
    <x v="13"/>
    <n v="524"/>
    <x v="0"/>
    <x v="4"/>
    <n v="29.555516229999999"/>
    <s v="Debit Card"/>
    <s v="FALSE"/>
    <n v="0"/>
    <n v="118.22206491999999"/>
    <s v="FALSE"/>
    <s v="Christmas Market"/>
    <x v="1"/>
    <x v="1"/>
  </r>
  <r>
    <x v="7613"/>
    <d v="2020-11-06T00:00:00"/>
    <x v="0"/>
    <n v="54"/>
    <n v="23"/>
    <x v="0"/>
    <x v="2"/>
    <x v="0"/>
    <n v="721"/>
    <x v="2"/>
    <x v="1"/>
    <n v="37.537369750000003"/>
    <s v="Cash"/>
    <s v="FALSE"/>
    <n v="3.7537369749999998"/>
    <n v="33.783632775000001"/>
    <s v="TRUE"/>
    <s v="Black Friday"/>
    <x v="2"/>
    <x v="0"/>
  </r>
  <r>
    <x v="7614"/>
    <d v="2019-11-26T00:00:00"/>
    <x v="2"/>
    <n v="43"/>
    <n v="43"/>
    <x v="1"/>
    <x v="1"/>
    <x v="14"/>
    <n v="849"/>
    <x v="1"/>
    <x v="4"/>
    <n v="71.080364529999997"/>
    <s v="Debit Card"/>
    <s v="FALSE"/>
    <n v="28.432145810000002"/>
    <n v="255.88931230999998"/>
    <s v="TRUE"/>
    <s v="Black Friday"/>
    <x v="2"/>
    <x v="0"/>
  </r>
  <r>
    <x v="7615"/>
    <d v="2019-12-27T00:00:00"/>
    <x v="2"/>
    <n v="478"/>
    <n v="62"/>
    <x v="2"/>
    <x v="1"/>
    <x v="1"/>
    <n v="904"/>
    <x v="0"/>
    <x v="4"/>
    <n v="28.274026190000001"/>
    <s v="Credit Card"/>
    <s v="TRUE"/>
    <n v="11.309610470000001"/>
    <n v="101.78649429000001"/>
    <s v="FALSE"/>
    <s v="Black Friday"/>
    <x v="4"/>
    <x v="1"/>
  </r>
  <r>
    <x v="7616"/>
    <d v="2019-12-29T00:00:00"/>
    <x v="2"/>
    <n v="135"/>
    <n v="54"/>
    <x v="2"/>
    <x v="0"/>
    <x v="7"/>
    <n v="670"/>
    <x v="3"/>
    <x v="2"/>
    <n v="79.962627150000003"/>
    <s v="Cash"/>
    <s v="FALSE"/>
    <n v="0"/>
    <n v="159.92525430000001"/>
    <s v="TRUE"/>
    <s v="Christmas Market"/>
    <x v="0"/>
    <x v="1"/>
  </r>
  <r>
    <x v="7617"/>
    <d v="2018-11-20T00:00:00"/>
    <x v="3"/>
    <n v="376"/>
    <n v="42"/>
    <x v="1"/>
    <x v="2"/>
    <x v="6"/>
    <n v="430"/>
    <x v="0"/>
    <x v="0"/>
    <n v="75.28553162"/>
    <s v="Cash"/>
    <s v="FALSE"/>
    <n v="37.64276581"/>
    <n v="338.78489229000002"/>
    <s v="TRUE"/>
    <s v="Black Friday"/>
    <x v="3"/>
    <x v="0"/>
  </r>
  <r>
    <x v="7618"/>
    <d v="2023-12-22T00:00:00"/>
    <x v="5"/>
    <n v="113"/>
    <n v="43"/>
    <x v="1"/>
    <x v="0"/>
    <x v="6"/>
    <n v="819"/>
    <x v="2"/>
    <x v="4"/>
    <n v="72.67433054"/>
    <s v="Debit Card"/>
    <s v="TRUE"/>
    <n v="0"/>
    <n v="290.69732216"/>
    <s v="FALSE"/>
    <s v="None"/>
    <x v="1"/>
    <x v="1"/>
  </r>
  <r>
    <x v="7619"/>
    <d v="2020-11-03T00:00:00"/>
    <x v="0"/>
    <n v="6"/>
    <n v="25"/>
    <x v="0"/>
    <x v="1"/>
    <x v="1"/>
    <n v="217"/>
    <x v="1"/>
    <x v="3"/>
    <n v="50.496320570000002"/>
    <s v="Debit Card"/>
    <s v="FALSE"/>
    <n v="0"/>
    <n v="151.48896171000001"/>
    <s v="FALSE"/>
    <s v="None"/>
    <x v="2"/>
    <x v="1"/>
  </r>
  <r>
    <x v="7620"/>
    <d v="2023-11-19T00:00:00"/>
    <x v="5"/>
    <n v="225"/>
    <n v="31"/>
    <x v="1"/>
    <x v="2"/>
    <x v="8"/>
    <n v="411"/>
    <x v="4"/>
    <x v="1"/>
    <n v="62.673051440000002"/>
    <s v="Debit Card"/>
    <s v="TRUE"/>
    <n v="0"/>
    <n v="62.673051440000002"/>
    <s v="FALSE"/>
    <s v="None"/>
    <x v="1"/>
    <x v="0"/>
  </r>
  <r>
    <x v="7621"/>
    <d v="2018-12-14T00:00:00"/>
    <x v="3"/>
    <n v="332"/>
    <n v="46"/>
    <x v="1"/>
    <x v="2"/>
    <x v="5"/>
    <n v="120"/>
    <x v="1"/>
    <x v="1"/>
    <n v="91.726139340000003"/>
    <s v="Online Payment"/>
    <s v="FALSE"/>
    <n v="9.1726139339999992"/>
    <n v="82.553525406000006"/>
    <s v="FALSE"/>
    <s v="Black Friday"/>
    <x v="3"/>
    <x v="0"/>
  </r>
  <r>
    <x v="7622"/>
    <d v="2018-12-25T00:00:00"/>
    <x v="3"/>
    <n v="156"/>
    <n v="53"/>
    <x v="2"/>
    <x v="2"/>
    <x v="10"/>
    <n v="22"/>
    <x v="4"/>
    <x v="1"/>
    <n v="86.940776959999994"/>
    <s v="Credit Card"/>
    <s v="FALSE"/>
    <n v="0"/>
    <n v="86.940776959999994"/>
    <s v="FALSE"/>
    <s v="Christmas Market"/>
    <x v="3"/>
    <x v="1"/>
  </r>
  <r>
    <x v="7623"/>
    <d v="2018-12-09T00:00:00"/>
    <x v="3"/>
    <n v="487"/>
    <n v="22"/>
    <x v="0"/>
    <x v="0"/>
    <x v="2"/>
    <n v="657"/>
    <x v="0"/>
    <x v="0"/>
    <n v="52.128772099999999"/>
    <s v="Debit Card"/>
    <s v="TRUE"/>
    <n v="0"/>
    <n v="260.64386050000002"/>
    <s v="TRUE"/>
    <s v="None"/>
    <x v="1"/>
    <x v="0"/>
  </r>
  <r>
    <x v="7624"/>
    <d v="2018-11-09T00:00:00"/>
    <x v="3"/>
    <n v="108"/>
    <n v="68"/>
    <x v="2"/>
    <x v="2"/>
    <x v="7"/>
    <n v="595"/>
    <x v="4"/>
    <x v="3"/>
    <n v="71.946306430000007"/>
    <s v="Debit Card"/>
    <s v="FALSE"/>
    <n v="21.58389193"/>
    <n v="194.25502736000004"/>
    <s v="TRUE"/>
    <s v="Black Friday"/>
    <x v="0"/>
    <x v="0"/>
  </r>
  <r>
    <x v="7625"/>
    <d v="2021-11-19T00:00:00"/>
    <x v="4"/>
    <n v="412"/>
    <n v="27"/>
    <x v="0"/>
    <x v="1"/>
    <x v="4"/>
    <n v="859"/>
    <x v="1"/>
    <x v="4"/>
    <n v="54.359121160000001"/>
    <s v="Debit Card"/>
    <s v="TRUE"/>
    <n v="21.74364847"/>
    <n v="195.69283616999999"/>
    <s v="TRUE"/>
    <s v="Black Friday"/>
    <x v="2"/>
    <x v="0"/>
  </r>
  <r>
    <x v="7626"/>
    <d v="2018-12-04T00:00:00"/>
    <x v="3"/>
    <n v="498"/>
    <n v="68"/>
    <x v="2"/>
    <x v="2"/>
    <x v="5"/>
    <n v="658"/>
    <x v="1"/>
    <x v="0"/>
    <n v="23.094691220000001"/>
    <s v="Cash"/>
    <s v="TRUE"/>
    <n v="0"/>
    <n v="115.47345610000001"/>
    <s v="TRUE"/>
    <s v="Christmas Market"/>
    <x v="2"/>
    <x v="1"/>
  </r>
  <r>
    <x v="7627"/>
    <d v="2021-12-21T00:00:00"/>
    <x v="4"/>
    <n v="54"/>
    <n v="59"/>
    <x v="2"/>
    <x v="0"/>
    <x v="11"/>
    <n v="488"/>
    <x v="2"/>
    <x v="4"/>
    <n v="43.597407930000003"/>
    <s v="Debit Card"/>
    <s v="TRUE"/>
    <n v="0"/>
    <n v="174.38963172000001"/>
    <s v="FALSE"/>
    <s v="None"/>
    <x v="1"/>
    <x v="1"/>
  </r>
  <r>
    <x v="7628"/>
    <d v="2018-12-30T00:00:00"/>
    <x v="3"/>
    <n v="306"/>
    <n v="46"/>
    <x v="1"/>
    <x v="2"/>
    <x v="16"/>
    <n v="184"/>
    <x v="4"/>
    <x v="2"/>
    <n v="49.038196409999998"/>
    <s v="Credit Card"/>
    <s v="FALSE"/>
    <n v="0"/>
    <n v="98.076392819999995"/>
    <s v="TRUE"/>
    <s v="None"/>
    <x v="4"/>
    <x v="0"/>
  </r>
  <r>
    <x v="7629"/>
    <d v="2020-11-18T00:00:00"/>
    <x v="0"/>
    <n v="259"/>
    <n v="68"/>
    <x v="2"/>
    <x v="1"/>
    <x v="11"/>
    <n v="798"/>
    <x v="3"/>
    <x v="4"/>
    <n v="56.985891270000003"/>
    <s v="Online Payment"/>
    <s v="TRUE"/>
    <n v="22.79435651"/>
    <n v="205.14920857000001"/>
    <s v="FALSE"/>
    <s v="Black Friday"/>
    <x v="4"/>
    <x v="1"/>
  </r>
  <r>
    <x v="7630"/>
    <d v="2023-12-18T00:00:00"/>
    <x v="5"/>
    <n v="200"/>
    <n v="20"/>
    <x v="0"/>
    <x v="0"/>
    <x v="17"/>
    <n v="244"/>
    <x v="3"/>
    <x v="4"/>
    <n v="83.626641629999995"/>
    <s v="Debit Card"/>
    <s v="FALSE"/>
    <n v="0"/>
    <n v="334.50656651999998"/>
    <s v="FALSE"/>
    <s v="Christmas Market"/>
    <x v="2"/>
    <x v="0"/>
  </r>
  <r>
    <x v="7631"/>
    <d v="2019-12-24T00:00:00"/>
    <x v="2"/>
    <n v="439"/>
    <n v="29"/>
    <x v="0"/>
    <x v="2"/>
    <x v="12"/>
    <n v="230"/>
    <x v="1"/>
    <x v="0"/>
    <n v="27.52350766"/>
    <s v="Credit Card"/>
    <s v="FALSE"/>
    <n v="0"/>
    <n v="137.61753830000001"/>
    <s v="FALSE"/>
    <s v="Christmas Market"/>
    <x v="0"/>
    <x v="0"/>
  </r>
  <r>
    <x v="7632"/>
    <d v="2019-12-18T00:00:00"/>
    <x v="2"/>
    <n v="489"/>
    <n v="62"/>
    <x v="2"/>
    <x v="0"/>
    <x v="8"/>
    <n v="916"/>
    <x v="1"/>
    <x v="4"/>
    <n v="18.613672269999999"/>
    <s v="Cash"/>
    <s v="FALSE"/>
    <n v="0"/>
    <n v="74.454689079999994"/>
    <s v="FALSE"/>
    <s v="Christmas Market"/>
    <x v="1"/>
    <x v="0"/>
  </r>
  <r>
    <x v="7633"/>
    <d v="2020-12-15T00:00:00"/>
    <x v="0"/>
    <n v="370"/>
    <n v="49"/>
    <x v="1"/>
    <x v="2"/>
    <x v="6"/>
    <n v="75"/>
    <x v="1"/>
    <x v="1"/>
    <n v="59.558923589999999"/>
    <s v="Cash"/>
    <s v="FALSE"/>
    <n v="0"/>
    <n v="59.558923589999999"/>
    <s v="FALSE"/>
    <s v="None"/>
    <x v="3"/>
    <x v="0"/>
  </r>
  <r>
    <x v="7634"/>
    <d v="2022-11-17T00:00:00"/>
    <x v="1"/>
    <n v="499"/>
    <n v="39"/>
    <x v="1"/>
    <x v="2"/>
    <x v="16"/>
    <n v="82"/>
    <x v="4"/>
    <x v="2"/>
    <n v="43.918918720000001"/>
    <s v="Online Payment"/>
    <s v="TRUE"/>
    <n v="0"/>
    <n v="87.837837440000001"/>
    <s v="FALSE"/>
    <s v="None"/>
    <x v="4"/>
    <x v="1"/>
  </r>
  <r>
    <x v="7635"/>
    <d v="2020-12-27T00:00:00"/>
    <x v="0"/>
    <n v="275"/>
    <n v="53"/>
    <x v="2"/>
    <x v="1"/>
    <x v="11"/>
    <n v="302"/>
    <x v="2"/>
    <x v="3"/>
    <n v="26.331854159999999"/>
    <s v="Credit Card"/>
    <s v="FALSE"/>
    <n v="0"/>
    <n v="78.99556247999999"/>
    <s v="FALSE"/>
    <s v="Christmas Market"/>
    <x v="1"/>
    <x v="0"/>
  </r>
  <r>
    <x v="7636"/>
    <d v="2023-12-16T00:00:00"/>
    <x v="5"/>
    <n v="162"/>
    <n v="39"/>
    <x v="1"/>
    <x v="2"/>
    <x v="16"/>
    <n v="830"/>
    <x v="0"/>
    <x v="4"/>
    <n v="73.111021230000006"/>
    <s v="Cash"/>
    <s v="FALSE"/>
    <n v="0"/>
    <n v="292.44408492000002"/>
    <s v="FALSE"/>
    <s v="Christmas Market"/>
    <x v="0"/>
    <x v="0"/>
  </r>
  <r>
    <x v="7637"/>
    <d v="2020-12-04T00:00:00"/>
    <x v="0"/>
    <n v="118"/>
    <n v="26"/>
    <x v="0"/>
    <x v="0"/>
    <x v="10"/>
    <n v="298"/>
    <x v="2"/>
    <x v="0"/>
    <n v="37.995610820000003"/>
    <s v="Credit Card"/>
    <s v="FALSE"/>
    <n v="18.997805410000002"/>
    <n v="170.98024869"/>
    <s v="FALSE"/>
    <s v="Black Friday"/>
    <x v="3"/>
    <x v="0"/>
  </r>
  <r>
    <x v="7638"/>
    <d v="2019-12-16T00:00:00"/>
    <x v="2"/>
    <n v="322"/>
    <n v="35"/>
    <x v="1"/>
    <x v="0"/>
    <x v="14"/>
    <n v="930"/>
    <x v="3"/>
    <x v="4"/>
    <n v="54.177100439999997"/>
    <s v="Cash"/>
    <s v="FALSE"/>
    <n v="21.670840179999999"/>
    <n v="195.03756157999999"/>
    <s v="TRUE"/>
    <s v="Black Friday"/>
    <x v="3"/>
    <x v="0"/>
  </r>
  <r>
    <x v="7639"/>
    <d v="2021-11-02T00:00:00"/>
    <x v="4"/>
    <n v="183"/>
    <n v="19"/>
    <x v="0"/>
    <x v="0"/>
    <x v="10"/>
    <n v="908"/>
    <x v="2"/>
    <x v="2"/>
    <n v="84.186939839999994"/>
    <s v="Cash"/>
    <s v="TRUE"/>
    <n v="0"/>
    <n v="168.37387967999999"/>
    <s v="FALSE"/>
    <s v="None"/>
    <x v="0"/>
    <x v="0"/>
  </r>
  <r>
    <x v="7640"/>
    <d v="2019-12-25T00:00:00"/>
    <x v="2"/>
    <n v="384"/>
    <n v="28"/>
    <x v="0"/>
    <x v="1"/>
    <x v="17"/>
    <n v="473"/>
    <x v="2"/>
    <x v="3"/>
    <n v="80.342120050000005"/>
    <s v="Cash"/>
    <s v="TRUE"/>
    <n v="0"/>
    <n v="241.02636015000002"/>
    <s v="TRUE"/>
    <s v="None"/>
    <x v="1"/>
    <x v="0"/>
  </r>
  <r>
    <x v="7641"/>
    <d v="2021-12-10T00:00:00"/>
    <x v="4"/>
    <n v="383"/>
    <n v="52"/>
    <x v="2"/>
    <x v="2"/>
    <x v="6"/>
    <n v="323"/>
    <x v="4"/>
    <x v="0"/>
    <n v="84.686193689999996"/>
    <s v="Online Payment"/>
    <s v="TRUE"/>
    <n v="42.343096840000001"/>
    <n v="381.08787160999998"/>
    <s v="TRUE"/>
    <s v="Black Friday"/>
    <x v="4"/>
    <x v="1"/>
  </r>
  <r>
    <x v="7642"/>
    <d v="2021-11-10T00:00:00"/>
    <x v="4"/>
    <n v="111"/>
    <n v="50"/>
    <x v="1"/>
    <x v="0"/>
    <x v="13"/>
    <n v="138"/>
    <x v="0"/>
    <x v="0"/>
    <n v="39.970798729999998"/>
    <s v="Online Payment"/>
    <s v="TRUE"/>
    <n v="0"/>
    <n v="199.85399365000001"/>
    <s v="TRUE"/>
    <s v="Christmas Market"/>
    <x v="3"/>
    <x v="0"/>
  </r>
  <r>
    <x v="7643"/>
    <d v="2018-11-24T00:00:00"/>
    <x v="3"/>
    <n v="433"/>
    <n v="69"/>
    <x v="2"/>
    <x v="0"/>
    <x v="17"/>
    <n v="71"/>
    <x v="1"/>
    <x v="0"/>
    <n v="21.004907240000001"/>
    <s v="Credit Card"/>
    <s v="FALSE"/>
    <n v="10.502453620000001"/>
    <n v="94.522082580000003"/>
    <s v="FALSE"/>
    <s v="Black Friday"/>
    <x v="3"/>
    <x v="0"/>
  </r>
  <r>
    <x v="7644"/>
    <d v="2022-11-18T00:00:00"/>
    <x v="1"/>
    <n v="405"/>
    <n v="44"/>
    <x v="1"/>
    <x v="1"/>
    <x v="10"/>
    <n v="411"/>
    <x v="1"/>
    <x v="1"/>
    <n v="10.021783989999999"/>
    <s v="Debit Card"/>
    <s v="FALSE"/>
    <n v="0"/>
    <n v="10.021783989999999"/>
    <s v="FALSE"/>
    <s v="None"/>
    <x v="3"/>
    <x v="1"/>
  </r>
  <r>
    <x v="7645"/>
    <d v="2019-11-19T00:00:00"/>
    <x v="2"/>
    <n v="387"/>
    <n v="65"/>
    <x v="2"/>
    <x v="1"/>
    <x v="4"/>
    <n v="845"/>
    <x v="4"/>
    <x v="4"/>
    <n v="60.278089399999999"/>
    <s v="Online Payment"/>
    <s v="TRUE"/>
    <n v="0"/>
    <n v="241.1123576"/>
    <s v="FALSE"/>
    <s v="None"/>
    <x v="0"/>
    <x v="1"/>
  </r>
  <r>
    <x v="7646"/>
    <d v="2020-12-01T00:00:00"/>
    <x v="0"/>
    <n v="461"/>
    <n v="50"/>
    <x v="1"/>
    <x v="0"/>
    <x v="15"/>
    <n v="24"/>
    <x v="3"/>
    <x v="4"/>
    <n v="36.903708680000001"/>
    <s v="Online Payment"/>
    <s v="TRUE"/>
    <n v="14.76148347"/>
    <n v="132.85335125"/>
    <s v="FALSE"/>
    <s v="Black Friday"/>
    <x v="4"/>
    <x v="0"/>
  </r>
  <r>
    <x v="7647"/>
    <d v="2023-11-13T00:00:00"/>
    <x v="5"/>
    <n v="110"/>
    <n v="39"/>
    <x v="1"/>
    <x v="1"/>
    <x v="11"/>
    <n v="208"/>
    <x v="2"/>
    <x v="2"/>
    <n v="63.251210800000003"/>
    <s v="Cash"/>
    <s v="TRUE"/>
    <n v="12.650242159999999"/>
    <n v="113.85217944"/>
    <s v="FALSE"/>
    <s v="Black Friday"/>
    <x v="4"/>
    <x v="1"/>
  </r>
  <r>
    <x v="7648"/>
    <d v="2022-12-23T00:00:00"/>
    <x v="1"/>
    <n v="278"/>
    <n v="22"/>
    <x v="0"/>
    <x v="2"/>
    <x v="4"/>
    <n v="425"/>
    <x v="1"/>
    <x v="1"/>
    <n v="85.453269210000002"/>
    <s v="Credit Card"/>
    <s v="TRUE"/>
    <n v="0"/>
    <n v="85.453269210000002"/>
    <s v="FALSE"/>
    <s v="None"/>
    <x v="0"/>
    <x v="0"/>
  </r>
  <r>
    <x v="7649"/>
    <d v="2023-11-28T00:00:00"/>
    <x v="5"/>
    <n v="419"/>
    <n v="34"/>
    <x v="1"/>
    <x v="2"/>
    <x v="13"/>
    <n v="763"/>
    <x v="0"/>
    <x v="4"/>
    <n v="15.73038305"/>
    <s v="Online Payment"/>
    <s v="TRUE"/>
    <n v="6.2921532180000002"/>
    <n v="56.629378981999999"/>
    <s v="FALSE"/>
    <s v="Black Friday"/>
    <x v="1"/>
    <x v="1"/>
  </r>
  <r>
    <x v="7650"/>
    <d v="2019-11-23T00:00:00"/>
    <x v="2"/>
    <n v="424"/>
    <n v="26"/>
    <x v="0"/>
    <x v="1"/>
    <x v="8"/>
    <n v="295"/>
    <x v="0"/>
    <x v="4"/>
    <n v="81.674377719999995"/>
    <s v="Cash"/>
    <s v="FALSE"/>
    <n v="32.669751089999998"/>
    <n v="294.02775979"/>
    <s v="FALSE"/>
    <s v="Black Friday"/>
    <x v="4"/>
    <x v="0"/>
  </r>
  <r>
    <x v="7651"/>
    <d v="2018-11-15T00:00:00"/>
    <x v="3"/>
    <n v="474"/>
    <n v="40"/>
    <x v="1"/>
    <x v="2"/>
    <x v="13"/>
    <n v="359"/>
    <x v="1"/>
    <x v="1"/>
    <n v="44.702956839999999"/>
    <s v="Online Payment"/>
    <s v="TRUE"/>
    <n v="0"/>
    <n v="44.702956839999999"/>
    <s v="FALSE"/>
    <s v="Christmas Market"/>
    <x v="0"/>
    <x v="0"/>
  </r>
  <r>
    <x v="7652"/>
    <d v="2021-11-07T00:00:00"/>
    <x v="4"/>
    <n v="319"/>
    <n v="70"/>
    <x v="2"/>
    <x v="2"/>
    <x v="19"/>
    <n v="375"/>
    <x v="1"/>
    <x v="2"/>
    <n v="35.142227640000002"/>
    <s v="Cash"/>
    <s v="TRUE"/>
    <n v="0"/>
    <n v="70.284455280000003"/>
    <s v="FALSE"/>
    <s v="None"/>
    <x v="2"/>
    <x v="1"/>
  </r>
  <r>
    <x v="7653"/>
    <d v="2021-12-11T00:00:00"/>
    <x v="4"/>
    <n v="249"/>
    <n v="49"/>
    <x v="1"/>
    <x v="1"/>
    <x v="15"/>
    <n v="362"/>
    <x v="4"/>
    <x v="3"/>
    <n v="28.423579459999999"/>
    <s v="Online Payment"/>
    <s v="FALSE"/>
    <n v="0"/>
    <n v="85.270738379999997"/>
    <s v="FALSE"/>
    <s v="Christmas Market"/>
    <x v="2"/>
    <x v="1"/>
  </r>
  <r>
    <x v="7654"/>
    <d v="2023-11-14T00:00:00"/>
    <x v="5"/>
    <n v="54"/>
    <n v="46"/>
    <x v="1"/>
    <x v="0"/>
    <x v="9"/>
    <n v="340"/>
    <x v="2"/>
    <x v="1"/>
    <n v="14.669537119999999"/>
    <s v="Credit Card"/>
    <s v="FALSE"/>
    <n v="0"/>
    <n v="14.669537119999999"/>
    <s v="FALSE"/>
    <s v="Christmas Market"/>
    <x v="3"/>
    <x v="0"/>
  </r>
  <r>
    <x v="7655"/>
    <d v="2023-12-16T00:00:00"/>
    <x v="5"/>
    <n v="486"/>
    <n v="42"/>
    <x v="1"/>
    <x v="2"/>
    <x v="15"/>
    <n v="149"/>
    <x v="3"/>
    <x v="1"/>
    <n v="65.349659740000007"/>
    <s v="Online Payment"/>
    <s v="TRUE"/>
    <n v="0"/>
    <n v="65.349659740000007"/>
    <s v="TRUE"/>
    <s v="Christmas Market"/>
    <x v="0"/>
    <x v="1"/>
  </r>
  <r>
    <x v="7656"/>
    <d v="2019-11-16T00:00:00"/>
    <x v="2"/>
    <n v="150"/>
    <n v="19"/>
    <x v="0"/>
    <x v="2"/>
    <x v="13"/>
    <n v="430"/>
    <x v="3"/>
    <x v="0"/>
    <n v="51.669201749999999"/>
    <s v="Cash"/>
    <s v="TRUE"/>
    <n v="0"/>
    <n v="258.34600875000001"/>
    <s v="FALSE"/>
    <s v="None"/>
    <x v="0"/>
    <x v="0"/>
  </r>
  <r>
    <x v="7657"/>
    <d v="2018-11-07T00:00:00"/>
    <x v="3"/>
    <n v="115"/>
    <n v="41"/>
    <x v="1"/>
    <x v="2"/>
    <x v="18"/>
    <n v="702"/>
    <x v="1"/>
    <x v="4"/>
    <n v="93.047281369999993"/>
    <s v="Online Payment"/>
    <s v="TRUE"/>
    <n v="37.218912549999999"/>
    <n v="334.97021293"/>
    <s v="FALSE"/>
    <s v="Black Friday"/>
    <x v="3"/>
    <x v="1"/>
  </r>
  <r>
    <x v="7658"/>
    <d v="2018-11-16T00:00:00"/>
    <x v="3"/>
    <n v="426"/>
    <n v="65"/>
    <x v="2"/>
    <x v="1"/>
    <x v="4"/>
    <n v="731"/>
    <x v="3"/>
    <x v="0"/>
    <n v="61.162354489999998"/>
    <s v="Credit Card"/>
    <s v="FALSE"/>
    <n v="0"/>
    <n v="305.81177244999998"/>
    <s v="TRUE"/>
    <s v="Christmas Market"/>
    <x v="3"/>
    <x v="1"/>
  </r>
  <r>
    <x v="7659"/>
    <d v="2022-11-27T00:00:00"/>
    <x v="1"/>
    <n v="203"/>
    <n v="59"/>
    <x v="2"/>
    <x v="0"/>
    <x v="16"/>
    <n v="858"/>
    <x v="4"/>
    <x v="4"/>
    <n v="53.895308020000002"/>
    <s v="Debit Card"/>
    <s v="TRUE"/>
    <n v="21.558123210000002"/>
    <n v="194.02310887000002"/>
    <s v="FALSE"/>
    <s v="Black Friday"/>
    <x v="0"/>
    <x v="0"/>
  </r>
  <r>
    <x v="7660"/>
    <d v="2019-11-04T00:00:00"/>
    <x v="2"/>
    <n v="478"/>
    <n v="20"/>
    <x v="0"/>
    <x v="2"/>
    <x v="15"/>
    <n v="415"/>
    <x v="2"/>
    <x v="3"/>
    <n v="41.200240090000001"/>
    <s v="Online Payment"/>
    <s v="TRUE"/>
    <n v="0"/>
    <n v="123.60072027000001"/>
    <s v="FALSE"/>
    <s v="Christmas Market"/>
    <x v="1"/>
    <x v="1"/>
  </r>
  <r>
    <x v="7661"/>
    <d v="2019-11-04T00:00:00"/>
    <x v="2"/>
    <n v="12"/>
    <n v="67"/>
    <x v="2"/>
    <x v="0"/>
    <x v="17"/>
    <n v="276"/>
    <x v="4"/>
    <x v="1"/>
    <n v="19.891374039999999"/>
    <s v="Online Payment"/>
    <s v="TRUE"/>
    <n v="0"/>
    <n v="19.891374039999999"/>
    <s v="FALSE"/>
    <s v="Christmas Market"/>
    <x v="2"/>
    <x v="0"/>
  </r>
  <r>
    <x v="7662"/>
    <d v="2021-12-30T00:00:00"/>
    <x v="4"/>
    <n v="37"/>
    <n v="18"/>
    <x v="0"/>
    <x v="2"/>
    <x v="15"/>
    <n v="10"/>
    <x v="2"/>
    <x v="1"/>
    <n v="16.882303029999999"/>
    <s v="Credit Card"/>
    <s v="TRUE"/>
    <n v="0"/>
    <n v="16.882303029999999"/>
    <s v="FALSE"/>
    <s v="Christmas Market"/>
    <x v="2"/>
    <x v="0"/>
  </r>
  <r>
    <x v="7663"/>
    <d v="2021-12-23T00:00:00"/>
    <x v="4"/>
    <n v="368"/>
    <n v="38"/>
    <x v="1"/>
    <x v="1"/>
    <x v="17"/>
    <n v="796"/>
    <x v="1"/>
    <x v="4"/>
    <n v="58.255891140000003"/>
    <s v="Cash"/>
    <s v="FALSE"/>
    <n v="0"/>
    <n v="233.02356456000001"/>
    <s v="FALSE"/>
    <s v="Christmas Market"/>
    <x v="2"/>
    <x v="0"/>
  </r>
  <r>
    <x v="7664"/>
    <d v="2019-11-07T00:00:00"/>
    <x v="2"/>
    <n v="69"/>
    <n v="44"/>
    <x v="1"/>
    <x v="0"/>
    <x v="18"/>
    <n v="832"/>
    <x v="4"/>
    <x v="3"/>
    <n v="72.678536399999999"/>
    <s v="Cash"/>
    <s v="TRUE"/>
    <n v="0"/>
    <n v="218.03560920000001"/>
    <s v="TRUE"/>
    <s v="Christmas Market"/>
    <x v="1"/>
    <x v="0"/>
  </r>
  <r>
    <x v="7665"/>
    <d v="2018-11-04T00:00:00"/>
    <x v="3"/>
    <n v="148"/>
    <n v="70"/>
    <x v="2"/>
    <x v="1"/>
    <x v="14"/>
    <n v="908"/>
    <x v="2"/>
    <x v="0"/>
    <n v="64.217926520000006"/>
    <s v="Cash"/>
    <s v="TRUE"/>
    <n v="0"/>
    <n v="321.08963260000002"/>
    <s v="TRUE"/>
    <s v="Christmas Market"/>
    <x v="0"/>
    <x v="0"/>
  </r>
  <r>
    <x v="7666"/>
    <d v="2023-12-20T00:00:00"/>
    <x v="5"/>
    <n v="160"/>
    <n v="58"/>
    <x v="2"/>
    <x v="1"/>
    <x v="16"/>
    <n v="354"/>
    <x v="1"/>
    <x v="2"/>
    <n v="68.466220840000005"/>
    <s v="Debit Card"/>
    <s v="FALSE"/>
    <n v="13.69324417"/>
    <n v="123.23919751000001"/>
    <s v="FALSE"/>
    <s v="Black Friday"/>
    <x v="4"/>
    <x v="0"/>
  </r>
  <r>
    <x v="7667"/>
    <d v="2020-12-15T00:00:00"/>
    <x v="0"/>
    <n v="398"/>
    <n v="64"/>
    <x v="2"/>
    <x v="0"/>
    <x v="15"/>
    <n v="947"/>
    <x v="2"/>
    <x v="4"/>
    <n v="13.228799629999999"/>
    <s v="Online Payment"/>
    <s v="FALSE"/>
    <n v="5.2915198529999996"/>
    <n v="47.623678667"/>
    <s v="FALSE"/>
    <s v="Black Friday"/>
    <x v="2"/>
    <x v="1"/>
  </r>
  <r>
    <x v="7668"/>
    <d v="2023-11-21T00:00:00"/>
    <x v="5"/>
    <n v="40"/>
    <n v="52"/>
    <x v="2"/>
    <x v="1"/>
    <x v="3"/>
    <n v="336"/>
    <x v="1"/>
    <x v="3"/>
    <n v="43.221633609999998"/>
    <s v="Credit Card"/>
    <s v="TRUE"/>
    <n v="12.96649008"/>
    <n v="116.69841074999999"/>
    <s v="FALSE"/>
    <s v="Black Friday"/>
    <x v="0"/>
    <x v="1"/>
  </r>
  <r>
    <x v="7669"/>
    <d v="2019-11-02T00:00:00"/>
    <x v="2"/>
    <n v="140"/>
    <n v="20"/>
    <x v="0"/>
    <x v="1"/>
    <x v="17"/>
    <n v="12"/>
    <x v="3"/>
    <x v="2"/>
    <n v="99.792935020000002"/>
    <s v="Credit Card"/>
    <s v="TRUE"/>
    <n v="0"/>
    <n v="199.58587004"/>
    <s v="FALSE"/>
    <s v="Christmas Market"/>
    <x v="0"/>
    <x v="1"/>
  </r>
  <r>
    <x v="7670"/>
    <d v="2019-11-08T00:00:00"/>
    <x v="2"/>
    <n v="112"/>
    <n v="63"/>
    <x v="2"/>
    <x v="2"/>
    <x v="15"/>
    <n v="701"/>
    <x v="0"/>
    <x v="1"/>
    <n v="32.95936785"/>
    <s v="Credit Card"/>
    <s v="FALSE"/>
    <n v="0"/>
    <n v="32.95936785"/>
    <s v="TRUE"/>
    <s v="None"/>
    <x v="2"/>
    <x v="1"/>
  </r>
  <r>
    <x v="7671"/>
    <d v="2019-12-23T00:00:00"/>
    <x v="2"/>
    <n v="132"/>
    <n v="67"/>
    <x v="2"/>
    <x v="2"/>
    <x v="7"/>
    <n v="996"/>
    <x v="0"/>
    <x v="4"/>
    <n v="99.044010720000003"/>
    <s v="Credit Card"/>
    <s v="FALSE"/>
    <n v="39.617604290000003"/>
    <n v="356.55843859000004"/>
    <s v="FALSE"/>
    <s v="Black Friday"/>
    <x v="1"/>
    <x v="1"/>
  </r>
  <r>
    <x v="7672"/>
    <d v="2019-11-09T00:00:00"/>
    <x v="2"/>
    <n v="55"/>
    <n v="69"/>
    <x v="2"/>
    <x v="1"/>
    <x v="6"/>
    <n v="28"/>
    <x v="4"/>
    <x v="1"/>
    <n v="23.891516070000002"/>
    <s v="Cash"/>
    <s v="FALSE"/>
    <n v="0"/>
    <n v="23.891516070000002"/>
    <s v="TRUE"/>
    <s v="Christmas Market"/>
    <x v="2"/>
    <x v="0"/>
  </r>
  <r>
    <x v="7673"/>
    <d v="2018-11-09T00:00:00"/>
    <x v="3"/>
    <n v="449"/>
    <n v="69"/>
    <x v="2"/>
    <x v="1"/>
    <x v="7"/>
    <n v="272"/>
    <x v="2"/>
    <x v="2"/>
    <n v="12.801534269999999"/>
    <s v="Online Payment"/>
    <s v="TRUE"/>
    <n v="0"/>
    <n v="25.603068539999999"/>
    <s v="TRUE"/>
    <s v="Christmas Market"/>
    <x v="4"/>
    <x v="1"/>
  </r>
  <r>
    <x v="7674"/>
    <d v="2019-12-18T00:00:00"/>
    <x v="2"/>
    <n v="337"/>
    <n v="22"/>
    <x v="0"/>
    <x v="1"/>
    <x v="4"/>
    <n v="145"/>
    <x v="1"/>
    <x v="0"/>
    <n v="30.301257029999999"/>
    <s v="Online Payment"/>
    <s v="TRUE"/>
    <n v="0"/>
    <n v="151.50628515"/>
    <s v="FALSE"/>
    <s v="None"/>
    <x v="0"/>
    <x v="1"/>
  </r>
  <r>
    <x v="7675"/>
    <d v="2022-11-10T00:00:00"/>
    <x v="1"/>
    <n v="362"/>
    <n v="37"/>
    <x v="1"/>
    <x v="1"/>
    <x v="19"/>
    <n v="516"/>
    <x v="0"/>
    <x v="3"/>
    <n v="90.989587940000007"/>
    <s v="Credit Card"/>
    <s v="FALSE"/>
    <n v="0"/>
    <n v="272.96876382000005"/>
    <s v="TRUE"/>
    <s v="Christmas Market"/>
    <x v="4"/>
    <x v="0"/>
  </r>
  <r>
    <x v="7676"/>
    <d v="2023-12-04T00:00:00"/>
    <x v="5"/>
    <n v="167"/>
    <n v="43"/>
    <x v="1"/>
    <x v="1"/>
    <x v="10"/>
    <n v="67"/>
    <x v="3"/>
    <x v="2"/>
    <n v="18.079214069999999"/>
    <s v="Cash"/>
    <s v="FALSE"/>
    <n v="0"/>
    <n v="36.158428139999998"/>
    <s v="FALSE"/>
    <s v="Christmas Market"/>
    <x v="1"/>
    <x v="1"/>
  </r>
  <r>
    <x v="7677"/>
    <d v="2019-11-09T00:00:00"/>
    <x v="2"/>
    <n v="172"/>
    <n v="30"/>
    <x v="0"/>
    <x v="0"/>
    <x v="16"/>
    <n v="48"/>
    <x v="2"/>
    <x v="3"/>
    <n v="43.136299659999999"/>
    <s v="Cash"/>
    <s v="FALSE"/>
    <n v="0"/>
    <n v="129.40889898"/>
    <s v="FALSE"/>
    <s v="None"/>
    <x v="3"/>
    <x v="0"/>
  </r>
  <r>
    <x v="7678"/>
    <d v="2023-11-01T00:00:00"/>
    <x v="5"/>
    <n v="397"/>
    <n v="67"/>
    <x v="2"/>
    <x v="0"/>
    <x v="15"/>
    <n v="220"/>
    <x v="2"/>
    <x v="3"/>
    <n v="89.49295128"/>
    <s v="Cash"/>
    <s v="TRUE"/>
    <n v="0"/>
    <n v="268.47885384"/>
    <s v="FALSE"/>
    <s v="Christmas Market"/>
    <x v="0"/>
    <x v="0"/>
  </r>
  <r>
    <x v="7679"/>
    <d v="2023-12-07T00:00:00"/>
    <x v="5"/>
    <n v="199"/>
    <n v="70"/>
    <x v="2"/>
    <x v="1"/>
    <x v="6"/>
    <n v="872"/>
    <x v="3"/>
    <x v="1"/>
    <n v="61.195554819999998"/>
    <s v="Cash"/>
    <s v="TRUE"/>
    <n v="0"/>
    <n v="61.195554819999998"/>
    <s v="TRUE"/>
    <s v="Christmas Market"/>
    <x v="1"/>
    <x v="1"/>
  </r>
  <r>
    <x v="7680"/>
    <d v="2023-11-11T00:00:00"/>
    <x v="5"/>
    <n v="381"/>
    <n v="63"/>
    <x v="2"/>
    <x v="1"/>
    <x v="10"/>
    <n v="430"/>
    <x v="4"/>
    <x v="4"/>
    <n v="55.23328403"/>
    <s v="Cash"/>
    <s v="FALSE"/>
    <n v="22.093313609999999"/>
    <n v="198.83982251"/>
    <s v="FALSE"/>
    <s v="Black Friday"/>
    <x v="0"/>
    <x v="0"/>
  </r>
  <r>
    <x v="7681"/>
    <d v="2018-12-10T00:00:00"/>
    <x v="3"/>
    <n v="14"/>
    <n v="57"/>
    <x v="2"/>
    <x v="0"/>
    <x v="1"/>
    <n v="361"/>
    <x v="4"/>
    <x v="2"/>
    <n v="18.682801569999999"/>
    <s v="Credit Card"/>
    <s v="FALSE"/>
    <n v="0"/>
    <n v="37.365603139999997"/>
    <s v="TRUE"/>
    <s v="Christmas Market"/>
    <x v="4"/>
    <x v="0"/>
  </r>
  <r>
    <x v="7682"/>
    <d v="2018-11-05T00:00:00"/>
    <x v="3"/>
    <n v="120"/>
    <n v="54"/>
    <x v="2"/>
    <x v="1"/>
    <x v="0"/>
    <n v="646"/>
    <x v="1"/>
    <x v="2"/>
    <n v="38.086985009999999"/>
    <s v="Cash"/>
    <s v="TRUE"/>
    <n v="0"/>
    <n v="76.173970019999999"/>
    <s v="FALSE"/>
    <s v="Christmas Market"/>
    <x v="0"/>
    <x v="0"/>
  </r>
  <r>
    <x v="7683"/>
    <d v="2020-11-22T00:00:00"/>
    <x v="0"/>
    <n v="80"/>
    <n v="20"/>
    <x v="0"/>
    <x v="2"/>
    <x v="8"/>
    <n v="997"/>
    <x v="3"/>
    <x v="4"/>
    <n v="30.64603704"/>
    <s v="Online Payment"/>
    <s v="TRUE"/>
    <n v="12.25841482"/>
    <n v="110.32573334"/>
    <s v="TRUE"/>
    <s v="Black Friday"/>
    <x v="2"/>
    <x v="0"/>
  </r>
  <r>
    <x v="7684"/>
    <d v="2023-12-07T00:00:00"/>
    <x v="5"/>
    <n v="263"/>
    <n v="51"/>
    <x v="2"/>
    <x v="1"/>
    <x v="18"/>
    <n v="796"/>
    <x v="0"/>
    <x v="1"/>
    <n v="83.550246740000006"/>
    <s v="Online Payment"/>
    <s v="TRUE"/>
    <n v="8.3550246739999992"/>
    <n v="75.195222066000014"/>
    <s v="TRUE"/>
    <s v="Black Friday"/>
    <x v="2"/>
    <x v="0"/>
  </r>
  <r>
    <x v="7685"/>
    <d v="2022-12-05T00:00:00"/>
    <x v="1"/>
    <n v="270"/>
    <n v="18"/>
    <x v="0"/>
    <x v="2"/>
    <x v="9"/>
    <n v="611"/>
    <x v="0"/>
    <x v="1"/>
    <n v="75.486091689999995"/>
    <s v="Debit Card"/>
    <s v="FALSE"/>
    <n v="7.5486091689999997"/>
    <n v="67.937482520999993"/>
    <s v="FALSE"/>
    <s v="Black Friday"/>
    <x v="1"/>
    <x v="1"/>
  </r>
  <r>
    <x v="7686"/>
    <d v="2019-11-26T00:00:00"/>
    <x v="2"/>
    <n v="332"/>
    <n v="56"/>
    <x v="2"/>
    <x v="2"/>
    <x v="1"/>
    <n v="723"/>
    <x v="4"/>
    <x v="2"/>
    <n v="37.370752189999997"/>
    <s v="Cash"/>
    <s v="TRUE"/>
    <n v="7.4741504379999997"/>
    <n v="67.267353942"/>
    <s v="FALSE"/>
    <s v="Black Friday"/>
    <x v="1"/>
    <x v="0"/>
  </r>
  <r>
    <x v="7687"/>
    <d v="2021-11-21T00:00:00"/>
    <x v="4"/>
    <n v="11"/>
    <n v="37"/>
    <x v="1"/>
    <x v="0"/>
    <x v="18"/>
    <n v="230"/>
    <x v="2"/>
    <x v="1"/>
    <n v="77.313091619999994"/>
    <s v="Cash"/>
    <s v="TRUE"/>
    <n v="7.7313091620000005"/>
    <n v="69.581782457999992"/>
    <s v="FALSE"/>
    <s v="Black Friday"/>
    <x v="4"/>
    <x v="1"/>
  </r>
  <r>
    <x v="7688"/>
    <d v="2023-11-17T00:00:00"/>
    <x v="5"/>
    <n v="391"/>
    <n v="38"/>
    <x v="1"/>
    <x v="0"/>
    <x v="1"/>
    <n v="95"/>
    <x v="1"/>
    <x v="1"/>
    <n v="20.07438372"/>
    <s v="Cash"/>
    <s v="TRUE"/>
    <n v="2.0074383720000002"/>
    <n v="18.066945348000001"/>
    <s v="TRUE"/>
    <s v="Black Friday"/>
    <x v="3"/>
    <x v="0"/>
  </r>
  <r>
    <x v="7689"/>
    <d v="2022-12-16T00:00:00"/>
    <x v="1"/>
    <n v="262"/>
    <n v="43"/>
    <x v="1"/>
    <x v="0"/>
    <x v="12"/>
    <n v="359"/>
    <x v="1"/>
    <x v="3"/>
    <n v="35.391122019999997"/>
    <s v="Credit Card"/>
    <s v="FALSE"/>
    <n v="0"/>
    <n v="106.17336605999999"/>
    <s v="TRUE"/>
    <s v="Christmas Market"/>
    <x v="0"/>
    <x v="0"/>
  </r>
  <r>
    <x v="7690"/>
    <d v="2018-11-30T00:00:00"/>
    <x v="3"/>
    <n v="467"/>
    <n v="20"/>
    <x v="0"/>
    <x v="1"/>
    <x v="3"/>
    <n v="912"/>
    <x v="0"/>
    <x v="4"/>
    <n v="21.449696459999998"/>
    <s v="Cash"/>
    <s v="TRUE"/>
    <n v="0"/>
    <n v="85.798785839999994"/>
    <s v="FALSE"/>
    <s v="Christmas Market"/>
    <x v="0"/>
    <x v="1"/>
  </r>
  <r>
    <x v="7691"/>
    <d v="2018-11-10T00:00:00"/>
    <x v="3"/>
    <n v="338"/>
    <n v="67"/>
    <x v="2"/>
    <x v="1"/>
    <x v="17"/>
    <n v="155"/>
    <x v="3"/>
    <x v="3"/>
    <n v="84.043317990000006"/>
    <s v="Online Payment"/>
    <s v="TRUE"/>
    <n v="25.212995400000001"/>
    <n v="226.91695857000002"/>
    <s v="TRUE"/>
    <s v="Black Friday"/>
    <x v="2"/>
    <x v="0"/>
  </r>
  <r>
    <x v="7692"/>
    <d v="2019-12-22T00:00:00"/>
    <x v="2"/>
    <n v="401"/>
    <n v="46"/>
    <x v="1"/>
    <x v="0"/>
    <x v="19"/>
    <n v="822"/>
    <x v="4"/>
    <x v="0"/>
    <n v="77.127789410000005"/>
    <s v="Debit Card"/>
    <s v="FALSE"/>
    <n v="38.56389471"/>
    <n v="347.07505234000001"/>
    <s v="TRUE"/>
    <s v="Black Friday"/>
    <x v="0"/>
    <x v="1"/>
  </r>
  <r>
    <x v="7693"/>
    <d v="2023-11-24T00:00:00"/>
    <x v="5"/>
    <n v="154"/>
    <n v="50"/>
    <x v="1"/>
    <x v="2"/>
    <x v="17"/>
    <n v="606"/>
    <x v="0"/>
    <x v="3"/>
    <n v="26.004923250000001"/>
    <s v="Online Payment"/>
    <s v="FALSE"/>
    <n v="7.8014769739999998"/>
    <n v="70.213292776000003"/>
    <s v="TRUE"/>
    <s v="Black Friday"/>
    <x v="1"/>
    <x v="1"/>
  </r>
  <r>
    <x v="7694"/>
    <d v="2019-11-13T00:00:00"/>
    <x v="2"/>
    <n v="377"/>
    <n v="48"/>
    <x v="1"/>
    <x v="0"/>
    <x v="16"/>
    <n v="991"/>
    <x v="0"/>
    <x v="2"/>
    <n v="30.259452979999999"/>
    <s v="Cash"/>
    <s v="FALSE"/>
    <n v="0"/>
    <n v="60.518905959999998"/>
    <s v="TRUE"/>
    <s v="None"/>
    <x v="4"/>
    <x v="1"/>
  </r>
  <r>
    <x v="7695"/>
    <d v="2023-12-01T00:00:00"/>
    <x v="5"/>
    <n v="360"/>
    <n v="47"/>
    <x v="1"/>
    <x v="1"/>
    <x v="8"/>
    <n v="587"/>
    <x v="4"/>
    <x v="1"/>
    <n v="60.865555239999999"/>
    <s v="Credit Card"/>
    <s v="TRUE"/>
    <n v="6.0865555240000004"/>
    <n v="54.778999716000001"/>
    <s v="FALSE"/>
    <s v="Black Friday"/>
    <x v="0"/>
    <x v="1"/>
  </r>
  <r>
    <x v="7696"/>
    <d v="2023-12-14T00:00:00"/>
    <x v="5"/>
    <n v="80"/>
    <n v="34"/>
    <x v="1"/>
    <x v="1"/>
    <x v="11"/>
    <n v="930"/>
    <x v="2"/>
    <x v="4"/>
    <n v="81.401170859999993"/>
    <s v="Credit Card"/>
    <s v="FALSE"/>
    <n v="32.560468350000001"/>
    <n v="293.04421508999997"/>
    <s v="TRUE"/>
    <s v="Black Friday"/>
    <x v="4"/>
    <x v="1"/>
  </r>
  <r>
    <x v="7697"/>
    <d v="2018-11-18T00:00:00"/>
    <x v="3"/>
    <n v="489"/>
    <n v="68"/>
    <x v="2"/>
    <x v="1"/>
    <x v="3"/>
    <n v="213"/>
    <x v="1"/>
    <x v="1"/>
    <n v="41.979663449999997"/>
    <s v="Credit Card"/>
    <s v="FALSE"/>
    <n v="0"/>
    <n v="41.979663449999997"/>
    <s v="FALSE"/>
    <s v="None"/>
    <x v="2"/>
    <x v="0"/>
  </r>
  <r>
    <x v="7698"/>
    <d v="2021-11-24T00:00:00"/>
    <x v="4"/>
    <n v="132"/>
    <n v="35"/>
    <x v="1"/>
    <x v="0"/>
    <x v="3"/>
    <n v="997"/>
    <x v="2"/>
    <x v="3"/>
    <n v="96.253382369999997"/>
    <s v="Cash"/>
    <s v="FALSE"/>
    <n v="28.87601471"/>
    <n v="259.8841324"/>
    <s v="TRUE"/>
    <s v="Black Friday"/>
    <x v="3"/>
    <x v="0"/>
  </r>
  <r>
    <x v="7699"/>
    <d v="2023-12-09T00:00:00"/>
    <x v="5"/>
    <n v="241"/>
    <n v="44"/>
    <x v="1"/>
    <x v="1"/>
    <x v="10"/>
    <n v="90"/>
    <x v="2"/>
    <x v="4"/>
    <n v="80.464190470000005"/>
    <s v="Cash"/>
    <s v="TRUE"/>
    <n v="0"/>
    <n v="321.85676188000002"/>
    <s v="FALSE"/>
    <s v="None"/>
    <x v="4"/>
    <x v="1"/>
  </r>
  <r>
    <x v="7700"/>
    <d v="2018-12-18T00:00:00"/>
    <x v="3"/>
    <n v="297"/>
    <n v="38"/>
    <x v="1"/>
    <x v="2"/>
    <x v="11"/>
    <n v="232"/>
    <x v="1"/>
    <x v="0"/>
    <n v="19.809313119999999"/>
    <s v="Online Payment"/>
    <s v="TRUE"/>
    <n v="0"/>
    <n v="99.046565599999994"/>
    <s v="TRUE"/>
    <s v="None"/>
    <x v="2"/>
    <x v="1"/>
  </r>
  <r>
    <x v="7701"/>
    <d v="2021-11-04T00:00:00"/>
    <x v="4"/>
    <n v="438"/>
    <n v="51"/>
    <x v="2"/>
    <x v="1"/>
    <x v="14"/>
    <n v="973"/>
    <x v="0"/>
    <x v="0"/>
    <n v="68.287114790000004"/>
    <s v="Online Payment"/>
    <s v="TRUE"/>
    <n v="0"/>
    <n v="341.43557395000005"/>
    <s v="FALSE"/>
    <s v="Christmas Market"/>
    <x v="1"/>
    <x v="1"/>
  </r>
  <r>
    <x v="7702"/>
    <d v="2018-11-01T00:00:00"/>
    <x v="3"/>
    <n v="474"/>
    <n v="18"/>
    <x v="0"/>
    <x v="2"/>
    <x v="14"/>
    <n v="282"/>
    <x v="3"/>
    <x v="3"/>
    <n v="57.032359870000001"/>
    <s v="Debit Card"/>
    <s v="FALSE"/>
    <n v="0"/>
    <n v="171.09707961000001"/>
    <s v="TRUE"/>
    <s v="Christmas Market"/>
    <x v="3"/>
    <x v="0"/>
  </r>
  <r>
    <x v="7703"/>
    <d v="2022-12-19T00:00:00"/>
    <x v="1"/>
    <n v="181"/>
    <n v="34"/>
    <x v="1"/>
    <x v="0"/>
    <x v="7"/>
    <n v="899"/>
    <x v="0"/>
    <x v="2"/>
    <n v="59.793150560000001"/>
    <s v="Online Payment"/>
    <s v="TRUE"/>
    <n v="0"/>
    <n v="119.58630112"/>
    <s v="TRUE"/>
    <s v="Christmas Market"/>
    <x v="0"/>
    <x v="1"/>
  </r>
  <r>
    <x v="7704"/>
    <d v="2022-11-18T00:00:00"/>
    <x v="1"/>
    <n v="96"/>
    <n v="54"/>
    <x v="2"/>
    <x v="0"/>
    <x v="6"/>
    <n v="767"/>
    <x v="4"/>
    <x v="4"/>
    <n v="33.797803279999997"/>
    <s v="Credit Card"/>
    <s v="TRUE"/>
    <n v="0"/>
    <n v="135.19121311999999"/>
    <s v="FALSE"/>
    <s v="Christmas Market"/>
    <x v="2"/>
    <x v="1"/>
  </r>
  <r>
    <x v="7705"/>
    <d v="2022-12-29T00:00:00"/>
    <x v="1"/>
    <n v="311"/>
    <n v="48"/>
    <x v="1"/>
    <x v="2"/>
    <x v="17"/>
    <n v="474"/>
    <x v="4"/>
    <x v="4"/>
    <n v="18.787988200000001"/>
    <s v="Credit Card"/>
    <s v="FALSE"/>
    <n v="0"/>
    <n v="75.151952800000004"/>
    <s v="FALSE"/>
    <s v="Christmas Market"/>
    <x v="4"/>
    <x v="0"/>
  </r>
  <r>
    <x v="7706"/>
    <d v="2018-11-28T00:00:00"/>
    <x v="3"/>
    <n v="272"/>
    <n v="52"/>
    <x v="2"/>
    <x v="0"/>
    <x v="2"/>
    <n v="549"/>
    <x v="3"/>
    <x v="0"/>
    <n v="52.523032630000003"/>
    <s v="Credit Card"/>
    <s v="FALSE"/>
    <n v="26.261516319999998"/>
    <n v="236.35364683"/>
    <s v="FALSE"/>
    <s v="Black Friday"/>
    <x v="2"/>
    <x v="1"/>
  </r>
  <r>
    <x v="7707"/>
    <d v="2022-11-14T00:00:00"/>
    <x v="1"/>
    <n v="88"/>
    <n v="44"/>
    <x v="1"/>
    <x v="0"/>
    <x v="1"/>
    <n v="98"/>
    <x v="1"/>
    <x v="0"/>
    <n v="31.098945879999999"/>
    <s v="Online Payment"/>
    <s v="TRUE"/>
    <n v="0"/>
    <n v="155.49472939999998"/>
    <s v="FALSE"/>
    <s v="Christmas Market"/>
    <x v="0"/>
    <x v="0"/>
  </r>
  <r>
    <x v="7708"/>
    <d v="2023-11-19T00:00:00"/>
    <x v="5"/>
    <n v="476"/>
    <n v="48"/>
    <x v="1"/>
    <x v="2"/>
    <x v="4"/>
    <n v="283"/>
    <x v="2"/>
    <x v="3"/>
    <n v="66.219691530000006"/>
    <s v="Debit Card"/>
    <s v="FALSE"/>
    <n v="0"/>
    <n v="198.65907459000002"/>
    <s v="TRUE"/>
    <s v="None"/>
    <x v="0"/>
    <x v="0"/>
  </r>
  <r>
    <x v="7709"/>
    <d v="2022-11-09T00:00:00"/>
    <x v="1"/>
    <n v="226"/>
    <n v="23"/>
    <x v="0"/>
    <x v="2"/>
    <x v="16"/>
    <n v="242"/>
    <x v="3"/>
    <x v="2"/>
    <n v="59.922414600000003"/>
    <s v="Credit Card"/>
    <s v="FALSE"/>
    <n v="0"/>
    <n v="119.84482920000001"/>
    <s v="TRUE"/>
    <s v="Christmas Market"/>
    <x v="2"/>
    <x v="1"/>
  </r>
  <r>
    <x v="7710"/>
    <d v="2018-12-08T00:00:00"/>
    <x v="3"/>
    <n v="228"/>
    <n v="56"/>
    <x v="2"/>
    <x v="0"/>
    <x v="0"/>
    <n v="583"/>
    <x v="2"/>
    <x v="1"/>
    <n v="51.196591269999999"/>
    <s v="Cash"/>
    <s v="TRUE"/>
    <n v="0"/>
    <n v="51.196591269999999"/>
    <s v="FALSE"/>
    <s v="None"/>
    <x v="4"/>
    <x v="1"/>
  </r>
  <r>
    <x v="7711"/>
    <d v="2020-12-16T00:00:00"/>
    <x v="0"/>
    <n v="435"/>
    <n v="20"/>
    <x v="0"/>
    <x v="2"/>
    <x v="4"/>
    <n v="750"/>
    <x v="4"/>
    <x v="4"/>
    <n v="70.052000090000007"/>
    <s v="Debit Card"/>
    <s v="FALSE"/>
    <n v="28.020800040000001"/>
    <n v="252.18720032000002"/>
    <s v="FALSE"/>
    <s v="Black Friday"/>
    <x v="4"/>
    <x v="1"/>
  </r>
  <r>
    <x v="7712"/>
    <d v="2019-12-22T00:00:00"/>
    <x v="2"/>
    <n v="206"/>
    <n v="68"/>
    <x v="2"/>
    <x v="0"/>
    <x v="7"/>
    <n v="342"/>
    <x v="2"/>
    <x v="3"/>
    <n v="94.857794260000006"/>
    <s v="Debit Card"/>
    <s v="FALSE"/>
    <n v="28.457338279999998"/>
    <n v="256.11604450000004"/>
    <s v="TRUE"/>
    <s v="Black Friday"/>
    <x v="2"/>
    <x v="1"/>
  </r>
  <r>
    <x v="7713"/>
    <d v="2018-11-20T00:00:00"/>
    <x v="3"/>
    <n v="449"/>
    <n v="49"/>
    <x v="1"/>
    <x v="2"/>
    <x v="10"/>
    <n v="449"/>
    <x v="3"/>
    <x v="0"/>
    <n v="40.068644630000001"/>
    <s v="Online Payment"/>
    <s v="TRUE"/>
    <n v="0"/>
    <n v="200.34322315"/>
    <s v="TRUE"/>
    <s v="None"/>
    <x v="3"/>
    <x v="1"/>
  </r>
  <r>
    <x v="7714"/>
    <d v="2020-11-06T00:00:00"/>
    <x v="0"/>
    <n v="229"/>
    <n v="58"/>
    <x v="2"/>
    <x v="2"/>
    <x v="19"/>
    <n v="163"/>
    <x v="4"/>
    <x v="2"/>
    <n v="40.465542739999997"/>
    <s v="Debit Card"/>
    <s v="FALSE"/>
    <n v="0"/>
    <n v="80.931085479999993"/>
    <s v="TRUE"/>
    <s v="Christmas Market"/>
    <x v="3"/>
    <x v="0"/>
  </r>
  <r>
    <x v="7715"/>
    <d v="2022-11-03T00:00:00"/>
    <x v="1"/>
    <n v="346"/>
    <n v="65"/>
    <x v="2"/>
    <x v="0"/>
    <x v="11"/>
    <n v="495"/>
    <x v="0"/>
    <x v="1"/>
    <n v="96.299492060000006"/>
    <s v="Cash"/>
    <s v="TRUE"/>
    <n v="9.6299492059999992"/>
    <n v="86.669542854000014"/>
    <s v="TRUE"/>
    <s v="Black Friday"/>
    <x v="4"/>
    <x v="0"/>
  </r>
  <r>
    <x v="7716"/>
    <d v="2022-11-01T00:00:00"/>
    <x v="1"/>
    <n v="34"/>
    <n v="48"/>
    <x v="1"/>
    <x v="1"/>
    <x v="3"/>
    <n v="191"/>
    <x v="0"/>
    <x v="2"/>
    <n v="77.140545279999998"/>
    <s v="Debit Card"/>
    <s v="FALSE"/>
    <n v="0"/>
    <n v="154.28109056"/>
    <s v="FALSE"/>
    <s v="Christmas Market"/>
    <x v="0"/>
    <x v="1"/>
  </r>
  <r>
    <x v="7717"/>
    <d v="2018-11-03T00:00:00"/>
    <x v="3"/>
    <n v="338"/>
    <n v="60"/>
    <x v="2"/>
    <x v="1"/>
    <x v="13"/>
    <n v="78"/>
    <x v="2"/>
    <x v="3"/>
    <n v="88.913862219999999"/>
    <s v="Debit Card"/>
    <s v="TRUE"/>
    <n v="26.674158670000001"/>
    <n v="240.06742799"/>
    <s v="TRUE"/>
    <s v="Black Friday"/>
    <x v="0"/>
    <x v="1"/>
  </r>
  <r>
    <x v="7718"/>
    <d v="2020-11-03T00:00:00"/>
    <x v="0"/>
    <n v="238"/>
    <n v="39"/>
    <x v="1"/>
    <x v="2"/>
    <x v="4"/>
    <n v="993"/>
    <x v="4"/>
    <x v="0"/>
    <n v="92.910677890000002"/>
    <s v="Debit Card"/>
    <s v="FALSE"/>
    <n v="46.455338949999998"/>
    <n v="418.0980505"/>
    <s v="FALSE"/>
    <s v="Black Friday"/>
    <x v="4"/>
    <x v="0"/>
  </r>
  <r>
    <x v="7719"/>
    <d v="2018-12-18T00:00:00"/>
    <x v="3"/>
    <n v="126"/>
    <n v="64"/>
    <x v="2"/>
    <x v="1"/>
    <x v="17"/>
    <n v="175"/>
    <x v="4"/>
    <x v="1"/>
    <n v="80.059039290000001"/>
    <s v="Online Payment"/>
    <s v="TRUE"/>
    <n v="0"/>
    <n v="80.059039290000001"/>
    <s v="FALSE"/>
    <s v="None"/>
    <x v="1"/>
    <x v="1"/>
  </r>
  <r>
    <x v="7720"/>
    <d v="2018-11-19T00:00:00"/>
    <x v="3"/>
    <n v="378"/>
    <n v="20"/>
    <x v="0"/>
    <x v="2"/>
    <x v="17"/>
    <n v="323"/>
    <x v="2"/>
    <x v="2"/>
    <n v="85.728057179999993"/>
    <s v="Online Payment"/>
    <s v="FALSE"/>
    <n v="0"/>
    <n v="171.45611435999999"/>
    <s v="TRUE"/>
    <s v="Christmas Market"/>
    <x v="1"/>
    <x v="1"/>
  </r>
  <r>
    <x v="7721"/>
    <d v="2022-11-09T00:00:00"/>
    <x v="1"/>
    <n v="254"/>
    <n v="32"/>
    <x v="1"/>
    <x v="1"/>
    <x v="4"/>
    <n v="255"/>
    <x v="3"/>
    <x v="4"/>
    <n v="77.28059777"/>
    <s v="Online Payment"/>
    <s v="FALSE"/>
    <n v="30.912239110000002"/>
    <n v="278.21015196999997"/>
    <s v="FALSE"/>
    <s v="Black Friday"/>
    <x v="2"/>
    <x v="1"/>
  </r>
  <r>
    <x v="7722"/>
    <d v="2023-12-03T00:00:00"/>
    <x v="5"/>
    <n v="385"/>
    <n v="34"/>
    <x v="1"/>
    <x v="0"/>
    <x v="18"/>
    <n v="277"/>
    <x v="2"/>
    <x v="3"/>
    <n v="58.539314240000003"/>
    <s v="Credit Card"/>
    <s v="TRUE"/>
    <n v="17.56179427"/>
    <n v="158.05614844999999"/>
    <s v="TRUE"/>
    <s v="Black Friday"/>
    <x v="2"/>
    <x v="0"/>
  </r>
  <r>
    <x v="7723"/>
    <d v="2023-11-30T00:00:00"/>
    <x v="5"/>
    <n v="348"/>
    <n v="34"/>
    <x v="1"/>
    <x v="2"/>
    <x v="3"/>
    <n v="344"/>
    <x v="3"/>
    <x v="4"/>
    <n v="60.155557969999997"/>
    <s v="Cash"/>
    <s v="FALSE"/>
    <n v="0"/>
    <n v="240.62223187999999"/>
    <s v="FALSE"/>
    <s v="None"/>
    <x v="1"/>
    <x v="1"/>
  </r>
  <r>
    <x v="7724"/>
    <d v="2019-11-29T00:00:00"/>
    <x v="2"/>
    <n v="294"/>
    <n v="18"/>
    <x v="0"/>
    <x v="0"/>
    <x v="4"/>
    <n v="265"/>
    <x v="0"/>
    <x v="3"/>
    <n v="75.199492120000002"/>
    <s v="Online Payment"/>
    <s v="TRUE"/>
    <n v="22.55984763"/>
    <n v="203.03862873"/>
    <s v="TRUE"/>
    <s v="Black Friday"/>
    <x v="2"/>
    <x v="0"/>
  </r>
  <r>
    <x v="7725"/>
    <d v="2019-12-07T00:00:00"/>
    <x v="2"/>
    <n v="120"/>
    <n v="65"/>
    <x v="2"/>
    <x v="1"/>
    <x v="1"/>
    <n v="878"/>
    <x v="0"/>
    <x v="2"/>
    <n v="31.086535080000001"/>
    <s v="Credit Card"/>
    <s v="TRUE"/>
    <n v="0"/>
    <n v="62.173070160000002"/>
    <s v="FALSE"/>
    <s v="Christmas Market"/>
    <x v="4"/>
    <x v="0"/>
  </r>
  <r>
    <x v="7726"/>
    <d v="2021-12-05T00:00:00"/>
    <x v="4"/>
    <n v="334"/>
    <n v="32"/>
    <x v="1"/>
    <x v="1"/>
    <x v="1"/>
    <n v="922"/>
    <x v="1"/>
    <x v="0"/>
    <n v="59.847005629999998"/>
    <s v="Cash"/>
    <s v="FALSE"/>
    <n v="29.923502809999999"/>
    <n v="269.31152534"/>
    <s v="FALSE"/>
    <s v="Black Friday"/>
    <x v="2"/>
    <x v="1"/>
  </r>
  <r>
    <x v="7727"/>
    <d v="2018-12-19T00:00:00"/>
    <x v="3"/>
    <n v="470"/>
    <n v="57"/>
    <x v="2"/>
    <x v="1"/>
    <x v="16"/>
    <n v="597"/>
    <x v="1"/>
    <x v="0"/>
    <n v="52.203802009999997"/>
    <s v="Debit Card"/>
    <s v="FALSE"/>
    <n v="0"/>
    <n v="261.01901004999996"/>
    <s v="FALSE"/>
    <s v="None"/>
    <x v="3"/>
    <x v="1"/>
  </r>
  <r>
    <x v="7728"/>
    <d v="2020-12-13T00:00:00"/>
    <x v="0"/>
    <n v="184"/>
    <n v="23"/>
    <x v="0"/>
    <x v="0"/>
    <x v="4"/>
    <n v="435"/>
    <x v="1"/>
    <x v="4"/>
    <n v="43.957305410000004"/>
    <s v="Cash"/>
    <s v="FALSE"/>
    <n v="17.582922159999999"/>
    <n v="158.24629948"/>
    <s v="TRUE"/>
    <s v="Black Friday"/>
    <x v="1"/>
    <x v="0"/>
  </r>
  <r>
    <x v="7729"/>
    <d v="2018-12-16T00:00:00"/>
    <x v="3"/>
    <n v="17"/>
    <n v="49"/>
    <x v="1"/>
    <x v="2"/>
    <x v="6"/>
    <n v="748"/>
    <x v="0"/>
    <x v="4"/>
    <n v="56.91235168"/>
    <s v="Cash"/>
    <s v="FALSE"/>
    <n v="0"/>
    <n v="227.64940672"/>
    <s v="FALSE"/>
    <s v="Christmas Market"/>
    <x v="1"/>
    <x v="0"/>
  </r>
  <r>
    <x v="7730"/>
    <d v="2022-12-08T00:00:00"/>
    <x v="1"/>
    <n v="25"/>
    <n v="49"/>
    <x v="1"/>
    <x v="2"/>
    <x v="10"/>
    <n v="104"/>
    <x v="0"/>
    <x v="0"/>
    <n v="33.60245536"/>
    <s v="Credit Card"/>
    <s v="TRUE"/>
    <n v="0"/>
    <n v="168.0122768"/>
    <s v="TRUE"/>
    <s v="None"/>
    <x v="0"/>
    <x v="0"/>
  </r>
  <r>
    <x v="7731"/>
    <d v="2021-11-05T00:00:00"/>
    <x v="4"/>
    <n v="5"/>
    <n v="45"/>
    <x v="1"/>
    <x v="2"/>
    <x v="13"/>
    <n v="262"/>
    <x v="3"/>
    <x v="1"/>
    <n v="84.258692109999998"/>
    <s v="Online Payment"/>
    <s v="FALSE"/>
    <n v="8.4258692110000002"/>
    <n v="75.832822898999993"/>
    <s v="TRUE"/>
    <s v="Black Friday"/>
    <x v="2"/>
    <x v="0"/>
  </r>
  <r>
    <x v="7732"/>
    <d v="2023-12-29T00:00:00"/>
    <x v="5"/>
    <n v="226"/>
    <n v="42"/>
    <x v="1"/>
    <x v="1"/>
    <x v="7"/>
    <n v="30"/>
    <x v="0"/>
    <x v="3"/>
    <n v="19.085139569999999"/>
    <s v="Cash"/>
    <s v="FALSE"/>
    <n v="5.7255418709999999"/>
    <n v="51.529876839000003"/>
    <s v="TRUE"/>
    <s v="Black Friday"/>
    <x v="1"/>
    <x v="1"/>
  </r>
  <r>
    <x v="7733"/>
    <d v="2022-11-26T00:00:00"/>
    <x v="1"/>
    <n v="258"/>
    <n v="25"/>
    <x v="0"/>
    <x v="0"/>
    <x v="13"/>
    <n v="774"/>
    <x v="4"/>
    <x v="2"/>
    <n v="93.499627770000004"/>
    <s v="Credit Card"/>
    <s v="FALSE"/>
    <n v="18.69992555"/>
    <n v="168.29932999000002"/>
    <s v="TRUE"/>
    <s v="Black Friday"/>
    <x v="1"/>
    <x v="0"/>
  </r>
  <r>
    <x v="7734"/>
    <d v="2018-12-01T00:00:00"/>
    <x v="3"/>
    <n v="180"/>
    <n v="60"/>
    <x v="2"/>
    <x v="1"/>
    <x v="18"/>
    <n v="201"/>
    <x v="4"/>
    <x v="0"/>
    <n v="32.126946150000002"/>
    <s v="Debit Card"/>
    <s v="FALSE"/>
    <n v="0"/>
    <n v="160.63473075000002"/>
    <s v="TRUE"/>
    <s v="Christmas Market"/>
    <x v="3"/>
    <x v="1"/>
  </r>
  <r>
    <x v="7735"/>
    <d v="2022-12-01T00:00:00"/>
    <x v="1"/>
    <n v="23"/>
    <n v="63"/>
    <x v="2"/>
    <x v="2"/>
    <x v="13"/>
    <n v="420"/>
    <x v="0"/>
    <x v="4"/>
    <n v="78.376876659999994"/>
    <s v="Online Payment"/>
    <s v="FALSE"/>
    <n v="0"/>
    <n v="313.50750663999997"/>
    <s v="FALSE"/>
    <s v="Christmas Market"/>
    <x v="3"/>
    <x v="0"/>
  </r>
  <r>
    <x v="7736"/>
    <d v="2019-12-20T00:00:00"/>
    <x v="2"/>
    <n v="480"/>
    <n v="55"/>
    <x v="2"/>
    <x v="2"/>
    <x v="1"/>
    <n v="851"/>
    <x v="3"/>
    <x v="2"/>
    <n v="15.8524247"/>
    <s v="Cash"/>
    <s v="FALSE"/>
    <n v="0"/>
    <n v="31.704849400000001"/>
    <s v="TRUE"/>
    <s v="Christmas Market"/>
    <x v="4"/>
    <x v="0"/>
  </r>
  <r>
    <x v="7737"/>
    <d v="2021-12-11T00:00:00"/>
    <x v="4"/>
    <n v="195"/>
    <n v="29"/>
    <x v="0"/>
    <x v="0"/>
    <x v="6"/>
    <n v="358"/>
    <x v="3"/>
    <x v="0"/>
    <n v="11.04365013"/>
    <s v="Debit Card"/>
    <s v="FALSE"/>
    <n v="0"/>
    <n v="55.218250650000002"/>
    <s v="TRUE"/>
    <s v="None"/>
    <x v="0"/>
    <x v="0"/>
  </r>
  <r>
    <x v="7738"/>
    <d v="2018-12-25T00:00:00"/>
    <x v="3"/>
    <n v="198"/>
    <n v="21"/>
    <x v="0"/>
    <x v="0"/>
    <x v="16"/>
    <n v="389"/>
    <x v="2"/>
    <x v="0"/>
    <n v="90.309135879999999"/>
    <s v="Cash"/>
    <s v="TRUE"/>
    <n v="45.15456794"/>
    <n v="406.39111145999999"/>
    <s v="FALSE"/>
    <s v="Black Friday"/>
    <x v="4"/>
    <x v="1"/>
  </r>
  <r>
    <x v="7739"/>
    <d v="2020-11-27T00:00:00"/>
    <x v="0"/>
    <n v="457"/>
    <n v="21"/>
    <x v="0"/>
    <x v="0"/>
    <x v="13"/>
    <n v="630"/>
    <x v="0"/>
    <x v="3"/>
    <n v="91.845145110000004"/>
    <s v="Credit Card"/>
    <s v="TRUE"/>
    <n v="27.553543529999999"/>
    <n v="247.98189180000003"/>
    <s v="TRUE"/>
    <s v="Black Friday"/>
    <x v="1"/>
    <x v="1"/>
  </r>
  <r>
    <x v="7740"/>
    <d v="2020-11-03T00:00:00"/>
    <x v="0"/>
    <n v="389"/>
    <n v="39"/>
    <x v="1"/>
    <x v="0"/>
    <x v="13"/>
    <n v="502"/>
    <x v="3"/>
    <x v="1"/>
    <n v="68.375865009999998"/>
    <s v="Credit Card"/>
    <s v="TRUE"/>
    <n v="0"/>
    <n v="68.375865009999998"/>
    <s v="FALSE"/>
    <s v="None"/>
    <x v="1"/>
    <x v="1"/>
  </r>
  <r>
    <x v="7741"/>
    <d v="2023-12-10T00:00:00"/>
    <x v="5"/>
    <n v="95"/>
    <n v="38"/>
    <x v="1"/>
    <x v="2"/>
    <x v="7"/>
    <n v="159"/>
    <x v="0"/>
    <x v="3"/>
    <n v="12.835586620000001"/>
    <s v="Debit Card"/>
    <s v="FALSE"/>
    <n v="0"/>
    <n v="38.506759860000003"/>
    <s v="TRUE"/>
    <s v="Christmas Market"/>
    <x v="3"/>
    <x v="0"/>
  </r>
  <r>
    <x v="7742"/>
    <d v="2022-12-22T00:00:00"/>
    <x v="1"/>
    <n v="462"/>
    <n v="67"/>
    <x v="2"/>
    <x v="2"/>
    <x v="15"/>
    <n v="269"/>
    <x v="2"/>
    <x v="4"/>
    <n v="65.465989230000005"/>
    <s v="Online Payment"/>
    <s v="TRUE"/>
    <n v="26.186395690000001"/>
    <n v="235.67756123000001"/>
    <s v="TRUE"/>
    <s v="Black Friday"/>
    <x v="1"/>
    <x v="1"/>
  </r>
  <r>
    <x v="7743"/>
    <d v="2021-11-19T00:00:00"/>
    <x v="4"/>
    <n v="348"/>
    <n v="64"/>
    <x v="2"/>
    <x v="0"/>
    <x v="8"/>
    <n v="33"/>
    <x v="4"/>
    <x v="4"/>
    <n v="68.542671409999997"/>
    <s v="Cash"/>
    <s v="FALSE"/>
    <n v="0"/>
    <n v="274.17068563999999"/>
    <s v="FALSE"/>
    <s v="None"/>
    <x v="1"/>
    <x v="1"/>
  </r>
  <r>
    <x v="7744"/>
    <d v="2023-12-04T00:00:00"/>
    <x v="5"/>
    <n v="76"/>
    <n v="50"/>
    <x v="1"/>
    <x v="2"/>
    <x v="0"/>
    <n v="12"/>
    <x v="0"/>
    <x v="2"/>
    <n v="93.999902520000006"/>
    <s v="Credit Card"/>
    <s v="TRUE"/>
    <n v="0"/>
    <n v="187.99980504000001"/>
    <s v="TRUE"/>
    <s v="Christmas Market"/>
    <x v="1"/>
    <x v="0"/>
  </r>
  <r>
    <x v="7745"/>
    <d v="2022-11-25T00:00:00"/>
    <x v="1"/>
    <n v="328"/>
    <n v="24"/>
    <x v="0"/>
    <x v="2"/>
    <x v="3"/>
    <n v="163"/>
    <x v="2"/>
    <x v="0"/>
    <n v="95.163541390000006"/>
    <s v="Debit Card"/>
    <s v="FALSE"/>
    <n v="47.5817707"/>
    <n v="428.23593625000001"/>
    <s v="FALSE"/>
    <s v="Black Friday"/>
    <x v="1"/>
    <x v="0"/>
  </r>
  <r>
    <x v="7746"/>
    <d v="2022-12-16T00:00:00"/>
    <x v="1"/>
    <n v="454"/>
    <n v="27"/>
    <x v="0"/>
    <x v="0"/>
    <x v="19"/>
    <n v="312"/>
    <x v="1"/>
    <x v="2"/>
    <n v="21.447840899999999"/>
    <s v="Credit Card"/>
    <s v="TRUE"/>
    <n v="0"/>
    <n v="42.895681799999998"/>
    <s v="FALSE"/>
    <s v="Christmas Market"/>
    <x v="1"/>
    <x v="0"/>
  </r>
  <r>
    <x v="7747"/>
    <d v="2021-11-28T00:00:00"/>
    <x v="4"/>
    <n v="39"/>
    <n v="69"/>
    <x v="2"/>
    <x v="1"/>
    <x v="13"/>
    <n v="678"/>
    <x v="3"/>
    <x v="0"/>
    <n v="52.101659589999997"/>
    <s v="Credit Card"/>
    <s v="TRUE"/>
    <n v="26.050829790000002"/>
    <n v="234.45746815999999"/>
    <s v="TRUE"/>
    <s v="Black Friday"/>
    <x v="2"/>
    <x v="0"/>
  </r>
  <r>
    <x v="7748"/>
    <d v="2019-12-13T00:00:00"/>
    <x v="2"/>
    <n v="493"/>
    <n v="23"/>
    <x v="0"/>
    <x v="1"/>
    <x v="0"/>
    <n v="87"/>
    <x v="4"/>
    <x v="0"/>
    <n v="57.797949559999999"/>
    <s v="Debit Card"/>
    <s v="TRUE"/>
    <n v="0"/>
    <n v="288.98974779999998"/>
    <s v="TRUE"/>
    <s v="Christmas Market"/>
    <x v="3"/>
    <x v="1"/>
  </r>
  <r>
    <x v="7749"/>
    <d v="2020-11-04T00:00:00"/>
    <x v="0"/>
    <n v="327"/>
    <n v="43"/>
    <x v="1"/>
    <x v="0"/>
    <x v="9"/>
    <n v="587"/>
    <x v="3"/>
    <x v="0"/>
    <n v="52.764300339999998"/>
    <s v="Credit Card"/>
    <s v="TRUE"/>
    <n v="0"/>
    <n v="263.8215017"/>
    <s v="TRUE"/>
    <s v="Christmas Market"/>
    <x v="3"/>
    <x v="0"/>
  </r>
  <r>
    <x v="7750"/>
    <d v="2018-11-10T00:00:00"/>
    <x v="3"/>
    <n v="464"/>
    <n v="54"/>
    <x v="2"/>
    <x v="0"/>
    <x v="11"/>
    <n v="908"/>
    <x v="2"/>
    <x v="4"/>
    <n v="88.789631270000001"/>
    <s v="Cash"/>
    <s v="FALSE"/>
    <n v="35.515852510000002"/>
    <n v="319.64267257"/>
    <s v="FALSE"/>
    <s v="Black Friday"/>
    <x v="2"/>
    <x v="0"/>
  </r>
  <r>
    <x v="7751"/>
    <d v="2018-11-19T00:00:00"/>
    <x v="3"/>
    <n v="167"/>
    <n v="57"/>
    <x v="2"/>
    <x v="0"/>
    <x v="17"/>
    <n v="871"/>
    <x v="2"/>
    <x v="3"/>
    <n v="47.326822100000001"/>
    <s v="Debit Card"/>
    <s v="FALSE"/>
    <n v="0"/>
    <n v="141.98046629999999"/>
    <s v="TRUE"/>
    <s v="None"/>
    <x v="0"/>
    <x v="0"/>
  </r>
  <r>
    <x v="7752"/>
    <d v="2023-11-06T00:00:00"/>
    <x v="5"/>
    <n v="11"/>
    <n v="18"/>
    <x v="0"/>
    <x v="0"/>
    <x v="7"/>
    <n v="38"/>
    <x v="4"/>
    <x v="2"/>
    <n v="23.886673940000001"/>
    <s v="Debit Card"/>
    <s v="FALSE"/>
    <n v="4.7773347880000001"/>
    <n v="42.996013092000005"/>
    <s v="TRUE"/>
    <s v="Black Friday"/>
    <x v="3"/>
    <x v="1"/>
  </r>
  <r>
    <x v="7753"/>
    <d v="2022-12-11T00:00:00"/>
    <x v="1"/>
    <n v="10"/>
    <n v="54"/>
    <x v="2"/>
    <x v="1"/>
    <x v="3"/>
    <n v="576"/>
    <x v="0"/>
    <x v="4"/>
    <n v="62.143686670000001"/>
    <s v="Debit Card"/>
    <s v="FALSE"/>
    <n v="24.857474669999998"/>
    <n v="223.71727201000002"/>
    <s v="FALSE"/>
    <s v="Black Friday"/>
    <x v="4"/>
    <x v="1"/>
  </r>
  <r>
    <x v="7754"/>
    <d v="2022-12-29T00:00:00"/>
    <x v="1"/>
    <n v="241"/>
    <n v="44"/>
    <x v="1"/>
    <x v="1"/>
    <x v="12"/>
    <n v="204"/>
    <x v="0"/>
    <x v="2"/>
    <n v="84.162535160000004"/>
    <s v="Debit Card"/>
    <s v="TRUE"/>
    <n v="0"/>
    <n v="168.32507032000001"/>
    <s v="FALSE"/>
    <s v="None"/>
    <x v="4"/>
    <x v="1"/>
  </r>
  <r>
    <x v="7755"/>
    <d v="2019-11-13T00:00:00"/>
    <x v="2"/>
    <n v="407"/>
    <n v="32"/>
    <x v="1"/>
    <x v="0"/>
    <x v="16"/>
    <n v="718"/>
    <x v="4"/>
    <x v="0"/>
    <n v="68.723622770000006"/>
    <s v="Debit Card"/>
    <s v="TRUE"/>
    <n v="0"/>
    <n v="343.61811385000004"/>
    <s v="FALSE"/>
    <s v="Christmas Market"/>
    <x v="1"/>
    <x v="1"/>
  </r>
  <r>
    <x v="7756"/>
    <d v="2023-11-15T00:00:00"/>
    <x v="5"/>
    <n v="90"/>
    <n v="32"/>
    <x v="1"/>
    <x v="0"/>
    <x v="1"/>
    <n v="825"/>
    <x v="3"/>
    <x v="1"/>
    <n v="15.540746690000001"/>
    <s v="Credit Card"/>
    <s v="TRUE"/>
    <n v="0"/>
    <n v="15.540746690000001"/>
    <s v="TRUE"/>
    <s v="Christmas Market"/>
    <x v="1"/>
    <x v="0"/>
  </r>
  <r>
    <x v="7757"/>
    <d v="2018-11-25T00:00:00"/>
    <x v="3"/>
    <n v="380"/>
    <n v="63"/>
    <x v="2"/>
    <x v="1"/>
    <x v="7"/>
    <n v="922"/>
    <x v="0"/>
    <x v="4"/>
    <n v="89.092254769999997"/>
    <s v="Debit Card"/>
    <s v="TRUE"/>
    <n v="35.636901909999999"/>
    <n v="320.73211716999998"/>
    <s v="FALSE"/>
    <s v="Black Friday"/>
    <x v="1"/>
    <x v="0"/>
  </r>
  <r>
    <x v="7758"/>
    <d v="2020-11-07T00:00:00"/>
    <x v="0"/>
    <n v="482"/>
    <n v="41"/>
    <x v="1"/>
    <x v="2"/>
    <x v="4"/>
    <n v="846"/>
    <x v="1"/>
    <x v="0"/>
    <n v="16.22928289"/>
    <s v="Debit Card"/>
    <s v="TRUE"/>
    <n v="0"/>
    <n v="81.146414450000009"/>
    <s v="FALSE"/>
    <s v="Christmas Market"/>
    <x v="4"/>
    <x v="0"/>
  </r>
  <r>
    <x v="7759"/>
    <d v="2019-11-30T00:00:00"/>
    <x v="2"/>
    <n v="234"/>
    <n v="62"/>
    <x v="2"/>
    <x v="2"/>
    <x v="14"/>
    <n v="615"/>
    <x v="3"/>
    <x v="1"/>
    <n v="75.259895080000007"/>
    <s v="Credit Card"/>
    <s v="TRUE"/>
    <n v="0"/>
    <n v="75.259895080000007"/>
    <s v="TRUE"/>
    <s v="None"/>
    <x v="4"/>
    <x v="0"/>
  </r>
  <r>
    <x v="7760"/>
    <d v="2023-11-21T00:00:00"/>
    <x v="5"/>
    <n v="217"/>
    <n v="40"/>
    <x v="1"/>
    <x v="0"/>
    <x v="3"/>
    <n v="729"/>
    <x v="3"/>
    <x v="0"/>
    <n v="97.377626090000007"/>
    <s v="Credit Card"/>
    <s v="TRUE"/>
    <n v="0"/>
    <n v="486.88813045000006"/>
    <s v="FALSE"/>
    <s v="None"/>
    <x v="0"/>
    <x v="0"/>
  </r>
  <r>
    <x v="7761"/>
    <d v="2020-11-27T00:00:00"/>
    <x v="0"/>
    <n v="130"/>
    <n v="68"/>
    <x v="2"/>
    <x v="0"/>
    <x v="10"/>
    <n v="465"/>
    <x v="0"/>
    <x v="1"/>
    <n v="65.440476930000003"/>
    <s v="Credit Card"/>
    <s v="FALSE"/>
    <n v="6.5440476929999996"/>
    <n v="58.896429237000007"/>
    <s v="TRUE"/>
    <s v="Black Friday"/>
    <x v="0"/>
    <x v="0"/>
  </r>
  <r>
    <x v="7762"/>
    <d v="2020-11-24T00:00:00"/>
    <x v="0"/>
    <n v="33"/>
    <n v="31"/>
    <x v="1"/>
    <x v="0"/>
    <x v="7"/>
    <n v="515"/>
    <x v="4"/>
    <x v="4"/>
    <n v="69.001843930000007"/>
    <s v="Credit Card"/>
    <s v="FALSE"/>
    <n v="27.60073757"/>
    <n v="248.40663815000002"/>
    <s v="TRUE"/>
    <s v="Black Friday"/>
    <x v="4"/>
    <x v="0"/>
  </r>
  <r>
    <x v="7763"/>
    <d v="2021-11-22T00:00:00"/>
    <x v="4"/>
    <n v="350"/>
    <n v="49"/>
    <x v="1"/>
    <x v="1"/>
    <x v="15"/>
    <n v="129"/>
    <x v="0"/>
    <x v="1"/>
    <n v="21.594133150000001"/>
    <s v="Online Payment"/>
    <s v="TRUE"/>
    <n v="2.1594133150000001"/>
    <n v="19.434719835000003"/>
    <s v="TRUE"/>
    <s v="Black Friday"/>
    <x v="0"/>
    <x v="1"/>
  </r>
  <r>
    <x v="7764"/>
    <d v="2023-12-13T00:00:00"/>
    <x v="5"/>
    <n v="163"/>
    <n v="38"/>
    <x v="1"/>
    <x v="2"/>
    <x v="14"/>
    <n v="342"/>
    <x v="0"/>
    <x v="0"/>
    <n v="21.8723454"/>
    <s v="Debit Card"/>
    <s v="FALSE"/>
    <n v="10.9361727"/>
    <n v="98.425554300000002"/>
    <s v="FALSE"/>
    <s v="Black Friday"/>
    <x v="1"/>
    <x v="1"/>
  </r>
  <r>
    <x v="7765"/>
    <d v="2018-11-08T00:00:00"/>
    <x v="3"/>
    <n v="328"/>
    <n v="42"/>
    <x v="1"/>
    <x v="2"/>
    <x v="1"/>
    <n v="996"/>
    <x v="3"/>
    <x v="2"/>
    <n v="70.667238499999996"/>
    <s v="Cash"/>
    <s v="FALSE"/>
    <n v="0"/>
    <n v="141.33447699999999"/>
    <s v="FALSE"/>
    <s v="Christmas Market"/>
    <x v="4"/>
    <x v="0"/>
  </r>
  <r>
    <x v="7766"/>
    <d v="2022-12-15T00:00:00"/>
    <x v="1"/>
    <n v="251"/>
    <n v="26"/>
    <x v="0"/>
    <x v="0"/>
    <x v="13"/>
    <n v="486"/>
    <x v="3"/>
    <x v="3"/>
    <n v="68.887043649999995"/>
    <s v="Cash"/>
    <s v="FALSE"/>
    <n v="20.66611309"/>
    <n v="185.99501785999996"/>
    <s v="FALSE"/>
    <s v="Black Friday"/>
    <x v="3"/>
    <x v="0"/>
  </r>
  <r>
    <x v="7767"/>
    <d v="2018-12-27T00:00:00"/>
    <x v="3"/>
    <n v="446"/>
    <n v="30"/>
    <x v="0"/>
    <x v="1"/>
    <x v="15"/>
    <n v="793"/>
    <x v="2"/>
    <x v="4"/>
    <n v="65.371892790000004"/>
    <s v="Debit Card"/>
    <s v="FALSE"/>
    <n v="0"/>
    <n v="261.48757116000002"/>
    <s v="FALSE"/>
    <s v="Christmas Market"/>
    <x v="2"/>
    <x v="1"/>
  </r>
  <r>
    <x v="7768"/>
    <d v="2019-11-27T00:00:00"/>
    <x v="2"/>
    <n v="427"/>
    <n v="53"/>
    <x v="2"/>
    <x v="0"/>
    <x v="9"/>
    <n v="44"/>
    <x v="1"/>
    <x v="4"/>
    <n v="98.991030690000002"/>
    <s v="Cash"/>
    <s v="FALSE"/>
    <n v="39.596412280000003"/>
    <n v="356.36771048000003"/>
    <s v="FALSE"/>
    <s v="Black Friday"/>
    <x v="0"/>
    <x v="1"/>
  </r>
  <r>
    <x v="7769"/>
    <d v="2020-12-24T00:00:00"/>
    <x v="0"/>
    <n v="431"/>
    <n v="53"/>
    <x v="2"/>
    <x v="1"/>
    <x v="15"/>
    <n v="880"/>
    <x v="1"/>
    <x v="4"/>
    <n v="95.5240273"/>
    <s v="Debit Card"/>
    <s v="TRUE"/>
    <n v="0"/>
    <n v="382.0961092"/>
    <s v="FALSE"/>
    <s v="None"/>
    <x v="1"/>
    <x v="1"/>
  </r>
  <r>
    <x v="7770"/>
    <d v="2018-12-01T00:00:00"/>
    <x v="3"/>
    <n v="297"/>
    <n v="44"/>
    <x v="1"/>
    <x v="2"/>
    <x v="12"/>
    <n v="704"/>
    <x v="2"/>
    <x v="2"/>
    <n v="87.036619849999994"/>
    <s v="Online Payment"/>
    <s v="FALSE"/>
    <n v="0"/>
    <n v="174.07323969999999"/>
    <s v="TRUE"/>
    <s v="Christmas Market"/>
    <x v="3"/>
    <x v="0"/>
  </r>
  <r>
    <x v="7771"/>
    <d v="2020-11-18T00:00:00"/>
    <x v="0"/>
    <n v="250"/>
    <n v="27"/>
    <x v="0"/>
    <x v="0"/>
    <x v="2"/>
    <n v="470"/>
    <x v="2"/>
    <x v="1"/>
    <n v="46.059460870000002"/>
    <s v="Cash"/>
    <s v="FALSE"/>
    <n v="0"/>
    <n v="46.059460870000002"/>
    <s v="TRUE"/>
    <s v="Christmas Market"/>
    <x v="0"/>
    <x v="0"/>
  </r>
  <r>
    <x v="7772"/>
    <d v="2020-11-03T00:00:00"/>
    <x v="0"/>
    <n v="327"/>
    <n v="68"/>
    <x v="2"/>
    <x v="0"/>
    <x v="16"/>
    <n v="968"/>
    <x v="1"/>
    <x v="0"/>
    <n v="39.13437124"/>
    <s v="Cash"/>
    <s v="FALSE"/>
    <n v="0"/>
    <n v="195.67185620000001"/>
    <s v="TRUE"/>
    <s v="Christmas Market"/>
    <x v="0"/>
    <x v="0"/>
  </r>
  <r>
    <x v="7773"/>
    <d v="2020-12-31T00:00:00"/>
    <x v="0"/>
    <n v="386"/>
    <n v="27"/>
    <x v="0"/>
    <x v="0"/>
    <x v="8"/>
    <n v="820"/>
    <x v="0"/>
    <x v="3"/>
    <n v="39.667871740000002"/>
    <s v="Online Payment"/>
    <s v="TRUE"/>
    <n v="0"/>
    <n v="119.00361522"/>
    <s v="TRUE"/>
    <s v="Christmas Market"/>
    <x v="2"/>
    <x v="1"/>
  </r>
  <r>
    <x v="7774"/>
    <d v="2018-11-21T00:00:00"/>
    <x v="3"/>
    <n v="29"/>
    <n v="55"/>
    <x v="2"/>
    <x v="2"/>
    <x v="13"/>
    <n v="261"/>
    <x v="0"/>
    <x v="0"/>
    <n v="77.488152690000007"/>
    <s v="Cash"/>
    <s v="TRUE"/>
    <n v="38.744076339999999"/>
    <n v="348.69668711000003"/>
    <s v="TRUE"/>
    <s v="Black Friday"/>
    <x v="1"/>
    <x v="1"/>
  </r>
  <r>
    <x v="7775"/>
    <d v="2020-11-22T00:00:00"/>
    <x v="0"/>
    <n v="403"/>
    <n v="31"/>
    <x v="1"/>
    <x v="2"/>
    <x v="10"/>
    <n v="941"/>
    <x v="1"/>
    <x v="1"/>
    <n v="72.133527580000006"/>
    <s v="Credit Card"/>
    <s v="FALSE"/>
    <n v="0"/>
    <n v="72.133527580000006"/>
    <s v="FALSE"/>
    <s v="Christmas Market"/>
    <x v="4"/>
    <x v="0"/>
  </r>
  <r>
    <x v="7776"/>
    <d v="2021-12-25T00:00:00"/>
    <x v="4"/>
    <n v="28"/>
    <n v="61"/>
    <x v="2"/>
    <x v="0"/>
    <x v="3"/>
    <n v="943"/>
    <x v="0"/>
    <x v="1"/>
    <n v="43.338958859999998"/>
    <s v="Credit Card"/>
    <s v="TRUE"/>
    <n v="0"/>
    <n v="43.338958859999998"/>
    <s v="TRUE"/>
    <s v="Christmas Market"/>
    <x v="3"/>
    <x v="0"/>
  </r>
  <r>
    <x v="7777"/>
    <d v="2020-12-25T00:00:00"/>
    <x v="0"/>
    <n v="397"/>
    <n v="58"/>
    <x v="2"/>
    <x v="2"/>
    <x v="1"/>
    <n v="991"/>
    <x v="1"/>
    <x v="3"/>
    <n v="13.084193730000001"/>
    <s v="Cash"/>
    <s v="FALSE"/>
    <n v="0"/>
    <n v="39.252581190000001"/>
    <s v="FALSE"/>
    <s v="Christmas Market"/>
    <x v="2"/>
    <x v="1"/>
  </r>
  <r>
    <x v="7778"/>
    <d v="2021-11-21T00:00:00"/>
    <x v="4"/>
    <n v="47"/>
    <n v="55"/>
    <x v="2"/>
    <x v="1"/>
    <x v="12"/>
    <n v="79"/>
    <x v="1"/>
    <x v="4"/>
    <n v="58.228349989999998"/>
    <s v="Online Payment"/>
    <s v="TRUE"/>
    <n v="0"/>
    <n v="232.91339995999999"/>
    <s v="TRUE"/>
    <s v="Christmas Market"/>
    <x v="2"/>
    <x v="1"/>
  </r>
  <r>
    <x v="7779"/>
    <d v="2021-12-12T00:00:00"/>
    <x v="4"/>
    <n v="352"/>
    <n v="27"/>
    <x v="0"/>
    <x v="2"/>
    <x v="14"/>
    <n v="635"/>
    <x v="1"/>
    <x v="2"/>
    <n v="53.957190439999998"/>
    <s v="Debit Card"/>
    <s v="TRUE"/>
    <n v="10.79143809"/>
    <n v="97.122942789999996"/>
    <s v="FALSE"/>
    <s v="Black Friday"/>
    <x v="0"/>
    <x v="1"/>
  </r>
  <r>
    <x v="7780"/>
    <d v="2022-11-19T00:00:00"/>
    <x v="1"/>
    <n v="306"/>
    <n v="66"/>
    <x v="2"/>
    <x v="0"/>
    <x v="1"/>
    <n v="495"/>
    <x v="1"/>
    <x v="4"/>
    <n v="91.425831310000007"/>
    <s v="Credit Card"/>
    <s v="FALSE"/>
    <n v="0"/>
    <n v="365.70332524000003"/>
    <s v="TRUE"/>
    <s v="None"/>
    <x v="4"/>
    <x v="1"/>
  </r>
  <r>
    <x v="7781"/>
    <d v="2022-12-16T00:00:00"/>
    <x v="1"/>
    <n v="186"/>
    <n v="37"/>
    <x v="1"/>
    <x v="1"/>
    <x v="14"/>
    <n v="750"/>
    <x v="1"/>
    <x v="1"/>
    <n v="15.46312938"/>
    <s v="Credit Card"/>
    <s v="TRUE"/>
    <n v="1.546312938"/>
    <n v="13.916816442"/>
    <s v="FALSE"/>
    <s v="Black Friday"/>
    <x v="1"/>
    <x v="1"/>
  </r>
  <r>
    <x v="7782"/>
    <d v="2022-11-20T00:00:00"/>
    <x v="1"/>
    <n v="322"/>
    <n v="51"/>
    <x v="2"/>
    <x v="0"/>
    <x v="19"/>
    <n v="577"/>
    <x v="4"/>
    <x v="0"/>
    <n v="79.527781910000002"/>
    <s v="Online Payment"/>
    <s v="TRUE"/>
    <n v="0"/>
    <n v="397.63890954999999"/>
    <s v="TRUE"/>
    <s v="None"/>
    <x v="2"/>
    <x v="0"/>
  </r>
  <r>
    <x v="7783"/>
    <d v="2022-12-25T00:00:00"/>
    <x v="1"/>
    <n v="470"/>
    <n v="52"/>
    <x v="2"/>
    <x v="0"/>
    <x v="7"/>
    <n v="400"/>
    <x v="2"/>
    <x v="3"/>
    <n v="97.550602900000001"/>
    <s v="Cash"/>
    <s v="FALSE"/>
    <n v="0"/>
    <n v="292.6518087"/>
    <s v="TRUE"/>
    <s v="Christmas Market"/>
    <x v="0"/>
    <x v="1"/>
  </r>
  <r>
    <x v="7784"/>
    <d v="2018-11-28T00:00:00"/>
    <x v="3"/>
    <n v="444"/>
    <n v="60"/>
    <x v="2"/>
    <x v="0"/>
    <x v="9"/>
    <n v="297"/>
    <x v="3"/>
    <x v="2"/>
    <n v="42.599435790000001"/>
    <s v="Debit Card"/>
    <s v="TRUE"/>
    <n v="8.5198871569999994"/>
    <n v="76.678984423000003"/>
    <s v="TRUE"/>
    <s v="Black Friday"/>
    <x v="3"/>
    <x v="1"/>
  </r>
  <r>
    <x v="7785"/>
    <d v="2023-11-05T00:00:00"/>
    <x v="5"/>
    <n v="155"/>
    <n v="45"/>
    <x v="1"/>
    <x v="0"/>
    <x v="8"/>
    <n v="469"/>
    <x v="3"/>
    <x v="2"/>
    <n v="62.005223460000003"/>
    <s v="Online Payment"/>
    <s v="TRUE"/>
    <n v="12.401044689999999"/>
    <n v="111.60940223"/>
    <s v="FALSE"/>
    <s v="Black Friday"/>
    <x v="4"/>
    <x v="1"/>
  </r>
  <r>
    <x v="7786"/>
    <d v="2018-11-24T00:00:00"/>
    <x v="3"/>
    <n v="242"/>
    <n v="55"/>
    <x v="2"/>
    <x v="1"/>
    <x v="19"/>
    <n v="641"/>
    <x v="0"/>
    <x v="2"/>
    <n v="37.943246690000002"/>
    <s v="Cash"/>
    <s v="FALSE"/>
    <n v="7.5886493369999997"/>
    <n v="68.297844042999998"/>
    <s v="TRUE"/>
    <s v="Black Friday"/>
    <x v="2"/>
    <x v="0"/>
  </r>
  <r>
    <x v="7787"/>
    <d v="2018-12-29T00:00:00"/>
    <x v="3"/>
    <n v="301"/>
    <n v="34"/>
    <x v="1"/>
    <x v="2"/>
    <x v="10"/>
    <n v="298"/>
    <x v="4"/>
    <x v="3"/>
    <n v="23.211181620000001"/>
    <s v="Debit Card"/>
    <s v="TRUE"/>
    <n v="0"/>
    <n v="69.633544860000001"/>
    <s v="FALSE"/>
    <s v="None"/>
    <x v="4"/>
    <x v="0"/>
  </r>
  <r>
    <x v="7788"/>
    <d v="2023-12-31T00:00:00"/>
    <x v="5"/>
    <n v="192"/>
    <n v="69"/>
    <x v="2"/>
    <x v="2"/>
    <x v="2"/>
    <n v="14"/>
    <x v="1"/>
    <x v="1"/>
    <n v="93.298913400000004"/>
    <s v="Cash"/>
    <s v="TRUE"/>
    <n v="9.3298913399999996"/>
    <n v="83.96902206"/>
    <s v="FALSE"/>
    <s v="Black Friday"/>
    <x v="1"/>
    <x v="0"/>
  </r>
  <r>
    <x v="7789"/>
    <d v="2019-12-10T00:00:00"/>
    <x v="2"/>
    <n v="3"/>
    <n v="55"/>
    <x v="2"/>
    <x v="2"/>
    <x v="16"/>
    <n v="634"/>
    <x v="1"/>
    <x v="2"/>
    <n v="92.365049229999997"/>
    <s v="Online Payment"/>
    <s v="FALSE"/>
    <n v="0"/>
    <n v="184.73009845999999"/>
    <s v="TRUE"/>
    <s v="Christmas Market"/>
    <x v="0"/>
    <x v="1"/>
  </r>
  <r>
    <x v="7790"/>
    <d v="2022-12-27T00:00:00"/>
    <x v="1"/>
    <n v="170"/>
    <n v="64"/>
    <x v="2"/>
    <x v="1"/>
    <x v="15"/>
    <n v="858"/>
    <x v="2"/>
    <x v="0"/>
    <n v="30.244273759999999"/>
    <s v="Debit Card"/>
    <s v="FALSE"/>
    <n v="0"/>
    <n v="151.22136879999999"/>
    <s v="TRUE"/>
    <s v="Christmas Market"/>
    <x v="0"/>
    <x v="0"/>
  </r>
  <r>
    <x v="7791"/>
    <d v="2018-11-01T00:00:00"/>
    <x v="3"/>
    <n v="390"/>
    <n v="45"/>
    <x v="1"/>
    <x v="1"/>
    <x v="5"/>
    <n v="986"/>
    <x v="0"/>
    <x v="3"/>
    <n v="58.454886000000002"/>
    <s v="Credit Card"/>
    <s v="TRUE"/>
    <n v="0"/>
    <n v="175.36465800000002"/>
    <s v="FALSE"/>
    <s v="None"/>
    <x v="2"/>
    <x v="0"/>
  </r>
  <r>
    <x v="7792"/>
    <d v="2019-12-05T00:00:00"/>
    <x v="2"/>
    <n v="476"/>
    <n v="57"/>
    <x v="2"/>
    <x v="0"/>
    <x v="18"/>
    <n v="160"/>
    <x v="2"/>
    <x v="1"/>
    <n v="69.601251719999993"/>
    <s v="Cash"/>
    <s v="TRUE"/>
    <n v="0"/>
    <n v="69.601251719999993"/>
    <s v="FALSE"/>
    <s v="None"/>
    <x v="4"/>
    <x v="1"/>
  </r>
  <r>
    <x v="7793"/>
    <d v="2022-11-01T00:00:00"/>
    <x v="1"/>
    <n v="208"/>
    <n v="67"/>
    <x v="2"/>
    <x v="2"/>
    <x v="1"/>
    <n v="200"/>
    <x v="0"/>
    <x v="3"/>
    <n v="17.375259110000002"/>
    <s v="Online Payment"/>
    <s v="TRUE"/>
    <n v="0"/>
    <n v="52.125777330000005"/>
    <s v="TRUE"/>
    <s v="None"/>
    <x v="4"/>
    <x v="0"/>
  </r>
  <r>
    <x v="7794"/>
    <d v="2020-11-08T00:00:00"/>
    <x v="0"/>
    <n v="498"/>
    <n v="20"/>
    <x v="0"/>
    <x v="1"/>
    <x v="19"/>
    <n v="728"/>
    <x v="3"/>
    <x v="4"/>
    <n v="36.858858380000001"/>
    <s v="Online Payment"/>
    <s v="TRUE"/>
    <n v="0"/>
    <n v="147.43543352"/>
    <s v="TRUE"/>
    <s v="None"/>
    <x v="4"/>
    <x v="1"/>
  </r>
  <r>
    <x v="7795"/>
    <d v="2023-12-27T00:00:00"/>
    <x v="5"/>
    <n v="400"/>
    <n v="66"/>
    <x v="2"/>
    <x v="0"/>
    <x v="14"/>
    <n v="267"/>
    <x v="4"/>
    <x v="3"/>
    <n v="74.880113050000006"/>
    <s v="Credit Card"/>
    <s v="TRUE"/>
    <n v="22.464033910000001"/>
    <n v="202.17630524"/>
    <s v="TRUE"/>
    <s v="Black Friday"/>
    <x v="2"/>
    <x v="1"/>
  </r>
  <r>
    <x v="7796"/>
    <d v="2021-12-24T00:00:00"/>
    <x v="4"/>
    <n v="495"/>
    <n v="25"/>
    <x v="0"/>
    <x v="0"/>
    <x v="17"/>
    <n v="969"/>
    <x v="2"/>
    <x v="2"/>
    <n v="66.57515334"/>
    <s v="Debit Card"/>
    <s v="TRUE"/>
    <n v="0"/>
    <n v="133.15030668"/>
    <s v="TRUE"/>
    <s v="None"/>
    <x v="3"/>
    <x v="1"/>
  </r>
  <r>
    <x v="7797"/>
    <d v="2021-12-01T00:00:00"/>
    <x v="4"/>
    <n v="365"/>
    <n v="57"/>
    <x v="2"/>
    <x v="0"/>
    <x v="18"/>
    <n v="357"/>
    <x v="0"/>
    <x v="3"/>
    <n v="88.615196159999996"/>
    <s v="Online Payment"/>
    <s v="FALSE"/>
    <n v="0"/>
    <n v="265.84558848"/>
    <s v="FALSE"/>
    <s v="None"/>
    <x v="2"/>
    <x v="1"/>
  </r>
  <r>
    <x v="7798"/>
    <d v="2019-12-30T00:00:00"/>
    <x v="2"/>
    <n v="169"/>
    <n v="35"/>
    <x v="1"/>
    <x v="1"/>
    <x v="4"/>
    <n v="542"/>
    <x v="0"/>
    <x v="4"/>
    <n v="88.966234249999999"/>
    <s v="Cash"/>
    <s v="TRUE"/>
    <n v="0"/>
    <n v="355.864937"/>
    <s v="TRUE"/>
    <s v="None"/>
    <x v="3"/>
    <x v="0"/>
  </r>
  <r>
    <x v="7799"/>
    <d v="2021-12-15T00:00:00"/>
    <x v="4"/>
    <n v="498"/>
    <n v="59"/>
    <x v="2"/>
    <x v="2"/>
    <x v="3"/>
    <n v="985"/>
    <x v="1"/>
    <x v="0"/>
    <n v="43.63537711"/>
    <s v="Online Payment"/>
    <s v="TRUE"/>
    <n v="0"/>
    <n v="218.17688555000001"/>
    <s v="TRUE"/>
    <s v="Christmas Market"/>
    <x v="1"/>
    <x v="0"/>
  </r>
  <r>
    <x v="7800"/>
    <d v="2023-12-05T00:00:00"/>
    <x v="5"/>
    <n v="59"/>
    <n v="41"/>
    <x v="1"/>
    <x v="1"/>
    <x v="19"/>
    <n v="305"/>
    <x v="2"/>
    <x v="4"/>
    <n v="25.878764660000002"/>
    <s v="Online Payment"/>
    <s v="FALSE"/>
    <n v="10.35150586"/>
    <n v="93.163552780000003"/>
    <s v="FALSE"/>
    <s v="Black Friday"/>
    <x v="0"/>
    <x v="0"/>
  </r>
  <r>
    <x v="7801"/>
    <d v="2020-11-12T00:00:00"/>
    <x v="0"/>
    <n v="119"/>
    <n v="63"/>
    <x v="2"/>
    <x v="0"/>
    <x v="10"/>
    <n v="232"/>
    <x v="4"/>
    <x v="1"/>
    <n v="10.356540219999999"/>
    <s v="Debit Card"/>
    <s v="FALSE"/>
    <n v="0"/>
    <n v="10.356540219999999"/>
    <s v="TRUE"/>
    <s v="Christmas Market"/>
    <x v="0"/>
    <x v="1"/>
  </r>
  <r>
    <x v="7802"/>
    <d v="2020-12-20T00:00:00"/>
    <x v="0"/>
    <n v="315"/>
    <n v="50"/>
    <x v="1"/>
    <x v="2"/>
    <x v="10"/>
    <n v="417"/>
    <x v="4"/>
    <x v="2"/>
    <n v="30.0055552"/>
    <s v="Credit Card"/>
    <s v="TRUE"/>
    <n v="0"/>
    <n v="60.0111104"/>
    <s v="FALSE"/>
    <s v="Christmas Market"/>
    <x v="3"/>
    <x v="1"/>
  </r>
  <r>
    <x v="7803"/>
    <d v="2023-11-16T00:00:00"/>
    <x v="5"/>
    <n v="230"/>
    <n v="70"/>
    <x v="2"/>
    <x v="1"/>
    <x v="15"/>
    <n v="261"/>
    <x v="0"/>
    <x v="4"/>
    <n v="59.569016689999998"/>
    <s v="Cash"/>
    <s v="TRUE"/>
    <n v="0"/>
    <n v="238.27606675999999"/>
    <s v="TRUE"/>
    <s v="None"/>
    <x v="3"/>
    <x v="0"/>
  </r>
  <r>
    <x v="7804"/>
    <d v="2021-11-24T00:00:00"/>
    <x v="4"/>
    <n v="497"/>
    <n v="19"/>
    <x v="0"/>
    <x v="0"/>
    <x v="2"/>
    <n v="417"/>
    <x v="3"/>
    <x v="2"/>
    <n v="43.293903810000003"/>
    <s v="Credit Card"/>
    <s v="FALSE"/>
    <n v="8.6587807629999993"/>
    <n v="77.929026857000011"/>
    <s v="FALSE"/>
    <s v="Black Friday"/>
    <x v="4"/>
    <x v="1"/>
  </r>
  <r>
    <x v="7805"/>
    <d v="2023-11-10T00:00:00"/>
    <x v="5"/>
    <n v="463"/>
    <n v="53"/>
    <x v="2"/>
    <x v="0"/>
    <x v="7"/>
    <n v="241"/>
    <x v="4"/>
    <x v="0"/>
    <n v="63.378841680000001"/>
    <s v="Credit Card"/>
    <s v="FALSE"/>
    <n v="31.68942084"/>
    <n v="285.20478756"/>
    <s v="FALSE"/>
    <s v="Black Friday"/>
    <x v="3"/>
    <x v="1"/>
  </r>
  <r>
    <x v="7806"/>
    <d v="2018-11-20T00:00:00"/>
    <x v="3"/>
    <n v="306"/>
    <n v="39"/>
    <x v="1"/>
    <x v="0"/>
    <x v="10"/>
    <n v="95"/>
    <x v="1"/>
    <x v="0"/>
    <n v="56.971247200000001"/>
    <s v="Debit Card"/>
    <s v="FALSE"/>
    <n v="0"/>
    <n v="284.85623600000002"/>
    <s v="FALSE"/>
    <s v="Christmas Market"/>
    <x v="1"/>
    <x v="0"/>
  </r>
  <r>
    <x v="7807"/>
    <d v="2020-11-23T00:00:00"/>
    <x v="0"/>
    <n v="274"/>
    <n v="60"/>
    <x v="2"/>
    <x v="2"/>
    <x v="3"/>
    <n v="226"/>
    <x v="4"/>
    <x v="2"/>
    <n v="79.573332919999999"/>
    <s v="Debit Card"/>
    <s v="TRUE"/>
    <n v="15.91466658"/>
    <n v="143.23199926000001"/>
    <s v="TRUE"/>
    <s v="Black Friday"/>
    <x v="4"/>
    <x v="0"/>
  </r>
  <r>
    <x v="7808"/>
    <d v="2022-12-23T00:00:00"/>
    <x v="1"/>
    <n v="82"/>
    <n v="57"/>
    <x v="2"/>
    <x v="1"/>
    <x v="12"/>
    <n v="918"/>
    <x v="4"/>
    <x v="0"/>
    <n v="56.850765430000003"/>
    <s v="Debit Card"/>
    <s v="FALSE"/>
    <n v="0"/>
    <n v="284.25382715000001"/>
    <s v="TRUE"/>
    <s v="Christmas Market"/>
    <x v="3"/>
    <x v="1"/>
  </r>
  <r>
    <x v="7809"/>
    <d v="2019-11-04T00:00:00"/>
    <x v="2"/>
    <n v="475"/>
    <n v="44"/>
    <x v="1"/>
    <x v="2"/>
    <x v="16"/>
    <n v="580"/>
    <x v="3"/>
    <x v="3"/>
    <n v="71.746664339999995"/>
    <s v="Cash"/>
    <s v="TRUE"/>
    <n v="0"/>
    <n v="215.23999301999999"/>
    <s v="FALSE"/>
    <s v="None"/>
    <x v="4"/>
    <x v="1"/>
  </r>
  <r>
    <x v="7810"/>
    <d v="2020-11-03T00:00:00"/>
    <x v="0"/>
    <n v="210"/>
    <n v="18"/>
    <x v="0"/>
    <x v="1"/>
    <x v="18"/>
    <n v="986"/>
    <x v="0"/>
    <x v="2"/>
    <n v="61.340994180000003"/>
    <s v="Credit Card"/>
    <s v="FALSE"/>
    <n v="0"/>
    <n v="122.68198836000001"/>
    <s v="TRUE"/>
    <s v="None"/>
    <x v="2"/>
    <x v="0"/>
  </r>
  <r>
    <x v="7811"/>
    <d v="2020-12-01T00:00:00"/>
    <x v="0"/>
    <n v="326"/>
    <n v="28"/>
    <x v="0"/>
    <x v="0"/>
    <x v="16"/>
    <n v="875"/>
    <x v="1"/>
    <x v="1"/>
    <n v="69.172005859999999"/>
    <s v="Debit Card"/>
    <s v="TRUE"/>
    <n v="0"/>
    <n v="69.172005859999999"/>
    <s v="TRUE"/>
    <s v="None"/>
    <x v="3"/>
    <x v="1"/>
  </r>
  <r>
    <x v="7812"/>
    <d v="2019-12-05T00:00:00"/>
    <x v="2"/>
    <n v="322"/>
    <n v="28"/>
    <x v="0"/>
    <x v="0"/>
    <x v="6"/>
    <n v="770"/>
    <x v="3"/>
    <x v="1"/>
    <n v="57.177605460000002"/>
    <s v="Cash"/>
    <s v="FALSE"/>
    <n v="0"/>
    <n v="57.177605460000002"/>
    <s v="TRUE"/>
    <s v="None"/>
    <x v="2"/>
    <x v="1"/>
  </r>
  <r>
    <x v="7813"/>
    <d v="2022-12-12T00:00:00"/>
    <x v="1"/>
    <n v="117"/>
    <n v="41"/>
    <x v="1"/>
    <x v="1"/>
    <x v="7"/>
    <n v="661"/>
    <x v="0"/>
    <x v="3"/>
    <n v="24.502580760000001"/>
    <s v="Cash"/>
    <s v="TRUE"/>
    <n v="0"/>
    <n v="73.507742280000002"/>
    <s v="TRUE"/>
    <s v="None"/>
    <x v="1"/>
    <x v="0"/>
  </r>
  <r>
    <x v="7814"/>
    <d v="2021-12-14T00:00:00"/>
    <x v="4"/>
    <n v="82"/>
    <n v="50"/>
    <x v="1"/>
    <x v="1"/>
    <x v="6"/>
    <n v="965"/>
    <x v="0"/>
    <x v="4"/>
    <n v="69.356896169999999"/>
    <s v="Online Payment"/>
    <s v="TRUE"/>
    <n v="0"/>
    <n v="277.42758468"/>
    <s v="FALSE"/>
    <s v="Christmas Market"/>
    <x v="1"/>
    <x v="0"/>
  </r>
  <r>
    <x v="7815"/>
    <d v="2019-11-30T00:00:00"/>
    <x v="2"/>
    <n v="151"/>
    <n v="20"/>
    <x v="0"/>
    <x v="1"/>
    <x v="17"/>
    <n v="394"/>
    <x v="4"/>
    <x v="0"/>
    <n v="74.269035520000003"/>
    <s v="Credit Card"/>
    <s v="TRUE"/>
    <n v="0"/>
    <n v="371.3451776"/>
    <s v="TRUE"/>
    <s v="Christmas Market"/>
    <x v="4"/>
    <x v="1"/>
  </r>
  <r>
    <x v="7816"/>
    <d v="2021-12-25T00:00:00"/>
    <x v="4"/>
    <n v="168"/>
    <n v="50"/>
    <x v="1"/>
    <x v="1"/>
    <x v="7"/>
    <n v="628"/>
    <x v="0"/>
    <x v="1"/>
    <n v="24.692950880000001"/>
    <s v="Credit Card"/>
    <s v="FALSE"/>
    <n v="0"/>
    <n v="24.692950880000001"/>
    <s v="FALSE"/>
    <s v="None"/>
    <x v="4"/>
    <x v="0"/>
  </r>
  <r>
    <x v="7817"/>
    <d v="2022-11-21T00:00:00"/>
    <x v="1"/>
    <n v="68"/>
    <n v="26"/>
    <x v="0"/>
    <x v="1"/>
    <x v="7"/>
    <n v="283"/>
    <x v="1"/>
    <x v="4"/>
    <n v="70.378148629999998"/>
    <s v="Credit Card"/>
    <s v="FALSE"/>
    <n v="0"/>
    <n v="281.51259451999999"/>
    <s v="FALSE"/>
    <s v="Christmas Market"/>
    <x v="3"/>
    <x v="0"/>
  </r>
  <r>
    <x v="7818"/>
    <d v="2022-12-04T00:00:00"/>
    <x v="1"/>
    <n v="362"/>
    <n v="32"/>
    <x v="1"/>
    <x v="1"/>
    <x v="13"/>
    <n v="994"/>
    <x v="0"/>
    <x v="0"/>
    <n v="64.536037519999994"/>
    <s v="Debit Card"/>
    <s v="TRUE"/>
    <n v="0"/>
    <n v="322.68018759999995"/>
    <s v="TRUE"/>
    <s v="Christmas Market"/>
    <x v="0"/>
    <x v="0"/>
  </r>
  <r>
    <x v="7819"/>
    <d v="2023-12-27T00:00:00"/>
    <x v="5"/>
    <n v="54"/>
    <n v="64"/>
    <x v="2"/>
    <x v="0"/>
    <x v="13"/>
    <n v="815"/>
    <x v="1"/>
    <x v="2"/>
    <n v="53.33030231"/>
    <s v="Cash"/>
    <s v="TRUE"/>
    <n v="0"/>
    <n v="106.66060462"/>
    <s v="FALSE"/>
    <s v="Christmas Market"/>
    <x v="3"/>
    <x v="1"/>
  </r>
  <r>
    <x v="7820"/>
    <d v="2020-11-28T00:00:00"/>
    <x v="0"/>
    <n v="231"/>
    <n v="27"/>
    <x v="0"/>
    <x v="2"/>
    <x v="4"/>
    <n v="828"/>
    <x v="2"/>
    <x v="2"/>
    <n v="95.889229420000007"/>
    <s v="Online Payment"/>
    <s v="FALSE"/>
    <n v="19.17784588"/>
    <n v="172.60061296000001"/>
    <s v="TRUE"/>
    <s v="Black Friday"/>
    <x v="3"/>
    <x v="0"/>
  </r>
  <r>
    <x v="7821"/>
    <d v="2022-12-09T00:00:00"/>
    <x v="1"/>
    <n v="390"/>
    <n v="63"/>
    <x v="2"/>
    <x v="1"/>
    <x v="1"/>
    <n v="38"/>
    <x v="1"/>
    <x v="2"/>
    <n v="19.95163814"/>
    <s v="Credit Card"/>
    <s v="FALSE"/>
    <n v="3.9903276290000003"/>
    <n v="35.912948651000001"/>
    <s v="TRUE"/>
    <s v="Black Friday"/>
    <x v="1"/>
    <x v="0"/>
  </r>
  <r>
    <x v="7822"/>
    <d v="2018-12-21T00:00:00"/>
    <x v="3"/>
    <n v="152"/>
    <n v="34"/>
    <x v="1"/>
    <x v="1"/>
    <x v="16"/>
    <n v="807"/>
    <x v="3"/>
    <x v="1"/>
    <n v="74.258504259999995"/>
    <s v="Cash"/>
    <s v="FALSE"/>
    <n v="0"/>
    <n v="74.258504259999995"/>
    <s v="TRUE"/>
    <s v="None"/>
    <x v="3"/>
    <x v="1"/>
  </r>
  <r>
    <x v="7823"/>
    <d v="2020-12-02T00:00:00"/>
    <x v="0"/>
    <n v="207"/>
    <n v="33"/>
    <x v="1"/>
    <x v="0"/>
    <x v="19"/>
    <n v="881"/>
    <x v="4"/>
    <x v="3"/>
    <n v="26.164939950000001"/>
    <s v="Credit Card"/>
    <s v="FALSE"/>
    <n v="0"/>
    <n v="78.494819849999999"/>
    <s v="FALSE"/>
    <s v="Christmas Market"/>
    <x v="2"/>
    <x v="1"/>
  </r>
  <r>
    <x v="7824"/>
    <d v="2023-12-14T00:00:00"/>
    <x v="5"/>
    <n v="443"/>
    <n v="29"/>
    <x v="0"/>
    <x v="2"/>
    <x v="18"/>
    <n v="39"/>
    <x v="1"/>
    <x v="4"/>
    <n v="32.625611620000001"/>
    <s v="Debit Card"/>
    <s v="TRUE"/>
    <n v="0"/>
    <n v="130.50244648"/>
    <s v="FALSE"/>
    <s v="None"/>
    <x v="0"/>
    <x v="1"/>
  </r>
  <r>
    <x v="7825"/>
    <d v="2023-12-08T00:00:00"/>
    <x v="5"/>
    <n v="101"/>
    <n v="33"/>
    <x v="1"/>
    <x v="1"/>
    <x v="5"/>
    <n v="280"/>
    <x v="0"/>
    <x v="4"/>
    <n v="46.347805710000003"/>
    <s v="Cash"/>
    <s v="TRUE"/>
    <n v="18.539122280000001"/>
    <n v="166.85210056"/>
    <s v="TRUE"/>
    <s v="Black Friday"/>
    <x v="2"/>
    <x v="1"/>
  </r>
  <r>
    <x v="7826"/>
    <d v="2019-11-06T00:00:00"/>
    <x v="2"/>
    <n v="322"/>
    <n v="66"/>
    <x v="2"/>
    <x v="2"/>
    <x v="7"/>
    <n v="972"/>
    <x v="2"/>
    <x v="4"/>
    <n v="47.241054149999997"/>
    <s v="Cash"/>
    <s v="FALSE"/>
    <n v="0"/>
    <n v="188.96421659999999"/>
    <s v="FALSE"/>
    <s v="Christmas Market"/>
    <x v="1"/>
    <x v="0"/>
  </r>
  <r>
    <x v="7827"/>
    <d v="2018-11-15T00:00:00"/>
    <x v="3"/>
    <n v="281"/>
    <n v="30"/>
    <x v="0"/>
    <x v="2"/>
    <x v="2"/>
    <n v="318"/>
    <x v="0"/>
    <x v="0"/>
    <n v="58.856484389999999"/>
    <s v="Credit Card"/>
    <s v="FALSE"/>
    <n v="0"/>
    <n v="294.28242195000001"/>
    <s v="TRUE"/>
    <s v="None"/>
    <x v="3"/>
    <x v="1"/>
  </r>
  <r>
    <x v="7828"/>
    <d v="2019-11-09T00:00:00"/>
    <x v="2"/>
    <n v="308"/>
    <n v="21"/>
    <x v="0"/>
    <x v="1"/>
    <x v="2"/>
    <n v="874"/>
    <x v="4"/>
    <x v="2"/>
    <n v="88.236300110000002"/>
    <s v="Debit Card"/>
    <s v="FALSE"/>
    <n v="0"/>
    <n v="176.47260022"/>
    <s v="FALSE"/>
    <s v="None"/>
    <x v="1"/>
    <x v="1"/>
  </r>
  <r>
    <x v="7829"/>
    <d v="2022-12-25T00:00:00"/>
    <x v="1"/>
    <n v="71"/>
    <n v="51"/>
    <x v="2"/>
    <x v="0"/>
    <x v="19"/>
    <n v="309"/>
    <x v="0"/>
    <x v="3"/>
    <n v="27.537751159999999"/>
    <s v="Credit Card"/>
    <s v="FALSE"/>
    <n v="8.2613253489999998"/>
    <n v="74.351928130999994"/>
    <s v="TRUE"/>
    <s v="Black Friday"/>
    <x v="3"/>
    <x v="1"/>
  </r>
  <r>
    <x v="7830"/>
    <d v="2022-12-24T00:00:00"/>
    <x v="1"/>
    <n v="46"/>
    <n v="54"/>
    <x v="2"/>
    <x v="0"/>
    <x v="9"/>
    <n v="60"/>
    <x v="2"/>
    <x v="3"/>
    <n v="85.74298048"/>
    <s v="Online Payment"/>
    <s v="TRUE"/>
    <n v="0"/>
    <n v="257.22894143999997"/>
    <s v="TRUE"/>
    <s v="Christmas Market"/>
    <x v="1"/>
    <x v="0"/>
  </r>
  <r>
    <x v="7831"/>
    <d v="2018-11-30T00:00:00"/>
    <x v="3"/>
    <n v="426"/>
    <n v="70"/>
    <x v="2"/>
    <x v="0"/>
    <x v="19"/>
    <n v="9"/>
    <x v="3"/>
    <x v="3"/>
    <n v="64.875779420000001"/>
    <s v="Credit Card"/>
    <s v="FALSE"/>
    <n v="0"/>
    <n v="194.62733825999999"/>
    <s v="TRUE"/>
    <s v="None"/>
    <x v="0"/>
    <x v="0"/>
  </r>
  <r>
    <x v="7832"/>
    <d v="2021-12-14T00:00:00"/>
    <x v="4"/>
    <n v="414"/>
    <n v="46"/>
    <x v="1"/>
    <x v="2"/>
    <x v="1"/>
    <n v="167"/>
    <x v="0"/>
    <x v="1"/>
    <n v="10.54283996"/>
    <s v="Online Payment"/>
    <s v="FALSE"/>
    <n v="0"/>
    <n v="10.54283996"/>
    <s v="FALSE"/>
    <s v="None"/>
    <x v="0"/>
    <x v="1"/>
  </r>
  <r>
    <x v="7833"/>
    <d v="2018-11-30T00:00:00"/>
    <x v="3"/>
    <n v="499"/>
    <n v="69"/>
    <x v="2"/>
    <x v="1"/>
    <x v="1"/>
    <n v="899"/>
    <x v="1"/>
    <x v="3"/>
    <n v="93.647613750000005"/>
    <s v="Cash"/>
    <s v="FALSE"/>
    <n v="0"/>
    <n v="280.94284125000001"/>
    <s v="FALSE"/>
    <s v="Christmas Market"/>
    <x v="1"/>
    <x v="0"/>
  </r>
  <r>
    <x v="7834"/>
    <d v="2019-12-25T00:00:00"/>
    <x v="2"/>
    <n v="474"/>
    <n v="33"/>
    <x v="1"/>
    <x v="0"/>
    <x v="12"/>
    <n v="386"/>
    <x v="1"/>
    <x v="0"/>
    <n v="59.759479689999999"/>
    <s v="Debit Card"/>
    <s v="FALSE"/>
    <n v="0"/>
    <n v="298.79739845"/>
    <s v="FALSE"/>
    <s v="Christmas Market"/>
    <x v="0"/>
    <x v="1"/>
  </r>
  <r>
    <x v="7835"/>
    <d v="2018-11-02T00:00:00"/>
    <x v="3"/>
    <n v="406"/>
    <n v="57"/>
    <x v="2"/>
    <x v="0"/>
    <x v="9"/>
    <n v="840"/>
    <x v="0"/>
    <x v="3"/>
    <n v="28.870081970000001"/>
    <s v="Credit Card"/>
    <s v="TRUE"/>
    <n v="0"/>
    <n v="86.610245910000003"/>
    <s v="TRUE"/>
    <s v="None"/>
    <x v="3"/>
    <x v="0"/>
  </r>
  <r>
    <x v="7836"/>
    <d v="2023-12-12T00:00:00"/>
    <x v="5"/>
    <n v="148"/>
    <n v="39"/>
    <x v="1"/>
    <x v="1"/>
    <x v="0"/>
    <n v="42"/>
    <x v="4"/>
    <x v="3"/>
    <n v="84.953475100000006"/>
    <s v="Cash"/>
    <s v="TRUE"/>
    <n v="25.486042529999999"/>
    <n v="229.37438277000004"/>
    <s v="TRUE"/>
    <s v="Black Friday"/>
    <x v="2"/>
    <x v="1"/>
  </r>
  <r>
    <x v="7837"/>
    <d v="2021-12-21T00:00:00"/>
    <x v="4"/>
    <n v="440"/>
    <n v="49"/>
    <x v="1"/>
    <x v="1"/>
    <x v="15"/>
    <n v="745"/>
    <x v="1"/>
    <x v="4"/>
    <n v="66.234892720000005"/>
    <s v="Credit Card"/>
    <s v="FALSE"/>
    <n v="26.493957089999999"/>
    <n v="238.44561379000001"/>
    <s v="TRUE"/>
    <s v="Black Friday"/>
    <x v="4"/>
    <x v="1"/>
  </r>
  <r>
    <x v="7838"/>
    <d v="2020-12-27T00:00:00"/>
    <x v="0"/>
    <n v="499"/>
    <n v="22"/>
    <x v="0"/>
    <x v="1"/>
    <x v="4"/>
    <n v="112"/>
    <x v="1"/>
    <x v="0"/>
    <n v="60.29658251"/>
    <s v="Credit Card"/>
    <s v="TRUE"/>
    <n v="0"/>
    <n v="301.48291254999998"/>
    <s v="FALSE"/>
    <s v="None"/>
    <x v="1"/>
    <x v="1"/>
  </r>
  <r>
    <x v="7839"/>
    <d v="2018-11-29T00:00:00"/>
    <x v="3"/>
    <n v="234"/>
    <n v="18"/>
    <x v="0"/>
    <x v="1"/>
    <x v="6"/>
    <n v="395"/>
    <x v="0"/>
    <x v="4"/>
    <n v="19.71851861"/>
    <s v="Online Payment"/>
    <s v="TRUE"/>
    <n v="7.8874074419999998"/>
    <n v="70.986666998000004"/>
    <s v="TRUE"/>
    <s v="Black Friday"/>
    <x v="3"/>
    <x v="0"/>
  </r>
  <r>
    <x v="7840"/>
    <d v="2018-12-12T00:00:00"/>
    <x v="3"/>
    <n v="314"/>
    <n v="38"/>
    <x v="1"/>
    <x v="0"/>
    <x v="14"/>
    <n v="314"/>
    <x v="3"/>
    <x v="1"/>
    <n v="66.560698650000006"/>
    <s v="Credit Card"/>
    <s v="TRUE"/>
    <n v="0"/>
    <n v="66.560698650000006"/>
    <s v="FALSE"/>
    <s v="Christmas Market"/>
    <x v="2"/>
    <x v="0"/>
  </r>
  <r>
    <x v="7841"/>
    <d v="2021-12-20T00:00:00"/>
    <x v="4"/>
    <n v="53"/>
    <n v="29"/>
    <x v="0"/>
    <x v="1"/>
    <x v="15"/>
    <n v="542"/>
    <x v="0"/>
    <x v="2"/>
    <n v="23.764659999999999"/>
    <s v="Credit Card"/>
    <s v="TRUE"/>
    <n v="0"/>
    <n v="47.529319999999998"/>
    <s v="FALSE"/>
    <s v="None"/>
    <x v="1"/>
    <x v="1"/>
  </r>
  <r>
    <x v="7842"/>
    <d v="2020-12-26T00:00:00"/>
    <x v="0"/>
    <n v="430"/>
    <n v="54"/>
    <x v="2"/>
    <x v="2"/>
    <x v="16"/>
    <n v="459"/>
    <x v="0"/>
    <x v="3"/>
    <n v="84.055230069999993"/>
    <s v="Online Payment"/>
    <s v="FALSE"/>
    <n v="0"/>
    <n v="252.16569020999998"/>
    <s v="TRUE"/>
    <s v="Christmas Market"/>
    <x v="3"/>
    <x v="0"/>
  </r>
  <r>
    <x v="7843"/>
    <d v="2019-12-17T00:00:00"/>
    <x v="2"/>
    <n v="170"/>
    <n v="61"/>
    <x v="2"/>
    <x v="2"/>
    <x v="17"/>
    <n v="465"/>
    <x v="0"/>
    <x v="3"/>
    <n v="94.042293779999994"/>
    <s v="Debit Card"/>
    <s v="FALSE"/>
    <n v="28.21268813"/>
    <n v="253.91419320999995"/>
    <s v="TRUE"/>
    <s v="Black Friday"/>
    <x v="4"/>
    <x v="1"/>
  </r>
  <r>
    <x v="7844"/>
    <d v="2021-11-07T00:00:00"/>
    <x v="4"/>
    <n v="307"/>
    <n v="20"/>
    <x v="0"/>
    <x v="0"/>
    <x v="10"/>
    <n v="382"/>
    <x v="1"/>
    <x v="4"/>
    <n v="43.171244729999998"/>
    <s v="Cash"/>
    <s v="FALSE"/>
    <n v="17.268497889999999"/>
    <n v="155.41648103"/>
    <s v="FALSE"/>
    <s v="Black Friday"/>
    <x v="3"/>
    <x v="0"/>
  </r>
  <r>
    <x v="7845"/>
    <d v="2021-11-10T00:00:00"/>
    <x v="4"/>
    <n v="342"/>
    <n v="18"/>
    <x v="0"/>
    <x v="1"/>
    <x v="12"/>
    <n v="923"/>
    <x v="0"/>
    <x v="4"/>
    <n v="80.450902749999997"/>
    <s v="Online Payment"/>
    <s v="TRUE"/>
    <n v="32.180361099999999"/>
    <n v="289.62324990000002"/>
    <s v="FALSE"/>
    <s v="Black Friday"/>
    <x v="1"/>
    <x v="1"/>
  </r>
  <r>
    <x v="7846"/>
    <d v="2019-11-05T00:00:00"/>
    <x v="2"/>
    <n v="250"/>
    <n v="39"/>
    <x v="1"/>
    <x v="0"/>
    <x v="15"/>
    <n v="644"/>
    <x v="0"/>
    <x v="2"/>
    <n v="35.787796899999996"/>
    <s v="Online Payment"/>
    <s v="FALSE"/>
    <n v="0"/>
    <n v="71.575593799999993"/>
    <s v="FALSE"/>
    <s v="None"/>
    <x v="3"/>
    <x v="1"/>
  </r>
  <r>
    <x v="7847"/>
    <d v="2023-11-13T00:00:00"/>
    <x v="5"/>
    <n v="342"/>
    <n v="22"/>
    <x v="0"/>
    <x v="0"/>
    <x v="17"/>
    <n v="667"/>
    <x v="3"/>
    <x v="2"/>
    <n v="70.180695189999994"/>
    <s v="Cash"/>
    <s v="TRUE"/>
    <n v="0"/>
    <n v="140.36139037999999"/>
    <s v="FALSE"/>
    <s v="None"/>
    <x v="4"/>
    <x v="0"/>
  </r>
  <r>
    <x v="7848"/>
    <d v="2018-11-13T00:00:00"/>
    <x v="3"/>
    <n v="174"/>
    <n v="28"/>
    <x v="0"/>
    <x v="1"/>
    <x v="7"/>
    <n v="91"/>
    <x v="4"/>
    <x v="0"/>
    <n v="56.673777610000002"/>
    <s v="Online Payment"/>
    <s v="TRUE"/>
    <n v="0"/>
    <n v="283.36888805000001"/>
    <s v="TRUE"/>
    <s v="None"/>
    <x v="1"/>
    <x v="1"/>
  </r>
  <r>
    <x v="7849"/>
    <d v="2020-11-18T00:00:00"/>
    <x v="0"/>
    <n v="244"/>
    <n v="34"/>
    <x v="1"/>
    <x v="2"/>
    <x v="14"/>
    <n v="283"/>
    <x v="2"/>
    <x v="0"/>
    <n v="58.923278949999997"/>
    <s v="Credit Card"/>
    <s v="FALSE"/>
    <n v="29.461639479999999"/>
    <n v="265.15475527000001"/>
    <s v="FALSE"/>
    <s v="Black Friday"/>
    <x v="3"/>
    <x v="1"/>
  </r>
  <r>
    <x v="7850"/>
    <d v="2018-11-01T00:00:00"/>
    <x v="3"/>
    <n v="14"/>
    <n v="66"/>
    <x v="2"/>
    <x v="1"/>
    <x v="19"/>
    <n v="706"/>
    <x v="4"/>
    <x v="4"/>
    <n v="76.725718909999998"/>
    <s v="Debit Card"/>
    <s v="FALSE"/>
    <n v="0"/>
    <n v="306.90287563999999"/>
    <s v="FALSE"/>
    <s v="None"/>
    <x v="3"/>
    <x v="1"/>
  </r>
  <r>
    <x v="7851"/>
    <d v="2021-11-12T00:00:00"/>
    <x v="4"/>
    <n v="182"/>
    <n v="61"/>
    <x v="2"/>
    <x v="0"/>
    <x v="5"/>
    <n v="803"/>
    <x v="1"/>
    <x v="0"/>
    <n v="69.229122360000005"/>
    <s v="Debit Card"/>
    <s v="FALSE"/>
    <n v="34.614561180000003"/>
    <n v="311.53105062000003"/>
    <s v="TRUE"/>
    <s v="Black Friday"/>
    <x v="4"/>
    <x v="1"/>
  </r>
  <r>
    <x v="7852"/>
    <d v="2023-12-11T00:00:00"/>
    <x v="5"/>
    <n v="258"/>
    <n v="44"/>
    <x v="1"/>
    <x v="1"/>
    <x v="15"/>
    <n v="478"/>
    <x v="3"/>
    <x v="3"/>
    <n v="90.355861230000002"/>
    <s v="Cash"/>
    <s v="TRUE"/>
    <n v="0"/>
    <n v="271.06758368999999"/>
    <s v="FALSE"/>
    <s v="None"/>
    <x v="3"/>
    <x v="0"/>
  </r>
  <r>
    <x v="7853"/>
    <d v="2021-12-05T00:00:00"/>
    <x v="4"/>
    <n v="431"/>
    <n v="48"/>
    <x v="1"/>
    <x v="0"/>
    <x v="11"/>
    <n v="147"/>
    <x v="1"/>
    <x v="4"/>
    <n v="26.114528979999999"/>
    <s v="Cash"/>
    <s v="FALSE"/>
    <n v="0"/>
    <n v="104.45811592"/>
    <s v="TRUE"/>
    <s v="Christmas Market"/>
    <x v="3"/>
    <x v="1"/>
  </r>
  <r>
    <x v="7854"/>
    <d v="2018-11-07T00:00:00"/>
    <x v="3"/>
    <n v="208"/>
    <n v="40"/>
    <x v="1"/>
    <x v="0"/>
    <x v="19"/>
    <n v="320"/>
    <x v="3"/>
    <x v="3"/>
    <n v="29.557399530000001"/>
    <s v="Online Payment"/>
    <s v="TRUE"/>
    <n v="0"/>
    <n v="88.672198590000008"/>
    <s v="TRUE"/>
    <s v="Christmas Market"/>
    <x v="4"/>
    <x v="1"/>
  </r>
  <r>
    <x v="7855"/>
    <d v="2020-11-23T00:00:00"/>
    <x v="0"/>
    <n v="264"/>
    <n v="20"/>
    <x v="0"/>
    <x v="1"/>
    <x v="16"/>
    <n v="821"/>
    <x v="4"/>
    <x v="4"/>
    <n v="70.769149319999997"/>
    <s v="Credit Card"/>
    <s v="TRUE"/>
    <n v="28.307659730000001"/>
    <n v="254.76893754999998"/>
    <s v="FALSE"/>
    <s v="Black Friday"/>
    <x v="0"/>
    <x v="0"/>
  </r>
  <r>
    <x v="7856"/>
    <d v="2020-11-18T00:00:00"/>
    <x v="0"/>
    <n v="155"/>
    <n v="20"/>
    <x v="0"/>
    <x v="0"/>
    <x v="4"/>
    <n v="6"/>
    <x v="4"/>
    <x v="0"/>
    <n v="83.497108139999995"/>
    <s v="Cash"/>
    <s v="TRUE"/>
    <n v="0"/>
    <n v="417.4855407"/>
    <s v="FALSE"/>
    <s v="Christmas Market"/>
    <x v="3"/>
    <x v="0"/>
  </r>
  <r>
    <x v="7857"/>
    <d v="2020-12-23T00:00:00"/>
    <x v="0"/>
    <n v="49"/>
    <n v="18"/>
    <x v="0"/>
    <x v="0"/>
    <x v="10"/>
    <n v="688"/>
    <x v="3"/>
    <x v="1"/>
    <n v="49.856314820000001"/>
    <s v="Debit Card"/>
    <s v="TRUE"/>
    <n v="0"/>
    <n v="49.856314820000001"/>
    <s v="FALSE"/>
    <s v="Christmas Market"/>
    <x v="3"/>
    <x v="1"/>
  </r>
  <r>
    <x v="7858"/>
    <d v="2022-11-13T00:00:00"/>
    <x v="1"/>
    <n v="87"/>
    <n v="38"/>
    <x v="1"/>
    <x v="2"/>
    <x v="4"/>
    <n v="539"/>
    <x v="2"/>
    <x v="4"/>
    <n v="65.635975630000004"/>
    <s v="Credit Card"/>
    <s v="TRUE"/>
    <n v="0"/>
    <n v="262.54390252000002"/>
    <s v="TRUE"/>
    <s v="None"/>
    <x v="4"/>
    <x v="1"/>
  </r>
  <r>
    <x v="7859"/>
    <d v="2023-11-30T00:00:00"/>
    <x v="5"/>
    <n v="417"/>
    <n v="46"/>
    <x v="1"/>
    <x v="0"/>
    <x v="14"/>
    <n v="870"/>
    <x v="4"/>
    <x v="4"/>
    <n v="67.664030460000006"/>
    <s v="Credit Card"/>
    <s v="FALSE"/>
    <n v="0"/>
    <n v="270.65612184000003"/>
    <s v="TRUE"/>
    <s v="None"/>
    <x v="2"/>
    <x v="1"/>
  </r>
  <r>
    <x v="7860"/>
    <d v="2018-11-26T00:00:00"/>
    <x v="3"/>
    <n v="423"/>
    <n v="47"/>
    <x v="1"/>
    <x v="1"/>
    <x v="13"/>
    <n v="415"/>
    <x v="0"/>
    <x v="0"/>
    <n v="46.42650123"/>
    <s v="Credit Card"/>
    <s v="FALSE"/>
    <n v="23.213250609999999"/>
    <n v="208.91925553999999"/>
    <s v="FALSE"/>
    <s v="Black Friday"/>
    <x v="1"/>
    <x v="1"/>
  </r>
  <r>
    <x v="7861"/>
    <d v="2023-12-07T00:00:00"/>
    <x v="5"/>
    <n v="404"/>
    <n v="36"/>
    <x v="1"/>
    <x v="1"/>
    <x v="16"/>
    <n v="832"/>
    <x v="1"/>
    <x v="0"/>
    <n v="81.165026299999994"/>
    <s v="Credit Card"/>
    <s v="FALSE"/>
    <n v="0"/>
    <n v="405.8251315"/>
    <s v="FALSE"/>
    <s v="None"/>
    <x v="0"/>
    <x v="1"/>
  </r>
  <r>
    <x v="7862"/>
    <d v="2020-12-10T00:00:00"/>
    <x v="0"/>
    <n v="64"/>
    <n v="38"/>
    <x v="1"/>
    <x v="0"/>
    <x v="15"/>
    <n v="374"/>
    <x v="2"/>
    <x v="2"/>
    <n v="51.570202279999997"/>
    <s v="Online Payment"/>
    <s v="TRUE"/>
    <n v="0"/>
    <n v="103.14040455999999"/>
    <s v="FALSE"/>
    <s v="Christmas Market"/>
    <x v="4"/>
    <x v="1"/>
  </r>
  <r>
    <x v="7863"/>
    <d v="2022-11-12T00:00:00"/>
    <x v="1"/>
    <n v="109"/>
    <n v="29"/>
    <x v="0"/>
    <x v="1"/>
    <x v="0"/>
    <n v="119"/>
    <x v="4"/>
    <x v="3"/>
    <n v="48.632148129999997"/>
    <s v="Credit Card"/>
    <s v="TRUE"/>
    <n v="0"/>
    <n v="145.89644439"/>
    <s v="FALSE"/>
    <s v="None"/>
    <x v="2"/>
    <x v="0"/>
  </r>
  <r>
    <x v="7864"/>
    <d v="2018-11-27T00:00:00"/>
    <x v="3"/>
    <n v="388"/>
    <n v="67"/>
    <x v="2"/>
    <x v="0"/>
    <x v="12"/>
    <n v="80"/>
    <x v="3"/>
    <x v="2"/>
    <n v="85.323854920000002"/>
    <s v="Online Payment"/>
    <s v="FALSE"/>
    <n v="17.064770979999999"/>
    <n v="153.58293886000001"/>
    <s v="TRUE"/>
    <s v="Black Friday"/>
    <x v="2"/>
    <x v="1"/>
  </r>
  <r>
    <x v="7865"/>
    <d v="2023-11-21T00:00:00"/>
    <x v="5"/>
    <n v="189"/>
    <n v="49"/>
    <x v="1"/>
    <x v="1"/>
    <x v="12"/>
    <n v="144"/>
    <x v="3"/>
    <x v="0"/>
    <n v="93.590482919999999"/>
    <s v="Debit Card"/>
    <s v="FALSE"/>
    <n v="46.79524146"/>
    <n v="421.15717314"/>
    <s v="FALSE"/>
    <s v="Black Friday"/>
    <x v="4"/>
    <x v="1"/>
  </r>
  <r>
    <x v="7866"/>
    <d v="2020-12-01T00:00:00"/>
    <x v="0"/>
    <n v="321"/>
    <n v="25"/>
    <x v="0"/>
    <x v="1"/>
    <x v="8"/>
    <n v="110"/>
    <x v="0"/>
    <x v="1"/>
    <n v="21.00390904"/>
    <s v="Debit Card"/>
    <s v="TRUE"/>
    <n v="0"/>
    <n v="21.00390904"/>
    <s v="TRUE"/>
    <s v="Christmas Market"/>
    <x v="3"/>
    <x v="1"/>
  </r>
  <r>
    <x v="7867"/>
    <d v="2019-11-25T00:00:00"/>
    <x v="2"/>
    <n v="3"/>
    <n v="70"/>
    <x v="2"/>
    <x v="1"/>
    <x v="16"/>
    <n v="850"/>
    <x v="2"/>
    <x v="2"/>
    <n v="36.991254499999997"/>
    <s v="Credit Card"/>
    <s v="TRUE"/>
    <n v="7.3982508999999999"/>
    <n v="66.5842581"/>
    <s v="TRUE"/>
    <s v="Black Friday"/>
    <x v="1"/>
    <x v="1"/>
  </r>
  <r>
    <x v="7868"/>
    <d v="2020-11-21T00:00:00"/>
    <x v="0"/>
    <n v="485"/>
    <n v="51"/>
    <x v="2"/>
    <x v="1"/>
    <x v="8"/>
    <n v="235"/>
    <x v="3"/>
    <x v="3"/>
    <n v="44.655691539999999"/>
    <s v="Online Payment"/>
    <s v="FALSE"/>
    <n v="0"/>
    <n v="133.96707462000001"/>
    <s v="TRUE"/>
    <s v="Christmas Market"/>
    <x v="0"/>
    <x v="0"/>
  </r>
  <r>
    <x v="7869"/>
    <d v="2020-11-03T00:00:00"/>
    <x v="0"/>
    <n v="284"/>
    <n v="63"/>
    <x v="2"/>
    <x v="0"/>
    <x v="11"/>
    <n v="121"/>
    <x v="2"/>
    <x v="3"/>
    <n v="22.346205919999999"/>
    <s v="Debit Card"/>
    <s v="FALSE"/>
    <n v="6.7038617770000002"/>
    <n v="60.334755982999994"/>
    <s v="FALSE"/>
    <s v="Black Friday"/>
    <x v="0"/>
    <x v="0"/>
  </r>
  <r>
    <x v="7870"/>
    <d v="2022-11-21T00:00:00"/>
    <x v="1"/>
    <n v="271"/>
    <n v="46"/>
    <x v="1"/>
    <x v="1"/>
    <x v="10"/>
    <n v="74"/>
    <x v="1"/>
    <x v="1"/>
    <n v="43.573766229999997"/>
    <s v="Cash"/>
    <s v="FALSE"/>
    <n v="0"/>
    <n v="43.573766229999997"/>
    <s v="FALSE"/>
    <s v="Christmas Market"/>
    <x v="3"/>
    <x v="1"/>
  </r>
  <r>
    <x v="7871"/>
    <d v="2023-12-03T00:00:00"/>
    <x v="5"/>
    <n v="439"/>
    <n v="54"/>
    <x v="2"/>
    <x v="0"/>
    <x v="0"/>
    <n v="58"/>
    <x v="4"/>
    <x v="0"/>
    <n v="19.400013430000001"/>
    <s v="Debit Card"/>
    <s v="TRUE"/>
    <n v="0"/>
    <n v="97.000067150000007"/>
    <s v="TRUE"/>
    <s v="Christmas Market"/>
    <x v="1"/>
    <x v="0"/>
  </r>
  <r>
    <x v="7872"/>
    <d v="2019-12-03T00:00:00"/>
    <x v="2"/>
    <n v="247"/>
    <n v="38"/>
    <x v="1"/>
    <x v="0"/>
    <x v="11"/>
    <n v="129"/>
    <x v="0"/>
    <x v="3"/>
    <n v="41.21190593"/>
    <s v="Credit Card"/>
    <s v="TRUE"/>
    <n v="0"/>
    <n v="123.63571779"/>
    <s v="TRUE"/>
    <s v="Christmas Market"/>
    <x v="4"/>
    <x v="1"/>
  </r>
  <r>
    <x v="7873"/>
    <d v="2023-12-21T00:00:00"/>
    <x v="5"/>
    <n v="487"/>
    <n v="57"/>
    <x v="2"/>
    <x v="0"/>
    <x v="6"/>
    <n v="478"/>
    <x v="4"/>
    <x v="2"/>
    <n v="93.886583720000004"/>
    <s v="Debit Card"/>
    <s v="TRUE"/>
    <n v="0"/>
    <n v="187.77316744000001"/>
    <s v="TRUE"/>
    <s v="None"/>
    <x v="3"/>
    <x v="1"/>
  </r>
  <r>
    <x v="7874"/>
    <d v="2018-11-10T00:00:00"/>
    <x v="3"/>
    <n v="6"/>
    <n v="22"/>
    <x v="0"/>
    <x v="0"/>
    <x v="0"/>
    <n v="598"/>
    <x v="1"/>
    <x v="1"/>
    <n v="39.985267440000001"/>
    <s v="Cash"/>
    <s v="FALSE"/>
    <n v="3.9985267440000003"/>
    <n v="35.986740695999998"/>
    <s v="TRUE"/>
    <s v="Black Friday"/>
    <x v="3"/>
    <x v="0"/>
  </r>
  <r>
    <x v="7875"/>
    <d v="2022-11-23T00:00:00"/>
    <x v="1"/>
    <n v="124"/>
    <n v="70"/>
    <x v="2"/>
    <x v="1"/>
    <x v="17"/>
    <n v="434"/>
    <x v="0"/>
    <x v="2"/>
    <n v="11.604306660000001"/>
    <s v="Credit Card"/>
    <s v="FALSE"/>
    <n v="2.3208613329999999"/>
    <n v="20.887751987000001"/>
    <s v="FALSE"/>
    <s v="Black Friday"/>
    <x v="1"/>
    <x v="0"/>
  </r>
  <r>
    <x v="7876"/>
    <d v="2019-11-21T00:00:00"/>
    <x v="2"/>
    <n v="149"/>
    <n v="45"/>
    <x v="1"/>
    <x v="2"/>
    <x v="12"/>
    <n v="919"/>
    <x v="4"/>
    <x v="3"/>
    <n v="31.86242713"/>
    <s v="Credit Card"/>
    <s v="FALSE"/>
    <n v="9.5587281379999993"/>
    <n v="86.028553251999995"/>
    <s v="FALSE"/>
    <s v="Black Friday"/>
    <x v="2"/>
    <x v="0"/>
  </r>
  <r>
    <x v="7877"/>
    <d v="2018-12-16T00:00:00"/>
    <x v="3"/>
    <n v="481"/>
    <n v="29"/>
    <x v="0"/>
    <x v="2"/>
    <x v="1"/>
    <n v="906"/>
    <x v="4"/>
    <x v="1"/>
    <n v="29.986433859999998"/>
    <s v="Online Payment"/>
    <s v="FALSE"/>
    <n v="0"/>
    <n v="29.986433859999998"/>
    <s v="TRUE"/>
    <s v="None"/>
    <x v="3"/>
    <x v="1"/>
  </r>
  <r>
    <x v="7878"/>
    <d v="2023-12-24T00:00:00"/>
    <x v="5"/>
    <n v="31"/>
    <n v="49"/>
    <x v="1"/>
    <x v="0"/>
    <x v="0"/>
    <n v="7"/>
    <x v="3"/>
    <x v="2"/>
    <n v="27.222448050000001"/>
    <s v="Online Payment"/>
    <s v="FALSE"/>
    <n v="0"/>
    <n v="54.444896100000001"/>
    <s v="TRUE"/>
    <s v="Christmas Market"/>
    <x v="3"/>
    <x v="0"/>
  </r>
  <r>
    <x v="7879"/>
    <d v="2023-12-31T00:00:00"/>
    <x v="5"/>
    <n v="23"/>
    <n v="69"/>
    <x v="2"/>
    <x v="1"/>
    <x v="6"/>
    <n v="417"/>
    <x v="0"/>
    <x v="3"/>
    <n v="18.587155889999998"/>
    <s v="Online Payment"/>
    <s v="FALSE"/>
    <n v="0"/>
    <n v="55.761467669999995"/>
    <s v="TRUE"/>
    <s v="Christmas Market"/>
    <x v="3"/>
    <x v="1"/>
  </r>
  <r>
    <x v="7880"/>
    <d v="2018-12-11T00:00:00"/>
    <x v="3"/>
    <n v="254"/>
    <n v="32"/>
    <x v="1"/>
    <x v="1"/>
    <x v="4"/>
    <n v="964"/>
    <x v="3"/>
    <x v="0"/>
    <n v="14.58753988"/>
    <s v="Credit Card"/>
    <s v="TRUE"/>
    <n v="7.2937699379999996"/>
    <n v="65.643929462000003"/>
    <s v="TRUE"/>
    <s v="Black Friday"/>
    <x v="2"/>
    <x v="1"/>
  </r>
  <r>
    <x v="7881"/>
    <d v="2018-11-21T00:00:00"/>
    <x v="3"/>
    <n v="14"/>
    <n v="45"/>
    <x v="1"/>
    <x v="0"/>
    <x v="15"/>
    <n v="347"/>
    <x v="3"/>
    <x v="1"/>
    <n v="63.488443889999999"/>
    <s v="Cash"/>
    <s v="TRUE"/>
    <n v="6.3488443889999999"/>
    <n v="57.139599500999999"/>
    <s v="TRUE"/>
    <s v="Black Friday"/>
    <x v="0"/>
    <x v="0"/>
  </r>
  <r>
    <x v="7882"/>
    <d v="2023-11-07T00:00:00"/>
    <x v="5"/>
    <n v="151"/>
    <n v="47"/>
    <x v="1"/>
    <x v="2"/>
    <x v="7"/>
    <n v="989"/>
    <x v="1"/>
    <x v="3"/>
    <n v="14.245007449999999"/>
    <s v="Credit Card"/>
    <s v="FALSE"/>
    <n v="4.2735022350000005"/>
    <n v="38.461520114999992"/>
    <s v="TRUE"/>
    <s v="Black Friday"/>
    <x v="1"/>
    <x v="1"/>
  </r>
  <r>
    <x v="7883"/>
    <d v="2020-11-19T00:00:00"/>
    <x v="0"/>
    <n v="183"/>
    <n v="19"/>
    <x v="0"/>
    <x v="2"/>
    <x v="9"/>
    <n v="392"/>
    <x v="0"/>
    <x v="4"/>
    <n v="57.536711400000002"/>
    <s v="Online Payment"/>
    <s v="TRUE"/>
    <n v="23.014684559999999"/>
    <n v="207.13216104"/>
    <s v="FALSE"/>
    <s v="Black Friday"/>
    <x v="3"/>
    <x v="0"/>
  </r>
  <r>
    <x v="7884"/>
    <d v="2022-11-12T00:00:00"/>
    <x v="1"/>
    <n v="343"/>
    <n v="37"/>
    <x v="1"/>
    <x v="1"/>
    <x v="17"/>
    <n v="585"/>
    <x v="1"/>
    <x v="2"/>
    <n v="42.306212299999999"/>
    <s v="Cash"/>
    <s v="TRUE"/>
    <n v="0"/>
    <n v="84.612424599999997"/>
    <s v="FALSE"/>
    <s v="Christmas Market"/>
    <x v="3"/>
    <x v="0"/>
  </r>
  <r>
    <x v="7885"/>
    <d v="2020-12-22T00:00:00"/>
    <x v="0"/>
    <n v="454"/>
    <n v="60"/>
    <x v="2"/>
    <x v="0"/>
    <x v="11"/>
    <n v="132"/>
    <x v="1"/>
    <x v="0"/>
    <n v="72.70295059"/>
    <s v="Debit Card"/>
    <s v="TRUE"/>
    <n v="36.351475290000003"/>
    <n v="327.16327766000001"/>
    <s v="FALSE"/>
    <s v="Black Friday"/>
    <x v="3"/>
    <x v="0"/>
  </r>
  <r>
    <x v="7886"/>
    <d v="2021-12-16T00:00:00"/>
    <x v="4"/>
    <n v="88"/>
    <n v="31"/>
    <x v="1"/>
    <x v="2"/>
    <x v="1"/>
    <n v="54"/>
    <x v="2"/>
    <x v="0"/>
    <n v="13.34765924"/>
    <s v="Cash"/>
    <s v="FALSE"/>
    <n v="6.6738296220000004"/>
    <n v="60.064466578000008"/>
    <s v="TRUE"/>
    <s v="Black Friday"/>
    <x v="4"/>
    <x v="1"/>
  </r>
  <r>
    <x v="7887"/>
    <d v="2022-12-31T00:00:00"/>
    <x v="1"/>
    <n v="311"/>
    <n v="52"/>
    <x v="2"/>
    <x v="0"/>
    <x v="5"/>
    <n v="577"/>
    <x v="4"/>
    <x v="1"/>
    <n v="18.83687106"/>
    <s v="Credit Card"/>
    <s v="FALSE"/>
    <n v="0"/>
    <n v="18.83687106"/>
    <s v="TRUE"/>
    <s v="Christmas Market"/>
    <x v="4"/>
    <x v="1"/>
  </r>
  <r>
    <x v="7888"/>
    <d v="2020-11-21T00:00:00"/>
    <x v="0"/>
    <n v="98"/>
    <n v="66"/>
    <x v="2"/>
    <x v="1"/>
    <x v="7"/>
    <n v="30"/>
    <x v="1"/>
    <x v="2"/>
    <n v="52.904499639999997"/>
    <s v="Online Payment"/>
    <s v="TRUE"/>
    <n v="0"/>
    <n v="105.80899927999999"/>
    <s v="FALSE"/>
    <s v="Christmas Market"/>
    <x v="1"/>
    <x v="1"/>
  </r>
  <r>
    <x v="7889"/>
    <d v="2018-11-14T00:00:00"/>
    <x v="3"/>
    <n v="30"/>
    <n v="58"/>
    <x v="2"/>
    <x v="1"/>
    <x v="11"/>
    <n v="313"/>
    <x v="1"/>
    <x v="0"/>
    <n v="10.251872860000001"/>
    <s v="Debit Card"/>
    <s v="FALSE"/>
    <n v="0"/>
    <n v="51.259364300000001"/>
    <s v="FALSE"/>
    <s v="Christmas Market"/>
    <x v="4"/>
    <x v="0"/>
  </r>
  <r>
    <x v="7890"/>
    <d v="2019-11-08T00:00:00"/>
    <x v="2"/>
    <n v="394"/>
    <n v="40"/>
    <x v="1"/>
    <x v="1"/>
    <x v="5"/>
    <n v="82"/>
    <x v="4"/>
    <x v="2"/>
    <n v="98.951631280000001"/>
    <s v="Cash"/>
    <s v="TRUE"/>
    <n v="0"/>
    <n v="197.90326256"/>
    <s v="TRUE"/>
    <s v="Christmas Market"/>
    <x v="4"/>
    <x v="0"/>
  </r>
  <r>
    <x v="7891"/>
    <d v="2018-11-11T00:00:00"/>
    <x v="3"/>
    <n v="321"/>
    <n v="67"/>
    <x v="2"/>
    <x v="2"/>
    <x v="9"/>
    <n v="233"/>
    <x v="4"/>
    <x v="1"/>
    <n v="34.963169059999998"/>
    <s v="Online Payment"/>
    <s v="FALSE"/>
    <n v="0"/>
    <n v="34.963169059999998"/>
    <s v="TRUE"/>
    <s v="None"/>
    <x v="3"/>
    <x v="1"/>
  </r>
  <r>
    <x v="7892"/>
    <d v="2022-11-28T00:00:00"/>
    <x v="1"/>
    <n v="326"/>
    <n v="49"/>
    <x v="1"/>
    <x v="0"/>
    <x v="7"/>
    <n v="312"/>
    <x v="0"/>
    <x v="4"/>
    <n v="36.447855920000002"/>
    <s v="Credit Card"/>
    <s v="FALSE"/>
    <n v="14.57914237"/>
    <n v="131.21228131000001"/>
    <s v="FALSE"/>
    <s v="Black Friday"/>
    <x v="2"/>
    <x v="0"/>
  </r>
  <r>
    <x v="7893"/>
    <d v="2020-12-26T00:00:00"/>
    <x v="0"/>
    <n v="245"/>
    <n v="42"/>
    <x v="1"/>
    <x v="2"/>
    <x v="17"/>
    <n v="814"/>
    <x v="3"/>
    <x v="0"/>
    <n v="92.478474989999995"/>
    <s v="Online Payment"/>
    <s v="TRUE"/>
    <n v="0"/>
    <n v="462.39237494999998"/>
    <s v="FALSE"/>
    <s v="Christmas Market"/>
    <x v="2"/>
    <x v="1"/>
  </r>
  <r>
    <x v="7894"/>
    <d v="2019-12-06T00:00:00"/>
    <x v="2"/>
    <n v="185"/>
    <n v="61"/>
    <x v="2"/>
    <x v="0"/>
    <x v="17"/>
    <n v="475"/>
    <x v="4"/>
    <x v="0"/>
    <n v="63.875639290000002"/>
    <s v="Cash"/>
    <s v="TRUE"/>
    <n v="0"/>
    <n v="319.37819645000002"/>
    <s v="FALSE"/>
    <s v="None"/>
    <x v="1"/>
    <x v="0"/>
  </r>
  <r>
    <x v="7895"/>
    <d v="2023-11-10T00:00:00"/>
    <x v="5"/>
    <n v="12"/>
    <n v="56"/>
    <x v="2"/>
    <x v="2"/>
    <x v="1"/>
    <n v="380"/>
    <x v="3"/>
    <x v="1"/>
    <n v="59.52549235"/>
    <s v="Credit Card"/>
    <s v="FALSE"/>
    <n v="0"/>
    <n v="59.52549235"/>
    <s v="FALSE"/>
    <s v="Christmas Market"/>
    <x v="1"/>
    <x v="0"/>
  </r>
  <r>
    <x v="7896"/>
    <d v="2018-12-14T00:00:00"/>
    <x v="3"/>
    <n v="405"/>
    <n v="47"/>
    <x v="1"/>
    <x v="1"/>
    <x v="19"/>
    <n v="793"/>
    <x v="1"/>
    <x v="0"/>
    <n v="18.193137279999998"/>
    <s v="Debit Card"/>
    <s v="FALSE"/>
    <n v="9.0965686419999994"/>
    <n v="81.869117758000002"/>
    <s v="TRUE"/>
    <s v="Black Friday"/>
    <x v="1"/>
    <x v="0"/>
  </r>
  <r>
    <x v="7897"/>
    <d v="2021-12-16T00:00:00"/>
    <x v="4"/>
    <n v="352"/>
    <n v="32"/>
    <x v="1"/>
    <x v="1"/>
    <x v="5"/>
    <n v="288"/>
    <x v="4"/>
    <x v="4"/>
    <n v="52.848177360000001"/>
    <s v="Online Payment"/>
    <s v="TRUE"/>
    <n v="0"/>
    <n v="211.39270944"/>
    <s v="TRUE"/>
    <s v="Christmas Market"/>
    <x v="2"/>
    <x v="0"/>
  </r>
  <r>
    <x v="7898"/>
    <d v="2020-12-13T00:00:00"/>
    <x v="0"/>
    <n v="266"/>
    <n v="50"/>
    <x v="1"/>
    <x v="2"/>
    <x v="4"/>
    <n v="791"/>
    <x v="3"/>
    <x v="1"/>
    <n v="64.589647639999995"/>
    <s v="Cash"/>
    <s v="TRUE"/>
    <n v="6.4589647640000001"/>
    <n v="58.130682875999995"/>
    <s v="TRUE"/>
    <s v="Black Friday"/>
    <x v="2"/>
    <x v="0"/>
  </r>
  <r>
    <x v="7899"/>
    <d v="2019-11-01T00:00:00"/>
    <x v="2"/>
    <n v="175"/>
    <n v="33"/>
    <x v="1"/>
    <x v="0"/>
    <x v="0"/>
    <n v="69"/>
    <x v="0"/>
    <x v="1"/>
    <n v="72.30039257"/>
    <s v="Credit Card"/>
    <s v="TRUE"/>
    <n v="0"/>
    <n v="72.30039257"/>
    <s v="TRUE"/>
    <s v="Christmas Market"/>
    <x v="4"/>
    <x v="0"/>
  </r>
  <r>
    <x v="7900"/>
    <d v="2022-11-25T00:00:00"/>
    <x v="1"/>
    <n v="306"/>
    <n v="60"/>
    <x v="2"/>
    <x v="1"/>
    <x v="18"/>
    <n v="510"/>
    <x v="4"/>
    <x v="3"/>
    <n v="88.856187360000007"/>
    <s v="Debit Card"/>
    <s v="TRUE"/>
    <n v="26.656856210000001"/>
    <n v="239.91170586999999"/>
    <s v="TRUE"/>
    <s v="Black Friday"/>
    <x v="2"/>
    <x v="1"/>
  </r>
  <r>
    <x v="7901"/>
    <d v="2023-12-01T00:00:00"/>
    <x v="5"/>
    <n v="436"/>
    <n v="35"/>
    <x v="1"/>
    <x v="1"/>
    <x v="10"/>
    <n v="44"/>
    <x v="0"/>
    <x v="2"/>
    <n v="14.90689463"/>
    <s v="Cash"/>
    <s v="TRUE"/>
    <n v="2.981378925"/>
    <n v="26.832410334999999"/>
    <s v="FALSE"/>
    <s v="Black Friday"/>
    <x v="3"/>
    <x v="1"/>
  </r>
  <r>
    <x v="7902"/>
    <d v="2018-11-10T00:00:00"/>
    <x v="3"/>
    <n v="8"/>
    <n v="35"/>
    <x v="1"/>
    <x v="1"/>
    <x v="10"/>
    <n v="513"/>
    <x v="3"/>
    <x v="3"/>
    <n v="79.847952719999995"/>
    <s v="Cash"/>
    <s v="FALSE"/>
    <n v="0"/>
    <n v="239.54385815999998"/>
    <s v="FALSE"/>
    <s v="Christmas Market"/>
    <x v="0"/>
    <x v="0"/>
  </r>
  <r>
    <x v="7903"/>
    <d v="2019-11-03T00:00:00"/>
    <x v="2"/>
    <n v="168"/>
    <n v="63"/>
    <x v="2"/>
    <x v="0"/>
    <x v="10"/>
    <n v="487"/>
    <x v="4"/>
    <x v="1"/>
    <n v="83.775223600000004"/>
    <s v="Credit Card"/>
    <s v="TRUE"/>
    <n v="0"/>
    <n v="83.775223600000004"/>
    <s v="FALSE"/>
    <s v="None"/>
    <x v="4"/>
    <x v="1"/>
  </r>
  <r>
    <x v="7904"/>
    <d v="2018-11-01T00:00:00"/>
    <x v="3"/>
    <n v="118"/>
    <n v="32"/>
    <x v="1"/>
    <x v="0"/>
    <x v="6"/>
    <n v="173"/>
    <x v="3"/>
    <x v="0"/>
    <n v="26.75448385"/>
    <s v="Cash"/>
    <s v="TRUE"/>
    <n v="13.37724193"/>
    <n v="120.39517731999999"/>
    <s v="TRUE"/>
    <s v="Black Friday"/>
    <x v="1"/>
    <x v="1"/>
  </r>
  <r>
    <x v="7905"/>
    <d v="2023-11-23T00:00:00"/>
    <x v="5"/>
    <n v="137"/>
    <n v="19"/>
    <x v="0"/>
    <x v="1"/>
    <x v="18"/>
    <n v="387"/>
    <x v="1"/>
    <x v="0"/>
    <n v="61.639974809999998"/>
    <s v="Debit Card"/>
    <s v="TRUE"/>
    <n v="30.819987399999999"/>
    <n v="277.37988665"/>
    <s v="FALSE"/>
    <s v="Black Friday"/>
    <x v="3"/>
    <x v="0"/>
  </r>
  <r>
    <x v="7906"/>
    <d v="2020-12-01T00:00:00"/>
    <x v="0"/>
    <n v="163"/>
    <n v="20"/>
    <x v="0"/>
    <x v="2"/>
    <x v="5"/>
    <n v="924"/>
    <x v="0"/>
    <x v="3"/>
    <n v="48.285049540000003"/>
    <s v="Cash"/>
    <s v="FALSE"/>
    <n v="14.48551486"/>
    <n v="130.36963376000003"/>
    <s v="TRUE"/>
    <s v="Black Friday"/>
    <x v="1"/>
    <x v="1"/>
  </r>
  <r>
    <x v="7907"/>
    <d v="2019-12-10T00:00:00"/>
    <x v="2"/>
    <n v="482"/>
    <n v="56"/>
    <x v="2"/>
    <x v="2"/>
    <x v="8"/>
    <n v="894"/>
    <x v="2"/>
    <x v="2"/>
    <n v="25.31216637"/>
    <s v="Credit Card"/>
    <s v="TRUE"/>
    <n v="0"/>
    <n v="50.62433274"/>
    <s v="TRUE"/>
    <s v="Christmas Market"/>
    <x v="4"/>
    <x v="1"/>
  </r>
  <r>
    <x v="7908"/>
    <d v="2022-12-18T00:00:00"/>
    <x v="1"/>
    <n v="57"/>
    <n v="44"/>
    <x v="1"/>
    <x v="2"/>
    <x v="13"/>
    <n v="643"/>
    <x v="2"/>
    <x v="0"/>
    <n v="82.910250450000007"/>
    <s v="Cash"/>
    <s v="FALSE"/>
    <n v="41.455125219999999"/>
    <n v="373.09612703000005"/>
    <s v="FALSE"/>
    <s v="Black Friday"/>
    <x v="2"/>
    <x v="0"/>
  </r>
  <r>
    <x v="7909"/>
    <d v="2022-12-04T00:00:00"/>
    <x v="1"/>
    <n v="59"/>
    <n v="66"/>
    <x v="2"/>
    <x v="0"/>
    <x v="11"/>
    <n v="120"/>
    <x v="4"/>
    <x v="3"/>
    <n v="57.121791100000003"/>
    <s v="Credit Card"/>
    <s v="FALSE"/>
    <n v="0"/>
    <n v="171.36537330000002"/>
    <s v="TRUE"/>
    <s v="None"/>
    <x v="1"/>
    <x v="1"/>
  </r>
  <r>
    <x v="7910"/>
    <d v="2020-12-24T00:00:00"/>
    <x v="0"/>
    <n v="496"/>
    <n v="46"/>
    <x v="1"/>
    <x v="1"/>
    <x v="1"/>
    <n v="395"/>
    <x v="2"/>
    <x v="3"/>
    <n v="37.312468070000001"/>
    <s v="Debit Card"/>
    <s v="FALSE"/>
    <n v="0"/>
    <n v="111.93740421000001"/>
    <s v="TRUE"/>
    <s v="Christmas Market"/>
    <x v="4"/>
    <x v="1"/>
  </r>
  <r>
    <x v="7911"/>
    <d v="2019-12-05T00:00:00"/>
    <x v="2"/>
    <n v="54"/>
    <n v="53"/>
    <x v="2"/>
    <x v="1"/>
    <x v="12"/>
    <n v="342"/>
    <x v="3"/>
    <x v="4"/>
    <n v="54.424366339999999"/>
    <s v="Credit Card"/>
    <s v="TRUE"/>
    <n v="21.769746529999999"/>
    <n v="195.92771883"/>
    <s v="FALSE"/>
    <s v="Black Friday"/>
    <x v="0"/>
    <x v="0"/>
  </r>
  <r>
    <x v="7912"/>
    <d v="2022-12-06T00:00:00"/>
    <x v="1"/>
    <n v="498"/>
    <n v="62"/>
    <x v="2"/>
    <x v="2"/>
    <x v="7"/>
    <n v="239"/>
    <x v="4"/>
    <x v="4"/>
    <n v="45.572549000000002"/>
    <s v="Credit Card"/>
    <s v="TRUE"/>
    <n v="0"/>
    <n v="182.29019600000001"/>
    <s v="FALSE"/>
    <s v="None"/>
    <x v="2"/>
    <x v="1"/>
  </r>
  <r>
    <x v="7913"/>
    <d v="2023-12-28T00:00:00"/>
    <x v="5"/>
    <n v="477"/>
    <n v="28"/>
    <x v="0"/>
    <x v="1"/>
    <x v="6"/>
    <n v="975"/>
    <x v="3"/>
    <x v="4"/>
    <n v="94.871920689999996"/>
    <s v="Online Payment"/>
    <s v="TRUE"/>
    <n v="37.948768280000003"/>
    <n v="341.53891447999996"/>
    <s v="TRUE"/>
    <s v="Black Friday"/>
    <x v="0"/>
    <x v="0"/>
  </r>
  <r>
    <x v="7914"/>
    <d v="2021-11-19T00:00:00"/>
    <x v="4"/>
    <n v="328"/>
    <n v="32"/>
    <x v="1"/>
    <x v="2"/>
    <x v="12"/>
    <n v="342"/>
    <x v="2"/>
    <x v="3"/>
    <n v="66.087004120000003"/>
    <s v="Cash"/>
    <s v="FALSE"/>
    <n v="19.82610124"/>
    <n v="178.43491111999998"/>
    <s v="TRUE"/>
    <s v="Black Friday"/>
    <x v="4"/>
    <x v="1"/>
  </r>
  <r>
    <x v="7915"/>
    <d v="2019-11-26T00:00:00"/>
    <x v="2"/>
    <n v="354"/>
    <n v="49"/>
    <x v="1"/>
    <x v="2"/>
    <x v="10"/>
    <n v="808"/>
    <x v="1"/>
    <x v="0"/>
    <n v="33.855523900000001"/>
    <s v="Cash"/>
    <s v="FALSE"/>
    <n v="16.927761950000001"/>
    <n v="152.34985755000002"/>
    <s v="FALSE"/>
    <s v="Black Friday"/>
    <x v="4"/>
    <x v="1"/>
  </r>
  <r>
    <x v="7916"/>
    <d v="2019-11-04T00:00:00"/>
    <x v="2"/>
    <n v="177"/>
    <n v="57"/>
    <x v="2"/>
    <x v="2"/>
    <x v="6"/>
    <n v="527"/>
    <x v="0"/>
    <x v="0"/>
    <n v="93.938315619999997"/>
    <s v="Cash"/>
    <s v="FALSE"/>
    <n v="0"/>
    <n v="469.69157810000002"/>
    <s v="FALSE"/>
    <s v="Christmas Market"/>
    <x v="2"/>
    <x v="1"/>
  </r>
  <r>
    <x v="7917"/>
    <d v="2018-11-14T00:00:00"/>
    <x v="3"/>
    <n v="319"/>
    <n v="54"/>
    <x v="2"/>
    <x v="1"/>
    <x v="4"/>
    <n v="680"/>
    <x v="0"/>
    <x v="3"/>
    <n v="82.323112219999999"/>
    <s v="Online Payment"/>
    <s v="FALSE"/>
    <n v="0"/>
    <n v="246.96933666000001"/>
    <s v="FALSE"/>
    <s v="Christmas Market"/>
    <x v="0"/>
    <x v="0"/>
  </r>
  <r>
    <x v="7918"/>
    <d v="2022-12-10T00:00:00"/>
    <x v="1"/>
    <n v="30"/>
    <n v="57"/>
    <x v="2"/>
    <x v="1"/>
    <x v="7"/>
    <n v="451"/>
    <x v="3"/>
    <x v="3"/>
    <n v="95.384938809999994"/>
    <s v="Cash"/>
    <s v="FALSE"/>
    <n v="0"/>
    <n v="286.15481642999998"/>
    <s v="FALSE"/>
    <s v="Christmas Market"/>
    <x v="3"/>
    <x v="1"/>
  </r>
  <r>
    <x v="7919"/>
    <d v="2020-11-17T00:00:00"/>
    <x v="0"/>
    <n v="81"/>
    <n v="57"/>
    <x v="2"/>
    <x v="0"/>
    <x v="16"/>
    <n v="389"/>
    <x v="3"/>
    <x v="3"/>
    <n v="66.21702535"/>
    <s v="Cash"/>
    <s v="FALSE"/>
    <n v="19.865107600000002"/>
    <n v="178.78596844999998"/>
    <s v="TRUE"/>
    <s v="Black Friday"/>
    <x v="4"/>
    <x v="0"/>
  </r>
  <r>
    <x v="7920"/>
    <d v="2019-11-24T00:00:00"/>
    <x v="2"/>
    <n v="225"/>
    <n v="29"/>
    <x v="0"/>
    <x v="1"/>
    <x v="2"/>
    <n v="569"/>
    <x v="1"/>
    <x v="1"/>
    <n v="29.014542609999999"/>
    <s v="Online Payment"/>
    <s v="FALSE"/>
    <n v="2.901454261"/>
    <n v="26.113088348999998"/>
    <s v="FALSE"/>
    <s v="Black Friday"/>
    <x v="0"/>
    <x v="1"/>
  </r>
  <r>
    <x v="7921"/>
    <d v="2020-12-26T00:00:00"/>
    <x v="0"/>
    <n v="456"/>
    <n v="22"/>
    <x v="0"/>
    <x v="0"/>
    <x v="3"/>
    <n v="633"/>
    <x v="2"/>
    <x v="1"/>
    <n v="64.107692319999998"/>
    <s v="Online Payment"/>
    <s v="TRUE"/>
    <n v="0"/>
    <n v="64.107692319999998"/>
    <s v="FALSE"/>
    <s v="None"/>
    <x v="1"/>
    <x v="1"/>
  </r>
  <r>
    <x v="7922"/>
    <d v="2020-11-25T00:00:00"/>
    <x v="0"/>
    <n v="38"/>
    <n v="41"/>
    <x v="1"/>
    <x v="0"/>
    <x v="5"/>
    <n v="465"/>
    <x v="0"/>
    <x v="3"/>
    <n v="18.700391329999999"/>
    <s v="Debit Card"/>
    <s v="TRUE"/>
    <n v="5.6101173979999999"/>
    <n v="50.491056591999993"/>
    <s v="TRUE"/>
    <s v="Black Friday"/>
    <x v="3"/>
    <x v="1"/>
  </r>
  <r>
    <x v="7923"/>
    <d v="2018-11-27T00:00:00"/>
    <x v="3"/>
    <n v="225"/>
    <n v="51"/>
    <x v="2"/>
    <x v="2"/>
    <x v="6"/>
    <n v="108"/>
    <x v="1"/>
    <x v="2"/>
    <n v="97.964305159999995"/>
    <s v="Cash"/>
    <s v="FALSE"/>
    <n v="19.592861030000002"/>
    <n v="176.33574929"/>
    <s v="FALSE"/>
    <s v="Black Friday"/>
    <x v="1"/>
    <x v="0"/>
  </r>
  <r>
    <x v="7924"/>
    <d v="2019-11-18T00:00:00"/>
    <x v="2"/>
    <n v="360"/>
    <n v="58"/>
    <x v="2"/>
    <x v="1"/>
    <x v="19"/>
    <n v="592"/>
    <x v="2"/>
    <x v="1"/>
    <n v="97.985941870000005"/>
    <s v="Cash"/>
    <s v="FALSE"/>
    <n v="0"/>
    <n v="97.985941870000005"/>
    <s v="TRUE"/>
    <s v="None"/>
    <x v="0"/>
    <x v="0"/>
  </r>
  <r>
    <x v="7925"/>
    <d v="2021-12-29T00:00:00"/>
    <x v="4"/>
    <n v="92"/>
    <n v="30"/>
    <x v="0"/>
    <x v="1"/>
    <x v="19"/>
    <n v="279"/>
    <x v="2"/>
    <x v="3"/>
    <n v="70.221607129999995"/>
    <s v="Credit Card"/>
    <s v="TRUE"/>
    <n v="0"/>
    <n v="210.66482138999999"/>
    <s v="FALSE"/>
    <s v="None"/>
    <x v="4"/>
    <x v="1"/>
  </r>
  <r>
    <x v="7926"/>
    <d v="2022-11-19T00:00:00"/>
    <x v="1"/>
    <n v="36"/>
    <n v="61"/>
    <x v="2"/>
    <x v="2"/>
    <x v="1"/>
    <n v="583"/>
    <x v="3"/>
    <x v="0"/>
    <n v="70.282149290000007"/>
    <s v="Credit Card"/>
    <s v="TRUE"/>
    <n v="35.14107465"/>
    <n v="316.26967180000003"/>
    <s v="FALSE"/>
    <s v="Black Friday"/>
    <x v="1"/>
    <x v="0"/>
  </r>
  <r>
    <x v="7927"/>
    <d v="2018-11-01T00:00:00"/>
    <x v="3"/>
    <n v="253"/>
    <n v="45"/>
    <x v="1"/>
    <x v="2"/>
    <x v="10"/>
    <n v="911"/>
    <x v="0"/>
    <x v="4"/>
    <n v="75.294372460000005"/>
    <s v="Credit Card"/>
    <s v="TRUE"/>
    <n v="30.117748980000002"/>
    <n v="271.05974086000003"/>
    <s v="FALSE"/>
    <s v="Black Friday"/>
    <x v="4"/>
    <x v="0"/>
  </r>
  <r>
    <x v="7928"/>
    <d v="2022-12-02T00:00:00"/>
    <x v="1"/>
    <n v="56"/>
    <n v="31"/>
    <x v="1"/>
    <x v="1"/>
    <x v="13"/>
    <n v="521"/>
    <x v="0"/>
    <x v="0"/>
    <n v="40.984794710000003"/>
    <s v="Credit Card"/>
    <s v="FALSE"/>
    <n v="0"/>
    <n v="204.92397355000003"/>
    <s v="TRUE"/>
    <s v="Christmas Market"/>
    <x v="4"/>
    <x v="1"/>
  </r>
  <r>
    <x v="7929"/>
    <d v="2019-11-13T00:00:00"/>
    <x v="2"/>
    <n v="355"/>
    <n v="30"/>
    <x v="0"/>
    <x v="0"/>
    <x v="0"/>
    <n v="430"/>
    <x v="3"/>
    <x v="1"/>
    <n v="27.926135930000001"/>
    <s v="Credit Card"/>
    <s v="FALSE"/>
    <n v="2.792613593"/>
    <n v="25.133522337000002"/>
    <s v="FALSE"/>
    <s v="Black Friday"/>
    <x v="1"/>
    <x v="1"/>
  </r>
  <r>
    <x v="7930"/>
    <d v="2019-11-19T00:00:00"/>
    <x v="2"/>
    <n v="473"/>
    <n v="48"/>
    <x v="1"/>
    <x v="0"/>
    <x v="4"/>
    <n v="523"/>
    <x v="3"/>
    <x v="1"/>
    <n v="85.406260579999994"/>
    <s v="Credit Card"/>
    <s v="TRUE"/>
    <n v="0"/>
    <n v="85.406260579999994"/>
    <s v="FALSE"/>
    <s v="Christmas Market"/>
    <x v="2"/>
    <x v="0"/>
  </r>
  <r>
    <x v="7931"/>
    <d v="2019-11-19T00:00:00"/>
    <x v="2"/>
    <n v="147"/>
    <n v="27"/>
    <x v="0"/>
    <x v="0"/>
    <x v="13"/>
    <n v="218"/>
    <x v="4"/>
    <x v="1"/>
    <n v="97.042386179999994"/>
    <s v="Debit Card"/>
    <s v="FALSE"/>
    <n v="9.7042386179999998"/>
    <n v="87.338147561999989"/>
    <s v="FALSE"/>
    <s v="Black Friday"/>
    <x v="2"/>
    <x v="1"/>
  </r>
  <r>
    <x v="7932"/>
    <d v="2018-12-05T00:00:00"/>
    <x v="3"/>
    <n v="18"/>
    <n v="43"/>
    <x v="1"/>
    <x v="0"/>
    <x v="11"/>
    <n v="430"/>
    <x v="2"/>
    <x v="4"/>
    <n v="96.452507220000001"/>
    <s v="Cash"/>
    <s v="TRUE"/>
    <n v="38.581002890000001"/>
    <n v="347.22902599000003"/>
    <s v="FALSE"/>
    <s v="Black Friday"/>
    <x v="1"/>
    <x v="0"/>
  </r>
  <r>
    <x v="7933"/>
    <d v="2021-12-29T00:00:00"/>
    <x v="4"/>
    <n v="182"/>
    <n v="18"/>
    <x v="0"/>
    <x v="0"/>
    <x v="12"/>
    <n v="942"/>
    <x v="4"/>
    <x v="3"/>
    <n v="49.137151230000001"/>
    <s v="Online Payment"/>
    <s v="FALSE"/>
    <n v="14.74114537"/>
    <n v="132.67030832"/>
    <s v="TRUE"/>
    <s v="Black Friday"/>
    <x v="2"/>
    <x v="0"/>
  </r>
  <r>
    <x v="7934"/>
    <d v="2021-11-24T00:00:00"/>
    <x v="4"/>
    <n v="480"/>
    <n v="36"/>
    <x v="1"/>
    <x v="1"/>
    <x v="17"/>
    <n v="308"/>
    <x v="3"/>
    <x v="1"/>
    <n v="82.442926839999998"/>
    <s v="Cash"/>
    <s v="FALSE"/>
    <n v="8.2442926839999995"/>
    <n v="74.198634155999997"/>
    <s v="FALSE"/>
    <s v="Black Friday"/>
    <x v="2"/>
    <x v="0"/>
  </r>
  <r>
    <x v="7935"/>
    <d v="2023-12-08T00:00:00"/>
    <x v="5"/>
    <n v="239"/>
    <n v="55"/>
    <x v="2"/>
    <x v="0"/>
    <x v="3"/>
    <n v="192"/>
    <x v="1"/>
    <x v="1"/>
    <n v="54.631674969999999"/>
    <s v="Credit Card"/>
    <s v="TRUE"/>
    <n v="0"/>
    <n v="54.631674969999999"/>
    <s v="FALSE"/>
    <s v="Christmas Market"/>
    <x v="1"/>
    <x v="1"/>
  </r>
  <r>
    <x v="7936"/>
    <d v="2023-12-05T00:00:00"/>
    <x v="5"/>
    <n v="488"/>
    <n v="45"/>
    <x v="1"/>
    <x v="0"/>
    <x v="2"/>
    <n v="756"/>
    <x v="4"/>
    <x v="1"/>
    <n v="84.630268290000004"/>
    <s v="Credit Card"/>
    <s v="TRUE"/>
    <n v="0"/>
    <n v="84.630268290000004"/>
    <s v="FALSE"/>
    <s v="Christmas Market"/>
    <x v="1"/>
    <x v="1"/>
  </r>
  <r>
    <x v="7937"/>
    <d v="2018-11-06T00:00:00"/>
    <x v="3"/>
    <n v="185"/>
    <n v="36"/>
    <x v="1"/>
    <x v="2"/>
    <x v="2"/>
    <n v="920"/>
    <x v="2"/>
    <x v="1"/>
    <n v="19.699567800000001"/>
    <s v="Online Payment"/>
    <s v="FALSE"/>
    <n v="1.96995678"/>
    <n v="17.72961102"/>
    <s v="FALSE"/>
    <s v="Black Friday"/>
    <x v="2"/>
    <x v="0"/>
  </r>
  <r>
    <x v="7938"/>
    <d v="2021-11-07T00:00:00"/>
    <x v="4"/>
    <n v="60"/>
    <n v="43"/>
    <x v="1"/>
    <x v="2"/>
    <x v="5"/>
    <n v="362"/>
    <x v="1"/>
    <x v="3"/>
    <n v="53.604595689999996"/>
    <s v="Debit Card"/>
    <s v="TRUE"/>
    <n v="16.081378709999999"/>
    <n v="144.73240835999999"/>
    <s v="TRUE"/>
    <s v="Black Friday"/>
    <x v="1"/>
    <x v="0"/>
  </r>
  <r>
    <x v="7939"/>
    <d v="2018-12-07T00:00:00"/>
    <x v="3"/>
    <n v="62"/>
    <n v="25"/>
    <x v="0"/>
    <x v="1"/>
    <x v="15"/>
    <n v="76"/>
    <x v="1"/>
    <x v="4"/>
    <n v="67.062060250000002"/>
    <s v="Debit Card"/>
    <s v="FALSE"/>
    <n v="0"/>
    <n v="268.24824100000001"/>
    <s v="FALSE"/>
    <s v="Christmas Market"/>
    <x v="0"/>
    <x v="1"/>
  </r>
  <r>
    <x v="7940"/>
    <d v="2020-12-07T00:00:00"/>
    <x v="0"/>
    <n v="84"/>
    <n v="68"/>
    <x v="2"/>
    <x v="1"/>
    <x v="9"/>
    <n v="591"/>
    <x v="1"/>
    <x v="2"/>
    <n v="92.072570369999994"/>
    <s v="Credit Card"/>
    <s v="FALSE"/>
    <n v="18.414514069999999"/>
    <n v="165.73062666999999"/>
    <s v="FALSE"/>
    <s v="Black Friday"/>
    <x v="2"/>
    <x v="0"/>
  </r>
  <r>
    <x v="7941"/>
    <d v="2022-12-06T00:00:00"/>
    <x v="1"/>
    <n v="211"/>
    <n v="32"/>
    <x v="1"/>
    <x v="1"/>
    <x v="1"/>
    <n v="551"/>
    <x v="0"/>
    <x v="0"/>
    <n v="95.65400692"/>
    <s v="Debit Card"/>
    <s v="FALSE"/>
    <n v="47.82700346"/>
    <n v="430.44303114000002"/>
    <s v="TRUE"/>
    <s v="Black Friday"/>
    <x v="2"/>
    <x v="0"/>
  </r>
  <r>
    <x v="7942"/>
    <d v="2021-12-09T00:00:00"/>
    <x v="4"/>
    <n v="20"/>
    <n v="61"/>
    <x v="2"/>
    <x v="0"/>
    <x v="0"/>
    <n v="146"/>
    <x v="4"/>
    <x v="3"/>
    <n v="25.621123740000002"/>
    <s v="Online Payment"/>
    <s v="FALSE"/>
    <n v="0"/>
    <n v="76.863371220000005"/>
    <s v="TRUE"/>
    <s v="Christmas Market"/>
    <x v="0"/>
    <x v="1"/>
  </r>
  <r>
    <x v="7943"/>
    <d v="2018-11-06T00:00:00"/>
    <x v="3"/>
    <n v="234"/>
    <n v="55"/>
    <x v="2"/>
    <x v="2"/>
    <x v="16"/>
    <n v="255"/>
    <x v="0"/>
    <x v="1"/>
    <n v="75.328843509999999"/>
    <s v="Online Payment"/>
    <s v="TRUE"/>
    <n v="0"/>
    <n v="75.328843509999999"/>
    <s v="FALSE"/>
    <s v="Christmas Market"/>
    <x v="1"/>
    <x v="1"/>
  </r>
  <r>
    <x v="7944"/>
    <d v="2022-11-22T00:00:00"/>
    <x v="1"/>
    <n v="21"/>
    <n v="24"/>
    <x v="0"/>
    <x v="1"/>
    <x v="9"/>
    <n v="153"/>
    <x v="3"/>
    <x v="1"/>
    <n v="19.54521196"/>
    <s v="Debit Card"/>
    <s v="TRUE"/>
    <n v="0"/>
    <n v="19.54521196"/>
    <s v="FALSE"/>
    <s v="None"/>
    <x v="3"/>
    <x v="0"/>
  </r>
  <r>
    <x v="7945"/>
    <d v="2023-12-04T00:00:00"/>
    <x v="5"/>
    <n v="437"/>
    <n v="26"/>
    <x v="0"/>
    <x v="1"/>
    <x v="14"/>
    <n v="253"/>
    <x v="4"/>
    <x v="1"/>
    <n v="87.48809851"/>
    <s v="Online Payment"/>
    <s v="FALSE"/>
    <n v="0"/>
    <n v="87.48809851"/>
    <s v="TRUE"/>
    <s v="Christmas Market"/>
    <x v="0"/>
    <x v="1"/>
  </r>
  <r>
    <x v="7946"/>
    <d v="2023-12-23T00:00:00"/>
    <x v="5"/>
    <n v="32"/>
    <n v="21"/>
    <x v="0"/>
    <x v="0"/>
    <x v="12"/>
    <n v="32"/>
    <x v="3"/>
    <x v="4"/>
    <n v="28.693526909999999"/>
    <s v="Online Payment"/>
    <s v="TRUE"/>
    <n v="0"/>
    <n v="114.77410764"/>
    <s v="FALSE"/>
    <s v="None"/>
    <x v="4"/>
    <x v="0"/>
  </r>
  <r>
    <x v="7947"/>
    <d v="2018-12-23T00:00:00"/>
    <x v="3"/>
    <n v="318"/>
    <n v="23"/>
    <x v="0"/>
    <x v="0"/>
    <x v="7"/>
    <n v="682"/>
    <x v="4"/>
    <x v="3"/>
    <n v="39.387015359999999"/>
    <s v="Cash"/>
    <s v="TRUE"/>
    <n v="0"/>
    <n v="118.16104608000001"/>
    <s v="TRUE"/>
    <s v="None"/>
    <x v="3"/>
    <x v="1"/>
  </r>
  <r>
    <x v="7948"/>
    <d v="2019-11-15T00:00:00"/>
    <x v="2"/>
    <n v="459"/>
    <n v="42"/>
    <x v="1"/>
    <x v="2"/>
    <x v="3"/>
    <n v="618"/>
    <x v="2"/>
    <x v="1"/>
    <n v="32.494039100000002"/>
    <s v="Credit Card"/>
    <s v="TRUE"/>
    <n v="0"/>
    <n v="32.494039100000002"/>
    <s v="FALSE"/>
    <s v="Christmas Market"/>
    <x v="0"/>
    <x v="0"/>
  </r>
  <r>
    <x v="7949"/>
    <d v="2022-12-02T00:00:00"/>
    <x v="1"/>
    <n v="227"/>
    <n v="34"/>
    <x v="1"/>
    <x v="1"/>
    <x v="0"/>
    <n v="3"/>
    <x v="3"/>
    <x v="3"/>
    <n v="17.26152682"/>
    <s v="Online Payment"/>
    <s v="FALSE"/>
    <n v="0"/>
    <n v="51.784580460000001"/>
    <s v="TRUE"/>
    <s v="Christmas Market"/>
    <x v="3"/>
    <x v="1"/>
  </r>
  <r>
    <x v="7950"/>
    <d v="2022-12-28T00:00:00"/>
    <x v="1"/>
    <n v="23"/>
    <n v="45"/>
    <x v="1"/>
    <x v="0"/>
    <x v="7"/>
    <n v="955"/>
    <x v="0"/>
    <x v="3"/>
    <n v="12.372425209999999"/>
    <s v="Credit Card"/>
    <s v="FALSE"/>
    <n v="0"/>
    <n v="37.117275629999995"/>
    <s v="FALSE"/>
    <s v="None"/>
    <x v="4"/>
    <x v="1"/>
  </r>
  <r>
    <x v="7951"/>
    <d v="2019-11-23T00:00:00"/>
    <x v="2"/>
    <n v="287"/>
    <n v="58"/>
    <x v="2"/>
    <x v="1"/>
    <x v="1"/>
    <n v="506"/>
    <x v="4"/>
    <x v="2"/>
    <n v="13.747746250000001"/>
    <s v="Debit Card"/>
    <s v="TRUE"/>
    <n v="2.7495492490000002"/>
    <n v="24.745943251"/>
    <s v="FALSE"/>
    <s v="Black Friday"/>
    <x v="4"/>
    <x v="1"/>
  </r>
  <r>
    <x v="7952"/>
    <d v="2019-12-06T00:00:00"/>
    <x v="2"/>
    <n v="235"/>
    <n v="19"/>
    <x v="0"/>
    <x v="1"/>
    <x v="8"/>
    <n v="995"/>
    <x v="3"/>
    <x v="0"/>
    <n v="30.38927352"/>
    <s v="Cash"/>
    <s v="TRUE"/>
    <n v="0"/>
    <n v="151.9463676"/>
    <s v="FALSE"/>
    <s v="None"/>
    <x v="4"/>
    <x v="0"/>
  </r>
  <r>
    <x v="7953"/>
    <d v="2021-11-21T00:00:00"/>
    <x v="4"/>
    <n v="199"/>
    <n v="52"/>
    <x v="2"/>
    <x v="1"/>
    <x v="18"/>
    <n v="521"/>
    <x v="2"/>
    <x v="0"/>
    <n v="29.944514009999999"/>
    <s v="Credit Card"/>
    <s v="TRUE"/>
    <n v="0"/>
    <n v="149.72257005"/>
    <s v="TRUE"/>
    <s v="Christmas Market"/>
    <x v="2"/>
    <x v="0"/>
  </r>
  <r>
    <x v="7954"/>
    <d v="2023-11-05T00:00:00"/>
    <x v="5"/>
    <n v="453"/>
    <n v="52"/>
    <x v="2"/>
    <x v="0"/>
    <x v="13"/>
    <n v="639"/>
    <x v="0"/>
    <x v="4"/>
    <n v="96.129909760000004"/>
    <s v="Online Payment"/>
    <s v="TRUE"/>
    <n v="0"/>
    <n v="384.51963904000002"/>
    <s v="FALSE"/>
    <s v="None"/>
    <x v="2"/>
    <x v="1"/>
  </r>
  <r>
    <x v="7955"/>
    <d v="2022-11-28T00:00:00"/>
    <x v="1"/>
    <n v="213"/>
    <n v="65"/>
    <x v="2"/>
    <x v="2"/>
    <x v="6"/>
    <n v="963"/>
    <x v="2"/>
    <x v="1"/>
    <n v="22.253126290000001"/>
    <s v="Cash"/>
    <s v="FALSE"/>
    <n v="2.2253126289999998"/>
    <n v="20.027813661"/>
    <s v="TRUE"/>
    <s v="Black Friday"/>
    <x v="4"/>
    <x v="0"/>
  </r>
  <r>
    <x v="7956"/>
    <d v="2020-12-08T00:00:00"/>
    <x v="0"/>
    <n v="323"/>
    <n v="65"/>
    <x v="2"/>
    <x v="0"/>
    <x v="9"/>
    <n v="604"/>
    <x v="4"/>
    <x v="1"/>
    <n v="18.048497399999999"/>
    <s v="Credit Card"/>
    <s v="TRUE"/>
    <n v="1.8048497399999999"/>
    <n v="16.243647660000001"/>
    <s v="FALSE"/>
    <s v="Black Friday"/>
    <x v="3"/>
    <x v="1"/>
  </r>
  <r>
    <x v="7957"/>
    <d v="2023-12-01T00:00:00"/>
    <x v="5"/>
    <n v="20"/>
    <n v="50"/>
    <x v="1"/>
    <x v="1"/>
    <x v="7"/>
    <n v="247"/>
    <x v="3"/>
    <x v="2"/>
    <n v="76.912795619999997"/>
    <s v="Online Payment"/>
    <s v="TRUE"/>
    <n v="15.38255912"/>
    <n v="138.44303212"/>
    <s v="FALSE"/>
    <s v="Black Friday"/>
    <x v="1"/>
    <x v="0"/>
  </r>
  <r>
    <x v="7958"/>
    <d v="2019-12-03T00:00:00"/>
    <x v="2"/>
    <n v="98"/>
    <n v="23"/>
    <x v="0"/>
    <x v="2"/>
    <x v="17"/>
    <n v="481"/>
    <x v="0"/>
    <x v="3"/>
    <n v="79.366053879999996"/>
    <s v="Cash"/>
    <s v="TRUE"/>
    <n v="0"/>
    <n v="238.09816164"/>
    <s v="TRUE"/>
    <s v="Christmas Market"/>
    <x v="0"/>
    <x v="0"/>
  </r>
  <r>
    <x v="7959"/>
    <d v="2020-11-16T00:00:00"/>
    <x v="0"/>
    <n v="386"/>
    <n v="35"/>
    <x v="1"/>
    <x v="2"/>
    <x v="1"/>
    <n v="260"/>
    <x v="4"/>
    <x v="4"/>
    <n v="87.196042890000001"/>
    <s v="Credit Card"/>
    <s v="TRUE"/>
    <n v="34.878417149999997"/>
    <n v="313.90575440999999"/>
    <s v="FALSE"/>
    <s v="Black Friday"/>
    <x v="2"/>
    <x v="1"/>
  </r>
  <r>
    <x v="7960"/>
    <d v="2021-11-06T00:00:00"/>
    <x v="4"/>
    <n v="174"/>
    <n v="32"/>
    <x v="1"/>
    <x v="1"/>
    <x v="1"/>
    <n v="298"/>
    <x v="0"/>
    <x v="2"/>
    <n v="83.409145589999994"/>
    <s v="Cash"/>
    <s v="TRUE"/>
    <n v="16.68182912"/>
    <n v="150.13646205999999"/>
    <s v="TRUE"/>
    <s v="Black Friday"/>
    <x v="2"/>
    <x v="1"/>
  </r>
  <r>
    <x v="7961"/>
    <d v="2019-11-29T00:00:00"/>
    <x v="2"/>
    <n v="407"/>
    <n v="34"/>
    <x v="1"/>
    <x v="0"/>
    <x v="16"/>
    <n v="648"/>
    <x v="3"/>
    <x v="1"/>
    <n v="92.181619780000005"/>
    <s v="Credit Card"/>
    <s v="TRUE"/>
    <n v="9.2181619779999995"/>
    <n v="82.963457802000008"/>
    <s v="TRUE"/>
    <s v="Black Friday"/>
    <x v="3"/>
    <x v="1"/>
  </r>
  <r>
    <x v="7962"/>
    <d v="2021-12-19T00:00:00"/>
    <x v="4"/>
    <n v="283"/>
    <n v="66"/>
    <x v="2"/>
    <x v="1"/>
    <x v="0"/>
    <n v="464"/>
    <x v="0"/>
    <x v="1"/>
    <n v="95.733793169999998"/>
    <s v="Online Payment"/>
    <s v="TRUE"/>
    <n v="9.5733793170000006"/>
    <n v="86.160413852999994"/>
    <s v="TRUE"/>
    <s v="Black Friday"/>
    <x v="3"/>
    <x v="0"/>
  </r>
  <r>
    <x v="7963"/>
    <d v="2018-11-08T00:00:00"/>
    <x v="3"/>
    <n v="299"/>
    <n v="61"/>
    <x v="2"/>
    <x v="0"/>
    <x v="13"/>
    <n v="340"/>
    <x v="2"/>
    <x v="0"/>
    <n v="16.390698100000002"/>
    <s v="Credit Card"/>
    <s v="TRUE"/>
    <n v="0"/>
    <n v="81.953490500000015"/>
    <s v="FALSE"/>
    <s v="None"/>
    <x v="2"/>
    <x v="1"/>
  </r>
  <r>
    <x v="7964"/>
    <d v="2019-11-25T00:00:00"/>
    <x v="2"/>
    <n v="497"/>
    <n v="62"/>
    <x v="2"/>
    <x v="1"/>
    <x v="5"/>
    <n v="368"/>
    <x v="3"/>
    <x v="0"/>
    <n v="91.889306419999997"/>
    <s v="Debit Card"/>
    <s v="FALSE"/>
    <n v="45.944653209999998"/>
    <n v="413.50187889"/>
    <s v="TRUE"/>
    <s v="Black Friday"/>
    <x v="1"/>
    <x v="1"/>
  </r>
  <r>
    <x v="7965"/>
    <d v="2023-11-04T00:00:00"/>
    <x v="5"/>
    <n v="369"/>
    <n v="44"/>
    <x v="1"/>
    <x v="2"/>
    <x v="3"/>
    <n v="980"/>
    <x v="0"/>
    <x v="3"/>
    <n v="63.639462790000003"/>
    <s v="Online Payment"/>
    <s v="TRUE"/>
    <n v="0"/>
    <n v="190.91838837"/>
    <s v="FALSE"/>
    <s v="Christmas Market"/>
    <x v="0"/>
    <x v="1"/>
  </r>
  <r>
    <x v="7966"/>
    <d v="2023-12-11T00:00:00"/>
    <x v="5"/>
    <n v="286"/>
    <n v="34"/>
    <x v="1"/>
    <x v="1"/>
    <x v="3"/>
    <n v="763"/>
    <x v="0"/>
    <x v="4"/>
    <n v="89.647325679999994"/>
    <s v="Cash"/>
    <s v="FALSE"/>
    <n v="0"/>
    <n v="358.58930271999998"/>
    <s v="FALSE"/>
    <s v="None"/>
    <x v="3"/>
    <x v="1"/>
  </r>
  <r>
    <x v="7967"/>
    <d v="2021-12-06T00:00:00"/>
    <x v="4"/>
    <n v="115"/>
    <n v="58"/>
    <x v="2"/>
    <x v="2"/>
    <x v="17"/>
    <n v="99"/>
    <x v="4"/>
    <x v="2"/>
    <n v="26.104572730000001"/>
    <s v="Credit Card"/>
    <s v="FALSE"/>
    <n v="0"/>
    <n v="52.209145460000002"/>
    <s v="TRUE"/>
    <s v="None"/>
    <x v="2"/>
    <x v="1"/>
  </r>
  <r>
    <x v="7968"/>
    <d v="2022-12-13T00:00:00"/>
    <x v="1"/>
    <n v="336"/>
    <n v="61"/>
    <x v="2"/>
    <x v="0"/>
    <x v="5"/>
    <n v="122"/>
    <x v="0"/>
    <x v="0"/>
    <n v="39.81688166"/>
    <s v="Credit Card"/>
    <s v="TRUE"/>
    <n v="0"/>
    <n v="199.08440830000001"/>
    <s v="TRUE"/>
    <s v="Christmas Market"/>
    <x v="3"/>
    <x v="1"/>
  </r>
  <r>
    <x v="7969"/>
    <d v="2021-11-29T00:00:00"/>
    <x v="4"/>
    <n v="135"/>
    <n v="47"/>
    <x v="1"/>
    <x v="2"/>
    <x v="6"/>
    <n v="706"/>
    <x v="2"/>
    <x v="1"/>
    <n v="85.554723080000002"/>
    <s v="Cash"/>
    <s v="FALSE"/>
    <n v="8.5554723080000006"/>
    <n v="76.999250771999996"/>
    <s v="FALSE"/>
    <s v="Black Friday"/>
    <x v="2"/>
    <x v="0"/>
  </r>
  <r>
    <x v="7970"/>
    <d v="2020-11-08T00:00:00"/>
    <x v="0"/>
    <n v="30"/>
    <n v="61"/>
    <x v="2"/>
    <x v="1"/>
    <x v="2"/>
    <n v="575"/>
    <x v="0"/>
    <x v="3"/>
    <n v="66.695172040000003"/>
    <s v="Debit Card"/>
    <s v="TRUE"/>
    <n v="0"/>
    <n v="200.08551612000002"/>
    <s v="FALSE"/>
    <s v="Christmas Market"/>
    <x v="2"/>
    <x v="1"/>
  </r>
  <r>
    <x v="7971"/>
    <d v="2018-12-05T00:00:00"/>
    <x v="3"/>
    <n v="349"/>
    <n v="40"/>
    <x v="1"/>
    <x v="0"/>
    <x v="8"/>
    <n v="854"/>
    <x v="4"/>
    <x v="2"/>
    <n v="94.352134980000002"/>
    <s v="Online Payment"/>
    <s v="TRUE"/>
    <n v="0"/>
    <n v="188.70426996"/>
    <s v="FALSE"/>
    <s v="Christmas Market"/>
    <x v="0"/>
    <x v="1"/>
  </r>
  <r>
    <x v="7972"/>
    <d v="2023-11-18T00:00:00"/>
    <x v="5"/>
    <n v="65"/>
    <n v="32"/>
    <x v="1"/>
    <x v="1"/>
    <x v="19"/>
    <n v="100"/>
    <x v="1"/>
    <x v="2"/>
    <n v="89.537254039999993"/>
    <s v="Cash"/>
    <s v="TRUE"/>
    <n v="0"/>
    <n v="179.07450807999999"/>
    <s v="FALSE"/>
    <s v="None"/>
    <x v="0"/>
    <x v="0"/>
  </r>
  <r>
    <x v="7973"/>
    <d v="2018-11-17T00:00:00"/>
    <x v="3"/>
    <n v="88"/>
    <n v="40"/>
    <x v="1"/>
    <x v="2"/>
    <x v="6"/>
    <n v="995"/>
    <x v="0"/>
    <x v="3"/>
    <n v="71.542992190000007"/>
    <s v="Cash"/>
    <s v="FALSE"/>
    <n v="21.462897659999999"/>
    <n v="193.16607891000001"/>
    <s v="TRUE"/>
    <s v="Black Friday"/>
    <x v="2"/>
    <x v="0"/>
  </r>
  <r>
    <x v="7974"/>
    <d v="2019-11-16T00:00:00"/>
    <x v="2"/>
    <n v="381"/>
    <n v="22"/>
    <x v="0"/>
    <x v="1"/>
    <x v="13"/>
    <n v="791"/>
    <x v="3"/>
    <x v="0"/>
    <n v="24.627383770000002"/>
    <s v="Online Payment"/>
    <s v="TRUE"/>
    <n v="0"/>
    <n v="123.13691885"/>
    <s v="FALSE"/>
    <s v="Christmas Market"/>
    <x v="4"/>
    <x v="1"/>
  </r>
  <r>
    <x v="7975"/>
    <d v="2022-11-01T00:00:00"/>
    <x v="1"/>
    <n v="8"/>
    <n v="50"/>
    <x v="1"/>
    <x v="2"/>
    <x v="2"/>
    <n v="275"/>
    <x v="1"/>
    <x v="1"/>
    <n v="30.44957089"/>
    <s v="Credit Card"/>
    <s v="TRUE"/>
    <n v="0"/>
    <n v="30.44957089"/>
    <s v="TRUE"/>
    <s v="None"/>
    <x v="1"/>
    <x v="1"/>
  </r>
  <r>
    <x v="7976"/>
    <d v="2023-12-13T00:00:00"/>
    <x v="5"/>
    <n v="236"/>
    <n v="31"/>
    <x v="1"/>
    <x v="1"/>
    <x v="10"/>
    <n v="130"/>
    <x v="0"/>
    <x v="4"/>
    <n v="59.0052825"/>
    <s v="Online Payment"/>
    <s v="TRUE"/>
    <n v="0"/>
    <n v="236.02113"/>
    <s v="TRUE"/>
    <s v="Christmas Market"/>
    <x v="2"/>
    <x v="1"/>
  </r>
  <r>
    <x v="7977"/>
    <d v="2022-12-21T00:00:00"/>
    <x v="1"/>
    <n v="198"/>
    <n v="29"/>
    <x v="0"/>
    <x v="1"/>
    <x v="4"/>
    <n v="876"/>
    <x v="2"/>
    <x v="0"/>
    <n v="75.393564729999994"/>
    <s v="Online Payment"/>
    <s v="FALSE"/>
    <n v="37.69678236"/>
    <n v="339.27104128999997"/>
    <s v="TRUE"/>
    <s v="Black Friday"/>
    <x v="0"/>
    <x v="1"/>
  </r>
  <r>
    <x v="7978"/>
    <d v="2019-12-07T00:00:00"/>
    <x v="2"/>
    <n v="70"/>
    <n v="32"/>
    <x v="1"/>
    <x v="1"/>
    <x v="7"/>
    <n v="960"/>
    <x v="0"/>
    <x v="0"/>
    <n v="57.206474"/>
    <s v="Debit Card"/>
    <s v="FALSE"/>
    <n v="0"/>
    <n v="286.03237000000001"/>
    <s v="TRUE"/>
    <s v="None"/>
    <x v="4"/>
    <x v="1"/>
  </r>
  <r>
    <x v="7979"/>
    <d v="2018-12-31T00:00:00"/>
    <x v="3"/>
    <n v="445"/>
    <n v="64"/>
    <x v="2"/>
    <x v="1"/>
    <x v="10"/>
    <n v="550"/>
    <x v="1"/>
    <x v="2"/>
    <n v="54.50539371"/>
    <s v="Cash"/>
    <s v="FALSE"/>
    <n v="10.901078739999999"/>
    <n v="98.109708679999997"/>
    <s v="FALSE"/>
    <s v="Black Friday"/>
    <x v="2"/>
    <x v="0"/>
  </r>
  <r>
    <x v="7980"/>
    <d v="2023-12-08T00:00:00"/>
    <x v="5"/>
    <n v="460"/>
    <n v="37"/>
    <x v="1"/>
    <x v="0"/>
    <x v="17"/>
    <n v="601"/>
    <x v="0"/>
    <x v="4"/>
    <n v="72.759866020000004"/>
    <s v="Credit Card"/>
    <s v="FALSE"/>
    <n v="0"/>
    <n v="291.03946408000002"/>
    <s v="FALSE"/>
    <s v="None"/>
    <x v="0"/>
    <x v="1"/>
  </r>
  <r>
    <x v="7981"/>
    <d v="2018-11-04T00:00:00"/>
    <x v="3"/>
    <n v="2"/>
    <n v="28"/>
    <x v="0"/>
    <x v="2"/>
    <x v="0"/>
    <n v="541"/>
    <x v="3"/>
    <x v="0"/>
    <n v="45.142871210000003"/>
    <s v="Credit Card"/>
    <s v="TRUE"/>
    <n v="0"/>
    <n v="225.71435605000002"/>
    <s v="FALSE"/>
    <s v="None"/>
    <x v="0"/>
    <x v="0"/>
  </r>
  <r>
    <x v="7982"/>
    <d v="2023-12-29T00:00:00"/>
    <x v="5"/>
    <n v="18"/>
    <n v="22"/>
    <x v="0"/>
    <x v="0"/>
    <x v="5"/>
    <n v="88"/>
    <x v="0"/>
    <x v="1"/>
    <n v="68.017612159999999"/>
    <s v="Credit Card"/>
    <s v="FALSE"/>
    <n v="0"/>
    <n v="68.017612159999999"/>
    <s v="TRUE"/>
    <s v="Christmas Market"/>
    <x v="1"/>
    <x v="0"/>
  </r>
  <r>
    <x v="7983"/>
    <d v="2021-11-01T00:00:00"/>
    <x v="4"/>
    <n v="60"/>
    <n v="51"/>
    <x v="2"/>
    <x v="1"/>
    <x v="9"/>
    <n v="963"/>
    <x v="0"/>
    <x v="2"/>
    <n v="46.665181560000001"/>
    <s v="Credit Card"/>
    <s v="FALSE"/>
    <n v="9.3330363110000008"/>
    <n v="83.997326809"/>
    <s v="TRUE"/>
    <s v="Black Friday"/>
    <x v="3"/>
    <x v="1"/>
  </r>
  <r>
    <x v="7984"/>
    <d v="2020-12-01T00:00:00"/>
    <x v="0"/>
    <n v="35"/>
    <n v="32"/>
    <x v="1"/>
    <x v="1"/>
    <x v="7"/>
    <n v="378"/>
    <x v="1"/>
    <x v="3"/>
    <n v="14.84820244"/>
    <s v="Online Payment"/>
    <s v="FALSE"/>
    <n v="0"/>
    <n v="44.544607319999997"/>
    <s v="TRUE"/>
    <s v="None"/>
    <x v="0"/>
    <x v="1"/>
  </r>
  <r>
    <x v="7985"/>
    <d v="2019-12-20T00:00:00"/>
    <x v="2"/>
    <n v="376"/>
    <n v="46"/>
    <x v="1"/>
    <x v="1"/>
    <x v="3"/>
    <n v="388"/>
    <x v="1"/>
    <x v="4"/>
    <n v="49.74072073"/>
    <s v="Debit Card"/>
    <s v="TRUE"/>
    <n v="19.896288290000001"/>
    <n v="179.06659463"/>
    <s v="FALSE"/>
    <s v="Black Friday"/>
    <x v="4"/>
    <x v="1"/>
  </r>
  <r>
    <x v="7986"/>
    <d v="2020-11-08T00:00:00"/>
    <x v="0"/>
    <n v="456"/>
    <n v="62"/>
    <x v="2"/>
    <x v="1"/>
    <x v="5"/>
    <n v="679"/>
    <x v="2"/>
    <x v="1"/>
    <n v="79.011687510000002"/>
    <s v="Debit Card"/>
    <s v="FALSE"/>
    <n v="0"/>
    <n v="79.011687510000002"/>
    <s v="FALSE"/>
    <s v="Christmas Market"/>
    <x v="3"/>
    <x v="1"/>
  </r>
  <r>
    <x v="7987"/>
    <d v="2020-11-23T00:00:00"/>
    <x v="0"/>
    <n v="356"/>
    <n v="48"/>
    <x v="1"/>
    <x v="0"/>
    <x v="0"/>
    <n v="215"/>
    <x v="1"/>
    <x v="3"/>
    <n v="61.32006509"/>
    <s v="Debit Card"/>
    <s v="FALSE"/>
    <n v="18.39601953"/>
    <n v="165.56417574"/>
    <s v="FALSE"/>
    <s v="Black Friday"/>
    <x v="2"/>
    <x v="0"/>
  </r>
  <r>
    <x v="7988"/>
    <d v="2018-11-04T00:00:00"/>
    <x v="3"/>
    <n v="491"/>
    <n v="64"/>
    <x v="2"/>
    <x v="2"/>
    <x v="14"/>
    <n v="317"/>
    <x v="2"/>
    <x v="4"/>
    <n v="70.867813960000007"/>
    <s v="Online Payment"/>
    <s v="FALSE"/>
    <n v="0"/>
    <n v="283.47125584000003"/>
    <s v="FALSE"/>
    <s v="Christmas Market"/>
    <x v="0"/>
    <x v="1"/>
  </r>
  <r>
    <x v="7989"/>
    <d v="2019-12-26T00:00:00"/>
    <x v="2"/>
    <n v="68"/>
    <n v="49"/>
    <x v="1"/>
    <x v="2"/>
    <x v="5"/>
    <n v="319"/>
    <x v="2"/>
    <x v="3"/>
    <n v="17.134658170000002"/>
    <s v="Cash"/>
    <s v="TRUE"/>
    <n v="0"/>
    <n v="51.403974510000005"/>
    <s v="FALSE"/>
    <s v="Christmas Market"/>
    <x v="0"/>
    <x v="0"/>
  </r>
  <r>
    <x v="7990"/>
    <d v="2019-11-03T00:00:00"/>
    <x v="2"/>
    <n v="219"/>
    <n v="19"/>
    <x v="0"/>
    <x v="0"/>
    <x v="5"/>
    <n v="615"/>
    <x v="0"/>
    <x v="0"/>
    <n v="61.61210054"/>
    <s v="Credit Card"/>
    <s v="TRUE"/>
    <n v="30.80605027"/>
    <n v="277.25445243000001"/>
    <s v="TRUE"/>
    <s v="Black Friday"/>
    <x v="1"/>
    <x v="1"/>
  </r>
  <r>
    <x v="7991"/>
    <d v="2020-12-09T00:00:00"/>
    <x v="0"/>
    <n v="276"/>
    <n v="47"/>
    <x v="1"/>
    <x v="1"/>
    <x v="17"/>
    <n v="115"/>
    <x v="3"/>
    <x v="2"/>
    <n v="20.75451915"/>
    <s v="Credit Card"/>
    <s v="TRUE"/>
    <n v="0"/>
    <n v="41.5090383"/>
    <s v="TRUE"/>
    <s v="Christmas Market"/>
    <x v="3"/>
    <x v="0"/>
  </r>
  <r>
    <x v="7992"/>
    <d v="2021-11-04T00:00:00"/>
    <x v="4"/>
    <n v="494"/>
    <n v="37"/>
    <x v="1"/>
    <x v="2"/>
    <x v="15"/>
    <n v="344"/>
    <x v="3"/>
    <x v="2"/>
    <n v="64.737919980000001"/>
    <s v="Online Payment"/>
    <s v="TRUE"/>
    <n v="12.947583999999999"/>
    <n v="116.52825596"/>
    <s v="TRUE"/>
    <s v="Black Friday"/>
    <x v="2"/>
    <x v="1"/>
  </r>
  <r>
    <x v="7993"/>
    <d v="2022-11-09T00:00:00"/>
    <x v="1"/>
    <n v="400"/>
    <n v="70"/>
    <x v="2"/>
    <x v="1"/>
    <x v="9"/>
    <n v="876"/>
    <x v="4"/>
    <x v="2"/>
    <n v="52.913811459999998"/>
    <s v="Online Payment"/>
    <s v="TRUE"/>
    <n v="10.58276229"/>
    <n v="95.244860629999991"/>
    <s v="TRUE"/>
    <s v="Black Friday"/>
    <x v="3"/>
    <x v="1"/>
  </r>
  <r>
    <x v="7994"/>
    <d v="2022-11-19T00:00:00"/>
    <x v="1"/>
    <n v="256"/>
    <n v="19"/>
    <x v="0"/>
    <x v="0"/>
    <x v="12"/>
    <n v="633"/>
    <x v="4"/>
    <x v="3"/>
    <n v="83.721349900000007"/>
    <s v="Online Payment"/>
    <s v="FALSE"/>
    <n v="0"/>
    <n v="251.16404970000002"/>
    <s v="TRUE"/>
    <s v="Christmas Market"/>
    <x v="3"/>
    <x v="1"/>
  </r>
  <r>
    <x v="7995"/>
    <d v="2019-12-15T00:00:00"/>
    <x v="2"/>
    <n v="250"/>
    <n v="22"/>
    <x v="0"/>
    <x v="1"/>
    <x v="17"/>
    <n v="98"/>
    <x v="1"/>
    <x v="4"/>
    <n v="42.755089580000003"/>
    <s v="Online Payment"/>
    <s v="TRUE"/>
    <n v="17.102035829999998"/>
    <n v="153.91832249000001"/>
    <s v="TRUE"/>
    <s v="Black Friday"/>
    <x v="3"/>
    <x v="1"/>
  </r>
  <r>
    <x v="7996"/>
    <d v="2018-12-19T00:00:00"/>
    <x v="3"/>
    <n v="265"/>
    <n v="51"/>
    <x v="2"/>
    <x v="1"/>
    <x v="3"/>
    <n v="575"/>
    <x v="3"/>
    <x v="0"/>
    <n v="76.084508690000007"/>
    <s v="Cash"/>
    <s v="FALSE"/>
    <n v="0"/>
    <n v="380.42254345000003"/>
    <s v="TRUE"/>
    <s v="Christmas Market"/>
    <x v="4"/>
    <x v="1"/>
  </r>
  <r>
    <x v="7997"/>
    <d v="2020-12-29T00:00:00"/>
    <x v="0"/>
    <n v="128"/>
    <n v="62"/>
    <x v="2"/>
    <x v="0"/>
    <x v="13"/>
    <n v="914"/>
    <x v="3"/>
    <x v="3"/>
    <n v="82.144137630000003"/>
    <s v="Credit Card"/>
    <s v="FALSE"/>
    <n v="0"/>
    <n v="246.43241289000002"/>
    <s v="FALSE"/>
    <s v="Christmas Market"/>
    <x v="4"/>
    <x v="0"/>
  </r>
  <r>
    <x v="7998"/>
    <d v="2019-12-07T00:00:00"/>
    <x v="2"/>
    <n v="48"/>
    <n v="44"/>
    <x v="1"/>
    <x v="2"/>
    <x v="5"/>
    <n v="407"/>
    <x v="3"/>
    <x v="0"/>
    <n v="16.730988809999999"/>
    <s v="Debit Card"/>
    <s v="FALSE"/>
    <n v="0"/>
    <n v="83.654944049999997"/>
    <s v="FALSE"/>
    <s v="Christmas Market"/>
    <x v="4"/>
    <x v="1"/>
  </r>
  <r>
    <x v="7999"/>
    <d v="2022-12-25T00:00:00"/>
    <x v="1"/>
    <n v="310"/>
    <n v="38"/>
    <x v="1"/>
    <x v="1"/>
    <x v="9"/>
    <n v="333"/>
    <x v="2"/>
    <x v="2"/>
    <n v="43.732133490000002"/>
    <s v="Debit Card"/>
    <s v="FALSE"/>
    <n v="0"/>
    <n v="87.464266980000005"/>
    <s v="TRUE"/>
    <s v="Christmas Market"/>
    <x v="1"/>
    <x v="0"/>
  </r>
  <r>
    <x v="8000"/>
    <d v="2023-11-14T00:00:00"/>
    <x v="5"/>
    <n v="319"/>
    <n v="21"/>
    <x v="0"/>
    <x v="1"/>
    <x v="13"/>
    <n v="393"/>
    <x v="0"/>
    <x v="4"/>
    <n v="36.862814129999997"/>
    <s v="Cash"/>
    <s v="FALSE"/>
    <n v="0"/>
    <n v="147.45125651999999"/>
    <s v="TRUE"/>
    <s v="None"/>
    <x v="3"/>
    <x v="1"/>
  </r>
  <r>
    <x v="8001"/>
    <d v="2018-12-10T00:00:00"/>
    <x v="3"/>
    <n v="464"/>
    <n v="36"/>
    <x v="1"/>
    <x v="2"/>
    <x v="9"/>
    <n v="381"/>
    <x v="2"/>
    <x v="2"/>
    <n v="47.578324950000003"/>
    <s v="Online Payment"/>
    <s v="TRUE"/>
    <n v="0"/>
    <n v="95.156649900000005"/>
    <s v="TRUE"/>
    <s v="None"/>
    <x v="2"/>
    <x v="1"/>
  </r>
  <r>
    <x v="8002"/>
    <d v="2020-12-05T00:00:00"/>
    <x v="0"/>
    <n v="456"/>
    <n v="18"/>
    <x v="0"/>
    <x v="2"/>
    <x v="8"/>
    <n v="347"/>
    <x v="4"/>
    <x v="3"/>
    <n v="89.144247809999996"/>
    <s v="Debit Card"/>
    <s v="FALSE"/>
    <n v="0"/>
    <n v="267.43274342999996"/>
    <s v="TRUE"/>
    <s v="None"/>
    <x v="4"/>
    <x v="0"/>
  </r>
  <r>
    <x v="8003"/>
    <d v="2018-12-28T00:00:00"/>
    <x v="3"/>
    <n v="349"/>
    <n v="32"/>
    <x v="1"/>
    <x v="0"/>
    <x v="7"/>
    <n v="841"/>
    <x v="3"/>
    <x v="3"/>
    <n v="45.94145091"/>
    <s v="Online Payment"/>
    <s v="FALSE"/>
    <n v="0"/>
    <n v="137.82435272999999"/>
    <s v="FALSE"/>
    <s v="Christmas Market"/>
    <x v="2"/>
    <x v="0"/>
  </r>
  <r>
    <x v="8004"/>
    <d v="2023-11-10T00:00:00"/>
    <x v="5"/>
    <n v="13"/>
    <n v="26"/>
    <x v="0"/>
    <x v="0"/>
    <x v="4"/>
    <n v="116"/>
    <x v="1"/>
    <x v="0"/>
    <n v="45.966688429999998"/>
    <s v="Online Payment"/>
    <s v="FALSE"/>
    <n v="0"/>
    <n v="229.83344215"/>
    <s v="TRUE"/>
    <s v="None"/>
    <x v="4"/>
    <x v="1"/>
  </r>
  <r>
    <x v="8005"/>
    <d v="2021-12-16T00:00:00"/>
    <x v="4"/>
    <n v="488"/>
    <n v="45"/>
    <x v="1"/>
    <x v="0"/>
    <x v="9"/>
    <n v="518"/>
    <x v="3"/>
    <x v="4"/>
    <n v="55.385494540000003"/>
    <s v="Cash"/>
    <s v="TRUE"/>
    <n v="22.154197809999999"/>
    <n v="199.38778035000001"/>
    <s v="FALSE"/>
    <s v="Black Friday"/>
    <x v="4"/>
    <x v="1"/>
  </r>
  <r>
    <x v="8006"/>
    <d v="2018-12-30T00:00:00"/>
    <x v="3"/>
    <n v="104"/>
    <n v="56"/>
    <x v="2"/>
    <x v="2"/>
    <x v="6"/>
    <n v="865"/>
    <x v="1"/>
    <x v="0"/>
    <n v="72.479059070000005"/>
    <s v="Online Payment"/>
    <s v="FALSE"/>
    <n v="0"/>
    <n v="362.39529535000003"/>
    <s v="TRUE"/>
    <s v="None"/>
    <x v="1"/>
    <x v="1"/>
  </r>
  <r>
    <x v="8007"/>
    <d v="2018-12-26T00:00:00"/>
    <x v="3"/>
    <n v="466"/>
    <n v="56"/>
    <x v="2"/>
    <x v="2"/>
    <x v="8"/>
    <n v="897"/>
    <x v="2"/>
    <x v="4"/>
    <n v="82.40250082"/>
    <s v="Online Payment"/>
    <s v="FALSE"/>
    <n v="0"/>
    <n v="329.61000328"/>
    <s v="TRUE"/>
    <s v="Christmas Market"/>
    <x v="1"/>
    <x v="1"/>
  </r>
  <r>
    <x v="8008"/>
    <d v="2022-12-16T00:00:00"/>
    <x v="1"/>
    <n v="13"/>
    <n v="24"/>
    <x v="0"/>
    <x v="0"/>
    <x v="5"/>
    <n v="253"/>
    <x v="3"/>
    <x v="3"/>
    <n v="57.028982480000003"/>
    <s v="Cash"/>
    <s v="FALSE"/>
    <n v="0"/>
    <n v="171.08694744000002"/>
    <s v="FALSE"/>
    <s v="Christmas Market"/>
    <x v="0"/>
    <x v="1"/>
  </r>
  <r>
    <x v="8009"/>
    <d v="2023-12-24T00:00:00"/>
    <x v="5"/>
    <n v="142"/>
    <n v="46"/>
    <x v="1"/>
    <x v="1"/>
    <x v="0"/>
    <n v="192"/>
    <x v="0"/>
    <x v="0"/>
    <n v="61.285056619999999"/>
    <s v="Cash"/>
    <s v="TRUE"/>
    <n v="0"/>
    <n v="306.4252831"/>
    <s v="TRUE"/>
    <s v="None"/>
    <x v="3"/>
    <x v="1"/>
  </r>
  <r>
    <x v="8010"/>
    <d v="2021-12-28T00:00:00"/>
    <x v="4"/>
    <n v="423"/>
    <n v="48"/>
    <x v="1"/>
    <x v="0"/>
    <x v="7"/>
    <n v="350"/>
    <x v="1"/>
    <x v="4"/>
    <n v="20.841111820000002"/>
    <s v="Cash"/>
    <s v="TRUE"/>
    <n v="0"/>
    <n v="83.364447280000007"/>
    <s v="TRUE"/>
    <s v="None"/>
    <x v="3"/>
    <x v="0"/>
  </r>
  <r>
    <x v="8011"/>
    <d v="2020-12-09T00:00:00"/>
    <x v="0"/>
    <n v="227"/>
    <n v="31"/>
    <x v="1"/>
    <x v="0"/>
    <x v="2"/>
    <n v="934"/>
    <x v="1"/>
    <x v="2"/>
    <n v="73.890703549999998"/>
    <s v="Cash"/>
    <s v="FALSE"/>
    <n v="0"/>
    <n v="147.7814071"/>
    <s v="FALSE"/>
    <s v="None"/>
    <x v="0"/>
    <x v="0"/>
  </r>
  <r>
    <x v="8012"/>
    <d v="2023-11-28T00:00:00"/>
    <x v="5"/>
    <n v="287"/>
    <n v="38"/>
    <x v="1"/>
    <x v="1"/>
    <x v="6"/>
    <n v="551"/>
    <x v="3"/>
    <x v="2"/>
    <n v="67.106632849999997"/>
    <s v="Debit Card"/>
    <s v="FALSE"/>
    <n v="13.42132657"/>
    <n v="120.79193912999999"/>
    <s v="TRUE"/>
    <s v="Black Friday"/>
    <x v="1"/>
    <x v="0"/>
  </r>
  <r>
    <x v="8013"/>
    <d v="2018-12-02T00:00:00"/>
    <x v="3"/>
    <n v="218"/>
    <n v="42"/>
    <x v="1"/>
    <x v="0"/>
    <x v="4"/>
    <n v="278"/>
    <x v="1"/>
    <x v="0"/>
    <n v="50.540884380000001"/>
    <s v="Online Payment"/>
    <s v="TRUE"/>
    <n v="0"/>
    <n v="252.7044219"/>
    <s v="TRUE"/>
    <s v="Christmas Market"/>
    <x v="2"/>
    <x v="0"/>
  </r>
  <r>
    <x v="8014"/>
    <d v="2023-12-22T00:00:00"/>
    <x v="5"/>
    <n v="134"/>
    <n v="67"/>
    <x v="2"/>
    <x v="0"/>
    <x v="16"/>
    <n v="526"/>
    <x v="2"/>
    <x v="3"/>
    <n v="73.073423109999993"/>
    <s v="Cash"/>
    <s v="TRUE"/>
    <n v="21.922026930000001"/>
    <n v="197.29824239999999"/>
    <s v="TRUE"/>
    <s v="Black Friday"/>
    <x v="1"/>
    <x v="0"/>
  </r>
  <r>
    <x v="8015"/>
    <d v="2019-11-05T00:00:00"/>
    <x v="2"/>
    <n v="442"/>
    <n v="50"/>
    <x v="1"/>
    <x v="1"/>
    <x v="8"/>
    <n v="316"/>
    <x v="3"/>
    <x v="4"/>
    <n v="43.635212670000001"/>
    <s v="Cash"/>
    <s v="FALSE"/>
    <n v="17.454085070000001"/>
    <n v="157.08676561000001"/>
    <s v="TRUE"/>
    <s v="Black Friday"/>
    <x v="4"/>
    <x v="1"/>
  </r>
  <r>
    <x v="8016"/>
    <d v="2023-11-21T00:00:00"/>
    <x v="5"/>
    <n v="279"/>
    <n v="57"/>
    <x v="2"/>
    <x v="2"/>
    <x v="17"/>
    <n v="888"/>
    <x v="3"/>
    <x v="2"/>
    <n v="59.281181830000001"/>
    <s v="Cash"/>
    <s v="FALSE"/>
    <n v="11.85623637"/>
    <n v="106.70612729"/>
    <s v="FALSE"/>
    <s v="Black Friday"/>
    <x v="1"/>
    <x v="0"/>
  </r>
  <r>
    <x v="8017"/>
    <d v="2020-12-26T00:00:00"/>
    <x v="0"/>
    <n v="338"/>
    <n v="61"/>
    <x v="2"/>
    <x v="2"/>
    <x v="7"/>
    <n v="354"/>
    <x v="0"/>
    <x v="0"/>
    <n v="34.066794340000001"/>
    <s v="Cash"/>
    <s v="FALSE"/>
    <n v="0"/>
    <n v="170.33397170000001"/>
    <s v="TRUE"/>
    <s v="Christmas Market"/>
    <x v="2"/>
    <x v="0"/>
  </r>
  <r>
    <x v="8018"/>
    <d v="2019-11-01T00:00:00"/>
    <x v="2"/>
    <n v="441"/>
    <n v="50"/>
    <x v="1"/>
    <x v="1"/>
    <x v="8"/>
    <n v="559"/>
    <x v="4"/>
    <x v="4"/>
    <n v="57.210072680000003"/>
    <s v="Credit Card"/>
    <s v="TRUE"/>
    <n v="0"/>
    <n v="228.84029072000001"/>
    <s v="FALSE"/>
    <s v="Christmas Market"/>
    <x v="0"/>
    <x v="0"/>
  </r>
  <r>
    <x v="8019"/>
    <d v="2022-11-06T00:00:00"/>
    <x v="1"/>
    <n v="350"/>
    <n v="33"/>
    <x v="1"/>
    <x v="2"/>
    <x v="1"/>
    <n v="747"/>
    <x v="1"/>
    <x v="1"/>
    <n v="60.689580730000003"/>
    <s v="Debit Card"/>
    <s v="FALSE"/>
    <n v="0"/>
    <n v="60.689580730000003"/>
    <s v="TRUE"/>
    <s v="Christmas Market"/>
    <x v="0"/>
    <x v="1"/>
  </r>
  <r>
    <x v="8020"/>
    <d v="2022-11-11T00:00:00"/>
    <x v="1"/>
    <n v="130"/>
    <n v="69"/>
    <x v="2"/>
    <x v="0"/>
    <x v="13"/>
    <n v="930"/>
    <x v="1"/>
    <x v="0"/>
    <n v="75.851212320000002"/>
    <s v="Debit Card"/>
    <s v="FALSE"/>
    <n v="37.925606160000001"/>
    <n v="341.33045544000004"/>
    <s v="FALSE"/>
    <s v="Black Friday"/>
    <x v="0"/>
    <x v="1"/>
  </r>
  <r>
    <x v="8021"/>
    <d v="2023-11-20T00:00:00"/>
    <x v="5"/>
    <n v="481"/>
    <n v="45"/>
    <x v="1"/>
    <x v="1"/>
    <x v="5"/>
    <n v="870"/>
    <x v="0"/>
    <x v="3"/>
    <n v="22.96428599"/>
    <s v="Credit Card"/>
    <s v="TRUE"/>
    <n v="6.8892857970000003"/>
    <n v="62.003572172999995"/>
    <s v="FALSE"/>
    <s v="Black Friday"/>
    <x v="1"/>
    <x v="0"/>
  </r>
  <r>
    <x v="8022"/>
    <d v="2018-12-02T00:00:00"/>
    <x v="3"/>
    <n v="323"/>
    <n v="28"/>
    <x v="0"/>
    <x v="2"/>
    <x v="11"/>
    <n v="302"/>
    <x v="3"/>
    <x v="3"/>
    <n v="75.884045700000001"/>
    <s v="Cash"/>
    <s v="TRUE"/>
    <n v="0"/>
    <n v="227.6521371"/>
    <s v="FALSE"/>
    <s v="Christmas Market"/>
    <x v="3"/>
    <x v="0"/>
  </r>
  <r>
    <x v="8023"/>
    <d v="2023-12-14T00:00:00"/>
    <x v="5"/>
    <n v="162"/>
    <n v="68"/>
    <x v="2"/>
    <x v="1"/>
    <x v="13"/>
    <n v="701"/>
    <x v="4"/>
    <x v="1"/>
    <n v="93.640271240000004"/>
    <s v="Credit Card"/>
    <s v="FALSE"/>
    <n v="0"/>
    <n v="93.640271240000004"/>
    <s v="FALSE"/>
    <s v="None"/>
    <x v="2"/>
    <x v="1"/>
  </r>
  <r>
    <x v="8024"/>
    <d v="2021-11-10T00:00:00"/>
    <x v="4"/>
    <n v="109"/>
    <n v="20"/>
    <x v="0"/>
    <x v="0"/>
    <x v="16"/>
    <n v="47"/>
    <x v="1"/>
    <x v="1"/>
    <n v="18.262346480000001"/>
    <s v="Online Payment"/>
    <s v="FALSE"/>
    <n v="1.826234648"/>
    <n v="16.436111832000002"/>
    <s v="FALSE"/>
    <s v="Black Friday"/>
    <x v="3"/>
    <x v="0"/>
  </r>
  <r>
    <x v="8025"/>
    <d v="2020-12-09T00:00:00"/>
    <x v="0"/>
    <n v="77"/>
    <n v="48"/>
    <x v="1"/>
    <x v="0"/>
    <x v="3"/>
    <n v="415"/>
    <x v="3"/>
    <x v="1"/>
    <n v="51.725037610000001"/>
    <s v="Cash"/>
    <s v="TRUE"/>
    <n v="0"/>
    <n v="51.725037610000001"/>
    <s v="TRUE"/>
    <s v="Christmas Market"/>
    <x v="1"/>
    <x v="1"/>
  </r>
  <r>
    <x v="8026"/>
    <d v="2022-11-19T00:00:00"/>
    <x v="1"/>
    <n v="426"/>
    <n v="42"/>
    <x v="1"/>
    <x v="0"/>
    <x v="4"/>
    <n v="589"/>
    <x v="1"/>
    <x v="3"/>
    <n v="29.691148609999999"/>
    <s v="Cash"/>
    <s v="FALSE"/>
    <n v="0"/>
    <n v="89.073445829999997"/>
    <s v="FALSE"/>
    <s v="Christmas Market"/>
    <x v="0"/>
    <x v="1"/>
  </r>
  <r>
    <x v="8027"/>
    <d v="2022-11-28T00:00:00"/>
    <x v="1"/>
    <n v="241"/>
    <n v="28"/>
    <x v="0"/>
    <x v="0"/>
    <x v="11"/>
    <n v="565"/>
    <x v="1"/>
    <x v="3"/>
    <n v="68.883029919999998"/>
    <s v="Credit Card"/>
    <s v="TRUE"/>
    <n v="20.66490898"/>
    <n v="185.98418077999997"/>
    <s v="TRUE"/>
    <s v="Black Friday"/>
    <x v="3"/>
    <x v="1"/>
  </r>
  <r>
    <x v="8028"/>
    <d v="2021-11-28T00:00:00"/>
    <x v="4"/>
    <n v="162"/>
    <n v="48"/>
    <x v="1"/>
    <x v="0"/>
    <x v="3"/>
    <n v="734"/>
    <x v="2"/>
    <x v="3"/>
    <n v="74.981676710000002"/>
    <s v="Credit Card"/>
    <s v="FALSE"/>
    <n v="22.494503009999999"/>
    <n v="202.45052712000003"/>
    <s v="TRUE"/>
    <s v="Black Friday"/>
    <x v="2"/>
    <x v="0"/>
  </r>
  <r>
    <x v="8029"/>
    <d v="2021-11-20T00:00:00"/>
    <x v="4"/>
    <n v="353"/>
    <n v="50"/>
    <x v="1"/>
    <x v="0"/>
    <x v="18"/>
    <n v="985"/>
    <x v="4"/>
    <x v="2"/>
    <n v="56.590537359999999"/>
    <s v="Online Payment"/>
    <s v="TRUE"/>
    <n v="11.318107469999999"/>
    <n v="101.86296725"/>
    <s v="TRUE"/>
    <s v="Black Friday"/>
    <x v="2"/>
    <x v="0"/>
  </r>
  <r>
    <x v="8030"/>
    <d v="2020-11-21T00:00:00"/>
    <x v="0"/>
    <n v="350"/>
    <n v="29"/>
    <x v="0"/>
    <x v="2"/>
    <x v="14"/>
    <n v="561"/>
    <x v="1"/>
    <x v="1"/>
    <n v="13.73057084"/>
    <s v="Cash"/>
    <s v="TRUE"/>
    <n v="0"/>
    <n v="13.73057084"/>
    <s v="FALSE"/>
    <s v="Christmas Market"/>
    <x v="0"/>
    <x v="0"/>
  </r>
  <r>
    <x v="8031"/>
    <d v="2019-12-06T00:00:00"/>
    <x v="2"/>
    <n v="288"/>
    <n v="65"/>
    <x v="2"/>
    <x v="0"/>
    <x v="0"/>
    <n v="880"/>
    <x v="2"/>
    <x v="4"/>
    <n v="65.365082630000003"/>
    <s v="Credit Card"/>
    <s v="TRUE"/>
    <n v="0"/>
    <n v="261.46033052000001"/>
    <s v="TRUE"/>
    <s v="Christmas Market"/>
    <x v="1"/>
    <x v="1"/>
  </r>
  <r>
    <x v="8032"/>
    <d v="2018-11-02T00:00:00"/>
    <x v="3"/>
    <n v="194"/>
    <n v="35"/>
    <x v="1"/>
    <x v="0"/>
    <x v="8"/>
    <n v="463"/>
    <x v="4"/>
    <x v="3"/>
    <n v="90.998347730000006"/>
    <s v="Online Payment"/>
    <s v="TRUE"/>
    <n v="27.29950432"/>
    <n v="245.69553887000004"/>
    <s v="TRUE"/>
    <s v="Black Friday"/>
    <x v="4"/>
    <x v="0"/>
  </r>
  <r>
    <x v="8033"/>
    <d v="2019-12-21T00:00:00"/>
    <x v="2"/>
    <n v="58"/>
    <n v="34"/>
    <x v="1"/>
    <x v="1"/>
    <x v="12"/>
    <n v="792"/>
    <x v="2"/>
    <x v="4"/>
    <n v="73.806546659999995"/>
    <s v="Cash"/>
    <s v="TRUE"/>
    <n v="0"/>
    <n v="295.22618663999998"/>
    <s v="TRUE"/>
    <s v="None"/>
    <x v="2"/>
    <x v="0"/>
  </r>
  <r>
    <x v="8034"/>
    <d v="2021-12-19T00:00:00"/>
    <x v="4"/>
    <n v="110"/>
    <n v="21"/>
    <x v="0"/>
    <x v="1"/>
    <x v="19"/>
    <n v="461"/>
    <x v="2"/>
    <x v="0"/>
    <n v="79.296809769999996"/>
    <s v="Online Payment"/>
    <s v="FALSE"/>
    <n v="0"/>
    <n v="396.48404884999997"/>
    <s v="TRUE"/>
    <s v="Christmas Market"/>
    <x v="0"/>
    <x v="0"/>
  </r>
  <r>
    <x v="8035"/>
    <d v="2018-12-26T00:00:00"/>
    <x v="3"/>
    <n v="373"/>
    <n v="27"/>
    <x v="0"/>
    <x v="0"/>
    <x v="1"/>
    <n v="56"/>
    <x v="2"/>
    <x v="3"/>
    <n v="13.072766270000001"/>
    <s v="Credit Card"/>
    <s v="FALSE"/>
    <n v="0"/>
    <n v="39.21829881"/>
    <s v="FALSE"/>
    <s v="Christmas Market"/>
    <x v="4"/>
    <x v="1"/>
  </r>
  <r>
    <x v="8036"/>
    <d v="2021-11-12T00:00:00"/>
    <x v="4"/>
    <n v="178"/>
    <n v="41"/>
    <x v="1"/>
    <x v="1"/>
    <x v="6"/>
    <n v="170"/>
    <x v="1"/>
    <x v="2"/>
    <n v="58.528310400000002"/>
    <s v="Cash"/>
    <s v="TRUE"/>
    <n v="0"/>
    <n v="117.0566208"/>
    <s v="TRUE"/>
    <s v="Christmas Market"/>
    <x v="2"/>
    <x v="0"/>
  </r>
  <r>
    <x v="8037"/>
    <d v="2019-11-30T00:00:00"/>
    <x v="2"/>
    <n v="370"/>
    <n v="64"/>
    <x v="2"/>
    <x v="1"/>
    <x v="4"/>
    <n v="321"/>
    <x v="1"/>
    <x v="1"/>
    <n v="24.079553610000001"/>
    <s v="Credit Card"/>
    <s v="FALSE"/>
    <n v="2.407955361"/>
    <n v="21.671598249000002"/>
    <s v="FALSE"/>
    <s v="Black Friday"/>
    <x v="1"/>
    <x v="1"/>
  </r>
  <r>
    <x v="8038"/>
    <d v="2020-11-21T00:00:00"/>
    <x v="0"/>
    <n v="161"/>
    <n v="40"/>
    <x v="1"/>
    <x v="2"/>
    <x v="17"/>
    <n v="468"/>
    <x v="0"/>
    <x v="1"/>
    <n v="30.782606470000001"/>
    <s v="Debit Card"/>
    <s v="TRUE"/>
    <n v="3.078260647"/>
    <n v="27.704345823000001"/>
    <s v="TRUE"/>
    <s v="Black Friday"/>
    <x v="0"/>
    <x v="1"/>
  </r>
  <r>
    <x v="8039"/>
    <d v="2021-12-29T00:00:00"/>
    <x v="4"/>
    <n v="362"/>
    <n v="48"/>
    <x v="1"/>
    <x v="0"/>
    <x v="7"/>
    <n v="451"/>
    <x v="3"/>
    <x v="0"/>
    <n v="38.373631760000002"/>
    <s v="Cash"/>
    <s v="FALSE"/>
    <n v="0"/>
    <n v="191.8681588"/>
    <s v="FALSE"/>
    <s v="None"/>
    <x v="3"/>
    <x v="0"/>
  </r>
  <r>
    <x v="8040"/>
    <d v="2021-11-11T00:00:00"/>
    <x v="4"/>
    <n v="233"/>
    <n v="41"/>
    <x v="1"/>
    <x v="1"/>
    <x v="2"/>
    <n v="592"/>
    <x v="2"/>
    <x v="3"/>
    <n v="15.32278758"/>
    <s v="Online Payment"/>
    <s v="TRUE"/>
    <n v="0"/>
    <n v="45.968362740000003"/>
    <s v="TRUE"/>
    <s v="None"/>
    <x v="3"/>
    <x v="0"/>
  </r>
  <r>
    <x v="8041"/>
    <d v="2018-11-04T00:00:00"/>
    <x v="3"/>
    <n v="443"/>
    <n v="33"/>
    <x v="1"/>
    <x v="2"/>
    <x v="9"/>
    <n v="468"/>
    <x v="4"/>
    <x v="1"/>
    <n v="99.199277519999995"/>
    <s v="Online Payment"/>
    <s v="FALSE"/>
    <n v="0"/>
    <n v="99.199277519999995"/>
    <s v="FALSE"/>
    <s v="None"/>
    <x v="3"/>
    <x v="1"/>
  </r>
  <r>
    <x v="8042"/>
    <d v="2021-11-02T00:00:00"/>
    <x v="4"/>
    <n v="301"/>
    <n v="21"/>
    <x v="0"/>
    <x v="0"/>
    <x v="9"/>
    <n v="125"/>
    <x v="0"/>
    <x v="0"/>
    <n v="51.606742199999999"/>
    <s v="Online Payment"/>
    <s v="TRUE"/>
    <n v="25.8033711"/>
    <n v="232.23033989999999"/>
    <s v="TRUE"/>
    <s v="Black Friday"/>
    <x v="1"/>
    <x v="0"/>
  </r>
  <r>
    <x v="8043"/>
    <d v="2022-11-15T00:00:00"/>
    <x v="1"/>
    <n v="119"/>
    <n v="70"/>
    <x v="2"/>
    <x v="1"/>
    <x v="7"/>
    <n v="272"/>
    <x v="1"/>
    <x v="1"/>
    <n v="71.120187180000002"/>
    <s v="Cash"/>
    <s v="TRUE"/>
    <n v="0"/>
    <n v="71.120187180000002"/>
    <s v="FALSE"/>
    <s v="Christmas Market"/>
    <x v="0"/>
    <x v="1"/>
  </r>
  <r>
    <x v="8044"/>
    <d v="2022-11-15T00:00:00"/>
    <x v="1"/>
    <n v="346"/>
    <n v="22"/>
    <x v="0"/>
    <x v="1"/>
    <x v="15"/>
    <n v="900"/>
    <x v="1"/>
    <x v="3"/>
    <n v="58.225954870000002"/>
    <s v="Credit Card"/>
    <s v="TRUE"/>
    <n v="17.467786459999999"/>
    <n v="157.21007815000002"/>
    <s v="TRUE"/>
    <s v="Black Friday"/>
    <x v="0"/>
    <x v="0"/>
  </r>
  <r>
    <x v="8045"/>
    <d v="2023-11-12T00:00:00"/>
    <x v="5"/>
    <n v="480"/>
    <n v="22"/>
    <x v="0"/>
    <x v="0"/>
    <x v="13"/>
    <n v="950"/>
    <x v="0"/>
    <x v="4"/>
    <n v="71.169881349999997"/>
    <s v="Online Payment"/>
    <s v="FALSE"/>
    <n v="0"/>
    <n v="284.67952539999999"/>
    <s v="FALSE"/>
    <s v="Christmas Market"/>
    <x v="0"/>
    <x v="1"/>
  </r>
  <r>
    <x v="8046"/>
    <d v="2021-12-19T00:00:00"/>
    <x v="4"/>
    <n v="284"/>
    <n v="24"/>
    <x v="0"/>
    <x v="1"/>
    <x v="2"/>
    <n v="350"/>
    <x v="4"/>
    <x v="1"/>
    <n v="78.90015373"/>
    <s v="Debit Card"/>
    <s v="TRUE"/>
    <n v="7.8900153729999998"/>
    <n v="71.010138357000002"/>
    <s v="TRUE"/>
    <s v="Black Friday"/>
    <x v="0"/>
    <x v="0"/>
  </r>
  <r>
    <x v="8047"/>
    <d v="2019-11-17T00:00:00"/>
    <x v="2"/>
    <n v="170"/>
    <n v="49"/>
    <x v="1"/>
    <x v="1"/>
    <x v="1"/>
    <n v="879"/>
    <x v="2"/>
    <x v="0"/>
    <n v="23.210087049999998"/>
    <s v="Credit Card"/>
    <s v="TRUE"/>
    <n v="11.60504353"/>
    <n v="104.44539171999999"/>
    <s v="FALSE"/>
    <s v="Black Friday"/>
    <x v="2"/>
    <x v="1"/>
  </r>
  <r>
    <x v="8048"/>
    <d v="2019-12-21T00:00:00"/>
    <x v="2"/>
    <n v="91"/>
    <n v="34"/>
    <x v="1"/>
    <x v="0"/>
    <x v="16"/>
    <n v="58"/>
    <x v="4"/>
    <x v="0"/>
    <n v="34.882551929999998"/>
    <s v="Cash"/>
    <s v="FALSE"/>
    <n v="17.441275959999999"/>
    <n v="156.97148369000001"/>
    <s v="FALSE"/>
    <s v="Black Friday"/>
    <x v="0"/>
    <x v="1"/>
  </r>
  <r>
    <x v="8049"/>
    <d v="2019-11-13T00:00:00"/>
    <x v="2"/>
    <n v="351"/>
    <n v="47"/>
    <x v="1"/>
    <x v="1"/>
    <x v="11"/>
    <n v="233"/>
    <x v="0"/>
    <x v="1"/>
    <n v="35.124516489999998"/>
    <s v="Debit Card"/>
    <s v="FALSE"/>
    <n v="0"/>
    <n v="35.124516489999998"/>
    <s v="TRUE"/>
    <s v="None"/>
    <x v="4"/>
    <x v="0"/>
  </r>
  <r>
    <x v="8050"/>
    <d v="2020-12-20T00:00:00"/>
    <x v="0"/>
    <n v="276"/>
    <n v="36"/>
    <x v="1"/>
    <x v="1"/>
    <x v="11"/>
    <n v="545"/>
    <x v="2"/>
    <x v="0"/>
    <n v="68.194453280000005"/>
    <s v="Debit Card"/>
    <s v="TRUE"/>
    <n v="34.097226640000002"/>
    <n v="306.87503976000005"/>
    <s v="TRUE"/>
    <s v="Black Friday"/>
    <x v="1"/>
    <x v="1"/>
  </r>
  <r>
    <x v="8051"/>
    <d v="2022-12-01T00:00:00"/>
    <x v="1"/>
    <n v="475"/>
    <n v="32"/>
    <x v="1"/>
    <x v="0"/>
    <x v="6"/>
    <n v="844"/>
    <x v="2"/>
    <x v="4"/>
    <n v="83.4251273"/>
    <s v="Cash"/>
    <s v="FALSE"/>
    <n v="33.370050919999997"/>
    <n v="300.33045828000002"/>
    <s v="FALSE"/>
    <s v="Black Friday"/>
    <x v="1"/>
    <x v="0"/>
  </r>
  <r>
    <x v="8052"/>
    <d v="2018-11-10T00:00:00"/>
    <x v="3"/>
    <n v="269"/>
    <n v="50"/>
    <x v="1"/>
    <x v="0"/>
    <x v="8"/>
    <n v="67"/>
    <x v="3"/>
    <x v="0"/>
    <n v="23.022037950000001"/>
    <s v="Online Payment"/>
    <s v="TRUE"/>
    <n v="11.51101897"/>
    <n v="103.59917078000001"/>
    <s v="TRUE"/>
    <s v="Black Friday"/>
    <x v="0"/>
    <x v="0"/>
  </r>
  <r>
    <x v="8053"/>
    <d v="2018-11-21T00:00:00"/>
    <x v="3"/>
    <n v="380"/>
    <n v="60"/>
    <x v="2"/>
    <x v="1"/>
    <x v="8"/>
    <n v="540"/>
    <x v="3"/>
    <x v="2"/>
    <n v="82.540897119999997"/>
    <s v="Credit Card"/>
    <s v="TRUE"/>
    <n v="16.508179420000001"/>
    <n v="148.57361481999999"/>
    <s v="FALSE"/>
    <s v="Black Friday"/>
    <x v="4"/>
    <x v="1"/>
  </r>
  <r>
    <x v="8054"/>
    <d v="2018-12-18T00:00:00"/>
    <x v="3"/>
    <n v="494"/>
    <n v="52"/>
    <x v="2"/>
    <x v="2"/>
    <x v="3"/>
    <n v="823"/>
    <x v="0"/>
    <x v="0"/>
    <n v="59.641524629999999"/>
    <s v="Cash"/>
    <s v="FALSE"/>
    <n v="0"/>
    <n v="298.20762315000002"/>
    <s v="FALSE"/>
    <s v="Christmas Market"/>
    <x v="1"/>
    <x v="1"/>
  </r>
  <r>
    <x v="8055"/>
    <d v="2020-11-23T00:00:00"/>
    <x v="0"/>
    <n v="257"/>
    <n v="45"/>
    <x v="1"/>
    <x v="2"/>
    <x v="15"/>
    <n v="792"/>
    <x v="1"/>
    <x v="1"/>
    <n v="36.773339030000002"/>
    <s v="Online Payment"/>
    <s v="TRUE"/>
    <n v="3.6773339030000001"/>
    <n v="33.096005127000005"/>
    <s v="TRUE"/>
    <s v="Black Friday"/>
    <x v="2"/>
    <x v="0"/>
  </r>
  <r>
    <x v="8056"/>
    <d v="2019-12-22T00:00:00"/>
    <x v="2"/>
    <n v="289"/>
    <n v="65"/>
    <x v="2"/>
    <x v="0"/>
    <x v="0"/>
    <n v="638"/>
    <x v="0"/>
    <x v="3"/>
    <n v="88.626103069999999"/>
    <s v="Credit Card"/>
    <s v="FALSE"/>
    <n v="0"/>
    <n v="265.87830921"/>
    <s v="FALSE"/>
    <s v="None"/>
    <x v="1"/>
    <x v="1"/>
  </r>
  <r>
    <x v="8057"/>
    <d v="2020-11-05T00:00:00"/>
    <x v="0"/>
    <n v="326"/>
    <n v="68"/>
    <x v="2"/>
    <x v="2"/>
    <x v="8"/>
    <n v="820"/>
    <x v="0"/>
    <x v="0"/>
    <n v="33.179974080000001"/>
    <s v="Credit Card"/>
    <s v="FALSE"/>
    <n v="16.58998704"/>
    <n v="149.30988335999999"/>
    <s v="TRUE"/>
    <s v="Black Friday"/>
    <x v="2"/>
    <x v="1"/>
  </r>
  <r>
    <x v="8058"/>
    <d v="2022-12-28T00:00:00"/>
    <x v="1"/>
    <n v="145"/>
    <n v="27"/>
    <x v="0"/>
    <x v="1"/>
    <x v="3"/>
    <n v="576"/>
    <x v="4"/>
    <x v="3"/>
    <n v="34.874024650000003"/>
    <s v="Online Payment"/>
    <s v="FALSE"/>
    <n v="0"/>
    <n v="104.62207395000001"/>
    <s v="FALSE"/>
    <s v="None"/>
    <x v="0"/>
    <x v="1"/>
  </r>
  <r>
    <x v="8059"/>
    <d v="2021-11-05T00:00:00"/>
    <x v="4"/>
    <n v="411"/>
    <n v="69"/>
    <x v="2"/>
    <x v="1"/>
    <x v="19"/>
    <n v="944"/>
    <x v="2"/>
    <x v="3"/>
    <n v="92.958613369999995"/>
    <s v="Credit Card"/>
    <s v="FALSE"/>
    <n v="0"/>
    <n v="278.87584011000001"/>
    <s v="FALSE"/>
    <s v="Christmas Market"/>
    <x v="4"/>
    <x v="0"/>
  </r>
  <r>
    <x v="8060"/>
    <d v="2022-12-23T00:00:00"/>
    <x v="1"/>
    <n v="338"/>
    <n v="39"/>
    <x v="1"/>
    <x v="1"/>
    <x v="7"/>
    <n v="796"/>
    <x v="0"/>
    <x v="0"/>
    <n v="41.31981966"/>
    <s v="Debit Card"/>
    <s v="TRUE"/>
    <n v="20.65990983"/>
    <n v="185.93918847"/>
    <s v="TRUE"/>
    <s v="Black Friday"/>
    <x v="4"/>
    <x v="0"/>
  </r>
  <r>
    <x v="8061"/>
    <d v="2018-11-30T00:00:00"/>
    <x v="3"/>
    <n v="185"/>
    <n v="38"/>
    <x v="1"/>
    <x v="2"/>
    <x v="17"/>
    <n v="786"/>
    <x v="4"/>
    <x v="4"/>
    <n v="77.342065629999993"/>
    <s v="Debit Card"/>
    <s v="FALSE"/>
    <n v="30.936826249999999"/>
    <n v="278.43143626999995"/>
    <s v="FALSE"/>
    <s v="Black Friday"/>
    <x v="2"/>
    <x v="0"/>
  </r>
  <r>
    <x v="8062"/>
    <d v="2018-11-24T00:00:00"/>
    <x v="3"/>
    <n v="84"/>
    <n v="21"/>
    <x v="0"/>
    <x v="2"/>
    <x v="0"/>
    <n v="884"/>
    <x v="4"/>
    <x v="4"/>
    <n v="69.527313849999999"/>
    <s v="Cash"/>
    <s v="TRUE"/>
    <n v="27.81092554"/>
    <n v="250.29832986"/>
    <s v="FALSE"/>
    <s v="Black Friday"/>
    <x v="1"/>
    <x v="0"/>
  </r>
  <r>
    <x v="8063"/>
    <d v="2018-11-10T00:00:00"/>
    <x v="3"/>
    <n v="457"/>
    <n v="28"/>
    <x v="0"/>
    <x v="2"/>
    <x v="8"/>
    <n v="202"/>
    <x v="3"/>
    <x v="4"/>
    <n v="98.826656290000003"/>
    <s v="Credit Card"/>
    <s v="FALSE"/>
    <n v="0"/>
    <n v="395.30662516000001"/>
    <s v="FALSE"/>
    <s v="None"/>
    <x v="1"/>
    <x v="0"/>
  </r>
  <r>
    <x v="8064"/>
    <d v="2020-11-13T00:00:00"/>
    <x v="0"/>
    <n v="315"/>
    <n v="52"/>
    <x v="2"/>
    <x v="1"/>
    <x v="9"/>
    <n v="261"/>
    <x v="0"/>
    <x v="2"/>
    <n v="25.886169429999999"/>
    <s v="Debit Card"/>
    <s v="TRUE"/>
    <n v="0"/>
    <n v="51.772338859999998"/>
    <s v="FALSE"/>
    <s v="None"/>
    <x v="3"/>
    <x v="1"/>
  </r>
  <r>
    <x v="8065"/>
    <d v="2019-12-18T00:00:00"/>
    <x v="2"/>
    <n v="335"/>
    <n v="32"/>
    <x v="1"/>
    <x v="0"/>
    <x v="6"/>
    <n v="522"/>
    <x v="2"/>
    <x v="1"/>
    <n v="36.717845140000001"/>
    <s v="Online Payment"/>
    <s v="FALSE"/>
    <n v="0"/>
    <n v="36.717845140000001"/>
    <s v="FALSE"/>
    <s v="Christmas Market"/>
    <x v="1"/>
    <x v="1"/>
  </r>
  <r>
    <x v="8066"/>
    <d v="2018-11-03T00:00:00"/>
    <x v="3"/>
    <n v="448"/>
    <n v="70"/>
    <x v="2"/>
    <x v="2"/>
    <x v="11"/>
    <n v="139"/>
    <x v="0"/>
    <x v="2"/>
    <n v="35.604732650000003"/>
    <s v="Online Payment"/>
    <s v="FALSE"/>
    <n v="7.1209465300000003"/>
    <n v="64.088518770000007"/>
    <s v="FALSE"/>
    <s v="Black Friday"/>
    <x v="2"/>
    <x v="0"/>
  </r>
  <r>
    <x v="8067"/>
    <d v="2018-12-17T00:00:00"/>
    <x v="3"/>
    <n v="280"/>
    <n v="67"/>
    <x v="2"/>
    <x v="1"/>
    <x v="15"/>
    <n v="108"/>
    <x v="4"/>
    <x v="0"/>
    <n v="71.697856369999997"/>
    <s v="Credit Card"/>
    <s v="FALSE"/>
    <n v="35.848928190000002"/>
    <n v="322.64035366000002"/>
    <s v="TRUE"/>
    <s v="Black Friday"/>
    <x v="2"/>
    <x v="1"/>
  </r>
  <r>
    <x v="8068"/>
    <d v="2019-12-26T00:00:00"/>
    <x v="2"/>
    <n v="296"/>
    <n v="36"/>
    <x v="1"/>
    <x v="0"/>
    <x v="5"/>
    <n v="750"/>
    <x v="1"/>
    <x v="4"/>
    <n v="25.820206819999999"/>
    <s v="Cash"/>
    <s v="FALSE"/>
    <n v="0"/>
    <n v="103.28082728"/>
    <s v="FALSE"/>
    <s v="Christmas Market"/>
    <x v="1"/>
    <x v="0"/>
  </r>
  <r>
    <x v="8069"/>
    <d v="2021-12-05T00:00:00"/>
    <x v="4"/>
    <n v="405"/>
    <n v="63"/>
    <x v="2"/>
    <x v="1"/>
    <x v="19"/>
    <n v="917"/>
    <x v="2"/>
    <x v="1"/>
    <n v="43.325592290000003"/>
    <s v="Debit Card"/>
    <s v="TRUE"/>
    <n v="4.3325592290000001"/>
    <n v="38.993033061000006"/>
    <s v="TRUE"/>
    <s v="Black Friday"/>
    <x v="1"/>
    <x v="0"/>
  </r>
  <r>
    <x v="8070"/>
    <d v="2023-11-12T00:00:00"/>
    <x v="5"/>
    <n v="182"/>
    <n v="20"/>
    <x v="0"/>
    <x v="1"/>
    <x v="11"/>
    <n v="185"/>
    <x v="4"/>
    <x v="4"/>
    <n v="15.162929009999999"/>
    <s v="Online Payment"/>
    <s v="FALSE"/>
    <n v="0"/>
    <n v="60.651716039999997"/>
    <s v="FALSE"/>
    <s v="Christmas Market"/>
    <x v="2"/>
    <x v="0"/>
  </r>
  <r>
    <x v="8071"/>
    <d v="2022-12-13T00:00:00"/>
    <x v="1"/>
    <n v="393"/>
    <n v="47"/>
    <x v="1"/>
    <x v="0"/>
    <x v="18"/>
    <n v="217"/>
    <x v="1"/>
    <x v="3"/>
    <n v="83.548871020000007"/>
    <s v="Credit Card"/>
    <s v="TRUE"/>
    <n v="25.064661310000002"/>
    <n v="225.58195175000003"/>
    <s v="TRUE"/>
    <s v="Black Friday"/>
    <x v="1"/>
    <x v="0"/>
  </r>
  <r>
    <x v="8072"/>
    <d v="2018-11-22T00:00:00"/>
    <x v="3"/>
    <n v="255"/>
    <n v="62"/>
    <x v="2"/>
    <x v="2"/>
    <x v="2"/>
    <n v="958"/>
    <x v="3"/>
    <x v="2"/>
    <n v="56.047845039999999"/>
    <s v="Debit Card"/>
    <s v="TRUE"/>
    <n v="0"/>
    <n v="112.09569008"/>
    <s v="FALSE"/>
    <s v="None"/>
    <x v="0"/>
    <x v="1"/>
  </r>
  <r>
    <x v="8073"/>
    <d v="2020-11-21T00:00:00"/>
    <x v="0"/>
    <n v="20"/>
    <n v="28"/>
    <x v="0"/>
    <x v="0"/>
    <x v="1"/>
    <n v="100"/>
    <x v="1"/>
    <x v="3"/>
    <n v="14.971868110000001"/>
    <s v="Cash"/>
    <s v="TRUE"/>
    <n v="4.4915604340000002"/>
    <n v="40.424043896000001"/>
    <s v="FALSE"/>
    <s v="Black Friday"/>
    <x v="1"/>
    <x v="1"/>
  </r>
  <r>
    <x v="8074"/>
    <d v="2023-11-07T00:00:00"/>
    <x v="5"/>
    <n v="37"/>
    <n v="27"/>
    <x v="0"/>
    <x v="0"/>
    <x v="15"/>
    <n v="1"/>
    <x v="3"/>
    <x v="0"/>
    <n v="74.392370170000007"/>
    <s v="Credit Card"/>
    <s v="TRUE"/>
    <n v="0"/>
    <n v="371.96185085000002"/>
    <s v="TRUE"/>
    <s v="Christmas Market"/>
    <x v="4"/>
    <x v="1"/>
  </r>
  <r>
    <x v="8075"/>
    <d v="2018-12-26T00:00:00"/>
    <x v="3"/>
    <n v="313"/>
    <n v="25"/>
    <x v="0"/>
    <x v="1"/>
    <x v="0"/>
    <n v="751"/>
    <x v="0"/>
    <x v="0"/>
    <n v="26.046636620000001"/>
    <s v="Debit Card"/>
    <s v="FALSE"/>
    <n v="13.023318310000001"/>
    <n v="117.20986479000001"/>
    <s v="FALSE"/>
    <s v="Black Friday"/>
    <x v="4"/>
    <x v="1"/>
  </r>
  <r>
    <x v="8076"/>
    <d v="2022-11-03T00:00:00"/>
    <x v="1"/>
    <n v="136"/>
    <n v="64"/>
    <x v="2"/>
    <x v="1"/>
    <x v="15"/>
    <n v="850"/>
    <x v="2"/>
    <x v="2"/>
    <n v="69.154307259999996"/>
    <s v="Cash"/>
    <s v="FALSE"/>
    <n v="13.83086145"/>
    <n v="124.47775306999999"/>
    <s v="FALSE"/>
    <s v="Black Friday"/>
    <x v="2"/>
    <x v="1"/>
  </r>
  <r>
    <x v="8077"/>
    <d v="2020-12-06T00:00:00"/>
    <x v="0"/>
    <n v="129"/>
    <n v="44"/>
    <x v="1"/>
    <x v="1"/>
    <x v="6"/>
    <n v="199"/>
    <x v="2"/>
    <x v="4"/>
    <n v="79.334100669999998"/>
    <s v="Online Payment"/>
    <s v="TRUE"/>
    <n v="0"/>
    <n v="317.33640267999999"/>
    <s v="TRUE"/>
    <s v="Christmas Market"/>
    <x v="1"/>
    <x v="1"/>
  </r>
  <r>
    <x v="8078"/>
    <d v="2019-12-27T00:00:00"/>
    <x v="2"/>
    <n v="477"/>
    <n v="58"/>
    <x v="2"/>
    <x v="2"/>
    <x v="13"/>
    <n v="426"/>
    <x v="2"/>
    <x v="2"/>
    <n v="34.15499458"/>
    <s v="Debit Card"/>
    <s v="FALSE"/>
    <n v="6.8309989150000003"/>
    <n v="61.478990244999999"/>
    <s v="FALSE"/>
    <s v="Black Friday"/>
    <x v="3"/>
    <x v="1"/>
  </r>
  <r>
    <x v="8079"/>
    <d v="2020-12-17T00:00:00"/>
    <x v="0"/>
    <n v="448"/>
    <n v="30"/>
    <x v="0"/>
    <x v="1"/>
    <x v="11"/>
    <n v="185"/>
    <x v="2"/>
    <x v="3"/>
    <n v="67.942557210000004"/>
    <s v="Cash"/>
    <s v="FALSE"/>
    <n v="0"/>
    <n v="203.82767163"/>
    <s v="FALSE"/>
    <s v="Christmas Market"/>
    <x v="0"/>
    <x v="0"/>
  </r>
  <r>
    <x v="8080"/>
    <d v="2021-11-16T00:00:00"/>
    <x v="4"/>
    <n v="494"/>
    <n v="68"/>
    <x v="2"/>
    <x v="0"/>
    <x v="1"/>
    <n v="321"/>
    <x v="1"/>
    <x v="1"/>
    <n v="96.206210179999999"/>
    <s v="Credit Card"/>
    <s v="FALSE"/>
    <n v="0"/>
    <n v="96.206210179999999"/>
    <s v="FALSE"/>
    <s v="None"/>
    <x v="0"/>
    <x v="0"/>
  </r>
  <r>
    <x v="8081"/>
    <d v="2018-12-13T00:00:00"/>
    <x v="3"/>
    <n v="36"/>
    <n v="41"/>
    <x v="1"/>
    <x v="2"/>
    <x v="11"/>
    <n v="558"/>
    <x v="4"/>
    <x v="1"/>
    <n v="12.22093166"/>
    <s v="Debit Card"/>
    <s v="TRUE"/>
    <n v="0"/>
    <n v="12.22093166"/>
    <s v="TRUE"/>
    <s v="None"/>
    <x v="1"/>
    <x v="1"/>
  </r>
  <r>
    <x v="8082"/>
    <d v="2020-11-13T00:00:00"/>
    <x v="0"/>
    <n v="386"/>
    <n v="53"/>
    <x v="2"/>
    <x v="2"/>
    <x v="15"/>
    <n v="804"/>
    <x v="4"/>
    <x v="4"/>
    <n v="62.950702079999999"/>
    <s v="Debit Card"/>
    <s v="FALSE"/>
    <n v="0"/>
    <n v="251.80280832"/>
    <s v="TRUE"/>
    <s v="None"/>
    <x v="3"/>
    <x v="0"/>
  </r>
  <r>
    <x v="8083"/>
    <d v="2022-12-21T00:00:00"/>
    <x v="1"/>
    <n v="427"/>
    <n v="48"/>
    <x v="1"/>
    <x v="0"/>
    <x v="18"/>
    <n v="217"/>
    <x v="1"/>
    <x v="2"/>
    <n v="18.60388283"/>
    <s v="Credit Card"/>
    <s v="TRUE"/>
    <n v="3.720776565"/>
    <n v="33.486989094999998"/>
    <s v="TRUE"/>
    <s v="Black Friday"/>
    <x v="1"/>
    <x v="0"/>
  </r>
  <r>
    <x v="8084"/>
    <d v="2023-12-21T00:00:00"/>
    <x v="5"/>
    <n v="243"/>
    <n v="20"/>
    <x v="0"/>
    <x v="2"/>
    <x v="6"/>
    <n v="144"/>
    <x v="2"/>
    <x v="3"/>
    <n v="75.807728249999997"/>
    <s v="Credit Card"/>
    <s v="TRUE"/>
    <n v="0"/>
    <n v="227.42318474999999"/>
    <s v="TRUE"/>
    <s v="None"/>
    <x v="2"/>
    <x v="0"/>
  </r>
  <r>
    <x v="8085"/>
    <d v="2019-11-18T00:00:00"/>
    <x v="2"/>
    <n v="176"/>
    <n v="22"/>
    <x v="0"/>
    <x v="1"/>
    <x v="5"/>
    <n v="577"/>
    <x v="1"/>
    <x v="1"/>
    <n v="93.290323090000001"/>
    <s v="Cash"/>
    <s v="FALSE"/>
    <n v="0"/>
    <n v="93.290323090000001"/>
    <s v="FALSE"/>
    <s v="Christmas Market"/>
    <x v="1"/>
    <x v="1"/>
  </r>
  <r>
    <x v="8086"/>
    <d v="2021-11-20T00:00:00"/>
    <x v="4"/>
    <n v="50"/>
    <n v="26"/>
    <x v="0"/>
    <x v="2"/>
    <x v="11"/>
    <n v="56"/>
    <x v="0"/>
    <x v="2"/>
    <n v="38.318387459999997"/>
    <s v="Credit Card"/>
    <s v="TRUE"/>
    <n v="0"/>
    <n v="76.636774919999993"/>
    <s v="FALSE"/>
    <s v="Christmas Market"/>
    <x v="2"/>
    <x v="0"/>
  </r>
  <r>
    <x v="8087"/>
    <d v="2020-12-31T00:00:00"/>
    <x v="0"/>
    <n v="226"/>
    <n v="42"/>
    <x v="1"/>
    <x v="2"/>
    <x v="4"/>
    <n v="271"/>
    <x v="0"/>
    <x v="1"/>
    <n v="13.07758965"/>
    <s v="Cash"/>
    <s v="FALSE"/>
    <n v="1.3077589650000001"/>
    <n v="11.769830685000001"/>
    <s v="TRUE"/>
    <s v="Black Friday"/>
    <x v="3"/>
    <x v="0"/>
  </r>
  <r>
    <x v="8088"/>
    <d v="2023-12-28T00:00:00"/>
    <x v="5"/>
    <n v="357"/>
    <n v="51"/>
    <x v="2"/>
    <x v="2"/>
    <x v="17"/>
    <n v="470"/>
    <x v="4"/>
    <x v="4"/>
    <n v="61.185349260000002"/>
    <s v="Credit Card"/>
    <s v="FALSE"/>
    <n v="0"/>
    <n v="244.74139704000001"/>
    <s v="TRUE"/>
    <s v="Christmas Market"/>
    <x v="0"/>
    <x v="0"/>
  </r>
  <r>
    <x v="8089"/>
    <d v="2021-11-13T00:00:00"/>
    <x v="4"/>
    <n v="491"/>
    <n v="35"/>
    <x v="1"/>
    <x v="0"/>
    <x v="14"/>
    <n v="849"/>
    <x v="2"/>
    <x v="3"/>
    <n v="14.223537719999999"/>
    <s v="Cash"/>
    <s v="FALSE"/>
    <n v="0"/>
    <n v="42.670613160000002"/>
    <s v="FALSE"/>
    <s v="Christmas Market"/>
    <x v="4"/>
    <x v="0"/>
  </r>
  <r>
    <x v="8090"/>
    <d v="2020-12-13T00:00:00"/>
    <x v="0"/>
    <n v="343"/>
    <n v="62"/>
    <x v="2"/>
    <x v="1"/>
    <x v="14"/>
    <n v="462"/>
    <x v="1"/>
    <x v="3"/>
    <n v="78.147465249999996"/>
    <s v="Debit Card"/>
    <s v="TRUE"/>
    <n v="0"/>
    <n v="234.44239575"/>
    <s v="TRUE"/>
    <s v="None"/>
    <x v="3"/>
    <x v="1"/>
  </r>
  <r>
    <x v="8091"/>
    <d v="2019-12-29T00:00:00"/>
    <x v="2"/>
    <n v="66"/>
    <n v="64"/>
    <x v="2"/>
    <x v="2"/>
    <x v="10"/>
    <n v="882"/>
    <x v="2"/>
    <x v="2"/>
    <n v="96.768134200000006"/>
    <s v="Credit Card"/>
    <s v="TRUE"/>
    <n v="19.35362684"/>
    <n v="174.18264156000001"/>
    <s v="TRUE"/>
    <s v="Black Friday"/>
    <x v="4"/>
    <x v="1"/>
  </r>
  <r>
    <x v="8092"/>
    <d v="2018-12-17T00:00:00"/>
    <x v="3"/>
    <n v="120"/>
    <n v="68"/>
    <x v="2"/>
    <x v="2"/>
    <x v="15"/>
    <n v="411"/>
    <x v="1"/>
    <x v="0"/>
    <n v="21.335845769999999"/>
    <s v="Credit Card"/>
    <s v="TRUE"/>
    <n v="10.667922880000001"/>
    <n v="96.011305969999981"/>
    <s v="TRUE"/>
    <s v="Black Friday"/>
    <x v="0"/>
    <x v="1"/>
  </r>
  <r>
    <x v="8093"/>
    <d v="2022-12-15T00:00:00"/>
    <x v="1"/>
    <n v="306"/>
    <n v="38"/>
    <x v="1"/>
    <x v="1"/>
    <x v="18"/>
    <n v="94"/>
    <x v="1"/>
    <x v="0"/>
    <n v="26.606103300000001"/>
    <s v="Credit Card"/>
    <s v="FALSE"/>
    <n v="0"/>
    <n v="133.0305165"/>
    <s v="FALSE"/>
    <s v="Christmas Market"/>
    <x v="3"/>
    <x v="0"/>
  </r>
  <r>
    <x v="8094"/>
    <d v="2018-12-29T00:00:00"/>
    <x v="3"/>
    <n v="73"/>
    <n v="50"/>
    <x v="1"/>
    <x v="1"/>
    <x v="17"/>
    <n v="759"/>
    <x v="2"/>
    <x v="1"/>
    <n v="38.377801300000002"/>
    <s v="Credit Card"/>
    <s v="FALSE"/>
    <n v="0"/>
    <n v="38.377801300000002"/>
    <s v="FALSE"/>
    <s v="Christmas Market"/>
    <x v="2"/>
    <x v="1"/>
  </r>
  <r>
    <x v="8095"/>
    <d v="2019-11-17T00:00:00"/>
    <x v="2"/>
    <n v="44"/>
    <n v="39"/>
    <x v="1"/>
    <x v="0"/>
    <x v="18"/>
    <n v="772"/>
    <x v="2"/>
    <x v="1"/>
    <n v="28.256111900000001"/>
    <s v="Debit Card"/>
    <s v="TRUE"/>
    <n v="2.8256111900000001"/>
    <n v="25.43050071"/>
    <s v="TRUE"/>
    <s v="Black Friday"/>
    <x v="0"/>
    <x v="1"/>
  </r>
  <r>
    <x v="8096"/>
    <d v="2020-11-24T00:00:00"/>
    <x v="0"/>
    <n v="151"/>
    <n v="58"/>
    <x v="2"/>
    <x v="1"/>
    <x v="16"/>
    <n v="60"/>
    <x v="0"/>
    <x v="4"/>
    <n v="27.90737158"/>
    <s v="Debit Card"/>
    <s v="FALSE"/>
    <n v="11.162948630000001"/>
    <n v="100.46653769"/>
    <s v="TRUE"/>
    <s v="Black Friday"/>
    <x v="4"/>
    <x v="0"/>
  </r>
  <r>
    <x v="8097"/>
    <d v="2022-11-23T00:00:00"/>
    <x v="1"/>
    <n v="317"/>
    <n v="18"/>
    <x v="0"/>
    <x v="1"/>
    <x v="13"/>
    <n v="440"/>
    <x v="2"/>
    <x v="4"/>
    <n v="34.993120159999997"/>
    <s v="Debit Card"/>
    <s v="TRUE"/>
    <n v="13.997248069999999"/>
    <n v="125.97523256999999"/>
    <s v="FALSE"/>
    <s v="Black Friday"/>
    <x v="3"/>
    <x v="0"/>
  </r>
  <r>
    <x v="8098"/>
    <d v="2018-12-06T00:00:00"/>
    <x v="3"/>
    <n v="483"/>
    <n v="54"/>
    <x v="2"/>
    <x v="2"/>
    <x v="11"/>
    <n v="829"/>
    <x v="2"/>
    <x v="1"/>
    <n v="14.062021850000001"/>
    <s v="Online Payment"/>
    <s v="FALSE"/>
    <n v="0"/>
    <n v="14.062021850000001"/>
    <s v="FALSE"/>
    <s v="None"/>
    <x v="4"/>
    <x v="1"/>
  </r>
  <r>
    <x v="8099"/>
    <d v="2023-11-06T00:00:00"/>
    <x v="5"/>
    <n v="358"/>
    <n v="47"/>
    <x v="1"/>
    <x v="1"/>
    <x v="19"/>
    <n v="428"/>
    <x v="1"/>
    <x v="1"/>
    <n v="78.519650279999993"/>
    <s v="Cash"/>
    <s v="FALSE"/>
    <n v="7.8519650280000004"/>
    <n v="70.667685251999998"/>
    <s v="TRUE"/>
    <s v="Black Friday"/>
    <x v="4"/>
    <x v="0"/>
  </r>
  <r>
    <x v="8100"/>
    <d v="2021-11-24T00:00:00"/>
    <x v="4"/>
    <n v="174"/>
    <n v="21"/>
    <x v="0"/>
    <x v="2"/>
    <x v="9"/>
    <n v="353"/>
    <x v="2"/>
    <x v="2"/>
    <n v="33.09680058"/>
    <s v="Debit Card"/>
    <s v="FALSE"/>
    <n v="6.6193601160000002"/>
    <n v="59.574241043999997"/>
    <s v="FALSE"/>
    <s v="Black Friday"/>
    <x v="3"/>
    <x v="1"/>
  </r>
  <r>
    <x v="8101"/>
    <d v="2023-11-23T00:00:00"/>
    <x v="5"/>
    <n v="50"/>
    <n v="46"/>
    <x v="1"/>
    <x v="2"/>
    <x v="11"/>
    <n v="211"/>
    <x v="1"/>
    <x v="0"/>
    <n v="35.7897696"/>
    <s v="Credit Card"/>
    <s v="TRUE"/>
    <n v="17.8948848"/>
    <n v="161.0539632"/>
    <s v="FALSE"/>
    <s v="Black Friday"/>
    <x v="2"/>
    <x v="0"/>
  </r>
  <r>
    <x v="8102"/>
    <d v="2023-11-21T00:00:00"/>
    <x v="5"/>
    <n v="255"/>
    <n v="38"/>
    <x v="1"/>
    <x v="2"/>
    <x v="11"/>
    <n v="926"/>
    <x v="1"/>
    <x v="1"/>
    <n v="33.520605410000002"/>
    <s v="Online Payment"/>
    <s v="TRUE"/>
    <n v="0"/>
    <n v="33.520605410000002"/>
    <s v="TRUE"/>
    <s v="Christmas Market"/>
    <x v="2"/>
    <x v="0"/>
  </r>
  <r>
    <x v="8103"/>
    <d v="2021-12-26T00:00:00"/>
    <x v="4"/>
    <n v="35"/>
    <n v="18"/>
    <x v="0"/>
    <x v="0"/>
    <x v="10"/>
    <n v="952"/>
    <x v="4"/>
    <x v="4"/>
    <n v="44.760297540000003"/>
    <s v="Debit Card"/>
    <s v="TRUE"/>
    <n v="0"/>
    <n v="179.04119016000001"/>
    <s v="TRUE"/>
    <s v="None"/>
    <x v="3"/>
    <x v="0"/>
  </r>
  <r>
    <x v="8104"/>
    <d v="2020-11-20T00:00:00"/>
    <x v="0"/>
    <n v="41"/>
    <n v="33"/>
    <x v="1"/>
    <x v="0"/>
    <x v="12"/>
    <n v="574"/>
    <x v="4"/>
    <x v="2"/>
    <n v="93.014385660000002"/>
    <s v="Online Payment"/>
    <s v="TRUE"/>
    <n v="18.60287713"/>
    <n v="167.42589419000001"/>
    <s v="TRUE"/>
    <s v="Black Friday"/>
    <x v="4"/>
    <x v="1"/>
  </r>
  <r>
    <x v="8105"/>
    <d v="2019-12-14T00:00:00"/>
    <x v="2"/>
    <n v="384"/>
    <n v="59"/>
    <x v="2"/>
    <x v="2"/>
    <x v="10"/>
    <n v="309"/>
    <x v="4"/>
    <x v="1"/>
    <n v="85.985861580000005"/>
    <s v="Credit Card"/>
    <s v="TRUE"/>
    <n v="8.5985861579999998"/>
    <n v="77.387275422000002"/>
    <s v="FALSE"/>
    <s v="Black Friday"/>
    <x v="1"/>
    <x v="1"/>
  </r>
  <r>
    <x v="8106"/>
    <d v="2020-12-01T00:00:00"/>
    <x v="0"/>
    <n v="162"/>
    <n v="49"/>
    <x v="1"/>
    <x v="0"/>
    <x v="19"/>
    <n v="873"/>
    <x v="4"/>
    <x v="4"/>
    <n v="66.734825169999993"/>
    <s v="Debit Card"/>
    <s v="FALSE"/>
    <n v="26.69393007"/>
    <n v="240.24537060999998"/>
    <s v="TRUE"/>
    <s v="Black Friday"/>
    <x v="0"/>
    <x v="1"/>
  </r>
  <r>
    <x v="8107"/>
    <d v="2019-11-16T00:00:00"/>
    <x v="2"/>
    <n v="134"/>
    <n v="59"/>
    <x v="2"/>
    <x v="2"/>
    <x v="7"/>
    <n v="728"/>
    <x v="3"/>
    <x v="4"/>
    <n v="83.454284439999995"/>
    <s v="Debit Card"/>
    <s v="FALSE"/>
    <n v="0"/>
    <n v="333.81713775999998"/>
    <s v="FALSE"/>
    <s v="None"/>
    <x v="2"/>
    <x v="1"/>
  </r>
  <r>
    <x v="8108"/>
    <d v="2022-12-28T00:00:00"/>
    <x v="1"/>
    <n v="403"/>
    <n v="35"/>
    <x v="1"/>
    <x v="0"/>
    <x v="7"/>
    <n v="992"/>
    <x v="0"/>
    <x v="0"/>
    <n v="25.777358029999998"/>
    <s v="Online Payment"/>
    <s v="TRUE"/>
    <n v="0"/>
    <n v="128.88679015"/>
    <s v="FALSE"/>
    <s v="None"/>
    <x v="1"/>
    <x v="1"/>
  </r>
  <r>
    <x v="8109"/>
    <d v="2020-11-06T00:00:00"/>
    <x v="0"/>
    <n v="400"/>
    <n v="59"/>
    <x v="2"/>
    <x v="1"/>
    <x v="19"/>
    <n v="351"/>
    <x v="4"/>
    <x v="2"/>
    <n v="21.26406755"/>
    <s v="Online Payment"/>
    <s v="FALSE"/>
    <n v="4.2528135100000002"/>
    <n v="38.275321589999997"/>
    <s v="TRUE"/>
    <s v="Black Friday"/>
    <x v="2"/>
    <x v="1"/>
  </r>
  <r>
    <x v="8110"/>
    <d v="2019-11-25T00:00:00"/>
    <x v="2"/>
    <n v="326"/>
    <n v="64"/>
    <x v="2"/>
    <x v="1"/>
    <x v="1"/>
    <n v="917"/>
    <x v="0"/>
    <x v="4"/>
    <n v="83.130140769999997"/>
    <s v="Credit Card"/>
    <s v="TRUE"/>
    <n v="33.25205631"/>
    <n v="299.26850676999999"/>
    <s v="TRUE"/>
    <s v="Black Friday"/>
    <x v="1"/>
    <x v="0"/>
  </r>
  <r>
    <x v="8111"/>
    <d v="2023-11-09T00:00:00"/>
    <x v="5"/>
    <n v="255"/>
    <n v="57"/>
    <x v="2"/>
    <x v="1"/>
    <x v="4"/>
    <n v="518"/>
    <x v="2"/>
    <x v="4"/>
    <n v="18.96416396"/>
    <s v="Cash"/>
    <s v="FALSE"/>
    <n v="0"/>
    <n v="75.856655840000002"/>
    <s v="TRUE"/>
    <s v="Christmas Market"/>
    <x v="4"/>
    <x v="1"/>
  </r>
  <r>
    <x v="8112"/>
    <d v="2022-11-29T00:00:00"/>
    <x v="1"/>
    <n v="259"/>
    <n v="47"/>
    <x v="1"/>
    <x v="0"/>
    <x v="16"/>
    <n v="358"/>
    <x v="4"/>
    <x v="3"/>
    <n v="53.987019629999999"/>
    <s v="Credit Card"/>
    <s v="FALSE"/>
    <n v="16.196105889999998"/>
    <n v="145.76495299999999"/>
    <s v="FALSE"/>
    <s v="Black Friday"/>
    <x v="4"/>
    <x v="1"/>
  </r>
  <r>
    <x v="8113"/>
    <d v="2023-11-05T00:00:00"/>
    <x v="5"/>
    <n v="163"/>
    <n v="38"/>
    <x v="1"/>
    <x v="0"/>
    <x v="1"/>
    <n v="138"/>
    <x v="4"/>
    <x v="1"/>
    <n v="38.844723539999997"/>
    <s v="Debit Card"/>
    <s v="TRUE"/>
    <n v="0"/>
    <n v="38.844723539999997"/>
    <s v="TRUE"/>
    <s v="Christmas Market"/>
    <x v="2"/>
    <x v="0"/>
  </r>
  <r>
    <x v="8114"/>
    <d v="2023-11-02T00:00:00"/>
    <x v="5"/>
    <n v="259"/>
    <n v="41"/>
    <x v="1"/>
    <x v="2"/>
    <x v="12"/>
    <n v="596"/>
    <x v="3"/>
    <x v="4"/>
    <n v="66.14386442"/>
    <s v="Credit Card"/>
    <s v="FALSE"/>
    <n v="26.457545769999999"/>
    <n v="238.11791191"/>
    <s v="TRUE"/>
    <s v="Black Friday"/>
    <x v="3"/>
    <x v="0"/>
  </r>
  <r>
    <x v="8115"/>
    <d v="2022-12-22T00:00:00"/>
    <x v="1"/>
    <n v="120"/>
    <n v="41"/>
    <x v="1"/>
    <x v="0"/>
    <x v="14"/>
    <n v="503"/>
    <x v="2"/>
    <x v="3"/>
    <n v="33.579137969999998"/>
    <s v="Cash"/>
    <s v="FALSE"/>
    <n v="0"/>
    <n v="100.73741390999999"/>
    <s v="FALSE"/>
    <s v="None"/>
    <x v="0"/>
    <x v="0"/>
  </r>
  <r>
    <x v="8116"/>
    <d v="2021-11-09T00:00:00"/>
    <x v="4"/>
    <n v="12"/>
    <n v="66"/>
    <x v="2"/>
    <x v="0"/>
    <x v="12"/>
    <n v="83"/>
    <x v="0"/>
    <x v="4"/>
    <n v="84.284970450000003"/>
    <s v="Cash"/>
    <s v="FALSE"/>
    <n v="0"/>
    <n v="337.13988180000001"/>
    <s v="FALSE"/>
    <s v="None"/>
    <x v="4"/>
    <x v="1"/>
  </r>
  <r>
    <x v="8117"/>
    <d v="2018-11-19T00:00:00"/>
    <x v="3"/>
    <n v="93"/>
    <n v="51"/>
    <x v="2"/>
    <x v="1"/>
    <x v="2"/>
    <n v="887"/>
    <x v="3"/>
    <x v="2"/>
    <n v="32.301667219999999"/>
    <s v="Online Payment"/>
    <s v="TRUE"/>
    <n v="0"/>
    <n v="64.603334439999998"/>
    <s v="FALSE"/>
    <s v="Christmas Market"/>
    <x v="4"/>
    <x v="0"/>
  </r>
  <r>
    <x v="8118"/>
    <d v="2021-12-24T00:00:00"/>
    <x v="4"/>
    <n v="147"/>
    <n v="25"/>
    <x v="0"/>
    <x v="2"/>
    <x v="4"/>
    <n v="826"/>
    <x v="4"/>
    <x v="3"/>
    <n v="76.228263380000001"/>
    <s v="Credit Card"/>
    <s v="TRUE"/>
    <n v="22.868479019999999"/>
    <n v="205.81631112000002"/>
    <s v="TRUE"/>
    <s v="Black Friday"/>
    <x v="3"/>
    <x v="0"/>
  </r>
  <r>
    <x v="8119"/>
    <d v="2018-12-24T00:00:00"/>
    <x v="3"/>
    <n v="198"/>
    <n v="46"/>
    <x v="1"/>
    <x v="1"/>
    <x v="7"/>
    <n v="406"/>
    <x v="2"/>
    <x v="1"/>
    <n v="14.78522933"/>
    <s v="Credit Card"/>
    <s v="FALSE"/>
    <n v="0"/>
    <n v="14.78522933"/>
    <s v="TRUE"/>
    <s v="None"/>
    <x v="4"/>
    <x v="1"/>
  </r>
  <r>
    <x v="8120"/>
    <d v="2020-11-23T00:00:00"/>
    <x v="0"/>
    <n v="332"/>
    <n v="41"/>
    <x v="1"/>
    <x v="0"/>
    <x v="8"/>
    <n v="434"/>
    <x v="4"/>
    <x v="2"/>
    <n v="61.32231633"/>
    <s v="Online Payment"/>
    <s v="FALSE"/>
    <n v="12.26446327"/>
    <n v="110.38016938999999"/>
    <s v="TRUE"/>
    <s v="Black Friday"/>
    <x v="0"/>
    <x v="0"/>
  </r>
  <r>
    <x v="8121"/>
    <d v="2022-11-04T00:00:00"/>
    <x v="1"/>
    <n v="323"/>
    <n v="70"/>
    <x v="2"/>
    <x v="0"/>
    <x v="13"/>
    <n v="68"/>
    <x v="4"/>
    <x v="3"/>
    <n v="87.738253700000001"/>
    <s v="Credit Card"/>
    <s v="FALSE"/>
    <n v="26.321476109999999"/>
    <n v="236.89328499000004"/>
    <s v="FALSE"/>
    <s v="Black Friday"/>
    <x v="2"/>
    <x v="1"/>
  </r>
  <r>
    <x v="8122"/>
    <d v="2023-12-28T00:00:00"/>
    <x v="5"/>
    <n v="118"/>
    <n v="22"/>
    <x v="0"/>
    <x v="2"/>
    <x v="6"/>
    <n v="592"/>
    <x v="3"/>
    <x v="2"/>
    <n v="27.80141562"/>
    <s v="Debit Card"/>
    <s v="FALSE"/>
    <n v="5.5602831239999997"/>
    <n v="50.042548115999999"/>
    <s v="FALSE"/>
    <s v="Black Friday"/>
    <x v="3"/>
    <x v="1"/>
  </r>
  <r>
    <x v="8123"/>
    <d v="2022-11-30T00:00:00"/>
    <x v="1"/>
    <n v="47"/>
    <n v="27"/>
    <x v="0"/>
    <x v="0"/>
    <x v="16"/>
    <n v="937"/>
    <x v="2"/>
    <x v="3"/>
    <n v="51.856837769999998"/>
    <s v="Debit Card"/>
    <s v="FALSE"/>
    <n v="0"/>
    <n v="155.57051331"/>
    <s v="FALSE"/>
    <s v="None"/>
    <x v="3"/>
    <x v="0"/>
  </r>
  <r>
    <x v="8124"/>
    <d v="2019-12-13T00:00:00"/>
    <x v="2"/>
    <n v="259"/>
    <n v="20"/>
    <x v="0"/>
    <x v="2"/>
    <x v="3"/>
    <n v="858"/>
    <x v="0"/>
    <x v="0"/>
    <n v="54.051377940000002"/>
    <s v="Cash"/>
    <s v="TRUE"/>
    <n v="0"/>
    <n v="270.25688969999999"/>
    <s v="FALSE"/>
    <s v="None"/>
    <x v="1"/>
    <x v="0"/>
  </r>
  <r>
    <x v="8125"/>
    <d v="2023-12-06T00:00:00"/>
    <x v="5"/>
    <n v="205"/>
    <n v="65"/>
    <x v="2"/>
    <x v="1"/>
    <x v="16"/>
    <n v="51"/>
    <x v="1"/>
    <x v="2"/>
    <n v="95.323567569999994"/>
    <s v="Credit Card"/>
    <s v="FALSE"/>
    <n v="0"/>
    <n v="190.64713513999999"/>
    <s v="FALSE"/>
    <s v="Christmas Market"/>
    <x v="2"/>
    <x v="0"/>
  </r>
  <r>
    <x v="8126"/>
    <d v="2022-12-25T00:00:00"/>
    <x v="1"/>
    <n v="57"/>
    <n v="39"/>
    <x v="1"/>
    <x v="1"/>
    <x v="8"/>
    <n v="674"/>
    <x v="2"/>
    <x v="4"/>
    <n v="77.416798729999996"/>
    <s v="Debit Card"/>
    <s v="TRUE"/>
    <n v="0"/>
    <n v="309.66719491999999"/>
    <s v="FALSE"/>
    <s v="None"/>
    <x v="3"/>
    <x v="1"/>
  </r>
  <r>
    <x v="8127"/>
    <d v="2023-11-17T00:00:00"/>
    <x v="5"/>
    <n v="499"/>
    <n v="60"/>
    <x v="2"/>
    <x v="0"/>
    <x v="18"/>
    <n v="613"/>
    <x v="4"/>
    <x v="4"/>
    <n v="22.877731430000001"/>
    <s v="Debit Card"/>
    <s v="FALSE"/>
    <n v="0"/>
    <n v="91.510925720000003"/>
    <s v="FALSE"/>
    <s v="None"/>
    <x v="0"/>
    <x v="0"/>
  </r>
  <r>
    <x v="8128"/>
    <d v="2018-12-25T00:00:00"/>
    <x v="3"/>
    <n v="415"/>
    <n v="29"/>
    <x v="0"/>
    <x v="1"/>
    <x v="17"/>
    <n v="568"/>
    <x v="4"/>
    <x v="3"/>
    <n v="98.400884680000004"/>
    <s v="Debit Card"/>
    <s v="FALSE"/>
    <n v="0"/>
    <n v="295.20265404000003"/>
    <s v="FALSE"/>
    <s v="Christmas Market"/>
    <x v="3"/>
    <x v="1"/>
  </r>
  <r>
    <x v="8129"/>
    <d v="2021-12-12T00:00:00"/>
    <x v="4"/>
    <n v="456"/>
    <n v="57"/>
    <x v="2"/>
    <x v="2"/>
    <x v="6"/>
    <n v="940"/>
    <x v="1"/>
    <x v="3"/>
    <n v="44.867813120000001"/>
    <s v="Debit Card"/>
    <s v="TRUE"/>
    <n v="13.46034394"/>
    <n v="121.14309542000001"/>
    <s v="FALSE"/>
    <s v="Black Friday"/>
    <x v="0"/>
    <x v="1"/>
  </r>
  <r>
    <x v="8130"/>
    <d v="2018-12-23T00:00:00"/>
    <x v="3"/>
    <n v="68"/>
    <n v="18"/>
    <x v="0"/>
    <x v="1"/>
    <x v="12"/>
    <n v="662"/>
    <x v="2"/>
    <x v="2"/>
    <n v="37.542614299999997"/>
    <s v="Credit Card"/>
    <s v="TRUE"/>
    <n v="0"/>
    <n v="75.085228599999994"/>
    <s v="FALSE"/>
    <s v="Christmas Market"/>
    <x v="2"/>
    <x v="1"/>
  </r>
  <r>
    <x v="8131"/>
    <d v="2021-12-19T00:00:00"/>
    <x v="4"/>
    <n v="414"/>
    <n v="59"/>
    <x v="2"/>
    <x v="1"/>
    <x v="5"/>
    <n v="806"/>
    <x v="0"/>
    <x v="1"/>
    <n v="41.938869850000003"/>
    <s v="Cash"/>
    <s v="TRUE"/>
    <n v="4.1938869849999998"/>
    <n v="37.744982865000004"/>
    <s v="FALSE"/>
    <s v="Black Friday"/>
    <x v="0"/>
    <x v="1"/>
  </r>
  <r>
    <x v="8132"/>
    <d v="2021-12-27T00:00:00"/>
    <x v="4"/>
    <n v="48"/>
    <n v="64"/>
    <x v="2"/>
    <x v="0"/>
    <x v="5"/>
    <n v="722"/>
    <x v="1"/>
    <x v="4"/>
    <n v="17.13445162"/>
    <s v="Online Payment"/>
    <s v="FALSE"/>
    <n v="0"/>
    <n v="68.53780648"/>
    <s v="FALSE"/>
    <s v="Christmas Market"/>
    <x v="0"/>
    <x v="1"/>
  </r>
  <r>
    <x v="8133"/>
    <d v="2023-11-12T00:00:00"/>
    <x v="5"/>
    <n v="390"/>
    <n v="23"/>
    <x v="0"/>
    <x v="1"/>
    <x v="4"/>
    <n v="509"/>
    <x v="1"/>
    <x v="3"/>
    <n v="30.350281809999998"/>
    <s v="Debit Card"/>
    <s v="FALSE"/>
    <n v="0"/>
    <n v="91.050845429999995"/>
    <s v="TRUE"/>
    <s v="Christmas Market"/>
    <x v="0"/>
    <x v="1"/>
  </r>
  <r>
    <x v="8134"/>
    <d v="2019-12-15T00:00:00"/>
    <x v="2"/>
    <n v="158"/>
    <n v="52"/>
    <x v="2"/>
    <x v="0"/>
    <x v="0"/>
    <n v="104"/>
    <x v="1"/>
    <x v="2"/>
    <n v="71.46416309"/>
    <s v="Credit Card"/>
    <s v="TRUE"/>
    <n v="0"/>
    <n v="142.92832618"/>
    <s v="FALSE"/>
    <s v="Christmas Market"/>
    <x v="1"/>
    <x v="0"/>
  </r>
  <r>
    <x v="8135"/>
    <d v="2023-12-05T00:00:00"/>
    <x v="5"/>
    <n v="413"/>
    <n v="57"/>
    <x v="2"/>
    <x v="1"/>
    <x v="15"/>
    <n v="57"/>
    <x v="3"/>
    <x v="0"/>
    <n v="80.861697419999999"/>
    <s v="Online Payment"/>
    <s v="TRUE"/>
    <n v="0"/>
    <n v="404.30848709999998"/>
    <s v="FALSE"/>
    <s v="None"/>
    <x v="0"/>
    <x v="0"/>
  </r>
  <r>
    <x v="8136"/>
    <d v="2018-11-03T00:00:00"/>
    <x v="3"/>
    <n v="159"/>
    <n v="22"/>
    <x v="0"/>
    <x v="0"/>
    <x v="2"/>
    <n v="500"/>
    <x v="3"/>
    <x v="0"/>
    <n v="10.9714163"/>
    <s v="Credit Card"/>
    <s v="TRUE"/>
    <n v="0"/>
    <n v="54.8570815"/>
    <s v="FALSE"/>
    <s v="None"/>
    <x v="1"/>
    <x v="0"/>
  </r>
  <r>
    <x v="8137"/>
    <d v="2023-11-16T00:00:00"/>
    <x v="5"/>
    <n v="394"/>
    <n v="41"/>
    <x v="1"/>
    <x v="2"/>
    <x v="5"/>
    <n v="153"/>
    <x v="0"/>
    <x v="0"/>
    <n v="42.644997879999998"/>
    <s v="Credit Card"/>
    <s v="TRUE"/>
    <n v="21.322498939999999"/>
    <n v="191.90249046"/>
    <s v="TRUE"/>
    <s v="Black Friday"/>
    <x v="2"/>
    <x v="0"/>
  </r>
  <r>
    <x v="8138"/>
    <d v="2023-12-26T00:00:00"/>
    <x v="5"/>
    <n v="173"/>
    <n v="57"/>
    <x v="2"/>
    <x v="0"/>
    <x v="8"/>
    <n v="654"/>
    <x v="2"/>
    <x v="1"/>
    <n v="45.070520549999998"/>
    <s v="Debit Card"/>
    <s v="TRUE"/>
    <n v="0"/>
    <n v="45.070520549999998"/>
    <s v="FALSE"/>
    <s v="None"/>
    <x v="1"/>
    <x v="0"/>
  </r>
  <r>
    <x v="8139"/>
    <d v="2020-11-04T00:00:00"/>
    <x v="0"/>
    <n v="427"/>
    <n v="43"/>
    <x v="1"/>
    <x v="2"/>
    <x v="10"/>
    <n v="45"/>
    <x v="2"/>
    <x v="2"/>
    <n v="98.251250479999996"/>
    <s v="Online Payment"/>
    <s v="FALSE"/>
    <n v="19.650250100000001"/>
    <n v="176.85225086"/>
    <s v="TRUE"/>
    <s v="Black Friday"/>
    <x v="1"/>
    <x v="1"/>
  </r>
  <r>
    <x v="8140"/>
    <d v="2021-11-06T00:00:00"/>
    <x v="4"/>
    <n v="362"/>
    <n v="33"/>
    <x v="1"/>
    <x v="2"/>
    <x v="7"/>
    <n v="784"/>
    <x v="3"/>
    <x v="3"/>
    <n v="73.71476466"/>
    <s v="Debit Card"/>
    <s v="TRUE"/>
    <n v="0"/>
    <n v="221.14429397999999"/>
    <s v="TRUE"/>
    <s v="Christmas Market"/>
    <x v="3"/>
    <x v="1"/>
  </r>
  <r>
    <x v="8141"/>
    <d v="2020-11-27T00:00:00"/>
    <x v="0"/>
    <n v="471"/>
    <n v="21"/>
    <x v="0"/>
    <x v="2"/>
    <x v="12"/>
    <n v="284"/>
    <x v="4"/>
    <x v="3"/>
    <n v="90.657941339999994"/>
    <s v="Online Payment"/>
    <s v="FALSE"/>
    <n v="27.197382399999999"/>
    <n v="244.77644161999999"/>
    <s v="FALSE"/>
    <s v="Black Friday"/>
    <x v="0"/>
    <x v="1"/>
  </r>
  <r>
    <x v="8142"/>
    <d v="2021-12-28T00:00:00"/>
    <x v="4"/>
    <n v="414"/>
    <n v="26"/>
    <x v="0"/>
    <x v="1"/>
    <x v="4"/>
    <n v="366"/>
    <x v="2"/>
    <x v="2"/>
    <n v="33.623690969999998"/>
    <s v="Debit Card"/>
    <s v="FALSE"/>
    <n v="6.7247381930000003"/>
    <n v="60.522643746999996"/>
    <s v="TRUE"/>
    <s v="Black Friday"/>
    <x v="0"/>
    <x v="0"/>
  </r>
  <r>
    <x v="8143"/>
    <d v="2019-12-28T00:00:00"/>
    <x v="2"/>
    <n v="297"/>
    <n v="39"/>
    <x v="1"/>
    <x v="0"/>
    <x v="17"/>
    <n v="465"/>
    <x v="1"/>
    <x v="2"/>
    <n v="61.529931529999999"/>
    <s v="Cash"/>
    <s v="FALSE"/>
    <n v="0"/>
    <n v="123.05986306"/>
    <s v="TRUE"/>
    <s v="None"/>
    <x v="2"/>
    <x v="0"/>
  </r>
  <r>
    <x v="8144"/>
    <d v="2018-12-15T00:00:00"/>
    <x v="3"/>
    <n v="208"/>
    <n v="45"/>
    <x v="1"/>
    <x v="1"/>
    <x v="19"/>
    <n v="532"/>
    <x v="1"/>
    <x v="0"/>
    <n v="15.010113520000001"/>
    <s v="Online Payment"/>
    <s v="TRUE"/>
    <n v="0"/>
    <n v="75.050567600000008"/>
    <s v="FALSE"/>
    <s v="None"/>
    <x v="1"/>
    <x v="1"/>
  </r>
  <r>
    <x v="8145"/>
    <d v="2022-12-04T00:00:00"/>
    <x v="1"/>
    <n v="158"/>
    <n v="31"/>
    <x v="1"/>
    <x v="2"/>
    <x v="13"/>
    <n v="635"/>
    <x v="3"/>
    <x v="4"/>
    <n v="79.927977859999999"/>
    <s v="Credit Card"/>
    <s v="FALSE"/>
    <n v="31.971191139999998"/>
    <n v="287.74072030000002"/>
    <s v="TRUE"/>
    <s v="Black Friday"/>
    <x v="1"/>
    <x v="1"/>
  </r>
  <r>
    <x v="8146"/>
    <d v="2023-11-11T00:00:00"/>
    <x v="5"/>
    <n v="337"/>
    <n v="41"/>
    <x v="1"/>
    <x v="1"/>
    <x v="17"/>
    <n v="988"/>
    <x v="3"/>
    <x v="2"/>
    <n v="56.217075729999998"/>
    <s v="Debit Card"/>
    <s v="FALSE"/>
    <n v="11.243415150000001"/>
    <n v="101.19073630999999"/>
    <s v="FALSE"/>
    <s v="Black Friday"/>
    <x v="1"/>
    <x v="1"/>
  </r>
  <r>
    <x v="8147"/>
    <d v="2019-12-02T00:00:00"/>
    <x v="2"/>
    <n v="387"/>
    <n v="31"/>
    <x v="1"/>
    <x v="2"/>
    <x v="17"/>
    <n v="293"/>
    <x v="2"/>
    <x v="1"/>
    <n v="11.608997889999999"/>
    <s v="Credit Card"/>
    <s v="TRUE"/>
    <n v="0"/>
    <n v="11.608997889999999"/>
    <s v="TRUE"/>
    <s v="Christmas Market"/>
    <x v="0"/>
    <x v="0"/>
  </r>
  <r>
    <x v="8148"/>
    <d v="2023-11-24T00:00:00"/>
    <x v="5"/>
    <n v="166"/>
    <n v="70"/>
    <x v="2"/>
    <x v="1"/>
    <x v="5"/>
    <n v="503"/>
    <x v="0"/>
    <x v="4"/>
    <n v="98.511281010000005"/>
    <s v="Credit Card"/>
    <s v="TRUE"/>
    <n v="39.404512410000002"/>
    <n v="354.64061163000002"/>
    <s v="FALSE"/>
    <s v="Black Friday"/>
    <x v="3"/>
    <x v="1"/>
  </r>
  <r>
    <x v="8149"/>
    <d v="2021-12-08T00:00:00"/>
    <x v="4"/>
    <n v="53"/>
    <n v="32"/>
    <x v="1"/>
    <x v="1"/>
    <x v="12"/>
    <n v="660"/>
    <x v="3"/>
    <x v="2"/>
    <n v="69.684177399999996"/>
    <s v="Debit Card"/>
    <s v="TRUE"/>
    <n v="13.936835479999999"/>
    <n v="125.43151931999999"/>
    <s v="TRUE"/>
    <s v="Black Friday"/>
    <x v="2"/>
    <x v="0"/>
  </r>
  <r>
    <x v="8150"/>
    <d v="2021-11-01T00:00:00"/>
    <x v="4"/>
    <n v="325"/>
    <n v="57"/>
    <x v="2"/>
    <x v="0"/>
    <x v="7"/>
    <n v="705"/>
    <x v="3"/>
    <x v="1"/>
    <n v="65.951011300000005"/>
    <s v="Debit Card"/>
    <s v="TRUE"/>
    <n v="6.5951011299999998"/>
    <n v="59.355910170000001"/>
    <s v="TRUE"/>
    <s v="Black Friday"/>
    <x v="4"/>
    <x v="0"/>
  </r>
  <r>
    <x v="8151"/>
    <d v="2022-11-23T00:00:00"/>
    <x v="1"/>
    <n v="52"/>
    <n v="60"/>
    <x v="2"/>
    <x v="2"/>
    <x v="9"/>
    <n v="285"/>
    <x v="0"/>
    <x v="0"/>
    <n v="82.378838340000001"/>
    <s v="Debit Card"/>
    <s v="FALSE"/>
    <n v="41.189419170000001"/>
    <n v="370.70477253000001"/>
    <s v="TRUE"/>
    <s v="Black Friday"/>
    <x v="0"/>
    <x v="1"/>
  </r>
  <r>
    <x v="8152"/>
    <d v="2023-11-11T00:00:00"/>
    <x v="5"/>
    <n v="348"/>
    <n v="43"/>
    <x v="1"/>
    <x v="0"/>
    <x v="9"/>
    <n v="403"/>
    <x v="3"/>
    <x v="1"/>
    <n v="63.423104170000002"/>
    <s v="Credit Card"/>
    <s v="FALSE"/>
    <n v="6.3423104170000002"/>
    <n v="57.080793753000002"/>
    <s v="TRUE"/>
    <s v="Black Friday"/>
    <x v="1"/>
    <x v="1"/>
  </r>
  <r>
    <x v="8153"/>
    <d v="2021-11-23T00:00:00"/>
    <x v="4"/>
    <n v="430"/>
    <n v="31"/>
    <x v="1"/>
    <x v="0"/>
    <x v="15"/>
    <n v="683"/>
    <x v="4"/>
    <x v="4"/>
    <n v="15.53118636"/>
    <s v="Credit Card"/>
    <s v="FALSE"/>
    <n v="6.2124745460000002"/>
    <n v="55.912270893999995"/>
    <s v="FALSE"/>
    <s v="Black Friday"/>
    <x v="4"/>
    <x v="1"/>
  </r>
  <r>
    <x v="8154"/>
    <d v="2019-11-14T00:00:00"/>
    <x v="2"/>
    <n v="378"/>
    <n v="22"/>
    <x v="0"/>
    <x v="2"/>
    <x v="19"/>
    <n v="316"/>
    <x v="4"/>
    <x v="4"/>
    <n v="51.51695874"/>
    <s v="Credit Card"/>
    <s v="TRUE"/>
    <n v="0"/>
    <n v="206.06783496"/>
    <s v="FALSE"/>
    <s v="None"/>
    <x v="4"/>
    <x v="0"/>
  </r>
  <r>
    <x v="8155"/>
    <d v="2019-12-09T00:00:00"/>
    <x v="2"/>
    <n v="147"/>
    <n v="40"/>
    <x v="1"/>
    <x v="0"/>
    <x v="10"/>
    <n v="735"/>
    <x v="0"/>
    <x v="3"/>
    <n v="12.212199650000001"/>
    <s v="Debit Card"/>
    <s v="FALSE"/>
    <n v="0"/>
    <n v="36.63659895"/>
    <s v="FALSE"/>
    <s v="None"/>
    <x v="4"/>
    <x v="1"/>
  </r>
  <r>
    <x v="8156"/>
    <d v="2023-12-22T00:00:00"/>
    <x v="5"/>
    <n v="56"/>
    <n v="27"/>
    <x v="0"/>
    <x v="2"/>
    <x v="0"/>
    <n v="525"/>
    <x v="4"/>
    <x v="2"/>
    <n v="20.34047322"/>
    <s v="Online Payment"/>
    <s v="FALSE"/>
    <n v="4.0680946430000002"/>
    <n v="36.612851796999998"/>
    <s v="FALSE"/>
    <s v="Black Friday"/>
    <x v="0"/>
    <x v="0"/>
  </r>
  <r>
    <x v="8157"/>
    <d v="2019-12-30T00:00:00"/>
    <x v="2"/>
    <n v="456"/>
    <n v="65"/>
    <x v="2"/>
    <x v="1"/>
    <x v="13"/>
    <n v="790"/>
    <x v="3"/>
    <x v="2"/>
    <n v="27.966611109999999"/>
    <s v="Cash"/>
    <s v="FALSE"/>
    <n v="5.5933222220000003"/>
    <n v="50.339899998"/>
    <s v="TRUE"/>
    <s v="Black Friday"/>
    <x v="3"/>
    <x v="0"/>
  </r>
  <r>
    <x v="8158"/>
    <d v="2021-11-27T00:00:00"/>
    <x v="4"/>
    <n v="270"/>
    <n v="42"/>
    <x v="1"/>
    <x v="1"/>
    <x v="19"/>
    <n v="649"/>
    <x v="2"/>
    <x v="4"/>
    <n v="85.650694900000005"/>
    <s v="Cash"/>
    <s v="TRUE"/>
    <n v="34.260277960000003"/>
    <n v="308.34250164000002"/>
    <s v="TRUE"/>
    <s v="Black Friday"/>
    <x v="1"/>
    <x v="0"/>
  </r>
  <r>
    <x v="8159"/>
    <d v="2023-12-27T00:00:00"/>
    <x v="5"/>
    <n v="338"/>
    <n v="47"/>
    <x v="1"/>
    <x v="0"/>
    <x v="17"/>
    <n v="396"/>
    <x v="2"/>
    <x v="1"/>
    <n v="56.147447239999998"/>
    <s v="Online Payment"/>
    <s v="TRUE"/>
    <n v="5.6147447240000004"/>
    <n v="50.532702516000001"/>
    <s v="TRUE"/>
    <s v="Black Friday"/>
    <x v="2"/>
    <x v="0"/>
  </r>
  <r>
    <x v="8160"/>
    <d v="2021-11-25T00:00:00"/>
    <x v="4"/>
    <n v="319"/>
    <n v="45"/>
    <x v="1"/>
    <x v="0"/>
    <x v="2"/>
    <n v="845"/>
    <x v="1"/>
    <x v="0"/>
    <n v="21.721497790000001"/>
    <s v="Cash"/>
    <s v="TRUE"/>
    <n v="10.86074889"/>
    <n v="97.746740060000008"/>
    <s v="FALSE"/>
    <s v="Black Friday"/>
    <x v="1"/>
    <x v="0"/>
  </r>
  <r>
    <x v="8161"/>
    <d v="2022-11-01T00:00:00"/>
    <x v="1"/>
    <n v="285"/>
    <n v="46"/>
    <x v="1"/>
    <x v="0"/>
    <x v="17"/>
    <n v="608"/>
    <x v="3"/>
    <x v="2"/>
    <n v="21.224866909999999"/>
    <s v="Debit Card"/>
    <s v="TRUE"/>
    <n v="0"/>
    <n v="42.449733819999999"/>
    <s v="TRUE"/>
    <s v="Christmas Market"/>
    <x v="3"/>
    <x v="0"/>
  </r>
  <r>
    <x v="8162"/>
    <d v="2018-12-29T00:00:00"/>
    <x v="3"/>
    <n v="34"/>
    <n v="41"/>
    <x v="1"/>
    <x v="1"/>
    <x v="8"/>
    <n v="187"/>
    <x v="3"/>
    <x v="2"/>
    <n v="17.02517087"/>
    <s v="Online Payment"/>
    <s v="FALSE"/>
    <n v="0"/>
    <n v="34.05034174"/>
    <s v="FALSE"/>
    <s v="None"/>
    <x v="3"/>
    <x v="1"/>
  </r>
  <r>
    <x v="8163"/>
    <d v="2019-11-25T00:00:00"/>
    <x v="2"/>
    <n v="473"/>
    <n v="19"/>
    <x v="0"/>
    <x v="1"/>
    <x v="9"/>
    <n v="794"/>
    <x v="0"/>
    <x v="2"/>
    <n v="35.13854671"/>
    <s v="Online Payment"/>
    <s v="FALSE"/>
    <n v="7.0277093419999996"/>
    <n v="63.249384077999999"/>
    <s v="TRUE"/>
    <s v="Black Friday"/>
    <x v="3"/>
    <x v="1"/>
  </r>
  <r>
    <x v="8164"/>
    <d v="2019-12-30T00:00:00"/>
    <x v="2"/>
    <n v="85"/>
    <n v="62"/>
    <x v="2"/>
    <x v="1"/>
    <x v="14"/>
    <n v="617"/>
    <x v="1"/>
    <x v="1"/>
    <n v="91.309035420000001"/>
    <s v="Cash"/>
    <s v="TRUE"/>
    <n v="9.1309035420000004"/>
    <n v="82.178131878000002"/>
    <s v="FALSE"/>
    <s v="Black Friday"/>
    <x v="4"/>
    <x v="1"/>
  </r>
  <r>
    <x v="8165"/>
    <d v="2022-12-08T00:00:00"/>
    <x v="1"/>
    <n v="427"/>
    <n v="34"/>
    <x v="1"/>
    <x v="1"/>
    <x v="0"/>
    <n v="828"/>
    <x v="2"/>
    <x v="0"/>
    <n v="25.058929460000002"/>
    <s v="Debit Card"/>
    <s v="FALSE"/>
    <n v="12.529464730000001"/>
    <n v="112.76518257000001"/>
    <s v="FALSE"/>
    <s v="Black Friday"/>
    <x v="0"/>
    <x v="1"/>
  </r>
  <r>
    <x v="8166"/>
    <d v="2018-11-09T00:00:00"/>
    <x v="3"/>
    <n v="408"/>
    <n v="70"/>
    <x v="2"/>
    <x v="2"/>
    <x v="16"/>
    <n v="915"/>
    <x v="0"/>
    <x v="1"/>
    <n v="47.37522388"/>
    <s v="Credit Card"/>
    <s v="FALSE"/>
    <n v="0"/>
    <n v="47.37522388"/>
    <s v="TRUE"/>
    <s v="Christmas Market"/>
    <x v="0"/>
    <x v="1"/>
  </r>
  <r>
    <x v="8167"/>
    <d v="2023-11-08T00:00:00"/>
    <x v="5"/>
    <n v="30"/>
    <n v="68"/>
    <x v="2"/>
    <x v="2"/>
    <x v="19"/>
    <n v="627"/>
    <x v="0"/>
    <x v="3"/>
    <n v="82.048125639999995"/>
    <s v="Cash"/>
    <s v="FALSE"/>
    <n v="24.614437689999999"/>
    <n v="221.52993923"/>
    <s v="FALSE"/>
    <s v="Black Friday"/>
    <x v="0"/>
    <x v="1"/>
  </r>
  <r>
    <x v="8168"/>
    <d v="2021-12-10T00:00:00"/>
    <x v="4"/>
    <n v="387"/>
    <n v="49"/>
    <x v="1"/>
    <x v="0"/>
    <x v="16"/>
    <n v="232"/>
    <x v="0"/>
    <x v="0"/>
    <n v="65.897911140000005"/>
    <s v="Debit Card"/>
    <s v="FALSE"/>
    <n v="32.948955570000003"/>
    <n v="296.54060013000003"/>
    <s v="FALSE"/>
    <s v="Black Friday"/>
    <x v="4"/>
    <x v="0"/>
  </r>
  <r>
    <x v="8169"/>
    <d v="2021-12-29T00:00:00"/>
    <x v="4"/>
    <n v="500"/>
    <n v="47"/>
    <x v="1"/>
    <x v="1"/>
    <x v="7"/>
    <n v="507"/>
    <x v="1"/>
    <x v="3"/>
    <n v="29.611133769999999"/>
    <s v="Online Payment"/>
    <s v="FALSE"/>
    <n v="0"/>
    <n v="88.833401309999999"/>
    <s v="FALSE"/>
    <s v="Christmas Market"/>
    <x v="3"/>
    <x v="1"/>
  </r>
  <r>
    <x v="8170"/>
    <d v="2023-11-21T00:00:00"/>
    <x v="5"/>
    <n v="433"/>
    <n v="55"/>
    <x v="2"/>
    <x v="2"/>
    <x v="18"/>
    <n v="656"/>
    <x v="0"/>
    <x v="3"/>
    <n v="79.555927999999994"/>
    <s v="Cash"/>
    <s v="TRUE"/>
    <n v="23.866778400000001"/>
    <n v="214.8010056"/>
    <s v="TRUE"/>
    <s v="Black Friday"/>
    <x v="1"/>
    <x v="0"/>
  </r>
  <r>
    <x v="8171"/>
    <d v="2020-11-28T00:00:00"/>
    <x v="0"/>
    <n v="454"/>
    <n v="70"/>
    <x v="2"/>
    <x v="1"/>
    <x v="14"/>
    <n v="542"/>
    <x v="0"/>
    <x v="2"/>
    <n v="11.464072"/>
    <s v="Cash"/>
    <s v="TRUE"/>
    <n v="2.2928143990000001"/>
    <n v="20.635329600999999"/>
    <s v="TRUE"/>
    <s v="Black Friday"/>
    <x v="4"/>
    <x v="1"/>
  </r>
  <r>
    <x v="8172"/>
    <d v="2021-11-03T00:00:00"/>
    <x v="4"/>
    <n v="138"/>
    <n v="19"/>
    <x v="0"/>
    <x v="0"/>
    <x v="12"/>
    <n v="713"/>
    <x v="1"/>
    <x v="4"/>
    <n v="90.296658829999998"/>
    <s v="Credit Card"/>
    <s v="FALSE"/>
    <n v="0"/>
    <n v="361.18663531999999"/>
    <s v="FALSE"/>
    <s v="None"/>
    <x v="3"/>
    <x v="1"/>
  </r>
  <r>
    <x v="8173"/>
    <d v="2021-11-19T00:00:00"/>
    <x v="4"/>
    <n v="455"/>
    <n v="23"/>
    <x v="0"/>
    <x v="0"/>
    <x v="2"/>
    <n v="625"/>
    <x v="0"/>
    <x v="3"/>
    <n v="57.4325695"/>
    <s v="Online Payment"/>
    <s v="TRUE"/>
    <n v="17.229770850000001"/>
    <n v="155.06793765"/>
    <s v="FALSE"/>
    <s v="Black Friday"/>
    <x v="0"/>
    <x v="1"/>
  </r>
  <r>
    <x v="8174"/>
    <d v="2020-12-07T00:00:00"/>
    <x v="0"/>
    <n v="238"/>
    <n v="53"/>
    <x v="2"/>
    <x v="0"/>
    <x v="9"/>
    <n v="110"/>
    <x v="3"/>
    <x v="1"/>
    <n v="27.754708910000002"/>
    <s v="Debit Card"/>
    <s v="FALSE"/>
    <n v="0"/>
    <n v="27.754708910000002"/>
    <s v="FALSE"/>
    <s v="None"/>
    <x v="0"/>
    <x v="0"/>
  </r>
  <r>
    <x v="8175"/>
    <d v="2019-11-01T00:00:00"/>
    <x v="2"/>
    <n v="429"/>
    <n v="21"/>
    <x v="0"/>
    <x v="0"/>
    <x v="9"/>
    <n v="877"/>
    <x v="0"/>
    <x v="3"/>
    <n v="59.323228980000003"/>
    <s v="Cash"/>
    <s v="TRUE"/>
    <n v="0"/>
    <n v="177.96968694"/>
    <s v="TRUE"/>
    <s v="None"/>
    <x v="1"/>
    <x v="0"/>
  </r>
  <r>
    <x v="8176"/>
    <d v="2019-11-04T00:00:00"/>
    <x v="2"/>
    <n v="81"/>
    <n v="37"/>
    <x v="1"/>
    <x v="0"/>
    <x v="1"/>
    <n v="436"/>
    <x v="4"/>
    <x v="4"/>
    <n v="49.517880359999999"/>
    <s v="Debit Card"/>
    <s v="TRUE"/>
    <n v="0"/>
    <n v="198.07152144"/>
    <s v="TRUE"/>
    <s v="None"/>
    <x v="3"/>
    <x v="0"/>
  </r>
  <r>
    <x v="8177"/>
    <d v="2020-11-30T00:00:00"/>
    <x v="0"/>
    <n v="416"/>
    <n v="23"/>
    <x v="0"/>
    <x v="1"/>
    <x v="1"/>
    <n v="755"/>
    <x v="2"/>
    <x v="0"/>
    <n v="21.031623769999999"/>
    <s v="Credit Card"/>
    <s v="TRUE"/>
    <n v="0"/>
    <n v="105.15811884999999"/>
    <s v="FALSE"/>
    <s v="Christmas Market"/>
    <x v="3"/>
    <x v="0"/>
  </r>
  <r>
    <x v="8178"/>
    <d v="2023-12-22T00:00:00"/>
    <x v="5"/>
    <n v="311"/>
    <n v="53"/>
    <x v="2"/>
    <x v="1"/>
    <x v="14"/>
    <n v="178"/>
    <x v="2"/>
    <x v="3"/>
    <n v="40.299474519999997"/>
    <s v="Credit Card"/>
    <s v="TRUE"/>
    <n v="12.08984236"/>
    <n v="108.80858119999999"/>
    <s v="TRUE"/>
    <s v="Black Friday"/>
    <x v="3"/>
    <x v="1"/>
  </r>
  <r>
    <x v="8179"/>
    <d v="2021-12-27T00:00:00"/>
    <x v="4"/>
    <n v="109"/>
    <n v="54"/>
    <x v="2"/>
    <x v="0"/>
    <x v="10"/>
    <n v="602"/>
    <x v="2"/>
    <x v="2"/>
    <n v="36.558057490000003"/>
    <s v="Online Payment"/>
    <s v="FALSE"/>
    <n v="0"/>
    <n v="73.116114980000006"/>
    <s v="FALSE"/>
    <s v="None"/>
    <x v="3"/>
    <x v="0"/>
  </r>
  <r>
    <x v="8180"/>
    <d v="2019-12-22T00:00:00"/>
    <x v="2"/>
    <n v="305"/>
    <n v="21"/>
    <x v="0"/>
    <x v="2"/>
    <x v="19"/>
    <n v="637"/>
    <x v="4"/>
    <x v="2"/>
    <n v="64.219456769999994"/>
    <s v="Cash"/>
    <s v="FALSE"/>
    <n v="0"/>
    <n v="128.43891353999999"/>
    <s v="TRUE"/>
    <s v="None"/>
    <x v="2"/>
    <x v="0"/>
  </r>
  <r>
    <x v="8181"/>
    <d v="2019-12-30T00:00:00"/>
    <x v="2"/>
    <n v="307"/>
    <n v="33"/>
    <x v="1"/>
    <x v="1"/>
    <x v="4"/>
    <n v="653"/>
    <x v="1"/>
    <x v="0"/>
    <n v="19.66770022"/>
    <s v="Cash"/>
    <s v="FALSE"/>
    <n v="0"/>
    <n v="98.338501100000002"/>
    <s v="FALSE"/>
    <s v="None"/>
    <x v="2"/>
    <x v="1"/>
  </r>
  <r>
    <x v="8182"/>
    <d v="2018-12-21T00:00:00"/>
    <x v="3"/>
    <n v="55"/>
    <n v="66"/>
    <x v="2"/>
    <x v="1"/>
    <x v="4"/>
    <n v="871"/>
    <x v="0"/>
    <x v="0"/>
    <n v="37.199446209999998"/>
    <s v="Online Payment"/>
    <s v="FALSE"/>
    <n v="0"/>
    <n v="185.99723104999998"/>
    <s v="TRUE"/>
    <s v="None"/>
    <x v="0"/>
    <x v="1"/>
  </r>
  <r>
    <x v="8183"/>
    <d v="2018-12-26T00:00:00"/>
    <x v="3"/>
    <n v="277"/>
    <n v="25"/>
    <x v="0"/>
    <x v="0"/>
    <x v="11"/>
    <n v="266"/>
    <x v="0"/>
    <x v="4"/>
    <n v="51.969191500000001"/>
    <s v="Debit Card"/>
    <s v="FALSE"/>
    <n v="20.787676600000001"/>
    <n v="187.08908940000001"/>
    <s v="FALSE"/>
    <s v="Black Friday"/>
    <x v="1"/>
    <x v="0"/>
  </r>
  <r>
    <x v="8184"/>
    <d v="2021-12-02T00:00:00"/>
    <x v="4"/>
    <n v="260"/>
    <n v="38"/>
    <x v="1"/>
    <x v="0"/>
    <x v="5"/>
    <n v="302"/>
    <x v="4"/>
    <x v="2"/>
    <n v="58.039326799999998"/>
    <s v="Online Payment"/>
    <s v="FALSE"/>
    <n v="0"/>
    <n v="116.0786536"/>
    <s v="FALSE"/>
    <s v="None"/>
    <x v="0"/>
    <x v="0"/>
  </r>
  <r>
    <x v="8185"/>
    <d v="2020-12-30T00:00:00"/>
    <x v="0"/>
    <n v="287"/>
    <n v="38"/>
    <x v="1"/>
    <x v="1"/>
    <x v="8"/>
    <n v="345"/>
    <x v="2"/>
    <x v="2"/>
    <n v="91.433175000000006"/>
    <s v="Online Payment"/>
    <s v="FALSE"/>
    <n v="0"/>
    <n v="182.86635000000001"/>
    <s v="TRUE"/>
    <s v="Christmas Market"/>
    <x v="0"/>
    <x v="0"/>
  </r>
  <r>
    <x v="8186"/>
    <d v="2022-12-02T00:00:00"/>
    <x v="1"/>
    <n v="260"/>
    <n v="42"/>
    <x v="1"/>
    <x v="1"/>
    <x v="18"/>
    <n v="860"/>
    <x v="0"/>
    <x v="0"/>
    <n v="16.25359396"/>
    <s v="Cash"/>
    <s v="TRUE"/>
    <n v="8.1267969779999998"/>
    <n v="73.141172822000001"/>
    <s v="FALSE"/>
    <s v="Black Friday"/>
    <x v="3"/>
    <x v="0"/>
  </r>
  <r>
    <x v="8187"/>
    <d v="2022-12-21T00:00:00"/>
    <x v="1"/>
    <n v="402"/>
    <n v="50"/>
    <x v="1"/>
    <x v="1"/>
    <x v="14"/>
    <n v="58"/>
    <x v="1"/>
    <x v="2"/>
    <n v="95.041142410000006"/>
    <s v="Cash"/>
    <s v="TRUE"/>
    <n v="0"/>
    <n v="190.08228482000001"/>
    <s v="FALSE"/>
    <s v="Christmas Market"/>
    <x v="2"/>
    <x v="0"/>
  </r>
  <r>
    <x v="8188"/>
    <d v="2022-11-17T00:00:00"/>
    <x v="1"/>
    <n v="65"/>
    <n v="28"/>
    <x v="0"/>
    <x v="0"/>
    <x v="18"/>
    <n v="546"/>
    <x v="2"/>
    <x v="3"/>
    <n v="90.558682660000002"/>
    <s v="Credit Card"/>
    <s v="FALSE"/>
    <n v="0"/>
    <n v="271.67604798000002"/>
    <s v="FALSE"/>
    <s v="None"/>
    <x v="0"/>
    <x v="1"/>
  </r>
  <r>
    <x v="8189"/>
    <d v="2020-11-14T00:00:00"/>
    <x v="0"/>
    <n v="351"/>
    <n v="39"/>
    <x v="1"/>
    <x v="1"/>
    <x v="4"/>
    <n v="573"/>
    <x v="2"/>
    <x v="0"/>
    <n v="44.042029229999997"/>
    <s v="Cash"/>
    <s v="TRUE"/>
    <n v="22.021014619999999"/>
    <n v="198.18913153"/>
    <s v="FALSE"/>
    <s v="Black Friday"/>
    <x v="4"/>
    <x v="1"/>
  </r>
  <r>
    <x v="8190"/>
    <d v="2022-12-12T00:00:00"/>
    <x v="1"/>
    <n v="159"/>
    <n v="21"/>
    <x v="0"/>
    <x v="1"/>
    <x v="1"/>
    <n v="275"/>
    <x v="1"/>
    <x v="1"/>
    <n v="41.323922850000002"/>
    <s v="Cash"/>
    <s v="TRUE"/>
    <n v="4.1323922849999999"/>
    <n v="37.191530565000001"/>
    <s v="TRUE"/>
    <s v="Black Friday"/>
    <x v="3"/>
    <x v="1"/>
  </r>
  <r>
    <x v="8191"/>
    <d v="2022-11-13T00:00:00"/>
    <x v="1"/>
    <n v="281"/>
    <n v="24"/>
    <x v="0"/>
    <x v="1"/>
    <x v="15"/>
    <n v="279"/>
    <x v="0"/>
    <x v="0"/>
    <n v="49.003092770000002"/>
    <s v="Online Payment"/>
    <s v="TRUE"/>
    <n v="0"/>
    <n v="245.01546385"/>
    <s v="FALSE"/>
    <s v="Christmas Market"/>
    <x v="1"/>
    <x v="0"/>
  </r>
  <r>
    <x v="8192"/>
    <d v="2023-11-03T00:00:00"/>
    <x v="5"/>
    <n v="260"/>
    <n v="41"/>
    <x v="1"/>
    <x v="0"/>
    <x v="10"/>
    <n v="853"/>
    <x v="2"/>
    <x v="4"/>
    <n v="56.005169840000001"/>
    <s v="Credit Card"/>
    <s v="FALSE"/>
    <n v="0"/>
    <n v="224.02067936"/>
    <s v="TRUE"/>
    <s v="Christmas Market"/>
    <x v="0"/>
    <x v="0"/>
  </r>
  <r>
    <x v="8193"/>
    <d v="2018-11-28T00:00:00"/>
    <x v="3"/>
    <n v="410"/>
    <n v="38"/>
    <x v="1"/>
    <x v="1"/>
    <x v="6"/>
    <n v="545"/>
    <x v="0"/>
    <x v="2"/>
    <n v="17.465678860000001"/>
    <s v="Cash"/>
    <s v="TRUE"/>
    <n v="3.493135772"/>
    <n v="31.438221948000002"/>
    <s v="TRUE"/>
    <s v="Black Friday"/>
    <x v="1"/>
    <x v="1"/>
  </r>
  <r>
    <x v="8194"/>
    <d v="2018-11-06T00:00:00"/>
    <x v="3"/>
    <n v="454"/>
    <n v="50"/>
    <x v="1"/>
    <x v="2"/>
    <x v="2"/>
    <n v="832"/>
    <x v="4"/>
    <x v="3"/>
    <n v="33.318657180000002"/>
    <s v="Online Payment"/>
    <s v="TRUE"/>
    <n v="9.9955971540000004"/>
    <n v="89.960374386000012"/>
    <s v="TRUE"/>
    <s v="Black Friday"/>
    <x v="1"/>
    <x v="0"/>
  </r>
  <r>
    <x v="8195"/>
    <d v="2020-11-04T00:00:00"/>
    <x v="0"/>
    <n v="307"/>
    <n v="31"/>
    <x v="1"/>
    <x v="0"/>
    <x v="8"/>
    <n v="260"/>
    <x v="2"/>
    <x v="1"/>
    <n v="98.679042510000002"/>
    <s v="Cash"/>
    <s v="FALSE"/>
    <n v="0"/>
    <n v="98.679042510000002"/>
    <s v="TRUE"/>
    <s v="None"/>
    <x v="3"/>
    <x v="1"/>
  </r>
  <r>
    <x v="8196"/>
    <d v="2022-12-02T00:00:00"/>
    <x v="1"/>
    <n v="410"/>
    <n v="54"/>
    <x v="2"/>
    <x v="1"/>
    <x v="8"/>
    <n v="447"/>
    <x v="4"/>
    <x v="2"/>
    <n v="48.842566750000003"/>
    <s v="Debit Card"/>
    <s v="TRUE"/>
    <n v="9.7685133499999992"/>
    <n v="87.91662015"/>
    <s v="FALSE"/>
    <s v="Black Friday"/>
    <x v="3"/>
    <x v="0"/>
  </r>
  <r>
    <x v="8197"/>
    <d v="2018-11-09T00:00:00"/>
    <x v="3"/>
    <n v="172"/>
    <n v="27"/>
    <x v="0"/>
    <x v="2"/>
    <x v="10"/>
    <n v="333"/>
    <x v="0"/>
    <x v="2"/>
    <n v="20.79924411"/>
    <s v="Debit Card"/>
    <s v="TRUE"/>
    <n v="0"/>
    <n v="41.59848822"/>
    <s v="FALSE"/>
    <s v="Christmas Market"/>
    <x v="2"/>
    <x v="1"/>
  </r>
  <r>
    <x v="8198"/>
    <d v="2020-12-12T00:00:00"/>
    <x v="0"/>
    <n v="14"/>
    <n v="36"/>
    <x v="1"/>
    <x v="2"/>
    <x v="19"/>
    <n v="920"/>
    <x v="4"/>
    <x v="1"/>
    <n v="72.949432759999993"/>
    <s v="Credit Card"/>
    <s v="TRUE"/>
    <n v="0"/>
    <n v="72.949432759999993"/>
    <s v="FALSE"/>
    <s v="Christmas Market"/>
    <x v="0"/>
    <x v="0"/>
  </r>
  <r>
    <x v="8199"/>
    <d v="2020-12-16T00:00:00"/>
    <x v="0"/>
    <n v="495"/>
    <n v="35"/>
    <x v="1"/>
    <x v="1"/>
    <x v="5"/>
    <n v="176"/>
    <x v="3"/>
    <x v="3"/>
    <n v="32.013655079999999"/>
    <s v="Debit Card"/>
    <s v="TRUE"/>
    <n v="0"/>
    <n v="96.040965239999991"/>
    <s v="FALSE"/>
    <s v="Christmas Market"/>
    <x v="3"/>
    <x v="1"/>
  </r>
  <r>
    <x v="8200"/>
    <d v="2019-12-17T00:00:00"/>
    <x v="2"/>
    <n v="248"/>
    <n v="62"/>
    <x v="2"/>
    <x v="1"/>
    <x v="14"/>
    <n v="929"/>
    <x v="4"/>
    <x v="0"/>
    <n v="92.298347870000001"/>
    <s v="Cash"/>
    <s v="FALSE"/>
    <n v="46.149173930000003"/>
    <n v="415.34256541999997"/>
    <s v="TRUE"/>
    <s v="Black Friday"/>
    <x v="0"/>
    <x v="0"/>
  </r>
  <r>
    <x v="8201"/>
    <d v="2021-11-16T00:00:00"/>
    <x v="4"/>
    <n v="257"/>
    <n v="62"/>
    <x v="2"/>
    <x v="0"/>
    <x v="19"/>
    <n v="460"/>
    <x v="3"/>
    <x v="4"/>
    <n v="74.805891149999994"/>
    <s v="Cash"/>
    <s v="TRUE"/>
    <n v="0"/>
    <n v="299.22356459999997"/>
    <s v="FALSE"/>
    <s v="Christmas Market"/>
    <x v="1"/>
    <x v="0"/>
  </r>
  <r>
    <x v="8202"/>
    <d v="2022-12-16T00:00:00"/>
    <x v="1"/>
    <n v="102"/>
    <n v="65"/>
    <x v="2"/>
    <x v="0"/>
    <x v="16"/>
    <n v="26"/>
    <x v="4"/>
    <x v="4"/>
    <n v="77.750169970000002"/>
    <s v="Cash"/>
    <s v="FALSE"/>
    <n v="0"/>
    <n v="311.00067988000001"/>
    <s v="TRUE"/>
    <s v="Christmas Market"/>
    <x v="4"/>
    <x v="1"/>
  </r>
  <r>
    <x v="8203"/>
    <d v="2018-12-30T00:00:00"/>
    <x v="3"/>
    <n v="185"/>
    <n v="54"/>
    <x v="2"/>
    <x v="1"/>
    <x v="9"/>
    <n v="890"/>
    <x v="0"/>
    <x v="0"/>
    <n v="49.405256270000002"/>
    <s v="Debit Card"/>
    <s v="TRUE"/>
    <n v="0"/>
    <n v="247.02628135"/>
    <s v="FALSE"/>
    <s v="Christmas Market"/>
    <x v="3"/>
    <x v="0"/>
  </r>
  <r>
    <x v="8204"/>
    <d v="2022-11-12T00:00:00"/>
    <x v="1"/>
    <n v="59"/>
    <n v="68"/>
    <x v="2"/>
    <x v="2"/>
    <x v="2"/>
    <n v="955"/>
    <x v="0"/>
    <x v="3"/>
    <n v="19.557545470000001"/>
    <s v="Credit Card"/>
    <s v="TRUE"/>
    <n v="0"/>
    <n v="58.672636410000003"/>
    <s v="FALSE"/>
    <s v="Christmas Market"/>
    <x v="1"/>
    <x v="0"/>
  </r>
  <r>
    <x v="8205"/>
    <d v="2022-12-20T00:00:00"/>
    <x v="1"/>
    <n v="274"/>
    <n v="19"/>
    <x v="0"/>
    <x v="1"/>
    <x v="8"/>
    <n v="911"/>
    <x v="0"/>
    <x v="0"/>
    <n v="45.521884970000002"/>
    <s v="Cash"/>
    <s v="FALSE"/>
    <n v="22.760942480000001"/>
    <n v="204.84848237"/>
    <s v="TRUE"/>
    <s v="Black Friday"/>
    <x v="0"/>
    <x v="1"/>
  </r>
  <r>
    <x v="8206"/>
    <d v="2022-12-20T00:00:00"/>
    <x v="1"/>
    <n v="342"/>
    <n v="53"/>
    <x v="2"/>
    <x v="2"/>
    <x v="10"/>
    <n v="93"/>
    <x v="3"/>
    <x v="4"/>
    <n v="44.9779792"/>
    <s v="Online Payment"/>
    <s v="TRUE"/>
    <n v="17.99119168"/>
    <n v="161.92072511999999"/>
    <s v="FALSE"/>
    <s v="Black Friday"/>
    <x v="1"/>
    <x v="1"/>
  </r>
  <r>
    <x v="8207"/>
    <d v="2023-11-24T00:00:00"/>
    <x v="5"/>
    <n v="154"/>
    <n v="44"/>
    <x v="1"/>
    <x v="0"/>
    <x v="18"/>
    <n v="457"/>
    <x v="4"/>
    <x v="1"/>
    <n v="25.540510000000001"/>
    <s v="Cash"/>
    <s v="FALSE"/>
    <n v="2.5540509999999998"/>
    <n v="22.986459"/>
    <s v="TRUE"/>
    <s v="Black Friday"/>
    <x v="0"/>
    <x v="1"/>
  </r>
  <r>
    <x v="8208"/>
    <d v="2019-11-18T00:00:00"/>
    <x v="2"/>
    <n v="299"/>
    <n v="40"/>
    <x v="1"/>
    <x v="2"/>
    <x v="2"/>
    <n v="76"/>
    <x v="3"/>
    <x v="1"/>
    <n v="42.907259160000002"/>
    <s v="Credit Card"/>
    <s v="TRUE"/>
    <n v="0"/>
    <n v="42.907259160000002"/>
    <s v="TRUE"/>
    <s v="Christmas Market"/>
    <x v="3"/>
    <x v="0"/>
  </r>
  <r>
    <x v="8209"/>
    <d v="2022-11-04T00:00:00"/>
    <x v="1"/>
    <n v="109"/>
    <n v="44"/>
    <x v="1"/>
    <x v="2"/>
    <x v="15"/>
    <n v="624"/>
    <x v="0"/>
    <x v="2"/>
    <n v="14.72885235"/>
    <s v="Online Payment"/>
    <s v="FALSE"/>
    <n v="0"/>
    <n v="29.457704700000001"/>
    <s v="TRUE"/>
    <s v="Christmas Market"/>
    <x v="1"/>
    <x v="1"/>
  </r>
  <r>
    <x v="8210"/>
    <d v="2022-11-29T00:00:00"/>
    <x v="1"/>
    <n v="67"/>
    <n v="23"/>
    <x v="0"/>
    <x v="2"/>
    <x v="16"/>
    <n v="599"/>
    <x v="4"/>
    <x v="2"/>
    <n v="22.078463880000001"/>
    <s v="Debit Card"/>
    <s v="FALSE"/>
    <n v="4.4156927770000003"/>
    <n v="39.741234982999998"/>
    <s v="TRUE"/>
    <s v="Black Friday"/>
    <x v="4"/>
    <x v="0"/>
  </r>
  <r>
    <x v="8211"/>
    <d v="2023-11-30T00:00:00"/>
    <x v="5"/>
    <n v="438"/>
    <n v="34"/>
    <x v="1"/>
    <x v="1"/>
    <x v="8"/>
    <n v="949"/>
    <x v="1"/>
    <x v="1"/>
    <n v="73.837565650000002"/>
    <s v="Online Payment"/>
    <s v="FALSE"/>
    <n v="0"/>
    <n v="73.837565650000002"/>
    <s v="TRUE"/>
    <s v="None"/>
    <x v="0"/>
    <x v="1"/>
  </r>
  <r>
    <x v="8212"/>
    <d v="2022-11-22T00:00:00"/>
    <x v="1"/>
    <n v="417"/>
    <n v="22"/>
    <x v="0"/>
    <x v="2"/>
    <x v="12"/>
    <n v="507"/>
    <x v="2"/>
    <x v="1"/>
    <n v="97.971245690000003"/>
    <s v="Online Payment"/>
    <s v="TRUE"/>
    <n v="0"/>
    <n v="97.971245690000003"/>
    <s v="FALSE"/>
    <s v="None"/>
    <x v="1"/>
    <x v="0"/>
  </r>
  <r>
    <x v="8213"/>
    <d v="2023-11-24T00:00:00"/>
    <x v="5"/>
    <n v="153"/>
    <n v="40"/>
    <x v="1"/>
    <x v="1"/>
    <x v="16"/>
    <n v="197"/>
    <x v="3"/>
    <x v="1"/>
    <n v="30.50818254"/>
    <s v="Cash"/>
    <s v="FALSE"/>
    <n v="3.0508182540000002"/>
    <n v="27.457364286000001"/>
    <s v="FALSE"/>
    <s v="Black Friday"/>
    <x v="0"/>
    <x v="1"/>
  </r>
  <r>
    <x v="8214"/>
    <d v="2019-11-21T00:00:00"/>
    <x v="2"/>
    <n v="217"/>
    <n v="36"/>
    <x v="1"/>
    <x v="0"/>
    <x v="5"/>
    <n v="920"/>
    <x v="0"/>
    <x v="2"/>
    <n v="61.23577315"/>
    <s v="Credit Card"/>
    <s v="TRUE"/>
    <n v="12.247154630000001"/>
    <n v="110.22439167"/>
    <s v="TRUE"/>
    <s v="Black Friday"/>
    <x v="3"/>
    <x v="1"/>
  </r>
  <r>
    <x v="8215"/>
    <d v="2021-11-08T00:00:00"/>
    <x v="4"/>
    <n v="272"/>
    <n v="26"/>
    <x v="0"/>
    <x v="1"/>
    <x v="18"/>
    <n v="251"/>
    <x v="4"/>
    <x v="1"/>
    <n v="13.832850130000001"/>
    <s v="Debit Card"/>
    <s v="TRUE"/>
    <n v="1.3832850130000001"/>
    <n v="12.449565117000001"/>
    <s v="FALSE"/>
    <s v="Black Friday"/>
    <x v="0"/>
    <x v="0"/>
  </r>
  <r>
    <x v="8216"/>
    <d v="2023-12-03T00:00:00"/>
    <x v="5"/>
    <n v="101"/>
    <n v="68"/>
    <x v="2"/>
    <x v="2"/>
    <x v="9"/>
    <n v="679"/>
    <x v="2"/>
    <x v="0"/>
    <n v="38.140376179999997"/>
    <s v="Cash"/>
    <s v="TRUE"/>
    <n v="0"/>
    <n v="190.70188089999999"/>
    <s v="TRUE"/>
    <s v="None"/>
    <x v="1"/>
    <x v="1"/>
  </r>
  <r>
    <x v="8217"/>
    <d v="2021-12-04T00:00:00"/>
    <x v="4"/>
    <n v="406"/>
    <n v="31"/>
    <x v="1"/>
    <x v="0"/>
    <x v="8"/>
    <n v="666"/>
    <x v="4"/>
    <x v="1"/>
    <n v="36.672072229999998"/>
    <s v="Debit Card"/>
    <s v="TRUE"/>
    <n v="3.6672072230000001"/>
    <n v="33.004865006999999"/>
    <s v="FALSE"/>
    <s v="Black Friday"/>
    <x v="4"/>
    <x v="0"/>
  </r>
  <r>
    <x v="8218"/>
    <d v="2022-11-05T00:00:00"/>
    <x v="1"/>
    <n v="127"/>
    <n v="42"/>
    <x v="1"/>
    <x v="0"/>
    <x v="14"/>
    <n v="579"/>
    <x v="3"/>
    <x v="1"/>
    <n v="40.397728290000003"/>
    <s v="Debit Card"/>
    <s v="FALSE"/>
    <n v="4.0397728290000003"/>
    <n v="36.357955461000003"/>
    <s v="TRUE"/>
    <s v="Black Friday"/>
    <x v="0"/>
    <x v="1"/>
  </r>
  <r>
    <x v="8219"/>
    <d v="2023-11-14T00:00:00"/>
    <x v="5"/>
    <n v="378"/>
    <n v="52"/>
    <x v="2"/>
    <x v="2"/>
    <x v="11"/>
    <n v="439"/>
    <x v="4"/>
    <x v="2"/>
    <n v="76.781691550000005"/>
    <s v="Credit Card"/>
    <s v="FALSE"/>
    <n v="0"/>
    <n v="153.56338310000001"/>
    <s v="FALSE"/>
    <s v="Christmas Market"/>
    <x v="1"/>
    <x v="0"/>
  </r>
  <r>
    <x v="8220"/>
    <d v="2020-12-20T00:00:00"/>
    <x v="0"/>
    <n v="424"/>
    <n v="53"/>
    <x v="2"/>
    <x v="1"/>
    <x v="16"/>
    <n v="918"/>
    <x v="2"/>
    <x v="1"/>
    <n v="40.232459310000003"/>
    <s v="Credit Card"/>
    <s v="FALSE"/>
    <n v="0"/>
    <n v="40.232459310000003"/>
    <s v="FALSE"/>
    <s v="None"/>
    <x v="0"/>
    <x v="1"/>
  </r>
  <r>
    <x v="8221"/>
    <d v="2023-12-11T00:00:00"/>
    <x v="5"/>
    <n v="91"/>
    <n v="35"/>
    <x v="1"/>
    <x v="1"/>
    <x v="8"/>
    <n v="519"/>
    <x v="3"/>
    <x v="4"/>
    <n v="14.870950430000001"/>
    <s v="Debit Card"/>
    <s v="TRUE"/>
    <n v="0"/>
    <n v="59.483801720000002"/>
    <s v="TRUE"/>
    <s v="Christmas Market"/>
    <x v="1"/>
    <x v="1"/>
  </r>
  <r>
    <x v="8222"/>
    <d v="2020-11-11T00:00:00"/>
    <x v="0"/>
    <n v="419"/>
    <n v="18"/>
    <x v="0"/>
    <x v="1"/>
    <x v="11"/>
    <n v="336"/>
    <x v="3"/>
    <x v="2"/>
    <n v="12.77016469"/>
    <s v="Cash"/>
    <s v="TRUE"/>
    <n v="2.5540329380000002"/>
    <n v="22.986296442"/>
    <s v="TRUE"/>
    <s v="Black Friday"/>
    <x v="4"/>
    <x v="1"/>
  </r>
  <r>
    <x v="8223"/>
    <d v="2020-11-27T00:00:00"/>
    <x v="0"/>
    <n v="231"/>
    <n v="50"/>
    <x v="1"/>
    <x v="1"/>
    <x v="11"/>
    <n v="936"/>
    <x v="4"/>
    <x v="2"/>
    <n v="66.754026710000005"/>
    <s v="Cash"/>
    <s v="TRUE"/>
    <n v="13.350805340000001"/>
    <n v="120.15724808000002"/>
    <s v="FALSE"/>
    <s v="Black Friday"/>
    <x v="1"/>
    <x v="1"/>
  </r>
  <r>
    <x v="8224"/>
    <d v="2018-12-11T00:00:00"/>
    <x v="3"/>
    <n v="104"/>
    <n v="52"/>
    <x v="2"/>
    <x v="2"/>
    <x v="1"/>
    <n v="418"/>
    <x v="3"/>
    <x v="0"/>
    <n v="29.03879577"/>
    <s v="Debit Card"/>
    <s v="FALSE"/>
    <n v="14.51939789"/>
    <n v="130.67458096000001"/>
    <s v="FALSE"/>
    <s v="Black Friday"/>
    <x v="0"/>
    <x v="0"/>
  </r>
  <r>
    <x v="8225"/>
    <d v="2018-12-15T00:00:00"/>
    <x v="3"/>
    <n v="494"/>
    <n v="54"/>
    <x v="2"/>
    <x v="0"/>
    <x v="19"/>
    <n v="35"/>
    <x v="2"/>
    <x v="3"/>
    <n v="37.594658340000002"/>
    <s v="Cash"/>
    <s v="TRUE"/>
    <n v="11.278397500000001"/>
    <n v="101.50557752000002"/>
    <s v="TRUE"/>
    <s v="Black Friday"/>
    <x v="1"/>
    <x v="0"/>
  </r>
  <r>
    <x v="8226"/>
    <d v="2019-11-27T00:00:00"/>
    <x v="2"/>
    <n v="169"/>
    <n v="18"/>
    <x v="0"/>
    <x v="0"/>
    <x v="18"/>
    <n v="348"/>
    <x v="1"/>
    <x v="0"/>
    <n v="33.783173660000003"/>
    <s v="Credit Card"/>
    <s v="FALSE"/>
    <n v="16.891586830000001"/>
    <n v="152.02428147000001"/>
    <s v="FALSE"/>
    <s v="Black Friday"/>
    <x v="3"/>
    <x v="0"/>
  </r>
  <r>
    <x v="8227"/>
    <d v="2018-11-29T00:00:00"/>
    <x v="3"/>
    <n v="355"/>
    <n v="56"/>
    <x v="2"/>
    <x v="0"/>
    <x v="11"/>
    <n v="529"/>
    <x v="3"/>
    <x v="0"/>
    <n v="69.840992139999997"/>
    <s v="Debit Card"/>
    <s v="FALSE"/>
    <n v="34.920496069999999"/>
    <n v="314.28446463"/>
    <s v="FALSE"/>
    <s v="Black Friday"/>
    <x v="3"/>
    <x v="1"/>
  </r>
  <r>
    <x v="8228"/>
    <d v="2020-11-15T00:00:00"/>
    <x v="0"/>
    <n v="279"/>
    <n v="56"/>
    <x v="2"/>
    <x v="2"/>
    <x v="3"/>
    <n v="538"/>
    <x v="1"/>
    <x v="4"/>
    <n v="87.881808129999996"/>
    <s v="Cash"/>
    <s v="FALSE"/>
    <n v="0"/>
    <n v="351.52723251999998"/>
    <s v="TRUE"/>
    <s v="None"/>
    <x v="1"/>
    <x v="0"/>
  </r>
  <r>
    <x v="8229"/>
    <d v="2022-12-18T00:00:00"/>
    <x v="1"/>
    <n v="67"/>
    <n v="22"/>
    <x v="0"/>
    <x v="0"/>
    <x v="1"/>
    <n v="68"/>
    <x v="0"/>
    <x v="4"/>
    <n v="64.102158500000002"/>
    <s v="Online Payment"/>
    <s v="FALSE"/>
    <n v="25.640863400000001"/>
    <n v="230.76777060000001"/>
    <s v="FALSE"/>
    <s v="Black Friday"/>
    <x v="3"/>
    <x v="0"/>
  </r>
  <r>
    <x v="8230"/>
    <d v="2020-12-08T00:00:00"/>
    <x v="0"/>
    <n v="216"/>
    <n v="33"/>
    <x v="1"/>
    <x v="0"/>
    <x v="16"/>
    <n v="933"/>
    <x v="2"/>
    <x v="4"/>
    <n v="96.608678159999997"/>
    <s v="Cash"/>
    <s v="FALSE"/>
    <n v="0"/>
    <n v="386.43471263999999"/>
    <s v="TRUE"/>
    <s v="Christmas Market"/>
    <x v="4"/>
    <x v="1"/>
  </r>
  <r>
    <x v="8231"/>
    <d v="2023-11-15T00:00:00"/>
    <x v="5"/>
    <n v="487"/>
    <n v="51"/>
    <x v="2"/>
    <x v="0"/>
    <x v="8"/>
    <n v="402"/>
    <x v="3"/>
    <x v="1"/>
    <n v="69.396623180000006"/>
    <s v="Online Payment"/>
    <s v="FALSE"/>
    <n v="0"/>
    <n v="69.396623180000006"/>
    <s v="FALSE"/>
    <s v="Christmas Market"/>
    <x v="0"/>
    <x v="0"/>
  </r>
  <r>
    <x v="8232"/>
    <d v="2019-12-11T00:00:00"/>
    <x v="2"/>
    <n v="368"/>
    <n v="35"/>
    <x v="1"/>
    <x v="1"/>
    <x v="9"/>
    <n v="600"/>
    <x v="4"/>
    <x v="4"/>
    <n v="25.97420365"/>
    <s v="Online Payment"/>
    <s v="FALSE"/>
    <n v="0"/>
    <n v="103.8968146"/>
    <s v="TRUE"/>
    <s v="Christmas Market"/>
    <x v="1"/>
    <x v="0"/>
  </r>
  <r>
    <x v="8233"/>
    <d v="2021-12-03T00:00:00"/>
    <x v="4"/>
    <n v="141"/>
    <n v="49"/>
    <x v="1"/>
    <x v="2"/>
    <x v="18"/>
    <n v="769"/>
    <x v="1"/>
    <x v="2"/>
    <n v="76.290893639999993"/>
    <s v="Cash"/>
    <s v="TRUE"/>
    <n v="0"/>
    <n v="152.58178727999999"/>
    <s v="TRUE"/>
    <s v="None"/>
    <x v="3"/>
    <x v="0"/>
  </r>
  <r>
    <x v="8234"/>
    <d v="2022-12-04T00:00:00"/>
    <x v="1"/>
    <n v="238"/>
    <n v="51"/>
    <x v="2"/>
    <x v="1"/>
    <x v="1"/>
    <n v="594"/>
    <x v="3"/>
    <x v="2"/>
    <n v="17.373343689999999"/>
    <s v="Credit Card"/>
    <s v="FALSE"/>
    <n v="0"/>
    <n v="34.746687379999997"/>
    <s v="FALSE"/>
    <s v="None"/>
    <x v="3"/>
    <x v="1"/>
  </r>
  <r>
    <x v="8235"/>
    <d v="2021-12-10T00:00:00"/>
    <x v="4"/>
    <n v="307"/>
    <n v="57"/>
    <x v="2"/>
    <x v="1"/>
    <x v="9"/>
    <n v="798"/>
    <x v="0"/>
    <x v="1"/>
    <n v="70.017221480000003"/>
    <s v="Cash"/>
    <s v="FALSE"/>
    <n v="7.0017221479999998"/>
    <n v="63.015499332000005"/>
    <s v="FALSE"/>
    <s v="Black Friday"/>
    <x v="2"/>
    <x v="1"/>
  </r>
  <r>
    <x v="8236"/>
    <d v="2018-11-12T00:00:00"/>
    <x v="3"/>
    <n v="157"/>
    <n v="22"/>
    <x v="0"/>
    <x v="0"/>
    <x v="7"/>
    <n v="873"/>
    <x v="4"/>
    <x v="4"/>
    <n v="19.793806310000001"/>
    <s v="Debit Card"/>
    <s v="TRUE"/>
    <n v="0"/>
    <n v="79.175225240000003"/>
    <s v="TRUE"/>
    <s v="None"/>
    <x v="3"/>
    <x v="1"/>
  </r>
  <r>
    <x v="8237"/>
    <d v="2023-11-24T00:00:00"/>
    <x v="5"/>
    <n v="52"/>
    <n v="38"/>
    <x v="1"/>
    <x v="0"/>
    <x v="19"/>
    <n v="190"/>
    <x v="0"/>
    <x v="3"/>
    <n v="10.8252363"/>
    <s v="Credit Card"/>
    <s v="TRUE"/>
    <n v="3.2475708910000001"/>
    <n v="29.228138009000002"/>
    <s v="FALSE"/>
    <s v="Black Friday"/>
    <x v="2"/>
    <x v="0"/>
  </r>
  <r>
    <x v="8238"/>
    <d v="2019-12-14T00:00:00"/>
    <x v="2"/>
    <n v="443"/>
    <n v="62"/>
    <x v="2"/>
    <x v="2"/>
    <x v="14"/>
    <n v="883"/>
    <x v="4"/>
    <x v="2"/>
    <n v="59.589017470000002"/>
    <s v="Debit Card"/>
    <s v="FALSE"/>
    <n v="11.917803490000001"/>
    <n v="107.26023145000001"/>
    <s v="TRUE"/>
    <s v="Black Friday"/>
    <x v="2"/>
    <x v="0"/>
  </r>
  <r>
    <x v="8239"/>
    <d v="2018-12-11T00:00:00"/>
    <x v="3"/>
    <n v="488"/>
    <n v="29"/>
    <x v="0"/>
    <x v="2"/>
    <x v="14"/>
    <n v="276"/>
    <x v="0"/>
    <x v="2"/>
    <n v="39.001746009999998"/>
    <s v="Online Payment"/>
    <s v="TRUE"/>
    <n v="0"/>
    <n v="78.003492019999996"/>
    <s v="FALSE"/>
    <s v="Christmas Market"/>
    <x v="2"/>
    <x v="0"/>
  </r>
  <r>
    <x v="8240"/>
    <d v="2020-12-25T00:00:00"/>
    <x v="0"/>
    <n v="374"/>
    <n v="29"/>
    <x v="0"/>
    <x v="1"/>
    <x v="8"/>
    <n v="61"/>
    <x v="1"/>
    <x v="4"/>
    <n v="54.957193410000002"/>
    <s v="Debit Card"/>
    <s v="FALSE"/>
    <n v="21.98287736"/>
    <n v="197.84589628000001"/>
    <s v="TRUE"/>
    <s v="Black Friday"/>
    <x v="0"/>
    <x v="1"/>
  </r>
  <r>
    <x v="8241"/>
    <d v="2022-12-27T00:00:00"/>
    <x v="1"/>
    <n v="156"/>
    <n v="21"/>
    <x v="0"/>
    <x v="0"/>
    <x v="19"/>
    <n v="149"/>
    <x v="1"/>
    <x v="2"/>
    <n v="74.329462050000004"/>
    <s v="Credit Card"/>
    <s v="FALSE"/>
    <n v="14.865892410000001"/>
    <n v="133.79303169000002"/>
    <s v="FALSE"/>
    <s v="Black Friday"/>
    <x v="0"/>
    <x v="0"/>
  </r>
  <r>
    <x v="8242"/>
    <d v="2018-12-20T00:00:00"/>
    <x v="3"/>
    <n v="143"/>
    <n v="30"/>
    <x v="0"/>
    <x v="2"/>
    <x v="8"/>
    <n v="927"/>
    <x v="1"/>
    <x v="3"/>
    <n v="81.536381950000006"/>
    <s v="Online Payment"/>
    <s v="FALSE"/>
    <n v="24.460914590000002"/>
    <n v="220.14823125999999"/>
    <s v="TRUE"/>
    <s v="Black Friday"/>
    <x v="4"/>
    <x v="1"/>
  </r>
  <r>
    <x v="8243"/>
    <d v="2023-12-16T00:00:00"/>
    <x v="5"/>
    <n v="273"/>
    <n v="31"/>
    <x v="1"/>
    <x v="1"/>
    <x v="0"/>
    <n v="711"/>
    <x v="0"/>
    <x v="4"/>
    <n v="11.730802990000001"/>
    <s v="Debit Card"/>
    <s v="FALSE"/>
    <n v="0"/>
    <n v="46.923211960000003"/>
    <s v="TRUE"/>
    <s v="Christmas Market"/>
    <x v="0"/>
    <x v="0"/>
  </r>
  <r>
    <x v="8244"/>
    <d v="2023-12-01T00:00:00"/>
    <x v="5"/>
    <n v="352"/>
    <n v="53"/>
    <x v="2"/>
    <x v="0"/>
    <x v="8"/>
    <n v="893"/>
    <x v="0"/>
    <x v="2"/>
    <n v="77.867134949999993"/>
    <s v="Credit Card"/>
    <s v="TRUE"/>
    <n v="0"/>
    <n v="155.73426989999999"/>
    <s v="TRUE"/>
    <s v="None"/>
    <x v="3"/>
    <x v="1"/>
  </r>
  <r>
    <x v="8245"/>
    <d v="2023-12-10T00:00:00"/>
    <x v="5"/>
    <n v="147"/>
    <n v="51"/>
    <x v="2"/>
    <x v="0"/>
    <x v="9"/>
    <n v="189"/>
    <x v="1"/>
    <x v="1"/>
    <n v="97.836765459999995"/>
    <s v="Debit Card"/>
    <s v="FALSE"/>
    <n v="9.7836765460000006"/>
    <n v="88.053088914"/>
    <s v="TRUE"/>
    <s v="Black Friday"/>
    <x v="1"/>
    <x v="1"/>
  </r>
  <r>
    <x v="8246"/>
    <d v="2019-12-24T00:00:00"/>
    <x v="2"/>
    <n v="254"/>
    <n v="46"/>
    <x v="1"/>
    <x v="0"/>
    <x v="3"/>
    <n v="883"/>
    <x v="2"/>
    <x v="0"/>
    <n v="18.513388370000001"/>
    <s v="Debit Card"/>
    <s v="FALSE"/>
    <n v="0"/>
    <n v="92.566941850000006"/>
    <s v="TRUE"/>
    <s v="None"/>
    <x v="2"/>
    <x v="0"/>
  </r>
  <r>
    <x v="8247"/>
    <d v="2022-11-12T00:00:00"/>
    <x v="1"/>
    <n v="202"/>
    <n v="25"/>
    <x v="0"/>
    <x v="0"/>
    <x v="12"/>
    <n v="260"/>
    <x v="1"/>
    <x v="1"/>
    <n v="24.62993152"/>
    <s v="Credit Card"/>
    <s v="TRUE"/>
    <n v="0"/>
    <n v="24.62993152"/>
    <s v="TRUE"/>
    <s v="None"/>
    <x v="3"/>
    <x v="0"/>
  </r>
  <r>
    <x v="8248"/>
    <d v="2018-12-05T00:00:00"/>
    <x v="3"/>
    <n v="257"/>
    <n v="51"/>
    <x v="2"/>
    <x v="1"/>
    <x v="13"/>
    <n v="828"/>
    <x v="0"/>
    <x v="0"/>
    <n v="65.751739049999998"/>
    <s v="Online Payment"/>
    <s v="TRUE"/>
    <n v="0"/>
    <n v="328.75869524999996"/>
    <s v="FALSE"/>
    <s v="Christmas Market"/>
    <x v="0"/>
    <x v="1"/>
  </r>
  <r>
    <x v="8249"/>
    <d v="2021-12-03T00:00:00"/>
    <x v="4"/>
    <n v="497"/>
    <n v="47"/>
    <x v="1"/>
    <x v="1"/>
    <x v="4"/>
    <n v="290"/>
    <x v="2"/>
    <x v="4"/>
    <n v="21.72489818"/>
    <s v="Online Payment"/>
    <s v="FALSE"/>
    <n v="8.6899592729999995"/>
    <n v="78.209633447000002"/>
    <s v="TRUE"/>
    <s v="Black Friday"/>
    <x v="1"/>
    <x v="1"/>
  </r>
  <r>
    <x v="8250"/>
    <d v="2020-12-22T00:00:00"/>
    <x v="0"/>
    <n v="46"/>
    <n v="19"/>
    <x v="0"/>
    <x v="2"/>
    <x v="18"/>
    <n v="112"/>
    <x v="1"/>
    <x v="3"/>
    <n v="21.491220500000001"/>
    <s v="Credit Card"/>
    <s v="TRUE"/>
    <n v="0"/>
    <n v="64.473661500000006"/>
    <s v="TRUE"/>
    <s v="Christmas Market"/>
    <x v="4"/>
    <x v="0"/>
  </r>
  <r>
    <x v="8251"/>
    <d v="2022-12-04T00:00:00"/>
    <x v="1"/>
    <n v="412"/>
    <n v="31"/>
    <x v="1"/>
    <x v="1"/>
    <x v="10"/>
    <n v="184"/>
    <x v="3"/>
    <x v="4"/>
    <n v="90.412544980000007"/>
    <s v="Debit Card"/>
    <s v="TRUE"/>
    <n v="0"/>
    <n v="361.65017992000003"/>
    <s v="TRUE"/>
    <s v="None"/>
    <x v="2"/>
    <x v="0"/>
  </r>
  <r>
    <x v="8252"/>
    <d v="2021-11-03T00:00:00"/>
    <x v="4"/>
    <n v="275"/>
    <n v="18"/>
    <x v="0"/>
    <x v="1"/>
    <x v="6"/>
    <n v="872"/>
    <x v="1"/>
    <x v="0"/>
    <n v="50.672919069999999"/>
    <s v="Cash"/>
    <s v="FALSE"/>
    <n v="0"/>
    <n v="253.36459535"/>
    <s v="FALSE"/>
    <s v="Christmas Market"/>
    <x v="4"/>
    <x v="1"/>
  </r>
  <r>
    <x v="8253"/>
    <d v="2019-12-24T00:00:00"/>
    <x v="2"/>
    <n v="73"/>
    <n v="57"/>
    <x v="2"/>
    <x v="2"/>
    <x v="10"/>
    <n v="114"/>
    <x v="4"/>
    <x v="4"/>
    <n v="40.196416999999997"/>
    <s v="Debit Card"/>
    <s v="TRUE"/>
    <n v="16.078566800000001"/>
    <n v="144.70710119999998"/>
    <s v="TRUE"/>
    <s v="Black Friday"/>
    <x v="0"/>
    <x v="0"/>
  </r>
  <r>
    <x v="8254"/>
    <d v="2019-11-03T00:00:00"/>
    <x v="2"/>
    <n v="482"/>
    <n v="20"/>
    <x v="0"/>
    <x v="0"/>
    <x v="12"/>
    <n v="834"/>
    <x v="2"/>
    <x v="0"/>
    <n v="73.823802700000002"/>
    <s v="Cash"/>
    <s v="TRUE"/>
    <n v="36.911901350000001"/>
    <n v="332.20711215"/>
    <s v="TRUE"/>
    <s v="Black Friday"/>
    <x v="1"/>
    <x v="1"/>
  </r>
  <r>
    <x v="8255"/>
    <d v="2018-12-02T00:00:00"/>
    <x v="3"/>
    <n v="90"/>
    <n v="23"/>
    <x v="0"/>
    <x v="2"/>
    <x v="1"/>
    <n v="302"/>
    <x v="4"/>
    <x v="0"/>
    <n v="47.770536919999998"/>
    <s v="Cash"/>
    <s v="FALSE"/>
    <n v="23.885268459999999"/>
    <n v="214.96741613999998"/>
    <s v="FALSE"/>
    <s v="Black Friday"/>
    <x v="3"/>
    <x v="1"/>
  </r>
  <r>
    <x v="8256"/>
    <d v="2019-11-16T00:00:00"/>
    <x v="2"/>
    <n v="317"/>
    <n v="51"/>
    <x v="2"/>
    <x v="0"/>
    <x v="16"/>
    <n v="671"/>
    <x v="0"/>
    <x v="0"/>
    <n v="16.887543640000001"/>
    <s v="Cash"/>
    <s v="FALSE"/>
    <n v="0"/>
    <n v="84.437718200000006"/>
    <s v="TRUE"/>
    <s v="Christmas Market"/>
    <x v="1"/>
    <x v="0"/>
  </r>
  <r>
    <x v="8257"/>
    <d v="2018-11-10T00:00:00"/>
    <x v="3"/>
    <n v="329"/>
    <n v="46"/>
    <x v="1"/>
    <x v="2"/>
    <x v="14"/>
    <n v="192"/>
    <x v="0"/>
    <x v="4"/>
    <n v="76.921116990000002"/>
    <s v="Debit Card"/>
    <s v="TRUE"/>
    <n v="30.7684468"/>
    <n v="276.91602116000001"/>
    <s v="TRUE"/>
    <s v="Black Friday"/>
    <x v="1"/>
    <x v="1"/>
  </r>
  <r>
    <x v="8258"/>
    <d v="2022-12-13T00:00:00"/>
    <x v="1"/>
    <n v="401"/>
    <n v="65"/>
    <x v="2"/>
    <x v="2"/>
    <x v="7"/>
    <n v="233"/>
    <x v="3"/>
    <x v="4"/>
    <n v="55.996091229999998"/>
    <s v="Cash"/>
    <s v="FALSE"/>
    <n v="22.398436490000002"/>
    <n v="201.58592843"/>
    <s v="FALSE"/>
    <s v="Black Friday"/>
    <x v="4"/>
    <x v="0"/>
  </r>
  <r>
    <x v="8259"/>
    <d v="2022-11-06T00:00:00"/>
    <x v="1"/>
    <n v="458"/>
    <n v="38"/>
    <x v="1"/>
    <x v="1"/>
    <x v="10"/>
    <n v="228"/>
    <x v="2"/>
    <x v="4"/>
    <n v="12.74978505"/>
    <s v="Credit Card"/>
    <s v="TRUE"/>
    <n v="0"/>
    <n v="50.999140199999999"/>
    <s v="FALSE"/>
    <s v="None"/>
    <x v="2"/>
    <x v="0"/>
  </r>
  <r>
    <x v="8260"/>
    <d v="2023-12-14T00:00:00"/>
    <x v="5"/>
    <n v="335"/>
    <n v="68"/>
    <x v="2"/>
    <x v="1"/>
    <x v="4"/>
    <n v="577"/>
    <x v="4"/>
    <x v="0"/>
    <n v="97.222819509999994"/>
    <s v="Credit Card"/>
    <s v="TRUE"/>
    <n v="48.611409760000001"/>
    <n v="437.50268778999998"/>
    <s v="FALSE"/>
    <s v="Black Friday"/>
    <x v="0"/>
    <x v="1"/>
  </r>
  <r>
    <x v="8261"/>
    <d v="2021-11-13T00:00:00"/>
    <x v="4"/>
    <n v="369"/>
    <n v="25"/>
    <x v="0"/>
    <x v="2"/>
    <x v="19"/>
    <n v="697"/>
    <x v="3"/>
    <x v="0"/>
    <n v="13.96656759"/>
    <s v="Debit Card"/>
    <s v="TRUE"/>
    <n v="6.9832837970000003"/>
    <n v="62.849554153"/>
    <s v="TRUE"/>
    <s v="Black Friday"/>
    <x v="2"/>
    <x v="0"/>
  </r>
  <r>
    <x v="8262"/>
    <d v="2018-11-01T00:00:00"/>
    <x v="3"/>
    <n v="257"/>
    <n v="18"/>
    <x v="0"/>
    <x v="2"/>
    <x v="5"/>
    <n v="192"/>
    <x v="4"/>
    <x v="2"/>
    <n v="16.62537129"/>
    <s v="Cash"/>
    <s v="TRUE"/>
    <n v="3.3250742569999998"/>
    <n v="29.925668323"/>
    <s v="TRUE"/>
    <s v="Black Friday"/>
    <x v="4"/>
    <x v="0"/>
  </r>
  <r>
    <x v="8263"/>
    <d v="2022-12-23T00:00:00"/>
    <x v="1"/>
    <n v="404"/>
    <n v="64"/>
    <x v="2"/>
    <x v="2"/>
    <x v="18"/>
    <n v="885"/>
    <x v="3"/>
    <x v="0"/>
    <n v="24.16231685"/>
    <s v="Debit Card"/>
    <s v="FALSE"/>
    <n v="12.08115843"/>
    <n v="108.73042581999999"/>
    <s v="FALSE"/>
    <s v="Black Friday"/>
    <x v="4"/>
    <x v="0"/>
  </r>
  <r>
    <x v="8264"/>
    <d v="2023-11-17T00:00:00"/>
    <x v="5"/>
    <n v="387"/>
    <n v="58"/>
    <x v="2"/>
    <x v="1"/>
    <x v="12"/>
    <n v="640"/>
    <x v="3"/>
    <x v="2"/>
    <n v="42.696365739999997"/>
    <s v="Debit Card"/>
    <s v="FALSE"/>
    <n v="8.5392731479999995"/>
    <n v="76.853458332000002"/>
    <s v="TRUE"/>
    <s v="Black Friday"/>
    <x v="2"/>
    <x v="0"/>
  </r>
  <r>
    <x v="8265"/>
    <d v="2021-12-02T00:00:00"/>
    <x v="4"/>
    <n v="324"/>
    <n v="62"/>
    <x v="2"/>
    <x v="2"/>
    <x v="1"/>
    <n v="708"/>
    <x v="1"/>
    <x v="1"/>
    <n v="19.79546002"/>
    <s v="Online Payment"/>
    <s v="FALSE"/>
    <n v="0"/>
    <n v="19.79546002"/>
    <s v="FALSE"/>
    <s v="Christmas Market"/>
    <x v="1"/>
    <x v="0"/>
  </r>
  <r>
    <x v="8266"/>
    <d v="2018-11-01T00:00:00"/>
    <x v="3"/>
    <n v="376"/>
    <n v="45"/>
    <x v="1"/>
    <x v="2"/>
    <x v="12"/>
    <n v="15"/>
    <x v="0"/>
    <x v="4"/>
    <n v="18.360280320000001"/>
    <s v="Cash"/>
    <s v="FALSE"/>
    <n v="7.344112129"/>
    <n v="66.097009151000009"/>
    <s v="FALSE"/>
    <s v="Black Friday"/>
    <x v="2"/>
    <x v="0"/>
  </r>
  <r>
    <x v="8267"/>
    <d v="2021-12-31T00:00:00"/>
    <x v="4"/>
    <n v="284"/>
    <n v="26"/>
    <x v="0"/>
    <x v="0"/>
    <x v="6"/>
    <n v="297"/>
    <x v="3"/>
    <x v="2"/>
    <n v="30.327583390000001"/>
    <s v="Cash"/>
    <s v="FALSE"/>
    <n v="6.0655166769999997"/>
    <n v="54.589650103000004"/>
    <s v="TRUE"/>
    <s v="Black Friday"/>
    <x v="3"/>
    <x v="0"/>
  </r>
  <r>
    <x v="8268"/>
    <d v="2019-12-23T00:00:00"/>
    <x v="2"/>
    <n v="483"/>
    <n v="69"/>
    <x v="2"/>
    <x v="1"/>
    <x v="0"/>
    <n v="691"/>
    <x v="4"/>
    <x v="4"/>
    <n v="35.197012119999997"/>
    <s v="Online Payment"/>
    <s v="TRUE"/>
    <n v="14.078804849999999"/>
    <n v="126.70924362999999"/>
    <s v="FALSE"/>
    <s v="Black Friday"/>
    <x v="3"/>
    <x v="0"/>
  </r>
  <r>
    <x v="8269"/>
    <d v="2023-12-04T00:00:00"/>
    <x v="5"/>
    <n v="209"/>
    <n v="40"/>
    <x v="1"/>
    <x v="1"/>
    <x v="19"/>
    <n v="173"/>
    <x v="1"/>
    <x v="1"/>
    <n v="29.88544164"/>
    <s v="Online Payment"/>
    <s v="FALSE"/>
    <n v="0"/>
    <n v="29.88544164"/>
    <s v="TRUE"/>
    <s v="Christmas Market"/>
    <x v="0"/>
    <x v="0"/>
  </r>
  <r>
    <x v="8270"/>
    <d v="2019-11-26T00:00:00"/>
    <x v="2"/>
    <n v="188"/>
    <n v="51"/>
    <x v="2"/>
    <x v="0"/>
    <x v="11"/>
    <n v="703"/>
    <x v="1"/>
    <x v="1"/>
    <n v="25.861244289999998"/>
    <s v="Online Payment"/>
    <s v="FALSE"/>
    <n v="2.5861244289999998"/>
    <n v="23.275119861"/>
    <s v="TRUE"/>
    <s v="Black Friday"/>
    <x v="1"/>
    <x v="1"/>
  </r>
  <r>
    <x v="8271"/>
    <d v="2021-11-25T00:00:00"/>
    <x v="4"/>
    <n v="296"/>
    <n v="51"/>
    <x v="2"/>
    <x v="0"/>
    <x v="5"/>
    <n v="429"/>
    <x v="2"/>
    <x v="3"/>
    <n v="55.972235789999999"/>
    <s v="Online Payment"/>
    <s v="TRUE"/>
    <n v="16.791670740000001"/>
    <n v="151.12503662999998"/>
    <s v="TRUE"/>
    <s v="Black Friday"/>
    <x v="1"/>
    <x v="1"/>
  </r>
  <r>
    <x v="8272"/>
    <d v="2019-11-14T00:00:00"/>
    <x v="2"/>
    <n v="186"/>
    <n v="59"/>
    <x v="2"/>
    <x v="1"/>
    <x v="10"/>
    <n v="669"/>
    <x v="3"/>
    <x v="3"/>
    <n v="91.447884920000007"/>
    <s v="Debit Card"/>
    <s v="FALSE"/>
    <n v="27.43436548"/>
    <n v="246.90928928000005"/>
    <s v="FALSE"/>
    <s v="Black Friday"/>
    <x v="0"/>
    <x v="1"/>
  </r>
  <r>
    <x v="8273"/>
    <d v="2018-11-02T00:00:00"/>
    <x v="3"/>
    <n v="428"/>
    <n v="37"/>
    <x v="1"/>
    <x v="2"/>
    <x v="5"/>
    <n v="127"/>
    <x v="4"/>
    <x v="4"/>
    <n v="23.4564673"/>
    <s v="Credit Card"/>
    <s v="TRUE"/>
    <n v="0"/>
    <n v="93.8258692"/>
    <s v="FALSE"/>
    <s v="Christmas Market"/>
    <x v="4"/>
    <x v="1"/>
  </r>
  <r>
    <x v="8274"/>
    <d v="2020-12-18T00:00:00"/>
    <x v="0"/>
    <n v="246"/>
    <n v="42"/>
    <x v="1"/>
    <x v="2"/>
    <x v="19"/>
    <n v="359"/>
    <x v="2"/>
    <x v="0"/>
    <n v="14.67825345"/>
    <s v="Cash"/>
    <s v="TRUE"/>
    <n v="7.339126727"/>
    <n v="66.052140522999991"/>
    <s v="TRUE"/>
    <s v="Black Friday"/>
    <x v="2"/>
    <x v="0"/>
  </r>
  <r>
    <x v="8275"/>
    <d v="2018-12-15T00:00:00"/>
    <x v="3"/>
    <n v="479"/>
    <n v="54"/>
    <x v="2"/>
    <x v="0"/>
    <x v="3"/>
    <n v="455"/>
    <x v="2"/>
    <x v="0"/>
    <n v="94.424224229999993"/>
    <s v="Debit Card"/>
    <s v="TRUE"/>
    <n v="47.21211212"/>
    <n v="424.90900902999999"/>
    <s v="FALSE"/>
    <s v="Black Friday"/>
    <x v="2"/>
    <x v="1"/>
  </r>
  <r>
    <x v="8276"/>
    <d v="2022-11-30T00:00:00"/>
    <x v="1"/>
    <n v="268"/>
    <n v="36"/>
    <x v="1"/>
    <x v="2"/>
    <x v="5"/>
    <n v="307"/>
    <x v="3"/>
    <x v="4"/>
    <n v="59.397993620000001"/>
    <s v="Online Payment"/>
    <s v="TRUE"/>
    <n v="23.759197449999998"/>
    <n v="213.83277703000002"/>
    <s v="FALSE"/>
    <s v="Black Friday"/>
    <x v="2"/>
    <x v="0"/>
  </r>
  <r>
    <x v="8277"/>
    <d v="2021-11-19T00:00:00"/>
    <x v="4"/>
    <n v="267"/>
    <n v="65"/>
    <x v="2"/>
    <x v="2"/>
    <x v="1"/>
    <n v="550"/>
    <x v="3"/>
    <x v="2"/>
    <n v="59.108947530000002"/>
    <s v="Debit Card"/>
    <s v="FALSE"/>
    <n v="0"/>
    <n v="118.21789506"/>
    <s v="FALSE"/>
    <s v="None"/>
    <x v="3"/>
    <x v="1"/>
  </r>
  <r>
    <x v="8278"/>
    <d v="2020-11-24T00:00:00"/>
    <x v="0"/>
    <n v="280"/>
    <n v="18"/>
    <x v="0"/>
    <x v="1"/>
    <x v="13"/>
    <n v="506"/>
    <x v="4"/>
    <x v="1"/>
    <n v="30.58551186"/>
    <s v="Debit Card"/>
    <s v="FALSE"/>
    <n v="3.0585511859999999"/>
    <n v="27.526960674000001"/>
    <s v="FALSE"/>
    <s v="Black Friday"/>
    <x v="2"/>
    <x v="1"/>
  </r>
  <r>
    <x v="8279"/>
    <d v="2018-12-23T00:00:00"/>
    <x v="3"/>
    <n v="406"/>
    <n v="47"/>
    <x v="1"/>
    <x v="2"/>
    <x v="8"/>
    <n v="37"/>
    <x v="3"/>
    <x v="1"/>
    <n v="57.539207050000002"/>
    <s v="Cash"/>
    <s v="TRUE"/>
    <n v="0"/>
    <n v="57.539207050000002"/>
    <s v="TRUE"/>
    <s v="Christmas Market"/>
    <x v="2"/>
    <x v="0"/>
  </r>
  <r>
    <x v="8280"/>
    <d v="2018-11-16T00:00:00"/>
    <x v="3"/>
    <n v="133"/>
    <n v="34"/>
    <x v="1"/>
    <x v="0"/>
    <x v="3"/>
    <n v="167"/>
    <x v="2"/>
    <x v="0"/>
    <n v="50.60833358"/>
    <s v="Online Payment"/>
    <s v="FALSE"/>
    <n v="0"/>
    <n v="253.04166789999999"/>
    <s v="TRUE"/>
    <s v="None"/>
    <x v="4"/>
    <x v="1"/>
  </r>
  <r>
    <x v="8281"/>
    <d v="2022-11-04T00:00:00"/>
    <x v="1"/>
    <n v="474"/>
    <n v="51"/>
    <x v="2"/>
    <x v="0"/>
    <x v="1"/>
    <n v="829"/>
    <x v="2"/>
    <x v="4"/>
    <n v="74.364015870000003"/>
    <s v="Debit Card"/>
    <s v="TRUE"/>
    <n v="0"/>
    <n v="297.45606348000001"/>
    <s v="TRUE"/>
    <s v="None"/>
    <x v="0"/>
    <x v="0"/>
  </r>
  <r>
    <x v="8282"/>
    <d v="2020-12-22T00:00:00"/>
    <x v="0"/>
    <n v="500"/>
    <n v="26"/>
    <x v="0"/>
    <x v="0"/>
    <x v="10"/>
    <n v="328"/>
    <x v="1"/>
    <x v="3"/>
    <n v="54.254877409999999"/>
    <s v="Debit Card"/>
    <s v="FALSE"/>
    <n v="0"/>
    <n v="162.76463222999999"/>
    <s v="TRUE"/>
    <s v="Christmas Market"/>
    <x v="2"/>
    <x v="0"/>
  </r>
  <r>
    <x v="8283"/>
    <d v="2018-11-07T00:00:00"/>
    <x v="3"/>
    <n v="96"/>
    <n v="21"/>
    <x v="0"/>
    <x v="1"/>
    <x v="9"/>
    <n v="415"/>
    <x v="4"/>
    <x v="4"/>
    <n v="54.845060099999998"/>
    <s v="Debit Card"/>
    <s v="TRUE"/>
    <n v="0"/>
    <n v="219.38024039999999"/>
    <s v="TRUE"/>
    <s v="Christmas Market"/>
    <x v="1"/>
    <x v="1"/>
  </r>
  <r>
    <x v="8284"/>
    <d v="2020-12-15T00:00:00"/>
    <x v="0"/>
    <n v="288"/>
    <n v="33"/>
    <x v="1"/>
    <x v="1"/>
    <x v="11"/>
    <n v="85"/>
    <x v="0"/>
    <x v="1"/>
    <n v="80.898595869999994"/>
    <s v="Credit Card"/>
    <s v="TRUE"/>
    <n v="0"/>
    <n v="80.898595869999994"/>
    <s v="TRUE"/>
    <s v="Christmas Market"/>
    <x v="1"/>
    <x v="1"/>
  </r>
  <r>
    <x v="8285"/>
    <d v="2018-12-01T00:00:00"/>
    <x v="3"/>
    <n v="61"/>
    <n v="46"/>
    <x v="1"/>
    <x v="1"/>
    <x v="2"/>
    <n v="730"/>
    <x v="1"/>
    <x v="0"/>
    <n v="16.711964399999999"/>
    <s v="Cash"/>
    <s v="FALSE"/>
    <n v="0"/>
    <n v="83.559821999999997"/>
    <s v="TRUE"/>
    <s v="None"/>
    <x v="4"/>
    <x v="0"/>
  </r>
  <r>
    <x v="8286"/>
    <d v="2020-12-13T00:00:00"/>
    <x v="0"/>
    <n v="75"/>
    <n v="62"/>
    <x v="2"/>
    <x v="1"/>
    <x v="5"/>
    <n v="117"/>
    <x v="0"/>
    <x v="1"/>
    <n v="32.420963970000003"/>
    <s v="Credit Card"/>
    <s v="FALSE"/>
    <n v="0"/>
    <n v="32.420963970000003"/>
    <s v="TRUE"/>
    <s v="None"/>
    <x v="2"/>
    <x v="0"/>
  </r>
  <r>
    <x v="8287"/>
    <d v="2023-11-20T00:00:00"/>
    <x v="5"/>
    <n v="62"/>
    <n v="63"/>
    <x v="2"/>
    <x v="2"/>
    <x v="12"/>
    <n v="984"/>
    <x v="4"/>
    <x v="2"/>
    <n v="85.355055149999998"/>
    <s v="Online Payment"/>
    <s v="TRUE"/>
    <n v="0"/>
    <n v="170.7101103"/>
    <s v="TRUE"/>
    <s v="None"/>
    <x v="0"/>
    <x v="1"/>
  </r>
  <r>
    <x v="8288"/>
    <d v="2020-12-02T00:00:00"/>
    <x v="0"/>
    <n v="302"/>
    <n v="25"/>
    <x v="0"/>
    <x v="2"/>
    <x v="6"/>
    <n v="546"/>
    <x v="0"/>
    <x v="3"/>
    <n v="71.318589650000007"/>
    <s v="Debit Card"/>
    <s v="FALSE"/>
    <n v="0"/>
    <n v="213.95576895000002"/>
    <s v="FALSE"/>
    <s v="Christmas Market"/>
    <x v="4"/>
    <x v="1"/>
  </r>
  <r>
    <x v="8289"/>
    <d v="2020-11-20T00:00:00"/>
    <x v="0"/>
    <n v="146"/>
    <n v="64"/>
    <x v="2"/>
    <x v="0"/>
    <x v="7"/>
    <n v="60"/>
    <x v="1"/>
    <x v="1"/>
    <n v="91.591161909999997"/>
    <s v="Cash"/>
    <s v="FALSE"/>
    <n v="0"/>
    <n v="91.591161909999997"/>
    <s v="TRUE"/>
    <s v="None"/>
    <x v="3"/>
    <x v="0"/>
  </r>
  <r>
    <x v="8290"/>
    <d v="2022-11-20T00:00:00"/>
    <x v="1"/>
    <n v="1"/>
    <n v="50"/>
    <x v="1"/>
    <x v="1"/>
    <x v="18"/>
    <n v="916"/>
    <x v="3"/>
    <x v="2"/>
    <n v="17.716105559999999"/>
    <s v="Credit Card"/>
    <s v="FALSE"/>
    <n v="0"/>
    <n v="35.432211119999998"/>
    <s v="FALSE"/>
    <s v="None"/>
    <x v="1"/>
    <x v="0"/>
  </r>
  <r>
    <x v="8291"/>
    <d v="2021-12-07T00:00:00"/>
    <x v="4"/>
    <n v="416"/>
    <n v="43"/>
    <x v="1"/>
    <x v="2"/>
    <x v="7"/>
    <n v="207"/>
    <x v="0"/>
    <x v="4"/>
    <n v="58.499803829999998"/>
    <s v="Online Payment"/>
    <s v="TRUE"/>
    <n v="0"/>
    <n v="233.99921531999999"/>
    <s v="TRUE"/>
    <s v="Christmas Market"/>
    <x v="2"/>
    <x v="1"/>
  </r>
  <r>
    <x v="8292"/>
    <d v="2022-11-03T00:00:00"/>
    <x v="1"/>
    <n v="241"/>
    <n v="38"/>
    <x v="1"/>
    <x v="2"/>
    <x v="10"/>
    <n v="854"/>
    <x v="4"/>
    <x v="1"/>
    <n v="90.42139091"/>
    <s v="Cash"/>
    <s v="TRUE"/>
    <n v="0"/>
    <n v="90.42139091"/>
    <s v="FALSE"/>
    <s v="Christmas Market"/>
    <x v="1"/>
    <x v="1"/>
  </r>
  <r>
    <x v="8293"/>
    <d v="2022-12-02T00:00:00"/>
    <x v="1"/>
    <n v="415"/>
    <n v="46"/>
    <x v="1"/>
    <x v="1"/>
    <x v="4"/>
    <n v="893"/>
    <x v="3"/>
    <x v="3"/>
    <n v="47.561102099999999"/>
    <s v="Online Payment"/>
    <s v="TRUE"/>
    <n v="0"/>
    <n v="142.6833063"/>
    <s v="FALSE"/>
    <s v="Christmas Market"/>
    <x v="2"/>
    <x v="0"/>
  </r>
  <r>
    <x v="8294"/>
    <d v="2021-11-30T00:00:00"/>
    <x v="4"/>
    <n v="396"/>
    <n v="33"/>
    <x v="1"/>
    <x v="1"/>
    <x v="5"/>
    <n v="649"/>
    <x v="1"/>
    <x v="1"/>
    <n v="88.977106399999997"/>
    <s v="Debit Card"/>
    <s v="FALSE"/>
    <n v="8.8977106399999997"/>
    <n v="80.079395759999997"/>
    <s v="FALSE"/>
    <s v="Black Friday"/>
    <x v="2"/>
    <x v="0"/>
  </r>
  <r>
    <x v="8295"/>
    <d v="2020-12-03T00:00:00"/>
    <x v="0"/>
    <n v="103"/>
    <n v="43"/>
    <x v="1"/>
    <x v="2"/>
    <x v="5"/>
    <n v="124"/>
    <x v="4"/>
    <x v="0"/>
    <n v="18.379839910000001"/>
    <s v="Cash"/>
    <s v="TRUE"/>
    <n v="9.1899199570000007"/>
    <n v="82.709279593000005"/>
    <s v="TRUE"/>
    <s v="Black Friday"/>
    <x v="3"/>
    <x v="1"/>
  </r>
  <r>
    <x v="8296"/>
    <d v="2022-11-22T00:00:00"/>
    <x v="1"/>
    <n v="445"/>
    <n v="40"/>
    <x v="1"/>
    <x v="2"/>
    <x v="10"/>
    <n v="183"/>
    <x v="0"/>
    <x v="3"/>
    <n v="94.761241589999997"/>
    <s v="Debit Card"/>
    <s v="FALSE"/>
    <n v="0"/>
    <n v="284.28372476999999"/>
    <s v="FALSE"/>
    <s v="None"/>
    <x v="3"/>
    <x v="0"/>
  </r>
  <r>
    <x v="8297"/>
    <d v="2021-11-10T00:00:00"/>
    <x v="4"/>
    <n v="5"/>
    <n v="37"/>
    <x v="1"/>
    <x v="2"/>
    <x v="2"/>
    <n v="106"/>
    <x v="2"/>
    <x v="4"/>
    <n v="75.502022650000001"/>
    <s v="Cash"/>
    <s v="TRUE"/>
    <n v="0"/>
    <n v="302.0080906"/>
    <s v="FALSE"/>
    <s v="Christmas Market"/>
    <x v="4"/>
    <x v="1"/>
  </r>
  <r>
    <x v="8298"/>
    <d v="2018-11-07T00:00:00"/>
    <x v="3"/>
    <n v="351"/>
    <n v="46"/>
    <x v="1"/>
    <x v="1"/>
    <x v="17"/>
    <n v="479"/>
    <x v="3"/>
    <x v="4"/>
    <n v="58.789334050000001"/>
    <s v="Cash"/>
    <s v="TRUE"/>
    <n v="23.515733619999999"/>
    <n v="211.64160258000001"/>
    <s v="TRUE"/>
    <s v="Black Friday"/>
    <x v="1"/>
    <x v="0"/>
  </r>
  <r>
    <x v="8299"/>
    <d v="2022-12-24T00:00:00"/>
    <x v="1"/>
    <n v="197"/>
    <n v="61"/>
    <x v="2"/>
    <x v="2"/>
    <x v="10"/>
    <n v="77"/>
    <x v="3"/>
    <x v="3"/>
    <n v="64.098893790000005"/>
    <s v="Cash"/>
    <s v="TRUE"/>
    <n v="19.229668140000001"/>
    <n v="173.06701323000001"/>
    <s v="TRUE"/>
    <s v="Black Friday"/>
    <x v="1"/>
    <x v="0"/>
  </r>
  <r>
    <x v="8300"/>
    <d v="2021-12-28T00:00:00"/>
    <x v="4"/>
    <n v="452"/>
    <n v="58"/>
    <x v="2"/>
    <x v="2"/>
    <x v="8"/>
    <n v="664"/>
    <x v="1"/>
    <x v="4"/>
    <n v="62.320737289999997"/>
    <s v="Online Payment"/>
    <s v="TRUE"/>
    <n v="0"/>
    <n v="249.28294915999999"/>
    <s v="FALSE"/>
    <s v="None"/>
    <x v="0"/>
    <x v="0"/>
  </r>
  <r>
    <x v="8301"/>
    <d v="2019-12-09T00:00:00"/>
    <x v="2"/>
    <n v="48"/>
    <n v="59"/>
    <x v="2"/>
    <x v="1"/>
    <x v="13"/>
    <n v="826"/>
    <x v="0"/>
    <x v="1"/>
    <n v="17.631217150000001"/>
    <s v="Credit Card"/>
    <s v="FALSE"/>
    <n v="0"/>
    <n v="17.631217150000001"/>
    <s v="FALSE"/>
    <s v="None"/>
    <x v="4"/>
    <x v="0"/>
  </r>
  <r>
    <x v="8302"/>
    <d v="2019-11-11T00:00:00"/>
    <x v="2"/>
    <n v="500"/>
    <n v="23"/>
    <x v="0"/>
    <x v="2"/>
    <x v="13"/>
    <n v="729"/>
    <x v="1"/>
    <x v="1"/>
    <n v="25.10297108"/>
    <s v="Credit Card"/>
    <s v="FALSE"/>
    <n v="2.5102971080000001"/>
    <n v="22.592673972"/>
    <s v="TRUE"/>
    <s v="Black Friday"/>
    <x v="3"/>
    <x v="1"/>
  </r>
  <r>
    <x v="8303"/>
    <d v="2022-12-17T00:00:00"/>
    <x v="1"/>
    <n v="474"/>
    <n v="58"/>
    <x v="2"/>
    <x v="1"/>
    <x v="6"/>
    <n v="440"/>
    <x v="0"/>
    <x v="0"/>
    <n v="13.78552541"/>
    <s v="Online Payment"/>
    <s v="FALSE"/>
    <n v="0"/>
    <n v="68.927627049999998"/>
    <s v="FALSE"/>
    <s v="Christmas Market"/>
    <x v="2"/>
    <x v="0"/>
  </r>
  <r>
    <x v="8304"/>
    <d v="2021-12-02T00:00:00"/>
    <x v="4"/>
    <n v="217"/>
    <n v="35"/>
    <x v="1"/>
    <x v="1"/>
    <x v="18"/>
    <n v="810"/>
    <x v="3"/>
    <x v="1"/>
    <n v="68.495194799999993"/>
    <s v="Debit Card"/>
    <s v="FALSE"/>
    <n v="0"/>
    <n v="68.495194799999993"/>
    <s v="FALSE"/>
    <s v="None"/>
    <x v="2"/>
    <x v="1"/>
  </r>
  <r>
    <x v="8305"/>
    <d v="2022-12-31T00:00:00"/>
    <x v="1"/>
    <n v="404"/>
    <n v="41"/>
    <x v="1"/>
    <x v="1"/>
    <x v="17"/>
    <n v="844"/>
    <x v="0"/>
    <x v="3"/>
    <n v="46.230984149999998"/>
    <s v="Cash"/>
    <s v="TRUE"/>
    <n v="0"/>
    <n v="138.69295245000001"/>
    <s v="FALSE"/>
    <s v="Christmas Market"/>
    <x v="1"/>
    <x v="1"/>
  </r>
  <r>
    <x v="8306"/>
    <d v="2018-11-20T00:00:00"/>
    <x v="3"/>
    <n v="111"/>
    <n v="51"/>
    <x v="2"/>
    <x v="2"/>
    <x v="12"/>
    <n v="861"/>
    <x v="0"/>
    <x v="2"/>
    <n v="93.010198520000003"/>
    <s v="Cash"/>
    <s v="TRUE"/>
    <n v="18.602039699999999"/>
    <n v="167.41835734"/>
    <s v="FALSE"/>
    <s v="Black Friday"/>
    <x v="0"/>
    <x v="0"/>
  </r>
  <r>
    <x v="8307"/>
    <d v="2019-11-13T00:00:00"/>
    <x v="2"/>
    <n v="300"/>
    <n v="39"/>
    <x v="1"/>
    <x v="1"/>
    <x v="2"/>
    <n v="477"/>
    <x v="2"/>
    <x v="2"/>
    <n v="45.372097410000002"/>
    <s v="Online Payment"/>
    <s v="TRUE"/>
    <n v="0"/>
    <n v="90.744194820000004"/>
    <s v="FALSE"/>
    <s v="Christmas Market"/>
    <x v="0"/>
    <x v="0"/>
  </r>
  <r>
    <x v="8308"/>
    <d v="2018-12-20T00:00:00"/>
    <x v="3"/>
    <n v="317"/>
    <n v="67"/>
    <x v="2"/>
    <x v="1"/>
    <x v="11"/>
    <n v="801"/>
    <x v="1"/>
    <x v="2"/>
    <n v="88.017600720000004"/>
    <s v="Cash"/>
    <s v="FALSE"/>
    <n v="0"/>
    <n v="176.03520144000001"/>
    <s v="FALSE"/>
    <s v="None"/>
    <x v="2"/>
    <x v="0"/>
  </r>
  <r>
    <x v="8309"/>
    <d v="2018-11-02T00:00:00"/>
    <x v="3"/>
    <n v="282"/>
    <n v="55"/>
    <x v="2"/>
    <x v="0"/>
    <x v="7"/>
    <n v="348"/>
    <x v="3"/>
    <x v="0"/>
    <n v="70.931068159999995"/>
    <s v="Debit Card"/>
    <s v="FALSE"/>
    <n v="0"/>
    <n v="354.65534079999998"/>
    <s v="FALSE"/>
    <s v="None"/>
    <x v="3"/>
    <x v="1"/>
  </r>
  <r>
    <x v="8310"/>
    <d v="2020-12-26T00:00:00"/>
    <x v="0"/>
    <n v="124"/>
    <n v="21"/>
    <x v="0"/>
    <x v="2"/>
    <x v="5"/>
    <n v="25"/>
    <x v="1"/>
    <x v="2"/>
    <n v="58.119895980000003"/>
    <s v="Cash"/>
    <s v="FALSE"/>
    <n v="0"/>
    <n v="116.23979196000001"/>
    <s v="FALSE"/>
    <s v="Christmas Market"/>
    <x v="4"/>
    <x v="0"/>
  </r>
  <r>
    <x v="8311"/>
    <d v="2021-12-26T00:00:00"/>
    <x v="4"/>
    <n v="221"/>
    <n v="19"/>
    <x v="0"/>
    <x v="2"/>
    <x v="2"/>
    <n v="142"/>
    <x v="4"/>
    <x v="2"/>
    <n v="11.43554299"/>
    <s v="Debit Card"/>
    <s v="TRUE"/>
    <n v="0"/>
    <n v="22.87108598"/>
    <s v="TRUE"/>
    <s v="Christmas Market"/>
    <x v="2"/>
    <x v="1"/>
  </r>
  <r>
    <x v="8312"/>
    <d v="2018-11-23T00:00:00"/>
    <x v="3"/>
    <n v="178"/>
    <n v="29"/>
    <x v="0"/>
    <x v="0"/>
    <x v="10"/>
    <n v="349"/>
    <x v="0"/>
    <x v="2"/>
    <n v="51.312404780000001"/>
    <s v="Credit Card"/>
    <s v="FALSE"/>
    <n v="10.26248096"/>
    <n v="92.362328599999998"/>
    <s v="TRUE"/>
    <s v="Black Friday"/>
    <x v="1"/>
    <x v="0"/>
  </r>
  <r>
    <x v="8313"/>
    <d v="2022-12-21T00:00:00"/>
    <x v="1"/>
    <n v="328"/>
    <n v="52"/>
    <x v="2"/>
    <x v="1"/>
    <x v="19"/>
    <n v="555"/>
    <x v="1"/>
    <x v="4"/>
    <n v="56.527848169999999"/>
    <s v="Cash"/>
    <s v="FALSE"/>
    <n v="0"/>
    <n v="226.11139267999999"/>
    <s v="FALSE"/>
    <s v="Christmas Market"/>
    <x v="3"/>
    <x v="1"/>
  </r>
  <r>
    <x v="8314"/>
    <d v="2018-11-18T00:00:00"/>
    <x v="3"/>
    <n v="29"/>
    <n v="19"/>
    <x v="0"/>
    <x v="1"/>
    <x v="18"/>
    <n v="543"/>
    <x v="1"/>
    <x v="2"/>
    <n v="88.383710469999997"/>
    <s v="Debit Card"/>
    <s v="FALSE"/>
    <n v="0"/>
    <n v="176.76742093999999"/>
    <s v="FALSE"/>
    <s v="Christmas Market"/>
    <x v="2"/>
    <x v="1"/>
  </r>
  <r>
    <x v="8315"/>
    <d v="2022-11-19T00:00:00"/>
    <x v="1"/>
    <n v="349"/>
    <n v="55"/>
    <x v="2"/>
    <x v="0"/>
    <x v="12"/>
    <n v="260"/>
    <x v="4"/>
    <x v="3"/>
    <n v="95.514622230000001"/>
    <s v="Credit Card"/>
    <s v="FALSE"/>
    <n v="28.654386670000001"/>
    <n v="257.88948002000001"/>
    <s v="TRUE"/>
    <s v="Black Friday"/>
    <x v="4"/>
    <x v="0"/>
  </r>
  <r>
    <x v="8316"/>
    <d v="2019-12-25T00:00:00"/>
    <x v="2"/>
    <n v="277"/>
    <n v="25"/>
    <x v="0"/>
    <x v="0"/>
    <x v="3"/>
    <n v="648"/>
    <x v="1"/>
    <x v="1"/>
    <n v="98.514441939999998"/>
    <s v="Debit Card"/>
    <s v="FALSE"/>
    <n v="9.8514441940000008"/>
    <n v="88.662997746000002"/>
    <s v="TRUE"/>
    <s v="Black Friday"/>
    <x v="3"/>
    <x v="1"/>
  </r>
  <r>
    <x v="8317"/>
    <d v="2021-11-27T00:00:00"/>
    <x v="4"/>
    <n v="484"/>
    <n v="59"/>
    <x v="2"/>
    <x v="0"/>
    <x v="0"/>
    <n v="870"/>
    <x v="2"/>
    <x v="0"/>
    <n v="45.412769539999999"/>
    <s v="Credit Card"/>
    <s v="TRUE"/>
    <n v="22.70638477"/>
    <n v="204.35746293"/>
    <s v="FALSE"/>
    <s v="Black Friday"/>
    <x v="0"/>
    <x v="1"/>
  </r>
  <r>
    <x v="8318"/>
    <d v="2022-11-07T00:00:00"/>
    <x v="1"/>
    <n v="196"/>
    <n v="58"/>
    <x v="2"/>
    <x v="0"/>
    <x v="13"/>
    <n v="60"/>
    <x v="4"/>
    <x v="0"/>
    <n v="92.642076779999996"/>
    <s v="Debit Card"/>
    <s v="TRUE"/>
    <n v="0"/>
    <n v="463.21038390000001"/>
    <s v="FALSE"/>
    <s v="None"/>
    <x v="2"/>
    <x v="0"/>
  </r>
  <r>
    <x v="8319"/>
    <d v="2020-11-25T00:00:00"/>
    <x v="0"/>
    <n v="411"/>
    <n v="42"/>
    <x v="1"/>
    <x v="0"/>
    <x v="10"/>
    <n v="28"/>
    <x v="3"/>
    <x v="1"/>
    <n v="12.846685430000001"/>
    <s v="Cash"/>
    <s v="FALSE"/>
    <n v="1.284668543"/>
    <n v="11.562016887"/>
    <s v="TRUE"/>
    <s v="Black Friday"/>
    <x v="3"/>
    <x v="0"/>
  </r>
  <r>
    <x v="8320"/>
    <d v="2022-12-14T00:00:00"/>
    <x v="1"/>
    <n v="115"/>
    <n v="18"/>
    <x v="0"/>
    <x v="2"/>
    <x v="14"/>
    <n v="168"/>
    <x v="3"/>
    <x v="0"/>
    <n v="90.839984110000003"/>
    <s v="Cash"/>
    <s v="TRUE"/>
    <n v="0"/>
    <n v="454.19992055"/>
    <s v="TRUE"/>
    <s v="None"/>
    <x v="2"/>
    <x v="1"/>
  </r>
  <r>
    <x v="8321"/>
    <d v="2023-12-13T00:00:00"/>
    <x v="5"/>
    <n v="206"/>
    <n v="41"/>
    <x v="1"/>
    <x v="0"/>
    <x v="5"/>
    <n v="657"/>
    <x v="1"/>
    <x v="2"/>
    <n v="84.278784299999998"/>
    <s v="Credit Card"/>
    <s v="TRUE"/>
    <n v="0"/>
    <n v="168.5575686"/>
    <s v="TRUE"/>
    <s v="Christmas Market"/>
    <x v="0"/>
    <x v="0"/>
  </r>
  <r>
    <x v="8322"/>
    <d v="2019-11-24T00:00:00"/>
    <x v="2"/>
    <n v="16"/>
    <n v="40"/>
    <x v="1"/>
    <x v="2"/>
    <x v="0"/>
    <n v="443"/>
    <x v="0"/>
    <x v="1"/>
    <n v="95.110996619999995"/>
    <s v="Credit Card"/>
    <s v="FALSE"/>
    <n v="9.5110996619999995"/>
    <n v="85.599896957999988"/>
    <s v="FALSE"/>
    <s v="Black Friday"/>
    <x v="4"/>
    <x v="1"/>
  </r>
  <r>
    <x v="8323"/>
    <d v="2023-11-18T00:00:00"/>
    <x v="5"/>
    <n v="315"/>
    <n v="69"/>
    <x v="2"/>
    <x v="0"/>
    <x v="5"/>
    <n v="878"/>
    <x v="1"/>
    <x v="3"/>
    <n v="55.152756539999999"/>
    <s v="Debit Card"/>
    <s v="TRUE"/>
    <n v="16.545826959999999"/>
    <n v="148.91244266000001"/>
    <s v="FALSE"/>
    <s v="Black Friday"/>
    <x v="2"/>
    <x v="0"/>
  </r>
  <r>
    <x v="8324"/>
    <d v="2020-11-18T00:00:00"/>
    <x v="0"/>
    <n v="50"/>
    <n v="20"/>
    <x v="0"/>
    <x v="0"/>
    <x v="11"/>
    <n v="997"/>
    <x v="0"/>
    <x v="3"/>
    <n v="96.916120559999996"/>
    <s v="Credit Card"/>
    <s v="FALSE"/>
    <n v="0"/>
    <n v="290.74836168000002"/>
    <s v="TRUE"/>
    <s v="None"/>
    <x v="3"/>
    <x v="0"/>
  </r>
  <r>
    <x v="8325"/>
    <d v="2023-12-22T00:00:00"/>
    <x v="5"/>
    <n v="138"/>
    <n v="42"/>
    <x v="1"/>
    <x v="2"/>
    <x v="4"/>
    <n v="671"/>
    <x v="0"/>
    <x v="3"/>
    <n v="89.444044610000006"/>
    <s v="Credit Card"/>
    <s v="FALSE"/>
    <n v="0"/>
    <n v="268.33213383000003"/>
    <s v="FALSE"/>
    <s v="None"/>
    <x v="0"/>
    <x v="0"/>
  </r>
  <r>
    <x v="8326"/>
    <d v="2020-11-27T00:00:00"/>
    <x v="0"/>
    <n v="189"/>
    <n v="42"/>
    <x v="1"/>
    <x v="2"/>
    <x v="11"/>
    <n v="777"/>
    <x v="4"/>
    <x v="1"/>
    <n v="47.845127929999997"/>
    <s v="Online Payment"/>
    <s v="FALSE"/>
    <n v="4.7845127930000002"/>
    <n v="43.060615136999999"/>
    <s v="FALSE"/>
    <s v="Black Friday"/>
    <x v="3"/>
    <x v="1"/>
  </r>
  <r>
    <x v="8327"/>
    <d v="2022-12-05T00:00:00"/>
    <x v="1"/>
    <n v="470"/>
    <n v="60"/>
    <x v="2"/>
    <x v="0"/>
    <x v="8"/>
    <n v="133"/>
    <x v="4"/>
    <x v="0"/>
    <n v="66.297338769999996"/>
    <s v="Debit Card"/>
    <s v="FALSE"/>
    <n v="0"/>
    <n v="331.48669384999999"/>
    <s v="TRUE"/>
    <s v="None"/>
    <x v="4"/>
    <x v="0"/>
  </r>
  <r>
    <x v="8328"/>
    <d v="2022-11-25T00:00:00"/>
    <x v="1"/>
    <n v="126"/>
    <n v="48"/>
    <x v="1"/>
    <x v="2"/>
    <x v="15"/>
    <n v="507"/>
    <x v="0"/>
    <x v="2"/>
    <n v="86.270221090000007"/>
    <s v="Debit Card"/>
    <s v="TRUE"/>
    <n v="17.254044220000001"/>
    <n v="155.28639796000002"/>
    <s v="TRUE"/>
    <s v="Black Friday"/>
    <x v="3"/>
    <x v="1"/>
  </r>
  <r>
    <x v="8329"/>
    <d v="2019-11-16T00:00:00"/>
    <x v="2"/>
    <n v="188"/>
    <n v="64"/>
    <x v="2"/>
    <x v="1"/>
    <x v="17"/>
    <n v="597"/>
    <x v="1"/>
    <x v="3"/>
    <n v="20.4659987"/>
    <s v="Online Payment"/>
    <s v="TRUE"/>
    <n v="0"/>
    <n v="61.3979961"/>
    <s v="TRUE"/>
    <s v="None"/>
    <x v="2"/>
    <x v="1"/>
  </r>
  <r>
    <x v="8330"/>
    <d v="2018-11-21T00:00:00"/>
    <x v="3"/>
    <n v="416"/>
    <n v="22"/>
    <x v="0"/>
    <x v="2"/>
    <x v="13"/>
    <n v="921"/>
    <x v="4"/>
    <x v="3"/>
    <n v="83.150778669999994"/>
    <s v="Debit Card"/>
    <s v="FALSE"/>
    <n v="24.945233600000002"/>
    <n v="224.50710240999999"/>
    <s v="TRUE"/>
    <s v="Black Friday"/>
    <x v="1"/>
    <x v="0"/>
  </r>
  <r>
    <x v="8331"/>
    <d v="2020-12-03T00:00:00"/>
    <x v="0"/>
    <n v="113"/>
    <n v="67"/>
    <x v="2"/>
    <x v="2"/>
    <x v="2"/>
    <n v="519"/>
    <x v="0"/>
    <x v="1"/>
    <n v="15.785062160000001"/>
    <s v="Credit Card"/>
    <s v="FALSE"/>
    <n v="1.5785062160000001"/>
    <n v="14.206555944000002"/>
    <s v="FALSE"/>
    <s v="Black Friday"/>
    <x v="3"/>
    <x v="1"/>
  </r>
  <r>
    <x v="8332"/>
    <d v="2018-11-22T00:00:00"/>
    <x v="3"/>
    <n v="226"/>
    <n v="52"/>
    <x v="2"/>
    <x v="2"/>
    <x v="8"/>
    <n v="320"/>
    <x v="4"/>
    <x v="3"/>
    <n v="95.052961120000006"/>
    <s v="Cash"/>
    <s v="TRUE"/>
    <n v="0"/>
    <n v="285.15888336"/>
    <s v="TRUE"/>
    <s v="Christmas Market"/>
    <x v="0"/>
    <x v="0"/>
  </r>
  <r>
    <x v="8333"/>
    <d v="2018-12-04T00:00:00"/>
    <x v="3"/>
    <n v="256"/>
    <n v="25"/>
    <x v="0"/>
    <x v="1"/>
    <x v="17"/>
    <n v="380"/>
    <x v="1"/>
    <x v="2"/>
    <n v="87.044362710000001"/>
    <s v="Online Payment"/>
    <s v="FALSE"/>
    <n v="0"/>
    <n v="174.08872542"/>
    <s v="FALSE"/>
    <s v="Christmas Market"/>
    <x v="4"/>
    <x v="1"/>
  </r>
  <r>
    <x v="8334"/>
    <d v="2019-11-19T00:00:00"/>
    <x v="2"/>
    <n v="42"/>
    <n v="42"/>
    <x v="1"/>
    <x v="2"/>
    <x v="1"/>
    <n v="781"/>
    <x v="4"/>
    <x v="0"/>
    <n v="24.836294980000002"/>
    <s v="Cash"/>
    <s v="FALSE"/>
    <n v="12.418147490000001"/>
    <n v="111.76332741000002"/>
    <s v="TRUE"/>
    <s v="Black Friday"/>
    <x v="0"/>
    <x v="1"/>
  </r>
  <r>
    <x v="8335"/>
    <d v="2022-11-23T00:00:00"/>
    <x v="1"/>
    <n v="394"/>
    <n v="38"/>
    <x v="1"/>
    <x v="2"/>
    <x v="0"/>
    <n v="822"/>
    <x v="3"/>
    <x v="0"/>
    <n v="18.925687450000002"/>
    <s v="Online Payment"/>
    <s v="TRUE"/>
    <n v="9.4628437250000008"/>
    <n v="85.165593525000006"/>
    <s v="TRUE"/>
    <s v="Black Friday"/>
    <x v="2"/>
    <x v="1"/>
  </r>
  <r>
    <x v="8336"/>
    <d v="2020-11-28T00:00:00"/>
    <x v="0"/>
    <n v="75"/>
    <n v="43"/>
    <x v="1"/>
    <x v="0"/>
    <x v="7"/>
    <n v="399"/>
    <x v="3"/>
    <x v="0"/>
    <n v="21.890183369999999"/>
    <s v="Credit Card"/>
    <s v="FALSE"/>
    <n v="10.945091680000001"/>
    <n v="98.505825169999994"/>
    <s v="FALSE"/>
    <s v="Black Friday"/>
    <x v="2"/>
    <x v="0"/>
  </r>
  <r>
    <x v="8337"/>
    <d v="2023-11-26T00:00:00"/>
    <x v="5"/>
    <n v="88"/>
    <n v="23"/>
    <x v="0"/>
    <x v="0"/>
    <x v="2"/>
    <n v="319"/>
    <x v="4"/>
    <x v="1"/>
    <n v="80.438373130000002"/>
    <s v="Cash"/>
    <s v="FALSE"/>
    <n v="8.0438373129999992"/>
    <n v="72.394535817000005"/>
    <s v="FALSE"/>
    <s v="Black Friday"/>
    <x v="3"/>
    <x v="0"/>
  </r>
  <r>
    <x v="8338"/>
    <d v="2019-12-02T00:00:00"/>
    <x v="2"/>
    <n v="141"/>
    <n v="45"/>
    <x v="1"/>
    <x v="1"/>
    <x v="19"/>
    <n v="704"/>
    <x v="4"/>
    <x v="3"/>
    <n v="78.216115310000006"/>
    <s v="Online Payment"/>
    <s v="FALSE"/>
    <n v="0"/>
    <n v="234.64834593"/>
    <s v="FALSE"/>
    <s v="Christmas Market"/>
    <x v="1"/>
    <x v="1"/>
  </r>
  <r>
    <x v="8339"/>
    <d v="2019-11-23T00:00:00"/>
    <x v="2"/>
    <n v="421"/>
    <n v="38"/>
    <x v="1"/>
    <x v="2"/>
    <x v="18"/>
    <n v="211"/>
    <x v="2"/>
    <x v="0"/>
    <n v="53.556038260000001"/>
    <s v="Online Payment"/>
    <s v="TRUE"/>
    <n v="26.778019130000001"/>
    <n v="241.00217217000002"/>
    <s v="FALSE"/>
    <s v="Black Friday"/>
    <x v="4"/>
    <x v="1"/>
  </r>
  <r>
    <x v="8340"/>
    <d v="2020-12-14T00:00:00"/>
    <x v="0"/>
    <n v="198"/>
    <n v="41"/>
    <x v="1"/>
    <x v="0"/>
    <x v="8"/>
    <n v="827"/>
    <x v="3"/>
    <x v="3"/>
    <n v="55.858984319999998"/>
    <s v="Cash"/>
    <s v="FALSE"/>
    <n v="16.757695300000002"/>
    <n v="150.81925766000001"/>
    <s v="FALSE"/>
    <s v="Black Friday"/>
    <x v="1"/>
    <x v="1"/>
  </r>
  <r>
    <x v="8341"/>
    <d v="2021-11-17T00:00:00"/>
    <x v="4"/>
    <n v="58"/>
    <n v="41"/>
    <x v="1"/>
    <x v="1"/>
    <x v="6"/>
    <n v="260"/>
    <x v="4"/>
    <x v="4"/>
    <n v="54.527091630000001"/>
    <s v="Debit Card"/>
    <s v="FALSE"/>
    <n v="0"/>
    <n v="218.10836652"/>
    <s v="TRUE"/>
    <s v="None"/>
    <x v="2"/>
    <x v="1"/>
  </r>
  <r>
    <x v="8342"/>
    <d v="2021-11-28T00:00:00"/>
    <x v="4"/>
    <n v="93"/>
    <n v="67"/>
    <x v="2"/>
    <x v="0"/>
    <x v="14"/>
    <n v="455"/>
    <x v="0"/>
    <x v="0"/>
    <n v="48.286412290000001"/>
    <s v="Cash"/>
    <s v="TRUE"/>
    <n v="24.14320614"/>
    <n v="217.28885531"/>
    <s v="FALSE"/>
    <s v="Black Friday"/>
    <x v="2"/>
    <x v="0"/>
  </r>
  <r>
    <x v="8343"/>
    <d v="2019-11-10T00:00:00"/>
    <x v="2"/>
    <n v="272"/>
    <n v="66"/>
    <x v="2"/>
    <x v="2"/>
    <x v="0"/>
    <n v="435"/>
    <x v="0"/>
    <x v="2"/>
    <n v="15.981184989999999"/>
    <s v="Online Payment"/>
    <s v="FALSE"/>
    <n v="3.1962369979999998"/>
    <n v="28.766132981999998"/>
    <s v="FALSE"/>
    <s v="Black Friday"/>
    <x v="3"/>
    <x v="1"/>
  </r>
  <r>
    <x v="8344"/>
    <d v="2020-11-29T00:00:00"/>
    <x v="0"/>
    <n v="412"/>
    <n v="65"/>
    <x v="2"/>
    <x v="1"/>
    <x v="14"/>
    <n v="349"/>
    <x v="2"/>
    <x v="3"/>
    <n v="17.365529380000002"/>
    <s v="Online Payment"/>
    <s v="FALSE"/>
    <n v="5.2096588150000001"/>
    <n v="46.886929325000011"/>
    <s v="TRUE"/>
    <s v="Black Friday"/>
    <x v="1"/>
    <x v="0"/>
  </r>
  <r>
    <x v="8345"/>
    <d v="2022-12-07T00:00:00"/>
    <x v="1"/>
    <n v="433"/>
    <n v="34"/>
    <x v="1"/>
    <x v="0"/>
    <x v="7"/>
    <n v="581"/>
    <x v="2"/>
    <x v="4"/>
    <n v="13.856759070000001"/>
    <s v="Cash"/>
    <s v="TRUE"/>
    <n v="5.542703629"/>
    <n v="49.884332651000001"/>
    <s v="TRUE"/>
    <s v="Black Friday"/>
    <x v="2"/>
    <x v="1"/>
  </r>
  <r>
    <x v="8346"/>
    <d v="2021-11-30T00:00:00"/>
    <x v="4"/>
    <n v="160"/>
    <n v="24"/>
    <x v="0"/>
    <x v="0"/>
    <x v="16"/>
    <n v="212"/>
    <x v="3"/>
    <x v="1"/>
    <n v="26.73671259"/>
    <s v="Online Payment"/>
    <s v="TRUE"/>
    <n v="0"/>
    <n v="26.73671259"/>
    <s v="TRUE"/>
    <s v="Christmas Market"/>
    <x v="0"/>
    <x v="1"/>
  </r>
  <r>
    <x v="8347"/>
    <d v="2022-12-09T00:00:00"/>
    <x v="1"/>
    <n v="127"/>
    <n v="19"/>
    <x v="0"/>
    <x v="2"/>
    <x v="8"/>
    <n v="37"/>
    <x v="2"/>
    <x v="4"/>
    <n v="62.867652730000003"/>
    <s v="Debit Card"/>
    <s v="TRUE"/>
    <n v="25.147061090000001"/>
    <n v="226.32354983000002"/>
    <s v="FALSE"/>
    <s v="Black Friday"/>
    <x v="1"/>
    <x v="0"/>
  </r>
  <r>
    <x v="8348"/>
    <d v="2020-11-23T00:00:00"/>
    <x v="0"/>
    <n v="279"/>
    <n v="33"/>
    <x v="1"/>
    <x v="1"/>
    <x v="12"/>
    <n v="876"/>
    <x v="1"/>
    <x v="4"/>
    <n v="78.892734509999997"/>
    <s v="Cash"/>
    <s v="FALSE"/>
    <n v="31.557093800000001"/>
    <n v="284.01384423999997"/>
    <s v="FALSE"/>
    <s v="Black Friday"/>
    <x v="3"/>
    <x v="1"/>
  </r>
  <r>
    <x v="8349"/>
    <d v="2023-11-03T00:00:00"/>
    <x v="5"/>
    <n v="199"/>
    <n v="23"/>
    <x v="0"/>
    <x v="2"/>
    <x v="4"/>
    <n v="14"/>
    <x v="3"/>
    <x v="4"/>
    <n v="89.377043729999997"/>
    <s v="Debit Card"/>
    <s v="TRUE"/>
    <n v="0"/>
    <n v="357.50817491999999"/>
    <s v="FALSE"/>
    <s v="None"/>
    <x v="4"/>
    <x v="0"/>
  </r>
  <r>
    <x v="8350"/>
    <d v="2023-12-15T00:00:00"/>
    <x v="5"/>
    <n v="480"/>
    <n v="44"/>
    <x v="1"/>
    <x v="2"/>
    <x v="17"/>
    <n v="132"/>
    <x v="3"/>
    <x v="3"/>
    <n v="13.796984350000001"/>
    <s v="Online Payment"/>
    <s v="FALSE"/>
    <n v="0"/>
    <n v="41.39095305"/>
    <s v="TRUE"/>
    <s v="Christmas Market"/>
    <x v="4"/>
    <x v="1"/>
  </r>
  <r>
    <x v="8351"/>
    <d v="2021-12-16T00:00:00"/>
    <x v="4"/>
    <n v="370"/>
    <n v="60"/>
    <x v="2"/>
    <x v="1"/>
    <x v="3"/>
    <n v="97"/>
    <x v="1"/>
    <x v="2"/>
    <n v="85.560652210000001"/>
    <s v="Online Payment"/>
    <s v="TRUE"/>
    <n v="17.112130440000001"/>
    <n v="154.00917398000001"/>
    <s v="FALSE"/>
    <s v="Black Friday"/>
    <x v="1"/>
    <x v="1"/>
  </r>
  <r>
    <x v="8352"/>
    <d v="2021-11-24T00:00:00"/>
    <x v="4"/>
    <n v="407"/>
    <n v="67"/>
    <x v="2"/>
    <x v="2"/>
    <x v="9"/>
    <n v="890"/>
    <x v="0"/>
    <x v="2"/>
    <n v="61.585187750000003"/>
    <s v="Debit Card"/>
    <s v="FALSE"/>
    <n v="12.31703755"/>
    <n v="110.85333795000001"/>
    <s v="FALSE"/>
    <s v="Black Friday"/>
    <x v="3"/>
    <x v="0"/>
  </r>
  <r>
    <x v="8353"/>
    <d v="2023-12-17T00:00:00"/>
    <x v="5"/>
    <n v="147"/>
    <n v="20"/>
    <x v="0"/>
    <x v="1"/>
    <x v="15"/>
    <n v="586"/>
    <x v="0"/>
    <x v="4"/>
    <n v="49.057845239999999"/>
    <s v="Cash"/>
    <s v="FALSE"/>
    <n v="19.623138099999998"/>
    <n v="176.60824285999999"/>
    <s v="FALSE"/>
    <s v="Black Friday"/>
    <x v="3"/>
    <x v="0"/>
  </r>
  <r>
    <x v="8354"/>
    <d v="2020-11-14T00:00:00"/>
    <x v="0"/>
    <n v="131"/>
    <n v="20"/>
    <x v="0"/>
    <x v="2"/>
    <x v="8"/>
    <n v="104"/>
    <x v="1"/>
    <x v="3"/>
    <n v="59.010609950000003"/>
    <s v="Credit Card"/>
    <s v="TRUE"/>
    <n v="17.703182980000001"/>
    <n v="159.32864687"/>
    <s v="TRUE"/>
    <s v="Black Friday"/>
    <x v="0"/>
    <x v="0"/>
  </r>
  <r>
    <x v="8355"/>
    <d v="2019-11-24T00:00:00"/>
    <x v="2"/>
    <n v="51"/>
    <n v="22"/>
    <x v="0"/>
    <x v="0"/>
    <x v="9"/>
    <n v="104"/>
    <x v="2"/>
    <x v="4"/>
    <n v="67.244036789999996"/>
    <s v="Cash"/>
    <s v="TRUE"/>
    <n v="26.89761472"/>
    <n v="242.07853243999998"/>
    <s v="FALSE"/>
    <s v="Black Friday"/>
    <x v="2"/>
    <x v="0"/>
  </r>
  <r>
    <x v="8356"/>
    <d v="2018-11-08T00:00:00"/>
    <x v="3"/>
    <n v="152"/>
    <n v="50"/>
    <x v="1"/>
    <x v="1"/>
    <x v="8"/>
    <n v="567"/>
    <x v="0"/>
    <x v="2"/>
    <n v="80.065579999999997"/>
    <s v="Debit Card"/>
    <s v="FALSE"/>
    <n v="0"/>
    <n v="160.13115999999999"/>
    <s v="FALSE"/>
    <s v="Christmas Market"/>
    <x v="1"/>
    <x v="0"/>
  </r>
  <r>
    <x v="8357"/>
    <d v="2019-12-19T00:00:00"/>
    <x v="2"/>
    <n v="103"/>
    <n v="45"/>
    <x v="1"/>
    <x v="0"/>
    <x v="1"/>
    <n v="308"/>
    <x v="0"/>
    <x v="2"/>
    <n v="80.165675419999999"/>
    <s v="Debit Card"/>
    <s v="TRUE"/>
    <n v="0"/>
    <n v="160.33135084"/>
    <s v="TRUE"/>
    <s v="Christmas Market"/>
    <x v="1"/>
    <x v="0"/>
  </r>
  <r>
    <x v="8358"/>
    <d v="2021-12-10T00:00:00"/>
    <x v="4"/>
    <n v="352"/>
    <n v="64"/>
    <x v="2"/>
    <x v="2"/>
    <x v="16"/>
    <n v="677"/>
    <x v="3"/>
    <x v="4"/>
    <n v="15.561166849999999"/>
    <s v="Credit Card"/>
    <s v="FALSE"/>
    <n v="6.2244667390000004"/>
    <n v="56.020200660999997"/>
    <s v="FALSE"/>
    <s v="Black Friday"/>
    <x v="3"/>
    <x v="1"/>
  </r>
  <r>
    <x v="8359"/>
    <d v="2022-12-23T00:00:00"/>
    <x v="1"/>
    <n v="164"/>
    <n v="56"/>
    <x v="2"/>
    <x v="1"/>
    <x v="8"/>
    <n v="535"/>
    <x v="2"/>
    <x v="4"/>
    <n v="20.504828639999999"/>
    <s v="Online Payment"/>
    <s v="FALSE"/>
    <n v="8.2019314560000005"/>
    <n v="73.817383104000001"/>
    <s v="TRUE"/>
    <s v="Black Friday"/>
    <x v="0"/>
    <x v="1"/>
  </r>
  <r>
    <x v="8360"/>
    <d v="2021-11-04T00:00:00"/>
    <x v="4"/>
    <n v="240"/>
    <n v="31"/>
    <x v="1"/>
    <x v="2"/>
    <x v="7"/>
    <n v="450"/>
    <x v="1"/>
    <x v="2"/>
    <n v="93.85554338"/>
    <s v="Online Payment"/>
    <s v="FALSE"/>
    <n v="18.771108680000001"/>
    <n v="168.93997808"/>
    <s v="TRUE"/>
    <s v="Black Friday"/>
    <x v="2"/>
    <x v="0"/>
  </r>
  <r>
    <x v="8361"/>
    <d v="2020-12-01T00:00:00"/>
    <x v="0"/>
    <n v="154"/>
    <n v="20"/>
    <x v="0"/>
    <x v="2"/>
    <x v="8"/>
    <n v="925"/>
    <x v="2"/>
    <x v="1"/>
    <n v="88.752507989999998"/>
    <s v="Cash"/>
    <s v="TRUE"/>
    <n v="0"/>
    <n v="88.752507989999998"/>
    <s v="FALSE"/>
    <s v="None"/>
    <x v="1"/>
    <x v="1"/>
  </r>
  <r>
    <x v="8362"/>
    <d v="2022-12-25T00:00:00"/>
    <x v="1"/>
    <n v="360"/>
    <n v="63"/>
    <x v="2"/>
    <x v="0"/>
    <x v="19"/>
    <n v="69"/>
    <x v="4"/>
    <x v="4"/>
    <n v="19.101457119999999"/>
    <s v="Online Payment"/>
    <s v="FALSE"/>
    <n v="7.6405828490000003"/>
    <n v="68.765245630999999"/>
    <s v="TRUE"/>
    <s v="Black Friday"/>
    <x v="3"/>
    <x v="1"/>
  </r>
  <r>
    <x v="8363"/>
    <d v="2018-12-21T00:00:00"/>
    <x v="3"/>
    <n v="275"/>
    <n v="56"/>
    <x v="2"/>
    <x v="1"/>
    <x v="7"/>
    <n v="290"/>
    <x v="2"/>
    <x v="2"/>
    <n v="16.962561440000002"/>
    <s v="Online Payment"/>
    <s v="TRUE"/>
    <n v="3.3925122879999998"/>
    <n v="30.532610592000005"/>
    <s v="FALSE"/>
    <s v="Black Friday"/>
    <x v="0"/>
    <x v="0"/>
  </r>
  <r>
    <x v="8364"/>
    <d v="2018-11-25T00:00:00"/>
    <x v="3"/>
    <n v="287"/>
    <n v="49"/>
    <x v="1"/>
    <x v="2"/>
    <x v="13"/>
    <n v="121"/>
    <x v="1"/>
    <x v="0"/>
    <n v="93.409650029999995"/>
    <s v="Online Payment"/>
    <s v="FALSE"/>
    <n v="46.70482501"/>
    <n v="420.34342513999997"/>
    <s v="TRUE"/>
    <s v="Black Friday"/>
    <x v="3"/>
    <x v="0"/>
  </r>
  <r>
    <x v="8365"/>
    <d v="2020-11-08T00:00:00"/>
    <x v="0"/>
    <n v="286"/>
    <n v="67"/>
    <x v="2"/>
    <x v="1"/>
    <x v="7"/>
    <n v="688"/>
    <x v="1"/>
    <x v="1"/>
    <n v="25.050196669999998"/>
    <s v="Online Payment"/>
    <s v="TRUE"/>
    <n v="0"/>
    <n v="25.050196669999998"/>
    <s v="TRUE"/>
    <s v="Christmas Market"/>
    <x v="0"/>
    <x v="1"/>
  </r>
  <r>
    <x v="8366"/>
    <d v="2019-12-16T00:00:00"/>
    <x v="2"/>
    <n v="475"/>
    <n v="38"/>
    <x v="1"/>
    <x v="1"/>
    <x v="19"/>
    <n v="534"/>
    <x v="0"/>
    <x v="2"/>
    <n v="45.558562000000002"/>
    <s v="Cash"/>
    <s v="FALSE"/>
    <n v="0"/>
    <n v="91.117124000000004"/>
    <s v="TRUE"/>
    <s v="None"/>
    <x v="1"/>
    <x v="1"/>
  </r>
  <r>
    <x v="8367"/>
    <d v="2022-11-18T00:00:00"/>
    <x v="1"/>
    <n v="488"/>
    <n v="25"/>
    <x v="0"/>
    <x v="1"/>
    <x v="17"/>
    <n v="290"/>
    <x v="0"/>
    <x v="3"/>
    <n v="53.919501910000001"/>
    <s v="Cash"/>
    <s v="TRUE"/>
    <n v="16.175850570000001"/>
    <n v="145.58265516"/>
    <s v="FALSE"/>
    <s v="Black Friday"/>
    <x v="0"/>
    <x v="0"/>
  </r>
  <r>
    <x v="8368"/>
    <d v="2019-12-28T00:00:00"/>
    <x v="2"/>
    <n v="259"/>
    <n v="39"/>
    <x v="1"/>
    <x v="2"/>
    <x v="11"/>
    <n v="518"/>
    <x v="2"/>
    <x v="1"/>
    <n v="63.075728699999999"/>
    <s v="Debit Card"/>
    <s v="FALSE"/>
    <n v="6.3075728699999996"/>
    <n v="56.768155829999998"/>
    <s v="TRUE"/>
    <s v="Black Friday"/>
    <x v="2"/>
    <x v="0"/>
  </r>
  <r>
    <x v="8369"/>
    <d v="2019-11-28T00:00:00"/>
    <x v="2"/>
    <n v="328"/>
    <n v="26"/>
    <x v="0"/>
    <x v="0"/>
    <x v="14"/>
    <n v="185"/>
    <x v="0"/>
    <x v="1"/>
    <n v="38.871478590000002"/>
    <s v="Cash"/>
    <s v="TRUE"/>
    <n v="3.8871478590000001"/>
    <n v="34.984330731"/>
    <s v="TRUE"/>
    <s v="Black Friday"/>
    <x v="0"/>
    <x v="1"/>
  </r>
  <r>
    <x v="8370"/>
    <d v="2020-12-21T00:00:00"/>
    <x v="0"/>
    <n v="424"/>
    <n v="30"/>
    <x v="0"/>
    <x v="0"/>
    <x v="0"/>
    <n v="621"/>
    <x v="1"/>
    <x v="0"/>
    <n v="25.758523109999999"/>
    <s v="Debit Card"/>
    <s v="TRUE"/>
    <n v="0"/>
    <n v="128.79261554999999"/>
    <s v="TRUE"/>
    <s v="Christmas Market"/>
    <x v="3"/>
    <x v="0"/>
  </r>
  <r>
    <x v="8371"/>
    <d v="2018-11-11T00:00:00"/>
    <x v="3"/>
    <n v="153"/>
    <n v="54"/>
    <x v="2"/>
    <x v="2"/>
    <x v="10"/>
    <n v="512"/>
    <x v="0"/>
    <x v="4"/>
    <n v="12.98374914"/>
    <s v="Cash"/>
    <s v="TRUE"/>
    <n v="0"/>
    <n v="51.934996560000002"/>
    <s v="FALSE"/>
    <s v="None"/>
    <x v="3"/>
    <x v="0"/>
  </r>
  <r>
    <x v="8372"/>
    <d v="2018-12-20T00:00:00"/>
    <x v="3"/>
    <n v="418"/>
    <n v="63"/>
    <x v="2"/>
    <x v="2"/>
    <x v="9"/>
    <n v="779"/>
    <x v="0"/>
    <x v="2"/>
    <n v="68.153084759999999"/>
    <s v="Online Payment"/>
    <s v="TRUE"/>
    <n v="0"/>
    <n v="136.30616952"/>
    <s v="TRUE"/>
    <s v="None"/>
    <x v="2"/>
    <x v="1"/>
  </r>
  <r>
    <x v="8373"/>
    <d v="2023-11-13T00:00:00"/>
    <x v="5"/>
    <n v="68"/>
    <n v="50"/>
    <x v="1"/>
    <x v="0"/>
    <x v="2"/>
    <n v="768"/>
    <x v="2"/>
    <x v="3"/>
    <n v="80.036517369999999"/>
    <s v="Online Payment"/>
    <s v="TRUE"/>
    <n v="24.010955209999999"/>
    <n v="216.09859689999999"/>
    <s v="TRUE"/>
    <s v="Black Friday"/>
    <x v="0"/>
    <x v="0"/>
  </r>
  <r>
    <x v="8374"/>
    <d v="2022-12-23T00:00:00"/>
    <x v="1"/>
    <n v="314"/>
    <n v="47"/>
    <x v="1"/>
    <x v="2"/>
    <x v="18"/>
    <n v="182"/>
    <x v="2"/>
    <x v="1"/>
    <n v="73.413556760000006"/>
    <s v="Online Payment"/>
    <s v="TRUE"/>
    <n v="0"/>
    <n v="73.413556760000006"/>
    <s v="FALSE"/>
    <s v="Christmas Market"/>
    <x v="0"/>
    <x v="1"/>
  </r>
  <r>
    <x v="8375"/>
    <d v="2022-12-15T00:00:00"/>
    <x v="1"/>
    <n v="440"/>
    <n v="29"/>
    <x v="0"/>
    <x v="0"/>
    <x v="12"/>
    <n v="343"/>
    <x v="3"/>
    <x v="2"/>
    <n v="66.336561680000003"/>
    <s v="Debit Card"/>
    <s v="FALSE"/>
    <n v="0"/>
    <n v="132.67312336000001"/>
    <s v="TRUE"/>
    <s v="Christmas Market"/>
    <x v="4"/>
    <x v="1"/>
  </r>
  <r>
    <x v="8376"/>
    <d v="2023-12-17T00:00:00"/>
    <x v="5"/>
    <n v="231"/>
    <n v="40"/>
    <x v="1"/>
    <x v="2"/>
    <x v="0"/>
    <n v="189"/>
    <x v="4"/>
    <x v="2"/>
    <n v="53.476908620000003"/>
    <s v="Online Payment"/>
    <s v="FALSE"/>
    <n v="0"/>
    <n v="106.95381724000001"/>
    <s v="TRUE"/>
    <s v="None"/>
    <x v="4"/>
    <x v="1"/>
  </r>
  <r>
    <x v="8377"/>
    <d v="2020-12-01T00:00:00"/>
    <x v="0"/>
    <n v="88"/>
    <n v="41"/>
    <x v="1"/>
    <x v="0"/>
    <x v="11"/>
    <n v="612"/>
    <x v="1"/>
    <x v="2"/>
    <n v="83.049421109999997"/>
    <s v="Credit Card"/>
    <s v="FALSE"/>
    <n v="0"/>
    <n v="166.09884221999999"/>
    <s v="FALSE"/>
    <s v="None"/>
    <x v="1"/>
    <x v="0"/>
  </r>
  <r>
    <x v="8378"/>
    <d v="2021-11-01T00:00:00"/>
    <x v="4"/>
    <n v="402"/>
    <n v="22"/>
    <x v="0"/>
    <x v="2"/>
    <x v="8"/>
    <n v="922"/>
    <x v="2"/>
    <x v="2"/>
    <n v="63.573797679999998"/>
    <s v="Debit Card"/>
    <s v="TRUE"/>
    <n v="12.714759539999999"/>
    <n v="114.43283581999999"/>
    <s v="FALSE"/>
    <s v="Black Friday"/>
    <x v="0"/>
    <x v="0"/>
  </r>
  <r>
    <x v="8379"/>
    <d v="2022-12-12T00:00:00"/>
    <x v="1"/>
    <n v="22"/>
    <n v="60"/>
    <x v="2"/>
    <x v="2"/>
    <x v="1"/>
    <n v="318"/>
    <x v="2"/>
    <x v="3"/>
    <n v="34.855120479999997"/>
    <s v="Credit Card"/>
    <s v="TRUE"/>
    <n v="10.456536140000001"/>
    <n v="94.108825299999992"/>
    <s v="TRUE"/>
    <s v="Black Friday"/>
    <x v="3"/>
    <x v="0"/>
  </r>
  <r>
    <x v="8380"/>
    <d v="2019-11-11T00:00:00"/>
    <x v="2"/>
    <n v="124"/>
    <n v="66"/>
    <x v="2"/>
    <x v="1"/>
    <x v="11"/>
    <n v="993"/>
    <x v="1"/>
    <x v="4"/>
    <n v="72.041031619999998"/>
    <s v="Debit Card"/>
    <s v="FALSE"/>
    <n v="0"/>
    <n v="288.16412647999999"/>
    <s v="TRUE"/>
    <s v="None"/>
    <x v="3"/>
    <x v="0"/>
  </r>
  <r>
    <x v="8381"/>
    <d v="2018-12-14T00:00:00"/>
    <x v="3"/>
    <n v="27"/>
    <n v="23"/>
    <x v="0"/>
    <x v="2"/>
    <x v="7"/>
    <n v="360"/>
    <x v="2"/>
    <x v="0"/>
    <n v="24.376586509999999"/>
    <s v="Cash"/>
    <s v="TRUE"/>
    <n v="0"/>
    <n v="121.88293254999999"/>
    <s v="TRUE"/>
    <s v="Christmas Market"/>
    <x v="2"/>
    <x v="0"/>
  </r>
  <r>
    <x v="8382"/>
    <d v="2019-11-12T00:00:00"/>
    <x v="2"/>
    <n v="203"/>
    <n v="65"/>
    <x v="2"/>
    <x v="1"/>
    <x v="10"/>
    <n v="288"/>
    <x v="0"/>
    <x v="1"/>
    <n v="70.907974620000005"/>
    <s v="Cash"/>
    <s v="TRUE"/>
    <n v="0"/>
    <n v="70.907974620000005"/>
    <s v="FALSE"/>
    <s v="None"/>
    <x v="2"/>
    <x v="0"/>
  </r>
  <r>
    <x v="8383"/>
    <d v="2018-11-17T00:00:00"/>
    <x v="3"/>
    <n v="469"/>
    <n v="63"/>
    <x v="2"/>
    <x v="1"/>
    <x v="0"/>
    <n v="651"/>
    <x v="0"/>
    <x v="2"/>
    <n v="62.056853570000001"/>
    <s v="Credit Card"/>
    <s v="TRUE"/>
    <n v="0"/>
    <n v="124.11370714"/>
    <s v="TRUE"/>
    <s v="None"/>
    <x v="4"/>
    <x v="0"/>
  </r>
  <r>
    <x v="8384"/>
    <d v="2018-12-27T00:00:00"/>
    <x v="3"/>
    <n v="468"/>
    <n v="58"/>
    <x v="2"/>
    <x v="0"/>
    <x v="19"/>
    <n v="516"/>
    <x v="4"/>
    <x v="0"/>
    <n v="53.982094480000001"/>
    <s v="Online Payment"/>
    <s v="TRUE"/>
    <n v="0"/>
    <n v="269.9104724"/>
    <s v="TRUE"/>
    <s v="Christmas Market"/>
    <x v="3"/>
    <x v="0"/>
  </r>
  <r>
    <x v="8385"/>
    <d v="2023-11-01T00:00:00"/>
    <x v="5"/>
    <n v="456"/>
    <n v="63"/>
    <x v="2"/>
    <x v="2"/>
    <x v="17"/>
    <n v="15"/>
    <x v="3"/>
    <x v="1"/>
    <n v="93.287760230000004"/>
    <s v="Online Payment"/>
    <s v="TRUE"/>
    <n v="0"/>
    <n v="93.287760230000004"/>
    <s v="TRUE"/>
    <s v="None"/>
    <x v="3"/>
    <x v="1"/>
  </r>
  <r>
    <x v="8386"/>
    <d v="2023-12-29T00:00:00"/>
    <x v="5"/>
    <n v="349"/>
    <n v="70"/>
    <x v="2"/>
    <x v="1"/>
    <x v="12"/>
    <n v="31"/>
    <x v="2"/>
    <x v="3"/>
    <n v="71.229819149999997"/>
    <s v="Credit Card"/>
    <s v="FALSE"/>
    <n v="0"/>
    <n v="213.68945744999999"/>
    <s v="TRUE"/>
    <s v="None"/>
    <x v="4"/>
    <x v="0"/>
  </r>
  <r>
    <x v="8387"/>
    <d v="2022-11-11T00:00:00"/>
    <x v="1"/>
    <n v="105"/>
    <n v="61"/>
    <x v="2"/>
    <x v="0"/>
    <x v="8"/>
    <n v="225"/>
    <x v="4"/>
    <x v="3"/>
    <n v="46.22956619"/>
    <s v="Online Payment"/>
    <s v="FALSE"/>
    <n v="13.86886986"/>
    <n v="124.81982870999998"/>
    <s v="TRUE"/>
    <s v="Black Friday"/>
    <x v="0"/>
    <x v="1"/>
  </r>
  <r>
    <x v="8388"/>
    <d v="2023-12-29T00:00:00"/>
    <x v="5"/>
    <n v="218"/>
    <n v="53"/>
    <x v="2"/>
    <x v="2"/>
    <x v="13"/>
    <n v="338"/>
    <x v="1"/>
    <x v="3"/>
    <n v="98.001071839999994"/>
    <s v="Credit Card"/>
    <s v="TRUE"/>
    <n v="0"/>
    <n v="294.00321551999997"/>
    <s v="FALSE"/>
    <s v="Christmas Market"/>
    <x v="3"/>
    <x v="1"/>
  </r>
  <r>
    <x v="8389"/>
    <d v="2019-11-02T00:00:00"/>
    <x v="2"/>
    <n v="485"/>
    <n v="52"/>
    <x v="2"/>
    <x v="1"/>
    <x v="4"/>
    <n v="402"/>
    <x v="4"/>
    <x v="4"/>
    <n v="32.231761730000002"/>
    <s v="Debit Card"/>
    <s v="TRUE"/>
    <n v="0"/>
    <n v="128.92704692000001"/>
    <s v="TRUE"/>
    <s v="None"/>
    <x v="2"/>
    <x v="1"/>
  </r>
  <r>
    <x v="8390"/>
    <d v="2023-11-16T00:00:00"/>
    <x v="5"/>
    <n v="278"/>
    <n v="45"/>
    <x v="1"/>
    <x v="1"/>
    <x v="0"/>
    <n v="585"/>
    <x v="2"/>
    <x v="1"/>
    <n v="64.343075619999993"/>
    <s v="Cash"/>
    <s v="FALSE"/>
    <n v="6.4343075619999999"/>
    <n v="57.908768057999993"/>
    <s v="FALSE"/>
    <s v="Black Friday"/>
    <x v="3"/>
    <x v="0"/>
  </r>
  <r>
    <x v="8391"/>
    <d v="2021-11-30T00:00:00"/>
    <x v="4"/>
    <n v="413"/>
    <n v="18"/>
    <x v="0"/>
    <x v="0"/>
    <x v="6"/>
    <n v="827"/>
    <x v="4"/>
    <x v="3"/>
    <n v="88.533261809999999"/>
    <s v="Debit Card"/>
    <s v="TRUE"/>
    <n v="26.559978539999999"/>
    <n v="239.03980688999999"/>
    <s v="TRUE"/>
    <s v="Black Friday"/>
    <x v="0"/>
    <x v="0"/>
  </r>
  <r>
    <x v="8392"/>
    <d v="2023-11-03T00:00:00"/>
    <x v="5"/>
    <n v="95"/>
    <n v="21"/>
    <x v="0"/>
    <x v="0"/>
    <x v="11"/>
    <n v="903"/>
    <x v="2"/>
    <x v="3"/>
    <n v="72.179263160000005"/>
    <s v="Credit Card"/>
    <s v="FALSE"/>
    <n v="21.65377895"/>
    <n v="194.88401053000001"/>
    <s v="TRUE"/>
    <s v="Black Friday"/>
    <x v="3"/>
    <x v="0"/>
  </r>
  <r>
    <x v="8393"/>
    <d v="2020-12-05T00:00:00"/>
    <x v="0"/>
    <n v="309"/>
    <n v="52"/>
    <x v="2"/>
    <x v="1"/>
    <x v="18"/>
    <n v="312"/>
    <x v="4"/>
    <x v="4"/>
    <n v="43.130979889999999"/>
    <s v="Credit Card"/>
    <s v="FALSE"/>
    <n v="17.252391960000001"/>
    <n v="155.27152759999998"/>
    <s v="TRUE"/>
    <s v="Black Friday"/>
    <x v="4"/>
    <x v="0"/>
  </r>
  <r>
    <x v="8394"/>
    <d v="2019-12-25T00:00:00"/>
    <x v="2"/>
    <n v="116"/>
    <n v="59"/>
    <x v="2"/>
    <x v="2"/>
    <x v="18"/>
    <n v="682"/>
    <x v="3"/>
    <x v="2"/>
    <n v="92.83047741"/>
    <s v="Credit Card"/>
    <s v="FALSE"/>
    <n v="0"/>
    <n v="185.66095482"/>
    <s v="FALSE"/>
    <s v="Christmas Market"/>
    <x v="1"/>
    <x v="0"/>
  </r>
  <r>
    <x v="8395"/>
    <d v="2020-11-14T00:00:00"/>
    <x v="0"/>
    <n v="147"/>
    <n v="21"/>
    <x v="0"/>
    <x v="1"/>
    <x v="8"/>
    <n v="656"/>
    <x v="3"/>
    <x v="2"/>
    <n v="69.310835850000004"/>
    <s v="Credit Card"/>
    <s v="TRUE"/>
    <n v="13.862167169999999"/>
    <n v="124.75950453000002"/>
    <s v="TRUE"/>
    <s v="Black Friday"/>
    <x v="1"/>
    <x v="0"/>
  </r>
  <r>
    <x v="8396"/>
    <d v="2022-11-24T00:00:00"/>
    <x v="1"/>
    <n v="499"/>
    <n v="36"/>
    <x v="1"/>
    <x v="1"/>
    <x v="16"/>
    <n v="344"/>
    <x v="4"/>
    <x v="3"/>
    <n v="88.198710109999993"/>
    <s v="Debit Card"/>
    <s v="TRUE"/>
    <n v="26.45961303"/>
    <n v="238.13651729999998"/>
    <s v="TRUE"/>
    <s v="Black Friday"/>
    <x v="4"/>
    <x v="1"/>
  </r>
  <r>
    <x v="8397"/>
    <d v="2018-11-14T00:00:00"/>
    <x v="3"/>
    <n v="194"/>
    <n v="57"/>
    <x v="2"/>
    <x v="0"/>
    <x v="19"/>
    <n v="908"/>
    <x v="0"/>
    <x v="4"/>
    <n v="61.271647010000002"/>
    <s v="Cash"/>
    <s v="FALSE"/>
    <n v="0"/>
    <n v="245.08658804000001"/>
    <s v="TRUE"/>
    <s v="Christmas Market"/>
    <x v="3"/>
    <x v="1"/>
  </r>
  <r>
    <x v="8398"/>
    <d v="2021-12-27T00:00:00"/>
    <x v="4"/>
    <n v="475"/>
    <n v="26"/>
    <x v="0"/>
    <x v="1"/>
    <x v="8"/>
    <n v="288"/>
    <x v="3"/>
    <x v="3"/>
    <n v="78.434887090000004"/>
    <s v="Credit Card"/>
    <s v="TRUE"/>
    <n v="23.530466130000001"/>
    <n v="211.77419513999999"/>
    <s v="FALSE"/>
    <s v="Black Friday"/>
    <x v="0"/>
    <x v="0"/>
  </r>
  <r>
    <x v="8399"/>
    <d v="2018-12-21T00:00:00"/>
    <x v="3"/>
    <n v="206"/>
    <n v="62"/>
    <x v="2"/>
    <x v="1"/>
    <x v="4"/>
    <n v="673"/>
    <x v="4"/>
    <x v="4"/>
    <n v="87.128748979999997"/>
    <s v="Debit Card"/>
    <s v="FALSE"/>
    <n v="0"/>
    <n v="348.51499591999999"/>
    <s v="TRUE"/>
    <s v="None"/>
    <x v="3"/>
    <x v="0"/>
  </r>
  <r>
    <x v="8400"/>
    <d v="2018-12-12T00:00:00"/>
    <x v="3"/>
    <n v="379"/>
    <n v="45"/>
    <x v="1"/>
    <x v="0"/>
    <x v="17"/>
    <n v="447"/>
    <x v="2"/>
    <x v="4"/>
    <n v="29.434591269999999"/>
    <s v="Online Payment"/>
    <s v="FALSE"/>
    <n v="0"/>
    <n v="117.73836507999999"/>
    <s v="FALSE"/>
    <s v="Christmas Market"/>
    <x v="1"/>
    <x v="1"/>
  </r>
  <r>
    <x v="8401"/>
    <d v="2020-12-01T00:00:00"/>
    <x v="0"/>
    <n v="420"/>
    <n v="40"/>
    <x v="1"/>
    <x v="0"/>
    <x v="18"/>
    <n v="77"/>
    <x v="2"/>
    <x v="3"/>
    <n v="64.044744890000004"/>
    <s v="Online Payment"/>
    <s v="TRUE"/>
    <n v="0"/>
    <n v="192.13423467000001"/>
    <s v="TRUE"/>
    <s v="None"/>
    <x v="1"/>
    <x v="0"/>
  </r>
  <r>
    <x v="8402"/>
    <d v="2022-12-31T00:00:00"/>
    <x v="1"/>
    <n v="287"/>
    <n v="63"/>
    <x v="2"/>
    <x v="2"/>
    <x v="13"/>
    <n v="119"/>
    <x v="1"/>
    <x v="3"/>
    <n v="98.483450790000006"/>
    <s v="Online Payment"/>
    <s v="TRUE"/>
    <n v="0"/>
    <n v="295.45035237000002"/>
    <s v="FALSE"/>
    <s v="None"/>
    <x v="2"/>
    <x v="1"/>
  </r>
  <r>
    <x v="8403"/>
    <d v="2019-12-31T00:00:00"/>
    <x v="2"/>
    <n v="114"/>
    <n v="58"/>
    <x v="2"/>
    <x v="0"/>
    <x v="13"/>
    <n v="358"/>
    <x v="3"/>
    <x v="1"/>
    <n v="37.836966670000002"/>
    <s v="Cash"/>
    <s v="FALSE"/>
    <n v="0"/>
    <n v="37.836966670000002"/>
    <s v="FALSE"/>
    <s v="Christmas Market"/>
    <x v="1"/>
    <x v="1"/>
  </r>
  <r>
    <x v="8404"/>
    <d v="2021-12-30T00:00:00"/>
    <x v="4"/>
    <n v="93"/>
    <n v="40"/>
    <x v="1"/>
    <x v="2"/>
    <x v="18"/>
    <n v="246"/>
    <x v="2"/>
    <x v="3"/>
    <n v="55.820666150000001"/>
    <s v="Credit Card"/>
    <s v="TRUE"/>
    <n v="16.746199839999999"/>
    <n v="150.71579861000001"/>
    <s v="FALSE"/>
    <s v="Black Friday"/>
    <x v="3"/>
    <x v="0"/>
  </r>
  <r>
    <x v="8405"/>
    <d v="2023-11-15T00:00:00"/>
    <x v="5"/>
    <n v="200"/>
    <n v="46"/>
    <x v="1"/>
    <x v="0"/>
    <x v="1"/>
    <n v="270"/>
    <x v="0"/>
    <x v="0"/>
    <n v="83.653717490000005"/>
    <s v="Online Payment"/>
    <s v="FALSE"/>
    <n v="0"/>
    <n v="418.26858745000004"/>
    <s v="FALSE"/>
    <s v="Christmas Market"/>
    <x v="4"/>
    <x v="0"/>
  </r>
  <r>
    <x v="8406"/>
    <d v="2019-11-24T00:00:00"/>
    <x v="2"/>
    <n v="143"/>
    <n v="42"/>
    <x v="1"/>
    <x v="2"/>
    <x v="8"/>
    <n v="527"/>
    <x v="2"/>
    <x v="3"/>
    <n v="10.068240830000001"/>
    <s v="Cash"/>
    <s v="FALSE"/>
    <n v="3.0204722500000001"/>
    <n v="27.184250240000001"/>
    <s v="TRUE"/>
    <s v="Black Friday"/>
    <x v="0"/>
    <x v="0"/>
  </r>
  <r>
    <x v="8407"/>
    <d v="2020-12-13T00:00:00"/>
    <x v="0"/>
    <n v="430"/>
    <n v="38"/>
    <x v="1"/>
    <x v="1"/>
    <x v="14"/>
    <n v="928"/>
    <x v="4"/>
    <x v="3"/>
    <n v="84.84270798"/>
    <s v="Debit Card"/>
    <s v="TRUE"/>
    <n v="25.452812399999999"/>
    <n v="229.07531154"/>
    <s v="TRUE"/>
    <s v="Black Friday"/>
    <x v="4"/>
    <x v="1"/>
  </r>
  <r>
    <x v="8408"/>
    <d v="2023-11-08T00:00:00"/>
    <x v="5"/>
    <n v="286"/>
    <n v="62"/>
    <x v="2"/>
    <x v="1"/>
    <x v="7"/>
    <n v="927"/>
    <x v="4"/>
    <x v="0"/>
    <n v="93.378896080000004"/>
    <s v="Online Payment"/>
    <s v="FALSE"/>
    <n v="46.689448040000002"/>
    <n v="420.20503236000002"/>
    <s v="TRUE"/>
    <s v="Black Friday"/>
    <x v="2"/>
    <x v="0"/>
  </r>
  <r>
    <x v="8409"/>
    <d v="2021-11-08T00:00:00"/>
    <x v="4"/>
    <n v="436"/>
    <n v="61"/>
    <x v="2"/>
    <x v="1"/>
    <x v="10"/>
    <n v="453"/>
    <x v="4"/>
    <x v="0"/>
    <n v="26.310055299999998"/>
    <s v="Cash"/>
    <s v="FALSE"/>
    <n v="0"/>
    <n v="131.5502765"/>
    <s v="TRUE"/>
    <s v="None"/>
    <x v="3"/>
    <x v="0"/>
  </r>
  <r>
    <x v="8410"/>
    <d v="2022-11-09T00:00:00"/>
    <x v="1"/>
    <n v="412"/>
    <n v="27"/>
    <x v="0"/>
    <x v="0"/>
    <x v="16"/>
    <n v="246"/>
    <x v="2"/>
    <x v="0"/>
    <n v="67.994614490000004"/>
    <s v="Credit Card"/>
    <s v="TRUE"/>
    <n v="33.997307239999998"/>
    <n v="305.97576521000002"/>
    <s v="FALSE"/>
    <s v="Black Friday"/>
    <x v="0"/>
    <x v="1"/>
  </r>
  <r>
    <x v="8411"/>
    <d v="2018-12-09T00:00:00"/>
    <x v="3"/>
    <n v="291"/>
    <n v="39"/>
    <x v="1"/>
    <x v="2"/>
    <x v="0"/>
    <n v="593"/>
    <x v="4"/>
    <x v="0"/>
    <n v="36.707821639999999"/>
    <s v="Credit Card"/>
    <s v="FALSE"/>
    <n v="0"/>
    <n v="183.53910819999999"/>
    <s v="TRUE"/>
    <s v="None"/>
    <x v="4"/>
    <x v="1"/>
  </r>
  <r>
    <x v="8412"/>
    <d v="2023-11-14T00:00:00"/>
    <x v="5"/>
    <n v="500"/>
    <n v="56"/>
    <x v="2"/>
    <x v="2"/>
    <x v="0"/>
    <n v="414"/>
    <x v="2"/>
    <x v="4"/>
    <n v="51.945494539999999"/>
    <s v="Credit Card"/>
    <s v="TRUE"/>
    <n v="0"/>
    <n v="207.78197815999999"/>
    <s v="TRUE"/>
    <s v="Christmas Market"/>
    <x v="4"/>
    <x v="1"/>
  </r>
  <r>
    <x v="8413"/>
    <d v="2023-12-02T00:00:00"/>
    <x v="5"/>
    <n v="241"/>
    <n v="55"/>
    <x v="2"/>
    <x v="1"/>
    <x v="0"/>
    <n v="574"/>
    <x v="3"/>
    <x v="1"/>
    <n v="87.985029299999994"/>
    <s v="Online Payment"/>
    <s v="TRUE"/>
    <n v="8.7985029299999997"/>
    <n v="79.186526369999996"/>
    <s v="TRUE"/>
    <s v="Black Friday"/>
    <x v="2"/>
    <x v="0"/>
  </r>
  <r>
    <x v="8414"/>
    <d v="2018-11-02T00:00:00"/>
    <x v="3"/>
    <n v="140"/>
    <n v="25"/>
    <x v="0"/>
    <x v="2"/>
    <x v="9"/>
    <n v="822"/>
    <x v="4"/>
    <x v="3"/>
    <n v="48.484542920000003"/>
    <s v="Cash"/>
    <s v="FALSE"/>
    <n v="0"/>
    <n v="145.45362876000002"/>
    <s v="FALSE"/>
    <s v="Christmas Market"/>
    <x v="0"/>
    <x v="1"/>
  </r>
  <r>
    <x v="8415"/>
    <d v="2019-11-11T00:00:00"/>
    <x v="2"/>
    <n v="68"/>
    <n v="52"/>
    <x v="2"/>
    <x v="0"/>
    <x v="9"/>
    <n v="510"/>
    <x v="3"/>
    <x v="4"/>
    <n v="74.093667800000006"/>
    <s v="Cash"/>
    <s v="FALSE"/>
    <n v="29.63746712"/>
    <n v="266.73720408000003"/>
    <s v="TRUE"/>
    <s v="Black Friday"/>
    <x v="3"/>
    <x v="0"/>
  </r>
  <r>
    <x v="8416"/>
    <d v="2022-12-01T00:00:00"/>
    <x v="1"/>
    <n v="141"/>
    <n v="64"/>
    <x v="2"/>
    <x v="1"/>
    <x v="11"/>
    <n v="296"/>
    <x v="3"/>
    <x v="1"/>
    <n v="25.6998696"/>
    <s v="Online Payment"/>
    <s v="TRUE"/>
    <n v="0"/>
    <n v="25.6998696"/>
    <s v="TRUE"/>
    <s v="Christmas Market"/>
    <x v="3"/>
    <x v="0"/>
  </r>
  <r>
    <x v="8417"/>
    <d v="2023-11-24T00:00:00"/>
    <x v="5"/>
    <n v="81"/>
    <n v="26"/>
    <x v="0"/>
    <x v="1"/>
    <x v="16"/>
    <n v="907"/>
    <x v="3"/>
    <x v="3"/>
    <n v="12.988174730000001"/>
    <s v="Cash"/>
    <s v="FALSE"/>
    <n v="3.8964524190000001"/>
    <n v="35.068071771000007"/>
    <s v="TRUE"/>
    <s v="Black Friday"/>
    <x v="0"/>
    <x v="1"/>
  </r>
  <r>
    <x v="8418"/>
    <d v="2019-12-08T00:00:00"/>
    <x v="2"/>
    <n v="38"/>
    <n v="58"/>
    <x v="2"/>
    <x v="2"/>
    <x v="6"/>
    <n v="698"/>
    <x v="0"/>
    <x v="3"/>
    <n v="49.685349889999998"/>
    <s v="Credit Card"/>
    <s v="TRUE"/>
    <n v="0"/>
    <n v="149.05604966999999"/>
    <s v="TRUE"/>
    <s v="None"/>
    <x v="1"/>
    <x v="0"/>
  </r>
  <r>
    <x v="8419"/>
    <d v="2019-12-15T00:00:00"/>
    <x v="2"/>
    <n v="447"/>
    <n v="62"/>
    <x v="2"/>
    <x v="2"/>
    <x v="16"/>
    <n v="29"/>
    <x v="2"/>
    <x v="0"/>
    <n v="68.815927939999995"/>
    <s v="Online Payment"/>
    <s v="FALSE"/>
    <n v="0"/>
    <n v="344.07963969999997"/>
    <s v="FALSE"/>
    <s v="Christmas Market"/>
    <x v="2"/>
    <x v="0"/>
  </r>
  <r>
    <x v="8420"/>
    <d v="2023-11-30T00:00:00"/>
    <x v="5"/>
    <n v="332"/>
    <n v="61"/>
    <x v="2"/>
    <x v="2"/>
    <x v="14"/>
    <n v="511"/>
    <x v="2"/>
    <x v="4"/>
    <n v="63.267326599999997"/>
    <s v="Debit Card"/>
    <s v="TRUE"/>
    <n v="0"/>
    <n v="253.06930639999999"/>
    <s v="FALSE"/>
    <s v="None"/>
    <x v="1"/>
    <x v="1"/>
  </r>
  <r>
    <x v="8421"/>
    <d v="2018-12-03T00:00:00"/>
    <x v="3"/>
    <n v="169"/>
    <n v="63"/>
    <x v="2"/>
    <x v="0"/>
    <x v="11"/>
    <n v="31"/>
    <x v="0"/>
    <x v="3"/>
    <n v="41.221265699999996"/>
    <s v="Credit Card"/>
    <s v="TRUE"/>
    <n v="0"/>
    <n v="123.66379709999998"/>
    <s v="FALSE"/>
    <s v="None"/>
    <x v="3"/>
    <x v="1"/>
  </r>
  <r>
    <x v="8422"/>
    <d v="2021-12-05T00:00:00"/>
    <x v="4"/>
    <n v="162"/>
    <n v="27"/>
    <x v="0"/>
    <x v="2"/>
    <x v="4"/>
    <n v="579"/>
    <x v="0"/>
    <x v="1"/>
    <n v="32.912895919999997"/>
    <s v="Credit Card"/>
    <s v="TRUE"/>
    <n v="0"/>
    <n v="32.912895919999997"/>
    <s v="TRUE"/>
    <s v="Christmas Market"/>
    <x v="2"/>
    <x v="1"/>
  </r>
  <r>
    <x v="8423"/>
    <d v="2019-12-03T00:00:00"/>
    <x v="2"/>
    <n v="321"/>
    <n v="27"/>
    <x v="0"/>
    <x v="0"/>
    <x v="11"/>
    <n v="151"/>
    <x v="2"/>
    <x v="3"/>
    <n v="36.516895890000001"/>
    <s v="Debit Card"/>
    <s v="TRUE"/>
    <n v="0"/>
    <n v="109.55068767"/>
    <s v="FALSE"/>
    <s v="None"/>
    <x v="0"/>
    <x v="0"/>
  </r>
  <r>
    <x v="8424"/>
    <d v="2022-11-08T00:00:00"/>
    <x v="1"/>
    <n v="440"/>
    <n v="33"/>
    <x v="1"/>
    <x v="2"/>
    <x v="15"/>
    <n v="748"/>
    <x v="2"/>
    <x v="0"/>
    <n v="82.383659309999999"/>
    <s v="Online Payment"/>
    <s v="FALSE"/>
    <n v="41.191829650000003"/>
    <n v="370.72646689999999"/>
    <s v="FALSE"/>
    <s v="Black Friday"/>
    <x v="3"/>
    <x v="0"/>
  </r>
  <r>
    <x v="8425"/>
    <d v="2020-12-18T00:00:00"/>
    <x v="0"/>
    <n v="19"/>
    <n v="69"/>
    <x v="2"/>
    <x v="0"/>
    <x v="2"/>
    <n v="394"/>
    <x v="0"/>
    <x v="2"/>
    <n v="74.124272379999994"/>
    <s v="Online Payment"/>
    <s v="FALSE"/>
    <n v="0"/>
    <n v="148.24854475999999"/>
    <s v="FALSE"/>
    <s v="Christmas Market"/>
    <x v="4"/>
    <x v="0"/>
  </r>
  <r>
    <x v="8426"/>
    <d v="2020-12-15T00:00:00"/>
    <x v="0"/>
    <n v="118"/>
    <n v="45"/>
    <x v="1"/>
    <x v="1"/>
    <x v="18"/>
    <n v="220"/>
    <x v="4"/>
    <x v="3"/>
    <n v="35.556429280000003"/>
    <s v="Credit Card"/>
    <s v="TRUE"/>
    <n v="0"/>
    <n v="106.66928784000001"/>
    <s v="TRUE"/>
    <s v="None"/>
    <x v="1"/>
    <x v="0"/>
  </r>
  <r>
    <x v="8427"/>
    <d v="2020-12-01T00:00:00"/>
    <x v="0"/>
    <n v="227"/>
    <n v="42"/>
    <x v="1"/>
    <x v="2"/>
    <x v="0"/>
    <n v="209"/>
    <x v="3"/>
    <x v="1"/>
    <n v="12.27541823"/>
    <s v="Credit Card"/>
    <s v="TRUE"/>
    <n v="0"/>
    <n v="12.27541823"/>
    <s v="TRUE"/>
    <s v="Christmas Market"/>
    <x v="2"/>
    <x v="1"/>
  </r>
  <r>
    <x v="8428"/>
    <d v="2021-11-21T00:00:00"/>
    <x v="4"/>
    <n v="33"/>
    <n v="59"/>
    <x v="2"/>
    <x v="0"/>
    <x v="10"/>
    <n v="896"/>
    <x v="0"/>
    <x v="4"/>
    <n v="91.46580376"/>
    <s v="Cash"/>
    <s v="FALSE"/>
    <n v="0"/>
    <n v="365.86321504"/>
    <s v="TRUE"/>
    <s v="Christmas Market"/>
    <x v="4"/>
    <x v="1"/>
  </r>
  <r>
    <x v="8429"/>
    <d v="2019-12-31T00:00:00"/>
    <x v="2"/>
    <n v="106"/>
    <n v="36"/>
    <x v="1"/>
    <x v="2"/>
    <x v="3"/>
    <n v="46"/>
    <x v="0"/>
    <x v="0"/>
    <n v="76.701792440000006"/>
    <s v="Debit Card"/>
    <s v="FALSE"/>
    <n v="0"/>
    <n v="383.50896220000004"/>
    <s v="TRUE"/>
    <s v="None"/>
    <x v="3"/>
    <x v="1"/>
  </r>
  <r>
    <x v="8430"/>
    <d v="2020-11-27T00:00:00"/>
    <x v="0"/>
    <n v="183"/>
    <n v="34"/>
    <x v="1"/>
    <x v="1"/>
    <x v="0"/>
    <n v="305"/>
    <x v="2"/>
    <x v="3"/>
    <n v="19.23676541"/>
    <s v="Cash"/>
    <s v="FALSE"/>
    <n v="5.7710296220000004"/>
    <n v="51.939266607999997"/>
    <s v="FALSE"/>
    <s v="Black Friday"/>
    <x v="3"/>
    <x v="1"/>
  </r>
  <r>
    <x v="8431"/>
    <d v="2018-11-11T00:00:00"/>
    <x v="3"/>
    <n v="98"/>
    <n v="69"/>
    <x v="2"/>
    <x v="0"/>
    <x v="17"/>
    <n v="730"/>
    <x v="0"/>
    <x v="1"/>
    <n v="11.79771865"/>
    <s v="Cash"/>
    <s v="TRUE"/>
    <n v="1.179771865"/>
    <n v="10.617946785000001"/>
    <s v="TRUE"/>
    <s v="Black Friday"/>
    <x v="4"/>
    <x v="1"/>
  </r>
  <r>
    <x v="8432"/>
    <d v="2023-12-25T00:00:00"/>
    <x v="5"/>
    <n v="429"/>
    <n v="24"/>
    <x v="0"/>
    <x v="2"/>
    <x v="17"/>
    <n v="518"/>
    <x v="2"/>
    <x v="4"/>
    <n v="67.740684689999995"/>
    <s v="Cash"/>
    <s v="FALSE"/>
    <n v="0"/>
    <n v="270.96273875999998"/>
    <s v="TRUE"/>
    <s v="Christmas Market"/>
    <x v="4"/>
    <x v="0"/>
  </r>
  <r>
    <x v="8433"/>
    <d v="2021-12-14T00:00:00"/>
    <x v="4"/>
    <n v="203"/>
    <n v="51"/>
    <x v="2"/>
    <x v="1"/>
    <x v="13"/>
    <n v="196"/>
    <x v="4"/>
    <x v="3"/>
    <n v="90.544361260000002"/>
    <s v="Cash"/>
    <s v="TRUE"/>
    <n v="0"/>
    <n v="271.63308377999999"/>
    <s v="TRUE"/>
    <s v="None"/>
    <x v="3"/>
    <x v="1"/>
  </r>
  <r>
    <x v="8434"/>
    <d v="2022-11-05T00:00:00"/>
    <x v="1"/>
    <n v="160"/>
    <n v="47"/>
    <x v="1"/>
    <x v="2"/>
    <x v="0"/>
    <n v="470"/>
    <x v="2"/>
    <x v="4"/>
    <n v="55.576227520000003"/>
    <s v="Credit Card"/>
    <s v="TRUE"/>
    <n v="0"/>
    <n v="222.30491008000001"/>
    <s v="FALSE"/>
    <s v="None"/>
    <x v="1"/>
    <x v="1"/>
  </r>
  <r>
    <x v="8435"/>
    <d v="2018-12-15T00:00:00"/>
    <x v="3"/>
    <n v="434"/>
    <n v="44"/>
    <x v="1"/>
    <x v="0"/>
    <x v="0"/>
    <n v="316"/>
    <x v="2"/>
    <x v="2"/>
    <n v="56.086709540000001"/>
    <s v="Cash"/>
    <s v="FALSE"/>
    <n v="11.21734191"/>
    <n v="100.95607717"/>
    <s v="FALSE"/>
    <s v="Black Friday"/>
    <x v="3"/>
    <x v="0"/>
  </r>
  <r>
    <x v="8436"/>
    <d v="2019-11-15T00:00:00"/>
    <x v="2"/>
    <n v="295"/>
    <n v="50"/>
    <x v="1"/>
    <x v="2"/>
    <x v="19"/>
    <n v="88"/>
    <x v="2"/>
    <x v="4"/>
    <n v="18.994465089999998"/>
    <s v="Debit Card"/>
    <s v="TRUE"/>
    <n v="0"/>
    <n v="75.977860359999994"/>
    <s v="TRUE"/>
    <s v="Christmas Market"/>
    <x v="4"/>
    <x v="0"/>
  </r>
  <r>
    <x v="8437"/>
    <d v="2021-11-22T00:00:00"/>
    <x v="4"/>
    <n v="67"/>
    <n v="26"/>
    <x v="0"/>
    <x v="0"/>
    <x v="8"/>
    <n v="688"/>
    <x v="2"/>
    <x v="2"/>
    <n v="90.806278379999995"/>
    <s v="Online Payment"/>
    <s v="FALSE"/>
    <n v="0"/>
    <n v="181.61255675999999"/>
    <s v="FALSE"/>
    <s v="Christmas Market"/>
    <x v="0"/>
    <x v="1"/>
  </r>
  <r>
    <x v="8438"/>
    <d v="2021-11-17T00:00:00"/>
    <x v="4"/>
    <n v="189"/>
    <n v="51"/>
    <x v="2"/>
    <x v="2"/>
    <x v="10"/>
    <n v="78"/>
    <x v="4"/>
    <x v="1"/>
    <n v="29.525885259999999"/>
    <s v="Debit Card"/>
    <s v="FALSE"/>
    <n v="0"/>
    <n v="29.525885259999999"/>
    <s v="FALSE"/>
    <s v="Christmas Market"/>
    <x v="3"/>
    <x v="0"/>
  </r>
  <r>
    <x v="8439"/>
    <d v="2022-11-07T00:00:00"/>
    <x v="1"/>
    <n v="437"/>
    <n v="53"/>
    <x v="2"/>
    <x v="1"/>
    <x v="0"/>
    <n v="235"/>
    <x v="1"/>
    <x v="0"/>
    <n v="12.76999795"/>
    <s v="Cash"/>
    <s v="FALSE"/>
    <n v="0"/>
    <n v="63.849989750000006"/>
    <s v="FALSE"/>
    <s v="Christmas Market"/>
    <x v="4"/>
    <x v="1"/>
  </r>
  <r>
    <x v="8440"/>
    <d v="2019-11-02T00:00:00"/>
    <x v="2"/>
    <n v="399"/>
    <n v="51"/>
    <x v="2"/>
    <x v="2"/>
    <x v="5"/>
    <n v="47"/>
    <x v="4"/>
    <x v="2"/>
    <n v="49.128574659999998"/>
    <s v="Debit Card"/>
    <s v="TRUE"/>
    <n v="0"/>
    <n v="98.257149319999996"/>
    <s v="FALSE"/>
    <s v="Christmas Market"/>
    <x v="4"/>
    <x v="0"/>
  </r>
  <r>
    <x v="8441"/>
    <d v="2019-11-07T00:00:00"/>
    <x v="2"/>
    <n v="56"/>
    <n v="41"/>
    <x v="1"/>
    <x v="0"/>
    <x v="14"/>
    <n v="203"/>
    <x v="1"/>
    <x v="4"/>
    <n v="59.885961889999997"/>
    <s v="Debit Card"/>
    <s v="FALSE"/>
    <n v="0"/>
    <n v="239.54384755999999"/>
    <s v="TRUE"/>
    <s v="None"/>
    <x v="1"/>
    <x v="0"/>
  </r>
  <r>
    <x v="8442"/>
    <d v="2023-12-31T00:00:00"/>
    <x v="5"/>
    <n v="417"/>
    <n v="29"/>
    <x v="0"/>
    <x v="0"/>
    <x v="4"/>
    <n v="329"/>
    <x v="1"/>
    <x v="4"/>
    <n v="20.761652819999998"/>
    <s v="Debit Card"/>
    <s v="FALSE"/>
    <n v="0"/>
    <n v="83.046611279999993"/>
    <s v="FALSE"/>
    <s v="Christmas Market"/>
    <x v="4"/>
    <x v="0"/>
  </r>
  <r>
    <x v="8443"/>
    <d v="2020-12-03T00:00:00"/>
    <x v="0"/>
    <n v="202"/>
    <n v="31"/>
    <x v="1"/>
    <x v="2"/>
    <x v="15"/>
    <n v="903"/>
    <x v="2"/>
    <x v="4"/>
    <n v="34.92468993"/>
    <s v="Credit Card"/>
    <s v="TRUE"/>
    <n v="0"/>
    <n v="139.69875972"/>
    <s v="TRUE"/>
    <s v="Christmas Market"/>
    <x v="2"/>
    <x v="1"/>
  </r>
  <r>
    <x v="8444"/>
    <d v="2019-12-17T00:00:00"/>
    <x v="2"/>
    <n v="441"/>
    <n v="33"/>
    <x v="1"/>
    <x v="0"/>
    <x v="8"/>
    <n v="398"/>
    <x v="4"/>
    <x v="4"/>
    <n v="70.142542390000003"/>
    <s v="Online Payment"/>
    <s v="FALSE"/>
    <n v="0"/>
    <n v="280.57016956000001"/>
    <s v="TRUE"/>
    <s v="Christmas Market"/>
    <x v="4"/>
    <x v="1"/>
  </r>
  <r>
    <x v="8445"/>
    <d v="2022-12-13T00:00:00"/>
    <x v="1"/>
    <n v="215"/>
    <n v="37"/>
    <x v="1"/>
    <x v="0"/>
    <x v="14"/>
    <n v="797"/>
    <x v="0"/>
    <x v="0"/>
    <n v="88.69499476"/>
    <s v="Debit Card"/>
    <s v="TRUE"/>
    <n v="44.34749738"/>
    <n v="399.12747641999999"/>
    <s v="FALSE"/>
    <s v="Black Friday"/>
    <x v="0"/>
    <x v="0"/>
  </r>
  <r>
    <x v="8446"/>
    <d v="2019-11-13T00:00:00"/>
    <x v="2"/>
    <n v="408"/>
    <n v="67"/>
    <x v="2"/>
    <x v="2"/>
    <x v="16"/>
    <n v="995"/>
    <x v="3"/>
    <x v="3"/>
    <n v="19.535860450000001"/>
    <s v="Credit Card"/>
    <s v="TRUE"/>
    <n v="5.8607581340000001"/>
    <n v="52.746823216000003"/>
    <s v="TRUE"/>
    <s v="Black Friday"/>
    <x v="2"/>
    <x v="1"/>
  </r>
  <r>
    <x v="8447"/>
    <d v="2020-11-20T00:00:00"/>
    <x v="0"/>
    <n v="364"/>
    <n v="19"/>
    <x v="0"/>
    <x v="2"/>
    <x v="6"/>
    <n v="421"/>
    <x v="4"/>
    <x v="3"/>
    <n v="30.505800570000002"/>
    <s v="Online Payment"/>
    <s v="FALSE"/>
    <n v="0"/>
    <n v="91.517401710000001"/>
    <s v="FALSE"/>
    <s v="None"/>
    <x v="3"/>
    <x v="0"/>
  </r>
  <r>
    <x v="8448"/>
    <d v="2021-11-23T00:00:00"/>
    <x v="4"/>
    <n v="58"/>
    <n v="51"/>
    <x v="2"/>
    <x v="1"/>
    <x v="7"/>
    <n v="428"/>
    <x v="0"/>
    <x v="0"/>
    <n v="82.984459970000003"/>
    <s v="Cash"/>
    <s v="TRUE"/>
    <n v="41.492229979999998"/>
    <n v="373.43006987000001"/>
    <s v="FALSE"/>
    <s v="Black Friday"/>
    <x v="4"/>
    <x v="1"/>
  </r>
  <r>
    <x v="8449"/>
    <d v="2020-12-23T00:00:00"/>
    <x v="0"/>
    <n v="337"/>
    <n v="34"/>
    <x v="1"/>
    <x v="2"/>
    <x v="7"/>
    <n v="950"/>
    <x v="4"/>
    <x v="4"/>
    <n v="70.038224769999999"/>
    <s v="Online Payment"/>
    <s v="TRUE"/>
    <n v="0"/>
    <n v="280.15289908"/>
    <s v="FALSE"/>
    <s v="None"/>
    <x v="0"/>
    <x v="0"/>
  </r>
  <r>
    <x v="8450"/>
    <d v="2022-12-26T00:00:00"/>
    <x v="1"/>
    <n v="188"/>
    <n v="45"/>
    <x v="1"/>
    <x v="0"/>
    <x v="11"/>
    <n v="806"/>
    <x v="1"/>
    <x v="3"/>
    <n v="53.910647449999999"/>
    <s v="Online Payment"/>
    <s v="FALSE"/>
    <n v="16.173194240000001"/>
    <n v="145.55874811000001"/>
    <s v="TRUE"/>
    <s v="Black Friday"/>
    <x v="2"/>
    <x v="1"/>
  </r>
  <r>
    <x v="8451"/>
    <d v="2023-12-02T00:00:00"/>
    <x v="5"/>
    <n v="313"/>
    <n v="52"/>
    <x v="2"/>
    <x v="2"/>
    <x v="9"/>
    <n v="340"/>
    <x v="2"/>
    <x v="2"/>
    <n v="43.259931760000001"/>
    <s v="Credit Card"/>
    <s v="TRUE"/>
    <n v="0"/>
    <n v="86.519863520000001"/>
    <s v="FALSE"/>
    <s v="None"/>
    <x v="4"/>
    <x v="1"/>
  </r>
  <r>
    <x v="8452"/>
    <d v="2020-12-09T00:00:00"/>
    <x v="0"/>
    <n v="468"/>
    <n v="50"/>
    <x v="1"/>
    <x v="0"/>
    <x v="7"/>
    <n v="582"/>
    <x v="4"/>
    <x v="1"/>
    <n v="72.24723496"/>
    <s v="Cash"/>
    <s v="FALSE"/>
    <n v="0"/>
    <n v="72.24723496"/>
    <s v="FALSE"/>
    <s v="None"/>
    <x v="2"/>
    <x v="1"/>
  </r>
  <r>
    <x v="8453"/>
    <d v="2023-12-01T00:00:00"/>
    <x v="5"/>
    <n v="195"/>
    <n v="39"/>
    <x v="1"/>
    <x v="0"/>
    <x v="9"/>
    <n v="928"/>
    <x v="4"/>
    <x v="0"/>
    <n v="83.273985249999996"/>
    <s v="Online Payment"/>
    <s v="FALSE"/>
    <n v="0"/>
    <n v="416.36992624999999"/>
    <s v="FALSE"/>
    <s v="None"/>
    <x v="0"/>
    <x v="0"/>
  </r>
  <r>
    <x v="8454"/>
    <d v="2022-11-23T00:00:00"/>
    <x v="1"/>
    <n v="414"/>
    <n v="28"/>
    <x v="0"/>
    <x v="2"/>
    <x v="13"/>
    <n v="56"/>
    <x v="4"/>
    <x v="4"/>
    <n v="72.97053081"/>
    <s v="Debit Card"/>
    <s v="FALSE"/>
    <n v="29.188212320000002"/>
    <n v="262.69391092000001"/>
    <s v="TRUE"/>
    <s v="Black Friday"/>
    <x v="2"/>
    <x v="0"/>
  </r>
  <r>
    <x v="8455"/>
    <d v="2021-12-07T00:00:00"/>
    <x v="4"/>
    <n v="114"/>
    <n v="51"/>
    <x v="2"/>
    <x v="0"/>
    <x v="19"/>
    <n v="905"/>
    <x v="3"/>
    <x v="1"/>
    <n v="21.736528710000002"/>
    <s v="Cash"/>
    <s v="FALSE"/>
    <n v="0"/>
    <n v="21.736528710000002"/>
    <s v="FALSE"/>
    <s v="None"/>
    <x v="1"/>
    <x v="1"/>
  </r>
  <r>
    <x v="8456"/>
    <d v="2022-11-10T00:00:00"/>
    <x v="1"/>
    <n v="174"/>
    <n v="38"/>
    <x v="1"/>
    <x v="2"/>
    <x v="5"/>
    <n v="968"/>
    <x v="3"/>
    <x v="3"/>
    <n v="76.849076909999994"/>
    <s v="Online Payment"/>
    <s v="TRUE"/>
    <n v="0"/>
    <n v="230.54723072999997"/>
    <s v="TRUE"/>
    <s v="Christmas Market"/>
    <x v="0"/>
    <x v="1"/>
  </r>
  <r>
    <x v="8457"/>
    <d v="2018-11-16T00:00:00"/>
    <x v="3"/>
    <n v="358"/>
    <n v="55"/>
    <x v="2"/>
    <x v="0"/>
    <x v="16"/>
    <n v="420"/>
    <x v="1"/>
    <x v="0"/>
    <n v="76.919584650000004"/>
    <s v="Online Payment"/>
    <s v="FALSE"/>
    <n v="38.459792319999998"/>
    <n v="346.13813092999999"/>
    <s v="TRUE"/>
    <s v="Black Friday"/>
    <x v="4"/>
    <x v="0"/>
  </r>
  <r>
    <x v="8458"/>
    <d v="2019-12-31T00:00:00"/>
    <x v="2"/>
    <n v="431"/>
    <n v="70"/>
    <x v="2"/>
    <x v="1"/>
    <x v="6"/>
    <n v="152"/>
    <x v="1"/>
    <x v="0"/>
    <n v="93.607061909999999"/>
    <s v="Credit Card"/>
    <s v="FALSE"/>
    <n v="0"/>
    <n v="468.03530954999997"/>
    <s v="TRUE"/>
    <s v="None"/>
    <x v="3"/>
    <x v="0"/>
  </r>
  <r>
    <x v="8459"/>
    <d v="2018-12-07T00:00:00"/>
    <x v="3"/>
    <n v="150"/>
    <n v="37"/>
    <x v="1"/>
    <x v="1"/>
    <x v="6"/>
    <n v="210"/>
    <x v="3"/>
    <x v="3"/>
    <n v="33.79746025"/>
    <s v="Debit Card"/>
    <s v="FALSE"/>
    <n v="0"/>
    <n v="101.39238075"/>
    <s v="TRUE"/>
    <s v="None"/>
    <x v="1"/>
    <x v="1"/>
  </r>
  <r>
    <x v="8460"/>
    <d v="2018-12-17T00:00:00"/>
    <x v="3"/>
    <n v="134"/>
    <n v="57"/>
    <x v="2"/>
    <x v="2"/>
    <x v="3"/>
    <n v="712"/>
    <x v="0"/>
    <x v="3"/>
    <n v="78.527663009999998"/>
    <s v="Cash"/>
    <s v="FALSE"/>
    <n v="0"/>
    <n v="235.58298902999999"/>
    <s v="FALSE"/>
    <s v="Christmas Market"/>
    <x v="2"/>
    <x v="1"/>
  </r>
  <r>
    <x v="8461"/>
    <d v="2021-12-10T00:00:00"/>
    <x v="4"/>
    <n v="195"/>
    <n v="18"/>
    <x v="0"/>
    <x v="1"/>
    <x v="2"/>
    <n v="658"/>
    <x v="4"/>
    <x v="1"/>
    <n v="39.505690010000002"/>
    <s v="Debit Card"/>
    <s v="TRUE"/>
    <n v="0"/>
    <n v="39.505690010000002"/>
    <s v="FALSE"/>
    <s v="None"/>
    <x v="2"/>
    <x v="1"/>
  </r>
  <r>
    <x v="8462"/>
    <d v="2018-11-07T00:00:00"/>
    <x v="3"/>
    <n v="351"/>
    <n v="63"/>
    <x v="2"/>
    <x v="1"/>
    <x v="8"/>
    <n v="656"/>
    <x v="4"/>
    <x v="3"/>
    <n v="58.339101499999998"/>
    <s v="Cash"/>
    <s v="TRUE"/>
    <n v="0"/>
    <n v="175.01730449999999"/>
    <s v="FALSE"/>
    <s v="None"/>
    <x v="4"/>
    <x v="1"/>
  </r>
  <r>
    <x v="8463"/>
    <d v="2021-11-03T00:00:00"/>
    <x v="4"/>
    <n v="109"/>
    <n v="23"/>
    <x v="0"/>
    <x v="1"/>
    <x v="13"/>
    <n v="144"/>
    <x v="3"/>
    <x v="3"/>
    <n v="46.045114570000003"/>
    <s v="Debit Card"/>
    <s v="TRUE"/>
    <n v="13.813534369999999"/>
    <n v="124.32180934"/>
    <s v="FALSE"/>
    <s v="Black Friday"/>
    <x v="1"/>
    <x v="1"/>
  </r>
  <r>
    <x v="8464"/>
    <d v="2019-11-06T00:00:00"/>
    <x v="2"/>
    <n v="302"/>
    <n v="44"/>
    <x v="1"/>
    <x v="0"/>
    <x v="13"/>
    <n v="895"/>
    <x v="0"/>
    <x v="0"/>
    <n v="44.842568839999998"/>
    <s v="Cash"/>
    <s v="TRUE"/>
    <n v="0"/>
    <n v="224.21284420000001"/>
    <s v="TRUE"/>
    <s v="Christmas Market"/>
    <x v="0"/>
    <x v="1"/>
  </r>
  <r>
    <x v="8465"/>
    <d v="2020-12-30T00:00:00"/>
    <x v="0"/>
    <n v="58"/>
    <n v="42"/>
    <x v="1"/>
    <x v="1"/>
    <x v="2"/>
    <n v="311"/>
    <x v="1"/>
    <x v="1"/>
    <n v="60.842411480000003"/>
    <s v="Cash"/>
    <s v="FALSE"/>
    <n v="0"/>
    <n v="60.842411480000003"/>
    <s v="TRUE"/>
    <s v="Christmas Market"/>
    <x v="0"/>
    <x v="1"/>
  </r>
  <r>
    <x v="8466"/>
    <d v="2018-11-12T00:00:00"/>
    <x v="3"/>
    <n v="269"/>
    <n v="21"/>
    <x v="0"/>
    <x v="1"/>
    <x v="12"/>
    <n v="857"/>
    <x v="0"/>
    <x v="0"/>
    <n v="55.3122392"/>
    <s v="Debit Card"/>
    <s v="TRUE"/>
    <n v="0"/>
    <n v="276.561196"/>
    <s v="TRUE"/>
    <s v="None"/>
    <x v="4"/>
    <x v="1"/>
  </r>
  <r>
    <x v="8467"/>
    <d v="2021-11-24T00:00:00"/>
    <x v="4"/>
    <n v="263"/>
    <n v="29"/>
    <x v="0"/>
    <x v="0"/>
    <x v="14"/>
    <n v="781"/>
    <x v="2"/>
    <x v="1"/>
    <n v="89.975636129999998"/>
    <s v="Cash"/>
    <s v="FALSE"/>
    <n v="8.9975636130000005"/>
    <n v="80.978072517000001"/>
    <s v="FALSE"/>
    <s v="Black Friday"/>
    <x v="4"/>
    <x v="0"/>
  </r>
  <r>
    <x v="8468"/>
    <d v="2022-11-15T00:00:00"/>
    <x v="1"/>
    <n v="169"/>
    <n v="36"/>
    <x v="1"/>
    <x v="0"/>
    <x v="0"/>
    <n v="986"/>
    <x v="0"/>
    <x v="1"/>
    <n v="87.411896889999994"/>
    <s v="Online Payment"/>
    <s v="FALSE"/>
    <n v="0"/>
    <n v="87.411896889999994"/>
    <s v="FALSE"/>
    <s v="Christmas Market"/>
    <x v="4"/>
    <x v="1"/>
  </r>
  <r>
    <x v="8469"/>
    <d v="2021-12-13T00:00:00"/>
    <x v="4"/>
    <n v="15"/>
    <n v="23"/>
    <x v="0"/>
    <x v="1"/>
    <x v="13"/>
    <n v="442"/>
    <x v="0"/>
    <x v="4"/>
    <n v="92.157264319999996"/>
    <s v="Credit Card"/>
    <s v="TRUE"/>
    <n v="0"/>
    <n v="368.62905727999998"/>
    <s v="TRUE"/>
    <s v="Christmas Market"/>
    <x v="3"/>
    <x v="1"/>
  </r>
  <r>
    <x v="8470"/>
    <d v="2022-12-20T00:00:00"/>
    <x v="1"/>
    <n v="55"/>
    <n v="39"/>
    <x v="1"/>
    <x v="0"/>
    <x v="10"/>
    <n v="961"/>
    <x v="2"/>
    <x v="1"/>
    <n v="97.731312889999998"/>
    <s v="Credit Card"/>
    <s v="FALSE"/>
    <n v="9.7731312890000002"/>
    <n v="87.958181600999993"/>
    <s v="TRUE"/>
    <s v="Black Friday"/>
    <x v="2"/>
    <x v="1"/>
  </r>
  <r>
    <x v="8471"/>
    <d v="2020-11-16T00:00:00"/>
    <x v="0"/>
    <n v="390"/>
    <n v="25"/>
    <x v="0"/>
    <x v="0"/>
    <x v="6"/>
    <n v="256"/>
    <x v="2"/>
    <x v="4"/>
    <n v="35.744122310000002"/>
    <s v="Credit Card"/>
    <s v="TRUE"/>
    <n v="0"/>
    <n v="142.97648924000001"/>
    <s v="TRUE"/>
    <s v="None"/>
    <x v="2"/>
    <x v="0"/>
  </r>
  <r>
    <x v="8472"/>
    <d v="2021-11-13T00:00:00"/>
    <x v="4"/>
    <n v="483"/>
    <n v="36"/>
    <x v="1"/>
    <x v="1"/>
    <x v="11"/>
    <n v="100"/>
    <x v="3"/>
    <x v="2"/>
    <n v="23.109672140000001"/>
    <s v="Online Payment"/>
    <s v="TRUE"/>
    <n v="0"/>
    <n v="46.219344280000001"/>
    <s v="FALSE"/>
    <s v="None"/>
    <x v="1"/>
    <x v="1"/>
  </r>
  <r>
    <x v="8473"/>
    <d v="2020-12-06T00:00:00"/>
    <x v="0"/>
    <n v="347"/>
    <n v="25"/>
    <x v="0"/>
    <x v="2"/>
    <x v="11"/>
    <n v="226"/>
    <x v="4"/>
    <x v="3"/>
    <n v="66.323969980000001"/>
    <s v="Online Payment"/>
    <s v="TRUE"/>
    <n v="0"/>
    <n v="198.97190993999999"/>
    <s v="TRUE"/>
    <s v="Christmas Market"/>
    <x v="3"/>
    <x v="1"/>
  </r>
  <r>
    <x v="8474"/>
    <d v="2018-12-07T00:00:00"/>
    <x v="3"/>
    <n v="465"/>
    <n v="46"/>
    <x v="1"/>
    <x v="2"/>
    <x v="13"/>
    <n v="557"/>
    <x v="1"/>
    <x v="4"/>
    <n v="87.285518100000004"/>
    <s v="Cash"/>
    <s v="FALSE"/>
    <n v="0"/>
    <n v="349.14207240000002"/>
    <s v="FALSE"/>
    <s v="Christmas Market"/>
    <x v="2"/>
    <x v="1"/>
  </r>
  <r>
    <x v="8475"/>
    <d v="2018-12-30T00:00:00"/>
    <x v="3"/>
    <n v="82"/>
    <n v="18"/>
    <x v="0"/>
    <x v="0"/>
    <x v="1"/>
    <n v="166"/>
    <x v="4"/>
    <x v="4"/>
    <n v="47.830809909999999"/>
    <s v="Online Payment"/>
    <s v="TRUE"/>
    <n v="19.132323970000002"/>
    <n v="172.19091566999998"/>
    <s v="TRUE"/>
    <s v="Black Friday"/>
    <x v="3"/>
    <x v="1"/>
  </r>
  <r>
    <x v="8476"/>
    <d v="2023-12-09T00:00:00"/>
    <x v="5"/>
    <n v="416"/>
    <n v="33"/>
    <x v="1"/>
    <x v="0"/>
    <x v="0"/>
    <n v="918"/>
    <x v="3"/>
    <x v="0"/>
    <n v="20.846177189999999"/>
    <s v="Cash"/>
    <s v="TRUE"/>
    <n v="10.423088590000001"/>
    <n v="93.807797359999981"/>
    <s v="FALSE"/>
    <s v="Black Friday"/>
    <x v="1"/>
    <x v="1"/>
  </r>
  <r>
    <x v="8477"/>
    <d v="2022-11-17T00:00:00"/>
    <x v="1"/>
    <n v="123"/>
    <n v="46"/>
    <x v="1"/>
    <x v="2"/>
    <x v="13"/>
    <n v="752"/>
    <x v="2"/>
    <x v="2"/>
    <n v="81.448257330000004"/>
    <s v="Debit Card"/>
    <s v="FALSE"/>
    <n v="0"/>
    <n v="162.89651466000001"/>
    <s v="TRUE"/>
    <s v="None"/>
    <x v="2"/>
    <x v="1"/>
  </r>
  <r>
    <x v="8478"/>
    <d v="2019-11-18T00:00:00"/>
    <x v="2"/>
    <n v="138"/>
    <n v="37"/>
    <x v="1"/>
    <x v="0"/>
    <x v="17"/>
    <n v="782"/>
    <x v="2"/>
    <x v="4"/>
    <n v="42.056169369999999"/>
    <s v="Debit Card"/>
    <s v="TRUE"/>
    <n v="16.822467750000001"/>
    <n v="151.40220972999998"/>
    <s v="FALSE"/>
    <s v="Black Friday"/>
    <x v="1"/>
    <x v="1"/>
  </r>
  <r>
    <x v="8479"/>
    <d v="2020-11-19T00:00:00"/>
    <x v="0"/>
    <n v="130"/>
    <n v="29"/>
    <x v="0"/>
    <x v="0"/>
    <x v="8"/>
    <n v="911"/>
    <x v="0"/>
    <x v="0"/>
    <n v="41.787361240000003"/>
    <s v="Online Payment"/>
    <s v="FALSE"/>
    <n v="20.893680620000001"/>
    <n v="188.04312558000001"/>
    <s v="TRUE"/>
    <s v="Black Friday"/>
    <x v="4"/>
    <x v="1"/>
  </r>
  <r>
    <x v="8480"/>
    <d v="2021-12-08T00:00:00"/>
    <x v="4"/>
    <n v="407"/>
    <n v="38"/>
    <x v="1"/>
    <x v="1"/>
    <x v="4"/>
    <n v="965"/>
    <x v="1"/>
    <x v="0"/>
    <n v="52.528279879999999"/>
    <s v="Credit Card"/>
    <s v="FALSE"/>
    <n v="0"/>
    <n v="262.64139940000001"/>
    <s v="FALSE"/>
    <s v="Christmas Market"/>
    <x v="3"/>
    <x v="1"/>
  </r>
  <r>
    <x v="8481"/>
    <d v="2022-12-26T00:00:00"/>
    <x v="1"/>
    <n v="167"/>
    <n v="26"/>
    <x v="0"/>
    <x v="2"/>
    <x v="7"/>
    <n v="384"/>
    <x v="2"/>
    <x v="1"/>
    <n v="92.485891010000003"/>
    <s v="Debit Card"/>
    <s v="FALSE"/>
    <n v="0"/>
    <n v="92.485891010000003"/>
    <s v="TRUE"/>
    <s v="Christmas Market"/>
    <x v="4"/>
    <x v="0"/>
  </r>
  <r>
    <x v="8482"/>
    <d v="2019-11-13T00:00:00"/>
    <x v="2"/>
    <n v="454"/>
    <n v="29"/>
    <x v="0"/>
    <x v="1"/>
    <x v="14"/>
    <n v="429"/>
    <x v="4"/>
    <x v="0"/>
    <n v="11.102845500000001"/>
    <s v="Online Payment"/>
    <s v="FALSE"/>
    <n v="5.5514227519999997"/>
    <n v="49.962804748000003"/>
    <s v="TRUE"/>
    <s v="Black Friday"/>
    <x v="4"/>
    <x v="0"/>
  </r>
  <r>
    <x v="8483"/>
    <d v="2021-12-29T00:00:00"/>
    <x v="4"/>
    <n v="241"/>
    <n v="51"/>
    <x v="2"/>
    <x v="0"/>
    <x v="14"/>
    <n v="257"/>
    <x v="4"/>
    <x v="0"/>
    <n v="78.805354010000002"/>
    <s v="Credit Card"/>
    <s v="FALSE"/>
    <n v="0"/>
    <n v="394.02677004999998"/>
    <s v="TRUE"/>
    <s v="Christmas Market"/>
    <x v="2"/>
    <x v="1"/>
  </r>
  <r>
    <x v="8484"/>
    <d v="2019-11-04T00:00:00"/>
    <x v="2"/>
    <n v="490"/>
    <n v="22"/>
    <x v="0"/>
    <x v="2"/>
    <x v="0"/>
    <n v="854"/>
    <x v="1"/>
    <x v="1"/>
    <n v="13.20895647"/>
    <s v="Cash"/>
    <s v="FALSE"/>
    <n v="0"/>
    <n v="13.20895647"/>
    <s v="FALSE"/>
    <s v="Christmas Market"/>
    <x v="1"/>
    <x v="1"/>
  </r>
  <r>
    <x v="8485"/>
    <d v="2022-12-22T00:00:00"/>
    <x v="1"/>
    <n v="104"/>
    <n v="31"/>
    <x v="1"/>
    <x v="0"/>
    <x v="4"/>
    <n v="122"/>
    <x v="4"/>
    <x v="0"/>
    <n v="46.424425249999999"/>
    <s v="Cash"/>
    <s v="TRUE"/>
    <n v="0"/>
    <n v="232.12212625000001"/>
    <s v="FALSE"/>
    <s v="Christmas Market"/>
    <x v="0"/>
    <x v="0"/>
  </r>
  <r>
    <x v="8486"/>
    <d v="2019-11-06T00:00:00"/>
    <x v="2"/>
    <n v="402"/>
    <n v="46"/>
    <x v="1"/>
    <x v="2"/>
    <x v="8"/>
    <n v="435"/>
    <x v="1"/>
    <x v="3"/>
    <n v="74.545599379999999"/>
    <s v="Online Payment"/>
    <s v="TRUE"/>
    <n v="0"/>
    <n v="223.63679814"/>
    <s v="FALSE"/>
    <s v="Christmas Market"/>
    <x v="2"/>
    <x v="0"/>
  </r>
  <r>
    <x v="8487"/>
    <d v="2018-11-27T00:00:00"/>
    <x v="3"/>
    <n v="64"/>
    <n v="24"/>
    <x v="0"/>
    <x v="1"/>
    <x v="8"/>
    <n v="524"/>
    <x v="1"/>
    <x v="4"/>
    <n v="75.419527020000004"/>
    <s v="Credit Card"/>
    <s v="TRUE"/>
    <n v="30.167810809999999"/>
    <n v="271.51029727000002"/>
    <s v="FALSE"/>
    <s v="Black Friday"/>
    <x v="3"/>
    <x v="1"/>
  </r>
  <r>
    <x v="8488"/>
    <d v="2022-11-04T00:00:00"/>
    <x v="1"/>
    <n v="57"/>
    <n v="55"/>
    <x v="2"/>
    <x v="2"/>
    <x v="17"/>
    <n v="782"/>
    <x v="3"/>
    <x v="3"/>
    <n v="96.624457930000005"/>
    <s v="Credit Card"/>
    <s v="FALSE"/>
    <n v="28.98733738"/>
    <n v="260.88603641000003"/>
    <s v="FALSE"/>
    <s v="Black Friday"/>
    <x v="1"/>
    <x v="0"/>
  </r>
  <r>
    <x v="8489"/>
    <d v="2023-11-07T00:00:00"/>
    <x v="5"/>
    <n v="227"/>
    <n v="42"/>
    <x v="1"/>
    <x v="2"/>
    <x v="4"/>
    <n v="851"/>
    <x v="2"/>
    <x v="4"/>
    <n v="21.25121584"/>
    <s v="Credit Card"/>
    <s v="TRUE"/>
    <n v="8.5004863359999998"/>
    <n v="76.504377024000007"/>
    <s v="FALSE"/>
    <s v="Black Friday"/>
    <x v="4"/>
    <x v="0"/>
  </r>
  <r>
    <x v="8490"/>
    <d v="2019-11-06T00:00:00"/>
    <x v="2"/>
    <n v="257"/>
    <n v="63"/>
    <x v="2"/>
    <x v="2"/>
    <x v="5"/>
    <n v="131"/>
    <x v="3"/>
    <x v="2"/>
    <n v="71.34776196"/>
    <s v="Online Payment"/>
    <s v="FALSE"/>
    <n v="0"/>
    <n v="142.69552392"/>
    <s v="FALSE"/>
    <s v="Christmas Market"/>
    <x v="0"/>
    <x v="0"/>
  </r>
  <r>
    <x v="8491"/>
    <d v="2022-12-15T00:00:00"/>
    <x v="1"/>
    <n v="285"/>
    <n v="57"/>
    <x v="2"/>
    <x v="1"/>
    <x v="7"/>
    <n v="556"/>
    <x v="2"/>
    <x v="1"/>
    <n v="97.565025210000002"/>
    <s v="Credit Card"/>
    <s v="FALSE"/>
    <n v="0"/>
    <n v="97.565025210000002"/>
    <s v="FALSE"/>
    <s v="None"/>
    <x v="2"/>
    <x v="1"/>
  </r>
  <r>
    <x v="8492"/>
    <d v="2023-12-25T00:00:00"/>
    <x v="5"/>
    <n v="179"/>
    <n v="36"/>
    <x v="1"/>
    <x v="2"/>
    <x v="5"/>
    <n v="554"/>
    <x v="2"/>
    <x v="0"/>
    <n v="83.094692969999997"/>
    <s v="Credit Card"/>
    <s v="TRUE"/>
    <n v="0"/>
    <n v="415.47346484999997"/>
    <s v="FALSE"/>
    <s v="None"/>
    <x v="1"/>
    <x v="1"/>
  </r>
  <r>
    <x v="8493"/>
    <d v="2019-12-22T00:00:00"/>
    <x v="2"/>
    <n v="273"/>
    <n v="40"/>
    <x v="1"/>
    <x v="2"/>
    <x v="12"/>
    <n v="59"/>
    <x v="2"/>
    <x v="3"/>
    <n v="14.38133945"/>
    <s v="Debit Card"/>
    <s v="TRUE"/>
    <n v="0"/>
    <n v="43.144018350000003"/>
    <s v="TRUE"/>
    <s v="Christmas Market"/>
    <x v="0"/>
    <x v="1"/>
  </r>
  <r>
    <x v="8494"/>
    <d v="2022-11-19T00:00:00"/>
    <x v="1"/>
    <n v="105"/>
    <n v="38"/>
    <x v="1"/>
    <x v="2"/>
    <x v="14"/>
    <n v="684"/>
    <x v="1"/>
    <x v="4"/>
    <n v="81.476388330000006"/>
    <s v="Credit Card"/>
    <s v="FALSE"/>
    <n v="0"/>
    <n v="325.90555332000002"/>
    <s v="TRUE"/>
    <s v="Christmas Market"/>
    <x v="2"/>
    <x v="0"/>
  </r>
  <r>
    <x v="8495"/>
    <d v="2021-12-04T00:00:00"/>
    <x v="4"/>
    <n v="349"/>
    <n v="25"/>
    <x v="0"/>
    <x v="1"/>
    <x v="0"/>
    <n v="963"/>
    <x v="2"/>
    <x v="3"/>
    <n v="47.926782840000001"/>
    <s v="Credit Card"/>
    <s v="FALSE"/>
    <n v="0"/>
    <n v="143.78034852000002"/>
    <s v="TRUE"/>
    <s v="Christmas Market"/>
    <x v="2"/>
    <x v="0"/>
  </r>
  <r>
    <x v="8496"/>
    <d v="2020-11-22T00:00:00"/>
    <x v="0"/>
    <n v="144"/>
    <n v="33"/>
    <x v="1"/>
    <x v="2"/>
    <x v="15"/>
    <n v="287"/>
    <x v="0"/>
    <x v="0"/>
    <n v="56.894341470000001"/>
    <s v="Credit Card"/>
    <s v="FALSE"/>
    <n v="0"/>
    <n v="284.47170734999997"/>
    <s v="TRUE"/>
    <s v="None"/>
    <x v="2"/>
    <x v="0"/>
  </r>
  <r>
    <x v="8497"/>
    <d v="2020-11-02T00:00:00"/>
    <x v="0"/>
    <n v="471"/>
    <n v="39"/>
    <x v="1"/>
    <x v="2"/>
    <x v="5"/>
    <n v="168"/>
    <x v="3"/>
    <x v="1"/>
    <n v="86.946109000000007"/>
    <s v="Credit Card"/>
    <s v="FALSE"/>
    <n v="8.6946109000000007"/>
    <n v="78.251498100000006"/>
    <s v="FALSE"/>
    <s v="Black Friday"/>
    <x v="0"/>
    <x v="1"/>
  </r>
  <r>
    <x v="8498"/>
    <d v="2022-12-03T00:00:00"/>
    <x v="1"/>
    <n v="491"/>
    <n v="38"/>
    <x v="1"/>
    <x v="1"/>
    <x v="11"/>
    <n v="796"/>
    <x v="3"/>
    <x v="1"/>
    <n v="33.692595750000002"/>
    <s v="Debit Card"/>
    <s v="FALSE"/>
    <n v="3.3692595750000001"/>
    <n v="30.323336175000001"/>
    <s v="FALSE"/>
    <s v="Black Friday"/>
    <x v="1"/>
    <x v="0"/>
  </r>
  <r>
    <x v="8499"/>
    <d v="2020-12-01T00:00:00"/>
    <x v="0"/>
    <n v="191"/>
    <n v="48"/>
    <x v="1"/>
    <x v="2"/>
    <x v="18"/>
    <n v="501"/>
    <x v="3"/>
    <x v="0"/>
    <n v="65.237006160000007"/>
    <s v="Debit Card"/>
    <s v="FALSE"/>
    <n v="0"/>
    <n v="326.18503080000005"/>
    <s v="FALSE"/>
    <s v="None"/>
    <x v="1"/>
    <x v="1"/>
  </r>
  <r>
    <x v="8500"/>
    <d v="2019-11-26T00:00:00"/>
    <x v="2"/>
    <n v="369"/>
    <n v="54"/>
    <x v="2"/>
    <x v="0"/>
    <x v="1"/>
    <n v="262"/>
    <x v="3"/>
    <x v="0"/>
    <n v="35.822542609999999"/>
    <s v="Cash"/>
    <s v="TRUE"/>
    <n v="17.911271299999999"/>
    <n v="161.20144174999999"/>
    <s v="TRUE"/>
    <s v="Black Friday"/>
    <x v="0"/>
    <x v="0"/>
  </r>
  <r>
    <x v="8501"/>
    <d v="2021-11-11T00:00:00"/>
    <x v="4"/>
    <n v="159"/>
    <n v="48"/>
    <x v="1"/>
    <x v="1"/>
    <x v="8"/>
    <n v="388"/>
    <x v="2"/>
    <x v="2"/>
    <n v="13.969134690000001"/>
    <s v="Online Payment"/>
    <s v="FALSE"/>
    <n v="2.793826937"/>
    <n v="25.144442443000003"/>
    <s v="FALSE"/>
    <s v="Black Friday"/>
    <x v="4"/>
    <x v="0"/>
  </r>
  <r>
    <x v="8502"/>
    <d v="2020-12-03T00:00:00"/>
    <x v="0"/>
    <n v="87"/>
    <n v="61"/>
    <x v="2"/>
    <x v="1"/>
    <x v="10"/>
    <n v="827"/>
    <x v="0"/>
    <x v="0"/>
    <n v="98.399994480000004"/>
    <s v="Credit Card"/>
    <s v="FALSE"/>
    <n v="0"/>
    <n v="491.99997240000005"/>
    <s v="TRUE"/>
    <s v="None"/>
    <x v="3"/>
    <x v="0"/>
  </r>
  <r>
    <x v="8503"/>
    <d v="2023-12-25T00:00:00"/>
    <x v="5"/>
    <n v="236"/>
    <n v="43"/>
    <x v="1"/>
    <x v="0"/>
    <x v="12"/>
    <n v="606"/>
    <x v="4"/>
    <x v="0"/>
    <n v="77.306614389999993"/>
    <s v="Online Payment"/>
    <s v="FALSE"/>
    <n v="0"/>
    <n v="386.53307194999996"/>
    <s v="TRUE"/>
    <s v="Christmas Market"/>
    <x v="3"/>
    <x v="0"/>
  </r>
  <r>
    <x v="8504"/>
    <d v="2020-11-23T00:00:00"/>
    <x v="0"/>
    <n v="392"/>
    <n v="54"/>
    <x v="2"/>
    <x v="1"/>
    <x v="11"/>
    <n v="214"/>
    <x v="0"/>
    <x v="1"/>
    <n v="61.82657245"/>
    <s v="Cash"/>
    <s v="FALSE"/>
    <n v="6.1826572449999997"/>
    <n v="55.643915204999999"/>
    <s v="TRUE"/>
    <s v="Black Friday"/>
    <x v="3"/>
    <x v="1"/>
  </r>
  <r>
    <x v="8505"/>
    <d v="2020-12-27T00:00:00"/>
    <x v="0"/>
    <n v="450"/>
    <n v="45"/>
    <x v="1"/>
    <x v="0"/>
    <x v="13"/>
    <n v="361"/>
    <x v="2"/>
    <x v="3"/>
    <n v="57.126977330000003"/>
    <s v="Debit Card"/>
    <s v="FALSE"/>
    <n v="0"/>
    <n v="171.38093199000002"/>
    <s v="FALSE"/>
    <s v="None"/>
    <x v="3"/>
    <x v="0"/>
  </r>
  <r>
    <x v="8506"/>
    <d v="2019-11-07T00:00:00"/>
    <x v="2"/>
    <n v="136"/>
    <n v="19"/>
    <x v="0"/>
    <x v="2"/>
    <x v="4"/>
    <n v="327"/>
    <x v="4"/>
    <x v="3"/>
    <n v="47.840040790000003"/>
    <s v="Debit Card"/>
    <s v="TRUE"/>
    <n v="14.352012240000001"/>
    <n v="129.16811013000003"/>
    <s v="FALSE"/>
    <s v="Black Friday"/>
    <x v="1"/>
    <x v="0"/>
  </r>
  <r>
    <x v="8507"/>
    <d v="2018-11-05T00:00:00"/>
    <x v="3"/>
    <n v="250"/>
    <n v="30"/>
    <x v="0"/>
    <x v="2"/>
    <x v="4"/>
    <n v="496"/>
    <x v="2"/>
    <x v="2"/>
    <n v="98.401095830000003"/>
    <s v="Credit Card"/>
    <s v="TRUE"/>
    <n v="0"/>
    <n v="196.80219166000001"/>
    <s v="TRUE"/>
    <s v="None"/>
    <x v="1"/>
    <x v="1"/>
  </r>
  <r>
    <x v="8508"/>
    <d v="2022-11-21T00:00:00"/>
    <x v="1"/>
    <n v="45"/>
    <n v="47"/>
    <x v="1"/>
    <x v="1"/>
    <x v="12"/>
    <n v="106"/>
    <x v="2"/>
    <x v="1"/>
    <n v="40.774694140000001"/>
    <s v="Online Payment"/>
    <s v="TRUE"/>
    <n v="0"/>
    <n v="40.774694140000001"/>
    <s v="TRUE"/>
    <s v="None"/>
    <x v="0"/>
    <x v="1"/>
  </r>
  <r>
    <x v="8509"/>
    <d v="2022-12-25T00:00:00"/>
    <x v="1"/>
    <n v="499"/>
    <n v="35"/>
    <x v="1"/>
    <x v="0"/>
    <x v="19"/>
    <n v="824"/>
    <x v="2"/>
    <x v="3"/>
    <n v="45.361336780000002"/>
    <s v="Debit Card"/>
    <s v="FALSE"/>
    <n v="13.60840103"/>
    <n v="122.47560931000002"/>
    <s v="FALSE"/>
    <s v="Black Friday"/>
    <x v="3"/>
    <x v="0"/>
  </r>
  <r>
    <x v="8510"/>
    <d v="2018-11-06T00:00:00"/>
    <x v="3"/>
    <n v="226"/>
    <n v="61"/>
    <x v="2"/>
    <x v="0"/>
    <x v="8"/>
    <n v="998"/>
    <x v="4"/>
    <x v="4"/>
    <n v="99.17489775"/>
    <s v="Debit Card"/>
    <s v="FALSE"/>
    <n v="0"/>
    <n v="396.699591"/>
    <s v="TRUE"/>
    <s v="None"/>
    <x v="1"/>
    <x v="1"/>
  </r>
  <r>
    <x v="8511"/>
    <d v="2023-12-26T00:00:00"/>
    <x v="5"/>
    <n v="122"/>
    <n v="67"/>
    <x v="2"/>
    <x v="0"/>
    <x v="10"/>
    <n v="723"/>
    <x v="0"/>
    <x v="0"/>
    <n v="58.089102799999999"/>
    <s v="Online Payment"/>
    <s v="TRUE"/>
    <n v="0"/>
    <n v="290.445514"/>
    <s v="FALSE"/>
    <s v="Christmas Market"/>
    <x v="2"/>
    <x v="0"/>
  </r>
  <r>
    <x v="8512"/>
    <d v="2020-11-30T00:00:00"/>
    <x v="0"/>
    <n v="37"/>
    <n v="27"/>
    <x v="0"/>
    <x v="2"/>
    <x v="9"/>
    <n v="666"/>
    <x v="1"/>
    <x v="1"/>
    <n v="17.701231100000001"/>
    <s v="Credit Card"/>
    <s v="TRUE"/>
    <n v="1.7701231100000001"/>
    <n v="15.931107990000001"/>
    <s v="FALSE"/>
    <s v="Black Friday"/>
    <x v="0"/>
    <x v="1"/>
  </r>
  <r>
    <x v="8513"/>
    <d v="2021-11-29T00:00:00"/>
    <x v="4"/>
    <n v="256"/>
    <n v="20"/>
    <x v="0"/>
    <x v="1"/>
    <x v="19"/>
    <n v="844"/>
    <x v="1"/>
    <x v="2"/>
    <n v="45.788289839999997"/>
    <s v="Debit Card"/>
    <s v="TRUE"/>
    <n v="9.1576579690000006"/>
    <n v="82.418921710999996"/>
    <s v="FALSE"/>
    <s v="Black Friday"/>
    <x v="4"/>
    <x v="0"/>
  </r>
  <r>
    <x v="8514"/>
    <d v="2018-11-27T00:00:00"/>
    <x v="3"/>
    <n v="170"/>
    <n v="30"/>
    <x v="0"/>
    <x v="1"/>
    <x v="4"/>
    <n v="502"/>
    <x v="0"/>
    <x v="0"/>
    <n v="60.304936220000002"/>
    <s v="Credit Card"/>
    <s v="TRUE"/>
    <n v="30.152468110000001"/>
    <n v="271.37221298999998"/>
    <s v="FALSE"/>
    <s v="Black Friday"/>
    <x v="0"/>
    <x v="1"/>
  </r>
  <r>
    <x v="8515"/>
    <d v="2019-12-23T00:00:00"/>
    <x v="2"/>
    <n v="167"/>
    <n v="28"/>
    <x v="0"/>
    <x v="2"/>
    <x v="7"/>
    <n v="694"/>
    <x v="1"/>
    <x v="0"/>
    <n v="98.484818540000006"/>
    <s v="Credit Card"/>
    <s v="FALSE"/>
    <n v="49.242409270000003"/>
    <n v="443.18168343000002"/>
    <s v="FALSE"/>
    <s v="Black Friday"/>
    <x v="4"/>
    <x v="1"/>
  </r>
  <r>
    <x v="8516"/>
    <d v="2021-11-02T00:00:00"/>
    <x v="4"/>
    <n v="291"/>
    <n v="45"/>
    <x v="1"/>
    <x v="2"/>
    <x v="14"/>
    <n v="808"/>
    <x v="2"/>
    <x v="0"/>
    <n v="26.573483769999999"/>
    <s v="Credit Card"/>
    <s v="FALSE"/>
    <n v="0"/>
    <n v="132.86741885000001"/>
    <s v="FALSE"/>
    <s v="Christmas Market"/>
    <x v="1"/>
    <x v="0"/>
  </r>
  <r>
    <x v="8517"/>
    <d v="2021-11-14T00:00:00"/>
    <x v="4"/>
    <n v="15"/>
    <n v="55"/>
    <x v="2"/>
    <x v="2"/>
    <x v="14"/>
    <n v="617"/>
    <x v="2"/>
    <x v="2"/>
    <n v="51.374685560000003"/>
    <s v="Online Payment"/>
    <s v="FALSE"/>
    <n v="0"/>
    <n v="102.74937112000001"/>
    <s v="FALSE"/>
    <s v="Christmas Market"/>
    <x v="0"/>
    <x v="0"/>
  </r>
  <r>
    <x v="8518"/>
    <d v="2020-12-11T00:00:00"/>
    <x v="0"/>
    <n v="183"/>
    <n v="45"/>
    <x v="1"/>
    <x v="2"/>
    <x v="18"/>
    <n v="740"/>
    <x v="1"/>
    <x v="1"/>
    <n v="77.735909239999998"/>
    <s v="Cash"/>
    <s v="FALSE"/>
    <n v="7.7735909240000005"/>
    <n v="69.962318315999994"/>
    <s v="TRUE"/>
    <s v="Black Friday"/>
    <x v="0"/>
    <x v="0"/>
  </r>
  <r>
    <x v="8519"/>
    <d v="2021-12-21T00:00:00"/>
    <x v="4"/>
    <n v="395"/>
    <n v="40"/>
    <x v="1"/>
    <x v="2"/>
    <x v="6"/>
    <n v="60"/>
    <x v="4"/>
    <x v="2"/>
    <n v="17.040351950000002"/>
    <s v="Online Payment"/>
    <s v="TRUE"/>
    <n v="0"/>
    <n v="34.080703900000003"/>
    <s v="TRUE"/>
    <s v="Christmas Market"/>
    <x v="2"/>
    <x v="0"/>
  </r>
  <r>
    <x v="8520"/>
    <d v="2021-12-15T00:00:00"/>
    <x v="4"/>
    <n v="64"/>
    <n v="31"/>
    <x v="1"/>
    <x v="0"/>
    <x v="15"/>
    <n v="450"/>
    <x v="0"/>
    <x v="1"/>
    <n v="60.057584089999999"/>
    <s v="Cash"/>
    <s v="FALSE"/>
    <n v="0"/>
    <n v="60.057584089999999"/>
    <s v="FALSE"/>
    <s v="Christmas Market"/>
    <x v="3"/>
    <x v="1"/>
  </r>
  <r>
    <x v="8521"/>
    <d v="2019-12-19T00:00:00"/>
    <x v="2"/>
    <n v="246"/>
    <n v="60"/>
    <x v="2"/>
    <x v="2"/>
    <x v="16"/>
    <n v="806"/>
    <x v="2"/>
    <x v="4"/>
    <n v="13.79857825"/>
    <s v="Credit Card"/>
    <s v="FALSE"/>
    <n v="5.5194312999999999"/>
    <n v="49.6748817"/>
    <s v="FALSE"/>
    <s v="Black Friday"/>
    <x v="0"/>
    <x v="1"/>
  </r>
  <r>
    <x v="8522"/>
    <d v="2018-11-18T00:00:00"/>
    <x v="3"/>
    <n v="443"/>
    <n v="35"/>
    <x v="1"/>
    <x v="0"/>
    <x v="5"/>
    <n v="623"/>
    <x v="3"/>
    <x v="1"/>
    <n v="99.412302100000005"/>
    <s v="Online Payment"/>
    <s v="TRUE"/>
    <n v="0"/>
    <n v="99.412302100000005"/>
    <s v="FALSE"/>
    <s v="None"/>
    <x v="2"/>
    <x v="1"/>
  </r>
  <r>
    <x v="8523"/>
    <d v="2023-12-20T00:00:00"/>
    <x v="5"/>
    <n v="311"/>
    <n v="67"/>
    <x v="2"/>
    <x v="2"/>
    <x v="1"/>
    <n v="172"/>
    <x v="1"/>
    <x v="4"/>
    <n v="23.7430004"/>
    <s v="Online Payment"/>
    <s v="TRUE"/>
    <n v="0"/>
    <n v="94.972001599999999"/>
    <s v="TRUE"/>
    <s v="Christmas Market"/>
    <x v="4"/>
    <x v="1"/>
  </r>
  <r>
    <x v="8524"/>
    <d v="2022-11-18T00:00:00"/>
    <x v="1"/>
    <n v="307"/>
    <n v="35"/>
    <x v="1"/>
    <x v="0"/>
    <x v="4"/>
    <n v="634"/>
    <x v="2"/>
    <x v="3"/>
    <n v="28.319152769999999"/>
    <s v="Cash"/>
    <s v="FALSE"/>
    <n v="0"/>
    <n v="84.957458309999993"/>
    <s v="FALSE"/>
    <s v="Christmas Market"/>
    <x v="2"/>
    <x v="0"/>
  </r>
  <r>
    <x v="8525"/>
    <d v="2022-12-27T00:00:00"/>
    <x v="1"/>
    <n v="350"/>
    <n v="31"/>
    <x v="1"/>
    <x v="0"/>
    <x v="17"/>
    <n v="660"/>
    <x v="2"/>
    <x v="0"/>
    <n v="67.915060460000007"/>
    <s v="Debit Card"/>
    <s v="FALSE"/>
    <n v="0"/>
    <n v="339.57530230000003"/>
    <s v="TRUE"/>
    <s v="Christmas Market"/>
    <x v="1"/>
    <x v="1"/>
  </r>
  <r>
    <x v="8526"/>
    <d v="2021-11-07T00:00:00"/>
    <x v="4"/>
    <n v="6"/>
    <n v="62"/>
    <x v="2"/>
    <x v="1"/>
    <x v="0"/>
    <n v="557"/>
    <x v="1"/>
    <x v="2"/>
    <n v="15.57559279"/>
    <s v="Credit Card"/>
    <s v="FALSE"/>
    <n v="0"/>
    <n v="31.15118558"/>
    <s v="TRUE"/>
    <s v="Christmas Market"/>
    <x v="4"/>
    <x v="0"/>
  </r>
  <r>
    <x v="8527"/>
    <d v="2019-12-11T00:00:00"/>
    <x v="2"/>
    <n v="216"/>
    <n v="44"/>
    <x v="1"/>
    <x v="1"/>
    <x v="14"/>
    <n v="669"/>
    <x v="2"/>
    <x v="0"/>
    <n v="68.864746920000002"/>
    <s v="Credit Card"/>
    <s v="FALSE"/>
    <n v="0"/>
    <n v="344.32373460000002"/>
    <s v="TRUE"/>
    <s v="Christmas Market"/>
    <x v="4"/>
    <x v="1"/>
  </r>
  <r>
    <x v="8528"/>
    <d v="2021-11-04T00:00:00"/>
    <x v="4"/>
    <n v="211"/>
    <n v="18"/>
    <x v="0"/>
    <x v="2"/>
    <x v="15"/>
    <n v="144"/>
    <x v="0"/>
    <x v="3"/>
    <n v="38.994359959999997"/>
    <s v="Online Payment"/>
    <s v="TRUE"/>
    <n v="0"/>
    <n v="116.98307987999999"/>
    <s v="FALSE"/>
    <s v="None"/>
    <x v="4"/>
    <x v="0"/>
  </r>
  <r>
    <x v="8529"/>
    <d v="2021-12-10T00:00:00"/>
    <x v="4"/>
    <n v="170"/>
    <n v="53"/>
    <x v="2"/>
    <x v="1"/>
    <x v="4"/>
    <n v="427"/>
    <x v="3"/>
    <x v="2"/>
    <n v="15.829308660000001"/>
    <s v="Credit Card"/>
    <s v="TRUE"/>
    <n v="0"/>
    <n v="31.658617320000001"/>
    <s v="FALSE"/>
    <s v="Christmas Market"/>
    <x v="0"/>
    <x v="0"/>
  </r>
  <r>
    <x v="8530"/>
    <d v="2021-12-10T00:00:00"/>
    <x v="4"/>
    <n v="363"/>
    <n v="48"/>
    <x v="1"/>
    <x v="2"/>
    <x v="12"/>
    <n v="860"/>
    <x v="3"/>
    <x v="2"/>
    <n v="35.950881420000002"/>
    <s v="Cash"/>
    <s v="TRUE"/>
    <n v="0"/>
    <n v="71.901762840000004"/>
    <s v="TRUE"/>
    <s v="Christmas Market"/>
    <x v="0"/>
    <x v="0"/>
  </r>
  <r>
    <x v="8531"/>
    <d v="2022-11-22T00:00:00"/>
    <x v="1"/>
    <n v="167"/>
    <n v="34"/>
    <x v="1"/>
    <x v="1"/>
    <x v="8"/>
    <n v="152"/>
    <x v="0"/>
    <x v="1"/>
    <n v="92.569848399999998"/>
    <s v="Debit Card"/>
    <s v="TRUE"/>
    <n v="9.2569848399999994"/>
    <n v="83.312863559999997"/>
    <s v="TRUE"/>
    <s v="Black Friday"/>
    <x v="3"/>
    <x v="0"/>
  </r>
  <r>
    <x v="8532"/>
    <d v="2020-12-27T00:00:00"/>
    <x v="0"/>
    <n v="105"/>
    <n v="38"/>
    <x v="1"/>
    <x v="2"/>
    <x v="15"/>
    <n v="846"/>
    <x v="0"/>
    <x v="3"/>
    <n v="71.141702140000007"/>
    <s v="Credit Card"/>
    <s v="TRUE"/>
    <n v="21.34251064"/>
    <n v="192.08259578000002"/>
    <s v="TRUE"/>
    <s v="Black Friday"/>
    <x v="4"/>
    <x v="1"/>
  </r>
  <r>
    <x v="8533"/>
    <d v="2021-12-06T00:00:00"/>
    <x v="4"/>
    <n v="62"/>
    <n v="27"/>
    <x v="0"/>
    <x v="1"/>
    <x v="2"/>
    <n v="487"/>
    <x v="2"/>
    <x v="3"/>
    <n v="93.634944669999996"/>
    <s v="Cash"/>
    <s v="TRUE"/>
    <n v="0"/>
    <n v="280.90483401"/>
    <s v="FALSE"/>
    <s v="None"/>
    <x v="1"/>
    <x v="0"/>
  </r>
  <r>
    <x v="8534"/>
    <d v="2019-12-24T00:00:00"/>
    <x v="2"/>
    <n v="132"/>
    <n v="63"/>
    <x v="2"/>
    <x v="0"/>
    <x v="2"/>
    <n v="311"/>
    <x v="2"/>
    <x v="0"/>
    <n v="58.541098699999999"/>
    <s v="Debit Card"/>
    <s v="TRUE"/>
    <n v="0"/>
    <n v="292.70549349999999"/>
    <s v="FALSE"/>
    <s v="None"/>
    <x v="3"/>
    <x v="0"/>
  </r>
  <r>
    <x v="8535"/>
    <d v="2022-11-12T00:00:00"/>
    <x v="1"/>
    <n v="149"/>
    <n v="67"/>
    <x v="2"/>
    <x v="1"/>
    <x v="3"/>
    <n v="850"/>
    <x v="3"/>
    <x v="0"/>
    <n v="79.689874399999994"/>
    <s v="Online Payment"/>
    <s v="TRUE"/>
    <n v="0"/>
    <n v="398.44937199999998"/>
    <s v="FALSE"/>
    <s v="Christmas Market"/>
    <x v="0"/>
    <x v="0"/>
  </r>
  <r>
    <x v="8536"/>
    <d v="2023-11-06T00:00:00"/>
    <x v="5"/>
    <n v="221"/>
    <n v="23"/>
    <x v="0"/>
    <x v="0"/>
    <x v="7"/>
    <n v="202"/>
    <x v="4"/>
    <x v="4"/>
    <n v="78.918352400000003"/>
    <s v="Credit Card"/>
    <s v="TRUE"/>
    <n v="31.567340959999999"/>
    <n v="284.10606863999999"/>
    <s v="FALSE"/>
    <s v="Black Friday"/>
    <x v="1"/>
    <x v="1"/>
  </r>
  <r>
    <x v="8537"/>
    <d v="2019-11-29T00:00:00"/>
    <x v="2"/>
    <n v="371"/>
    <n v="43"/>
    <x v="1"/>
    <x v="1"/>
    <x v="16"/>
    <n v="948"/>
    <x v="1"/>
    <x v="0"/>
    <n v="53.993140580000002"/>
    <s v="Debit Card"/>
    <s v="TRUE"/>
    <n v="26.996570290000001"/>
    <n v="242.96913261"/>
    <s v="TRUE"/>
    <s v="Black Friday"/>
    <x v="1"/>
    <x v="0"/>
  </r>
  <r>
    <x v="8538"/>
    <d v="2021-11-10T00:00:00"/>
    <x v="4"/>
    <n v="278"/>
    <n v="67"/>
    <x v="2"/>
    <x v="1"/>
    <x v="7"/>
    <n v="972"/>
    <x v="2"/>
    <x v="3"/>
    <n v="46.836821"/>
    <s v="Debit Card"/>
    <s v="FALSE"/>
    <n v="0"/>
    <n v="140.51046300000002"/>
    <s v="TRUE"/>
    <s v="None"/>
    <x v="3"/>
    <x v="1"/>
  </r>
  <r>
    <x v="8539"/>
    <d v="2018-12-30T00:00:00"/>
    <x v="3"/>
    <n v="316"/>
    <n v="38"/>
    <x v="1"/>
    <x v="2"/>
    <x v="10"/>
    <n v="110"/>
    <x v="2"/>
    <x v="3"/>
    <n v="82.554764930000005"/>
    <s v="Cash"/>
    <s v="FALSE"/>
    <n v="24.766429479999999"/>
    <n v="222.89786531000001"/>
    <s v="TRUE"/>
    <s v="Black Friday"/>
    <x v="1"/>
    <x v="1"/>
  </r>
  <r>
    <x v="8540"/>
    <d v="2018-12-08T00:00:00"/>
    <x v="3"/>
    <n v="350"/>
    <n v="25"/>
    <x v="0"/>
    <x v="2"/>
    <x v="4"/>
    <n v="769"/>
    <x v="0"/>
    <x v="4"/>
    <n v="50.147938930000002"/>
    <s v="Credit Card"/>
    <s v="TRUE"/>
    <n v="0"/>
    <n v="200.59175572000001"/>
    <s v="TRUE"/>
    <s v="Christmas Market"/>
    <x v="1"/>
    <x v="1"/>
  </r>
  <r>
    <x v="8541"/>
    <d v="2023-12-07T00:00:00"/>
    <x v="5"/>
    <n v="359"/>
    <n v="44"/>
    <x v="1"/>
    <x v="2"/>
    <x v="6"/>
    <n v="7"/>
    <x v="0"/>
    <x v="1"/>
    <n v="56.222194530000003"/>
    <s v="Cash"/>
    <s v="FALSE"/>
    <n v="5.6222194529999996"/>
    <n v="50.599975077000003"/>
    <s v="TRUE"/>
    <s v="Black Friday"/>
    <x v="0"/>
    <x v="1"/>
  </r>
  <r>
    <x v="8542"/>
    <d v="2023-11-08T00:00:00"/>
    <x v="5"/>
    <n v="473"/>
    <n v="25"/>
    <x v="0"/>
    <x v="1"/>
    <x v="4"/>
    <n v="546"/>
    <x v="4"/>
    <x v="2"/>
    <n v="26.596091189999999"/>
    <s v="Credit Card"/>
    <s v="TRUE"/>
    <n v="5.3192182380000004"/>
    <n v="47.872964142000001"/>
    <s v="FALSE"/>
    <s v="Black Friday"/>
    <x v="2"/>
    <x v="0"/>
  </r>
  <r>
    <x v="8543"/>
    <d v="2018-12-04T00:00:00"/>
    <x v="3"/>
    <n v="339"/>
    <n v="38"/>
    <x v="1"/>
    <x v="0"/>
    <x v="6"/>
    <n v="44"/>
    <x v="0"/>
    <x v="4"/>
    <n v="60.807920600000003"/>
    <s v="Debit Card"/>
    <s v="TRUE"/>
    <n v="0"/>
    <n v="243.23168240000001"/>
    <s v="TRUE"/>
    <s v="None"/>
    <x v="2"/>
    <x v="0"/>
  </r>
  <r>
    <x v="8544"/>
    <d v="2020-12-18T00:00:00"/>
    <x v="0"/>
    <n v="440"/>
    <n v="23"/>
    <x v="0"/>
    <x v="2"/>
    <x v="12"/>
    <n v="440"/>
    <x v="3"/>
    <x v="4"/>
    <n v="23.896016629999998"/>
    <s v="Credit Card"/>
    <s v="FALSE"/>
    <n v="0"/>
    <n v="95.584066519999993"/>
    <s v="TRUE"/>
    <s v="Christmas Market"/>
    <x v="2"/>
    <x v="0"/>
  </r>
  <r>
    <x v="8545"/>
    <d v="2020-11-06T00:00:00"/>
    <x v="0"/>
    <n v="398"/>
    <n v="34"/>
    <x v="1"/>
    <x v="1"/>
    <x v="10"/>
    <n v="184"/>
    <x v="1"/>
    <x v="2"/>
    <n v="35.970560919999997"/>
    <s v="Online Payment"/>
    <s v="FALSE"/>
    <n v="0"/>
    <n v="71.941121839999994"/>
    <s v="FALSE"/>
    <s v="None"/>
    <x v="1"/>
    <x v="1"/>
  </r>
  <r>
    <x v="8546"/>
    <d v="2022-11-02T00:00:00"/>
    <x v="1"/>
    <n v="461"/>
    <n v="51"/>
    <x v="2"/>
    <x v="2"/>
    <x v="16"/>
    <n v="801"/>
    <x v="4"/>
    <x v="2"/>
    <n v="34.21006474"/>
    <s v="Credit Card"/>
    <s v="FALSE"/>
    <n v="0"/>
    <n v="68.42012948"/>
    <s v="FALSE"/>
    <s v="None"/>
    <x v="4"/>
    <x v="0"/>
  </r>
  <r>
    <x v="8547"/>
    <d v="2022-12-08T00:00:00"/>
    <x v="1"/>
    <n v="361"/>
    <n v="53"/>
    <x v="2"/>
    <x v="2"/>
    <x v="8"/>
    <n v="789"/>
    <x v="0"/>
    <x v="2"/>
    <n v="55.820104499999999"/>
    <s v="Credit Card"/>
    <s v="TRUE"/>
    <n v="0"/>
    <n v="111.640209"/>
    <s v="TRUE"/>
    <s v="Christmas Market"/>
    <x v="1"/>
    <x v="0"/>
  </r>
  <r>
    <x v="8548"/>
    <d v="2021-12-08T00:00:00"/>
    <x v="4"/>
    <n v="86"/>
    <n v="60"/>
    <x v="2"/>
    <x v="0"/>
    <x v="7"/>
    <n v="598"/>
    <x v="1"/>
    <x v="3"/>
    <n v="61.681438800000002"/>
    <s v="Online Payment"/>
    <s v="FALSE"/>
    <n v="0"/>
    <n v="185.04431640000001"/>
    <s v="FALSE"/>
    <s v="Christmas Market"/>
    <x v="1"/>
    <x v="0"/>
  </r>
  <r>
    <x v="8549"/>
    <d v="2020-12-12T00:00:00"/>
    <x v="0"/>
    <n v="327"/>
    <n v="25"/>
    <x v="0"/>
    <x v="0"/>
    <x v="15"/>
    <n v="277"/>
    <x v="3"/>
    <x v="3"/>
    <n v="77.57804342"/>
    <s v="Cash"/>
    <s v="FALSE"/>
    <n v="23.27341303"/>
    <n v="209.46071723"/>
    <s v="FALSE"/>
    <s v="Black Friday"/>
    <x v="3"/>
    <x v="1"/>
  </r>
  <r>
    <x v="8550"/>
    <d v="2021-12-22T00:00:00"/>
    <x v="4"/>
    <n v="4"/>
    <n v="59"/>
    <x v="2"/>
    <x v="1"/>
    <x v="17"/>
    <n v="162"/>
    <x v="0"/>
    <x v="1"/>
    <n v="72.518100849999996"/>
    <s v="Debit Card"/>
    <s v="TRUE"/>
    <n v="0"/>
    <n v="72.518100849999996"/>
    <s v="TRUE"/>
    <s v="None"/>
    <x v="4"/>
    <x v="1"/>
  </r>
  <r>
    <x v="8551"/>
    <d v="2022-11-24T00:00:00"/>
    <x v="1"/>
    <n v="497"/>
    <n v="53"/>
    <x v="2"/>
    <x v="2"/>
    <x v="17"/>
    <n v="662"/>
    <x v="0"/>
    <x v="2"/>
    <n v="41.675599259999998"/>
    <s v="Cash"/>
    <s v="FALSE"/>
    <n v="8.3351198520000001"/>
    <n v="75.016078667999992"/>
    <s v="TRUE"/>
    <s v="Black Friday"/>
    <x v="1"/>
    <x v="1"/>
  </r>
  <r>
    <x v="8552"/>
    <d v="2022-11-11T00:00:00"/>
    <x v="1"/>
    <n v="267"/>
    <n v="52"/>
    <x v="2"/>
    <x v="1"/>
    <x v="8"/>
    <n v="439"/>
    <x v="2"/>
    <x v="2"/>
    <n v="67.815294699999995"/>
    <s v="Cash"/>
    <s v="FALSE"/>
    <n v="13.563058939999999"/>
    <n v="122.06753045999999"/>
    <s v="FALSE"/>
    <s v="Black Friday"/>
    <x v="2"/>
    <x v="0"/>
  </r>
  <r>
    <x v="8553"/>
    <d v="2020-11-05T00:00:00"/>
    <x v="0"/>
    <n v="73"/>
    <n v="67"/>
    <x v="2"/>
    <x v="0"/>
    <x v="19"/>
    <n v="438"/>
    <x v="2"/>
    <x v="3"/>
    <n v="29.635754179999999"/>
    <s v="Cash"/>
    <s v="TRUE"/>
    <n v="8.8907262550000006"/>
    <n v="80.016536285000001"/>
    <s v="TRUE"/>
    <s v="Black Friday"/>
    <x v="1"/>
    <x v="0"/>
  </r>
  <r>
    <x v="8554"/>
    <d v="2020-11-20T00:00:00"/>
    <x v="0"/>
    <n v="113"/>
    <n v="46"/>
    <x v="1"/>
    <x v="1"/>
    <x v="1"/>
    <n v="795"/>
    <x v="1"/>
    <x v="3"/>
    <n v="86.433885750000002"/>
    <s v="Credit Card"/>
    <s v="FALSE"/>
    <n v="0"/>
    <n v="259.30165725000001"/>
    <s v="TRUE"/>
    <s v="Christmas Market"/>
    <x v="2"/>
    <x v="0"/>
  </r>
  <r>
    <x v="8555"/>
    <d v="2023-11-25T00:00:00"/>
    <x v="5"/>
    <n v="117"/>
    <n v="35"/>
    <x v="1"/>
    <x v="1"/>
    <x v="11"/>
    <n v="806"/>
    <x v="4"/>
    <x v="1"/>
    <n v="43.795932200000003"/>
    <s v="Debit Card"/>
    <s v="FALSE"/>
    <n v="4.3795932200000003"/>
    <n v="39.416338980000006"/>
    <s v="TRUE"/>
    <s v="Black Friday"/>
    <x v="0"/>
    <x v="0"/>
  </r>
  <r>
    <x v="8556"/>
    <d v="2019-12-20T00:00:00"/>
    <x v="2"/>
    <n v="202"/>
    <n v="24"/>
    <x v="0"/>
    <x v="0"/>
    <x v="1"/>
    <n v="201"/>
    <x v="2"/>
    <x v="4"/>
    <n v="34.820807520000002"/>
    <s v="Credit Card"/>
    <s v="FALSE"/>
    <n v="0"/>
    <n v="139.28323008000001"/>
    <s v="TRUE"/>
    <s v="Christmas Market"/>
    <x v="4"/>
    <x v="0"/>
  </r>
  <r>
    <x v="8557"/>
    <d v="2021-12-02T00:00:00"/>
    <x v="4"/>
    <n v="159"/>
    <n v="63"/>
    <x v="2"/>
    <x v="0"/>
    <x v="5"/>
    <n v="948"/>
    <x v="0"/>
    <x v="0"/>
    <n v="12.53735107"/>
    <s v="Cash"/>
    <s v="TRUE"/>
    <n v="0"/>
    <n v="62.686755349999999"/>
    <s v="FALSE"/>
    <s v="None"/>
    <x v="2"/>
    <x v="1"/>
  </r>
  <r>
    <x v="8558"/>
    <d v="2021-11-29T00:00:00"/>
    <x v="4"/>
    <n v="351"/>
    <n v="26"/>
    <x v="0"/>
    <x v="2"/>
    <x v="12"/>
    <n v="227"/>
    <x v="2"/>
    <x v="1"/>
    <n v="18.694603829999998"/>
    <s v="Debit Card"/>
    <s v="TRUE"/>
    <n v="1.8694603830000001"/>
    <n v="16.825143446999999"/>
    <s v="FALSE"/>
    <s v="Black Friday"/>
    <x v="4"/>
    <x v="0"/>
  </r>
  <r>
    <x v="8559"/>
    <d v="2020-12-07T00:00:00"/>
    <x v="0"/>
    <n v="209"/>
    <n v="60"/>
    <x v="2"/>
    <x v="0"/>
    <x v="9"/>
    <n v="900"/>
    <x v="1"/>
    <x v="4"/>
    <n v="88.876114380000004"/>
    <s v="Debit Card"/>
    <s v="TRUE"/>
    <n v="0"/>
    <n v="355.50445752000002"/>
    <s v="FALSE"/>
    <s v="Christmas Market"/>
    <x v="4"/>
    <x v="1"/>
  </r>
  <r>
    <x v="8560"/>
    <d v="2023-11-25T00:00:00"/>
    <x v="5"/>
    <n v="434"/>
    <n v="24"/>
    <x v="0"/>
    <x v="1"/>
    <x v="8"/>
    <n v="462"/>
    <x v="1"/>
    <x v="2"/>
    <n v="99.309025759999997"/>
    <s v="Cash"/>
    <s v="FALSE"/>
    <n v="19.861805149999999"/>
    <n v="178.75624636999999"/>
    <s v="FALSE"/>
    <s v="Black Friday"/>
    <x v="3"/>
    <x v="1"/>
  </r>
  <r>
    <x v="8561"/>
    <d v="2018-11-17T00:00:00"/>
    <x v="3"/>
    <n v="89"/>
    <n v="45"/>
    <x v="1"/>
    <x v="0"/>
    <x v="12"/>
    <n v="296"/>
    <x v="0"/>
    <x v="1"/>
    <n v="73.340425409999995"/>
    <s v="Cash"/>
    <s v="TRUE"/>
    <n v="7.3340425409999996"/>
    <n v="66.006382868999992"/>
    <s v="TRUE"/>
    <s v="Black Friday"/>
    <x v="2"/>
    <x v="1"/>
  </r>
  <r>
    <x v="8562"/>
    <d v="2019-11-16T00:00:00"/>
    <x v="2"/>
    <n v="488"/>
    <n v="31"/>
    <x v="1"/>
    <x v="2"/>
    <x v="16"/>
    <n v="664"/>
    <x v="0"/>
    <x v="4"/>
    <n v="75.430643459999999"/>
    <s v="Online Payment"/>
    <s v="TRUE"/>
    <n v="30.172257380000001"/>
    <n v="271.55031645999998"/>
    <s v="TRUE"/>
    <s v="Black Friday"/>
    <x v="3"/>
    <x v="0"/>
  </r>
  <r>
    <x v="8563"/>
    <d v="2018-12-09T00:00:00"/>
    <x v="3"/>
    <n v="273"/>
    <n v="23"/>
    <x v="0"/>
    <x v="0"/>
    <x v="0"/>
    <n v="48"/>
    <x v="1"/>
    <x v="1"/>
    <n v="74.095382979999997"/>
    <s v="Debit Card"/>
    <s v="TRUE"/>
    <n v="7.4095382980000002"/>
    <n v="66.685844681999995"/>
    <s v="FALSE"/>
    <s v="Black Friday"/>
    <x v="2"/>
    <x v="0"/>
  </r>
  <r>
    <x v="8564"/>
    <d v="2019-12-03T00:00:00"/>
    <x v="2"/>
    <n v="438"/>
    <n v="56"/>
    <x v="2"/>
    <x v="1"/>
    <x v="4"/>
    <n v="147"/>
    <x v="2"/>
    <x v="1"/>
    <n v="54.755438589999997"/>
    <s v="Online Payment"/>
    <s v="TRUE"/>
    <n v="0"/>
    <n v="54.755438589999997"/>
    <s v="TRUE"/>
    <s v="Christmas Market"/>
    <x v="0"/>
    <x v="1"/>
  </r>
  <r>
    <x v="8565"/>
    <d v="2021-12-22T00:00:00"/>
    <x v="4"/>
    <n v="89"/>
    <n v="56"/>
    <x v="2"/>
    <x v="1"/>
    <x v="10"/>
    <n v="491"/>
    <x v="2"/>
    <x v="0"/>
    <n v="13.655352280000001"/>
    <s v="Credit Card"/>
    <s v="TRUE"/>
    <n v="6.8276761390000003"/>
    <n v="61.449085261"/>
    <s v="FALSE"/>
    <s v="Black Friday"/>
    <x v="4"/>
    <x v="0"/>
  </r>
  <r>
    <x v="8566"/>
    <d v="2020-11-14T00:00:00"/>
    <x v="0"/>
    <n v="74"/>
    <n v="22"/>
    <x v="0"/>
    <x v="2"/>
    <x v="14"/>
    <n v="79"/>
    <x v="4"/>
    <x v="3"/>
    <n v="35.053112249999998"/>
    <s v="Debit Card"/>
    <s v="FALSE"/>
    <n v="0"/>
    <n v="105.15933674999999"/>
    <s v="FALSE"/>
    <s v="None"/>
    <x v="0"/>
    <x v="0"/>
  </r>
  <r>
    <x v="8567"/>
    <d v="2021-12-11T00:00:00"/>
    <x v="4"/>
    <n v="136"/>
    <n v="24"/>
    <x v="0"/>
    <x v="2"/>
    <x v="3"/>
    <n v="122"/>
    <x v="4"/>
    <x v="1"/>
    <n v="16.008663630000001"/>
    <s v="Debit Card"/>
    <s v="FALSE"/>
    <n v="1.6008663630000002"/>
    <n v="14.407797267000001"/>
    <s v="FALSE"/>
    <s v="Black Friday"/>
    <x v="2"/>
    <x v="0"/>
  </r>
  <r>
    <x v="8568"/>
    <d v="2020-12-28T00:00:00"/>
    <x v="0"/>
    <n v="93"/>
    <n v="48"/>
    <x v="1"/>
    <x v="1"/>
    <x v="7"/>
    <n v="978"/>
    <x v="4"/>
    <x v="4"/>
    <n v="21.31447768"/>
    <s v="Online Payment"/>
    <s v="TRUE"/>
    <n v="0"/>
    <n v="85.257910719999998"/>
    <s v="FALSE"/>
    <s v="Christmas Market"/>
    <x v="3"/>
    <x v="0"/>
  </r>
  <r>
    <x v="8569"/>
    <d v="2021-11-02T00:00:00"/>
    <x v="4"/>
    <n v="195"/>
    <n v="19"/>
    <x v="0"/>
    <x v="0"/>
    <x v="14"/>
    <n v="719"/>
    <x v="4"/>
    <x v="3"/>
    <n v="53.650139690000003"/>
    <s v="Debit Card"/>
    <s v="TRUE"/>
    <n v="0"/>
    <n v="160.95041907000001"/>
    <s v="FALSE"/>
    <s v="Christmas Market"/>
    <x v="3"/>
    <x v="0"/>
  </r>
  <r>
    <x v="8570"/>
    <d v="2018-12-31T00:00:00"/>
    <x v="3"/>
    <n v="25"/>
    <n v="37"/>
    <x v="1"/>
    <x v="1"/>
    <x v="6"/>
    <n v="622"/>
    <x v="0"/>
    <x v="4"/>
    <n v="46.548143209999999"/>
    <s v="Debit Card"/>
    <s v="TRUE"/>
    <n v="0"/>
    <n v="186.19257284"/>
    <s v="TRUE"/>
    <s v="None"/>
    <x v="1"/>
    <x v="0"/>
  </r>
  <r>
    <x v="8571"/>
    <d v="2019-12-26T00:00:00"/>
    <x v="2"/>
    <n v="167"/>
    <n v="45"/>
    <x v="1"/>
    <x v="2"/>
    <x v="11"/>
    <n v="360"/>
    <x v="0"/>
    <x v="1"/>
    <n v="16.84012924"/>
    <s v="Online Payment"/>
    <s v="TRUE"/>
    <n v="0"/>
    <n v="16.84012924"/>
    <s v="TRUE"/>
    <s v="None"/>
    <x v="3"/>
    <x v="1"/>
  </r>
  <r>
    <x v="8572"/>
    <d v="2021-12-12T00:00:00"/>
    <x v="4"/>
    <n v="259"/>
    <n v="52"/>
    <x v="2"/>
    <x v="0"/>
    <x v="8"/>
    <n v="763"/>
    <x v="0"/>
    <x v="1"/>
    <n v="34.539151029999999"/>
    <s v="Cash"/>
    <s v="TRUE"/>
    <n v="0"/>
    <n v="34.539151029999999"/>
    <s v="TRUE"/>
    <s v="Christmas Market"/>
    <x v="2"/>
    <x v="0"/>
  </r>
  <r>
    <x v="8573"/>
    <d v="2022-11-15T00:00:00"/>
    <x v="1"/>
    <n v="277"/>
    <n v="55"/>
    <x v="2"/>
    <x v="2"/>
    <x v="9"/>
    <n v="69"/>
    <x v="2"/>
    <x v="1"/>
    <n v="30.42203649"/>
    <s v="Cash"/>
    <s v="TRUE"/>
    <n v="0"/>
    <n v="30.42203649"/>
    <s v="TRUE"/>
    <s v="Christmas Market"/>
    <x v="2"/>
    <x v="0"/>
  </r>
  <r>
    <x v="8574"/>
    <d v="2018-11-16T00:00:00"/>
    <x v="3"/>
    <n v="201"/>
    <n v="35"/>
    <x v="1"/>
    <x v="1"/>
    <x v="18"/>
    <n v="507"/>
    <x v="2"/>
    <x v="3"/>
    <n v="10.063495980000001"/>
    <s v="Credit Card"/>
    <s v="FALSE"/>
    <n v="0"/>
    <n v="30.190487940000004"/>
    <s v="FALSE"/>
    <s v="Christmas Market"/>
    <x v="3"/>
    <x v="0"/>
  </r>
  <r>
    <x v="8575"/>
    <d v="2022-12-08T00:00:00"/>
    <x v="1"/>
    <n v="293"/>
    <n v="41"/>
    <x v="1"/>
    <x v="2"/>
    <x v="9"/>
    <n v="38"/>
    <x v="4"/>
    <x v="0"/>
    <n v="51.8127432"/>
    <s v="Credit Card"/>
    <s v="FALSE"/>
    <n v="25.9063716"/>
    <n v="233.1573444"/>
    <s v="TRUE"/>
    <s v="Black Friday"/>
    <x v="0"/>
    <x v="1"/>
  </r>
  <r>
    <x v="8576"/>
    <d v="2018-11-20T00:00:00"/>
    <x v="3"/>
    <n v="155"/>
    <n v="38"/>
    <x v="1"/>
    <x v="1"/>
    <x v="10"/>
    <n v="367"/>
    <x v="2"/>
    <x v="1"/>
    <n v="35.290517549999997"/>
    <s v="Online Payment"/>
    <s v="TRUE"/>
    <n v="0"/>
    <n v="35.290517549999997"/>
    <s v="TRUE"/>
    <s v="Christmas Market"/>
    <x v="3"/>
    <x v="1"/>
  </r>
  <r>
    <x v="8577"/>
    <d v="2019-11-03T00:00:00"/>
    <x v="2"/>
    <n v="249"/>
    <n v="29"/>
    <x v="0"/>
    <x v="2"/>
    <x v="2"/>
    <n v="330"/>
    <x v="3"/>
    <x v="2"/>
    <n v="80.884028020000002"/>
    <s v="Online Payment"/>
    <s v="FALSE"/>
    <n v="0"/>
    <n v="161.76805604"/>
    <s v="TRUE"/>
    <s v="None"/>
    <x v="0"/>
    <x v="0"/>
  </r>
  <r>
    <x v="8578"/>
    <d v="2022-11-06T00:00:00"/>
    <x v="1"/>
    <n v="377"/>
    <n v="63"/>
    <x v="2"/>
    <x v="1"/>
    <x v="1"/>
    <n v="410"/>
    <x v="3"/>
    <x v="2"/>
    <n v="16.75127874"/>
    <s v="Credit Card"/>
    <s v="TRUE"/>
    <n v="3.3502557479999999"/>
    <n v="30.152301732000002"/>
    <s v="FALSE"/>
    <s v="Black Friday"/>
    <x v="2"/>
    <x v="1"/>
  </r>
  <r>
    <x v="8579"/>
    <d v="2022-11-27T00:00:00"/>
    <x v="1"/>
    <n v="388"/>
    <n v="51"/>
    <x v="2"/>
    <x v="0"/>
    <x v="16"/>
    <n v="816"/>
    <x v="0"/>
    <x v="4"/>
    <n v="57.803910590000001"/>
    <s v="Cash"/>
    <s v="TRUE"/>
    <n v="23.121564230000001"/>
    <n v="208.09407813000001"/>
    <s v="TRUE"/>
    <s v="Black Friday"/>
    <x v="1"/>
    <x v="1"/>
  </r>
  <r>
    <x v="8580"/>
    <d v="2022-11-16T00:00:00"/>
    <x v="1"/>
    <n v="495"/>
    <n v="21"/>
    <x v="0"/>
    <x v="1"/>
    <x v="6"/>
    <n v="651"/>
    <x v="4"/>
    <x v="1"/>
    <n v="74.097482819999996"/>
    <s v="Debit Card"/>
    <s v="TRUE"/>
    <n v="7.4097482819999998"/>
    <n v="66.687734538000001"/>
    <s v="FALSE"/>
    <s v="Black Friday"/>
    <x v="1"/>
    <x v="1"/>
  </r>
  <r>
    <x v="8581"/>
    <d v="2019-11-19T00:00:00"/>
    <x v="2"/>
    <n v="141"/>
    <n v="38"/>
    <x v="1"/>
    <x v="1"/>
    <x v="16"/>
    <n v="718"/>
    <x v="3"/>
    <x v="2"/>
    <n v="11.38314478"/>
    <s v="Credit Card"/>
    <s v="FALSE"/>
    <n v="2.2766289569999998"/>
    <n v="20.489660603000001"/>
    <s v="FALSE"/>
    <s v="Black Friday"/>
    <x v="2"/>
    <x v="1"/>
  </r>
  <r>
    <x v="8582"/>
    <d v="2022-12-17T00:00:00"/>
    <x v="1"/>
    <n v="179"/>
    <n v="58"/>
    <x v="2"/>
    <x v="2"/>
    <x v="0"/>
    <n v="65"/>
    <x v="4"/>
    <x v="4"/>
    <n v="48.618825559999998"/>
    <s v="Credit Card"/>
    <s v="FALSE"/>
    <n v="0"/>
    <n v="194.47530223999999"/>
    <s v="FALSE"/>
    <s v="None"/>
    <x v="1"/>
    <x v="1"/>
  </r>
  <r>
    <x v="8583"/>
    <d v="2023-11-28T00:00:00"/>
    <x v="5"/>
    <n v="296"/>
    <n v="54"/>
    <x v="2"/>
    <x v="2"/>
    <x v="10"/>
    <n v="526"/>
    <x v="2"/>
    <x v="2"/>
    <n v="13.021783020000001"/>
    <s v="Debit Card"/>
    <s v="FALSE"/>
    <n v="2.604356605"/>
    <n v="23.439209435000002"/>
    <s v="TRUE"/>
    <s v="Black Friday"/>
    <x v="2"/>
    <x v="0"/>
  </r>
  <r>
    <x v="8584"/>
    <d v="2020-12-25T00:00:00"/>
    <x v="0"/>
    <n v="4"/>
    <n v="45"/>
    <x v="1"/>
    <x v="0"/>
    <x v="10"/>
    <n v="831"/>
    <x v="3"/>
    <x v="1"/>
    <n v="75.028908709999996"/>
    <s v="Online Payment"/>
    <s v="FALSE"/>
    <n v="7.502890871"/>
    <n v="67.526017838999991"/>
    <s v="TRUE"/>
    <s v="Black Friday"/>
    <x v="0"/>
    <x v="0"/>
  </r>
  <r>
    <x v="8585"/>
    <d v="2021-12-15T00:00:00"/>
    <x v="4"/>
    <n v="224"/>
    <n v="23"/>
    <x v="0"/>
    <x v="2"/>
    <x v="13"/>
    <n v="914"/>
    <x v="4"/>
    <x v="1"/>
    <n v="47.003933369999999"/>
    <s v="Credit Card"/>
    <s v="FALSE"/>
    <n v="0"/>
    <n v="47.003933369999999"/>
    <s v="FALSE"/>
    <s v="Christmas Market"/>
    <x v="0"/>
    <x v="1"/>
  </r>
  <r>
    <x v="8586"/>
    <d v="2019-12-09T00:00:00"/>
    <x v="2"/>
    <n v="22"/>
    <n v="20"/>
    <x v="0"/>
    <x v="0"/>
    <x v="3"/>
    <n v="528"/>
    <x v="3"/>
    <x v="0"/>
    <n v="62.217355169999998"/>
    <s v="Online Payment"/>
    <s v="TRUE"/>
    <n v="0"/>
    <n v="311.08677584999998"/>
    <s v="TRUE"/>
    <s v="None"/>
    <x v="2"/>
    <x v="1"/>
  </r>
  <r>
    <x v="8587"/>
    <d v="2019-12-12T00:00:00"/>
    <x v="2"/>
    <n v="365"/>
    <n v="68"/>
    <x v="2"/>
    <x v="1"/>
    <x v="9"/>
    <n v="783"/>
    <x v="3"/>
    <x v="4"/>
    <n v="75.729466389999999"/>
    <s v="Cash"/>
    <s v="FALSE"/>
    <n v="0"/>
    <n v="302.91786556"/>
    <s v="FALSE"/>
    <s v="None"/>
    <x v="4"/>
    <x v="0"/>
  </r>
  <r>
    <x v="8588"/>
    <d v="2018-12-27T00:00:00"/>
    <x v="3"/>
    <n v="146"/>
    <n v="25"/>
    <x v="0"/>
    <x v="1"/>
    <x v="3"/>
    <n v="394"/>
    <x v="0"/>
    <x v="3"/>
    <n v="52.769528379999997"/>
    <s v="Credit Card"/>
    <s v="TRUE"/>
    <n v="0"/>
    <n v="158.30858513999999"/>
    <s v="FALSE"/>
    <s v="None"/>
    <x v="2"/>
    <x v="1"/>
  </r>
  <r>
    <x v="8589"/>
    <d v="2018-11-22T00:00:00"/>
    <x v="3"/>
    <n v="138"/>
    <n v="38"/>
    <x v="1"/>
    <x v="2"/>
    <x v="3"/>
    <n v="122"/>
    <x v="1"/>
    <x v="4"/>
    <n v="50.944580600000002"/>
    <s v="Credit Card"/>
    <s v="TRUE"/>
    <n v="0"/>
    <n v="203.77832240000001"/>
    <s v="FALSE"/>
    <s v="Christmas Market"/>
    <x v="1"/>
    <x v="0"/>
  </r>
  <r>
    <x v="8590"/>
    <d v="2021-12-30T00:00:00"/>
    <x v="4"/>
    <n v="143"/>
    <n v="40"/>
    <x v="1"/>
    <x v="2"/>
    <x v="4"/>
    <n v="276"/>
    <x v="4"/>
    <x v="3"/>
    <n v="25.404892700000001"/>
    <s v="Credit Card"/>
    <s v="TRUE"/>
    <n v="0"/>
    <n v="76.2146781"/>
    <s v="FALSE"/>
    <s v="Christmas Market"/>
    <x v="0"/>
    <x v="0"/>
  </r>
  <r>
    <x v="8591"/>
    <d v="2019-12-03T00:00:00"/>
    <x v="2"/>
    <n v="59"/>
    <n v="18"/>
    <x v="0"/>
    <x v="0"/>
    <x v="13"/>
    <n v="988"/>
    <x v="0"/>
    <x v="2"/>
    <n v="91.063397690000002"/>
    <s v="Cash"/>
    <s v="TRUE"/>
    <n v="18.21267954"/>
    <n v="163.91411583999999"/>
    <s v="FALSE"/>
    <s v="Black Friday"/>
    <x v="0"/>
    <x v="0"/>
  </r>
  <r>
    <x v="8592"/>
    <d v="2023-12-08T00:00:00"/>
    <x v="5"/>
    <n v="472"/>
    <n v="25"/>
    <x v="0"/>
    <x v="1"/>
    <x v="2"/>
    <n v="813"/>
    <x v="0"/>
    <x v="2"/>
    <n v="78.072563000000002"/>
    <s v="Credit Card"/>
    <s v="FALSE"/>
    <n v="0"/>
    <n v="156.145126"/>
    <s v="TRUE"/>
    <s v="Christmas Market"/>
    <x v="4"/>
    <x v="0"/>
  </r>
  <r>
    <x v="8593"/>
    <d v="2020-11-15T00:00:00"/>
    <x v="0"/>
    <n v="279"/>
    <n v="35"/>
    <x v="1"/>
    <x v="0"/>
    <x v="4"/>
    <n v="652"/>
    <x v="0"/>
    <x v="2"/>
    <n v="31.660315130000001"/>
    <s v="Cash"/>
    <s v="TRUE"/>
    <n v="0"/>
    <n v="63.320630260000001"/>
    <s v="FALSE"/>
    <s v="None"/>
    <x v="2"/>
    <x v="0"/>
  </r>
  <r>
    <x v="8594"/>
    <d v="2021-11-26T00:00:00"/>
    <x v="4"/>
    <n v="399"/>
    <n v="28"/>
    <x v="0"/>
    <x v="0"/>
    <x v="1"/>
    <n v="578"/>
    <x v="2"/>
    <x v="3"/>
    <n v="62.860166360000001"/>
    <s v="Debit Card"/>
    <s v="FALSE"/>
    <n v="18.858049909999998"/>
    <n v="169.72244917"/>
    <s v="TRUE"/>
    <s v="Black Friday"/>
    <x v="1"/>
    <x v="0"/>
  </r>
  <r>
    <x v="8595"/>
    <d v="2022-11-29T00:00:00"/>
    <x v="1"/>
    <n v="454"/>
    <n v="19"/>
    <x v="0"/>
    <x v="1"/>
    <x v="15"/>
    <n v="652"/>
    <x v="4"/>
    <x v="3"/>
    <n v="75.052103070000001"/>
    <s v="Cash"/>
    <s v="FALSE"/>
    <n v="22.51563092"/>
    <n v="202.64067829000001"/>
    <s v="FALSE"/>
    <s v="Black Friday"/>
    <x v="4"/>
    <x v="0"/>
  </r>
  <r>
    <x v="8596"/>
    <d v="2019-11-10T00:00:00"/>
    <x v="2"/>
    <n v="104"/>
    <n v="31"/>
    <x v="1"/>
    <x v="2"/>
    <x v="5"/>
    <n v="511"/>
    <x v="1"/>
    <x v="1"/>
    <n v="47.1216869"/>
    <s v="Cash"/>
    <s v="TRUE"/>
    <n v="0"/>
    <n v="47.1216869"/>
    <s v="TRUE"/>
    <s v="Christmas Market"/>
    <x v="1"/>
    <x v="0"/>
  </r>
  <r>
    <x v="8597"/>
    <d v="2021-11-10T00:00:00"/>
    <x v="4"/>
    <n v="425"/>
    <n v="64"/>
    <x v="2"/>
    <x v="0"/>
    <x v="0"/>
    <n v="526"/>
    <x v="2"/>
    <x v="3"/>
    <n v="99.223514649999998"/>
    <s v="Credit Card"/>
    <s v="FALSE"/>
    <n v="29.767054389999998"/>
    <n v="267.90348956000003"/>
    <s v="TRUE"/>
    <s v="Black Friday"/>
    <x v="0"/>
    <x v="1"/>
  </r>
  <r>
    <x v="8598"/>
    <d v="2022-11-25T00:00:00"/>
    <x v="1"/>
    <n v="28"/>
    <n v="49"/>
    <x v="1"/>
    <x v="0"/>
    <x v="19"/>
    <n v="951"/>
    <x v="2"/>
    <x v="0"/>
    <n v="84.439744320000003"/>
    <s v="Cash"/>
    <s v="FALSE"/>
    <n v="42.219872160000001"/>
    <n v="379.97884943999998"/>
    <s v="FALSE"/>
    <s v="Black Friday"/>
    <x v="2"/>
    <x v="1"/>
  </r>
  <r>
    <x v="8599"/>
    <d v="2018-12-01T00:00:00"/>
    <x v="3"/>
    <n v="200"/>
    <n v="61"/>
    <x v="2"/>
    <x v="0"/>
    <x v="14"/>
    <n v="369"/>
    <x v="3"/>
    <x v="4"/>
    <n v="29.842841629999999"/>
    <s v="Debit Card"/>
    <s v="FALSE"/>
    <n v="0"/>
    <n v="119.37136652"/>
    <s v="TRUE"/>
    <s v="None"/>
    <x v="3"/>
    <x v="0"/>
  </r>
  <r>
    <x v="8600"/>
    <d v="2020-12-05T00:00:00"/>
    <x v="0"/>
    <n v="181"/>
    <n v="51"/>
    <x v="2"/>
    <x v="2"/>
    <x v="0"/>
    <n v="709"/>
    <x v="0"/>
    <x v="2"/>
    <n v="43.496112969999999"/>
    <s v="Credit Card"/>
    <s v="FALSE"/>
    <n v="0"/>
    <n v="86.992225939999997"/>
    <s v="FALSE"/>
    <s v="Christmas Market"/>
    <x v="2"/>
    <x v="1"/>
  </r>
  <r>
    <x v="8601"/>
    <d v="2023-11-18T00:00:00"/>
    <x v="5"/>
    <n v="252"/>
    <n v="56"/>
    <x v="2"/>
    <x v="2"/>
    <x v="15"/>
    <n v="477"/>
    <x v="3"/>
    <x v="3"/>
    <n v="48.872189679999998"/>
    <s v="Online Payment"/>
    <s v="TRUE"/>
    <n v="0"/>
    <n v="146.61656904"/>
    <s v="FALSE"/>
    <s v="None"/>
    <x v="0"/>
    <x v="1"/>
  </r>
  <r>
    <x v="8602"/>
    <d v="2023-11-10T00:00:00"/>
    <x v="5"/>
    <n v="348"/>
    <n v="28"/>
    <x v="0"/>
    <x v="1"/>
    <x v="4"/>
    <n v="774"/>
    <x v="4"/>
    <x v="2"/>
    <n v="13.00966601"/>
    <s v="Online Payment"/>
    <s v="FALSE"/>
    <n v="0"/>
    <n v="26.01933202"/>
    <s v="TRUE"/>
    <s v="Christmas Market"/>
    <x v="0"/>
    <x v="1"/>
  </r>
  <r>
    <x v="8603"/>
    <d v="2019-12-23T00:00:00"/>
    <x v="2"/>
    <n v="27"/>
    <n v="62"/>
    <x v="2"/>
    <x v="0"/>
    <x v="14"/>
    <n v="386"/>
    <x v="0"/>
    <x v="0"/>
    <n v="49.941182089999998"/>
    <s v="Online Payment"/>
    <s v="FALSE"/>
    <n v="0"/>
    <n v="249.70591044999998"/>
    <s v="TRUE"/>
    <s v="Christmas Market"/>
    <x v="1"/>
    <x v="1"/>
  </r>
  <r>
    <x v="8604"/>
    <d v="2023-12-29T00:00:00"/>
    <x v="5"/>
    <n v="73"/>
    <n v="22"/>
    <x v="0"/>
    <x v="1"/>
    <x v="12"/>
    <n v="217"/>
    <x v="0"/>
    <x v="3"/>
    <n v="25.71485015"/>
    <s v="Online Payment"/>
    <s v="TRUE"/>
    <n v="0"/>
    <n v="77.144550449999997"/>
    <s v="FALSE"/>
    <s v="None"/>
    <x v="3"/>
    <x v="0"/>
  </r>
  <r>
    <x v="8605"/>
    <d v="2022-11-17T00:00:00"/>
    <x v="1"/>
    <n v="264"/>
    <n v="63"/>
    <x v="2"/>
    <x v="1"/>
    <x v="18"/>
    <n v="200"/>
    <x v="3"/>
    <x v="2"/>
    <n v="74.324893680000002"/>
    <s v="Online Payment"/>
    <s v="TRUE"/>
    <n v="0"/>
    <n v="148.64978736"/>
    <s v="FALSE"/>
    <s v="None"/>
    <x v="3"/>
    <x v="0"/>
  </r>
  <r>
    <x v="8606"/>
    <d v="2023-12-19T00:00:00"/>
    <x v="5"/>
    <n v="132"/>
    <n v="49"/>
    <x v="1"/>
    <x v="1"/>
    <x v="8"/>
    <n v="562"/>
    <x v="2"/>
    <x v="3"/>
    <n v="70.855906349999998"/>
    <s v="Online Payment"/>
    <s v="TRUE"/>
    <n v="21.2567719"/>
    <n v="191.31094715"/>
    <s v="FALSE"/>
    <s v="Black Friday"/>
    <x v="0"/>
    <x v="1"/>
  </r>
  <r>
    <x v="8607"/>
    <d v="2023-12-06T00:00:00"/>
    <x v="5"/>
    <n v="479"/>
    <n v="59"/>
    <x v="2"/>
    <x v="0"/>
    <x v="6"/>
    <n v="53"/>
    <x v="0"/>
    <x v="2"/>
    <n v="10.84133022"/>
    <s v="Online Payment"/>
    <s v="FALSE"/>
    <n v="0"/>
    <n v="21.682660439999999"/>
    <s v="TRUE"/>
    <s v="Christmas Market"/>
    <x v="1"/>
    <x v="1"/>
  </r>
  <r>
    <x v="8608"/>
    <d v="2020-11-02T00:00:00"/>
    <x v="0"/>
    <n v="263"/>
    <n v="57"/>
    <x v="2"/>
    <x v="1"/>
    <x v="10"/>
    <n v="495"/>
    <x v="0"/>
    <x v="0"/>
    <n v="99.452432950000002"/>
    <s v="Credit Card"/>
    <s v="TRUE"/>
    <n v="49.726216479999998"/>
    <n v="447.53594827000001"/>
    <s v="FALSE"/>
    <s v="Black Friday"/>
    <x v="4"/>
    <x v="1"/>
  </r>
  <r>
    <x v="8609"/>
    <d v="2020-12-15T00:00:00"/>
    <x v="0"/>
    <n v="90"/>
    <n v="45"/>
    <x v="1"/>
    <x v="2"/>
    <x v="1"/>
    <n v="576"/>
    <x v="2"/>
    <x v="1"/>
    <n v="71.930602370000003"/>
    <s v="Cash"/>
    <s v="FALSE"/>
    <n v="0"/>
    <n v="71.930602370000003"/>
    <s v="FALSE"/>
    <s v="None"/>
    <x v="3"/>
    <x v="0"/>
  </r>
  <r>
    <x v="8610"/>
    <d v="2021-12-10T00:00:00"/>
    <x v="4"/>
    <n v="324"/>
    <n v="57"/>
    <x v="2"/>
    <x v="0"/>
    <x v="5"/>
    <n v="842"/>
    <x v="0"/>
    <x v="0"/>
    <n v="78.510940120000001"/>
    <s v="Debit Card"/>
    <s v="FALSE"/>
    <n v="0"/>
    <n v="392.55470059999999"/>
    <s v="FALSE"/>
    <s v="None"/>
    <x v="1"/>
    <x v="1"/>
  </r>
  <r>
    <x v="8611"/>
    <d v="2020-12-29T00:00:00"/>
    <x v="0"/>
    <n v="289"/>
    <n v="38"/>
    <x v="1"/>
    <x v="0"/>
    <x v="6"/>
    <n v="634"/>
    <x v="1"/>
    <x v="1"/>
    <n v="32.166505700000002"/>
    <s v="Debit Card"/>
    <s v="FALSE"/>
    <n v="0"/>
    <n v="32.166505700000002"/>
    <s v="TRUE"/>
    <s v="Christmas Market"/>
    <x v="0"/>
    <x v="1"/>
  </r>
  <r>
    <x v="8612"/>
    <d v="2020-12-28T00:00:00"/>
    <x v="0"/>
    <n v="281"/>
    <n v="42"/>
    <x v="1"/>
    <x v="0"/>
    <x v="1"/>
    <n v="678"/>
    <x v="0"/>
    <x v="4"/>
    <n v="71.193138980000001"/>
    <s v="Online Payment"/>
    <s v="FALSE"/>
    <n v="0"/>
    <n v="284.77255592"/>
    <s v="TRUE"/>
    <s v="Christmas Market"/>
    <x v="4"/>
    <x v="0"/>
  </r>
  <r>
    <x v="8613"/>
    <d v="2022-12-27T00:00:00"/>
    <x v="1"/>
    <n v="81"/>
    <n v="27"/>
    <x v="0"/>
    <x v="1"/>
    <x v="18"/>
    <n v="864"/>
    <x v="1"/>
    <x v="1"/>
    <n v="15.589658"/>
    <s v="Credit Card"/>
    <s v="TRUE"/>
    <n v="0"/>
    <n v="15.589658"/>
    <s v="TRUE"/>
    <s v="Christmas Market"/>
    <x v="0"/>
    <x v="0"/>
  </r>
  <r>
    <x v="8614"/>
    <d v="2020-11-06T00:00:00"/>
    <x v="0"/>
    <n v="432"/>
    <n v="66"/>
    <x v="2"/>
    <x v="0"/>
    <x v="1"/>
    <n v="665"/>
    <x v="3"/>
    <x v="3"/>
    <n v="54.361032170000001"/>
    <s v="Cash"/>
    <s v="FALSE"/>
    <n v="0"/>
    <n v="163.08309651000002"/>
    <s v="FALSE"/>
    <s v="None"/>
    <x v="2"/>
    <x v="0"/>
  </r>
  <r>
    <x v="8615"/>
    <d v="2020-12-11T00:00:00"/>
    <x v="0"/>
    <n v="448"/>
    <n v="20"/>
    <x v="0"/>
    <x v="0"/>
    <x v="6"/>
    <n v="844"/>
    <x v="2"/>
    <x v="4"/>
    <n v="35.734835619999998"/>
    <s v="Online Payment"/>
    <s v="FALSE"/>
    <n v="14.29393425"/>
    <n v="128.64540822999999"/>
    <s v="TRUE"/>
    <s v="Black Friday"/>
    <x v="2"/>
    <x v="1"/>
  </r>
  <r>
    <x v="8616"/>
    <d v="2018-11-19T00:00:00"/>
    <x v="3"/>
    <n v="369"/>
    <n v="66"/>
    <x v="2"/>
    <x v="2"/>
    <x v="17"/>
    <n v="578"/>
    <x v="0"/>
    <x v="3"/>
    <n v="13.61750391"/>
    <s v="Debit Card"/>
    <s v="FALSE"/>
    <n v="0"/>
    <n v="40.852511730000003"/>
    <s v="TRUE"/>
    <s v="None"/>
    <x v="3"/>
    <x v="0"/>
  </r>
  <r>
    <x v="8617"/>
    <d v="2023-12-20T00:00:00"/>
    <x v="5"/>
    <n v="254"/>
    <n v="49"/>
    <x v="1"/>
    <x v="2"/>
    <x v="10"/>
    <n v="215"/>
    <x v="3"/>
    <x v="1"/>
    <n v="21.852066700000002"/>
    <s v="Debit Card"/>
    <s v="FALSE"/>
    <n v="2.1852066699999999"/>
    <n v="19.666860030000002"/>
    <s v="TRUE"/>
    <s v="Black Friday"/>
    <x v="3"/>
    <x v="0"/>
  </r>
  <r>
    <x v="8618"/>
    <d v="2018-11-26T00:00:00"/>
    <x v="3"/>
    <n v="322"/>
    <n v="68"/>
    <x v="2"/>
    <x v="2"/>
    <x v="7"/>
    <n v="318"/>
    <x v="2"/>
    <x v="3"/>
    <n v="94.381034670000005"/>
    <s v="Credit Card"/>
    <s v="TRUE"/>
    <n v="28.3143104"/>
    <n v="254.82879360999999"/>
    <s v="FALSE"/>
    <s v="Black Friday"/>
    <x v="0"/>
    <x v="0"/>
  </r>
  <r>
    <x v="8619"/>
    <d v="2021-12-13T00:00:00"/>
    <x v="4"/>
    <n v="330"/>
    <n v="18"/>
    <x v="0"/>
    <x v="0"/>
    <x v="18"/>
    <n v="65"/>
    <x v="4"/>
    <x v="1"/>
    <n v="58.237620970000002"/>
    <s v="Online Payment"/>
    <s v="FALSE"/>
    <n v="0"/>
    <n v="58.237620970000002"/>
    <s v="TRUE"/>
    <s v="Christmas Market"/>
    <x v="0"/>
    <x v="0"/>
  </r>
  <r>
    <x v="8620"/>
    <d v="2018-11-17T00:00:00"/>
    <x v="3"/>
    <n v="85"/>
    <n v="65"/>
    <x v="2"/>
    <x v="0"/>
    <x v="2"/>
    <n v="366"/>
    <x v="0"/>
    <x v="3"/>
    <n v="96.132815350000001"/>
    <s v="Cash"/>
    <s v="TRUE"/>
    <n v="0"/>
    <n v="288.39844605000002"/>
    <s v="TRUE"/>
    <s v="None"/>
    <x v="1"/>
    <x v="0"/>
  </r>
  <r>
    <x v="8621"/>
    <d v="2019-11-05T00:00:00"/>
    <x v="2"/>
    <n v="55"/>
    <n v="40"/>
    <x v="1"/>
    <x v="2"/>
    <x v="15"/>
    <n v="462"/>
    <x v="2"/>
    <x v="2"/>
    <n v="12.188138560000001"/>
    <s v="Debit Card"/>
    <s v="TRUE"/>
    <n v="2.4376277110000002"/>
    <n v="21.938649409"/>
    <s v="TRUE"/>
    <s v="Black Friday"/>
    <x v="2"/>
    <x v="1"/>
  </r>
  <r>
    <x v="8622"/>
    <d v="2018-12-13T00:00:00"/>
    <x v="3"/>
    <n v="187"/>
    <n v="48"/>
    <x v="1"/>
    <x v="1"/>
    <x v="17"/>
    <n v="401"/>
    <x v="2"/>
    <x v="2"/>
    <n v="50.108845510000002"/>
    <s v="Debit Card"/>
    <s v="TRUE"/>
    <n v="0"/>
    <n v="100.21769102"/>
    <s v="FALSE"/>
    <s v="Christmas Market"/>
    <x v="4"/>
    <x v="1"/>
  </r>
  <r>
    <x v="8623"/>
    <d v="2019-12-07T00:00:00"/>
    <x v="2"/>
    <n v="276"/>
    <n v="50"/>
    <x v="1"/>
    <x v="2"/>
    <x v="12"/>
    <n v="128"/>
    <x v="0"/>
    <x v="4"/>
    <n v="81.132266670000007"/>
    <s v="Cash"/>
    <s v="FALSE"/>
    <n v="0"/>
    <n v="324.52906668000003"/>
    <s v="FALSE"/>
    <s v="Christmas Market"/>
    <x v="4"/>
    <x v="0"/>
  </r>
  <r>
    <x v="8624"/>
    <d v="2023-11-29T00:00:00"/>
    <x v="5"/>
    <n v="412"/>
    <n v="51"/>
    <x v="2"/>
    <x v="0"/>
    <x v="1"/>
    <n v="342"/>
    <x v="2"/>
    <x v="1"/>
    <n v="48.630800069999999"/>
    <s v="Online Payment"/>
    <s v="FALSE"/>
    <n v="4.8630800069999998"/>
    <n v="43.767720062999999"/>
    <s v="TRUE"/>
    <s v="Black Friday"/>
    <x v="3"/>
    <x v="0"/>
  </r>
  <r>
    <x v="8625"/>
    <d v="2022-11-19T00:00:00"/>
    <x v="1"/>
    <n v="215"/>
    <n v="67"/>
    <x v="2"/>
    <x v="0"/>
    <x v="3"/>
    <n v="398"/>
    <x v="3"/>
    <x v="4"/>
    <n v="76.684692069999997"/>
    <s v="Online Payment"/>
    <s v="TRUE"/>
    <n v="30.673876830000001"/>
    <n v="276.06489145"/>
    <s v="TRUE"/>
    <s v="Black Friday"/>
    <x v="4"/>
    <x v="0"/>
  </r>
  <r>
    <x v="8626"/>
    <d v="2021-12-04T00:00:00"/>
    <x v="4"/>
    <n v="16"/>
    <n v="29"/>
    <x v="0"/>
    <x v="0"/>
    <x v="18"/>
    <n v="969"/>
    <x v="2"/>
    <x v="4"/>
    <n v="41.476418170000002"/>
    <s v="Credit Card"/>
    <s v="TRUE"/>
    <n v="0"/>
    <n v="165.90567268000001"/>
    <s v="FALSE"/>
    <s v="Christmas Market"/>
    <x v="1"/>
    <x v="1"/>
  </r>
  <r>
    <x v="8627"/>
    <d v="2023-11-27T00:00:00"/>
    <x v="5"/>
    <n v="137"/>
    <n v="21"/>
    <x v="0"/>
    <x v="2"/>
    <x v="14"/>
    <n v="254"/>
    <x v="2"/>
    <x v="0"/>
    <n v="73.00517644"/>
    <s v="Online Payment"/>
    <s v="TRUE"/>
    <n v="36.50258822"/>
    <n v="328.52329398000001"/>
    <s v="FALSE"/>
    <s v="Black Friday"/>
    <x v="3"/>
    <x v="0"/>
  </r>
  <r>
    <x v="8628"/>
    <d v="2023-11-22T00:00:00"/>
    <x v="5"/>
    <n v="359"/>
    <n v="57"/>
    <x v="2"/>
    <x v="1"/>
    <x v="17"/>
    <n v="235"/>
    <x v="2"/>
    <x v="4"/>
    <n v="24.98913495"/>
    <s v="Debit Card"/>
    <s v="TRUE"/>
    <n v="9.995653978"/>
    <n v="89.960885821999995"/>
    <s v="TRUE"/>
    <s v="Black Friday"/>
    <x v="2"/>
    <x v="0"/>
  </r>
  <r>
    <x v="8629"/>
    <d v="2023-11-15T00:00:00"/>
    <x v="5"/>
    <n v="117"/>
    <n v="68"/>
    <x v="2"/>
    <x v="2"/>
    <x v="7"/>
    <n v="866"/>
    <x v="3"/>
    <x v="0"/>
    <n v="70.93473272"/>
    <s v="Debit Card"/>
    <s v="FALSE"/>
    <n v="35.46736636"/>
    <n v="319.20629724000003"/>
    <s v="TRUE"/>
    <s v="Black Friday"/>
    <x v="0"/>
    <x v="0"/>
  </r>
  <r>
    <x v="8630"/>
    <d v="2021-12-18T00:00:00"/>
    <x v="4"/>
    <n v="294"/>
    <n v="67"/>
    <x v="2"/>
    <x v="1"/>
    <x v="2"/>
    <n v="637"/>
    <x v="2"/>
    <x v="4"/>
    <n v="26.645261380000001"/>
    <s v="Cash"/>
    <s v="TRUE"/>
    <n v="0"/>
    <n v="106.58104552"/>
    <s v="TRUE"/>
    <s v="Christmas Market"/>
    <x v="1"/>
    <x v="1"/>
  </r>
  <r>
    <x v="8631"/>
    <d v="2019-12-02T00:00:00"/>
    <x v="2"/>
    <n v="474"/>
    <n v="59"/>
    <x v="2"/>
    <x v="1"/>
    <x v="6"/>
    <n v="915"/>
    <x v="2"/>
    <x v="3"/>
    <n v="14.34729868"/>
    <s v="Credit Card"/>
    <s v="FALSE"/>
    <n v="0"/>
    <n v="43.041896039999997"/>
    <s v="TRUE"/>
    <s v="None"/>
    <x v="3"/>
    <x v="1"/>
  </r>
  <r>
    <x v="8632"/>
    <d v="2018-11-07T00:00:00"/>
    <x v="3"/>
    <n v="273"/>
    <n v="58"/>
    <x v="2"/>
    <x v="2"/>
    <x v="17"/>
    <n v="58"/>
    <x v="1"/>
    <x v="0"/>
    <n v="26.164361580000001"/>
    <s v="Credit Card"/>
    <s v="TRUE"/>
    <n v="0"/>
    <n v="130.82180790000001"/>
    <s v="TRUE"/>
    <s v="Christmas Market"/>
    <x v="0"/>
    <x v="1"/>
  </r>
  <r>
    <x v="8633"/>
    <d v="2021-11-26T00:00:00"/>
    <x v="4"/>
    <n v="398"/>
    <n v="54"/>
    <x v="2"/>
    <x v="0"/>
    <x v="7"/>
    <n v="261"/>
    <x v="4"/>
    <x v="1"/>
    <n v="87.263087049999996"/>
    <s v="Cash"/>
    <s v="TRUE"/>
    <n v="8.7263087049999992"/>
    <n v="78.536778345000002"/>
    <s v="TRUE"/>
    <s v="Black Friday"/>
    <x v="2"/>
    <x v="1"/>
  </r>
  <r>
    <x v="8634"/>
    <d v="2019-12-03T00:00:00"/>
    <x v="2"/>
    <n v="433"/>
    <n v="31"/>
    <x v="1"/>
    <x v="2"/>
    <x v="19"/>
    <n v="212"/>
    <x v="4"/>
    <x v="1"/>
    <n v="92.360992710000005"/>
    <s v="Online Payment"/>
    <s v="TRUE"/>
    <n v="0"/>
    <n v="92.360992710000005"/>
    <s v="TRUE"/>
    <s v="Christmas Market"/>
    <x v="4"/>
    <x v="0"/>
  </r>
  <r>
    <x v="8635"/>
    <d v="2021-12-14T00:00:00"/>
    <x v="4"/>
    <n v="158"/>
    <n v="19"/>
    <x v="0"/>
    <x v="0"/>
    <x v="18"/>
    <n v="880"/>
    <x v="1"/>
    <x v="1"/>
    <n v="79.127522600000006"/>
    <s v="Online Payment"/>
    <s v="FALSE"/>
    <n v="0"/>
    <n v="79.127522600000006"/>
    <s v="TRUE"/>
    <s v="Christmas Market"/>
    <x v="4"/>
    <x v="1"/>
  </r>
  <r>
    <x v="8636"/>
    <d v="2018-11-30T00:00:00"/>
    <x v="3"/>
    <n v="189"/>
    <n v="34"/>
    <x v="1"/>
    <x v="0"/>
    <x v="14"/>
    <n v="213"/>
    <x v="4"/>
    <x v="4"/>
    <n v="20.111727170000002"/>
    <s v="Cash"/>
    <s v="TRUE"/>
    <n v="0"/>
    <n v="80.446908680000007"/>
    <s v="TRUE"/>
    <s v="Christmas Market"/>
    <x v="2"/>
    <x v="1"/>
  </r>
  <r>
    <x v="8637"/>
    <d v="2019-11-08T00:00:00"/>
    <x v="2"/>
    <n v="207"/>
    <n v="45"/>
    <x v="1"/>
    <x v="0"/>
    <x v="18"/>
    <n v="882"/>
    <x v="0"/>
    <x v="3"/>
    <n v="16.75221432"/>
    <s v="Debit Card"/>
    <s v="FALSE"/>
    <n v="5.0256642950000003"/>
    <n v="45.230978665000002"/>
    <s v="TRUE"/>
    <s v="Black Friday"/>
    <x v="0"/>
    <x v="1"/>
  </r>
  <r>
    <x v="8638"/>
    <d v="2022-12-20T00:00:00"/>
    <x v="1"/>
    <n v="297"/>
    <n v="56"/>
    <x v="2"/>
    <x v="1"/>
    <x v="0"/>
    <n v="96"/>
    <x v="4"/>
    <x v="2"/>
    <n v="57.913699479999998"/>
    <s v="Debit Card"/>
    <s v="TRUE"/>
    <n v="0"/>
    <n v="115.82739896"/>
    <s v="FALSE"/>
    <s v="Christmas Market"/>
    <x v="3"/>
    <x v="1"/>
  </r>
  <r>
    <x v="8639"/>
    <d v="2022-11-19T00:00:00"/>
    <x v="1"/>
    <n v="204"/>
    <n v="51"/>
    <x v="2"/>
    <x v="1"/>
    <x v="15"/>
    <n v="654"/>
    <x v="0"/>
    <x v="0"/>
    <n v="40.935108679999999"/>
    <s v="Cash"/>
    <s v="FALSE"/>
    <n v="20.46755434"/>
    <n v="184.20798905999999"/>
    <s v="FALSE"/>
    <s v="Black Friday"/>
    <x v="1"/>
    <x v="0"/>
  </r>
  <r>
    <x v="8640"/>
    <d v="2022-11-17T00:00:00"/>
    <x v="1"/>
    <n v="127"/>
    <n v="25"/>
    <x v="0"/>
    <x v="0"/>
    <x v="8"/>
    <n v="946"/>
    <x v="1"/>
    <x v="2"/>
    <n v="95.929746519999995"/>
    <s v="Credit Card"/>
    <s v="TRUE"/>
    <n v="19.185949300000001"/>
    <n v="172.67354373999999"/>
    <s v="FALSE"/>
    <s v="Black Friday"/>
    <x v="4"/>
    <x v="1"/>
  </r>
  <r>
    <x v="8641"/>
    <d v="2020-12-07T00:00:00"/>
    <x v="0"/>
    <n v="386"/>
    <n v="56"/>
    <x v="2"/>
    <x v="0"/>
    <x v="12"/>
    <n v="468"/>
    <x v="1"/>
    <x v="1"/>
    <n v="29.151523610000002"/>
    <s v="Debit Card"/>
    <s v="FALSE"/>
    <n v="0"/>
    <n v="29.151523610000002"/>
    <s v="FALSE"/>
    <s v="Christmas Market"/>
    <x v="4"/>
    <x v="1"/>
  </r>
  <r>
    <x v="8642"/>
    <d v="2020-12-29T00:00:00"/>
    <x v="0"/>
    <n v="29"/>
    <n v="40"/>
    <x v="1"/>
    <x v="2"/>
    <x v="7"/>
    <n v="918"/>
    <x v="4"/>
    <x v="0"/>
    <n v="57.001000300000001"/>
    <s v="Cash"/>
    <s v="FALSE"/>
    <n v="28.500500150000001"/>
    <n v="256.50450135"/>
    <s v="TRUE"/>
    <s v="Black Friday"/>
    <x v="0"/>
    <x v="0"/>
  </r>
  <r>
    <x v="8643"/>
    <d v="2019-11-03T00:00:00"/>
    <x v="2"/>
    <n v="253"/>
    <n v="38"/>
    <x v="1"/>
    <x v="0"/>
    <x v="14"/>
    <n v="469"/>
    <x v="0"/>
    <x v="1"/>
    <n v="82.874421150000003"/>
    <s v="Debit Card"/>
    <s v="FALSE"/>
    <n v="8.2874421149999993"/>
    <n v="74.586979034999999"/>
    <s v="FALSE"/>
    <s v="Black Friday"/>
    <x v="2"/>
    <x v="0"/>
  </r>
  <r>
    <x v="8644"/>
    <d v="2023-11-18T00:00:00"/>
    <x v="5"/>
    <n v="281"/>
    <n v="20"/>
    <x v="0"/>
    <x v="2"/>
    <x v="2"/>
    <n v="552"/>
    <x v="0"/>
    <x v="3"/>
    <n v="73.757104690000006"/>
    <s v="Online Payment"/>
    <s v="TRUE"/>
    <n v="0"/>
    <n v="221.27131407000002"/>
    <s v="FALSE"/>
    <s v="Christmas Market"/>
    <x v="4"/>
    <x v="0"/>
  </r>
  <r>
    <x v="8645"/>
    <d v="2020-11-17T00:00:00"/>
    <x v="0"/>
    <n v="45"/>
    <n v="49"/>
    <x v="1"/>
    <x v="2"/>
    <x v="15"/>
    <n v="901"/>
    <x v="1"/>
    <x v="3"/>
    <n v="80.588080829999996"/>
    <s v="Credit Card"/>
    <s v="FALSE"/>
    <n v="24.17642425"/>
    <n v="217.58781823999999"/>
    <s v="FALSE"/>
    <s v="Black Friday"/>
    <x v="4"/>
    <x v="1"/>
  </r>
  <r>
    <x v="8646"/>
    <d v="2020-12-26T00:00:00"/>
    <x v="0"/>
    <n v="26"/>
    <n v="55"/>
    <x v="2"/>
    <x v="1"/>
    <x v="4"/>
    <n v="889"/>
    <x v="0"/>
    <x v="1"/>
    <n v="20.034831659999998"/>
    <s v="Credit Card"/>
    <s v="FALSE"/>
    <n v="2.0034831660000001"/>
    <n v="18.031348494"/>
    <s v="FALSE"/>
    <s v="Black Friday"/>
    <x v="0"/>
    <x v="0"/>
  </r>
  <r>
    <x v="8647"/>
    <d v="2018-11-04T00:00:00"/>
    <x v="3"/>
    <n v="348"/>
    <n v="51"/>
    <x v="2"/>
    <x v="0"/>
    <x v="1"/>
    <n v="852"/>
    <x v="4"/>
    <x v="0"/>
    <n v="57.626632819999998"/>
    <s v="Credit Card"/>
    <s v="TRUE"/>
    <n v="0"/>
    <n v="288.13316409999999"/>
    <s v="FALSE"/>
    <s v="Christmas Market"/>
    <x v="0"/>
    <x v="0"/>
  </r>
  <r>
    <x v="8648"/>
    <d v="2020-12-23T00:00:00"/>
    <x v="0"/>
    <n v="384"/>
    <n v="44"/>
    <x v="1"/>
    <x v="1"/>
    <x v="2"/>
    <n v="457"/>
    <x v="4"/>
    <x v="1"/>
    <n v="53.184669"/>
    <s v="Cash"/>
    <s v="FALSE"/>
    <n v="0"/>
    <n v="53.184669"/>
    <s v="TRUE"/>
    <s v="Christmas Market"/>
    <x v="1"/>
    <x v="0"/>
  </r>
  <r>
    <x v="8649"/>
    <d v="2019-12-18T00:00:00"/>
    <x v="2"/>
    <n v="83"/>
    <n v="40"/>
    <x v="1"/>
    <x v="2"/>
    <x v="15"/>
    <n v="87"/>
    <x v="0"/>
    <x v="1"/>
    <n v="79.676435220000002"/>
    <s v="Cash"/>
    <s v="TRUE"/>
    <n v="7.9676435220000004"/>
    <n v="71.708791697999999"/>
    <s v="FALSE"/>
    <s v="Black Friday"/>
    <x v="1"/>
    <x v="0"/>
  </r>
  <r>
    <x v="8650"/>
    <d v="2023-12-22T00:00:00"/>
    <x v="5"/>
    <n v="231"/>
    <n v="30"/>
    <x v="0"/>
    <x v="2"/>
    <x v="2"/>
    <n v="155"/>
    <x v="2"/>
    <x v="2"/>
    <n v="37.324783689999997"/>
    <s v="Debit Card"/>
    <s v="TRUE"/>
    <n v="0"/>
    <n v="74.649567379999993"/>
    <s v="FALSE"/>
    <s v="None"/>
    <x v="4"/>
    <x v="1"/>
  </r>
  <r>
    <x v="8651"/>
    <d v="2020-11-08T00:00:00"/>
    <x v="0"/>
    <n v="402"/>
    <n v="32"/>
    <x v="1"/>
    <x v="1"/>
    <x v="8"/>
    <n v="414"/>
    <x v="2"/>
    <x v="2"/>
    <n v="16.563747580000001"/>
    <s v="Online Payment"/>
    <s v="FALSE"/>
    <n v="3.3127495160000002"/>
    <n v="29.814745644000002"/>
    <s v="FALSE"/>
    <s v="Black Friday"/>
    <x v="1"/>
    <x v="0"/>
  </r>
  <r>
    <x v="8652"/>
    <d v="2022-12-10T00:00:00"/>
    <x v="1"/>
    <n v="351"/>
    <n v="21"/>
    <x v="0"/>
    <x v="2"/>
    <x v="11"/>
    <n v="728"/>
    <x v="2"/>
    <x v="4"/>
    <n v="86.990360550000005"/>
    <s v="Credit Card"/>
    <s v="TRUE"/>
    <n v="0"/>
    <n v="347.96144220000002"/>
    <s v="TRUE"/>
    <s v="Christmas Market"/>
    <x v="1"/>
    <x v="1"/>
  </r>
  <r>
    <x v="8653"/>
    <d v="2018-11-26T00:00:00"/>
    <x v="3"/>
    <n v="476"/>
    <n v="41"/>
    <x v="1"/>
    <x v="2"/>
    <x v="2"/>
    <n v="809"/>
    <x v="4"/>
    <x v="3"/>
    <n v="51.502011639999999"/>
    <s v="Online Payment"/>
    <s v="TRUE"/>
    <n v="15.450603490000001"/>
    <n v="139.05543143"/>
    <s v="TRUE"/>
    <s v="Black Friday"/>
    <x v="0"/>
    <x v="1"/>
  </r>
  <r>
    <x v="8654"/>
    <d v="2020-12-13T00:00:00"/>
    <x v="0"/>
    <n v="408"/>
    <n v="48"/>
    <x v="1"/>
    <x v="0"/>
    <x v="1"/>
    <n v="804"/>
    <x v="2"/>
    <x v="0"/>
    <n v="28.317485869999999"/>
    <s v="Online Payment"/>
    <s v="TRUE"/>
    <n v="0"/>
    <n v="141.58742934999998"/>
    <s v="FALSE"/>
    <s v="Christmas Market"/>
    <x v="3"/>
    <x v="1"/>
  </r>
  <r>
    <x v="8655"/>
    <d v="2019-12-19T00:00:00"/>
    <x v="2"/>
    <n v="359"/>
    <n v="19"/>
    <x v="0"/>
    <x v="2"/>
    <x v="9"/>
    <n v="331"/>
    <x v="0"/>
    <x v="1"/>
    <n v="57.491190760000002"/>
    <s v="Cash"/>
    <s v="TRUE"/>
    <n v="0"/>
    <n v="57.491190760000002"/>
    <s v="FALSE"/>
    <s v="None"/>
    <x v="3"/>
    <x v="1"/>
  </r>
  <r>
    <x v="8656"/>
    <d v="2021-12-22T00:00:00"/>
    <x v="4"/>
    <n v="119"/>
    <n v="36"/>
    <x v="1"/>
    <x v="1"/>
    <x v="9"/>
    <n v="302"/>
    <x v="1"/>
    <x v="2"/>
    <n v="80.638489849999999"/>
    <s v="Online Payment"/>
    <s v="FALSE"/>
    <n v="16.12769797"/>
    <n v="145.14928172999998"/>
    <s v="FALSE"/>
    <s v="Black Friday"/>
    <x v="0"/>
    <x v="0"/>
  </r>
  <r>
    <x v="8657"/>
    <d v="2018-11-16T00:00:00"/>
    <x v="3"/>
    <n v="398"/>
    <n v="58"/>
    <x v="2"/>
    <x v="2"/>
    <x v="2"/>
    <n v="595"/>
    <x v="3"/>
    <x v="0"/>
    <n v="79.257586290000006"/>
    <s v="Online Payment"/>
    <s v="FALSE"/>
    <n v="39.628793139999999"/>
    <n v="356.65913831"/>
    <s v="FALSE"/>
    <s v="Black Friday"/>
    <x v="2"/>
    <x v="1"/>
  </r>
  <r>
    <x v="8658"/>
    <d v="2018-11-25T00:00:00"/>
    <x v="3"/>
    <n v="264"/>
    <n v="68"/>
    <x v="2"/>
    <x v="2"/>
    <x v="16"/>
    <n v="579"/>
    <x v="2"/>
    <x v="2"/>
    <n v="70.030005110000005"/>
    <s v="Credit Card"/>
    <s v="TRUE"/>
    <n v="14.006001019999999"/>
    <n v="126.05400920000001"/>
    <s v="TRUE"/>
    <s v="Black Friday"/>
    <x v="2"/>
    <x v="0"/>
  </r>
  <r>
    <x v="8659"/>
    <d v="2023-11-14T00:00:00"/>
    <x v="5"/>
    <n v="234"/>
    <n v="29"/>
    <x v="0"/>
    <x v="0"/>
    <x v="12"/>
    <n v="327"/>
    <x v="3"/>
    <x v="0"/>
    <n v="22.102589380000001"/>
    <s v="Online Payment"/>
    <s v="FALSE"/>
    <n v="0"/>
    <n v="110.5129469"/>
    <s v="TRUE"/>
    <s v="Christmas Market"/>
    <x v="1"/>
    <x v="0"/>
  </r>
  <r>
    <x v="8660"/>
    <d v="2021-11-02T00:00:00"/>
    <x v="4"/>
    <n v="344"/>
    <n v="29"/>
    <x v="0"/>
    <x v="0"/>
    <x v="10"/>
    <n v="195"/>
    <x v="3"/>
    <x v="3"/>
    <n v="95.600335569999999"/>
    <s v="Online Payment"/>
    <s v="FALSE"/>
    <n v="0"/>
    <n v="286.80100671000002"/>
    <s v="TRUE"/>
    <s v="None"/>
    <x v="3"/>
    <x v="0"/>
  </r>
  <r>
    <x v="8661"/>
    <d v="2020-12-30T00:00:00"/>
    <x v="0"/>
    <n v="431"/>
    <n v="36"/>
    <x v="1"/>
    <x v="1"/>
    <x v="3"/>
    <n v="158"/>
    <x v="1"/>
    <x v="1"/>
    <n v="83.874647929999995"/>
    <s v="Credit Card"/>
    <s v="TRUE"/>
    <n v="8.3874647929999995"/>
    <n v="75.487183136999988"/>
    <s v="TRUE"/>
    <s v="Black Friday"/>
    <x v="4"/>
    <x v="1"/>
  </r>
  <r>
    <x v="8662"/>
    <d v="2023-12-01T00:00:00"/>
    <x v="5"/>
    <n v="302"/>
    <n v="62"/>
    <x v="2"/>
    <x v="1"/>
    <x v="15"/>
    <n v="246"/>
    <x v="2"/>
    <x v="3"/>
    <n v="76.979392860000004"/>
    <s v="Debit Card"/>
    <s v="TRUE"/>
    <n v="0"/>
    <n v="230.93817858"/>
    <s v="FALSE"/>
    <s v="Christmas Market"/>
    <x v="1"/>
    <x v="1"/>
  </r>
  <r>
    <x v="8663"/>
    <d v="2021-11-11T00:00:00"/>
    <x v="4"/>
    <n v="100"/>
    <n v="29"/>
    <x v="0"/>
    <x v="1"/>
    <x v="16"/>
    <n v="968"/>
    <x v="4"/>
    <x v="0"/>
    <n v="42.469359730000001"/>
    <s v="Online Payment"/>
    <s v="FALSE"/>
    <n v="0"/>
    <n v="212.34679865000001"/>
    <s v="TRUE"/>
    <s v="None"/>
    <x v="1"/>
    <x v="1"/>
  </r>
  <r>
    <x v="8664"/>
    <d v="2021-12-06T00:00:00"/>
    <x v="4"/>
    <n v="99"/>
    <n v="34"/>
    <x v="1"/>
    <x v="1"/>
    <x v="9"/>
    <n v="882"/>
    <x v="3"/>
    <x v="1"/>
    <n v="24.43198962"/>
    <s v="Cash"/>
    <s v="TRUE"/>
    <n v="0"/>
    <n v="24.43198962"/>
    <s v="TRUE"/>
    <s v="Christmas Market"/>
    <x v="0"/>
    <x v="1"/>
  </r>
  <r>
    <x v="8665"/>
    <d v="2019-12-07T00:00:00"/>
    <x v="2"/>
    <n v="317"/>
    <n v="61"/>
    <x v="2"/>
    <x v="2"/>
    <x v="19"/>
    <n v="384"/>
    <x v="3"/>
    <x v="3"/>
    <n v="37.577427460000003"/>
    <s v="Cash"/>
    <s v="TRUE"/>
    <n v="0"/>
    <n v="112.73228238000002"/>
    <s v="FALSE"/>
    <s v="None"/>
    <x v="4"/>
    <x v="1"/>
  </r>
  <r>
    <x v="8666"/>
    <d v="2018-12-23T00:00:00"/>
    <x v="3"/>
    <n v="18"/>
    <n v="22"/>
    <x v="0"/>
    <x v="2"/>
    <x v="10"/>
    <n v="177"/>
    <x v="4"/>
    <x v="0"/>
    <n v="49.531775240000002"/>
    <s v="Cash"/>
    <s v="FALSE"/>
    <n v="24.765887620000001"/>
    <n v="222.89298858000001"/>
    <s v="TRUE"/>
    <s v="Black Friday"/>
    <x v="2"/>
    <x v="1"/>
  </r>
  <r>
    <x v="8667"/>
    <d v="2022-12-12T00:00:00"/>
    <x v="1"/>
    <n v="440"/>
    <n v="41"/>
    <x v="1"/>
    <x v="2"/>
    <x v="11"/>
    <n v="937"/>
    <x v="0"/>
    <x v="2"/>
    <n v="74.637160769999994"/>
    <s v="Cash"/>
    <s v="TRUE"/>
    <n v="14.92743215"/>
    <n v="134.34688939"/>
    <s v="FALSE"/>
    <s v="Black Friday"/>
    <x v="2"/>
    <x v="0"/>
  </r>
  <r>
    <x v="8668"/>
    <d v="2018-11-16T00:00:00"/>
    <x v="3"/>
    <n v="189"/>
    <n v="61"/>
    <x v="2"/>
    <x v="0"/>
    <x v="10"/>
    <n v="646"/>
    <x v="0"/>
    <x v="4"/>
    <n v="18.923062940000001"/>
    <s v="Online Payment"/>
    <s v="TRUE"/>
    <n v="7.5692251769999999"/>
    <n v="68.123026583000012"/>
    <s v="TRUE"/>
    <s v="Black Friday"/>
    <x v="1"/>
    <x v="1"/>
  </r>
  <r>
    <x v="8669"/>
    <d v="2020-11-02T00:00:00"/>
    <x v="0"/>
    <n v="29"/>
    <n v="31"/>
    <x v="1"/>
    <x v="2"/>
    <x v="0"/>
    <n v="283"/>
    <x v="3"/>
    <x v="2"/>
    <n v="90.950443430000007"/>
    <s v="Credit Card"/>
    <s v="FALSE"/>
    <n v="18.19008869"/>
    <n v="163.71079817"/>
    <s v="FALSE"/>
    <s v="Black Friday"/>
    <x v="2"/>
    <x v="0"/>
  </r>
  <r>
    <x v="8670"/>
    <d v="2022-11-04T00:00:00"/>
    <x v="1"/>
    <n v="128"/>
    <n v="20"/>
    <x v="0"/>
    <x v="0"/>
    <x v="18"/>
    <n v="763"/>
    <x v="4"/>
    <x v="0"/>
    <n v="11.092160850000001"/>
    <s v="Online Payment"/>
    <s v="FALSE"/>
    <n v="0"/>
    <n v="55.460804250000002"/>
    <s v="FALSE"/>
    <s v="Christmas Market"/>
    <x v="2"/>
    <x v="1"/>
  </r>
  <r>
    <x v="8671"/>
    <d v="2020-11-19T00:00:00"/>
    <x v="0"/>
    <n v="148"/>
    <n v="18"/>
    <x v="0"/>
    <x v="1"/>
    <x v="13"/>
    <n v="891"/>
    <x v="4"/>
    <x v="1"/>
    <n v="17.264451829999999"/>
    <s v="Debit Card"/>
    <s v="TRUE"/>
    <n v="1.726445183"/>
    <n v="15.538006647"/>
    <s v="FALSE"/>
    <s v="Black Friday"/>
    <x v="2"/>
    <x v="0"/>
  </r>
  <r>
    <x v="8672"/>
    <d v="2023-12-12T00:00:00"/>
    <x v="5"/>
    <n v="89"/>
    <n v="23"/>
    <x v="0"/>
    <x v="1"/>
    <x v="0"/>
    <n v="543"/>
    <x v="0"/>
    <x v="0"/>
    <n v="28.116262089999999"/>
    <s v="Cash"/>
    <s v="FALSE"/>
    <n v="0"/>
    <n v="140.58131044999999"/>
    <s v="TRUE"/>
    <s v="None"/>
    <x v="4"/>
    <x v="1"/>
  </r>
  <r>
    <x v="8673"/>
    <d v="2019-12-12T00:00:00"/>
    <x v="2"/>
    <n v="72"/>
    <n v="51"/>
    <x v="2"/>
    <x v="0"/>
    <x v="3"/>
    <n v="613"/>
    <x v="4"/>
    <x v="2"/>
    <n v="87.748860190000002"/>
    <s v="Cash"/>
    <s v="FALSE"/>
    <n v="17.549772040000001"/>
    <n v="157.94794834000001"/>
    <s v="FALSE"/>
    <s v="Black Friday"/>
    <x v="0"/>
    <x v="0"/>
  </r>
  <r>
    <x v="8674"/>
    <d v="2019-11-23T00:00:00"/>
    <x v="2"/>
    <n v="263"/>
    <n v="70"/>
    <x v="2"/>
    <x v="1"/>
    <x v="2"/>
    <n v="232"/>
    <x v="3"/>
    <x v="2"/>
    <n v="16.702343039999999"/>
    <s v="Debit Card"/>
    <s v="TRUE"/>
    <n v="3.3404686080000001"/>
    <n v="30.064217471999996"/>
    <s v="FALSE"/>
    <s v="Black Friday"/>
    <x v="0"/>
    <x v="1"/>
  </r>
  <r>
    <x v="8675"/>
    <d v="2021-12-26T00:00:00"/>
    <x v="4"/>
    <n v="66"/>
    <n v="66"/>
    <x v="2"/>
    <x v="2"/>
    <x v="2"/>
    <n v="192"/>
    <x v="2"/>
    <x v="2"/>
    <n v="54.85076007"/>
    <s v="Debit Card"/>
    <s v="FALSE"/>
    <n v="0"/>
    <n v="109.70152014"/>
    <s v="TRUE"/>
    <s v="None"/>
    <x v="0"/>
    <x v="0"/>
  </r>
  <r>
    <x v="8676"/>
    <d v="2021-12-12T00:00:00"/>
    <x v="4"/>
    <n v="262"/>
    <n v="59"/>
    <x v="2"/>
    <x v="0"/>
    <x v="7"/>
    <n v="873"/>
    <x v="4"/>
    <x v="2"/>
    <n v="68.673968970000004"/>
    <s v="Online Payment"/>
    <s v="TRUE"/>
    <n v="0"/>
    <n v="137.34793794000001"/>
    <s v="TRUE"/>
    <s v="None"/>
    <x v="0"/>
    <x v="1"/>
  </r>
  <r>
    <x v="8677"/>
    <d v="2023-11-25T00:00:00"/>
    <x v="5"/>
    <n v="176"/>
    <n v="55"/>
    <x v="2"/>
    <x v="0"/>
    <x v="2"/>
    <n v="850"/>
    <x v="2"/>
    <x v="1"/>
    <n v="67.081075130000002"/>
    <s v="Credit Card"/>
    <s v="FALSE"/>
    <n v="6.7081075129999999"/>
    <n v="60.372967617"/>
    <s v="FALSE"/>
    <s v="Black Friday"/>
    <x v="3"/>
    <x v="0"/>
  </r>
  <r>
    <x v="8678"/>
    <d v="2020-12-29T00:00:00"/>
    <x v="0"/>
    <n v="198"/>
    <n v="69"/>
    <x v="2"/>
    <x v="1"/>
    <x v="4"/>
    <n v="461"/>
    <x v="3"/>
    <x v="1"/>
    <n v="11.63921968"/>
    <s v="Online Payment"/>
    <s v="TRUE"/>
    <n v="0"/>
    <n v="11.63921968"/>
    <s v="TRUE"/>
    <s v="Christmas Market"/>
    <x v="0"/>
    <x v="1"/>
  </r>
  <r>
    <x v="8679"/>
    <d v="2020-11-27T00:00:00"/>
    <x v="0"/>
    <n v="461"/>
    <n v="44"/>
    <x v="1"/>
    <x v="1"/>
    <x v="14"/>
    <n v="442"/>
    <x v="3"/>
    <x v="3"/>
    <n v="53.439784660000001"/>
    <s v="Debit Card"/>
    <s v="TRUE"/>
    <n v="16.031935399999998"/>
    <n v="144.28741858000001"/>
    <s v="TRUE"/>
    <s v="Black Friday"/>
    <x v="4"/>
    <x v="1"/>
  </r>
  <r>
    <x v="8680"/>
    <d v="2021-11-25T00:00:00"/>
    <x v="4"/>
    <n v="345"/>
    <n v="49"/>
    <x v="1"/>
    <x v="2"/>
    <x v="8"/>
    <n v="279"/>
    <x v="0"/>
    <x v="1"/>
    <n v="34.515059389999998"/>
    <s v="Debit Card"/>
    <s v="FALSE"/>
    <n v="3.451505939"/>
    <n v="31.063553450999997"/>
    <s v="FALSE"/>
    <s v="Black Friday"/>
    <x v="3"/>
    <x v="0"/>
  </r>
  <r>
    <x v="8681"/>
    <d v="2023-12-03T00:00:00"/>
    <x v="5"/>
    <n v="17"/>
    <n v="64"/>
    <x v="2"/>
    <x v="1"/>
    <x v="17"/>
    <n v="527"/>
    <x v="3"/>
    <x v="1"/>
    <n v="23.628662599999998"/>
    <s v="Cash"/>
    <s v="TRUE"/>
    <n v="0"/>
    <n v="23.628662599999998"/>
    <s v="TRUE"/>
    <s v="Christmas Market"/>
    <x v="1"/>
    <x v="0"/>
  </r>
  <r>
    <x v="8682"/>
    <d v="2018-11-15T00:00:00"/>
    <x v="3"/>
    <n v="5"/>
    <n v="51"/>
    <x v="2"/>
    <x v="2"/>
    <x v="0"/>
    <n v="977"/>
    <x v="3"/>
    <x v="1"/>
    <n v="46.042381650000003"/>
    <s v="Cash"/>
    <s v="TRUE"/>
    <n v="0"/>
    <n v="46.042381650000003"/>
    <s v="TRUE"/>
    <s v="Christmas Market"/>
    <x v="1"/>
    <x v="1"/>
  </r>
  <r>
    <x v="8683"/>
    <d v="2018-11-28T00:00:00"/>
    <x v="3"/>
    <n v="233"/>
    <n v="53"/>
    <x v="2"/>
    <x v="0"/>
    <x v="9"/>
    <n v="365"/>
    <x v="2"/>
    <x v="4"/>
    <n v="31.269442550000001"/>
    <s v="Credit Card"/>
    <s v="TRUE"/>
    <n v="12.507777020000001"/>
    <n v="112.56999318"/>
    <s v="TRUE"/>
    <s v="Black Friday"/>
    <x v="0"/>
    <x v="0"/>
  </r>
  <r>
    <x v="8684"/>
    <d v="2018-11-19T00:00:00"/>
    <x v="3"/>
    <n v="8"/>
    <n v="34"/>
    <x v="1"/>
    <x v="0"/>
    <x v="18"/>
    <n v="966"/>
    <x v="0"/>
    <x v="1"/>
    <n v="12.91792693"/>
    <s v="Online Payment"/>
    <s v="TRUE"/>
    <n v="1.2917926930000001"/>
    <n v="11.626134237"/>
    <s v="FALSE"/>
    <s v="Black Friday"/>
    <x v="0"/>
    <x v="0"/>
  </r>
  <r>
    <x v="8685"/>
    <d v="2019-12-03T00:00:00"/>
    <x v="2"/>
    <n v="380"/>
    <n v="25"/>
    <x v="0"/>
    <x v="1"/>
    <x v="17"/>
    <n v="620"/>
    <x v="3"/>
    <x v="4"/>
    <n v="24.759188550000001"/>
    <s v="Online Payment"/>
    <s v="TRUE"/>
    <n v="0"/>
    <n v="99.036754200000004"/>
    <s v="TRUE"/>
    <s v="Christmas Market"/>
    <x v="3"/>
    <x v="1"/>
  </r>
  <r>
    <x v="8686"/>
    <d v="2019-11-20T00:00:00"/>
    <x v="2"/>
    <n v="296"/>
    <n v="28"/>
    <x v="0"/>
    <x v="1"/>
    <x v="18"/>
    <n v="931"/>
    <x v="1"/>
    <x v="4"/>
    <n v="81.018406400000003"/>
    <s v="Debit Card"/>
    <s v="FALSE"/>
    <n v="0"/>
    <n v="324.07362560000001"/>
    <s v="TRUE"/>
    <s v="Christmas Market"/>
    <x v="2"/>
    <x v="0"/>
  </r>
  <r>
    <x v="8687"/>
    <d v="2020-11-25T00:00:00"/>
    <x v="0"/>
    <n v="355"/>
    <n v="63"/>
    <x v="2"/>
    <x v="2"/>
    <x v="17"/>
    <n v="174"/>
    <x v="2"/>
    <x v="2"/>
    <n v="32.382324580000002"/>
    <s v="Debit Card"/>
    <s v="TRUE"/>
    <n v="6.4764649160000003"/>
    <n v="58.288184244000007"/>
    <s v="FALSE"/>
    <s v="Black Friday"/>
    <x v="3"/>
    <x v="1"/>
  </r>
  <r>
    <x v="8688"/>
    <d v="2021-11-17T00:00:00"/>
    <x v="4"/>
    <n v="268"/>
    <n v="58"/>
    <x v="2"/>
    <x v="0"/>
    <x v="8"/>
    <n v="839"/>
    <x v="2"/>
    <x v="0"/>
    <n v="74.85352872"/>
    <s v="Debit Card"/>
    <s v="FALSE"/>
    <n v="37.42676436"/>
    <n v="336.84087923999999"/>
    <s v="FALSE"/>
    <s v="Black Friday"/>
    <x v="1"/>
    <x v="0"/>
  </r>
  <r>
    <x v="8689"/>
    <d v="2023-12-05T00:00:00"/>
    <x v="5"/>
    <n v="367"/>
    <n v="48"/>
    <x v="1"/>
    <x v="0"/>
    <x v="2"/>
    <n v="766"/>
    <x v="4"/>
    <x v="2"/>
    <n v="30.489077160000001"/>
    <s v="Online Payment"/>
    <s v="FALSE"/>
    <n v="0"/>
    <n v="60.978154320000002"/>
    <s v="FALSE"/>
    <s v="None"/>
    <x v="0"/>
    <x v="1"/>
  </r>
  <r>
    <x v="8690"/>
    <d v="2019-12-09T00:00:00"/>
    <x v="2"/>
    <n v="164"/>
    <n v="25"/>
    <x v="0"/>
    <x v="1"/>
    <x v="17"/>
    <n v="237"/>
    <x v="4"/>
    <x v="2"/>
    <n v="50.751409099999996"/>
    <s v="Debit Card"/>
    <s v="TRUE"/>
    <n v="0"/>
    <n v="101.50281819999999"/>
    <s v="FALSE"/>
    <s v="Christmas Market"/>
    <x v="1"/>
    <x v="1"/>
  </r>
  <r>
    <x v="8691"/>
    <d v="2020-11-05T00:00:00"/>
    <x v="0"/>
    <n v="175"/>
    <n v="50"/>
    <x v="1"/>
    <x v="2"/>
    <x v="18"/>
    <n v="166"/>
    <x v="3"/>
    <x v="0"/>
    <n v="81.703077059999998"/>
    <s v="Online Payment"/>
    <s v="TRUE"/>
    <n v="0"/>
    <n v="408.51538529999999"/>
    <s v="TRUE"/>
    <s v="Christmas Market"/>
    <x v="4"/>
    <x v="1"/>
  </r>
  <r>
    <x v="8692"/>
    <d v="2023-12-22T00:00:00"/>
    <x v="5"/>
    <n v="489"/>
    <n v="39"/>
    <x v="1"/>
    <x v="1"/>
    <x v="15"/>
    <n v="164"/>
    <x v="1"/>
    <x v="1"/>
    <n v="15.44109385"/>
    <s v="Debit Card"/>
    <s v="FALSE"/>
    <n v="0"/>
    <n v="15.44109385"/>
    <s v="FALSE"/>
    <s v="None"/>
    <x v="4"/>
    <x v="1"/>
  </r>
  <r>
    <x v="8693"/>
    <d v="2023-12-22T00:00:00"/>
    <x v="5"/>
    <n v="58"/>
    <n v="56"/>
    <x v="2"/>
    <x v="1"/>
    <x v="8"/>
    <n v="243"/>
    <x v="2"/>
    <x v="3"/>
    <n v="12.077544809999999"/>
    <s v="Online Payment"/>
    <s v="FALSE"/>
    <n v="0"/>
    <n v="36.232634429999997"/>
    <s v="FALSE"/>
    <s v="Christmas Market"/>
    <x v="0"/>
    <x v="1"/>
  </r>
  <r>
    <x v="8694"/>
    <d v="2022-12-17T00:00:00"/>
    <x v="1"/>
    <n v="5"/>
    <n v="20"/>
    <x v="0"/>
    <x v="1"/>
    <x v="15"/>
    <n v="293"/>
    <x v="0"/>
    <x v="3"/>
    <n v="83.693154320000005"/>
    <s v="Credit Card"/>
    <s v="FALSE"/>
    <n v="25.107946299999998"/>
    <n v="225.97151665999999"/>
    <s v="FALSE"/>
    <s v="Black Friday"/>
    <x v="3"/>
    <x v="0"/>
  </r>
  <r>
    <x v="8695"/>
    <d v="2022-11-09T00:00:00"/>
    <x v="1"/>
    <n v="367"/>
    <n v="55"/>
    <x v="2"/>
    <x v="0"/>
    <x v="15"/>
    <n v="814"/>
    <x v="3"/>
    <x v="2"/>
    <n v="98.309414649999994"/>
    <s v="Credit Card"/>
    <s v="FALSE"/>
    <n v="19.661882930000001"/>
    <n v="176.95694637"/>
    <s v="TRUE"/>
    <s v="Black Friday"/>
    <x v="4"/>
    <x v="1"/>
  </r>
  <r>
    <x v="8696"/>
    <d v="2019-11-21T00:00:00"/>
    <x v="2"/>
    <n v="170"/>
    <n v="65"/>
    <x v="2"/>
    <x v="2"/>
    <x v="7"/>
    <n v="77"/>
    <x v="3"/>
    <x v="4"/>
    <n v="22.172437219999999"/>
    <s v="Cash"/>
    <s v="TRUE"/>
    <n v="8.8689748880000003"/>
    <n v="79.820773991999999"/>
    <s v="FALSE"/>
    <s v="Black Friday"/>
    <x v="1"/>
    <x v="1"/>
  </r>
  <r>
    <x v="8697"/>
    <d v="2020-12-04T00:00:00"/>
    <x v="0"/>
    <n v="478"/>
    <n v="35"/>
    <x v="1"/>
    <x v="1"/>
    <x v="17"/>
    <n v="433"/>
    <x v="3"/>
    <x v="4"/>
    <n v="11.863827580000001"/>
    <s v="Credit Card"/>
    <s v="TRUE"/>
    <n v="0"/>
    <n v="47.455310320000002"/>
    <s v="TRUE"/>
    <s v="None"/>
    <x v="4"/>
    <x v="0"/>
  </r>
  <r>
    <x v="8698"/>
    <d v="2018-11-19T00:00:00"/>
    <x v="3"/>
    <n v="11"/>
    <n v="62"/>
    <x v="2"/>
    <x v="1"/>
    <x v="5"/>
    <n v="541"/>
    <x v="2"/>
    <x v="4"/>
    <n v="72.40224637"/>
    <s v="Online Payment"/>
    <s v="FALSE"/>
    <n v="0"/>
    <n v="289.60898548"/>
    <s v="TRUE"/>
    <s v="Christmas Market"/>
    <x v="4"/>
    <x v="0"/>
  </r>
  <r>
    <x v="8699"/>
    <d v="2019-11-26T00:00:00"/>
    <x v="2"/>
    <n v="339"/>
    <n v="44"/>
    <x v="1"/>
    <x v="1"/>
    <x v="7"/>
    <n v="633"/>
    <x v="0"/>
    <x v="3"/>
    <n v="67.80946419"/>
    <s v="Credit Card"/>
    <s v="FALSE"/>
    <n v="20.342839260000002"/>
    <n v="183.08555330999999"/>
    <s v="TRUE"/>
    <s v="Black Friday"/>
    <x v="0"/>
    <x v="0"/>
  </r>
  <r>
    <x v="8700"/>
    <d v="2022-12-09T00:00:00"/>
    <x v="1"/>
    <n v="421"/>
    <n v="57"/>
    <x v="2"/>
    <x v="0"/>
    <x v="4"/>
    <n v="179"/>
    <x v="4"/>
    <x v="0"/>
    <n v="47.322925570000002"/>
    <s v="Credit Card"/>
    <s v="TRUE"/>
    <n v="23.661462780000001"/>
    <n v="212.95316507000001"/>
    <s v="FALSE"/>
    <s v="Black Friday"/>
    <x v="0"/>
    <x v="1"/>
  </r>
  <r>
    <x v="8701"/>
    <d v="2023-11-26T00:00:00"/>
    <x v="5"/>
    <n v="215"/>
    <n v="29"/>
    <x v="0"/>
    <x v="0"/>
    <x v="10"/>
    <n v="61"/>
    <x v="3"/>
    <x v="0"/>
    <n v="52.174730930000003"/>
    <s v="Debit Card"/>
    <s v="FALSE"/>
    <n v="26.087365460000001"/>
    <n v="234.78628918999999"/>
    <s v="FALSE"/>
    <s v="Black Friday"/>
    <x v="0"/>
    <x v="1"/>
  </r>
  <r>
    <x v="8702"/>
    <d v="2019-12-15T00:00:00"/>
    <x v="2"/>
    <n v="301"/>
    <n v="55"/>
    <x v="2"/>
    <x v="2"/>
    <x v="10"/>
    <n v="235"/>
    <x v="2"/>
    <x v="1"/>
    <n v="91.785927749999999"/>
    <s v="Debit Card"/>
    <s v="FALSE"/>
    <n v="9.1785927750000003"/>
    <n v="82.607334975000001"/>
    <s v="FALSE"/>
    <s v="Black Friday"/>
    <x v="0"/>
    <x v="1"/>
  </r>
  <r>
    <x v="8703"/>
    <d v="2021-11-08T00:00:00"/>
    <x v="4"/>
    <n v="219"/>
    <n v="28"/>
    <x v="0"/>
    <x v="0"/>
    <x v="6"/>
    <n v="102"/>
    <x v="1"/>
    <x v="2"/>
    <n v="93.78886344"/>
    <s v="Credit Card"/>
    <s v="TRUE"/>
    <n v="0"/>
    <n v="187.57772688"/>
    <s v="FALSE"/>
    <s v="Christmas Market"/>
    <x v="3"/>
    <x v="0"/>
  </r>
  <r>
    <x v="8704"/>
    <d v="2020-11-28T00:00:00"/>
    <x v="0"/>
    <n v="130"/>
    <n v="47"/>
    <x v="1"/>
    <x v="0"/>
    <x v="15"/>
    <n v="748"/>
    <x v="3"/>
    <x v="1"/>
    <n v="76.559018940000001"/>
    <s v="Online Payment"/>
    <s v="TRUE"/>
    <n v="7.6559018940000003"/>
    <n v="68.903117046000006"/>
    <s v="TRUE"/>
    <s v="Black Friday"/>
    <x v="3"/>
    <x v="0"/>
  </r>
  <r>
    <x v="8705"/>
    <d v="2023-11-15T00:00:00"/>
    <x v="5"/>
    <n v="135"/>
    <n v="31"/>
    <x v="1"/>
    <x v="1"/>
    <x v="17"/>
    <n v="236"/>
    <x v="4"/>
    <x v="2"/>
    <n v="91.113610170000001"/>
    <s v="Cash"/>
    <s v="TRUE"/>
    <n v="0"/>
    <n v="182.22722034"/>
    <s v="FALSE"/>
    <s v="None"/>
    <x v="1"/>
    <x v="1"/>
  </r>
  <r>
    <x v="8706"/>
    <d v="2023-12-01T00:00:00"/>
    <x v="5"/>
    <n v="183"/>
    <n v="49"/>
    <x v="1"/>
    <x v="1"/>
    <x v="13"/>
    <n v="707"/>
    <x v="4"/>
    <x v="0"/>
    <n v="30.02451215"/>
    <s v="Cash"/>
    <s v="TRUE"/>
    <n v="0"/>
    <n v="150.12256074999999"/>
    <s v="TRUE"/>
    <s v="None"/>
    <x v="3"/>
    <x v="1"/>
  </r>
  <r>
    <x v="8707"/>
    <d v="2022-11-25T00:00:00"/>
    <x v="1"/>
    <n v="96"/>
    <n v="18"/>
    <x v="0"/>
    <x v="1"/>
    <x v="2"/>
    <n v="917"/>
    <x v="2"/>
    <x v="2"/>
    <n v="11.85758564"/>
    <s v="Cash"/>
    <s v="FALSE"/>
    <n v="2.3715171279999998"/>
    <n v="21.343654151999999"/>
    <s v="TRUE"/>
    <s v="Black Friday"/>
    <x v="0"/>
    <x v="1"/>
  </r>
  <r>
    <x v="8708"/>
    <d v="2022-11-25T00:00:00"/>
    <x v="1"/>
    <n v="153"/>
    <n v="68"/>
    <x v="2"/>
    <x v="2"/>
    <x v="10"/>
    <n v="31"/>
    <x v="0"/>
    <x v="3"/>
    <n v="52.825826329999998"/>
    <s v="Online Payment"/>
    <s v="FALSE"/>
    <n v="15.8477479"/>
    <n v="142.62973109000001"/>
    <s v="FALSE"/>
    <s v="Black Friday"/>
    <x v="3"/>
    <x v="1"/>
  </r>
  <r>
    <x v="8709"/>
    <d v="2018-12-30T00:00:00"/>
    <x v="3"/>
    <n v="123"/>
    <n v="63"/>
    <x v="2"/>
    <x v="0"/>
    <x v="18"/>
    <n v="13"/>
    <x v="1"/>
    <x v="3"/>
    <n v="99.10127267"/>
    <s v="Credit Card"/>
    <s v="TRUE"/>
    <n v="0"/>
    <n v="297.30381800999999"/>
    <s v="TRUE"/>
    <s v="None"/>
    <x v="0"/>
    <x v="0"/>
  </r>
  <r>
    <x v="8710"/>
    <d v="2018-12-04T00:00:00"/>
    <x v="3"/>
    <n v="375"/>
    <n v="25"/>
    <x v="0"/>
    <x v="1"/>
    <x v="17"/>
    <n v="556"/>
    <x v="2"/>
    <x v="1"/>
    <n v="91.784571569999997"/>
    <s v="Cash"/>
    <s v="TRUE"/>
    <n v="0"/>
    <n v="91.784571569999997"/>
    <s v="FALSE"/>
    <s v="None"/>
    <x v="0"/>
    <x v="0"/>
  </r>
  <r>
    <x v="8711"/>
    <d v="2023-11-17T00:00:00"/>
    <x v="5"/>
    <n v="43"/>
    <n v="29"/>
    <x v="0"/>
    <x v="0"/>
    <x v="17"/>
    <n v="48"/>
    <x v="4"/>
    <x v="4"/>
    <n v="20.186867249999999"/>
    <s v="Debit Card"/>
    <s v="TRUE"/>
    <n v="8.0747469019999993"/>
    <n v="72.672722097999994"/>
    <s v="FALSE"/>
    <s v="Black Friday"/>
    <x v="0"/>
    <x v="0"/>
  </r>
  <r>
    <x v="8712"/>
    <d v="2023-11-16T00:00:00"/>
    <x v="5"/>
    <n v="226"/>
    <n v="47"/>
    <x v="1"/>
    <x v="1"/>
    <x v="0"/>
    <n v="964"/>
    <x v="1"/>
    <x v="2"/>
    <n v="45.471905100000001"/>
    <s v="Cash"/>
    <s v="FALSE"/>
    <n v="9.0943810200000001"/>
    <n v="81.849429180000001"/>
    <s v="TRUE"/>
    <s v="Black Friday"/>
    <x v="1"/>
    <x v="1"/>
  </r>
  <r>
    <x v="8713"/>
    <d v="2018-12-15T00:00:00"/>
    <x v="3"/>
    <n v="120"/>
    <n v="21"/>
    <x v="0"/>
    <x v="1"/>
    <x v="8"/>
    <n v="149"/>
    <x v="3"/>
    <x v="4"/>
    <n v="29.489662419999998"/>
    <s v="Credit Card"/>
    <s v="TRUE"/>
    <n v="0"/>
    <n v="117.95864967999999"/>
    <s v="FALSE"/>
    <s v="None"/>
    <x v="0"/>
    <x v="1"/>
  </r>
  <r>
    <x v="8714"/>
    <d v="2018-12-16T00:00:00"/>
    <x v="3"/>
    <n v="474"/>
    <n v="23"/>
    <x v="0"/>
    <x v="0"/>
    <x v="10"/>
    <n v="313"/>
    <x v="3"/>
    <x v="0"/>
    <n v="12.748636360000001"/>
    <s v="Credit Card"/>
    <s v="FALSE"/>
    <n v="0"/>
    <n v="63.743181800000002"/>
    <s v="FALSE"/>
    <s v="Christmas Market"/>
    <x v="4"/>
    <x v="1"/>
  </r>
  <r>
    <x v="8715"/>
    <d v="2022-11-15T00:00:00"/>
    <x v="1"/>
    <n v="240"/>
    <n v="57"/>
    <x v="2"/>
    <x v="2"/>
    <x v="4"/>
    <n v="625"/>
    <x v="3"/>
    <x v="0"/>
    <n v="60.362992579999997"/>
    <s v="Cash"/>
    <s v="FALSE"/>
    <n v="0"/>
    <n v="301.81496289999995"/>
    <s v="TRUE"/>
    <s v="Christmas Market"/>
    <x v="1"/>
    <x v="0"/>
  </r>
  <r>
    <x v="8716"/>
    <d v="2018-11-17T00:00:00"/>
    <x v="3"/>
    <n v="22"/>
    <n v="65"/>
    <x v="2"/>
    <x v="1"/>
    <x v="10"/>
    <n v="735"/>
    <x v="0"/>
    <x v="1"/>
    <n v="56.29427742"/>
    <s v="Online Payment"/>
    <s v="FALSE"/>
    <n v="0"/>
    <n v="56.29427742"/>
    <s v="FALSE"/>
    <s v="None"/>
    <x v="3"/>
    <x v="0"/>
  </r>
  <r>
    <x v="8717"/>
    <d v="2018-12-24T00:00:00"/>
    <x v="3"/>
    <n v="284"/>
    <n v="46"/>
    <x v="1"/>
    <x v="2"/>
    <x v="5"/>
    <n v="351"/>
    <x v="4"/>
    <x v="1"/>
    <n v="41.968922220000003"/>
    <s v="Online Payment"/>
    <s v="TRUE"/>
    <n v="0"/>
    <n v="41.968922220000003"/>
    <s v="FALSE"/>
    <s v="None"/>
    <x v="3"/>
    <x v="1"/>
  </r>
  <r>
    <x v="8718"/>
    <d v="2021-12-24T00:00:00"/>
    <x v="4"/>
    <n v="369"/>
    <n v="31"/>
    <x v="1"/>
    <x v="2"/>
    <x v="19"/>
    <n v="354"/>
    <x v="4"/>
    <x v="3"/>
    <n v="78.798856099999995"/>
    <s v="Debit Card"/>
    <s v="TRUE"/>
    <n v="0"/>
    <n v="236.39656829999998"/>
    <s v="TRUE"/>
    <s v="Christmas Market"/>
    <x v="4"/>
    <x v="0"/>
  </r>
  <r>
    <x v="8719"/>
    <d v="2019-12-04T00:00:00"/>
    <x v="2"/>
    <n v="128"/>
    <n v="38"/>
    <x v="1"/>
    <x v="1"/>
    <x v="5"/>
    <n v="461"/>
    <x v="1"/>
    <x v="4"/>
    <n v="71.22524799"/>
    <s v="Online Payment"/>
    <s v="TRUE"/>
    <n v="0"/>
    <n v="284.90099196"/>
    <s v="FALSE"/>
    <s v="None"/>
    <x v="0"/>
    <x v="0"/>
  </r>
  <r>
    <x v="8720"/>
    <d v="2023-12-26T00:00:00"/>
    <x v="5"/>
    <n v="1"/>
    <n v="23"/>
    <x v="0"/>
    <x v="1"/>
    <x v="9"/>
    <n v="702"/>
    <x v="2"/>
    <x v="3"/>
    <n v="43.475003239999999"/>
    <s v="Debit Card"/>
    <s v="FALSE"/>
    <n v="13.042500970000001"/>
    <n v="117.38250874999999"/>
    <s v="FALSE"/>
    <s v="Black Friday"/>
    <x v="4"/>
    <x v="1"/>
  </r>
  <r>
    <x v="8721"/>
    <d v="2023-11-30T00:00:00"/>
    <x v="5"/>
    <n v="217"/>
    <n v="24"/>
    <x v="0"/>
    <x v="2"/>
    <x v="10"/>
    <n v="986"/>
    <x v="4"/>
    <x v="4"/>
    <n v="75.237135609999996"/>
    <s v="Online Payment"/>
    <s v="TRUE"/>
    <n v="0"/>
    <n v="300.94854243999998"/>
    <s v="FALSE"/>
    <s v="None"/>
    <x v="1"/>
    <x v="1"/>
  </r>
  <r>
    <x v="8722"/>
    <d v="2018-11-23T00:00:00"/>
    <x v="3"/>
    <n v="295"/>
    <n v="20"/>
    <x v="0"/>
    <x v="0"/>
    <x v="11"/>
    <n v="128"/>
    <x v="0"/>
    <x v="2"/>
    <n v="99.213836749999999"/>
    <s v="Credit Card"/>
    <s v="TRUE"/>
    <n v="19.842767349999999"/>
    <n v="178.58490614999999"/>
    <s v="TRUE"/>
    <s v="Black Friday"/>
    <x v="4"/>
    <x v="0"/>
  </r>
  <r>
    <x v="8723"/>
    <d v="2022-12-05T00:00:00"/>
    <x v="1"/>
    <n v="196"/>
    <n v="37"/>
    <x v="1"/>
    <x v="1"/>
    <x v="6"/>
    <n v="485"/>
    <x v="2"/>
    <x v="2"/>
    <n v="18.846657059999998"/>
    <s v="Debit Card"/>
    <s v="TRUE"/>
    <n v="3.7693314120000001"/>
    <n v="33.923982707999997"/>
    <s v="FALSE"/>
    <s v="Black Friday"/>
    <x v="2"/>
    <x v="1"/>
  </r>
  <r>
    <x v="8724"/>
    <d v="2023-12-04T00:00:00"/>
    <x v="5"/>
    <n v="451"/>
    <n v="59"/>
    <x v="2"/>
    <x v="1"/>
    <x v="8"/>
    <n v="858"/>
    <x v="4"/>
    <x v="1"/>
    <n v="31.283510230000001"/>
    <s v="Debit Card"/>
    <s v="FALSE"/>
    <n v="0"/>
    <n v="31.283510230000001"/>
    <s v="FALSE"/>
    <s v="Christmas Market"/>
    <x v="1"/>
    <x v="1"/>
  </r>
  <r>
    <x v="8725"/>
    <d v="2020-12-22T00:00:00"/>
    <x v="0"/>
    <n v="356"/>
    <n v="68"/>
    <x v="2"/>
    <x v="1"/>
    <x v="18"/>
    <n v="977"/>
    <x v="0"/>
    <x v="4"/>
    <n v="32.540843780000003"/>
    <s v="Credit Card"/>
    <s v="TRUE"/>
    <n v="13.01633751"/>
    <n v="117.14703761000001"/>
    <s v="TRUE"/>
    <s v="Black Friday"/>
    <x v="2"/>
    <x v="1"/>
  </r>
  <r>
    <x v="8726"/>
    <d v="2022-12-04T00:00:00"/>
    <x v="1"/>
    <n v="126"/>
    <n v="50"/>
    <x v="1"/>
    <x v="2"/>
    <x v="8"/>
    <n v="811"/>
    <x v="4"/>
    <x v="2"/>
    <n v="18.684543690000002"/>
    <s v="Cash"/>
    <s v="FALSE"/>
    <n v="0"/>
    <n v="37.369087380000003"/>
    <s v="TRUE"/>
    <s v="Christmas Market"/>
    <x v="1"/>
    <x v="1"/>
  </r>
  <r>
    <x v="8727"/>
    <d v="2023-12-30T00:00:00"/>
    <x v="5"/>
    <n v="215"/>
    <n v="68"/>
    <x v="2"/>
    <x v="0"/>
    <x v="4"/>
    <n v="81"/>
    <x v="1"/>
    <x v="3"/>
    <n v="54.92907658"/>
    <s v="Credit Card"/>
    <s v="TRUE"/>
    <n v="0"/>
    <n v="164.78722973999999"/>
    <s v="FALSE"/>
    <s v="Christmas Market"/>
    <x v="1"/>
    <x v="0"/>
  </r>
  <r>
    <x v="8728"/>
    <d v="2022-11-29T00:00:00"/>
    <x v="1"/>
    <n v="39"/>
    <n v="56"/>
    <x v="2"/>
    <x v="0"/>
    <x v="19"/>
    <n v="629"/>
    <x v="4"/>
    <x v="3"/>
    <n v="44.415515849999998"/>
    <s v="Cash"/>
    <s v="TRUE"/>
    <n v="13.324654750000001"/>
    <n v="119.92189279999999"/>
    <s v="FALSE"/>
    <s v="Black Friday"/>
    <x v="2"/>
    <x v="0"/>
  </r>
  <r>
    <x v="8729"/>
    <d v="2021-12-27T00:00:00"/>
    <x v="4"/>
    <n v="391"/>
    <n v="46"/>
    <x v="1"/>
    <x v="1"/>
    <x v="3"/>
    <n v="891"/>
    <x v="1"/>
    <x v="2"/>
    <n v="80.229017990000003"/>
    <s v="Cash"/>
    <s v="TRUE"/>
    <n v="16.045803599999999"/>
    <n v="144.41223238000001"/>
    <s v="TRUE"/>
    <s v="Black Friday"/>
    <x v="2"/>
    <x v="0"/>
  </r>
  <r>
    <x v="8730"/>
    <d v="2021-12-12T00:00:00"/>
    <x v="4"/>
    <n v="345"/>
    <n v="36"/>
    <x v="1"/>
    <x v="0"/>
    <x v="2"/>
    <n v="946"/>
    <x v="0"/>
    <x v="3"/>
    <n v="82.913904489999993"/>
    <s v="Cash"/>
    <s v="FALSE"/>
    <n v="0"/>
    <n v="248.74171346999998"/>
    <s v="TRUE"/>
    <s v="None"/>
    <x v="2"/>
    <x v="0"/>
  </r>
  <r>
    <x v="8731"/>
    <d v="2022-11-15T00:00:00"/>
    <x v="1"/>
    <n v="149"/>
    <n v="20"/>
    <x v="0"/>
    <x v="1"/>
    <x v="11"/>
    <n v="670"/>
    <x v="4"/>
    <x v="0"/>
    <n v="76.166963080000002"/>
    <s v="Cash"/>
    <s v="TRUE"/>
    <n v="0"/>
    <n v="380.83481540000002"/>
    <s v="TRUE"/>
    <s v="Christmas Market"/>
    <x v="0"/>
    <x v="1"/>
  </r>
  <r>
    <x v="8732"/>
    <d v="2021-11-28T00:00:00"/>
    <x v="4"/>
    <n v="245"/>
    <n v="41"/>
    <x v="1"/>
    <x v="2"/>
    <x v="15"/>
    <n v="64"/>
    <x v="3"/>
    <x v="0"/>
    <n v="84.836411260000006"/>
    <s v="Debit Card"/>
    <s v="FALSE"/>
    <n v="42.418205630000003"/>
    <n v="381.76385067000001"/>
    <s v="TRUE"/>
    <s v="Black Friday"/>
    <x v="3"/>
    <x v="1"/>
  </r>
  <r>
    <x v="8733"/>
    <d v="2020-12-04T00:00:00"/>
    <x v="0"/>
    <n v="132"/>
    <n v="68"/>
    <x v="2"/>
    <x v="0"/>
    <x v="1"/>
    <n v="669"/>
    <x v="4"/>
    <x v="3"/>
    <n v="72.849707319999993"/>
    <s v="Online Payment"/>
    <s v="FALSE"/>
    <n v="0"/>
    <n v="218.54912195999998"/>
    <s v="TRUE"/>
    <s v="Christmas Market"/>
    <x v="1"/>
    <x v="0"/>
  </r>
  <r>
    <x v="8734"/>
    <d v="2023-11-02T00:00:00"/>
    <x v="5"/>
    <n v="477"/>
    <n v="48"/>
    <x v="1"/>
    <x v="2"/>
    <x v="7"/>
    <n v="639"/>
    <x v="0"/>
    <x v="0"/>
    <n v="35.239582110000001"/>
    <s v="Credit Card"/>
    <s v="TRUE"/>
    <n v="17.619791060000001"/>
    <n v="158.57811949000001"/>
    <s v="FALSE"/>
    <s v="Black Friday"/>
    <x v="1"/>
    <x v="1"/>
  </r>
  <r>
    <x v="8735"/>
    <d v="2023-11-21T00:00:00"/>
    <x v="5"/>
    <n v="191"/>
    <n v="33"/>
    <x v="1"/>
    <x v="0"/>
    <x v="16"/>
    <n v="639"/>
    <x v="2"/>
    <x v="2"/>
    <n v="47.230870070000002"/>
    <s v="Credit Card"/>
    <s v="TRUE"/>
    <n v="9.4461740150000004"/>
    <n v="85.015566125000007"/>
    <s v="FALSE"/>
    <s v="Black Friday"/>
    <x v="1"/>
    <x v="1"/>
  </r>
  <r>
    <x v="8736"/>
    <d v="2018-11-02T00:00:00"/>
    <x v="3"/>
    <n v="424"/>
    <n v="43"/>
    <x v="1"/>
    <x v="0"/>
    <x v="15"/>
    <n v="683"/>
    <x v="4"/>
    <x v="4"/>
    <n v="35.354548039999997"/>
    <s v="Debit Card"/>
    <s v="FALSE"/>
    <n v="14.14181922"/>
    <n v="127.27637293999999"/>
    <s v="FALSE"/>
    <s v="Black Friday"/>
    <x v="0"/>
    <x v="1"/>
  </r>
  <r>
    <x v="8737"/>
    <d v="2020-11-30T00:00:00"/>
    <x v="0"/>
    <n v="157"/>
    <n v="38"/>
    <x v="1"/>
    <x v="0"/>
    <x v="7"/>
    <n v="470"/>
    <x v="3"/>
    <x v="4"/>
    <n v="17.09699359"/>
    <s v="Online Payment"/>
    <s v="TRUE"/>
    <n v="6.838797434"/>
    <n v="61.549176926000001"/>
    <s v="FALSE"/>
    <s v="Black Friday"/>
    <x v="2"/>
    <x v="0"/>
  </r>
  <r>
    <x v="8738"/>
    <d v="2022-12-14T00:00:00"/>
    <x v="1"/>
    <n v="356"/>
    <n v="25"/>
    <x v="0"/>
    <x v="1"/>
    <x v="8"/>
    <n v="707"/>
    <x v="1"/>
    <x v="0"/>
    <n v="13.857351940000001"/>
    <s v="Online Payment"/>
    <s v="TRUE"/>
    <n v="6.9286759680000003"/>
    <n v="62.358083732000004"/>
    <s v="TRUE"/>
    <s v="Black Friday"/>
    <x v="1"/>
    <x v="0"/>
  </r>
  <r>
    <x v="8739"/>
    <d v="2019-12-16T00:00:00"/>
    <x v="2"/>
    <n v="290"/>
    <n v="68"/>
    <x v="2"/>
    <x v="0"/>
    <x v="1"/>
    <n v="312"/>
    <x v="4"/>
    <x v="2"/>
    <n v="65.225198730000002"/>
    <s v="Cash"/>
    <s v="TRUE"/>
    <n v="0"/>
    <n v="130.45039746"/>
    <s v="FALSE"/>
    <s v="Christmas Market"/>
    <x v="4"/>
    <x v="1"/>
  </r>
  <r>
    <x v="8740"/>
    <d v="2023-12-20T00:00:00"/>
    <x v="5"/>
    <n v="128"/>
    <n v="35"/>
    <x v="1"/>
    <x v="0"/>
    <x v="5"/>
    <n v="809"/>
    <x v="3"/>
    <x v="3"/>
    <n v="91.4256046"/>
    <s v="Online Payment"/>
    <s v="FALSE"/>
    <n v="0"/>
    <n v="274.27681380000001"/>
    <s v="FALSE"/>
    <s v="None"/>
    <x v="2"/>
    <x v="0"/>
  </r>
  <r>
    <x v="8741"/>
    <d v="2020-11-08T00:00:00"/>
    <x v="0"/>
    <n v="168"/>
    <n v="21"/>
    <x v="0"/>
    <x v="2"/>
    <x v="18"/>
    <n v="307"/>
    <x v="3"/>
    <x v="3"/>
    <n v="57.837489730000001"/>
    <s v="Debit Card"/>
    <s v="TRUE"/>
    <n v="17.351246920000001"/>
    <n v="156.16122227"/>
    <s v="TRUE"/>
    <s v="Black Friday"/>
    <x v="1"/>
    <x v="0"/>
  </r>
  <r>
    <x v="8742"/>
    <d v="2019-12-29T00:00:00"/>
    <x v="2"/>
    <n v="232"/>
    <n v="63"/>
    <x v="2"/>
    <x v="2"/>
    <x v="9"/>
    <n v="740"/>
    <x v="0"/>
    <x v="4"/>
    <n v="13.33228327"/>
    <s v="Debit Card"/>
    <s v="TRUE"/>
    <n v="0"/>
    <n v="53.329133079999998"/>
    <s v="FALSE"/>
    <s v="Christmas Market"/>
    <x v="4"/>
    <x v="0"/>
  </r>
  <r>
    <x v="8743"/>
    <d v="2023-12-27T00:00:00"/>
    <x v="5"/>
    <n v="288"/>
    <n v="55"/>
    <x v="2"/>
    <x v="1"/>
    <x v="15"/>
    <n v="592"/>
    <x v="1"/>
    <x v="2"/>
    <n v="74.62926478"/>
    <s v="Debit Card"/>
    <s v="TRUE"/>
    <n v="14.92585296"/>
    <n v="134.33267660000001"/>
    <s v="FALSE"/>
    <s v="Black Friday"/>
    <x v="3"/>
    <x v="0"/>
  </r>
  <r>
    <x v="8744"/>
    <d v="2021-11-13T00:00:00"/>
    <x v="4"/>
    <n v="284"/>
    <n v="57"/>
    <x v="2"/>
    <x v="1"/>
    <x v="2"/>
    <n v="897"/>
    <x v="0"/>
    <x v="4"/>
    <n v="90.814339630000006"/>
    <s v="Credit Card"/>
    <s v="FALSE"/>
    <n v="0"/>
    <n v="363.25735852000003"/>
    <s v="FALSE"/>
    <s v="None"/>
    <x v="2"/>
    <x v="1"/>
  </r>
  <r>
    <x v="8745"/>
    <d v="2023-11-11T00:00:00"/>
    <x v="5"/>
    <n v="159"/>
    <n v="58"/>
    <x v="2"/>
    <x v="1"/>
    <x v="12"/>
    <n v="175"/>
    <x v="0"/>
    <x v="1"/>
    <n v="97.210306299999999"/>
    <s v="Credit Card"/>
    <s v="FALSE"/>
    <n v="0"/>
    <n v="97.210306299999999"/>
    <s v="FALSE"/>
    <s v="Christmas Market"/>
    <x v="3"/>
    <x v="0"/>
  </r>
  <r>
    <x v="8746"/>
    <d v="2018-12-12T00:00:00"/>
    <x v="3"/>
    <n v="251"/>
    <n v="68"/>
    <x v="2"/>
    <x v="1"/>
    <x v="6"/>
    <n v="768"/>
    <x v="4"/>
    <x v="3"/>
    <n v="80.919606770000001"/>
    <s v="Online Payment"/>
    <s v="TRUE"/>
    <n v="24.275882029999998"/>
    <n v="218.48293828000001"/>
    <s v="FALSE"/>
    <s v="Black Friday"/>
    <x v="2"/>
    <x v="1"/>
  </r>
  <r>
    <x v="8747"/>
    <d v="2022-11-03T00:00:00"/>
    <x v="1"/>
    <n v="366"/>
    <n v="18"/>
    <x v="0"/>
    <x v="0"/>
    <x v="17"/>
    <n v="400"/>
    <x v="2"/>
    <x v="4"/>
    <n v="77.187103519999994"/>
    <s v="Cash"/>
    <s v="FALSE"/>
    <n v="0"/>
    <n v="308.74841407999998"/>
    <s v="TRUE"/>
    <s v="Christmas Market"/>
    <x v="3"/>
    <x v="0"/>
  </r>
  <r>
    <x v="8748"/>
    <d v="2019-11-10T00:00:00"/>
    <x v="2"/>
    <n v="334"/>
    <n v="68"/>
    <x v="2"/>
    <x v="1"/>
    <x v="9"/>
    <n v="209"/>
    <x v="0"/>
    <x v="3"/>
    <n v="48.744293300000002"/>
    <s v="Online Payment"/>
    <s v="FALSE"/>
    <n v="0"/>
    <n v="146.2328799"/>
    <s v="TRUE"/>
    <s v="Christmas Market"/>
    <x v="1"/>
    <x v="1"/>
  </r>
  <r>
    <x v="8749"/>
    <d v="2020-11-06T00:00:00"/>
    <x v="0"/>
    <n v="450"/>
    <n v="55"/>
    <x v="2"/>
    <x v="0"/>
    <x v="15"/>
    <n v="641"/>
    <x v="0"/>
    <x v="4"/>
    <n v="21.659005579999999"/>
    <s v="Cash"/>
    <s v="FALSE"/>
    <n v="0"/>
    <n v="86.636022319999995"/>
    <s v="TRUE"/>
    <s v="None"/>
    <x v="0"/>
    <x v="1"/>
  </r>
  <r>
    <x v="8750"/>
    <d v="2021-12-25T00:00:00"/>
    <x v="4"/>
    <n v="158"/>
    <n v="56"/>
    <x v="2"/>
    <x v="0"/>
    <x v="0"/>
    <n v="404"/>
    <x v="1"/>
    <x v="3"/>
    <n v="36.624718520000002"/>
    <s v="Credit Card"/>
    <s v="FALSE"/>
    <n v="10.987415560000001"/>
    <n v="98.886740000000003"/>
    <s v="FALSE"/>
    <s v="Black Friday"/>
    <x v="4"/>
    <x v="0"/>
  </r>
  <r>
    <x v="8751"/>
    <d v="2021-11-26T00:00:00"/>
    <x v="4"/>
    <n v="461"/>
    <n v="44"/>
    <x v="1"/>
    <x v="2"/>
    <x v="2"/>
    <n v="738"/>
    <x v="1"/>
    <x v="0"/>
    <n v="72.045939509999997"/>
    <s v="Credit Card"/>
    <s v="TRUE"/>
    <n v="36.022969750000001"/>
    <n v="324.20672779999995"/>
    <s v="FALSE"/>
    <s v="Black Friday"/>
    <x v="3"/>
    <x v="1"/>
  </r>
  <r>
    <x v="8752"/>
    <d v="2018-12-10T00:00:00"/>
    <x v="3"/>
    <n v="109"/>
    <n v="27"/>
    <x v="0"/>
    <x v="0"/>
    <x v="7"/>
    <n v="541"/>
    <x v="2"/>
    <x v="2"/>
    <n v="99.245551689999999"/>
    <s v="Credit Card"/>
    <s v="TRUE"/>
    <n v="0"/>
    <n v="198.49110338"/>
    <s v="TRUE"/>
    <s v="None"/>
    <x v="1"/>
    <x v="1"/>
  </r>
  <r>
    <x v="8753"/>
    <d v="2022-11-10T00:00:00"/>
    <x v="1"/>
    <n v="414"/>
    <n v="37"/>
    <x v="1"/>
    <x v="1"/>
    <x v="8"/>
    <n v="902"/>
    <x v="1"/>
    <x v="1"/>
    <n v="83.731094560000003"/>
    <s v="Debit Card"/>
    <s v="FALSE"/>
    <n v="8.3731094559999999"/>
    <n v="75.357985104000008"/>
    <s v="FALSE"/>
    <s v="Black Friday"/>
    <x v="0"/>
    <x v="0"/>
  </r>
  <r>
    <x v="8754"/>
    <d v="2021-11-21T00:00:00"/>
    <x v="4"/>
    <n v="236"/>
    <n v="39"/>
    <x v="1"/>
    <x v="0"/>
    <x v="13"/>
    <n v="89"/>
    <x v="4"/>
    <x v="0"/>
    <n v="15.71531062"/>
    <s v="Online Payment"/>
    <s v="FALSE"/>
    <n v="7.8576553090000001"/>
    <n v="70.718897791000003"/>
    <s v="TRUE"/>
    <s v="Black Friday"/>
    <x v="1"/>
    <x v="0"/>
  </r>
  <r>
    <x v="8755"/>
    <d v="2020-12-26T00:00:00"/>
    <x v="0"/>
    <n v="494"/>
    <n v="41"/>
    <x v="1"/>
    <x v="2"/>
    <x v="1"/>
    <n v="276"/>
    <x v="1"/>
    <x v="2"/>
    <n v="90.413062830000001"/>
    <s v="Debit Card"/>
    <s v="TRUE"/>
    <n v="0"/>
    <n v="180.82612566"/>
    <s v="TRUE"/>
    <s v="Christmas Market"/>
    <x v="1"/>
    <x v="0"/>
  </r>
  <r>
    <x v="8756"/>
    <d v="2018-11-22T00:00:00"/>
    <x v="3"/>
    <n v="107"/>
    <n v="26"/>
    <x v="0"/>
    <x v="1"/>
    <x v="10"/>
    <n v="577"/>
    <x v="0"/>
    <x v="0"/>
    <n v="31.962086379999999"/>
    <s v="Debit Card"/>
    <s v="TRUE"/>
    <n v="0"/>
    <n v="159.8104319"/>
    <s v="TRUE"/>
    <s v="None"/>
    <x v="3"/>
    <x v="1"/>
  </r>
  <r>
    <x v="8757"/>
    <d v="2022-11-18T00:00:00"/>
    <x v="1"/>
    <n v="467"/>
    <n v="45"/>
    <x v="1"/>
    <x v="0"/>
    <x v="11"/>
    <n v="96"/>
    <x v="2"/>
    <x v="0"/>
    <n v="59.718759939999998"/>
    <s v="Debit Card"/>
    <s v="TRUE"/>
    <n v="0"/>
    <n v="298.59379969999998"/>
    <s v="FALSE"/>
    <s v="None"/>
    <x v="3"/>
    <x v="1"/>
  </r>
  <r>
    <x v="8758"/>
    <d v="2021-12-22T00:00:00"/>
    <x v="4"/>
    <n v="14"/>
    <n v="44"/>
    <x v="1"/>
    <x v="0"/>
    <x v="13"/>
    <n v="596"/>
    <x v="3"/>
    <x v="0"/>
    <n v="62.585555110000001"/>
    <s v="Cash"/>
    <s v="FALSE"/>
    <n v="0"/>
    <n v="312.92777554999998"/>
    <s v="TRUE"/>
    <s v="Christmas Market"/>
    <x v="3"/>
    <x v="1"/>
  </r>
  <r>
    <x v="8759"/>
    <d v="2018-11-20T00:00:00"/>
    <x v="3"/>
    <n v="476"/>
    <n v="46"/>
    <x v="1"/>
    <x v="1"/>
    <x v="14"/>
    <n v="238"/>
    <x v="3"/>
    <x v="1"/>
    <n v="49.554150970000002"/>
    <s v="Debit Card"/>
    <s v="FALSE"/>
    <n v="0"/>
    <n v="49.554150970000002"/>
    <s v="TRUE"/>
    <s v="Christmas Market"/>
    <x v="1"/>
    <x v="1"/>
  </r>
  <r>
    <x v="8760"/>
    <d v="2023-12-04T00:00:00"/>
    <x v="5"/>
    <n v="436"/>
    <n v="34"/>
    <x v="1"/>
    <x v="1"/>
    <x v="15"/>
    <n v="724"/>
    <x v="4"/>
    <x v="4"/>
    <n v="31.89732759"/>
    <s v="Online Payment"/>
    <s v="FALSE"/>
    <n v="12.758931029999999"/>
    <n v="114.83037933"/>
    <s v="FALSE"/>
    <s v="Black Friday"/>
    <x v="2"/>
    <x v="0"/>
  </r>
  <r>
    <x v="8761"/>
    <d v="2021-12-27T00:00:00"/>
    <x v="4"/>
    <n v="460"/>
    <n v="63"/>
    <x v="2"/>
    <x v="2"/>
    <x v="19"/>
    <n v="93"/>
    <x v="3"/>
    <x v="1"/>
    <n v="45.656145160000001"/>
    <s v="Online Payment"/>
    <s v="TRUE"/>
    <n v="4.5656145160000001"/>
    <n v="41.090530643999998"/>
    <s v="TRUE"/>
    <s v="Black Friday"/>
    <x v="3"/>
    <x v="1"/>
  </r>
  <r>
    <x v="8762"/>
    <d v="2020-11-12T00:00:00"/>
    <x v="0"/>
    <n v="343"/>
    <n v="44"/>
    <x v="1"/>
    <x v="2"/>
    <x v="14"/>
    <n v="575"/>
    <x v="4"/>
    <x v="0"/>
    <n v="74.281253550000002"/>
    <s v="Credit Card"/>
    <s v="FALSE"/>
    <n v="37.140626779999998"/>
    <n v="334.26564096999999"/>
    <s v="TRUE"/>
    <s v="Black Friday"/>
    <x v="4"/>
    <x v="0"/>
  </r>
  <r>
    <x v="8763"/>
    <d v="2023-11-12T00:00:00"/>
    <x v="5"/>
    <n v="432"/>
    <n v="40"/>
    <x v="1"/>
    <x v="0"/>
    <x v="11"/>
    <n v="59"/>
    <x v="1"/>
    <x v="3"/>
    <n v="93.250771279999995"/>
    <s v="Debit Card"/>
    <s v="FALSE"/>
    <n v="27.975231390000001"/>
    <n v="251.77708244999999"/>
    <s v="FALSE"/>
    <s v="Black Friday"/>
    <x v="0"/>
    <x v="0"/>
  </r>
  <r>
    <x v="8764"/>
    <d v="2021-11-09T00:00:00"/>
    <x v="4"/>
    <n v="76"/>
    <n v="29"/>
    <x v="0"/>
    <x v="0"/>
    <x v="10"/>
    <n v="647"/>
    <x v="3"/>
    <x v="0"/>
    <n v="51.367240209999999"/>
    <s v="Debit Card"/>
    <s v="FALSE"/>
    <n v="0"/>
    <n v="256.83620105"/>
    <s v="TRUE"/>
    <s v="Christmas Market"/>
    <x v="1"/>
    <x v="1"/>
  </r>
  <r>
    <x v="8765"/>
    <d v="2021-11-17T00:00:00"/>
    <x v="4"/>
    <n v="231"/>
    <n v="59"/>
    <x v="2"/>
    <x v="1"/>
    <x v="17"/>
    <n v="314"/>
    <x v="4"/>
    <x v="0"/>
    <n v="84.482922209999998"/>
    <s v="Online Payment"/>
    <s v="FALSE"/>
    <n v="42.241461100000002"/>
    <n v="380.17314994999998"/>
    <s v="TRUE"/>
    <s v="Black Friday"/>
    <x v="2"/>
    <x v="0"/>
  </r>
  <r>
    <x v="8766"/>
    <d v="2022-12-21T00:00:00"/>
    <x v="1"/>
    <n v="326"/>
    <n v="37"/>
    <x v="1"/>
    <x v="2"/>
    <x v="11"/>
    <n v="566"/>
    <x v="4"/>
    <x v="2"/>
    <n v="30.847280489999999"/>
    <s v="Credit Card"/>
    <s v="TRUE"/>
    <n v="6.1694560970000003"/>
    <n v="55.525104882999997"/>
    <s v="TRUE"/>
    <s v="Black Friday"/>
    <x v="0"/>
    <x v="0"/>
  </r>
  <r>
    <x v="8767"/>
    <d v="2019-11-27T00:00:00"/>
    <x v="2"/>
    <n v="206"/>
    <n v="40"/>
    <x v="1"/>
    <x v="1"/>
    <x v="11"/>
    <n v="982"/>
    <x v="1"/>
    <x v="0"/>
    <n v="65.474053470000001"/>
    <s v="Debit Card"/>
    <s v="FALSE"/>
    <n v="32.737026739999997"/>
    <n v="294.63324061000003"/>
    <s v="FALSE"/>
    <s v="Black Friday"/>
    <x v="1"/>
    <x v="0"/>
  </r>
  <r>
    <x v="8768"/>
    <d v="2020-11-27T00:00:00"/>
    <x v="0"/>
    <n v="54"/>
    <n v="59"/>
    <x v="2"/>
    <x v="2"/>
    <x v="15"/>
    <n v="370"/>
    <x v="3"/>
    <x v="2"/>
    <n v="34.76862465"/>
    <s v="Online Payment"/>
    <s v="FALSE"/>
    <n v="6.9537249289999998"/>
    <n v="62.583524370999996"/>
    <s v="FALSE"/>
    <s v="Black Friday"/>
    <x v="1"/>
    <x v="0"/>
  </r>
  <r>
    <x v="8769"/>
    <d v="2022-12-10T00:00:00"/>
    <x v="1"/>
    <n v="441"/>
    <n v="41"/>
    <x v="1"/>
    <x v="0"/>
    <x v="17"/>
    <n v="362"/>
    <x v="2"/>
    <x v="3"/>
    <n v="33.391011149999997"/>
    <s v="Debit Card"/>
    <s v="TRUE"/>
    <n v="10.017303350000001"/>
    <n v="90.155730099999985"/>
    <s v="TRUE"/>
    <s v="Black Friday"/>
    <x v="1"/>
    <x v="1"/>
  </r>
  <r>
    <x v="8770"/>
    <d v="2019-11-21T00:00:00"/>
    <x v="2"/>
    <n v="142"/>
    <n v="36"/>
    <x v="1"/>
    <x v="0"/>
    <x v="11"/>
    <n v="703"/>
    <x v="3"/>
    <x v="0"/>
    <n v="51.911335129999998"/>
    <s v="Online Payment"/>
    <s v="FALSE"/>
    <n v="25.955667559999998"/>
    <n v="233.60100808999999"/>
    <s v="FALSE"/>
    <s v="Black Friday"/>
    <x v="0"/>
    <x v="0"/>
  </r>
  <r>
    <x v="8771"/>
    <d v="2023-11-30T00:00:00"/>
    <x v="5"/>
    <n v="66"/>
    <n v="20"/>
    <x v="0"/>
    <x v="0"/>
    <x v="19"/>
    <n v="563"/>
    <x v="1"/>
    <x v="4"/>
    <n v="43.444159720000002"/>
    <s v="Cash"/>
    <s v="TRUE"/>
    <n v="0"/>
    <n v="173.77663888000001"/>
    <s v="TRUE"/>
    <s v="None"/>
    <x v="2"/>
    <x v="1"/>
  </r>
  <r>
    <x v="8772"/>
    <d v="2018-11-24T00:00:00"/>
    <x v="3"/>
    <n v="225"/>
    <n v="31"/>
    <x v="1"/>
    <x v="0"/>
    <x v="10"/>
    <n v="116"/>
    <x v="0"/>
    <x v="3"/>
    <n v="72.128992980000007"/>
    <s v="Online Payment"/>
    <s v="TRUE"/>
    <n v="21.63869789"/>
    <n v="194.74828105"/>
    <s v="TRUE"/>
    <s v="Black Friday"/>
    <x v="1"/>
    <x v="0"/>
  </r>
  <r>
    <x v="8773"/>
    <d v="2022-12-26T00:00:00"/>
    <x v="1"/>
    <n v="422"/>
    <n v="43"/>
    <x v="1"/>
    <x v="1"/>
    <x v="0"/>
    <n v="341"/>
    <x v="0"/>
    <x v="0"/>
    <n v="88.963845480000003"/>
    <s v="Cash"/>
    <s v="FALSE"/>
    <n v="44.481922740000002"/>
    <n v="400.33730466000003"/>
    <s v="FALSE"/>
    <s v="Black Friday"/>
    <x v="0"/>
    <x v="1"/>
  </r>
  <r>
    <x v="8774"/>
    <d v="2019-12-04T00:00:00"/>
    <x v="2"/>
    <n v="268"/>
    <n v="67"/>
    <x v="2"/>
    <x v="2"/>
    <x v="13"/>
    <n v="77"/>
    <x v="3"/>
    <x v="2"/>
    <n v="30.919331249999999"/>
    <s v="Online Payment"/>
    <s v="FALSE"/>
    <n v="0"/>
    <n v="61.838662499999998"/>
    <s v="TRUE"/>
    <s v="Christmas Market"/>
    <x v="2"/>
    <x v="0"/>
  </r>
  <r>
    <x v="8775"/>
    <d v="2021-12-09T00:00:00"/>
    <x v="4"/>
    <n v="27"/>
    <n v="36"/>
    <x v="1"/>
    <x v="1"/>
    <x v="4"/>
    <n v="683"/>
    <x v="0"/>
    <x v="2"/>
    <n v="28.685068099999999"/>
    <s v="Credit Card"/>
    <s v="FALSE"/>
    <n v="0"/>
    <n v="57.370136199999997"/>
    <s v="FALSE"/>
    <s v="Christmas Market"/>
    <x v="0"/>
    <x v="1"/>
  </r>
  <r>
    <x v="8776"/>
    <d v="2023-11-01T00:00:00"/>
    <x v="5"/>
    <n v="432"/>
    <n v="61"/>
    <x v="2"/>
    <x v="1"/>
    <x v="4"/>
    <n v="682"/>
    <x v="0"/>
    <x v="3"/>
    <n v="33.296068409999997"/>
    <s v="Cash"/>
    <s v="TRUE"/>
    <n v="0"/>
    <n v="99.888205229999983"/>
    <s v="TRUE"/>
    <s v="Christmas Market"/>
    <x v="3"/>
    <x v="0"/>
  </r>
  <r>
    <x v="8777"/>
    <d v="2018-11-30T00:00:00"/>
    <x v="3"/>
    <n v="122"/>
    <n v="64"/>
    <x v="2"/>
    <x v="2"/>
    <x v="19"/>
    <n v="89"/>
    <x v="2"/>
    <x v="3"/>
    <n v="69.136761849999999"/>
    <s v="Credit Card"/>
    <s v="TRUE"/>
    <n v="0"/>
    <n v="207.41028555"/>
    <s v="TRUE"/>
    <s v="Christmas Market"/>
    <x v="0"/>
    <x v="0"/>
  </r>
  <r>
    <x v="8778"/>
    <d v="2019-12-20T00:00:00"/>
    <x v="2"/>
    <n v="169"/>
    <n v="52"/>
    <x v="2"/>
    <x v="2"/>
    <x v="7"/>
    <n v="782"/>
    <x v="1"/>
    <x v="3"/>
    <n v="92.605139899999998"/>
    <s v="Online Payment"/>
    <s v="FALSE"/>
    <n v="0"/>
    <n v="277.81541970000001"/>
    <s v="TRUE"/>
    <s v="None"/>
    <x v="0"/>
    <x v="0"/>
  </r>
  <r>
    <x v="8779"/>
    <d v="2023-12-06T00:00:00"/>
    <x v="5"/>
    <n v="363"/>
    <n v="28"/>
    <x v="0"/>
    <x v="0"/>
    <x v="2"/>
    <n v="294"/>
    <x v="3"/>
    <x v="4"/>
    <n v="62.021026050000003"/>
    <s v="Online Payment"/>
    <s v="FALSE"/>
    <n v="0"/>
    <n v="248.08410420000001"/>
    <s v="FALSE"/>
    <s v="Christmas Market"/>
    <x v="4"/>
    <x v="1"/>
  </r>
  <r>
    <x v="8780"/>
    <d v="2020-11-21T00:00:00"/>
    <x v="0"/>
    <n v="74"/>
    <n v="26"/>
    <x v="0"/>
    <x v="1"/>
    <x v="17"/>
    <n v="287"/>
    <x v="1"/>
    <x v="2"/>
    <n v="10.304291389999999"/>
    <s v="Cash"/>
    <s v="FALSE"/>
    <n v="0"/>
    <n v="20.608582779999999"/>
    <s v="TRUE"/>
    <s v="None"/>
    <x v="0"/>
    <x v="0"/>
  </r>
  <r>
    <x v="8781"/>
    <d v="2020-12-29T00:00:00"/>
    <x v="0"/>
    <n v="130"/>
    <n v="32"/>
    <x v="1"/>
    <x v="0"/>
    <x v="4"/>
    <n v="592"/>
    <x v="1"/>
    <x v="1"/>
    <n v="16.49060128"/>
    <s v="Debit Card"/>
    <s v="FALSE"/>
    <n v="1.6490601279999999"/>
    <n v="14.841541152"/>
    <s v="TRUE"/>
    <s v="Black Friday"/>
    <x v="1"/>
    <x v="1"/>
  </r>
  <r>
    <x v="8782"/>
    <d v="2021-11-04T00:00:00"/>
    <x v="4"/>
    <n v="140"/>
    <n v="46"/>
    <x v="1"/>
    <x v="0"/>
    <x v="6"/>
    <n v="130"/>
    <x v="2"/>
    <x v="3"/>
    <n v="57.655893210000002"/>
    <s v="Debit Card"/>
    <s v="TRUE"/>
    <n v="0"/>
    <n v="172.96767963000002"/>
    <s v="TRUE"/>
    <s v="None"/>
    <x v="1"/>
    <x v="1"/>
  </r>
  <r>
    <x v="8783"/>
    <d v="2022-11-24T00:00:00"/>
    <x v="1"/>
    <n v="420"/>
    <n v="57"/>
    <x v="2"/>
    <x v="2"/>
    <x v="5"/>
    <n v="313"/>
    <x v="3"/>
    <x v="4"/>
    <n v="18.307294599999999"/>
    <s v="Cash"/>
    <s v="FALSE"/>
    <n v="7.3229178409999998"/>
    <n v="65.906260558999989"/>
    <s v="FALSE"/>
    <s v="Black Friday"/>
    <x v="2"/>
    <x v="0"/>
  </r>
  <r>
    <x v="8784"/>
    <d v="2019-11-29T00:00:00"/>
    <x v="2"/>
    <n v="260"/>
    <n v="42"/>
    <x v="1"/>
    <x v="2"/>
    <x v="8"/>
    <n v="6"/>
    <x v="3"/>
    <x v="0"/>
    <n v="16.873906529999999"/>
    <s v="Credit Card"/>
    <s v="FALSE"/>
    <n v="8.4369532629999995"/>
    <n v="75.932579387000004"/>
    <s v="FALSE"/>
    <s v="Black Friday"/>
    <x v="0"/>
    <x v="1"/>
  </r>
  <r>
    <x v="8785"/>
    <d v="2019-11-16T00:00:00"/>
    <x v="2"/>
    <n v="256"/>
    <n v="18"/>
    <x v="0"/>
    <x v="1"/>
    <x v="7"/>
    <n v="584"/>
    <x v="3"/>
    <x v="1"/>
    <n v="51.293978160000002"/>
    <s v="Debit Card"/>
    <s v="FALSE"/>
    <n v="5.129397816"/>
    <n v="46.164580344000001"/>
    <s v="FALSE"/>
    <s v="Black Friday"/>
    <x v="1"/>
    <x v="0"/>
  </r>
  <r>
    <x v="8786"/>
    <d v="2022-12-06T00:00:00"/>
    <x v="1"/>
    <n v="425"/>
    <n v="31"/>
    <x v="1"/>
    <x v="2"/>
    <x v="4"/>
    <n v="975"/>
    <x v="0"/>
    <x v="3"/>
    <n v="25.276282040000002"/>
    <s v="Credit Card"/>
    <s v="FALSE"/>
    <n v="0"/>
    <n v="75.828846120000009"/>
    <s v="TRUE"/>
    <s v="None"/>
    <x v="1"/>
    <x v="0"/>
  </r>
  <r>
    <x v="8787"/>
    <d v="2020-11-25T00:00:00"/>
    <x v="0"/>
    <n v="155"/>
    <n v="51"/>
    <x v="2"/>
    <x v="0"/>
    <x v="3"/>
    <n v="300"/>
    <x v="2"/>
    <x v="3"/>
    <n v="53.490856149999999"/>
    <s v="Online Payment"/>
    <s v="FALSE"/>
    <n v="16.047256839999999"/>
    <n v="144.42531160999999"/>
    <s v="TRUE"/>
    <s v="Black Friday"/>
    <x v="0"/>
    <x v="1"/>
  </r>
  <r>
    <x v="8788"/>
    <d v="2018-12-15T00:00:00"/>
    <x v="3"/>
    <n v="416"/>
    <n v="25"/>
    <x v="0"/>
    <x v="1"/>
    <x v="14"/>
    <n v="570"/>
    <x v="2"/>
    <x v="2"/>
    <n v="35.541228840000002"/>
    <s v="Debit Card"/>
    <s v="TRUE"/>
    <n v="7.1082457679999997"/>
    <n v="63.974211912000001"/>
    <s v="FALSE"/>
    <s v="Black Friday"/>
    <x v="1"/>
    <x v="0"/>
  </r>
  <r>
    <x v="8789"/>
    <d v="2021-12-04T00:00:00"/>
    <x v="4"/>
    <n v="367"/>
    <n v="60"/>
    <x v="2"/>
    <x v="0"/>
    <x v="16"/>
    <n v="143"/>
    <x v="0"/>
    <x v="1"/>
    <n v="69.169512929999996"/>
    <s v="Debit Card"/>
    <s v="TRUE"/>
    <n v="0"/>
    <n v="69.169512929999996"/>
    <s v="TRUE"/>
    <s v="None"/>
    <x v="1"/>
    <x v="0"/>
  </r>
  <r>
    <x v="8790"/>
    <d v="2020-12-19T00:00:00"/>
    <x v="0"/>
    <n v="70"/>
    <n v="51"/>
    <x v="2"/>
    <x v="0"/>
    <x v="10"/>
    <n v="962"/>
    <x v="3"/>
    <x v="1"/>
    <n v="17.042410919999998"/>
    <s v="Online Payment"/>
    <s v="FALSE"/>
    <n v="1.7042410920000002"/>
    <n v="15.338169827999998"/>
    <s v="TRUE"/>
    <s v="Black Friday"/>
    <x v="2"/>
    <x v="0"/>
  </r>
  <r>
    <x v="8791"/>
    <d v="2019-12-29T00:00:00"/>
    <x v="2"/>
    <n v="335"/>
    <n v="50"/>
    <x v="1"/>
    <x v="2"/>
    <x v="0"/>
    <n v="90"/>
    <x v="0"/>
    <x v="0"/>
    <n v="92.142051240000001"/>
    <s v="Cash"/>
    <s v="TRUE"/>
    <n v="0"/>
    <n v="460.7102562"/>
    <s v="TRUE"/>
    <s v="None"/>
    <x v="2"/>
    <x v="0"/>
  </r>
  <r>
    <x v="8792"/>
    <d v="2022-11-23T00:00:00"/>
    <x v="1"/>
    <n v="27"/>
    <n v="41"/>
    <x v="1"/>
    <x v="2"/>
    <x v="6"/>
    <n v="297"/>
    <x v="0"/>
    <x v="4"/>
    <n v="84.363901659999996"/>
    <s v="Cash"/>
    <s v="FALSE"/>
    <n v="33.745560660000002"/>
    <n v="303.71004597999996"/>
    <s v="FALSE"/>
    <s v="Black Friday"/>
    <x v="1"/>
    <x v="1"/>
  </r>
  <r>
    <x v="8793"/>
    <d v="2020-12-01T00:00:00"/>
    <x v="0"/>
    <n v="67"/>
    <n v="40"/>
    <x v="1"/>
    <x v="0"/>
    <x v="3"/>
    <n v="563"/>
    <x v="4"/>
    <x v="1"/>
    <n v="75.393896859999998"/>
    <s v="Online Payment"/>
    <s v="FALSE"/>
    <n v="0"/>
    <n v="75.393896859999998"/>
    <s v="FALSE"/>
    <s v="None"/>
    <x v="4"/>
    <x v="0"/>
  </r>
  <r>
    <x v="8794"/>
    <d v="2022-11-24T00:00:00"/>
    <x v="1"/>
    <n v="11"/>
    <n v="53"/>
    <x v="2"/>
    <x v="1"/>
    <x v="18"/>
    <n v="340"/>
    <x v="1"/>
    <x v="2"/>
    <n v="21.443848599999999"/>
    <s v="Credit Card"/>
    <s v="FALSE"/>
    <n v="4.2887697210000004"/>
    <n v="38.598927478999997"/>
    <s v="TRUE"/>
    <s v="Black Friday"/>
    <x v="4"/>
    <x v="1"/>
  </r>
  <r>
    <x v="8795"/>
    <d v="2018-12-18T00:00:00"/>
    <x v="3"/>
    <n v="256"/>
    <n v="58"/>
    <x v="2"/>
    <x v="1"/>
    <x v="4"/>
    <n v="941"/>
    <x v="0"/>
    <x v="1"/>
    <n v="22.76777688"/>
    <s v="Cash"/>
    <s v="FALSE"/>
    <n v="0"/>
    <n v="22.76777688"/>
    <s v="TRUE"/>
    <s v="Christmas Market"/>
    <x v="1"/>
    <x v="1"/>
  </r>
  <r>
    <x v="8796"/>
    <d v="2021-11-15T00:00:00"/>
    <x v="4"/>
    <n v="1"/>
    <n v="41"/>
    <x v="1"/>
    <x v="2"/>
    <x v="8"/>
    <n v="42"/>
    <x v="4"/>
    <x v="0"/>
    <n v="13.32015174"/>
    <s v="Credit Card"/>
    <s v="FALSE"/>
    <n v="0"/>
    <n v="66.6007587"/>
    <s v="TRUE"/>
    <s v="Christmas Market"/>
    <x v="2"/>
    <x v="1"/>
  </r>
  <r>
    <x v="8797"/>
    <d v="2022-12-02T00:00:00"/>
    <x v="1"/>
    <n v="369"/>
    <n v="51"/>
    <x v="2"/>
    <x v="2"/>
    <x v="8"/>
    <n v="859"/>
    <x v="0"/>
    <x v="0"/>
    <n v="56.879473650000001"/>
    <s v="Debit Card"/>
    <s v="FALSE"/>
    <n v="0"/>
    <n v="284.39736825"/>
    <s v="FALSE"/>
    <s v="None"/>
    <x v="3"/>
    <x v="1"/>
  </r>
  <r>
    <x v="8798"/>
    <d v="2020-11-01T00:00:00"/>
    <x v="0"/>
    <n v="373"/>
    <n v="65"/>
    <x v="2"/>
    <x v="2"/>
    <x v="19"/>
    <n v="219"/>
    <x v="3"/>
    <x v="1"/>
    <n v="93.086264209999996"/>
    <s v="Credit Card"/>
    <s v="FALSE"/>
    <n v="0"/>
    <n v="93.086264209999996"/>
    <s v="FALSE"/>
    <s v="Christmas Market"/>
    <x v="2"/>
    <x v="1"/>
  </r>
  <r>
    <x v="8799"/>
    <d v="2021-11-13T00:00:00"/>
    <x v="4"/>
    <n v="26"/>
    <n v="63"/>
    <x v="2"/>
    <x v="1"/>
    <x v="6"/>
    <n v="112"/>
    <x v="2"/>
    <x v="1"/>
    <n v="15.47482988"/>
    <s v="Online Payment"/>
    <s v="FALSE"/>
    <n v="0"/>
    <n v="15.47482988"/>
    <s v="TRUE"/>
    <s v="Christmas Market"/>
    <x v="1"/>
    <x v="0"/>
  </r>
  <r>
    <x v="8800"/>
    <d v="2023-11-28T00:00:00"/>
    <x v="5"/>
    <n v="300"/>
    <n v="37"/>
    <x v="1"/>
    <x v="0"/>
    <x v="3"/>
    <n v="986"/>
    <x v="4"/>
    <x v="4"/>
    <n v="77.648624409999996"/>
    <s v="Credit Card"/>
    <s v="TRUE"/>
    <n v="31.05944976"/>
    <n v="279.53504787999998"/>
    <s v="TRUE"/>
    <s v="Black Friday"/>
    <x v="2"/>
    <x v="1"/>
  </r>
  <r>
    <x v="8801"/>
    <d v="2020-12-05T00:00:00"/>
    <x v="0"/>
    <n v="273"/>
    <n v="50"/>
    <x v="1"/>
    <x v="2"/>
    <x v="7"/>
    <n v="763"/>
    <x v="4"/>
    <x v="4"/>
    <n v="22.00761533"/>
    <s v="Online Payment"/>
    <s v="FALSE"/>
    <n v="0"/>
    <n v="88.030461320000001"/>
    <s v="TRUE"/>
    <s v="Christmas Market"/>
    <x v="1"/>
    <x v="0"/>
  </r>
  <r>
    <x v="8802"/>
    <d v="2021-11-15T00:00:00"/>
    <x v="4"/>
    <n v="314"/>
    <n v="21"/>
    <x v="0"/>
    <x v="0"/>
    <x v="3"/>
    <n v="86"/>
    <x v="2"/>
    <x v="3"/>
    <n v="86.908513150000005"/>
    <s v="Debit Card"/>
    <s v="FALSE"/>
    <n v="26.072553939999999"/>
    <n v="234.65298551000004"/>
    <s v="FALSE"/>
    <s v="Black Friday"/>
    <x v="0"/>
    <x v="1"/>
  </r>
  <r>
    <x v="8803"/>
    <d v="2022-12-15T00:00:00"/>
    <x v="1"/>
    <n v="234"/>
    <n v="54"/>
    <x v="2"/>
    <x v="0"/>
    <x v="6"/>
    <n v="468"/>
    <x v="3"/>
    <x v="2"/>
    <n v="91.012302399999996"/>
    <s v="Online Payment"/>
    <s v="TRUE"/>
    <n v="18.202460479999999"/>
    <n v="163.82214432000001"/>
    <s v="FALSE"/>
    <s v="Black Friday"/>
    <x v="0"/>
    <x v="1"/>
  </r>
  <r>
    <x v="8804"/>
    <d v="2021-12-08T00:00:00"/>
    <x v="4"/>
    <n v="22"/>
    <n v="55"/>
    <x v="2"/>
    <x v="0"/>
    <x v="16"/>
    <n v="151"/>
    <x v="3"/>
    <x v="3"/>
    <n v="12.174240080000001"/>
    <s v="Credit Card"/>
    <s v="TRUE"/>
    <n v="3.6522720240000002"/>
    <n v="32.870448216"/>
    <s v="FALSE"/>
    <s v="Black Friday"/>
    <x v="4"/>
    <x v="1"/>
  </r>
  <r>
    <x v="8805"/>
    <d v="2020-11-05T00:00:00"/>
    <x v="0"/>
    <n v="296"/>
    <n v="39"/>
    <x v="1"/>
    <x v="1"/>
    <x v="6"/>
    <n v="334"/>
    <x v="2"/>
    <x v="2"/>
    <n v="16.62103587"/>
    <s v="Online Payment"/>
    <s v="TRUE"/>
    <n v="3.3242071740000001"/>
    <n v="29.917864565999999"/>
    <s v="TRUE"/>
    <s v="Black Friday"/>
    <x v="4"/>
    <x v="1"/>
  </r>
  <r>
    <x v="8806"/>
    <d v="2019-11-28T00:00:00"/>
    <x v="2"/>
    <n v="190"/>
    <n v="61"/>
    <x v="2"/>
    <x v="1"/>
    <x v="10"/>
    <n v="617"/>
    <x v="3"/>
    <x v="4"/>
    <n v="66.934451780000003"/>
    <s v="Credit Card"/>
    <s v="TRUE"/>
    <n v="26.77378071"/>
    <n v="240.96402641"/>
    <s v="TRUE"/>
    <s v="Black Friday"/>
    <x v="0"/>
    <x v="1"/>
  </r>
  <r>
    <x v="8807"/>
    <d v="2022-12-11T00:00:00"/>
    <x v="1"/>
    <n v="105"/>
    <n v="30"/>
    <x v="0"/>
    <x v="2"/>
    <x v="3"/>
    <n v="73"/>
    <x v="1"/>
    <x v="3"/>
    <n v="34.734220829999998"/>
    <s v="Cash"/>
    <s v="FALSE"/>
    <n v="0"/>
    <n v="104.20266248999999"/>
    <s v="TRUE"/>
    <s v="None"/>
    <x v="1"/>
    <x v="0"/>
  </r>
  <r>
    <x v="8808"/>
    <d v="2019-12-25T00:00:00"/>
    <x v="2"/>
    <n v="481"/>
    <n v="27"/>
    <x v="0"/>
    <x v="1"/>
    <x v="5"/>
    <n v="527"/>
    <x v="2"/>
    <x v="4"/>
    <n v="91.282574210000007"/>
    <s v="Cash"/>
    <s v="TRUE"/>
    <n v="0"/>
    <n v="365.13029684000003"/>
    <s v="TRUE"/>
    <s v="Christmas Market"/>
    <x v="3"/>
    <x v="1"/>
  </r>
  <r>
    <x v="8809"/>
    <d v="2019-11-15T00:00:00"/>
    <x v="2"/>
    <n v="498"/>
    <n v="53"/>
    <x v="2"/>
    <x v="0"/>
    <x v="10"/>
    <n v="453"/>
    <x v="2"/>
    <x v="1"/>
    <n v="45.043114770000003"/>
    <s v="Credit Card"/>
    <s v="TRUE"/>
    <n v="0"/>
    <n v="45.043114770000003"/>
    <s v="FALSE"/>
    <s v="None"/>
    <x v="4"/>
    <x v="1"/>
  </r>
  <r>
    <x v="8810"/>
    <d v="2023-12-01T00:00:00"/>
    <x v="5"/>
    <n v="253"/>
    <n v="62"/>
    <x v="2"/>
    <x v="1"/>
    <x v="14"/>
    <n v="89"/>
    <x v="4"/>
    <x v="3"/>
    <n v="22.880972509999999"/>
    <s v="Credit Card"/>
    <s v="FALSE"/>
    <n v="6.8642917539999999"/>
    <n v="61.778625776000005"/>
    <s v="FALSE"/>
    <s v="Black Friday"/>
    <x v="2"/>
    <x v="0"/>
  </r>
  <r>
    <x v="8811"/>
    <d v="2023-12-31T00:00:00"/>
    <x v="5"/>
    <n v="223"/>
    <n v="58"/>
    <x v="2"/>
    <x v="0"/>
    <x v="18"/>
    <n v="410"/>
    <x v="3"/>
    <x v="4"/>
    <n v="85.179832680000004"/>
    <s v="Cash"/>
    <s v="TRUE"/>
    <n v="0"/>
    <n v="340.71933072000002"/>
    <s v="TRUE"/>
    <s v="Christmas Market"/>
    <x v="2"/>
    <x v="1"/>
  </r>
  <r>
    <x v="8812"/>
    <d v="2022-12-14T00:00:00"/>
    <x v="1"/>
    <n v="374"/>
    <n v="51"/>
    <x v="2"/>
    <x v="0"/>
    <x v="1"/>
    <n v="568"/>
    <x v="0"/>
    <x v="4"/>
    <n v="49.691812220000003"/>
    <s v="Cash"/>
    <s v="FALSE"/>
    <n v="19.876724889999998"/>
    <n v="178.89052399000002"/>
    <s v="FALSE"/>
    <s v="Black Friday"/>
    <x v="0"/>
    <x v="1"/>
  </r>
  <r>
    <x v="8813"/>
    <d v="2020-11-20T00:00:00"/>
    <x v="0"/>
    <n v="325"/>
    <n v="34"/>
    <x v="1"/>
    <x v="2"/>
    <x v="15"/>
    <n v="470"/>
    <x v="3"/>
    <x v="4"/>
    <n v="90.383294079999999"/>
    <s v="Debit Card"/>
    <s v="TRUE"/>
    <n v="0"/>
    <n v="361.53317632"/>
    <s v="FALSE"/>
    <s v="None"/>
    <x v="0"/>
    <x v="0"/>
  </r>
  <r>
    <x v="8814"/>
    <d v="2023-12-17T00:00:00"/>
    <x v="5"/>
    <n v="319"/>
    <n v="70"/>
    <x v="2"/>
    <x v="1"/>
    <x v="17"/>
    <n v="102"/>
    <x v="4"/>
    <x v="0"/>
    <n v="70.636987840000003"/>
    <s v="Online Payment"/>
    <s v="FALSE"/>
    <n v="0"/>
    <n v="353.18493920000003"/>
    <s v="TRUE"/>
    <s v="Christmas Market"/>
    <x v="2"/>
    <x v="0"/>
  </r>
  <r>
    <x v="8815"/>
    <d v="2021-12-04T00:00:00"/>
    <x v="4"/>
    <n v="329"/>
    <n v="24"/>
    <x v="0"/>
    <x v="0"/>
    <x v="5"/>
    <n v="275"/>
    <x v="3"/>
    <x v="3"/>
    <n v="65.369639809999995"/>
    <s v="Debit Card"/>
    <s v="FALSE"/>
    <n v="19.610891939999998"/>
    <n v="176.49802749"/>
    <s v="FALSE"/>
    <s v="Black Friday"/>
    <x v="3"/>
    <x v="0"/>
  </r>
  <r>
    <x v="8816"/>
    <d v="2018-12-18T00:00:00"/>
    <x v="3"/>
    <n v="9"/>
    <n v="41"/>
    <x v="1"/>
    <x v="0"/>
    <x v="15"/>
    <n v="410"/>
    <x v="3"/>
    <x v="3"/>
    <n v="12.52853502"/>
    <s v="Cash"/>
    <s v="TRUE"/>
    <n v="0"/>
    <n v="37.585605059999999"/>
    <s v="TRUE"/>
    <s v="None"/>
    <x v="0"/>
    <x v="1"/>
  </r>
  <r>
    <x v="8817"/>
    <d v="2021-12-08T00:00:00"/>
    <x v="4"/>
    <n v="436"/>
    <n v="64"/>
    <x v="2"/>
    <x v="1"/>
    <x v="4"/>
    <n v="273"/>
    <x v="0"/>
    <x v="4"/>
    <n v="45.593230890000001"/>
    <s v="Debit Card"/>
    <s v="TRUE"/>
    <n v="18.237292360000001"/>
    <n v="164.13563120000001"/>
    <s v="FALSE"/>
    <s v="Black Friday"/>
    <x v="4"/>
    <x v="0"/>
  </r>
  <r>
    <x v="8818"/>
    <d v="2022-11-10T00:00:00"/>
    <x v="1"/>
    <n v="48"/>
    <n v="68"/>
    <x v="2"/>
    <x v="0"/>
    <x v="13"/>
    <n v="775"/>
    <x v="4"/>
    <x v="2"/>
    <n v="48.275225630000001"/>
    <s v="Credit Card"/>
    <s v="TRUE"/>
    <n v="9.6550451250000009"/>
    <n v="86.895406135000002"/>
    <s v="FALSE"/>
    <s v="Black Friday"/>
    <x v="0"/>
    <x v="1"/>
  </r>
  <r>
    <x v="8819"/>
    <d v="2020-12-03T00:00:00"/>
    <x v="0"/>
    <n v="181"/>
    <n v="39"/>
    <x v="1"/>
    <x v="1"/>
    <x v="11"/>
    <n v="942"/>
    <x v="1"/>
    <x v="3"/>
    <n v="66.496481450000005"/>
    <s v="Cash"/>
    <s v="FALSE"/>
    <n v="0"/>
    <n v="199.48944435000001"/>
    <s v="FALSE"/>
    <s v="Christmas Market"/>
    <x v="1"/>
    <x v="0"/>
  </r>
  <r>
    <x v="8820"/>
    <d v="2021-11-30T00:00:00"/>
    <x v="4"/>
    <n v="427"/>
    <n v="45"/>
    <x v="1"/>
    <x v="0"/>
    <x v="11"/>
    <n v="301"/>
    <x v="1"/>
    <x v="2"/>
    <n v="99.182983359999994"/>
    <s v="Online Payment"/>
    <s v="FALSE"/>
    <n v="0"/>
    <n v="198.36596671999999"/>
    <s v="FALSE"/>
    <s v="None"/>
    <x v="2"/>
    <x v="1"/>
  </r>
  <r>
    <x v="8821"/>
    <d v="2018-12-18T00:00:00"/>
    <x v="3"/>
    <n v="226"/>
    <n v="66"/>
    <x v="2"/>
    <x v="2"/>
    <x v="19"/>
    <n v="452"/>
    <x v="0"/>
    <x v="3"/>
    <n v="81.901730900000004"/>
    <s v="Debit Card"/>
    <s v="TRUE"/>
    <n v="24.570519269999998"/>
    <n v="221.13467342999999"/>
    <s v="TRUE"/>
    <s v="Black Friday"/>
    <x v="2"/>
    <x v="0"/>
  </r>
  <r>
    <x v="8822"/>
    <d v="2021-12-16T00:00:00"/>
    <x v="4"/>
    <n v="33"/>
    <n v="46"/>
    <x v="1"/>
    <x v="0"/>
    <x v="0"/>
    <n v="923"/>
    <x v="0"/>
    <x v="1"/>
    <n v="19.278406839999999"/>
    <s v="Cash"/>
    <s v="TRUE"/>
    <n v="1.927840684"/>
    <n v="17.350566155999999"/>
    <s v="TRUE"/>
    <s v="Black Friday"/>
    <x v="0"/>
    <x v="1"/>
  </r>
  <r>
    <x v="8823"/>
    <d v="2022-11-29T00:00:00"/>
    <x v="1"/>
    <n v="177"/>
    <n v="58"/>
    <x v="2"/>
    <x v="1"/>
    <x v="6"/>
    <n v="432"/>
    <x v="1"/>
    <x v="2"/>
    <n v="61.955674979999998"/>
    <s v="Credit Card"/>
    <s v="TRUE"/>
    <n v="12.391135"/>
    <n v="111.52021495999999"/>
    <s v="TRUE"/>
    <s v="Black Friday"/>
    <x v="0"/>
    <x v="0"/>
  </r>
  <r>
    <x v="8824"/>
    <d v="2019-12-06T00:00:00"/>
    <x v="2"/>
    <n v="298"/>
    <n v="29"/>
    <x v="0"/>
    <x v="2"/>
    <x v="13"/>
    <n v="565"/>
    <x v="3"/>
    <x v="2"/>
    <n v="41.130043839999999"/>
    <s v="Cash"/>
    <s v="FALSE"/>
    <n v="0"/>
    <n v="82.260087679999998"/>
    <s v="TRUE"/>
    <s v="None"/>
    <x v="2"/>
    <x v="1"/>
  </r>
  <r>
    <x v="8825"/>
    <d v="2018-12-11T00:00:00"/>
    <x v="3"/>
    <n v="156"/>
    <n v="63"/>
    <x v="2"/>
    <x v="2"/>
    <x v="5"/>
    <n v="735"/>
    <x v="3"/>
    <x v="4"/>
    <n v="53.46964809"/>
    <s v="Cash"/>
    <s v="FALSE"/>
    <n v="0"/>
    <n v="213.87859236"/>
    <s v="FALSE"/>
    <s v="None"/>
    <x v="0"/>
    <x v="0"/>
  </r>
  <r>
    <x v="8826"/>
    <d v="2023-11-29T00:00:00"/>
    <x v="5"/>
    <n v="406"/>
    <n v="37"/>
    <x v="1"/>
    <x v="2"/>
    <x v="12"/>
    <n v="685"/>
    <x v="3"/>
    <x v="0"/>
    <n v="69.050081640000002"/>
    <s v="Credit Card"/>
    <s v="TRUE"/>
    <n v="34.525040820000001"/>
    <n v="310.72536738000002"/>
    <s v="TRUE"/>
    <s v="Black Friday"/>
    <x v="4"/>
    <x v="0"/>
  </r>
  <r>
    <x v="8827"/>
    <d v="2018-11-11T00:00:00"/>
    <x v="3"/>
    <n v="4"/>
    <n v="25"/>
    <x v="0"/>
    <x v="2"/>
    <x v="10"/>
    <n v="254"/>
    <x v="0"/>
    <x v="1"/>
    <n v="40.705770469999997"/>
    <s v="Cash"/>
    <s v="FALSE"/>
    <n v="4.0705770470000004"/>
    <n v="36.635193422999997"/>
    <s v="FALSE"/>
    <s v="Black Friday"/>
    <x v="2"/>
    <x v="0"/>
  </r>
  <r>
    <x v="8828"/>
    <d v="2022-11-04T00:00:00"/>
    <x v="1"/>
    <n v="180"/>
    <n v="35"/>
    <x v="1"/>
    <x v="2"/>
    <x v="13"/>
    <n v="962"/>
    <x v="1"/>
    <x v="3"/>
    <n v="89.912605429999999"/>
    <s v="Online Payment"/>
    <s v="TRUE"/>
    <n v="0"/>
    <n v="269.73781629000001"/>
    <s v="TRUE"/>
    <s v="None"/>
    <x v="1"/>
    <x v="1"/>
  </r>
  <r>
    <x v="8829"/>
    <d v="2019-11-05T00:00:00"/>
    <x v="2"/>
    <n v="48"/>
    <n v="22"/>
    <x v="0"/>
    <x v="2"/>
    <x v="14"/>
    <n v="738"/>
    <x v="2"/>
    <x v="4"/>
    <n v="80.510758359999997"/>
    <s v="Online Payment"/>
    <s v="FALSE"/>
    <n v="0"/>
    <n v="322.04303343999999"/>
    <s v="FALSE"/>
    <s v="Christmas Market"/>
    <x v="3"/>
    <x v="0"/>
  </r>
  <r>
    <x v="8830"/>
    <d v="2023-12-04T00:00:00"/>
    <x v="5"/>
    <n v="139"/>
    <n v="70"/>
    <x v="2"/>
    <x v="2"/>
    <x v="5"/>
    <n v="389"/>
    <x v="4"/>
    <x v="3"/>
    <n v="60.072944100000001"/>
    <s v="Debit Card"/>
    <s v="FALSE"/>
    <n v="0"/>
    <n v="180.2188323"/>
    <s v="TRUE"/>
    <s v="Christmas Market"/>
    <x v="4"/>
    <x v="1"/>
  </r>
  <r>
    <x v="8831"/>
    <d v="2021-12-11T00:00:00"/>
    <x v="4"/>
    <n v="343"/>
    <n v="33"/>
    <x v="1"/>
    <x v="2"/>
    <x v="0"/>
    <n v="161"/>
    <x v="3"/>
    <x v="4"/>
    <n v="89.467438369999996"/>
    <s v="Cash"/>
    <s v="TRUE"/>
    <n v="35.786975349999999"/>
    <n v="322.08277813000001"/>
    <s v="TRUE"/>
    <s v="Black Friday"/>
    <x v="3"/>
    <x v="0"/>
  </r>
  <r>
    <x v="8832"/>
    <d v="2022-11-24T00:00:00"/>
    <x v="1"/>
    <n v="437"/>
    <n v="55"/>
    <x v="2"/>
    <x v="1"/>
    <x v="14"/>
    <n v="196"/>
    <x v="1"/>
    <x v="2"/>
    <n v="22.483294440000002"/>
    <s v="Credit Card"/>
    <s v="TRUE"/>
    <n v="4.4966588869999997"/>
    <n v="40.469929993000001"/>
    <s v="TRUE"/>
    <s v="Black Friday"/>
    <x v="0"/>
    <x v="0"/>
  </r>
  <r>
    <x v="8833"/>
    <d v="2019-12-29T00:00:00"/>
    <x v="2"/>
    <n v="148"/>
    <n v="33"/>
    <x v="1"/>
    <x v="2"/>
    <x v="17"/>
    <n v="496"/>
    <x v="4"/>
    <x v="1"/>
    <n v="69.745373990000004"/>
    <s v="Debit Card"/>
    <s v="FALSE"/>
    <n v="0"/>
    <n v="69.745373990000004"/>
    <s v="TRUE"/>
    <s v="None"/>
    <x v="2"/>
    <x v="0"/>
  </r>
  <r>
    <x v="8834"/>
    <d v="2019-12-16T00:00:00"/>
    <x v="2"/>
    <n v="382"/>
    <n v="30"/>
    <x v="0"/>
    <x v="1"/>
    <x v="6"/>
    <n v="569"/>
    <x v="4"/>
    <x v="1"/>
    <n v="25.217512490000001"/>
    <s v="Online Payment"/>
    <s v="FALSE"/>
    <n v="0"/>
    <n v="25.217512490000001"/>
    <s v="FALSE"/>
    <s v="None"/>
    <x v="3"/>
    <x v="1"/>
  </r>
  <r>
    <x v="8835"/>
    <d v="2020-12-01T00:00:00"/>
    <x v="0"/>
    <n v="104"/>
    <n v="50"/>
    <x v="1"/>
    <x v="0"/>
    <x v="4"/>
    <n v="24"/>
    <x v="1"/>
    <x v="3"/>
    <n v="25.630736679999998"/>
    <s v="Credit Card"/>
    <s v="FALSE"/>
    <n v="0"/>
    <n v="76.892210039999995"/>
    <s v="FALSE"/>
    <s v="Christmas Market"/>
    <x v="4"/>
    <x v="0"/>
  </r>
  <r>
    <x v="8836"/>
    <d v="2021-11-05T00:00:00"/>
    <x v="4"/>
    <n v="379"/>
    <n v="42"/>
    <x v="1"/>
    <x v="1"/>
    <x v="9"/>
    <n v="695"/>
    <x v="4"/>
    <x v="3"/>
    <n v="31.80587027"/>
    <s v="Cash"/>
    <s v="FALSE"/>
    <n v="0"/>
    <n v="95.417610809999999"/>
    <s v="TRUE"/>
    <s v="Christmas Market"/>
    <x v="4"/>
    <x v="0"/>
  </r>
  <r>
    <x v="8837"/>
    <d v="2023-12-14T00:00:00"/>
    <x v="5"/>
    <n v="334"/>
    <n v="58"/>
    <x v="2"/>
    <x v="0"/>
    <x v="6"/>
    <n v="611"/>
    <x v="4"/>
    <x v="1"/>
    <n v="37.746502139999997"/>
    <s v="Online Payment"/>
    <s v="TRUE"/>
    <n v="0"/>
    <n v="37.746502139999997"/>
    <s v="FALSE"/>
    <s v="None"/>
    <x v="1"/>
    <x v="0"/>
  </r>
  <r>
    <x v="8838"/>
    <d v="2022-11-29T00:00:00"/>
    <x v="1"/>
    <n v="450"/>
    <n v="58"/>
    <x v="2"/>
    <x v="0"/>
    <x v="12"/>
    <n v="901"/>
    <x v="1"/>
    <x v="1"/>
    <n v="47.546877449999997"/>
    <s v="Credit Card"/>
    <s v="TRUE"/>
    <n v="4.754687745"/>
    <n v="42.792189704999998"/>
    <s v="TRUE"/>
    <s v="Black Friday"/>
    <x v="1"/>
    <x v="0"/>
  </r>
  <r>
    <x v="8839"/>
    <d v="2018-11-16T00:00:00"/>
    <x v="3"/>
    <n v="481"/>
    <n v="62"/>
    <x v="2"/>
    <x v="2"/>
    <x v="1"/>
    <n v="891"/>
    <x v="0"/>
    <x v="4"/>
    <n v="91.062766240000002"/>
    <s v="Credit Card"/>
    <s v="FALSE"/>
    <n v="0"/>
    <n v="364.25106496000001"/>
    <s v="FALSE"/>
    <s v="Christmas Market"/>
    <x v="0"/>
    <x v="0"/>
  </r>
  <r>
    <x v="8840"/>
    <d v="2018-12-19T00:00:00"/>
    <x v="3"/>
    <n v="439"/>
    <n v="42"/>
    <x v="1"/>
    <x v="0"/>
    <x v="17"/>
    <n v="122"/>
    <x v="4"/>
    <x v="0"/>
    <n v="60.32176389"/>
    <s v="Cash"/>
    <s v="FALSE"/>
    <n v="30.160881939999999"/>
    <n v="271.44793750999997"/>
    <s v="TRUE"/>
    <s v="Black Friday"/>
    <x v="0"/>
    <x v="1"/>
  </r>
  <r>
    <x v="8841"/>
    <d v="2019-11-19T00:00:00"/>
    <x v="2"/>
    <n v="242"/>
    <n v="25"/>
    <x v="0"/>
    <x v="2"/>
    <x v="1"/>
    <n v="337"/>
    <x v="1"/>
    <x v="3"/>
    <n v="14.48911182"/>
    <s v="Debit Card"/>
    <s v="TRUE"/>
    <n v="4.3467335470000004"/>
    <n v="39.120601913000002"/>
    <s v="TRUE"/>
    <s v="Black Friday"/>
    <x v="3"/>
    <x v="0"/>
  </r>
  <r>
    <x v="8842"/>
    <d v="2020-12-03T00:00:00"/>
    <x v="0"/>
    <n v="381"/>
    <n v="53"/>
    <x v="2"/>
    <x v="1"/>
    <x v="15"/>
    <n v="745"/>
    <x v="4"/>
    <x v="3"/>
    <n v="77.563703820000001"/>
    <s v="Cash"/>
    <s v="TRUE"/>
    <n v="0"/>
    <n v="232.69111146"/>
    <s v="FALSE"/>
    <s v="None"/>
    <x v="2"/>
    <x v="1"/>
  </r>
  <r>
    <x v="8843"/>
    <d v="2020-12-19T00:00:00"/>
    <x v="0"/>
    <n v="17"/>
    <n v="53"/>
    <x v="2"/>
    <x v="2"/>
    <x v="7"/>
    <n v="461"/>
    <x v="4"/>
    <x v="0"/>
    <n v="56.57455161"/>
    <s v="Credit Card"/>
    <s v="FALSE"/>
    <n v="28.287275810000001"/>
    <n v="254.58548224"/>
    <s v="TRUE"/>
    <s v="Black Friday"/>
    <x v="2"/>
    <x v="0"/>
  </r>
  <r>
    <x v="8844"/>
    <d v="2018-11-20T00:00:00"/>
    <x v="3"/>
    <n v="382"/>
    <n v="48"/>
    <x v="1"/>
    <x v="0"/>
    <x v="5"/>
    <n v="326"/>
    <x v="4"/>
    <x v="2"/>
    <n v="52.685057950000001"/>
    <s v="Debit Card"/>
    <s v="FALSE"/>
    <n v="0"/>
    <n v="105.3701159"/>
    <s v="TRUE"/>
    <s v="None"/>
    <x v="1"/>
    <x v="1"/>
  </r>
  <r>
    <x v="8845"/>
    <d v="2023-12-15T00:00:00"/>
    <x v="5"/>
    <n v="487"/>
    <n v="59"/>
    <x v="2"/>
    <x v="1"/>
    <x v="13"/>
    <n v="535"/>
    <x v="4"/>
    <x v="2"/>
    <n v="62.998895359999999"/>
    <s v="Online Payment"/>
    <s v="TRUE"/>
    <n v="0"/>
    <n v="125.99779072"/>
    <s v="TRUE"/>
    <s v="None"/>
    <x v="2"/>
    <x v="0"/>
  </r>
  <r>
    <x v="8846"/>
    <d v="2020-11-08T00:00:00"/>
    <x v="0"/>
    <n v="14"/>
    <n v="58"/>
    <x v="2"/>
    <x v="1"/>
    <x v="5"/>
    <n v="931"/>
    <x v="0"/>
    <x v="4"/>
    <n v="14.482087659999999"/>
    <s v="Credit Card"/>
    <s v="TRUE"/>
    <n v="0"/>
    <n v="57.928350639999998"/>
    <s v="TRUE"/>
    <s v="Christmas Market"/>
    <x v="1"/>
    <x v="0"/>
  </r>
  <r>
    <x v="8847"/>
    <d v="2023-12-06T00:00:00"/>
    <x v="5"/>
    <n v="193"/>
    <n v="49"/>
    <x v="1"/>
    <x v="1"/>
    <x v="3"/>
    <n v="758"/>
    <x v="1"/>
    <x v="3"/>
    <n v="71.570301169999993"/>
    <s v="Credit Card"/>
    <s v="FALSE"/>
    <n v="0"/>
    <n v="214.71090350999998"/>
    <s v="TRUE"/>
    <s v="Christmas Market"/>
    <x v="4"/>
    <x v="1"/>
  </r>
  <r>
    <x v="8848"/>
    <d v="2018-11-05T00:00:00"/>
    <x v="3"/>
    <n v="2"/>
    <n v="45"/>
    <x v="1"/>
    <x v="1"/>
    <x v="13"/>
    <n v="664"/>
    <x v="3"/>
    <x v="3"/>
    <n v="58.234526440000003"/>
    <s v="Cash"/>
    <s v="FALSE"/>
    <n v="0"/>
    <n v="174.70357932000002"/>
    <s v="FALSE"/>
    <s v="None"/>
    <x v="2"/>
    <x v="0"/>
  </r>
  <r>
    <x v="8849"/>
    <d v="2018-12-09T00:00:00"/>
    <x v="3"/>
    <n v="189"/>
    <n v="41"/>
    <x v="1"/>
    <x v="1"/>
    <x v="15"/>
    <n v="216"/>
    <x v="0"/>
    <x v="0"/>
    <n v="60.203299260000001"/>
    <s v="Cash"/>
    <s v="TRUE"/>
    <n v="30.101649630000001"/>
    <n v="270.91484667000003"/>
    <s v="FALSE"/>
    <s v="Black Friday"/>
    <x v="2"/>
    <x v="1"/>
  </r>
  <r>
    <x v="8850"/>
    <d v="2023-12-27T00:00:00"/>
    <x v="5"/>
    <n v="251"/>
    <n v="31"/>
    <x v="1"/>
    <x v="1"/>
    <x v="4"/>
    <n v="622"/>
    <x v="0"/>
    <x v="4"/>
    <n v="20.589856470000001"/>
    <s v="Credit Card"/>
    <s v="TRUE"/>
    <n v="0"/>
    <n v="82.359425880000003"/>
    <s v="FALSE"/>
    <s v="Christmas Market"/>
    <x v="1"/>
    <x v="0"/>
  </r>
  <r>
    <x v="8851"/>
    <d v="2021-11-08T00:00:00"/>
    <x v="4"/>
    <n v="482"/>
    <n v="66"/>
    <x v="2"/>
    <x v="2"/>
    <x v="9"/>
    <n v="523"/>
    <x v="1"/>
    <x v="3"/>
    <n v="56.258285739999998"/>
    <s v="Credit Card"/>
    <s v="TRUE"/>
    <n v="16.877485719999999"/>
    <n v="151.89737149999999"/>
    <s v="FALSE"/>
    <s v="Black Friday"/>
    <x v="2"/>
    <x v="0"/>
  </r>
  <r>
    <x v="8852"/>
    <d v="2021-12-22T00:00:00"/>
    <x v="4"/>
    <n v="49"/>
    <n v="40"/>
    <x v="1"/>
    <x v="1"/>
    <x v="10"/>
    <n v="901"/>
    <x v="2"/>
    <x v="4"/>
    <n v="15.872520420000001"/>
    <s v="Credit Card"/>
    <s v="FALSE"/>
    <n v="0"/>
    <n v="63.490081680000003"/>
    <s v="FALSE"/>
    <s v="None"/>
    <x v="3"/>
    <x v="1"/>
  </r>
  <r>
    <x v="8853"/>
    <d v="2021-11-25T00:00:00"/>
    <x v="4"/>
    <n v="183"/>
    <n v="29"/>
    <x v="0"/>
    <x v="1"/>
    <x v="11"/>
    <n v="499"/>
    <x v="1"/>
    <x v="4"/>
    <n v="54.941942130000001"/>
    <s v="Credit Card"/>
    <s v="TRUE"/>
    <n v="21.97677685"/>
    <n v="197.79099167000001"/>
    <s v="TRUE"/>
    <s v="Black Friday"/>
    <x v="1"/>
    <x v="0"/>
  </r>
  <r>
    <x v="8854"/>
    <d v="2022-12-31T00:00:00"/>
    <x v="1"/>
    <n v="144"/>
    <n v="18"/>
    <x v="0"/>
    <x v="1"/>
    <x v="14"/>
    <n v="693"/>
    <x v="2"/>
    <x v="3"/>
    <n v="51.439160090000001"/>
    <s v="Cash"/>
    <s v="FALSE"/>
    <n v="15.43174803"/>
    <n v="138.88573224000001"/>
    <s v="FALSE"/>
    <s v="Black Friday"/>
    <x v="2"/>
    <x v="0"/>
  </r>
  <r>
    <x v="8855"/>
    <d v="2021-11-22T00:00:00"/>
    <x v="4"/>
    <n v="408"/>
    <n v="68"/>
    <x v="2"/>
    <x v="0"/>
    <x v="0"/>
    <n v="664"/>
    <x v="4"/>
    <x v="0"/>
    <n v="22.2714623"/>
    <s v="Credit Card"/>
    <s v="FALSE"/>
    <n v="0"/>
    <n v="111.35731149999999"/>
    <s v="FALSE"/>
    <s v="Christmas Market"/>
    <x v="0"/>
    <x v="1"/>
  </r>
  <r>
    <x v="8856"/>
    <d v="2019-12-29T00:00:00"/>
    <x v="2"/>
    <n v="209"/>
    <n v="66"/>
    <x v="2"/>
    <x v="2"/>
    <x v="17"/>
    <n v="132"/>
    <x v="4"/>
    <x v="2"/>
    <n v="54.04586939"/>
    <s v="Credit Card"/>
    <s v="FALSE"/>
    <n v="10.809173879999999"/>
    <n v="97.282564899999997"/>
    <s v="FALSE"/>
    <s v="Black Friday"/>
    <x v="0"/>
    <x v="1"/>
  </r>
  <r>
    <x v="8857"/>
    <d v="2018-12-10T00:00:00"/>
    <x v="3"/>
    <n v="14"/>
    <n v="39"/>
    <x v="1"/>
    <x v="1"/>
    <x v="18"/>
    <n v="547"/>
    <x v="2"/>
    <x v="3"/>
    <n v="31.45875053"/>
    <s v="Cash"/>
    <s v="TRUE"/>
    <n v="0"/>
    <n v="94.376251589999995"/>
    <s v="TRUE"/>
    <s v="None"/>
    <x v="4"/>
    <x v="0"/>
  </r>
  <r>
    <x v="8858"/>
    <d v="2019-12-06T00:00:00"/>
    <x v="2"/>
    <n v="323"/>
    <n v="19"/>
    <x v="0"/>
    <x v="0"/>
    <x v="8"/>
    <n v="427"/>
    <x v="4"/>
    <x v="2"/>
    <n v="35.312008409999997"/>
    <s v="Cash"/>
    <s v="TRUE"/>
    <n v="0"/>
    <n v="70.624016819999994"/>
    <s v="TRUE"/>
    <s v="None"/>
    <x v="2"/>
    <x v="0"/>
  </r>
  <r>
    <x v="8859"/>
    <d v="2020-12-10T00:00:00"/>
    <x v="0"/>
    <n v="30"/>
    <n v="39"/>
    <x v="1"/>
    <x v="0"/>
    <x v="7"/>
    <n v="154"/>
    <x v="3"/>
    <x v="1"/>
    <n v="67.722059810000005"/>
    <s v="Online Payment"/>
    <s v="FALSE"/>
    <n v="6.7722059809999999"/>
    <n v="60.949853829000006"/>
    <s v="TRUE"/>
    <s v="Black Friday"/>
    <x v="3"/>
    <x v="1"/>
  </r>
  <r>
    <x v="8860"/>
    <d v="2021-12-05T00:00:00"/>
    <x v="4"/>
    <n v="311"/>
    <n v="69"/>
    <x v="2"/>
    <x v="1"/>
    <x v="19"/>
    <n v="186"/>
    <x v="0"/>
    <x v="3"/>
    <n v="61.441000690000003"/>
    <s v="Credit Card"/>
    <s v="FALSE"/>
    <n v="18.432300210000001"/>
    <n v="165.89070186000001"/>
    <s v="FALSE"/>
    <s v="Black Friday"/>
    <x v="1"/>
    <x v="1"/>
  </r>
  <r>
    <x v="8861"/>
    <d v="2021-11-16T00:00:00"/>
    <x v="4"/>
    <n v="296"/>
    <n v="57"/>
    <x v="2"/>
    <x v="0"/>
    <x v="1"/>
    <n v="787"/>
    <x v="2"/>
    <x v="2"/>
    <n v="95.746727579999998"/>
    <s v="Debit Card"/>
    <s v="FALSE"/>
    <n v="0"/>
    <n v="191.49345516"/>
    <s v="FALSE"/>
    <s v="None"/>
    <x v="1"/>
    <x v="0"/>
  </r>
  <r>
    <x v="8862"/>
    <d v="2023-12-04T00:00:00"/>
    <x v="5"/>
    <n v="69"/>
    <n v="64"/>
    <x v="2"/>
    <x v="2"/>
    <x v="1"/>
    <n v="13"/>
    <x v="4"/>
    <x v="4"/>
    <n v="34.583011740000003"/>
    <s v="Cash"/>
    <s v="TRUE"/>
    <n v="0"/>
    <n v="138.33204696000001"/>
    <s v="TRUE"/>
    <s v="Christmas Market"/>
    <x v="3"/>
    <x v="1"/>
  </r>
  <r>
    <x v="8863"/>
    <d v="2021-12-22T00:00:00"/>
    <x v="4"/>
    <n v="388"/>
    <n v="47"/>
    <x v="1"/>
    <x v="0"/>
    <x v="5"/>
    <n v="240"/>
    <x v="0"/>
    <x v="0"/>
    <n v="12.41484649"/>
    <s v="Credit Card"/>
    <s v="FALSE"/>
    <n v="0"/>
    <n v="62.074232450000004"/>
    <s v="TRUE"/>
    <s v="None"/>
    <x v="4"/>
    <x v="0"/>
  </r>
  <r>
    <x v="8864"/>
    <d v="2019-12-02T00:00:00"/>
    <x v="2"/>
    <n v="449"/>
    <n v="58"/>
    <x v="2"/>
    <x v="1"/>
    <x v="17"/>
    <n v="487"/>
    <x v="0"/>
    <x v="2"/>
    <n v="36.853832339999997"/>
    <s v="Credit Card"/>
    <s v="TRUE"/>
    <n v="0"/>
    <n v="73.707664679999993"/>
    <s v="TRUE"/>
    <s v="None"/>
    <x v="4"/>
    <x v="0"/>
  </r>
  <r>
    <x v="8865"/>
    <d v="2020-12-29T00:00:00"/>
    <x v="0"/>
    <n v="263"/>
    <n v="40"/>
    <x v="1"/>
    <x v="1"/>
    <x v="17"/>
    <n v="780"/>
    <x v="0"/>
    <x v="4"/>
    <n v="32.98166501"/>
    <s v="Credit Card"/>
    <s v="FALSE"/>
    <n v="13.192665999999999"/>
    <n v="118.73399404"/>
    <s v="FALSE"/>
    <s v="Black Friday"/>
    <x v="2"/>
    <x v="0"/>
  </r>
  <r>
    <x v="8866"/>
    <d v="2019-11-02T00:00:00"/>
    <x v="2"/>
    <n v="63"/>
    <n v="59"/>
    <x v="2"/>
    <x v="1"/>
    <x v="7"/>
    <n v="957"/>
    <x v="1"/>
    <x v="0"/>
    <n v="43.123092999999997"/>
    <s v="Online Payment"/>
    <s v="TRUE"/>
    <n v="0"/>
    <n v="215.61546499999997"/>
    <s v="TRUE"/>
    <s v="None"/>
    <x v="1"/>
    <x v="1"/>
  </r>
  <r>
    <x v="8867"/>
    <d v="2018-11-20T00:00:00"/>
    <x v="3"/>
    <n v="489"/>
    <n v="19"/>
    <x v="0"/>
    <x v="1"/>
    <x v="7"/>
    <n v="493"/>
    <x v="1"/>
    <x v="0"/>
    <n v="95.12371426"/>
    <s v="Online Payment"/>
    <s v="TRUE"/>
    <n v="0"/>
    <n v="475.61857129999999"/>
    <s v="FALSE"/>
    <s v="Christmas Market"/>
    <x v="2"/>
    <x v="0"/>
  </r>
  <r>
    <x v="8868"/>
    <d v="2023-11-04T00:00:00"/>
    <x v="5"/>
    <n v="276"/>
    <n v="54"/>
    <x v="2"/>
    <x v="1"/>
    <x v="18"/>
    <n v="252"/>
    <x v="0"/>
    <x v="3"/>
    <n v="26.3423315"/>
    <s v="Online Payment"/>
    <s v="TRUE"/>
    <n v="0"/>
    <n v="79.026994500000001"/>
    <s v="FALSE"/>
    <s v="Christmas Market"/>
    <x v="4"/>
    <x v="1"/>
  </r>
  <r>
    <x v="8869"/>
    <d v="2022-12-10T00:00:00"/>
    <x v="1"/>
    <n v="422"/>
    <n v="61"/>
    <x v="2"/>
    <x v="1"/>
    <x v="4"/>
    <n v="94"/>
    <x v="4"/>
    <x v="0"/>
    <n v="28.409788710000001"/>
    <s v="Cash"/>
    <s v="FALSE"/>
    <n v="0"/>
    <n v="142.04894354999999"/>
    <s v="FALSE"/>
    <s v="None"/>
    <x v="3"/>
    <x v="0"/>
  </r>
  <r>
    <x v="8870"/>
    <d v="2023-11-05T00:00:00"/>
    <x v="5"/>
    <n v="419"/>
    <n v="64"/>
    <x v="2"/>
    <x v="0"/>
    <x v="18"/>
    <n v="599"/>
    <x v="4"/>
    <x v="3"/>
    <n v="87.461069899999998"/>
    <s v="Credit Card"/>
    <s v="FALSE"/>
    <n v="0"/>
    <n v="262.38320970000001"/>
    <s v="TRUE"/>
    <s v="None"/>
    <x v="1"/>
    <x v="0"/>
  </r>
  <r>
    <x v="8871"/>
    <d v="2018-12-16T00:00:00"/>
    <x v="3"/>
    <n v="256"/>
    <n v="42"/>
    <x v="1"/>
    <x v="0"/>
    <x v="19"/>
    <n v="170"/>
    <x v="3"/>
    <x v="4"/>
    <n v="27.18221308"/>
    <s v="Online Payment"/>
    <s v="TRUE"/>
    <n v="0"/>
    <n v="108.72885232"/>
    <s v="FALSE"/>
    <s v="None"/>
    <x v="4"/>
    <x v="1"/>
  </r>
  <r>
    <x v="8872"/>
    <d v="2019-11-13T00:00:00"/>
    <x v="2"/>
    <n v="261"/>
    <n v="49"/>
    <x v="1"/>
    <x v="0"/>
    <x v="3"/>
    <n v="235"/>
    <x v="1"/>
    <x v="3"/>
    <n v="81.787235100000004"/>
    <s v="Debit Card"/>
    <s v="FALSE"/>
    <n v="0"/>
    <n v="245.36170530000001"/>
    <s v="FALSE"/>
    <s v="Christmas Market"/>
    <x v="1"/>
    <x v="1"/>
  </r>
  <r>
    <x v="8873"/>
    <d v="2022-11-25T00:00:00"/>
    <x v="1"/>
    <n v="303"/>
    <n v="24"/>
    <x v="0"/>
    <x v="1"/>
    <x v="5"/>
    <n v="956"/>
    <x v="2"/>
    <x v="3"/>
    <n v="42.468286919999997"/>
    <s v="Credit Card"/>
    <s v="FALSE"/>
    <n v="12.74048608"/>
    <n v="114.66437467999999"/>
    <s v="FALSE"/>
    <s v="Black Friday"/>
    <x v="3"/>
    <x v="1"/>
  </r>
  <r>
    <x v="8874"/>
    <d v="2022-12-15T00:00:00"/>
    <x v="1"/>
    <n v="216"/>
    <n v="33"/>
    <x v="1"/>
    <x v="2"/>
    <x v="11"/>
    <n v="936"/>
    <x v="4"/>
    <x v="1"/>
    <n v="52.775022120000003"/>
    <s v="Online Payment"/>
    <s v="FALSE"/>
    <n v="0"/>
    <n v="52.775022120000003"/>
    <s v="FALSE"/>
    <s v="None"/>
    <x v="0"/>
    <x v="1"/>
  </r>
  <r>
    <x v="8875"/>
    <d v="2020-12-18T00:00:00"/>
    <x v="0"/>
    <n v="434"/>
    <n v="64"/>
    <x v="2"/>
    <x v="1"/>
    <x v="7"/>
    <n v="606"/>
    <x v="2"/>
    <x v="3"/>
    <n v="23.844775460000001"/>
    <s v="Debit Card"/>
    <s v="FALSE"/>
    <n v="7.153432639"/>
    <n v="64.380893741000008"/>
    <s v="TRUE"/>
    <s v="Black Friday"/>
    <x v="1"/>
    <x v="1"/>
  </r>
  <r>
    <x v="8876"/>
    <d v="2018-11-19T00:00:00"/>
    <x v="3"/>
    <n v="220"/>
    <n v="40"/>
    <x v="1"/>
    <x v="0"/>
    <x v="10"/>
    <n v="803"/>
    <x v="2"/>
    <x v="0"/>
    <n v="28.75412717"/>
    <s v="Online Payment"/>
    <s v="TRUE"/>
    <n v="14.377063590000001"/>
    <n v="129.39357225999998"/>
    <s v="FALSE"/>
    <s v="Black Friday"/>
    <x v="4"/>
    <x v="1"/>
  </r>
  <r>
    <x v="8877"/>
    <d v="2019-11-06T00:00:00"/>
    <x v="2"/>
    <n v="327"/>
    <n v="41"/>
    <x v="1"/>
    <x v="0"/>
    <x v="4"/>
    <n v="517"/>
    <x v="4"/>
    <x v="4"/>
    <n v="82.152492789999997"/>
    <s v="Cash"/>
    <s v="FALSE"/>
    <n v="0"/>
    <n v="328.60997115999999"/>
    <s v="TRUE"/>
    <s v="Christmas Market"/>
    <x v="2"/>
    <x v="1"/>
  </r>
  <r>
    <x v="8878"/>
    <d v="2023-11-19T00:00:00"/>
    <x v="5"/>
    <n v="7"/>
    <n v="67"/>
    <x v="2"/>
    <x v="0"/>
    <x v="17"/>
    <n v="962"/>
    <x v="1"/>
    <x v="2"/>
    <n v="12.9847474"/>
    <s v="Credit Card"/>
    <s v="TRUE"/>
    <n v="0"/>
    <n v="25.9694948"/>
    <s v="FALSE"/>
    <s v="None"/>
    <x v="4"/>
    <x v="0"/>
  </r>
  <r>
    <x v="8879"/>
    <d v="2019-12-28T00:00:00"/>
    <x v="2"/>
    <n v="196"/>
    <n v="47"/>
    <x v="1"/>
    <x v="0"/>
    <x v="1"/>
    <n v="204"/>
    <x v="4"/>
    <x v="2"/>
    <n v="97.966248190000002"/>
    <s v="Cash"/>
    <s v="TRUE"/>
    <n v="0"/>
    <n v="195.93249638"/>
    <s v="TRUE"/>
    <s v="Christmas Market"/>
    <x v="4"/>
    <x v="1"/>
  </r>
  <r>
    <x v="8880"/>
    <d v="2018-12-13T00:00:00"/>
    <x v="3"/>
    <n v="150"/>
    <n v="52"/>
    <x v="2"/>
    <x v="2"/>
    <x v="11"/>
    <n v="431"/>
    <x v="2"/>
    <x v="1"/>
    <n v="97.354604679999994"/>
    <s v="Online Payment"/>
    <s v="FALSE"/>
    <n v="0"/>
    <n v="97.354604679999994"/>
    <s v="TRUE"/>
    <s v="None"/>
    <x v="2"/>
    <x v="0"/>
  </r>
  <r>
    <x v="8881"/>
    <d v="2021-12-10T00:00:00"/>
    <x v="4"/>
    <n v="254"/>
    <n v="29"/>
    <x v="0"/>
    <x v="2"/>
    <x v="2"/>
    <n v="4"/>
    <x v="1"/>
    <x v="4"/>
    <n v="83.685704139999999"/>
    <s v="Credit Card"/>
    <s v="TRUE"/>
    <n v="0"/>
    <n v="334.74281655999999"/>
    <s v="TRUE"/>
    <s v="None"/>
    <x v="2"/>
    <x v="1"/>
  </r>
  <r>
    <x v="8882"/>
    <d v="2023-11-15T00:00:00"/>
    <x v="5"/>
    <n v="20"/>
    <n v="31"/>
    <x v="1"/>
    <x v="1"/>
    <x v="10"/>
    <n v="893"/>
    <x v="4"/>
    <x v="2"/>
    <n v="91.917888050000002"/>
    <s v="Credit Card"/>
    <s v="TRUE"/>
    <n v="0"/>
    <n v="183.8357761"/>
    <s v="FALSE"/>
    <s v="Christmas Market"/>
    <x v="3"/>
    <x v="0"/>
  </r>
  <r>
    <x v="8883"/>
    <d v="2022-12-23T00:00:00"/>
    <x v="1"/>
    <n v="468"/>
    <n v="60"/>
    <x v="2"/>
    <x v="2"/>
    <x v="15"/>
    <n v="622"/>
    <x v="3"/>
    <x v="0"/>
    <n v="84.29790414"/>
    <s v="Debit Card"/>
    <s v="FALSE"/>
    <n v="42.14895207"/>
    <n v="379.34056863000001"/>
    <s v="FALSE"/>
    <s v="Black Friday"/>
    <x v="3"/>
    <x v="0"/>
  </r>
  <r>
    <x v="8884"/>
    <d v="2018-12-22T00:00:00"/>
    <x v="3"/>
    <n v="233"/>
    <n v="56"/>
    <x v="2"/>
    <x v="2"/>
    <x v="18"/>
    <n v="222"/>
    <x v="3"/>
    <x v="3"/>
    <n v="18.817956030000001"/>
    <s v="Debit Card"/>
    <s v="FALSE"/>
    <n v="0"/>
    <n v="56.45386809"/>
    <s v="TRUE"/>
    <s v="Christmas Market"/>
    <x v="0"/>
    <x v="0"/>
  </r>
  <r>
    <x v="8885"/>
    <d v="2023-11-23T00:00:00"/>
    <x v="5"/>
    <n v="301"/>
    <n v="61"/>
    <x v="2"/>
    <x v="2"/>
    <x v="18"/>
    <n v="606"/>
    <x v="2"/>
    <x v="4"/>
    <n v="92.196495990000003"/>
    <s v="Debit Card"/>
    <s v="TRUE"/>
    <n v="36.878598400000001"/>
    <n v="331.90738556000002"/>
    <s v="FALSE"/>
    <s v="Black Friday"/>
    <x v="0"/>
    <x v="0"/>
  </r>
  <r>
    <x v="8886"/>
    <d v="2021-11-27T00:00:00"/>
    <x v="4"/>
    <n v="196"/>
    <n v="27"/>
    <x v="0"/>
    <x v="1"/>
    <x v="14"/>
    <n v="685"/>
    <x v="0"/>
    <x v="1"/>
    <n v="31.385402020000001"/>
    <s v="Cash"/>
    <s v="TRUE"/>
    <n v="3.1385402020000002"/>
    <n v="28.246861817999999"/>
    <s v="TRUE"/>
    <s v="Black Friday"/>
    <x v="3"/>
    <x v="1"/>
  </r>
  <r>
    <x v="8887"/>
    <d v="2019-12-24T00:00:00"/>
    <x v="2"/>
    <n v="491"/>
    <n v="43"/>
    <x v="1"/>
    <x v="1"/>
    <x v="19"/>
    <n v="34"/>
    <x v="0"/>
    <x v="0"/>
    <n v="29.58505259"/>
    <s v="Cash"/>
    <s v="FALSE"/>
    <n v="0"/>
    <n v="147.92526294999999"/>
    <s v="FALSE"/>
    <s v="Christmas Market"/>
    <x v="0"/>
    <x v="1"/>
  </r>
  <r>
    <x v="8888"/>
    <d v="2018-11-04T00:00:00"/>
    <x v="3"/>
    <n v="275"/>
    <n v="43"/>
    <x v="1"/>
    <x v="0"/>
    <x v="8"/>
    <n v="481"/>
    <x v="3"/>
    <x v="0"/>
    <n v="58.40361051"/>
    <s v="Credit Card"/>
    <s v="FALSE"/>
    <n v="0"/>
    <n v="292.01805254999999"/>
    <s v="FALSE"/>
    <s v="None"/>
    <x v="1"/>
    <x v="0"/>
  </r>
  <r>
    <x v="8889"/>
    <d v="2020-11-09T00:00:00"/>
    <x v="0"/>
    <n v="273"/>
    <n v="70"/>
    <x v="2"/>
    <x v="2"/>
    <x v="4"/>
    <n v="514"/>
    <x v="1"/>
    <x v="3"/>
    <n v="86.445009720000002"/>
    <s v="Cash"/>
    <s v="TRUE"/>
    <n v="0"/>
    <n v="259.33502915999998"/>
    <s v="FALSE"/>
    <s v="Christmas Market"/>
    <x v="0"/>
    <x v="0"/>
  </r>
  <r>
    <x v="8890"/>
    <d v="2020-11-18T00:00:00"/>
    <x v="0"/>
    <n v="126"/>
    <n v="40"/>
    <x v="1"/>
    <x v="0"/>
    <x v="17"/>
    <n v="485"/>
    <x v="2"/>
    <x v="2"/>
    <n v="53.086275839999999"/>
    <s v="Online Payment"/>
    <s v="TRUE"/>
    <n v="0"/>
    <n v="106.17255168"/>
    <s v="FALSE"/>
    <s v="Christmas Market"/>
    <x v="0"/>
    <x v="1"/>
  </r>
  <r>
    <x v="8891"/>
    <d v="2021-11-08T00:00:00"/>
    <x v="4"/>
    <n v="227"/>
    <n v="70"/>
    <x v="2"/>
    <x v="2"/>
    <x v="9"/>
    <n v="511"/>
    <x v="4"/>
    <x v="3"/>
    <n v="85.70670715"/>
    <s v="Cash"/>
    <s v="FALSE"/>
    <n v="0"/>
    <n v="257.12012145"/>
    <s v="FALSE"/>
    <s v="None"/>
    <x v="3"/>
    <x v="1"/>
  </r>
  <r>
    <x v="8892"/>
    <d v="2021-11-18T00:00:00"/>
    <x v="4"/>
    <n v="37"/>
    <n v="50"/>
    <x v="1"/>
    <x v="1"/>
    <x v="12"/>
    <n v="439"/>
    <x v="4"/>
    <x v="1"/>
    <n v="72.990037540000003"/>
    <s v="Debit Card"/>
    <s v="TRUE"/>
    <n v="0"/>
    <n v="72.990037540000003"/>
    <s v="FALSE"/>
    <s v="Christmas Market"/>
    <x v="0"/>
    <x v="1"/>
  </r>
  <r>
    <x v="8893"/>
    <d v="2020-12-03T00:00:00"/>
    <x v="0"/>
    <n v="464"/>
    <n v="55"/>
    <x v="2"/>
    <x v="0"/>
    <x v="14"/>
    <n v="414"/>
    <x v="3"/>
    <x v="2"/>
    <n v="20.780953820000001"/>
    <s v="Debit Card"/>
    <s v="FALSE"/>
    <n v="0"/>
    <n v="41.561907640000001"/>
    <s v="TRUE"/>
    <s v="None"/>
    <x v="3"/>
    <x v="0"/>
  </r>
  <r>
    <x v="8894"/>
    <d v="2021-11-08T00:00:00"/>
    <x v="4"/>
    <n v="76"/>
    <n v="36"/>
    <x v="1"/>
    <x v="2"/>
    <x v="14"/>
    <n v="798"/>
    <x v="1"/>
    <x v="1"/>
    <n v="43.959765679999997"/>
    <s v="Credit Card"/>
    <s v="TRUE"/>
    <n v="0"/>
    <n v="43.959765679999997"/>
    <s v="TRUE"/>
    <s v="Christmas Market"/>
    <x v="4"/>
    <x v="1"/>
  </r>
  <r>
    <x v="8895"/>
    <d v="2020-11-14T00:00:00"/>
    <x v="0"/>
    <n v="139"/>
    <n v="18"/>
    <x v="0"/>
    <x v="2"/>
    <x v="9"/>
    <n v="92"/>
    <x v="0"/>
    <x v="2"/>
    <n v="96.156390979999998"/>
    <s v="Debit Card"/>
    <s v="TRUE"/>
    <n v="0"/>
    <n v="192.31278196"/>
    <s v="TRUE"/>
    <s v="Christmas Market"/>
    <x v="4"/>
    <x v="1"/>
  </r>
  <r>
    <x v="8896"/>
    <d v="2023-12-16T00:00:00"/>
    <x v="5"/>
    <n v="461"/>
    <n v="33"/>
    <x v="1"/>
    <x v="1"/>
    <x v="2"/>
    <n v="713"/>
    <x v="0"/>
    <x v="0"/>
    <n v="41.545648749999998"/>
    <s v="Cash"/>
    <s v="FALSE"/>
    <n v="20.772824369999999"/>
    <n v="186.95541938"/>
    <s v="FALSE"/>
    <s v="Black Friday"/>
    <x v="0"/>
    <x v="1"/>
  </r>
  <r>
    <x v="8897"/>
    <d v="2022-12-12T00:00:00"/>
    <x v="1"/>
    <n v="408"/>
    <n v="36"/>
    <x v="1"/>
    <x v="1"/>
    <x v="6"/>
    <n v="637"/>
    <x v="1"/>
    <x v="1"/>
    <n v="78.252636710000004"/>
    <s v="Credit Card"/>
    <s v="FALSE"/>
    <n v="0"/>
    <n v="78.252636710000004"/>
    <s v="TRUE"/>
    <s v="Christmas Market"/>
    <x v="3"/>
    <x v="0"/>
  </r>
  <r>
    <x v="8898"/>
    <d v="2021-12-03T00:00:00"/>
    <x v="4"/>
    <n v="371"/>
    <n v="63"/>
    <x v="2"/>
    <x v="2"/>
    <x v="18"/>
    <n v="392"/>
    <x v="2"/>
    <x v="3"/>
    <n v="54.636423970000003"/>
    <s v="Debit Card"/>
    <s v="TRUE"/>
    <n v="0"/>
    <n v="163.90927191"/>
    <s v="TRUE"/>
    <s v="None"/>
    <x v="1"/>
    <x v="0"/>
  </r>
  <r>
    <x v="8899"/>
    <d v="2023-12-23T00:00:00"/>
    <x v="5"/>
    <n v="184"/>
    <n v="46"/>
    <x v="1"/>
    <x v="1"/>
    <x v="18"/>
    <n v="344"/>
    <x v="2"/>
    <x v="4"/>
    <n v="98.968555699999996"/>
    <s v="Credit Card"/>
    <s v="FALSE"/>
    <n v="0"/>
    <n v="395.87422279999998"/>
    <s v="FALSE"/>
    <s v="None"/>
    <x v="4"/>
    <x v="1"/>
  </r>
  <r>
    <x v="8900"/>
    <d v="2020-12-22T00:00:00"/>
    <x v="0"/>
    <n v="337"/>
    <n v="35"/>
    <x v="1"/>
    <x v="2"/>
    <x v="6"/>
    <n v="418"/>
    <x v="4"/>
    <x v="0"/>
    <n v="16.283535440000001"/>
    <s v="Online Payment"/>
    <s v="TRUE"/>
    <n v="8.1417677220000009"/>
    <n v="73.275909478000017"/>
    <s v="TRUE"/>
    <s v="Black Friday"/>
    <x v="1"/>
    <x v="1"/>
  </r>
  <r>
    <x v="8901"/>
    <d v="2023-11-11T00:00:00"/>
    <x v="5"/>
    <n v="303"/>
    <n v="29"/>
    <x v="0"/>
    <x v="0"/>
    <x v="2"/>
    <n v="761"/>
    <x v="3"/>
    <x v="3"/>
    <n v="85.405468900000002"/>
    <s v="Debit Card"/>
    <s v="FALSE"/>
    <n v="0"/>
    <n v="256.21640669999999"/>
    <s v="TRUE"/>
    <s v="Christmas Market"/>
    <x v="0"/>
    <x v="0"/>
  </r>
  <r>
    <x v="8902"/>
    <d v="2019-11-19T00:00:00"/>
    <x v="2"/>
    <n v="499"/>
    <n v="21"/>
    <x v="0"/>
    <x v="1"/>
    <x v="14"/>
    <n v="729"/>
    <x v="2"/>
    <x v="0"/>
    <n v="88.057316"/>
    <s v="Debit Card"/>
    <s v="TRUE"/>
    <n v="44.028658"/>
    <n v="396.25792200000001"/>
    <s v="TRUE"/>
    <s v="Black Friday"/>
    <x v="3"/>
    <x v="1"/>
  </r>
  <r>
    <x v="8903"/>
    <d v="2019-11-26T00:00:00"/>
    <x v="2"/>
    <n v="259"/>
    <n v="64"/>
    <x v="2"/>
    <x v="2"/>
    <x v="4"/>
    <n v="805"/>
    <x v="3"/>
    <x v="3"/>
    <n v="66.325161829999999"/>
    <s v="Debit Card"/>
    <s v="TRUE"/>
    <n v="19.89754855"/>
    <n v="179.07793693999997"/>
    <s v="FALSE"/>
    <s v="Black Friday"/>
    <x v="2"/>
    <x v="1"/>
  </r>
  <r>
    <x v="8904"/>
    <d v="2021-11-15T00:00:00"/>
    <x v="4"/>
    <n v="497"/>
    <n v="22"/>
    <x v="0"/>
    <x v="1"/>
    <x v="10"/>
    <n v="323"/>
    <x v="1"/>
    <x v="3"/>
    <n v="23.48990165"/>
    <s v="Cash"/>
    <s v="FALSE"/>
    <n v="0"/>
    <n v="70.469704949999993"/>
    <s v="TRUE"/>
    <s v="Christmas Market"/>
    <x v="0"/>
    <x v="1"/>
  </r>
  <r>
    <x v="8905"/>
    <d v="2022-11-30T00:00:00"/>
    <x v="1"/>
    <n v="322"/>
    <n v="44"/>
    <x v="1"/>
    <x v="2"/>
    <x v="15"/>
    <n v="441"/>
    <x v="3"/>
    <x v="3"/>
    <n v="24.353234789999998"/>
    <s v="Debit Card"/>
    <s v="TRUE"/>
    <n v="0"/>
    <n v="73.059704369999992"/>
    <s v="TRUE"/>
    <s v="Christmas Market"/>
    <x v="4"/>
    <x v="1"/>
  </r>
  <r>
    <x v="8906"/>
    <d v="2018-11-07T00:00:00"/>
    <x v="3"/>
    <n v="341"/>
    <n v="28"/>
    <x v="0"/>
    <x v="2"/>
    <x v="10"/>
    <n v="168"/>
    <x v="2"/>
    <x v="0"/>
    <n v="93.892437990000005"/>
    <s v="Cash"/>
    <s v="FALSE"/>
    <n v="46.946218989999998"/>
    <n v="422.51597096000006"/>
    <s v="FALSE"/>
    <s v="Black Friday"/>
    <x v="2"/>
    <x v="1"/>
  </r>
  <r>
    <x v="8907"/>
    <d v="2019-12-09T00:00:00"/>
    <x v="2"/>
    <n v="498"/>
    <n v="22"/>
    <x v="0"/>
    <x v="1"/>
    <x v="2"/>
    <n v="58"/>
    <x v="3"/>
    <x v="3"/>
    <n v="50.805060619999999"/>
    <s v="Debit Card"/>
    <s v="TRUE"/>
    <n v="0"/>
    <n v="152.41518185999999"/>
    <s v="TRUE"/>
    <s v="Christmas Market"/>
    <x v="1"/>
    <x v="1"/>
  </r>
  <r>
    <x v="8908"/>
    <d v="2018-11-16T00:00:00"/>
    <x v="3"/>
    <n v="423"/>
    <n v="66"/>
    <x v="2"/>
    <x v="0"/>
    <x v="9"/>
    <n v="947"/>
    <x v="3"/>
    <x v="0"/>
    <n v="91.774020379999996"/>
    <s v="Credit Card"/>
    <s v="TRUE"/>
    <n v="0"/>
    <n v="458.87010190000001"/>
    <s v="TRUE"/>
    <s v="Christmas Market"/>
    <x v="3"/>
    <x v="0"/>
  </r>
  <r>
    <x v="8909"/>
    <d v="2023-12-17T00:00:00"/>
    <x v="5"/>
    <n v="309"/>
    <n v="69"/>
    <x v="2"/>
    <x v="0"/>
    <x v="15"/>
    <n v="154"/>
    <x v="0"/>
    <x v="1"/>
    <n v="88.925201329999993"/>
    <s v="Credit Card"/>
    <s v="FALSE"/>
    <n v="0"/>
    <n v="88.925201329999993"/>
    <s v="TRUE"/>
    <s v="None"/>
    <x v="1"/>
    <x v="0"/>
  </r>
  <r>
    <x v="8910"/>
    <d v="2020-11-10T00:00:00"/>
    <x v="0"/>
    <n v="221"/>
    <n v="60"/>
    <x v="2"/>
    <x v="2"/>
    <x v="14"/>
    <n v="227"/>
    <x v="3"/>
    <x v="4"/>
    <n v="40.329917129999998"/>
    <s v="Online Payment"/>
    <s v="FALSE"/>
    <n v="0"/>
    <n v="161.31966851999999"/>
    <s v="FALSE"/>
    <s v="Christmas Market"/>
    <x v="1"/>
    <x v="1"/>
  </r>
  <r>
    <x v="8911"/>
    <d v="2022-11-19T00:00:00"/>
    <x v="1"/>
    <n v="165"/>
    <n v="46"/>
    <x v="1"/>
    <x v="1"/>
    <x v="19"/>
    <n v="43"/>
    <x v="3"/>
    <x v="4"/>
    <n v="24.729084109999999"/>
    <s v="Online Payment"/>
    <s v="FALSE"/>
    <n v="0"/>
    <n v="98.916336439999995"/>
    <s v="TRUE"/>
    <s v="None"/>
    <x v="2"/>
    <x v="0"/>
  </r>
  <r>
    <x v="8912"/>
    <d v="2021-11-21T00:00:00"/>
    <x v="4"/>
    <n v="230"/>
    <n v="68"/>
    <x v="2"/>
    <x v="1"/>
    <x v="0"/>
    <n v="927"/>
    <x v="4"/>
    <x v="1"/>
    <n v="55.260045609999999"/>
    <s v="Cash"/>
    <s v="TRUE"/>
    <n v="5.5260045609999997"/>
    <n v="49.734041048999998"/>
    <s v="TRUE"/>
    <s v="Black Friday"/>
    <x v="2"/>
    <x v="1"/>
  </r>
  <r>
    <x v="8913"/>
    <d v="2023-12-05T00:00:00"/>
    <x v="5"/>
    <n v="357"/>
    <n v="52"/>
    <x v="2"/>
    <x v="2"/>
    <x v="2"/>
    <n v="628"/>
    <x v="1"/>
    <x v="2"/>
    <n v="38.424042040000003"/>
    <s v="Cash"/>
    <s v="FALSE"/>
    <n v="0"/>
    <n v="76.848084080000007"/>
    <s v="TRUE"/>
    <s v="Christmas Market"/>
    <x v="2"/>
    <x v="0"/>
  </r>
  <r>
    <x v="8914"/>
    <d v="2019-11-29T00:00:00"/>
    <x v="2"/>
    <n v="320"/>
    <n v="39"/>
    <x v="1"/>
    <x v="1"/>
    <x v="9"/>
    <n v="416"/>
    <x v="2"/>
    <x v="4"/>
    <n v="40.440107339999997"/>
    <s v="Credit Card"/>
    <s v="TRUE"/>
    <n v="16.176042930000001"/>
    <n v="145.58438643"/>
    <s v="TRUE"/>
    <s v="Black Friday"/>
    <x v="2"/>
    <x v="1"/>
  </r>
  <r>
    <x v="8915"/>
    <d v="2021-11-10T00:00:00"/>
    <x v="4"/>
    <n v="225"/>
    <n v="35"/>
    <x v="1"/>
    <x v="2"/>
    <x v="2"/>
    <n v="524"/>
    <x v="0"/>
    <x v="1"/>
    <n v="14.9993207"/>
    <s v="Online Payment"/>
    <s v="FALSE"/>
    <n v="0"/>
    <n v="14.9993207"/>
    <s v="FALSE"/>
    <s v="Christmas Market"/>
    <x v="2"/>
    <x v="0"/>
  </r>
  <r>
    <x v="8916"/>
    <d v="2020-12-13T00:00:00"/>
    <x v="0"/>
    <n v="32"/>
    <n v="34"/>
    <x v="1"/>
    <x v="0"/>
    <x v="1"/>
    <n v="10"/>
    <x v="2"/>
    <x v="2"/>
    <n v="16.747304870000001"/>
    <s v="Credit Card"/>
    <s v="TRUE"/>
    <n v="3.3494609739999999"/>
    <n v="30.145148766000002"/>
    <s v="TRUE"/>
    <s v="Black Friday"/>
    <x v="4"/>
    <x v="1"/>
  </r>
  <r>
    <x v="8917"/>
    <d v="2020-11-26T00:00:00"/>
    <x v="0"/>
    <n v="192"/>
    <n v="51"/>
    <x v="2"/>
    <x v="0"/>
    <x v="14"/>
    <n v="161"/>
    <x v="4"/>
    <x v="0"/>
    <n v="56.491964250000002"/>
    <s v="Online Payment"/>
    <s v="FALSE"/>
    <n v="28.245982130000002"/>
    <n v="254.21383911999999"/>
    <s v="TRUE"/>
    <s v="Black Friday"/>
    <x v="3"/>
    <x v="1"/>
  </r>
  <r>
    <x v="8918"/>
    <d v="2019-12-21T00:00:00"/>
    <x v="2"/>
    <n v="169"/>
    <n v="18"/>
    <x v="0"/>
    <x v="1"/>
    <x v="12"/>
    <n v="662"/>
    <x v="0"/>
    <x v="3"/>
    <n v="64.594699969999994"/>
    <s v="Debit Card"/>
    <s v="FALSE"/>
    <n v="0"/>
    <n v="193.78409990999998"/>
    <s v="TRUE"/>
    <s v="None"/>
    <x v="3"/>
    <x v="0"/>
  </r>
  <r>
    <x v="8919"/>
    <d v="2020-11-07T00:00:00"/>
    <x v="0"/>
    <n v="236"/>
    <n v="22"/>
    <x v="0"/>
    <x v="1"/>
    <x v="14"/>
    <n v="156"/>
    <x v="3"/>
    <x v="4"/>
    <n v="51.140659980000002"/>
    <s v="Credit Card"/>
    <s v="TRUE"/>
    <n v="0"/>
    <n v="204.56263992000001"/>
    <s v="FALSE"/>
    <s v="Christmas Market"/>
    <x v="2"/>
    <x v="0"/>
  </r>
  <r>
    <x v="8920"/>
    <d v="2018-12-24T00:00:00"/>
    <x v="3"/>
    <n v="214"/>
    <n v="18"/>
    <x v="0"/>
    <x v="2"/>
    <x v="6"/>
    <n v="853"/>
    <x v="3"/>
    <x v="2"/>
    <n v="99.655674430000005"/>
    <s v="Online Payment"/>
    <s v="TRUE"/>
    <n v="0"/>
    <n v="199.31134886000001"/>
    <s v="FALSE"/>
    <s v="None"/>
    <x v="2"/>
    <x v="1"/>
  </r>
  <r>
    <x v="8921"/>
    <d v="2022-11-05T00:00:00"/>
    <x v="1"/>
    <n v="178"/>
    <n v="29"/>
    <x v="0"/>
    <x v="2"/>
    <x v="9"/>
    <n v="37"/>
    <x v="4"/>
    <x v="2"/>
    <n v="10.44375338"/>
    <s v="Online Payment"/>
    <s v="TRUE"/>
    <n v="2.0887506760000001"/>
    <n v="18.798756084000001"/>
    <s v="FALSE"/>
    <s v="Black Friday"/>
    <x v="1"/>
    <x v="0"/>
  </r>
  <r>
    <x v="8922"/>
    <d v="2023-11-26T00:00:00"/>
    <x v="5"/>
    <n v="376"/>
    <n v="25"/>
    <x v="0"/>
    <x v="2"/>
    <x v="1"/>
    <n v="657"/>
    <x v="2"/>
    <x v="0"/>
    <n v="13.05060353"/>
    <s v="Credit Card"/>
    <s v="FALSE"/>
    <n v="6.5253017670000002"/>
    <n v="58.727715883000002"/>
    <s v="TRUE"/>
    <s v="Black Friday"/>
    <x v="2"/>
    <x v="1"/>
  </r>
  <r>
    <x v="8923"/>
    <d v="2020-12-04T00:00:00"/>
    <x v="0"/>
    <n v="30"/>
    <n v="27"/>
    <x v="0"/>
    <x v="0"/>
    <x v="8"/>
    <n v="946"/>
    <x v="2"/>
    <x v="1"/>
    <n v="38.395693809999997"/>
    <s v="Cash"/>
    <s v="FALSE"/>
    <n v="0"/>
    <n v="38.395693809999997"/>
    <s v="FALSE"/>
    <s v="None"/>
    <x v="0"/>
    <x v="0"/>
  </r>
  <r>
    <x v="8924"/>
    <d v="2019-12-26T00:00:00"/>
    <x v="2"/>
    <n v="258"/>
    <n v="66"/>
    <x v="2"/>
    <x v="1"/>
    <x v="1"/>
    <n v="128"/>
    <x v="4"/>
    <x v="1"/>
    <n v="68.838720859999995"/>
    <s v="Credit Card"/>
    <s v="TRUE"/>
    <n v="6.8838720860000002"/>
    <n v="61.954848773999998"/>
    <s v="TRUE"/>
    <s v="Black Friday"/>
    <x v="4"/>
    <x v="1"/>
  </r>
  <r>
    <x v="8925"/>
    <d v="2018-11-02T00:00:00"/>
    <x v="3"/>
    <n v="92"/>
    <n v="54"/>
    <x v="2"/>
    <x v="2"/>
    <x v="11"/>
    <n v="165"/>
    <x v="0"/>
    <x v="4"/>
    <n v="36.31512034"/>
    <s v="Credit Card"/>
    <s v="TRUE"/>
    <n v="0"/>
    <n v="145.26048136"/>
    <s v="TRUE"/>
    <s v="None"/>
    <x v="2"/>
    <x v="1"/>
  </r>
  <r>
    <x v="8926"/>
    <d v="2021-12-30T00:00:00"/>
    <x v="4"/>
    <n v="378"/>
    <n v="52"/>
    <x v="2"/>
    <x v="2"/>
    <x v="10"/>
    <n v="892"/>
    <x v="0"/>
    <x v="4"/>
    <n v="87.112882690000006"/>
    <s v="Cash"/>
    <s v="FALSE"/>
    <n v="0"/>
    <n v="348.45153076000003"/>
    <s v="TRUE"/>
    <s v="None"/>
    <x v="3"/>
    <x v="0"/>
  </r>
  <r>
    <x v="8927"/>
    <d v="2022-11-28T00:00:00"/>
    <x v="1"/>
    <n v="489"/>
    <n v="28"/>
    <x v="0"/>
    <x v="2"/>
    <x v="9"/>
    <n v="144"/>
    <x v="3"/>
    <x v="3"/>
    <n v="48.97508139"/>
    <s v="Cash"/>
    <s v="TRUE"/>
    <n v="14.69252442"/>
    <n v="132.23271974999997"/>
    <s v="TRUE"/>
    <s v="Black Friday"/>
    <x v="2"/>
    <x v="0"/>
  </r>
  <r>
    <x v="8928"/>
    <d v="2022-12-30T00:00:00"/>
    <x v="1"/>
    <n v="169"/>
    <n v="58"/>
    <x v="2"/>
    <x v="0"/>
    <x v="4"/>
    <n v="676"/>
    <x v="3"/>
    <x v="3"/>
    <n v="63.610710419999997"/>
    <s v="Cash"/>
    <s v="FALSE"/>
    <n v="0"/>
    <n v="190.83213125999998"/>
    <s v="FALSE"/>
    <s v="Christmas Market"/>
    <x v="3"/>
    <x v="1"/>
  </r>
  <r>
    <x v="8929"/>
    <d v="2021-12-13T00:00:00"/>
    <x v="4"/>
    <n v="180"/>
    <n v="36"/>
    <x v="1"/>
    <x v="0"/>
    <x v="7"/>
    <n v="290"/>
    <x v="0"/>
    <x v="0"/>
    <n v="37.054219320000001"/>
    <s v="Debit Card"/>
    <s v="TRUE"/>
    <n v="0"/>
    <n v="185.27109660000002"/>
    <s v="TRUE"/>
    <s v="Christmas Market"/>
    <x v="2"/>
    <x v="0"/>
  </r>
  <r>
    <x v="8930"/>
    <d v="2018-12-17T00:00:00"/>
    <x v="3"/>
    <n v="57"/>
    <n v="56"/>
    <x v="2"/>
    <x v="0"/>
    <x v="10"/>
    <n v="100"/>
    <x v="1"/>
    <x v="3"/>
    <n v="30.844168419999999"/>
    <s v="Debit Card"/>
    <s v="FALSE"/>
    <n v="9.2532505260000004"/>
    <n v="83.279254733999991"/>
    <s v="TRUE"/>
    <s v="Black Friday"/>
    <x v="0"/>
    <x v="1"/>
  </r>
  <r>
    <x v="8931"/>
    <d v="2020-12-14T00:00:00"/>
    <x v="0"/>
    <n v="470"/>
    <n v="58"/>
    <x v="2"/>
    <x v="2"/>
    <x v="12"/>
    <n v="219"/>
    <x v="0"/>
    <x v="0"/>
    <n v="29.174402180000001"/>
    <s v="Debit Card"/>
    <s v="FALSE"/>
    <n v="0"/>
    <n v="145.87201090000002"/>
    <s v="TRUE"/>
    <s v="None"/>
    <x v="2"/>
    <x v="1"/>
  </r>
  <r>
    <x v="8932"/>
    <d v="2021-11-03T00:00:00"/>
    <x v="4"/>
    <n v="260"/>
    <n v="66"/>
    <x v="2"/>
    <x v="0"/>
    <x v="12"/>
    <n v="898"/>
    <x v="1"/>
    <x v="1"/>
    <n v="44.94096347"/>
    <s v="Credit Card"/>
    <s v="TRUE"/>
    <n v="0"/>
    <n v="44.94096347"/>
    <s v="TRUE"/>
    <s v="Christmas Market"/>
    <x v="4"/>
    <x v="0"/>
  </r>
  <r>
    <x v="8933"/>
    <d v="2020-12-18T00:00:00"/>
    <x v="0"/>
    <n v="12"/>
    <n v="22"/>
    <x v="0"/>
    <x v="1"/>
    <x v="6"/>
    <n v="239"/>
    <x v="1"/>
    <x v="1"/>
    <n v="42.933407959999997"/>
    <s v="Cash"/>
    <s v="TRUE"/>
    <n v="0"/>
    <n v="42.933407959999997"/>
    <s v="TRUE"/>
    <s v="Christmas Market"/>
    <x v="1"/>
    <x v="0"/>
  </r>
  <r>
    <x v="8934"/>
    <d v="2020-12-24T00:00:00"/>
    <x v="0"/>
    <n v="64"/>
    <n v="48"/>
    <x v="1"/>
    <x v="1"/>
    <x v="5"/>
    <n v="80"/>
    <x v="2"/>
    <x v="3"/>
    <n v="70.297309339999998"/>
    <s v="Online Payment"/>
    <s v="FALSE"/>
    <n v="21.089192799999999"/>
    <n v="189.80273521999999"/>
    <s v="TRUE"/>
    <s v="Black Friday"/>
    <x v="4"/>
    <x v="0"/>
  </r>
  <r>
    <x v="8935"/>
    <d v="2020-11-15T00:00:00"/>
    <x v="0"/>
    <n v="394"/>
    <n v="33"/>
    <x v="1"/>
    <x v="2"/>
    <x v="14"/>
    <n v="812"/>
    <x v="0"/>
    <x v="0"/>
    <n v="92.388273429999998"/>
    <s v="Cash"/>
    <s v="TRUE"/>
    <n v="0"/>
    <n v="461.94136715000002"/>
    <s v="FALSE"/>
    <s v="Christmas Market"/>
    <x v="2"/>
    <x v="0"/>
  </r>
  <r>
    <x v="8936"/>
    <d v="2023-12-18T00:00:00"/>
    <x v="5"/>
    <n v="207"/>
    <n v="27"/>
    <x v="0"/>
    <x v="1"/>
    <x v="17"/>
    <n v="737"/>
    <x v="0"/>
    <x v="1"/>
    <n v="39.422709609999998"/>
    <s v="Online Payment"/>
    <s v="FALSE"/>
    <n v="0"/>
    <n v="39.422709609999998"/>
    <s v="FALSE"/>
    <s v="None"/>
    <x v="3"/>
    <x v="1"/>
  </r>
  <r>
    <x v="8937"/>
    <d v="2022-11-23T00:00:00"/>
    <x v="1"/>
    <n v="239"/>
    <n v="32"/>
    <x v="1"/>
    <x v="0"/>
    <x v="12"/>
    <n v="551"/>
    <x v="2"/>
    <x v="3"/>
    <n v="84.058988339999999"/>
    <s v="Cash"/>
    <s v="TRUE"/>
    <n v="25.217696499999999"/>
    <n v="226.95926852000002"/>
    <s v="FALSE"/>
    <s v="Black Friday"/>
    <x v="4"/>
    <x v="1"/>
  </r>
  <r>
    <x v="8938"/>
    <d v="2021-11-13T00:00:00"/>
    <x v="4"/>
    <n v="177"/>
    <n v="62"/>
    <x v="2"/>
    <x v="1"/>
    <x v="9"/>
    <n v="622"/>
    <x v="3"/>
    <x v="2"/>
    <n v="94.331455309999996"/>
    <s v="Cash"/>
    <s v="TRUE"/>
    <n v="0"/>
    <n v="188.66291061999999"/>
    <s v="TRUE"/>
    <s v="Christmas Market"/>
    <x v="0"/>
    <x v="0"/>
  </r>
  <r>
    <x v="8939"/>
    <d v="2021-12-27T00:00:00"/>
    <x v="4"/>
    <n v="281"/>
    <n v="44"/>
    <x v="1"/>
    <x v="2"/>
    <x v="5"/>
    <n v="449"/>
    <x v="0"/>
    <x v="2"/>
    <n v="95.272978100000003"/>
    <s v="Online Payment"/>
    <s v="TRUE"/>
    <n v="0"/>
    <n v="190.54595620000001"/>
    <s v="FALSE"/>
    <s v="None"/>
    <x v="1"/>
    <x v="1"/>
  </r>
  <r>
    <x v="8940"/>
    <d v="2021-12-25T00:00:00"/>
    <x v="4"/>
    <n v="72"/>
    <n v="30"/>
    <x v="0"/>
    <x v="1"/>
    <x v="14"/>
    <n v="223"/>
    <x v="3"/>
    <x v="3"/>
    <n v="73.537592009999997"/>
    <s v="Online Payment"/>
    <s v="FALSE"/>
    <n v="0"/>
    <n v="220.61277602999999"/>
    <s v="FALSE"/>
    <s v="None"/>
    <x v="3"/>
    <x v="1"/>
  </r>
  <r>
    <x v="8941"/>
    <d v="2022-11-17T00:00:00"/>
    <x v="1"/>
    <n v="58"/>
    <n v="70"/>
    <x v="2"/>
    <x v="2"/>
    <x v="5"/>
    <n v="676"/>
    <x v="2"/>
    <x v="0"/>
    <n v="69.750350080000004"/>
    <s v="Cash"/>
    <s v="FALSE"/>
    <n v="0"/>
    <n v="348.75175039999999"/>
    <s v="TRUE"/>
    <s v="Christmas Market"/>
    <x v="0"/>
    <x v="0"/>
  </r>
  <r>
    <x v="8942"/>
    <d v="2021-11-03T00:00:00"/>
    <x v="4"/>
    <n v="394"/>
    <n v="66"/>
    <x v="2"/>
    <x v="2"/>
    <x v="14"/>
    <n v="3"/>
    <x v="0"/>
    <x v="1"/>
    <n v="66.996824259999997"/>
    <s v="Cash"/>
    <s v="FALSE"/>
    <n v="0"/>
    <n v="66.996824259999997"/>
    <s v="FALSE"/>
    <s v="None"/>
    <x v="2"/>
    <x v="1"/>
  </r>
  <r>
    <x v="8943"/>
    <d v="2019-12-10T00:00:00"/>
    <x v="2"/>
    <n v="276"/>
    <n v="53"/>
    <x v="2"/>
    <x v="2"/>
    <x v="10"/>
    <n v="250"/>
    <x v="4"/>
    <x v="0"/>
    <n v="49.961177749999997"/>
    <s v="Online Payment"/>
    <s v="FALSE"/>
    <n v="24.980588879999999"/>
    <n v="224.82529986999998"/>
    <s v="FALSE"/>
    <s v="Black Friday"/>
    <x v="1"/>
    <x v="1"/>
  </r>
  <r>
    <x v="8944"/>
    <d v="2019-12-17T00:00:00"/>
    <x v="2"/>
    <n v="216"/>
    <n v="22"/>
    <x v="0"/>
    <x v="1"/>
    <x v="7"/>
    <n v="63"/>
    <x v="1"/>
    <x v="4"/>
    <n v="17.09365493"/>
    <s v="Credit Card"/>
    <s v="TRUE"/>
    <n v="0"/>
    <n v="68.374619719999998"/>
    <s v="TRUE"/>
    <s v="None"/>
    <x v="1"/>
    <x v="0"/>
  </r>
  <r>
    <x v="8945"/>
    <d v="2022-11-09T00:00:00"/>
    <x v="1"/>
    <n v="425"/>
    <n v="65"/>
    <x v="2"/>
    <x v="2"/>
    <x v="11"/>
    <n v="334"/>
    <x v="0"/>
    <x v="1"/>
    <n v="87.177458979999997"/>
    <s v="Credit Card"/>
    <s v="FALSE"/>
    <n v="0"/>
    <n v="87.177458979999997"/>
    <s v="TRUE"/>
    <s v="Christmas Market"/>
    <x v="1"/>
    <x v="0"/>
  </r>
  <r>
    <x v="8946"/>
    <d v="2023-12-14T00:00:00"/>
    <x v="5"/>
    <n v="342"/>
    <n v="32"/>
    <x v="1"/>
    <x v="0"/>
    <x v="13"/>
    <n v="326"/>
    <x v="2"/>
    <x v="4"/>
    <n v="27.26465361"/>
    <s v="Cash"/>
    <s v="FALSE"/>
    <n v="0"/>
    <n v="109.05861444"/>
    <s v="FALSE"/>
    <s v="Christmas Market"/>
    <x v="2"/>
    <x v="1"/>
  </r>
  <r>
    <x v="8947"/>
    <d v="2020-11-21T00:00:00"/>
    <x v="0"/>
    <n v="39"/>
    <n v="55"/>
    <x v="2"/>
    <x v="0"/>
    <x v="5"/>
    <n v="27"/>
    <x v="2"/>
    <x v="2"/>
    <n v="57.008185140000002"/>
    <s v="Online Payment"/>
    <s v="TRUE"/>
    <n v="0"/>
    <n v="114.01637028"/>
    <s v="FALSE"/>
    <s v="None"/>
    <x v="0"/>
    <x v="1"/>
  </r>
  <r>
    <x v="8948"/>
    <d v="2020-11-24T00:00:00"/>
    <x v="0"/>
    <n v="485"/>
    <n v="39"/>
    <x v="1"/>
    <x v="0"/>
    <x v="15"/>
    <n v="444"/>
    <x v="2"/>
    <x v="3"/>
    <n v="22.018845649999999"/>
    <s v="Online Payment"/>
    <s v="TRUE"/>
    <n v="6.605653695"/>
    <n v="59.450883254999994"/>
    <s v="FALSE"/>
    <s v="Black Friday"/>
    <x v="4"/>
    <x v="1"/>
  </r>
  <r>
    <x v="8949"/>
    <d v="2019-12-22T00:00:00"/>
    <x v="2"/>
    <n v="453"/>
    <n v="65"/>
    <x v="2"/>
    <x v="0"/>
    <x v="8"/>
    <n v="100"/>
    <x v="1"/>
    <x v="2"/>
    <n v="77.558166130000004"/>
    <s v="Online Payment"/>
    <s v="FALSE"/>
    <n v="0"/>
    <n v="155.11633226000001"/>
    <s v="TRUE"/>
    <s v="None"/>
    <x v="1"/>
    <x v="1"/>
  </r>
  <r>
    <x v="8950"/>
    <d v="2018-12-22T00:00:00"/>
    <x v="3"/>
    <n v="241"/>
    <n v="46"/>
    <x v="1"/>
    <x v="0"/>
    <x v="10"/>
    <n v="709"/>
    <x v="4"/>
    <x v="1"/>
    <n v="90.138400309999994"/>
    <s v="Debit Card"/>
    <s v="FALSE"/>
    <n v="9.0138400310000009"/>
    <n v="81.124560278999994"/>
    <s v="FALSE"/>
    <s v="Black Friday"/>
    <x v="2"/>
    <x v="0"/>
  </r>
  <r>
    <x v="8951"/>
    <d v="2019-12-28T00:00:00"/>
    <x v="2"/>
    <n v="90"/>
    <n v="44"/>
    <x v="1"/>
    <x v="1"/>
    <x v="1"/>
    <n v="849"/>
    <x v="3"/>
    <x v="2"/>
    <n v="12.76293448"/>
    <s v="Debit Card"/>
    <s v="TRUE"/>
    <n v="0"/>
    <n v="25.52586896"/>
    <s v="TRUE"/>
    <s v="Christmas Market"/>
    <x v="2"/>
    <x v="1"/>
  </r>
  <r>
    <x v="8952"/>
    <d v="2021-11-15T00:00:00"/>
    <x v="4"/>
    <n v="500"/>
    <n v="28"/>
    <x v="0"/>
    <x v="1"/>
    <x v="12"/>
    <n v="408"/>
    <x v="3"/>
    <x v="1"/>
    <n v="58.383308130000003"/>
    <s v="Cash"/>
    <s v="TRUE"/>
    <n v="0"/>
    <n v="58.383308130000003"/>
    <s v="FALSE"/>
    <s v="None"/>
    <x v="2"/>
    <x v="0"/>
  </r>
  <r>
    <x v="8953"/>
    <d v="2018-11-29T00:00:00"/>
    <x v="3"/>
    <n v="235"/>
    <n v="51"/>
    <x v="2"/>
    <x v="0"/>
    <x v="8"/>
    <n v="970"/>
    <x v="3"/>
    <x v="0"/>
    <n v="42.903208569999997"/>
    <s v="Online Payment"/>
    <s v="TRUE"/>
    <n v="21.451604289999999"/>
    <n v="193.06443855999999"/>
    <s v="FALSE"/>
    <s v="Black Friday"/>
    <x v="4"/>
    <x v="1"/>
  </r>
  <r>
    <x v="8954"/>
    <d v="2023-11-28T00:00:00"/>
    <x v="5"/>
    <n v="105"/>
    <n v="33"/>
    <x v="1"/>
    <x v="2"/>
    <x v="12"/>
    <n v="557"/>
    <x v="1"/>
    <x v="2"/>
    <n v="81.106272290000007"/>
    <s v="Credit Card"/>
    <s v="TRUE"/>
    <n v="16.221254460000001"/>
    <n v="145.99129012"/>
    <s v="TRUE"/>
    <s v="Black Friday"/>
    <x v="4"/>
    <x v="0"/>
  </r>
  <r>
    <x v="8955"/>
    <d v="2022-12-31T00:00:00"/>
    <x v="1"/>
    <n v="285"/>
    <n v="32"/>
    <x v="1"/>
    <x v="1"/>
    <x v="11"/>
    <n v="126"/>
    <x v="0"/>
    <x v="0"/>
    <n v="55.69288143"/>
    <s v="Cash"/>
    <s v="TRUE"/>
    <n v="0"/>
    <n v="278.46440715"/>
    <s v="FALSE"/>
    <s v="Christmas Market"/>
    <x v="0"/>
    <x v="0"/>
  </r>
  <r>
    <x v="8956"/>
    <d v="2021-11-28T00:00:00"/>
    <x v="4"/>
    <n v="149"/>
    <n v="43"/>
    <x v="1"/>
    <x v="1"/>
    <x v="15"/>
    <n v="164"/>
    <x v="3"/>
    <x v="2"/>
    <n v="88.793075209999998"/>
    <s v="Cash"/>
    <s v="TRUE"/>
    <n v="17.758615039999999"/>
    <n v="159.82753538"/>
    <s v="FALSE"/>
    <s v="Black Friday"/>
    <x v="3"/>
    <x v="0"/>
  </r>
  <r>
    <x v="8957"/>
    <d v="2020-12-24T00:00:00"/>
    <x v="0"/>
    <n v="443"/>
    <n v="54"/>
    <x v="2"/>
    <x v="2"/>
    <x v="10"/>
    <n v="455"/>
    <x v="4"/>
    <x v="0"/>
    <n v="22.200597009999999"/>
    <s v="Debit Card"/>
    <s v="TRUE"/>
    <n v="0"/>
    <n v="111.00298504999999"/>
    <s v="FALSE"/>
    <s v="None"/>
    <x v="1"/>
    <x v="0"/>
  </r>
  <r>
    <x v="8958"/>
    <d v="2023-12-06T00:00:00"/>
    <x v="5"/>
    <n v="415"/>
    <n v="43"/>
    <x v="1"/>
    <x v="0"/>
    <x v="0"/>
    <n v="718"/>
    <x v="0"/>
    <x v="1"/>
    <n v="92.097137709999998"/>
    <s v="Online Payment"/>
    <s v="FALSE"/>
    <n v="0"/>
    <n v="92.097137709999998"/>
    <s v="TRUE"/>
    <s v="None"/>
    <x v="3"/>
    <x v="0"/>
  </r>
  <r>
    <x v="8959"/>
    <d v="2018-11-03T00:00:00"/>
    <x v="3"/>
    <n v="413"/>
    <n v="51"/>
    <x v="2"/>
    <x v="0"/>
    <x v="10"/>
    <n v="264"/>
    <x v="1"/>
    <x v="0"/>
    <n v="66.468396690000006"/>
    <s v="Online Payment"/>
    <s v="FALSE"/>
    <n v="33.234198339999999"/>
    <n v="299.10778511000007"/>
    <s v="TRUE"/>
    <s v="Black Friday"/>
    <x v="0"/>
    <x v="0"/>
  </r>
  <r>
    <x v="8960"/>
    <d v="2023-12-08T00:00:00"/>
    <x v="5"/>
    <n v="244"/>
    <n v="41"/>
    <x v="1"/>
    <x v="1"/>
    <x v="10"/>
    <n v="617"/>
    <x v="0"/>
    <x v="3"/>
    <n v="20.221897460000001"/>
    <s v="Online Payment"/>
    <s v="TRUE"/>
    <n v="6.0665692389999997"/>
    <n v="54.599123141000007"/>
    <s v="FALSE"/>
    <s v="Black Friday"/>
    <x v="4"/>
    <x v="1"/>
  </r>
  <r>
    <x v="8961"/>
    <d v="2018-12-23T00:00:00"/>
    <x v="3"/>
    <n v="360"/>
    <n v="48"/>
    <x v="1"/>
    <x v="2"/>
    <x v="4"/>
    <n v="856"/>
    <x v="4"/>
    <x v="1"/>
    <n v="33.873836900000001"/>
    <s v="Cash"/>
    <s v="FALSE"/>
    <n v="0"/>
    <n v="33.873836900000001"/>
    <s v="TRUE"/>
    <s v="Christmas Market"/>
    <x v="1"/>
    <x v="1"/>
  </r>
  <r>
    <x v="8962"/>
    <d v="2022-11-16T00:00:00"/>
    <x v="1"/>
    <n v="387"/>
    <n v="56"/>
    <x v="2"/>
    <x v="0"/>
    <x v="16"/>
    <n v="328"/>
    <x v="1"/>
    <x v="4"/>
    <n v="68.573548430000002"/>
    <s v="Debit Card"/>
    <s v="TRUE"/>
    <n v="0"/>
    <n v="274.29419372000001"/>
    <s v="TRUE"/>
    <s v="Christmas Market"/>
    <x v="0"/>
    <x v="0"/>
  </r>
  <r>
    <x v="8963"/>
    <d v="2023-11-25T00:00:00"/>
    <x v="5"/>
    <n v="288"/>
    <n v="67"/>
    <x v="2"/>
    <x v="2"/>
    <x v="14"/>
    <n v="358"/>
    <x v="2"/>
    <x v="4"/>
    <n v="14.32488728"/>
    <s v="Credit Card"/>
    <s v="FALSE"/>
    <n v="5.72995491"/>
    <n v="51.569594210000005"/>
    <s v="TRUE"/>
    <s v="Black Friday"/>
    <x v="1"/>
    <x v="0"/>
  </r>
  <r>
    <x v="8964"/>
    <d v="2023-11-18T00:00:00"/>
    <x v="5"/>
    <n v="83"/>
    <n v="63"/>
    <x v="2"/>
    <x v="1"/>
    <x v="14"/>
    <n v="706"/>
    <x v="2"/>
    <x v="0"/>
    <n v="55.309714309999997"/>
    <s v="Cash"/>
    <s v="FALSE"/>
    <n v="0"/>
    <n v="276.54857154999996"/>
    <s v="TRUE"/>
    <s v="Christmas Market"/>
    <x v="0"/>
    <x v="1"/>
  </r>
  <r>
    <x v="8965"/>
    <d v="2019-11-02T00:00:00"/>
    <x v="2"/>
    <n v="333"/>
    <n v="19"/>
    <x v="0"/>
    <x v="1"/>
    <x v="3"/>
    <n v="856"/>
    <x v="3"/>
    <x v="3"/>
    <n v="52.296024180000003"/>
    <s v="Credit Card"/>
    <s v="TRUE"/>
    <n v="0"/>
    <n v="156.88807254"/>
    <s v="TRUE"/>
    <s v="None"/>
    <x v="3"/>
    <x v="0"/>
  </r>
  <r>
    <x v="8966"/>
    <d v="2023-11-16T00:00:00"/>
    <x v="5"/>
    <n v="234"/>
    <n v="70"/>
    <x v="2"/>
    <x v="2"/>
    <x v="8"/>
    <n v="153"/>
    <x v="0"/>
    <x v="1"/>
    <n v="97.625771569999998"/>
    <s v="Credit Card"/>
    <s v="FALSE"/>
    <n v="9.7625771570000008"/>
    <n v="87.863194413000002"/>
    <s v="FALSE"/>
    <s v="Black Friday"/>
    <x v="3"/>
    <x v="0"/>
  </r>
  <r>
    <x v="8967"/>
    <d v="2019-11-14T00:00:00"/>
    <x v="2"/>
    <n v="24"/>
    <n v="53"/>
    <x v="2"/>
    <x v="1"/>
    <x v="1"/>
    <n v="577"/>
    <x v="1"/>
    <x v="4"/>
    <n v="20.390568850000001"/>
    <s v="Cash"/>
    <s v="FALSE"/>
    <n v="0"/>
    <n v="81.562275400000004"/>
    <s v="TRUE"/>
    <s v="Christmas Market"/>
    <x v="4"/>
    <x v="1"/>
  </r>
  <r>
    <x v="8968"/>
    <d v="2019-11-02T00:00:00"/>
    <x v="2"/>
    <n v="49"/>
    <n v="43"/>
    <x v="1"/>
    <x v="1"/>
    <x v="1"/>
    <n v="911"/>
    <x v="1"/>
    <x v="2"/>
    <n v="22.724354909999999"/>
    <s v="Credit Card"/>
    <s v="TRUE"/>
    <n v="0"/>
    <n v="45.448709819999998"/>
    <s v="TRUE"/>
    <s v="Christmas Market"/>
    <x v="2"/>
    <x v="1"/>
  </r>
  <r>
    <x v="8969"/>
    <d v="2022-12-20T00:00:00"/>
    <x v="1"/>
    <n v="3"/>
    <n v="47"/>
    <x v="1"/>
    <x v="0"/>
    <x v="11"/>
    <n v="309"/>
    <x v="4"/>
    <x v="1"/>
    <n v="15.138696729999999"/>
    <s v="Credit Card"/>
    <s v="TRUE"/>
    <n v="1.5138696730000001"/>
    <n v="13.624827056999999"/>
    <s v="TRUE"/>
    <s v="Black Friday"/>
    <x v="0"/>
    <x v="1"/>
  </r>
  <r>
    <x v="8970"/>
    <d v="2023-11-28T00:00:00"/>
    <x v="5"/>
    <n v="165"/>
    <n v="51"/>
    <x v="2"/>
    <x v="1"/>
    <x v="1"/>
    <n v="393"/>
    <x v="0"/>
    <x v="2"/>
    <n v="56.325192749999999"/>
    <s v="Credit Card"/>
    <s v="FALSE"/>
    <n v="11.26503855"/>
    <n v="101.38534695"/>
    <s v="TRUE"/>
    <s v="Black Friday"/>
    <x v="0"/>
    <x v="0"/>
  </r>
  <r>
    <x v="8971"/>
    <d v="2020-12-05T00:00:00"/>
    <x v="0"/>
    <n v="496"/>
    <n v="20"/>
    <x v="0"/>
    <x v="1"/>
    <x v="5"/>
    <n v="277"/>
    <x v="2"/>
    <x v="1"/>
    <n v="35.860494340000002"/>
    <s v="Debit Card"/>
    <s v="TRUE"/>
    <n v="0"/>
    <n v="35.860494340000002"/>
    <s v="TRUE"/>
    <s v="None"/>
    <x v="4"/>
    <x v="0"/>
  </r>
  <r>
    <x v="8972"/>
    <d v="2023-12-19T00:00:00"/>
    <x v="5"/>
    <n v="228"/>
    <n v="47"/>
    <x v="1"/>
    <x v="0"/>
    <x v="17"/>
    <n v="863"/>
    <x v="4"/>
    <x v="2"/>
    <n v="68.241836890000002"/>
    <s v="Credit Card"/>
    <s v="FALSE"/>
    <n v="0"/>
    <n v="136.48367378"/>
    <s v="FALSE"/>
    <s v="None"/>
    <x v="3"/>
    <x v="1"/>
  </r>
  <r>
    <x v="8973"/>
    <d v="2020-12-22T00:00:00"/>
    <x v="0"/>
    <n v="412"/>
    <n v="67"/>
    <x v="2"/>
    <x v="1"/>
    <x v="11"/>
    <n v="418"/>
    <x v="3"/>
    <x v="1"/>
    <n v="60.932404220000002"/>
    <s v="Credit Card"/>
    <s v="TRUE"/>
    <n v="0"/>
    <n v="60.932404220000002"/>
    <s v="FALSE"/>
    <s v="None"/>
    <x v="2"/>
    <x v="1"/>
  </r>
  <r>
    <x v="8974"/>
    <d v="2021-11-24T00:00:00"/>
    <x v="4"/>
    <n v="491"/>
    <n v="53"/>
    <x v="2"/>
    <x v="2"/>
    <x v="4"/>
    <n v="384"/>
    <x v="1"/>
    <x v="3"/>
    <n v="61.425356579999999"/>
    <s v="Online Payment"/>
    <s v="FALSE"/>
    <n v="18.427606969999999"/>
    <n v="165.84846277"/>
    <s v="FALSE"/>
    <s v="Black Friday"/>
    <x v="0"/>
    <x v="1"/>
  </r>
  <r>
    <x v="8975"/>
    <d v="2021-11-28T00:00:00"/>
    <x v="4"/>
    <n v="297"/>
    <n v="25"/>
    <x v="0"/>
    <x v="2"/>
    <x v="6"/>
    <n v="907"/>
    <x v="3"/>
    <x v="0"/>
    <n v="32.020716819999997"/>
    <s v="Online Payment"/>
    <s v="FALSE"/>
    <n v="16.010358409999998"/>
    <n v="144.09322568999997"/>
    <s v="FALSE"/>
    <s v="Black Friday"/>
    <x v="3"/>
    <x v="1"/>
  </r>
  <r>
    <x v="8976"/>
    <d v="2018-11-27T00:00:00"/>
    <x v="3"/>
    <n v="268"/>
    <n v="67"/>
    <x v="2"/>
    <x v="0"/>
    <x v="1"/>
    <n v="416"/>
    <x v="0"/>
    <x v="3"/>
    <n v="50.551746739999999"/>
    <s v="Cash"/>
    <s v="FALSE"/>
    <n v="15.165524019999999"/>
    <n v="136.4897162"/>
    <s v="FALSE"/>
    <s v="Black Friday"/>
    <x v="0"/>
    <x v="1"/>
  </r>
  <r>
    <x v="8977"/>
    <d v="2022-11-04T00:00:00"/>
    <x v="1"/>
    <n v="370"/>
    <n v="25"/>
    <x v="0"/>
    <x v="1"/>
    <x v="13"/>
    <n v="673"/>
    <x v="3"/>
    <x v="4"/>
    <n v="18.636349750000001"/>
    <s v="Online Payment"/>
    <s v="FALSE"/>
    <n v="7.4545398980000002"/>
    <n v="67.090859101999996"/>
    <s v="TRUE"/>
    <s v="Black Friday"/>
    <x v="2"/>
    <x v="0"/>
  </r>
  <r>
    <x v="8978"/>
    <d v="2018-12-11T00:00:00"/>
    <x v="3"/>
    <n v="375"/>
    <n v="62"/>
    <x v="2"/>
    <x v="2"/>
    <x v="11"/>
    <n v="831"/>
    <x v="0"/>
    <x v="1"/>
    <n v="24.65371128"/>
    <s v="Credit Card"/>
    <s v="TRUE"/>
    <n v="2.4653711280000001"/>
    <n v="22.188340151999999"/>
    <s v="FALSE"/>
    <s v="Black Friday"/>
    <x v="1"/>
    <x v="1"/>
  </r>
  <r>
    <x v="8979"/>
    <d v="2019-12-28T00:00:00"/>
    <x v="2"/>
    <n v="424"/>
    <n v="36"/>
    <x v="1"/>
    <x v="2"/>
    <x v="7"/>
    <n v="223"/>
    <x v="1"/>
    <x v="1"/>
    <n v="77.291666320000004"/>
    <s v="Cash"/>
    <s v="FALSE"/>
    <n v="0"/>
    <n v="77.291666320000004"/>
    <s v="TRUE"/>
    <s v="Christmas Market"/>
    <x v="2"/>
    <x v="0"/>
  </r>
  <r>
    <x v="8980"/>
    <d v="2019-12-11T00:00:00"/>
    <x v="2"/>
    <n v="430"/>
    <n v="62"/>
    <x v="2"/>
    <x v="1"/>
    <x v="9"/>
    <n v="253"/>
    <x v="4"/>
    <x v="4"/>
    <n v="48.00358705"/>
    <s v="Credit Card"/>
    <s v="TRUE"/>
    <n v="19.201434819999999"/>
    <n v="172.81291338"/>
    <s v="FALSE"/>
    <s v="Black Friday"/>
    <x v="4"/>
    <x v="1"/>
  </r>
  <r>
    <x v="8981"/>
    <d v="2023-11-25T00:00:00"/>
    <x v="5"/>
    <n v="319"/>
    <n v="34"/>
    <x v="1"/>
    <x v="1"/>
    <x v="14"/>
    <n v="378"/>
    <x v="0"/>
    <x v="1"/>
    <n v="75.150015730000007"/>
    <s v="Credit Card"/>
    <s v="FALSE"/>
    <n v="7.5150015730000002"/>
    <n v="67.635014157000001"/>
    <s v="TRUE"/>
    <s v="Black Friday"/>
    <x v="1"/>
    <x v="0"/>
  </r>
  <r>
    <x v="8982"/>
    <d v="2019-12-03T00:00:00"/>
    <x v="2"/>
    <n v="143"/>
    <n v="44"/>
    <x v="1"/>
    <x v="2"/>
    <x v="6"/>
    <n v="315"/>
    <x v="3"/>
    <x v="4"/>
    <n v="23.1271801"/>
    <s v="Cash"/>
    <s v="TRUE"/>
    <n v="9.2508720409999992"/>
    <n v="83.257848359000008"/>
    <s v="TRUE"/>
    <s v="Black Friday"/>
    <x v="3"/>
    <x v="0"/>
  </r>
  <r>
    <x v="8983"/>
    <d v="2020-12-31T00:00:00"/>
    <x v="0"/>
    <n v="25"/>
    <n v="53"/>
    <x v="2"/>
    <x v="0"/>
    <x v="3"/>
    <n v="375"/>
    <x v="3"/>
    <x v="1"/>
    <n v="86.950730960000001"/>
    <s v="Cash"/>
    <s v="FALSE"/>
    <n v="8.6950730959999998"/>
    <n v="78.255657864"/>
    <s v="FALSE"/>
    <s v="Black Friday"/>
    <x v="2"/>
    <x v="1"/>
  </r>
  <r>
    <x v="8984"/>
    <d v="2018-11-23T00:00:00"/>
    <x v="3"/>
    <n v="276"/>
    <n v="55"/>
    <x v="2"/>
    <x v="0"/>
    <x v="4"/>
    <n v="975"/>
    <x v="0"/>
    <x v="3"/>
    <n v="64.734725549999993"/>
    <s v="Cash"/>
    <s v="TRUE"/>
    <n v="19.420417669999999"/>
    <n v="174.78375897999996"/>
    <s v="FALSE"/>
    <s v="Black Friday"/>
    <x v="3"/>
    <x v="0"/>
  </r>
  <r>
    <x v="8985"/>
    <d v="2022-12-11T00:00:00"/>
    <x v="1"/>
    <n v="69"/>
    <n v="38"/>
    <x v="1"/>
    <x v="1"/>
    <x v="13"/>
    <n v="166"/>
    <x v="4"/>
    <x v="4"/>
    <n v="61.248705309999998"/>
    <s v="Cash"/>
    <s v="FALSE"/>
    <n v="24.49948212"/>
    <n v="220.49533911999998"/>
    <s v="FALSE"/>
    <s v="Black Friday"/>
    <x v="3"/>
    <x v="1"/>
  </r>
  <r>
    <x v="8986"/>
    <d v="2023-12-18T00:00:00"/>
    <x v="5"/>
    <n v="40"/>
    <n v="30"/>
    <x v="0"/>
    <x v="1"/>
    <x v="19"/>
    <n v="472"/>
    <x v="0"/>
    <x v="0"/>
    <n v="30.985047529999999"/>
    <s v="Credit Card"/>
    <s v="FALSE"/>
    <n v="0"/>
    <n v="154.92523764999999"/>
    <s v="TRUE"/>
    <s v="None"/>
    <x v="2"/>
    <x v="1"/>
  </r>
  <r>
    <x v="8987"/>
    <d v="2023-11-16T00:00:00"/>
    <x v="5"/>
    <n v="16"/>
    <n v="55"/>
    <x v="2"/>
    <x v="0"/>
    <x v="5"/>
    <n v="649"/>
    <x v="1"/>
    <x v="0"/>
    <n v="51.524940669999999"/>
    <s v="Cash"/>
    <s v="TRUE"/>
    <n v="25.76247034"/>
    <n v="231.86223301000001"/>
    <s v="TRUE"/>
    <s v="Black Friday"/>
    <x v="3"/>
    <x v="0"/>
  </r>
  <r>
    <x v="8988"/>
    <d v="2021-11-20T00:00:00"/>
    <x v="4"/>
    <n v="18"/>
    <n v="24"/>
    <x v="0"/>
    <x v="2"/>
    <x v="19"/>
    <n v="30"/>
    <x v="4"/>
    <x v="1"/>
    <n v="72.07488051"/>
    <s v="Credit Card"/>
    <s v="TRUE"/>
    <n v="0"/>
    <n v="72.07488051"/>
    <s v="FALSE"/>
    <s v="None"/>
    <x v="2"/>
    <x v="0"/>
  </r>
  <r>
    <x v="8989"/>
    <d v="2022-12-19T00:00:00"/>
    <x v="1"/>
    <n v="317"/>
    <n v="30"/>
    <x v="0"/>
    <x v="1"/>
    <x v="12"/>
    <n v="71"/>
    <x v="1"/>
    <x v="3"/>
    <n v="22.433096460000002"/>
    <s v="Debit Card"/>
    <s v="FALSE"/>
    <n v="6.7299289380000005"/>
    <n v="60.569360442000004"/>
    <s v="TRUE"/>
    <s v="Black Friday"/>
    <x v="2"/>
    <x v="0"/>
  </r>
  <r>
    <x v="8990"/>
    <d v="2023-11-29T00:00:00"/>
    <x v="5"/>
    <n v="480"/>
    <n v="53"/>
    <x v="2"/>
    <x v="1"/>
    <x v="14"/>
    <n v="677"/>
    <x v="0"/>
    <x v="0"/>
    <n v="13.788787989999999"/>
    <s v="Cash"/>
    <s v="TRUE"/>
    <n v="6.8943939969999999"/>
    <n v="62.049545952999999"/>
    <s v="FALSE"/>
    <s v="Black Friday"/>
    <x v="2"/>
    <x v="0"/>
  </r>
  <r>
    <x v="8991"/>
    <d v="2019-12-01T00:00:00"/>
    <x v="2"/>
    <n v="428"/>
    <n v="36"/>
    <x v="1"/>
    <x v="0"/>
    <x v="14"/>
    <n v="654"/>
    <x v="4"/>
    <x v="1"/>
    <n v="60.878838479999999"/>
    <s v="Credit Card"/>
    <s v="TRUE"/>
    <n v="0"/>
    <n v="60.878838479999999"/>
    <s v="FALSE"/>
    <s v="Christmas Market"/>
    <x v="4"/>
    <x v="1"/>
  </r>
  <r>
    <x v="8992"/>
    <d v="2018-11-25T00:00:00"/>
    <x v="3"/>
    <n v="261"/>
    <n v="60"/>
    <x v="2"/>
    <x v="2"/>
    <x v="6"/>
    <n v="939"/>
    <x v="3"/>
    <x v="3"/>
    <n v="64.489250249999998"/>
    <s v="Online Payment"/>
    <s v="FALSE"/>
    <n v="19.34677507"/>
    <n v="174.12097567999999"/>
    <s v="TRUE"/>
    <s v="Black Friday"/>
    <x v="1"/>
    <x v="0"/>
  </r>
  <r>
    <x v="8993"/>
    <d v="2021-11-08T00:00:00"/>
    <x v="4"/>
    <n v="305"/>
    <n v="40"/>
    <x v="1"/>
    <x v="0"/>
    <x v="10"/>
    <n v="644"/>
    <x v="4"/>
    <x v="1"/>
    <n v="94.028047049999998"/>
    <s v="Debit Card"/>
    <s v="FALSE"/>
    <n v="0"/>
    <n v="94.028047049999998"/>
    <s v="FALSE"/>
    <s v="Christmas Market"/>
    <x v="1"/>
    <x v="0"/>
  </r>
  <r>
    <x v="8994"/>
    <d v="2018-12-28T00:00:00"/>
    <x v="3"/>
    <n v="381"/>
    <n v="18"/>
    <x v="0"/>
    <x v="0"/>
    <x v="12"/>
    <n v="917"/>
    <x v="4"/>
    <x v="1"/>
    <n v="82.211764500000001"/>
    <s v="Debit Card"/>
    <s v="FALSE"/>
    <n v="0"/>
    <n v="82.211764500000001"/>
    <s v="FALSE"/>
    <s v="Christmas Market"/>
    <x v="1"/>
    <x v="0"/>
  </r>
  <r>
    <x v="8995"/>
    <d v="2021-11-06T00:00:00"/>
    <x v="4"/>
    <n v="51"/>
    <n v="21"/>
    <x v="0"/>
    <x v="2"/>
    <x v="1"/>
    <n v="73"/>
    <x v="3"/>
    <x v="4"/>
    <n v="84.275567589999994"/>
    <s v="Credit Card"/>
    <s v="TRUE"/>
    <n v="33.710227029999999"/>
    <n v="303.39204332999998"/>
    <s v="FALSE"/>
    <s v="Black Friday"/>
    <x v="4"/>
    <x v="1"/>
  </r>
  <r>
    <x v="8996"/>
    <d v="2023-12-21T00:00:00"/>
    <x v="5"/>
    <n v="497"/>
    <n v="61"/>
    <x v="2"/>
    <x v="1"/>
    <x v="16"/>
    <n v="106"/>
    <x v="0"/>
    <x v="0"/>
    <n v="63.666271530000003"/>
    <s v="Debit Card"/>
    <s v="FALSE"/>
    <n v="0"/>
    <n v="318.33135765000003"/>
    <s v="TRUE"/>
    <s v="None"/>
    <x v="4"/>
    <x v="0"/>
  </r>
  <r>
    <x v="8997"/>
    <d v="2020-12-06T00:00:00"/>
    <x v="0"/>
    <n v="464"/>
    <n v="39"/>
    <x v="1"/>
    <x v="0"/>
    <x v="13"/>
    <n v="661"/>
    <x v="2"/>
    <x v="4"/>
    <n v="46.187527729999999"/>
    <s v="Online Payment"/>
    <s v="FALSE"/>
    <n v="0"/>
    <n v="184.75011092"/>
    <s v="FALSE"/>
    <s v="None"/>
    <x v="4"/>
    <x v="1"/>
  </r>
  <r>
    <x v="8998"/>
    <d v="2020-11-22T00:00:00"/>
    <x v="0"/>
    <n v="26"/>
    <n v="27"/>
    <x v="0"/>
    <x v="2"/>
    <x v="15"/>
    <n v="699"/>
    <x v="3"/>
    <x v="0"/>
    <n v="16.720173089999999"/>
    <s v="Cash"/>
    <s v="FALSE"/>
    <n v="0"/>
    <n v="83.600865450000001"/>
    <s v="TRUE"/>
    <s v="None"/>
    <x v="4"/>
    <x v="1"/>
  </r>
  <r>
    <x v="8999"/>
    <d v="2020-12-03T00:00:00"/>
    <x v="0"/>
    <n v="285"/>
    <n v="61"/>
    <x v="2"/>
    <x v="1"/>
    <x v="7"/>
    <n v="357"/>
    <x v="4"/>
    <x v="2"/>
    <n v="34.671015099999998"/>
    <s v="Debit Card"/>
    <s v="FALSE"/>
    <n v="6.9342030210000001"/>
    <n v="62.407827178999995"/>
    <s v="TRUE"/>
    <s v="Black Friday"/>
    <x v="0"/>
    <x v="1"/>
  </r>
  <r>
    <x v="9000"/>
    <d v="2020-12-31T00:00:00"/>
    <x v="0"/>
    <n v="253"/>
    <n v="21"/>
    <x v="0"/>
    <x v="0"/>
    <x v="15"/>
    <n v="618"/>
    <x v="3"/>
    <x v="3"/>
    <n v="50.589635690000001"/>
    <s v="Debit Card"/>
    <s v="FALSE"/>
    <n v="15.17689071"/>
    <n v="136.59201636"/>
    <s v="FALSE"/>
    <s v="Black Friday"/>
    <x v="1"/>
    <x v="0"/>
  </r>
  <r>
    <x v="9001"/>
    <d v="2020-11-06T00:00:00"/>
    <x v="0"/>
    <n v="94"/>
    <n v="29"/>
    <x v="0"/>
    <x v="2"/>
    <x v="10"/>
    <n v="787"/>
    <x v="2"/>
    <x v="1"/>
    <n v="91.973470320000004"/>
    <s v="Online Payment"/>
    <s v="TRUE"/>
    <n v="0"/>
    <n v="91.973470320000004"/>
    <s v="FALSE"/>
    <s v="None"/>
    <x v="2"/>
    <x v="1"/>
  </r>
  <r>
    <x v="9002"/>
    <d v="2023-12-02T00:00:00"/>
    <x v="5"/>
    <n v="496"/>
    <n v="34"/>
    <x v="1"/>
    <x v="1"/>
    <x v="5"/>
    <n v="283"/>
    <x v="4"/>
    <x v="0"/>
    <n v="10.728899350000001"/>
    <s v="Credit Card"/>
    <s v="FALSE"/>
    <n v="5.3644496759999996"/>
    <n v="48.280047074000002"/>
    <s v="FALSE"/>
    <s v="Black Friday"/>
    <x v="3"/>
    <x v="1"/>
  </r>
  <r>
    <x v="9003"/>
    <d v="2018-12-21T00:00:00"/>
    <x v="3"/>
    <n v="275"/>
    <n v="25"/>
    <x v="0"/>
    <x v="2"/>
    <x v="4"/>
    <n v="431"/>
    <x v="1"/>
    <x v="1"/>
    <n v="76.562390699999995"/>
    <s v="Credit Card"/>
    <s v="FALSE"/>
    <n v="0"/>
    <n v="76.562390699999995"/>
    <s v="TRUE"/>
    <s v="Christmas Market"/>
    <x v="1"/>
    <x v="0"/>
  </r>
  <r>
    <x v="9004"/>
    <d v="2019-12-04T00:00:00"/>
    <x v="2"/>
    <n v="288"/>
    <n v="23"/>
    <x v="0"/>
    <x v="1"/>
    <x v="8"/>
    <n v="427"/>
    <x v="2"/>
    <x v="0"/>
    <n v="65.998542180000001"/>
    <s v="Debit Card"/>
    <s v="FALSE"/>
    <n v="0"/>
    <n v="329.99271090000002"/>
    <s v="TRUE"/>
    <s v="None"/>
    <x v="0"/>
    <x v="0"/>
  </r>
  <r>
    <x v="9005"/>
    <d v="2023-11-16T00:00:00"/>
    <x v="5"/>
    <n v="275"/>
    <n v="55"/>
    <x v="2"/>
    <x v="1"/>
    <x v="3"/>
    <n v="191"/>
    <x v="3"/>
    <x v="2"/>
    <n v="50.315040140000001"/>
    <s v="Online Payment"/>
    <s v="TRUE"/>
    <n v="0"/>
    <n v="100.63008028"/>
    <s v="FALSE"/>
    <s v="None"/>
    <x v="3"/>
    <x v="1"/>
  </r>
  <r>
    <x v="9006"/>
    <d v="2019-11-03T00:00:00"/>
    <x v="2"/>
    <n v="237"/>
    <n v="20"/>
    <x v="0"/>
    <x v="1"/>
    <x v="6"/>
    <n v="899"/>
    <x v="3"/>
    <x v="0"/>
    <n v="16.579415940000001"/>
    <s v="Cash"/>
    <s v="TRUE"/>
    <n v="0"/>
    <n v="82.897079700000006"/>
    <s v="TRUE"/>
    <s v="Christmas Market"/>
    <x v="2"/>
    <x v="1"/>
  </r>
  <r>
    <x v="9007"/>
    <d v="2019-12-22T00:00:00"/>
    <x v="2"/>
    <n v="21"/>
    <n v="68"/>
    <x v="2"/>
    <x v="0"/>
    <x v="10"/>
    <n v="92"/>
    <x v="0"/>
    <x v="1"/>
    <n v="42.126199700000001"/>
    <s v="Debit Card"/>
    <s v="TRUE"/>
    <n v="0"/>
    <n v="42.126199700000001"/>
    <s v="FALSE"/>
    <s v="None"/>
    <x v="0"/>
    <x v="0"/>
  </r>
  <r>
    <x v="9008"/>
    <d v="2020-12-30T00:00:00"/>
    <x v="0"/>
    <n v="392"/>
    <n v="68"/>
    <x v="2"/>
    <x v="0"/>
    <x v="8"/>
    <n v="645"/>
    <x v="3"/>
    <x v="4"/>
    <n v="31.017872730000001"/>
    <s v="Cash"/>
    <s v="FALSE"/>
    <n v="12.407149090000001"/>
    <n v="111.66434183"/>
    <s v="TRUE"/>
    <s v="Black Friday"/>
    <x v="1"/>
    <x v="1"/>
  </r>
  <r>
    <x v="9009"/>
    <d v="2023-12-21T00:00:00"/>
    <x v="5"/>
    <n v="148"/>
    <n v="25"/>
    <x v="0"/>
    <x v="0"/>
    <x v="18"/>
    <n v="127"/>
    <x v="2"/>
    <x v="4"/>
    <n v="21.486116280000001"/>
    <s v="Cash"/>
    <s v="TRUE"/>
    <n v="0"/>
    <n v="85.944465120000004"/>
    <s v="FALSE"/>
    <s v="None"/>
    <x v="0"/>
    <x v="0"/>
  </r>
  <r>
    <x v="9010"/>
    <d v="2022-12-08T00:00:00"/>
    <x v="1"/>
    <n v="137"/>
    <n v="19"/>
    <x v="0"/>
    <x v="1"/>
    <x v="18"/>
    <n v="462"/>
    <x v="2"/>
    <x v="1"/>
    <n v="43.74449147"/>
    <s v="Online Payment"/>
    <s v="TRUE"/>
    <n v="0"/>
    <n v="43.74449147"/>
    <s v="TRUE"/>
    <s v="Christmas Market"/>
    <x v="3"/>
    <x v="1"/>
  </r>
  <r>
    <x v="9011"/>
    <d v="2022-12-28T00:00:00"/>
    <x v="1"/>
    <n v="194"/>
    <n v="31"/>
    <x v="1"/>
    <x v="2"/>
    <x v="15"/>
    <n v="988"/>
    <x v="4"/>
    <x v="2"/>
    <n v="49.172091289999997"/>
    <s v="Credit Card"/>
    <s v="FALSE"/>
    <n v="0"/>
    <n v="98.344182579999995"/>
    <s v="TRUE"/>
    <s v="Christmas Market"/>
    <x v="3"/>
    <x v="1"/>
  </r>
  <r>
    <x v="9012"/>
    <d v="2023-12-09T00:00:00"/>
    <x v="5"/>
    <n v="468"/>
    <n v="45"/>
    <x v="1"/>
    <x v="0"/>
    <x v="11"/>
    <n v="921"/>
    <x v="4"/>
    <x v="0"/>
    <n v="58.73749634"/>
    <s v="Online Payment"/>
    <s v="FALSE"/>
    <n v="29.36874817"/>
    <n v="264.31873352999997"/>
    <s v="FALSE"/>
    <s v="Black Friday"/>
    <x v="3"/>
    <x v="0"/>
  </r>
  <r>
    <x v="9013"/>
    <d v="2022-11-16T00:00:00"/>
    <x v="1"/>
    <n v="336"/>
    <n v="55"/>
    <x v="2"/>
    <x v="1"/>
    <x v="0"/>
    <n v="77"/>
    <x v="3"/>
    <x v="3"/>
    <n v="21.890150049999999"/>
    <s v="Online Payment"/>
    <s v="FALSE"/>
    <n v="0"/>
    <n v="65.670450149999994"/>
    <s v="FALSE"/>
    <s v="None"/>
    <x v="4"/>
    <x v="0"/>
  </r>
  <r>
    <x v="9014"/>
    <d v="2023-12-02T00:00:00"/>
    <x v="5"/>
    <n v="374"/>
    <n v="40"/>
    <x v="1"/>
    <x v="2"/>
    <x v="0"/>
    <n v="635"/>
    <x v="4"/>
    <x v="3"/>
    <n v="22.179231609999999"/>
    <s v="Cash"/>
    <s v="FALSE"/>
    <n v="6.6537694820000004"/>
    <n v="59.883925347999991"/>
    <s v="TRUE"/>
    <s v="Black Friday"/>
    <x v="1"/>
    <x v="1"/>
  </r>
  <r>
    <x v="9015"/>
    <d v="2019-12-10T00:00:00"/>
    <x v="2"/>
    <n v="238"/>
    <n v="19"/>
    <x v="0"/>
    <x v="0"/>
    <x v="19"/>
    <n v="958"/>
    <x v="4"/>
    <x v="1"/>
    <n v="56.722361569999997"/>
    <s v="Online Payment"/>
    <s v="TRUE"/>
    <n v="5.6722361570000004"/>
    <n v="51.050125412999996"/>
    <s v="FALSE"/>
    <s v="Black Friday"/>
    <x v="1"/>
    <x v="1"/>
  </r>
  <r>
    <x v="9016"/>
    <d v="2023-12-04T00:00:00"/>
    <x v="5"/>
    <n v="331"/>
    <n v="29"/>
    <x v="0"/>
    <x v="0"/>
    <x v="13"/>
    <n v="245"/>
    <x v="3"/>
    <x v="0"/>
    <n v="77.197355819999999"/>
    <s v="Credit Card"/>
    <s v="TRUE"/>
    <n v="38.598677909999999"/>
    <n v="347.38810118999999"/>
    <s v="TRUE"/>
    <s v="Black Friday"/>
    <x v="0"/>
    <x v="1"/>
  </r>
  <r>
    <x v="9017"/>
    <d v="2022-11-26T00:00:00"/>
    <x v="1"/>
    <n v="422"/>
    <n v="39"/>
    <x v="1"/>
    <x v="1"/>
    <x v="5"/>
    <n v="838"/>
    <x v="2"/>
    <x v="3"/>
    <n v="48.419811459999998"/>
    <s v="Online Payment"/>
    <s v="FALSE"/>
    <n v="14.525943440000001"/>
    <n v="130.73349094"/>
    <s v="TRUE"/>
    <s v="Black Friday"/>
    <x v="3"/>
    <x v="0"/>
  </r>
  <r>
    <x v="9018"/>
    <d v="2019-12-09T00:00:00"/>
    <x v="2"/>
    <n v="283"/>
    <n v="58"/>
    <x v="2"/>
    <x v="1"/>
    <x v="11"/>
    <n v="555"/>
    <x v="2"/>
    <x v="0"/>
    <n v="42.761139280000002"/>
    <s v="Online Payment"/>
    <s v="FALSE"/>
    <n v="0"/>
    <n v="213.80569640000002"/>
    <s v="FALSE"/>
    <s v="Christmas Market"/>
    <x v="1"/>
    <x v="0"/>
  </r>
  <r>
    <x v="9019"/>
    <d v="2023-12-19T00:00:00"/>
    <x v="5"/>
    <n v="204"/>
    <n v="32"/>
    <x v="1"/>
    <x v="2"/>
    <x v="15"/>
    <n v="889"/>
    <x v="1"/>
    <x v="4"/>
    <n v="22.034610090000001"/>
    <s v="Cash"/>
    <s v="FALSE"/>
    <n v="0"/>
    <n v="88.138440360000004"/>
    <s v="TRUE"/>
    <s v="Christmas Market"/>
    <x v="3"/>
    <x v="1"/>
  </r>
  <r>
    <x v="9020"/>
    <d v="2022-12-02T00:00:00"/>
    <x v="1"/>
    <n v="466"/>
    <n v="23"/>
    <x v="0"/>
    <x v="1"/>
    <x v="17"/>
    <n v="532"/>
    <x v="3"/>
    <x v="2"/>
    <n v="93.928066549999997"/>
    <s v="Cash"/>
    <s v="FALSE"/>
    <n v="0"/>
    <n v="187.85613309999999"/>
    <s v="TRUE"/>
    <s v="Christmas Market"/>
    <x v="4"/>
    <x v="0"/>
  </r>
  <r>
    <x v="9021"/>
    <d v="2023-11-08T00:00:00"/>
    <x v="5"/>
    <n v="154"/>
    <n v="54"/>
    <x v="2"/>
    <x v="1"/>
    <x v="6"/>
    <n v="869"/>
    <x v="4"/>
    <x v="2"/>
    <n v="86.001682740000007"/>
    <s v="Debit Card"/>
    <s v="TRUE"/>
    <n v="0"/>
    <n v="172.00336548000001"/>
    <s v="TRUE"/>
    <s v="Christmas Market"/>
    <x v="2"/>
    <x v="0"/>
  </r>
  <r>
    <x v="9022"/>
    <d v="2021-12-23T00:00:00"/>
    <x v="4"/>
    <n v="259"/>
    <n v="65"/>
    <x v="2"/>
    <x v="1"/>
    <x v="7"/>
    <n v="696"/>
    <x v="3"/>
    <x v="3"/>
    <n v="95.514972709999995"/>
    <s v="Debit Card"/>
    <s v="TRUE"/>
    <n v="0"/>
    <n v="286.54491812999999"/>
    <s v="FALSE"/>
    <s v="Christmas Market"/>
    <x v="1"/>
    <x v="1"/>
  </r>
  <r>
    <x v="9023"/>
    <d v="2021-12-07T00:00:00"/>
    <x v="4"/>
    <n v="350"/>
    <n v="30"/>
    <x v="0"/>
    <x v="1"/>
    <x v="11"/>
    <n v="686"/>
    <x v="3"/>
    <x v="0"/>
    <n v="76.457682969999993"/>
    <s v="Debit Card"/>
    <s v="TRUE"/>
    <n v="0"/>
    <n v="382.28841484999998"/>
    <s v="FALSE"/>
    <s v="Christmas Market"/>
    <x v="0"/>
    <x v="0"/>
  </r>
  <r>
    <x v="9024"/>
    <d v="2021-11-08T00:00:00"/>
    <x v="4"/>
    <n v="420"/>
    <n v="68"/>
    <x v="2"/>
    <x v="2"/>
    <x v="11"/>
    <n v="126"/>
    <x v="4"/>
    <x v="2"/>
    <n v="83.472977049999997"/>
    <s v="Online Payment"/>
    <s v="TRUE"/>
    <n v="0"/>
    <n v="166.94595409999999"/>
    <s v="FALSE"/>
    <s v="Christmas Market"/>
    <x v="1"/>
    <x v="0"/>
  </r>
  <r>
    <x v="9025"/>
    <d v="2021-11-28T00:00:00"/>
    <x v="4"/>
    <n v="325"/>
    <n v="54"/>
    <x v="2"/>
    <x v="0"/>
    <x v="1"/>
    <n v="368"/>
    <x v="1"/>
    <x v="1"/>
    <n v="59.905910030000001"/>
    <s v="Online Payment"/>
    <s v="TRUE"/>
    <n v="5.9905910030000005"/>
    <n v="53.915319027000002"/>
    <s v="TRUE"/>
    <s v="Black Friday"/>
    <x v="0"/>
    <x v="1"/>
  </r>
  <r>
    <x v="9026"/>
    <d v="2020-12-15T00:00:00"/>
    <x v="0"/>
    <n v="36"/>
    <n v="49"/>
    <x v="1"/>
    <x v="2"/>
    <x v="11"/>
    <n v="588"/>
    <x v="2"/>
    <x v="3"/>
    <n v="99.275935579999995"/>
    <s v="Cash"/>
    <s v="FALSE"/>
    <n v="29.782780670000001"/>
    <n v="268.04502606999995"/>
    <s v="TRUE"/>
    <s v="Black Friday"/>
    <x v="2"/>
    <x v="1"/>
  </r>
  <r>
    <x v="9027"/>
    <d v="2020-11-23T00:00:00"/>
    <x v="0"/>
    <n v="126"/>
    <n v="54"/>
    <x v="2"/>
    <x v="2"/>
    <x v="16"/>
    <n v="857"/>
    <x v="3"/>
    <x v="3"/>
    <n v="63.85751655"/>
    <s v="Online Payment"/>
    <s v="TRUE"/>
    <n v="19.157254959999999"/>
    <n v="172.41529469"/>
    <s v="TRUE"/>
    <s v="Black Friday"/>
    <x v="3"/>
    <x v="0"/>
  </r>
  <r>
    <x v="9028"/>
    <d v="2022-12-12T00:00:00"/>
    <x v="1"/>
    <n v="404"/>
    <n v="65"/>
    <x v="2"/>
    <x v="1"/>
    <x v="7"/>
    <n v="455"/>
    <x v="4"/>
    <x v="2"/>
    <n v="39.999315289999998"/>
    <s v="Debit Card"/>
    <s v="FALSE"/>
    <n v="7.9998630569999998"/>
    <n v="71.998767522999998"/>
    <s v="TRUE"/>
    <s v="Black Friday"/>
    <x v="1"/>
    <x v="0"/>
  </r>
  <r>
    <x v="9029"/>
    <d v="2018-12-10T00:00:00"/>
    <x v="3"/>
    <n v="339"/>
    <n v="34"/>
    <x v="1"/>
    <x v="0"/>
    <x v="1"/>
    <n v="214"/>
    <x v="3"/>
    <x v="4"/>
    <n v="72.906872269999994"/>
    <s v="Cash"/>
    <s v="TRUE"/>
    <n v="29.162748910000001"/>
    <n v="262.46474016999997"/>
    <s v="TRUE"/>
    <s v="Black Friday"/>
    <x v="4"/>
    <x v="0"/>
  </r>
  <r>
    <x v="9030"/>
    <d v="2022-11-13T00:00:00"/>
    <x v="1"/>
    <n v="335"/>
    <n v="48"/>
    <x v="1"/>
    <x v="0"/>
    <x v="8"/>
    <n v="65"/>
    <x v="3"/>
    <x v="4"/>
    <n v="37.50525141"/>
    <s v="Credit Card"/>
    <s v="TRUE"/>
    <n v="0"/>
    <n v="150.02100564"/>
    <s v="TRUE"/>
    <s v="None"/>
    <x v="3"/>
    <x v="1"/>
  </r>
  <r>
    <x v="9031"/>
    <d v="2018-11-23T00:00:00"/>
    <x v="3"/>
    <n v="128"/>
    <n v="59"/>
    <x v="2"/>
    <x v="2"/>
    <x v="9"/>
    <n v="966"/>
    <x v="3"/>
    <x v="2"/>
    <n v="80.646501220000005"/>
    <s v="Cash"/>
    <s v="TRUE"/>
    <n v="16.129300239999999"/>
    <n v="145.16370220000002"/>
    <s v="FALSE"/>
    <s v="Black Friday"/>
    <x v="4"/>
    <x v="0"/>
  </r>
  <r>
    <x v="9032"/>
    <d v="2018-12-28T00:00:00"/>
    <x v="3"/>
    <n v="163"/>
    <n v="68"/>
    <x v="2"/>
    <x v="1"/>
    <x v="0"/>
    <n v="900"/>
    <x v="1"/>
    <x v="0"/>
    <n v="66.371893249999999"/>
    <s v="Debit Card"/>
    <s v="FALSE"/>
    <n v="33.185946629999997"/>
    <n v="298.67351961999998"/>
    <s v="FALSE"/>
    <s v="Black Friday"/>
    <x v="2"/>
    <x v="0"/>
  </r>
  <r>
    <x v="9033"/>
    <d v="2018-11-03T00:00:00"/>
    <x v="3"/>
    <n v="491"/>
    <n v="58"/>
    <x v="2"/>
    <x v="1"/>
    <x v="9"/>
    <n v="905"/>
    <x v="4"/>
    <x v="2"/>
    <n v="98.698147300000002"/>
    <s v="Cash"/>
    <s v="TRUE"/>
    <n v="0"/>
    <n v="197.3962946"/>
    <s v="TRUE"/>
    <s v="None"/>
    <x v="3"/>
    <x v="1"/>
  </r>
  <r>
    <x v="9034"/>
    <d v="2021-11-02T00:00:00"/>
    <x v="4"/>
    <n v="254"/>
    <n v="30"/>
    <x v="0"/>
    <x v="0"/>
    <x v="19"/>
    <n v="914"/>
    <x v="4"/>
    <x v="4"/>
    <n v="44.470866880000003"/>
    <s v="Online Payment"/>
    <s v="TRUE"/>
    <n v="0"/>
    <n v="177.88346752000001"/>
    <s v="TRUE"/>
    <s v="Christmas Market"/>
    <x v="1"/>
    <x v="1"/>
  </r>
  <r>
    <x v="9035"/>
    <d v="2022-12-21T00:00:00"/>
    <x v="1"/>
    <n v="346"/>
    <n v="59"/>
    <x v="2"/>
    <x v="1"/>
    <x v="4"/>
    <n v="852"/>
    <x v="3"/>
    <x v="3"/>
    <n v="26.98941645"/>
    <s v="Cash"/>
    <s v="FALSE"/>
    <n v="8.0968249340000007"/>
    <n v="72.871424416000011"/>
    <s v="FALSE"/>
    <s v="Black Friday"/>
    <x v="0"/>
    <x v="1"/>
  </r>
  <r>
    <x v="9036"/>
    <d v="2021-12-21T00:00:00"/>
    <x v="4"/>
    <n v="308"/>
    <n v="19"/>
    <x v="0"/>
    <x v="0"/>
    <x v="14"/>
    <n v="581"/>
    <x v="3"/>
    <x v="1"/>
    <n v="86.607606790000006"/>
    <s v="Credit Card"/>
    <s v="FALSE"/>
    <n v="0"/>
    <n v="86.607606790000006"/>
    <s v="TRUE"/>
    <s v="Christmas Market"/>
    <x v="1"/>
    <x v="1"/>
  </r>
  <r>
    <x v="9037"/>
    <d v="2023-11-11T00:00:00"/>
    <x v="5"/>
    <n v="190"/>
    <n v="30"/>
    <x v="0"/>
    <x v="0"/>
    <x v="3"/>
    <n v="695"/>
    <x v="1"/>
    <x v="0"/>
    <n v="24.204897599999999"/>
    <s v="Credit Card"/>
    <s v="TRUE"/>
    <n v="12.102448799999999"/>
    <n v="108.92203919999999"/>
    <s v="TRUE"/>
    <s v="Black Friday"/>
    <x v="2"/>
    <x v="1"/>
  </r>
  <r>
    <x v="9038"/>
    <d v="2018-12-15T00:00:00"/>
    <x v="3"/>
    <n v="109"/>
    <n v="57"/>
    <x v="2"/>
    <x v="2"/>
    <x v="5"/>
    <n v="487"/>
    <x v="0"/>
    <x v="1"/>
    <n v="87.963332660000006"/>
    <s v="Debit Card"/>
    <s v="TRUE"/>
    <n v="8.7963332659999995"/>
    <n v="79.166999394000001"/>
    <s v="TRUE"/>
    <s v="Black Friday"/>
    <x v="3"/>
    <x v="1"/>
  </r>
  <r>
    <x v="9039"/>
    <d v="2021-12-18T00:00:00"/>
    <x v="4"/>
    <n v="88"/>
    <n v="54"/>
    <x v="2"/>
    <x v="2"/>
    <x v="15"/>
    <n v="290"/>
    <x v="4"/>
    <x v="0"/>
    <n v="95.250407760000002"/>
    <s v="Debit Card"/>
    <s v="FALSE"/>
    <n v="0"/>
    <n v="476.25203880000004"/>
    <s v="TRUE"/>
    <s v="None"/>
    <x v="2"/>
    <x v="1"/>
  </r>
  <r>
    <x v="9040"/>
    <d v="2023-12-28T00:00:00"/>
    <x v="5"/>
    <n v="84"/>
    <n v="44"/>
    <x v="1"/>
    <x v="0"/>
    <x v="3"/>
    <n v="347"/>
    <x v="2"/>
    <x v="2"/>
    <n v="35.323052089999997"/>
    <s v="Debit Card"/>
    <s v="FALSE"/>
    <n v="0"/>
    <n v="70.646104179999995"/>
    <s v="FALSE"/>
    <s v="None"/>
    <x v="0"/>
    <x v="1"/>
  </r>
  <r>
    <x v="9041"/>
    <d v="2018-11-26T00:00:00"/>
    <x v="3"/>
    <n v="348"/>
    <n v="40"/>
    <x v="1"/>
    <x v="0"/>
    <x v="18"/>
    <n v="784"/>
    <x v="1"/>
    <x v="3"/>
    <n v="12.27392925"/>
    <s v="Online Payment"/>
    <s v="FALSE"/>
    <n v="3.682178774"/>
    <n v="33.139608975999998"/>
    <s v="FALSE"/>
    <s v="Black Friday"/>
    <x v="3"/>
    <x v="1"/>
  </r>
  <r>
    <x v="9042"/>
    <d v="2021-12-12T00:00:00"/>
    <x v="4"/>
    <n v="15"/>
    <n v="34"/>
    <x v="1"/>
    <x v="1"/>
    <x v="19"/>
    <n v="654"/>
    <x v="1"/>
    <x v="0"/>
    <n v="35.890583589999999"/>
    <s v="Online Payment"/>
    <s v="FALSE"/>
    <n v="0"/>
    <n v="179.45291795"/>
    <s v="TRUE"/>
    <s v="None"/>
    <x v="3"/>
    <x v="1"/>
  </r>
  <r>
    <x v="9043"/>
    <d v="2023-12-28T00:00:00"/>
    <x v="5"/>
    <n v="363"/>
    <n v="31"/>
    <x v="1"/>
    <x v="0"/>
    <x v="16"/>
    <n v="292"/>
    <x v="3"/>
    <x v="3"/>
    <n v="79.172424030000002"/>
    <s v="Cash"/>
    <s v="TRUE"/>
    <n v="0"/>
    <n v="237.51727209000001"/>
    <s v="FALSE"/>
    <s v="Christmas Market"/>
    <x v="3"/>
    <x v="1"/>
  </r>
  <r>
    <x v="9044"/>
    <d v="2019-11-23T00:00:00"/>
    <x v="2"/>
    <n v="490"/>
    <n v="26"/>
    <x v="0"/>
    <x v="1"/>
    <x v="4"/>
    <n v="5"/>
    <x v="4"/>
    <x v="2"/>
    <n v="93.367688060000006"/>
    <s v="Online Payment"/>
    <s v="FALSE"/>
    <n v="18.67353761"/>
    <n v="168.06183851"/>
    <s v="TRUE"/>
    <s v="Black Friday"/>
    <x v="0"/>
    <x v="1"/>
  </r>
  <r>
    <x v="9045"/>
    <d v="2020-11-28T00:00:00"/>
    <x v="0"/>
    <n v="224"/>
    <n v="55"/>
    <x v="2"/>
    <x v="2"/>
    <x v="1"/>
    <n v="391"/>
    <x v="3"/>
    <x v="4"/>
    <n v="41.151734849999997"/>
    <s v="Debit Card"/>
    <s v="FALSE"/>
    <n v="16.460693939999999"/>
    <n v="148.14624545999999"/>
    <s v="TRUE"/>
    <s v="Black Friday"/>
    <x v="2"/>
    <x v="1"/>
  </r>
  <r>
    <x v="9046"/>
    <d v="2022-11-02T00:00:00"/>
    <x v="1"/>
    <n v="19"/>
    <n v="58"/>
    <x v="2"/>
    <x v="2"/>
    <x v="0"/>
    <n v="124"/>
    <x v="3"/>
    <x v="2"/>
    <n v="76.59728183"/>
    <s v="Credit Card"/>
    <s v="FALSE"/>
    <n v="0"/>
    <n v="153.19456366"/>
    <s v="TRUE"/>
    <s v="None"/>
    <x v="4"/>
    <x v="1"/>
  </r>
  <r>
    <x v="9047"/>
    <d v="2019-12-29T00:00:00"/>
    <x v="2"/>
    <n v="31"/>
    <n v="46"/>
    <x v="1"/>
    <x v="2"/>
    <x v="5"/>
    <n v="544"/>
    <x v="0"/>
    <x v="1"/>
    <n v="92.265214869999994"/>
    <s v="Online Payment"/>
    <s v="FALSE"/>
    <n v="0"/>
    <n v="92.265214869999994"/>
    <s v="TRUE"/>
    <s v="Christmas Market"/>
    <x v="4"/>
    <x v="0"/>
  </r>
  <r>
    <x v="9048"/>
    <d v="2022-12-31T00:00:00"/>
    <x v="1"/>
    <n v="170"/>
    <n v="26"/>
    <x v="0"/>
    <x v="0"/>
    <x v="1"/>
    <n v="764"/>
    <x v="4"/>
    <x v="0"/>
    <n v="96.922459180000004"/>
    <s v="Cash"/>
    <s v="TRUE"/>
    <n v="0"/>
    <n v="484.61229590000005"/>
    <s v="FALSE"/>
    <s v="None"/>
    <x v="1"/>
    <x v="1"/>
  </r>
  <r>
    <x v="9049"/>
    <d v="2019-12-04T00:00:00"/>
    <x v="2"/>
    <n v="184"/>
    <n v="62"/>
    <x v="2"/>
    <x v="1"/>
    <x v="2"/>
    <n v="18"/>
    <x v="4"/>
    <x v="0"/>
    <n v="46.084841969999999"/>
    <s v="Debit Card"/>
    <s v="FALSE"/>
    <n v="0"/>
    <n v="230.42420985000001"/>
    <s v="FALSE"/>
    <s v="Christmas Market"/>
    <x v="3"/>
    <x v="1"/>
  </r>
  <r>
    <x v="9050"/>
    <d v="2023-11-24T00:00:00"/>
    <x v="5"/>
    <n v="94"/>
    <n v="55"/>
    <x v="2"/>
    <x v="0"/>
    <x v="6"/>
    <n v="616"/>
    <x v="2"/>
    <x v="1"/>
    <n v="36.217078010000002"/>
    <s v="Debit Card"/>
    <s v="TRUE"/>
    <n v="3.6217078009999999"/>
    <n v="32.595370209000002"/>
    <s v="FALSE"/>
    <s v="Black Friday"/>
    <x v="2"/>
    <x v="1"/>
  </r>
  <r>
    <x v="9051"/>
    <d v="2021-12-23T00:00:00"/>
    <x v="4"/>
    <n v="137"/>
    <n v="54"/>
    <x v="2"/>
    <x v="0"/>
    <x v="18"/>
    <n v="930"/>
    <x v="1"/>
    <x v="0"/>
    <n v="90.797293069999995"/>
    <s v="Credit Card"/>
    <s v="TRUE"/>
    <n v="45.398646530000001"/>
    <n v="408.58781882"/>
    <s v="TRUE"/>
    <s v="Black Friday"/>
    <x v="2"/>
    <x v="0"/>
  </r>
  <r>
    <x v="9052"/>
    <d v="2023-11-29T00:00:00"/>
    <x v="5"/>
    <n v="475"/>
    <n v="38"/>
    <x v="1"/>
    <x v="2"/>
    <x v="9"/>
    <n v="869"/>
    <x v="1"/>
    <x v="3"/>
    <n v="69.308516510000004"/>
    <s v="Debit Card"/>
    <s v="FALSE"/>
    <n v="20.79255495"/>
    <n v="187.13299458"/>
    <s v="FALSE"/>
    <s v="Black Friday"/>
    <x v="1"/>
    <x v="0"/>
  </r>
  <r>
    <x v="9053"/>
    <d v="2018-11-25T00:00:00"/>
    <x v="3"/>
    <n v="464"/>
    <n v="54"/>
    <x v="2"/>
    <x v="0"/>
    <x v="16"/>
    <n v="857"/>
    <x v="2"/>
    <x v="2"/>
    <n v="34.135048320000003"/>
    <s v="Online Payment"/>
    <s v="FALSE"/>
    <n v="6.8270096650000003"/>
    <n v="61.443086975000007"/>
    <s v="FALSE"/>
    <s v="Black Friday"/>
    <x v="4"/>
    <x v="0"/>
  </r>
  <r>
    <x v="9054"/>
    <d v="2023-12-16T00:00:00"/>
    <x v="5"/>
    <n v="310"/>
    <n v="21"/>
    <x v="0"/>
    <x v="0"/>
    <x v="19"/>
    <n v="433"/>
    <x v="3"/>
    <x v="3"/>
    <n v="10.037852409999999"/>
    <s v="Online Payment"/>
    <s v="FALSE"/>
    <n v="3.0113557219999998"/>
    <n v="27.102201507999997"/>
    <s v="FALSE"/>
    <s v="Black Friday"/>
    <x v="3"/>
    <x v="1"/>
  </r>
  <r>
    <x v="9055"/>
    <d v="2023-11-23T00:00:00"/>
    <x v="5"/>
    <n v="354"/>
    <n v="52"/>
    <x v="2"/>
    <x v="2"/>
    <x v="2"/>
    <n v="942"/>
    <x v="4"/>
    <x v="0"/>
    <n v="10.46456077"/>
    <s v="Debit Card"/>
    <s v="FALSE"/>
    <n v="5.2322803850000001"/>
    <n v="47.090523464999997"/>
    <s v="FALSE"/>
    <s v="Black Friday"/>
    <x v="1"/>
    <x v="0"/>
  </r>
  <r>
    <x v="9056"/>
    <d v="2021-11-07T00:00:00"/>
    <x v="4"/>
    <n v="495"/>
    <n v="19"/>
    <x v="0"/>
    <x v="1"/>
    <x v="5"/>
    <n v="488"/>
    <x v="4"/>
    <x v="1"/>
    <n v="79.356983790000001"/>
    <s v="Online Payment"/>
    <s v="TRUE"/>
    <n v="0"/>
    <n v="79.356983790000001"/>
    <s v="FALSE"/>
    <s v="Christmas Market"/>
    <x v="1"/>
    <x v="0"/>
  </r>
  <r>
    <x v="9057"/>
    <d v="2020-12-27T00:00:00"/>
    <x v="0"/>
    <n v="131"/>
    <n v="30"/>
    <x v="0"/>
    <x v="2"/>
    <x v="1"/>
    <n v="77"/>
    <x v="0"/>
    <x v="4"/>
    <n v="36.321623670000001"/>
    <s v="Debit Card"/>
    <s v="TRUE"/>
    <n v="14.52864947"/>
    <n v="130.75784521"/>
    <s v="FALSE"/>
    <s v="Black Friday"/>
    <x v="4"/>
    <x v="0"/>
  </r>
  <r>
    <x v="9058"/>
    <d v="2022-11-08T00:00:00"/>
    <x v="1"/>
    <n v="180"/>
    <n v="18"/>
    <x v="0"/>
    <x v="1"/>
    <x v="14"/>
    <n v="516"/>
    <x v="0"/>
    <x v="2"/>
    <n v="30.57300566"/>
    <s v="Credit Card"/>
    <s v="FALSE"/>
    <n v="6.1146011319999998"/>
    <n v="55.031410188000002"/>
    <s v="FALSE"/>
    <s v="Black Friday"/>
    <x v="3"/>
    <x v="1"/>
  </r>
  <r>
    <x v="9059"/>
    <d v="2018-11-27T00:00:00"/>
    <x v="3"/>
    <n v="458"/>
    <n v="32"/>
    <x v="1"/>
    <x v="0"/>
    <x v="13"/>
    <n v="842"/>
    <x v="4"/>
    <x v="3"/>
    <n v="22.912467729999999"/>
    <s v="Online Payment"/>
    <s v="FALSE"/>
    <n v="6.8737403199999996"/>
    <n v="61.863662869999999"/>
    <s v="FALSE"/>
    <s v="Black Friday"/>
    <x v="3"/>
    <x v="0"/>
  </r>
  <r>
    <x v="9060"/>
    <d v="2023-12-23T00:00:00"/>
    <x v="5"/>
    <n v="159"/>
    <n v="26"/>
    <x v="0"/>
    <x v="2"/>
    <x v="16"/>
    <n v="983"/>
    <x v="3"/>
    <x v="3"/>
    <n v="42.69712389"/>
    <s v="Cash"/>
    <s v="FALSE"/>
    <n v="0"/>
    <n v="128.09137167"/>
    <s v="FALSE"/>
    <s v="Christmas Market"/>
    <x v="1"/>
    <x v="0"/>
  </r>
  <r>
    <x v="9061"/>
    <d v="2020-12-01T00:00:00"/>
    <x v="0"/>
    <n v="137"/>
    <n v="64"/>
    <x v="2"/>
    <x v="2"/>
    <x v="16"/>
    <n v="1"/>
    <x v="2"/>
    <x v="3"/>
    <n v="76.707381850000004"/>
    <s v="Online Payment"/>
    <s v="TRUE"/>
    <n v="0"/>
    <n v="230.12214555000003"/>
    <s v="FALSE"/>
    <s v="None"/>
    <x v="1"/>
    <x v="0"/>
  </r>
  <r>
    <x v="9062"/>
    <d v="2019-12-04T00:00:00"/>
    <x v="2"/>
    <n v="478"/>
    <n v="36"/>
    <x v="1"/>
    <x v="1"/>
    <x v="15"/>
    <n v="930"/>
    <x v="0"/>
    <x v="2"/>
    <n v="73.446045900000001"/>
    <s v="Debit Card"/>
    <s v="TRUE"/>
    <n v="14.689209180000001"/>
    <n v="132.20288262"/>
    <s v="TRUE"/>
    <s v="Black Friday"/>
    <x v="3"/>
    <x v="0"/>
  </r>
  <r>
    <x v="9063"/>
    <d v="2020-11-19T00:00:00"/>
    <x v="0"/>
    <n v="182"/>
    <n v="21"/>
    <x v="0"/>
    <x v="2"/>
    <x v="14"/>
    <n v="54"/>
    <x v="0"/>
    <x v="2"/>
    <n v="49.546988329999998"/>
    <s v="Credit Card"/>
    <s v="FALSE"/>
    <n v="0"/>
    <n v="99.093976659999996"/>
    <s v="FALSE"/>
    <s v="None"/>
    <x v="1"/>
    <x v="1"/>
  </r>
  <r>
    <x v="9064"/>
    <d v="2022-12-09T00:00:00"/>
    <x v="1"/>
    <n v="20"/>
    <n v="61"/>
    <x v="2"/>
    <x v="0"/>
    <x v="10"/>
    <n v="84"/>
    <x v="4"/>
    <x v="3"/>
    <n v="72.343891099999993"/>
    <s v="Cash"/>
    <s v="TRUE"/>
    <n v="0"/>
    <n v="217.03167329999997"/>
    <s v="TRUE"/>
    <s v="None"/>
    <x v="2"/>
    <x v="1"/>
  </r>
  <r>
    <x v="9065"/>
    <d v="2022-12-15T00:00:00"/>
    <x v="1"/>
    <n v="80"/>
    <n v="47"/>
    <x v="1"/>
    <x v="1"/>
    <x v="3"/>
    <n v="160"/>
    <x v="3"/>
    <x v="0"/>
    <n v="19.32953019"/>
    <s v="Online Payment"/>
    <s v="TRUE"/>
    <n v="9.664765096"/>
    <n v="86.982885854000003"/>
    <s v="TRUE"/>
    <s v="Black Friday"/>
    <x v="2"/>
    <x v="0"/>
  </r>
  <r>
    <x v="9066"/>
    <d v="2023-12-30T00:00:00"/>
    <x v="5"/>
    <n v="256"/>
    <n v="58"/>
    <x v="2"/>
    <x v="0"/>
    <x v="11"/>
    <n v="851"/>
    <x v="3"/>
    <x v="4"/>
    <n v="58.875808929999998"/>
    <s v="Credit Card"/>
    <s v="FALSE"/>
    <n v="0"/>
    <n v="235.50323571999999"/>
    <s v="TRUE"/>
    <s v="Christmas Market"/>
    <x v="4"/>
    <x v="0"/>
  </r>
  <r>
    <x v="9067"/>
    <d v="2023-12-23T00:00:00"/>
    <x v="5"/>
    <n v="146"/>
    <n v="39"/>
    <x v="1"/>
    <x v="1"/>
    <x v="16"/>
    <n v="329"/>
    <x v="4"/>
    <x v="3"/>
    <n v="20.495590360000001"/>
    <s v="Cash"/>
    <s v="TRUE"/>
    <n v="0"/>
    <n v="61.486771080000004"/>
    <s v="FALSE"/>
    <s v="Christmas Market"/>
    <x v="4"/>
    <x v="0"/>
  </r>
  <r>
    <x v="9068"/>
    <d v="2018-11-21T00:00:00"/>
    <x v="3"/>
    <n v="486"/>
    <n v="63"/>
    <x v="2"/>
    <x v="2"/>
    <x v="17"/>
    <n v="70"/>
    <x v="0"/>
    <x v="3"/>
    <n v="47.495692660000003"/>
    <s v="Debit Card"/>
    <s v="FALSE"/>
    <n v="0"/>
    <n v="142.48707798000001"/>
    <s v="FALSE"/>
    <s v="Christmas Market"/>
    <x v="4"/>
    <x v="1"/>
  </r>
  <r>
    <x v="9069"/>
    <d v="2021-11-11T00:00:00"/>
    <x v="4"/>
    <n v="104"/>
    <n v="56"/>
    <x v="2"/>
    <x v="1"/>
    <x v="16"/>
    <n v="248"/>
    <x v="3"/>
    <x v="0"/>
    <n v="70.104959879999996"/>
    <s v="Credit Card"/>
    <s v="FALSE"/>
    <n v="0"/>
    <n v="350.52479940000001"/>
    <s v="TRUE"/>
    <s v="None"/>
    <x v="0"/>
    <x v="1"/>
  </r>
  <r>
    <x v="9070"/>
    <d v="2020-12-06T00:00:00"/>
    <x v="0"/>
    <n v="93"/>
    <n v="64"/>
    <x v="2"/>
    <x v="1"/>
    <x v="14"/>
    <n v="15"/>
    <x v="4"/>
    <x v="4"/>
    <n v="34.069059070000002"/>
    <s v="Debit Card"/>
    <s v="TRUE"/>
    <n v="13.62762363"/>
    <n v="122.64861265"/>
    <s v="FALSE"/>
    <s v="Black Friday"/>
    <x v="3"/>
    <x v="1"/>
  </r>
  <r>
    <x v="9071"/>
    <d v="2018-12-07T00:00:00"/>
    <x v="3"/>
    <n v="170"/>
    <n v="19"/>
    <x v="0"/>
    <x v="0"/>
    <x v="4"/>
    <n v="804"/>
    <x v="3"/>
    <x v="1"/>
    <n v="13.519431040000001"/>
    <s v="Online Payment"/>
    <s v="TRUE"/>
    <n v="0"/>
    <n v="13.519431040000001"/>
    <s v="TRUE"/>
    <s v="Christmas Market"/>
    <x v="1"/>
    <x v="0"/>
  </r>
  <r>
    <x v="9072"/>
    <d v="2021-11-03T00:00:00"/>
    <x v="4"/>
    <n v="145"/>
    <n v="29"/>
    <x v="0"/>
    <x v="1"/>
    <x v="9"/>
    <n v="665"/>
    <x v="3"/>
    <x v="1"/>
    <n v="84.702766710000006"/>
    <s v="Credit Card"/>
    <s v="TRUE"/>
    <n v="0"/>
    <n v="84.702766710000006"/>
    <s v="FALSE"/>
    <s v="None"/>
    <x v="3"/>
    <x v="0"/>
  </r>
  <r>
    <x v="9073"/>
    <d v="2023-11-22T00:00:00"/>
    <x v="5"/>
    <n v="494"/>
    <n v="29"/>
    <x v="0"/>
    <x v="2"/>
    <x v="18"/>
    <n v="204"/>
    <x v="2"/>
    <x v="2"/>
    <n v="52.493018390000003"/>
    <s v="Online Payment"/>
    <s v="TRUE"/>
    <n v="10.49860368"/>
    <n v="94.487433100000004"/>
    <s v="FALSE"/>
    <s v="Black Friday"/>
    <x v="4"/>
    <x v="1"/>
  </r>
  <r>
    <x v="9074"/>
    <d v="2020-12-29T00:00:00"/>
    <x v="0"/>
    <n v="428"/>
    <n v="67"/>
    <x v="2"/>
    <x v="2"/>
    <x v="2"/>
    <n v="802"/>
    <x v="2"/>
    <x v="4"/>
    <n v="23.262118260000001"/>
    <s v="Debit Card"/>
    <s v="TRUE"/>
    <n v="0"/>
    <n v="93.048473040000005"/>
    <s v="FALSE"/>
    <s v="Christmas Market"/>
    <x v="2"/>
    <x v="1"/>
  </r>
  <r>
    <x v="9075"/>
    <d v="2019-11-21T00:00:00"/>
    <x v="2"/>
    <n v="173"/>
    <n v="67"/>
    <x v="2"/>
    <x v="0"/>
    <x v="9"/>
    <n v="324"/>
    <x v="2"/>
    <x v="0"/>
    <n v="55.894868989999999"/>
    <s v="Credit Card"/>
    <s v="TRUE"/>
    <n v="27.9474345"/>
    <n v="251.52691045"/>
    <s v="FALSE"/>
    <s v="Black Friday"/>
    <x v="0"/>
    <x v="1"/>
  </r>
  <r>
    <x v="9076"/>
    <d v="2022-11-06T00:00:00"/>
    <x v="1"/>
    <n v="4"/>
    <n v="53"/>
    <x v="2"/>
    <x v="1"/>
    <x v="15"/>
    <n v="11"/>
    <x v="1"/>
    <x v="0"/>
    <n v="81.287555519999998"/>
    <s v="Online Payment"/>
    <s v="TRUE"/>
    <n v="0"/>
    <n v="406.4377776"/>
    <s v="TRUE"/>
    <s v="Christmas Market"/>
    <x v="4"/>
    <x v="0"/>
  </r>
  <r>
    <x v="9077"/>
    <d v="2021-11-19T00:00:00"/>
    <x v="4"/>
    <n v="472"/>
    <n v="23"/>
    <x v="0"/>
    <x v="1"/>
    <x v="12"/>
    <n v="868"/>
    <x v="1"/>
    <x v="2"/>
    <n v="66.356935190000002"/>
    <s v="Cash"/>
    <s v="TRUE"/>
    <n v="0"/>
    <n v="132.71387038"/>
    <s v="TRUE"/>
    <s v="None"/>
    <x v="1"/>
    <x v="1"/>
  </r>
  <r>
    <x v="9078"/>
    <d v="2023-11-17T00:00:00"/>
    <x v="5"/>
    <n v="470"/>
    <n v="44"/>
    <x v="1"/>
    <x v="2"/>
    <x v="11"/>
    <n v="576"/>
    <x v="2"/>
    <x v="0"/>
    <n v="26.634110360000001"/>
    <s v="Credit Card"/>
    <s v="FALSE"/>
    <n v="0"/>
    <n v="133.1705518"/>
    <s v="TRUE"/>
    <s v="None"/>
    <x v="4"/>
    <x v="1"/>
  </r>
  <r>
    <x v="9079"/>
    <d v="2019-12-13T00:00:00"/>
    <x v="2"/>
    <n v="139"/>
    <n v="18"/>
    <x v="0"/>
    <x v="1"/>
    <x v="9"/>
    <n v="354"/>
    <x v="0"/>
    <x v="1"/>
    <n v="68.786293099999995"/>
    <s v="Cash"/>
    <s v="TRUE"/>
    <n v="0"/>
    <n v="68.786293099999995"/>
    <s v="TRUE"/>
    <s v="Christmas Market"/>
    <x v="2"/>
    <x v="1"/>
  </r>
  <r>
    <x v="9080"/>
    <d v="2018-12-16T00:00:00"/>
    <x v="3"/>
    <n v="308"/>
    <n v="64"/>
    <x v="2"/>
    <x v="2"/>
    <x v="15"/>
    <n v="443"/>
    <x v="1"/>
    <x v="3"/>
    <n v="92.311546710000002"/>
    <s v="Debit Card"/>
    <s v="TRUE"/>
    <n v="27.69346401"/>
    <n v="249.24117611999998"/>
    <s v="FALSE"/>
    <s v="Black Friday"/>
    <x v="4"/>
    <x v="0"/>
  </r>
  <r>
    <x v="9081"/>
    <d v="2022-12-30T00:00:00"/>
    <x v="1"/>
    <n v="318"/>
    <n v="18"/>
    <x v="0"/>
    <x v="0"/>
    <x v="7"/>
    <n v="521"/>
    <x v="2"/>
    <x v="3"/>
    <n v="52.116369380000002"/>
    <s v="Online Payment"/>
    <s v="FALSE"/>
    <n v="0"/>
    <n v="156.34910814"/>
    <s v="FALSE"/>
    <s v="Christmas Market"/>
    <x v="1"/>
    <x v="1"/>
  </r>
  <r>
    <x v="9082"/>
    <d v="2023-11-04T00:00:00"/>
    <x v="5"/>
    <n v="377"/>
    <n v="40"/>
    <x v="1"/>
    <x v="1"/>
    <x v="10"/>
    <n v="504"/>
    <x v="1"/>
    <x v="3"/>
    <n v="74.91820362"/>
    <s v="Debit Card"/>
    <s v="FALSE"/>
    <n v="0"/>
    <n v="224.75461086000001"/>
    <s v="TRUE"/>
    <s v="Christmas Market"/>
    <x v="0"/>
    <x v="1"/>
  </r>
  <r>
    <x v="9083"/>
    <d v="2021-12-05T00:00:00"/>
    <x v="4"/>
    <n v="16"/>
    <n v="60"/>
    <x v="2"/>
    <x v="1"/>
    <x v="14"/>
    <n v="970"/>
    <x v="4"/>
    <x v="2"/>
    <n v="80.392182419999997"/>
    <s v="Cash"/>
    <s v="TRUE"/>
    <n v="16.078436480000001"/>
    <n v="144.70592836"/>
    <s v="TRUE"/>
    <s v="Black Friday"/>
    <x v="1"/>
    <x v="0"/>
  </r>
  <r>
    <x v="9084"/>
    <d v="2020-12-31T00:00:00"/>
    <x v="0"/>
    <n v="247"/>
    <n v="64"/>
    <x v="2"/>
    <x v="1"/>
    <x v="4"/>
    <n v="586"/>
    <x v="3"/>
    <x v="1"/>
    <n v="47.783818830000001"/>
    <s v="Online Payment"/>
    <s v="FALSE"/>
    <n v="0"/>
    <n v="47.783818830000001"/>
    <s v="FALSE"/>
    <s v="Christmas Market"/>
    <x v="1"/>
    <x v="1"/>
  </r>
  <r>
    <x v="9085"/>
    <d v="2020-12-17T00:00:00"/>
    <x v="0"/>
    <n v="439"/>
    <n v="62"/>
    <x v="2"/>
    <x v="0"/>
    <x v="19"/>
    <n v="93"/>
    <x v="1"/>
    <x v="1"/>
    <n v="71.501819830000002"/>
    <s v="Online Payment"/>
    <s v="FALSE"/>
    <n v="0"/>
    <n v="71.501819830000002"/>
    <s v="TRUE"/>
    <s v="None"/>
    <x v="3"/>
    <x v="0"/>
  </r>
  <r>
    <x v="9086"/>
    <d v="2019-12-29T00:00:00"/>
    <x v="2"/>
    <n v="210"/>
    <n v="63"/>
    <x v="2"/>
    <x v="0"/>
    <x v="18"/>
    <n v="334"/>
    <x v="1"/>
    <x v="1"/>
    <n v="94.838981770000004"/>
    <s v="Cash"/>
    <s v="FALSE"/>
    <n v="0"/>
    <n v="94.838981770000004"/>
    <s v="TRUE"/>
    <s v="Christmas Market"/>
    <x v="0"/>
    <x v="0"/>
  </r>
  <r>
    <x v="9087"/>
    <d v="2023-11-07T00:00:00"/>
    <x v="5"/>
    <n v="226"/>
    <n v="28"/>
    <x v="0"/>
    <x v="0"/>
    <x v="15"/>
    <n v="526"/>
    <x v="3"/>
    <x v="1"/>
    <n v="27.352065840000002"/>
    <s v="Debit Card"/>
    <s v="TRUE"/>
    <n v="0"/>
    <n v="27.352065840000002"/>
    <s v="TRUE"/>
    <s v="Christmas Market"/>
    <x v="0"/>
    <x v="0"/>
  </r>
  <r>
    <x v="9088"/>
    <d v="2022-12-20T00:00:00"/>
    <x v="1"/>
    <n v="276"/>
    <n v="35"/>
    <x v="1"/>
    <x v="0"/>
    <x v="6"/>
    <n v="895"/>
    <x v="3"/>
    <x v="0"/>
    <n v="21.737339240000001"/>
    <s v="Debit Card"/>
    <s v="TRUE"/>
    <n v="10.86866962"/>
    <n v="97.818026579999994"/>
    <s v="TRUE"/>
    <s v="Black Friday"/>
    <x v="0"/>
    <x v="1"/>
  </r>
  <r>
    <x v="9089"/>
    <d v="2020-12-26T00:00:00"/>
    <x v="0"/>
    <n v="482"/>
    <n v="65"/>
    <x v="2"/>
    <x v="1"/>
    <x v="6"/>
    <n v="61"/>
    <x v="1"/>
    <x v="1"/>
    <n v="28.863434049999999"/>
    <s v="Online Payment"/>
    <s v="TRUE"/>
    <n v="0"/>
    <n v="28.863434049999999"/>
    <s v="FALSE"/>
    <s v="Christmas Market"/>
    <x v="3"/>
    <x v="1"/>
  </r>
  <r>
    <x v="9090"/>
    <d v="2022-12-19T00:00:00"/>
    <x v="1"/>
    <n v="206"/>
    <n v="46"/>
    <x v="1"/>
    <x v="0"/>
    <x v="5"/>
    <n v="335"/>
    <x v="2"/>
    <x v="1"/>
    <n v="58.197871210000002"/>
    <s v="Debit Card"/>
    <s v="FALSE"/>
    <n v="0"/>
    <n v="58.197871210000002"/>
    <s v="FALSE"/>
    <s v="Christmas Market"/>
    <x v="3"/>
    <x v="1"/>
  </r>
  <r>
    <x v="9091"/>
    <d v="2021-12-08T00:00:00"/>
    <x v="4"/>
    <n v="500"/>
    <n v="67"/>
    <x v="2"/>
    <x v="1"/>
    <x v="10"/>
    <n v="909"/>
    <x v="1"/>
    <x v="4"/>
    <n v="84.944928329999996"/>
    <s v="Credit Card"/>
    <s v="FALSE"/>
    <n v="0"/>
    <n v="339.77971331999998"/>
    <s v="TRUE"/>
    <s v="Christmas Market"/>
    <x v="1"/>
    <x v="1"/>
  </r>
  <r>
    <x v="9092"/>
    <d v="2020-11-24T00:00:00"/>
    <x v="0"/>
    <n v="310"/>
    <n v="36"/>
    <x v="1"/>
    <x v="1"/>
    <x v="19"/>
    <n v="641"/>
    <x v="0"/>
    <x v="2"/>
    <n v="92.996348389999994"/>
    <s v="Credit Card"/>
    <s v="TRUE"/>
    <n v="18.599269679999999"/>
    <n v="167.3934271"/>
    <s v="FALSE"/>
    <s v="Black Friday"/>
    <x v="0"/>
    <x v="0"/>
  </r>
  <r>
    <x v="9093"/>
    <d v="2020-12-23T00:00:00"/>
    <x v="0"/>
    <n v="8"/>
    <n v="18"/>
    <x v="0"/>
    <x v="2"/>
    <x v="5"/>
    <n v="653"/>
    <x v="1"/>
    <x v="0"/>
    <n v="71.994408089999993"/>
    <s v="Debit Card"/>
    <s v="TRUE"/>
    <n v="0"/>
    <n v="359.97204044999995"/>
    <s v="TRUE"/>
    <s v="Christmas Market"/>
    <x v="2"/>
    <x v="1"/>
  </r>
  <r>
    <x v="9094"/>
    <d v="2022-12-12T00:00:00"/>
    <x v="1"/>
    <n v="210"/>
    <n v="60"/>
    <x v="2"/>
    <x v="2"/>
    <x v="13"/>
    <n v="683"/>
    <x v="2"/>
    <x v="1"/>
    <n v="57.864129839999997"/>
    <s v="Online Payment"/>
    <s v="FALSE"/>
    <n v="0"/>
    <n v="57.864129839999997"/>
    <s v="FALSE"/>
    <s v="None"/>
    <x v="4"/>
    <x v="1"/>
  </r>
  <r>
    <x v="9095"/>
    <d v="2020-11-07T00:00:00"/>
    <x v="0"/>
    <n v="387"/>
    <n v="48"/>
    <x v="1"/>
    <x v="2"/>
    <x v="8"/>
    <n v="202"/>
    <x v="4"/>
    <x v="0"/>
    <n v="58.55676596"/>
    <s v="Credit Card"/>
    <s v="TRUE"/>
    <n v="29.27838298"/>
    <n v="263.50544681999997"/>
    <s v="FALSE"/>
    <s v="Black Friday"/>
    <x v="2"/>
    <x v="0"/>
  </r>
  <r>
    <x v="9096"/>
    <d v="2022-12-12T00:00:00"/>
    <x v="1"/>
    <n v="264"/>
    <n v="35"/>
    <x v="1"/>
    <x v="2"/>
    <x v="17"/>
    <n v="784"/>
    <x v="0"/>
    <x v="1"/>
    <n v="99.529795239999999"/>
    <s v="Credit Card"/>
    <s v="FALSE"/>
    <n v="9.9529795239999999"/>
    <n v="89.576815715999999"/>
    <s v="FALSE"/>
    <s v="Black Friday"/>
    <x v="1"/>
    <x v="0"/>
  </r>
  <r>
    <x v="9097"/>
    <d v="2021-12-29T00:00:00"/>
    <x v="4"/>
    <n v="423"/>
    <n v="58"/>
    <x v="2"/>
    <x v="1"/>
    <x v="9"/>
    <n v="539"/>
    <x v="0"/>
    <x v="2"/>
    <n v="74.442437420000005"/>
    <s v="Cash"/>
    <s v="TRUE"/>
    <n v="14.88848748"/>
    <n v="133.99638736"/>
    <s v="TRUE"/>
    <s v="Black Friday"/>
    <x v="3"/>
    <x v="1"/>
  </r>
  <r>
    <x v="9098"/>
    <d v="2019-12-02T00:00:00"/>
    <x v="2"/>
    <n v="29"/>
    <n v="28"/>
    <x v="0"/>
    <x v="0"/>
    <x v="18"/>
    <n v="893"/>
    <x v="4"/>
    <x v="0"/>
    <n v="17.319686489999999"/>
    <s v="Credit Card"/>
    <s v="TRUE"/>
    <n v="8.6598432439999993"/>
    <n v="77.938589205999989"/>
    <s v="FALSE"/>
    <s v="Black Friday"/>
    <x v="3"/>
    <x v="0"/>
  </r>
  <r>
    <x v="9099"/>
    <d v="2019-11-03T00:00:00"/>
    <x v="2"/>
    <n v="132"/>
    <n v="66"/>
    <x v="2"/>
    <x v="2"/>
    <x v="10"/>
    <n v="294"/>
    <x v="4"/>
    <x v="0"/>
    <n v="46.74414831"/>
    <s v="Cash"/>
    <s v="FALSE"/>
    <n v="23.37207415"/>
    <n v="210.34866740000001"/>
    <s v="FALSE"/>
    <s v="Black Friday"/>
    <x v="1"/>
    <x v="0"/>
  </r>
  <r>
    <x v="9100"/>
    <d v="2019-11-20T00:00:00"/>
    <x v="2"/>
    <n v="42"/>
    <n v="31"/>
    <x v="1"/>
    <x v="2"/>
    <x v="19"/>
    <n v="179"/>
    <x v="3"/>
    <x v="4"/>
    <n v="24.694966350000001"/>
    <s v="Cash"/>
    <s v="FALSE"/>
    <n v="0"/>
    <n v="98.779865400000006"/>
    <s v="FALSE"/>
    <s v="None"/>
    <x v="0"/>
    <x v="1"/>
  </r>
  <r>
    <x v="9101"/>
    <d v="2019-12-04T00:00:00"/>
    <x v="2"/>
    <n v="332"/>
    <n v="62"/>
    <x v="2"/>
    <x v="1"/>
    <x v="5"/>
    <n v="93"/>
    <x v="3"/>
    <x v="4"/>
    <n v="25.88251241"/>
    <s v="Debit Card"/>
    <s v="FALSE"/>
    <n v="0"/>
    <n v="103.53004964"/>
    <s v="FALSE"/>
    <s v="None"/>
    <x v="2"/>
    <x v="1"/>
  </r>
  <r>
    <x v="9102"/>
    <d v="2021-11-13T00:00:00"/>
    <x v="4"/>
    <n v="61"/>
    <n v="69"/>
    <x v="2"/>
    <x v="0"/>
    <x v="3"/>
    <n v="381"/>
    <x v="0"/>
    <x v="4"/>
    <n v="86.424929689999999"/>
    <s v="Debit Card"/>
    <s v="FALSE"/>
    <n v="34.569971870000003"/>
    <n v="311.12974688999998"/>
    <s v="FALSE"/>
    <s v="Black Friday"/>
    <x v="4"/>
    <x v="1"/>
  </r>
  <r>
    <x v="9103"/>
    <d v="2022-11-13T00:00:00"/>
    <x v="1"/>
    <n v="31"/>
    <n v="57"/>
    <x v="2"/>
    <x v="1"/>
    <x v="14"/>
    <n v="476"/>
    <x v="1"/>
    <x v="0"/>
    <n v="87.786107819999998"/>
    <s v="Cash"/>
    <s v="TRUE"/>
    <n v="43.893053909999999"/>
    <n v="395.03748518999998"/>
    <s v="TRUE"/>
    <s v="Black Friday"/>
    <x v="4"/>
    <x v="1"/>
  </r>
  <r>
    <x v="9104"/>
    <d v="2018-12-16T00:00:00"/>
    <x v="3"/>
    <n v="332"/>
    <n v="35"/>
    <x v="1"/>
    <x v="0"/>
    <x v="16"/>
    <n v="973"/>
    <x v="2"/>
    <x v="3"/>
    <n v="17.260137199999999"/>
    <s v="Online Payment"/>
    <s v="FALSE"/>
    <n v="0"/>
    <n v="51.780411599999994"/>
    <s v="TRUE"/>
    <s v="Christmas Market"/>
    <x v="1"/>
    <x v="0"/>
  </r>
  <r>
    <x v="9105"/>
    <d v="2021-11-11T00:00:00"/>
    <x v="4"/>
    <n v="343"/>
    <n v="35"/>
    <x v="1"/>
    <x v="1"/>
    <x v="11"/>
    <n v="961"/>
    <x v="4"/>
    <x v="1"/>
    <n v="16.30143734"/>
    <s v="Cash"/>
    <s v="TRUE"/>
    <n v="0"/>
    <n v="16.30143734"/>
    <s v="TRUE"/>
    <s v="None"/>
    <x v="3"/>
    <x v="1"/>
  </r>
  <r>
    <x v="9106"/>
    <d v="2020-11-23T00:00:00"/>
    <x v="0"/>
    <n v="450"/>
    <n v="45"/>
    <x v="1"/>
    <x v="1"/>
    <x v="13"/>
    <n v="113"/>
    <x v="4"/>
    <x v="2"/>
    <n v="79.560346010000004"/>
    <s v="Cash"/>
    <s v="TRUE"/>
    <n v="15.912069199999999"/>
    <n v="143.20862282000002"/>
    <s v="FALSE"/>
    <s v="Black Friday"/>
    <x v="3"/>
    <x v="0"/>
  </r>
  <r>
    <x v="9107"/>
    <d v="2023-11-16T00:00:00"/>
    <x v="5"/>
    <n v="322"/>
    <n v="24"/>
    <x v="0"/>
    <x v="0"/>
    <x v="6"/>
    <n v="52"/>
    <x v="4"/>
    <x v="3"/>
    <n v="82.160555279999997"/>
    <s v="Cash"/>
    <s v="FALSE"/>
    <n v="24.648166580000002"/>
    <n v="221.83349926"/>
    <s v="TRUE"/>
    <s v="Black Friday"/>
    <x v="3"/>
    <x v="1"/>
  </r>
  <r>
    <x v="9108"/>
    <d v="2021-12-30T00:00:00"/>
    <x v="4"/>
    <n v="327"/>
    <n v="40"/>
    <x v="1"/>
    <x v="0"/>
    <x v="11"/>
    <n v="826"/>
    <x v="0"/>
    <x v="1"/>
    <n v="32.976704839999996"/>
    <s v="Debit Card"/>
    <s v="FALSE"/>
    <n v="0"/>
    <n v="32.976704839999996"/>
    <s v="TRUE"/>
    <s v="None"/>
    <x v="1"/>
    <x v="1"/>
  </r>
  <r>
    <x v="9109"/>
    <d v="2020-12-09T00:00:00"/>
    <x v="0"/>
    <n v="447"/>
    <n v="64"/>
    <x v="2"/>
    <x v="2"/>
    <x v="4"/>
    <n v="424"/>
    <x v="1"/>
    <x v="2"/>
    <n v="65.815696759999994"/>
    <s v="Online Payment"/>
    <s v="FALSE"/>
    <n v="0"/>
    <n v="131.63139351999999"/>
    <s v="FALSE"/>
    <s v="Christmas Market"/>
    <x v="4"/>
    <x v="1"/>
  </r>
  <r>
    <x v="9110"/>
    <d v="2023-11-09T00:00:00"/>
    <x v="5"/>
    <n v="275"/>
    <n v="62"/>
    <x v="2"/>
    <x v="1"/>
    <x v="2"/>
    <n v="463"/>
    <x v="4"/>
    <x v="4"/>
    <n v="62.182859739999998"/>
    <s v="Online Payment"/>
    <s v="FALSE"/>
    <n v="24.873143899999999"/>
    <n v="223.85829505999999"/>
    <s v="TRUE"/>
    <s v="Black Friday"/>
    <x v="1"/>
    <x v="1"/>
  </r>
  <r>
    <x v="9111"/>
    <d v="2019-12-23T00:00:00"/>
    <x v="2"/>
    <n v="418"/>
    <n v="60"/>
    <x v="2"/>
    <x v="1"/>
    <x v="18"/>
    <n v="175"/>
    <x v="4"/>
    <x v="2"/>
    <n v="44.419950669999999"/>
    <s v="Debit Card"/>
    <s v="TRUE"/>
    <n v="8.8839901329999993"/>
    <n v="79.955911207"/>
    <s v="TRUE"/>
    <s v="Black Friday"/>
    <x v="2"/>
    <x v="1"/>
  </r>
  <r>
    <x v="9112"/>
    <d v="2020-12-01T00:00:00"/>
    <x v="0"/>
    <n v="57"/>
    <n v="48"/>
    <x v="1"/>
    <x v="1"/>
    <x v="5"/>
    <n v="255"/>
    <x v="0"/>
    <x v="2"/>
    <n v="49.785999570000001"/>
    <s v="Debit Card"/>
    <s v="TRUE"/>
    <n v="0"/>
    <n v="99.571999140000003"/>
    <s v="FALSE"/>
    <s v="None"/>
    <x v="2"/>
    <x v="0"/>
  </r>
  <r>
    <x v="9113"/>
    <d v="2023-11-09T00:00:00"/>
    <x v="5"/>
    <n v="365"/>
    <n v="52"/>
    <x v="2"/>
    <x v="2"/>
    <x v="7"/>
    <n v="538"/>
    <x v="3"/>
    <x v="2"/>
    <n v="55.814501679999999"/>
    <s v="Online Payment"/>
    <s v="FALSE"/>
    <n v="11.16290034"/>
    <n v="100.46610301999999"/>
    <s v="FALSE"/>
    <s v="Black Friday"/>
    <x v="2"/>
    <x v="1"/>
  </r>
  <r>
    <x v="9114"/>
    <d v="2022-12-16T00:00:00"/>
    <x v="1"/>
    <n v="183"/>
    <n v="47"/>
    <x v="1"/>
    <x v="2"/>
    <x v="13"/>
    <n v="268"/>
    <x v="2"/>
    <x v="1"/>
    <n v="20.38284359"/>
    <s v="Online Payment"/>
    <s v="TRUE"/>
    <n v="0"/>
    <n v="20.38284359"/>
    <s v="TRUE"/>
    <s v="None"/>
    <x v="3"/>
    <x v="1"/>
  </r>
  <r>
    <x v="9115"/>
    <d v="2019-12-22T00:00:00"/>
    <x v="2"/>
    <n v="210"/>
    <n v="62"/>
    <x v="2"/>
    <x v="0"/>
    <x v="18"/>
    <n v="341"/>
    <x v="1"/>
    <x v="3"/>
    <n v="50.786080560000002"/>
    <s v="Credit Card"/>
    <s v="FALSE"/>
    <n v="15.235824170000001"/>
    <n v="137.12241750999999"/>
    <s v="TRUE"/>
    <s v="Black Friday"/>
    <x v="3"/>
    <x v="1"/>
  </r>
  <r>
    <x v="9116"/>
    <d v="2018-11-09T00:00:00"/>
    <x v="3"/>
    <n v="303"/>
    <n v="18"/>
    <x v="0"/>
    <x v="0"/>
    <x v="13"/>
    <n v="57"/>
    <x v="0"/>
    <x v="4"/>
    <n v="11.274747919999999"/>
    <s v="Online Payment"/>
    <s v="TRUE"/>
    <n v="4.5098991670000004"/>
    <n v="40.589092512999997"/>
    <s v="TRUE"/>
    <s v="Black Friday"/>
    <x v="0"/>
    <x v="0"/>
  </r>
  <r>
    <x v="9117"/>
    <d v="2022-11-04T00:00:00"/>
    <x v="1"/>
    <n v="453"/>
    <n v="28"/>
    <x v="0"/>
    <x v="2"/>
    <x v="15"/>
    <n v="921"/>
    <x v="3"/>
    <x v="2"/>
    <n v="33.767195479999998"/>
    <s v="Cash"/>
    <s v="FALSE"/>
    <n v="6.7534390970000002"/>
    <n v="60.780951862999999"/>
    <s v="FALSE"/>
    <s v="Black Friday"/>
    <x v="0"/>
    <x v="1"/>
  </r>
  <r>
    <x v="9118"/>
    <d v="2023-12-08T00:00:00"/>
    <x v="5"/>
    <n v="231"/>
    <n v="60"/>
    <x v="2"/>
    <x v="2"/>
    <x v="13"/>
    <n v="968"/>
    <x v="0"/>
    <x v="0"/>
    <n v="78.459266659999997"/>
    <s v="Credit Card"/>
    <s v="TRUE"/>
    <n v="39.229633329999999"/>
    <n v="353.06669997"/>
    <s v="TRUE"/>
    <s v="Black Friday"/>
    <x v="3"/>
    <x v="1"/>
  </r>
  <r>
    <x v="9119"/>
    <d v="2022-12-31T00:00:00"/>
    <x v="1"/>
    <n v="226"/>
    <n v="56"/>
    <x v="2"/>
    <x v="2"/>
    <x v="16"/>
    <n v="135"/>
    <x v="4"/>
    <x v="2"/>
    <n v="59.75378886"/>
    <s v="Cash"/>
    <s v="TRUE"/>
    <n v="0"/>
    <n v="119.50757772"/>
    <s v="FALSE"/>
    <s v="None"/>
    <x v="0"/>
    <x v="0"/>
  </r>
  <r>
    <x v="9120"/>
    <d v="2023-12-26T00:00:00"/>
    <x v="5"/>
    <n v="179"/>
    <n v="67"/>
    <x v="2"/>
    <x v="0"/>
    <x v="2"/>
    <n v="932"/>
    <x v="3"/>
    <x v="3"/>
    <n v="37.134292799999997"/>
    <s v="Debit Card"/>
    <s v="FALSE"/>
    <n v="11.140287839999999"/>
    <n v="100.26259055999999"/>
    <s v="FALSE"/>
    <s v="Black Friday"/>
    <x v="2"/>
    <x v="0"/>
  </r>
  <r>
    <x v="9121"/>
    <d v="2020-12-15T00:00:00"/>
    <x v="0"/>
    <n v="142"/>
    <n v="37"/>
    <x v="1"/>
    <x v="0"/>
    <x v="8"/>
    <n v="994"/>
    <x v="2"/>
    <x v="1"/>
    <n v="32.849282029999998"/>
    <s v="Debit Card"/>
    <s v="FALSE"/>
    <n v="0"/>
    <n v="32.849282029999998"/>
    <s v="FALSE"/>
    <s v="Christmas Market"/>
    <x v="3"/>
    <x v="0"/>
  </r>
  <r>
    <x v="9122"/>
    <d v="2019-12-29T00:00:00"/>
    <x v="2"/>
    <n v="175"/>
    <n v="64"/>
    <x v="2"/>
    <x v="2"/>
    <x v="4"/>
    <n v="904"/>
    <x v="4"/>
    <x v="4"/>
    <n v="92.974899269999995"/>
    <s v="Online Payment"/>
    <s v="TRUE"/>
    <n v="0"/>
    <n v="371.89959707999998"/>
    <s v="TRUE"/>
    <s v="None"/>
    <x v="0"/>
    <x v="0"/>
  </r>
  <r>
    <x v="9123"/>
    <d v="2021-11-02T00:00:00"/>
    <x v="4"/>
    <n v="384"/>
    <n v="46"/>
    <x v="1"/>
    <x v="1"/>
    <x v="7"/>
    <n v="981"/>
    <x v="1"/>
    <x v="2"/>
    <n v="62.027616340000002"/>
    <s v="Cash"/>
    <s v="TRUE"/>
    <n v="12.40552327"/>
    <n v="111.64970941"/>
    <s v="FALSE"/>
    <s v="Black Friday"/>
    <x v="2"/>
    <x v="1"/>
  </r>
  <r>
    <x v="9124"/>
    <d v="2021-11-24T00:00:00"/>
    <x v="4"/>
    <n v="78"/>
    <n v="38"/>
    <x v="1"/>
    <x v="2"/>
    <x v="15"/>
    <n v="896"/>
    <x v="1"/>
    <x v="1"/>
    <n v="19.599971499999999"/>
    <s v="Debit Card"/>
    <s v="FALSE"/>
    <n v="1.95999715"/>
    <n v="17.639974349999999"/>
    <s v="FALSE"/>
    <s v="Black Friday"/>
    <x v="4"/>
    <x v="0"/>
  </r>
  <r>
    <x v="9125"/>
    <d v="2018-12-09T00:00:00"/>
    <x v="3"/>
    <n v="40"/>
    <n v="60"/>
    <x v="2"/>
    <x v="1"/>
    <x v="17"/>
    <n v="361"/>
    <x v="4"/>
    <x v="3"/>
    <n v="23.20983489"/>
    <s v="Online Payment"/>
    <s v="FALSE"/>
    <n v="0"/>
    <n v="69.629504670000003"/>
    <s v="TRUE"/>
    <s v="Christmas Market"/>
    <x v="3"/>
    <x v="0"/>
  </r>
  <r>
    <x v="9126"/>
    <d v="2018-12-23T00:00:00"/>
    <x v="3"/>
    <n v="21"/>
    <n v="44"/>
    <x v="1"/>
    <x v="0"/>
    <x v="14"/>
    <n v="63"/>
    <x v="3"/>
    <x v="2"/>
    <n v="62.118848270000001"/>
    <s v="Cash"/>
    <s v="FALSE"/>
    <n v="0"/>
    <n v="124.23769654"/>
    <s v="TRUE"/>
    <s v="None"/>
    <x v="3"/>
    <x v="0"/>
  </r>
  <r>
    <x v="9127"/>
    <d v="2018-12-09T00:00:00"/>
    <x v="3"/>
    <n v="273"/>
    <n v="41"/>
    <x v="1"/>
    <x v="2"/>
    <x v="3"/>
    <n v="338"/>
    <x v="2"/>
    <x v="4"/>
    <n v="70.284341490000003"/>
    <s v="Credit Card"/>
    <s v="FALSE"/>
    <n v="0"/>
    <n v="281.13736596000001"/>
    <s v="FALSE"/>
    <s v="None"/>
    <x v="2"/>
    <x v="0"/>
  </r>
  <r>
    <x v="9128"/>
    <d v="2018-12-08T00:00:00"/>
    <x v="3"/>
    <n v="77"/>
    <n v="41"/>
    <x v="1"/>
    <x v="1"/>
    <x v="18"/>
    <n v="797"/>
    <x v="4"/>
    <x v="2"/>
    <n v="84.933737660000006"/>
    <s v="Online Payment"/>
    <s v="TRUE"/>
    <n v="16.986747529999999"/>
    <n v="152.88072779000001"/>
    <s v="TRUE"/>
    <s v="Black Friday"/>
    <x v="1"/>
    <x v="1"/>
  </r>
  <r>
    <x v="9129"/>
    <d v="2018-11-26T00:00:00"/>
    <x v="3"/>
    <n v="34"/>
    <n v="61"/>
    <x v="2"/>
    <x v="2"/>
    <x v="17"/>
    <n v="665"/>
    <x v="3"/>
    <x v="4"/>
    <n v="94.339120550000004"/>
    <s v="Credit Card"/>
    <s v="FALSE"/>
    <n v="37.735648220000002"/>
    <n v="339.62083398000004"/>
    <s v="TRUE"/>
    <s v="Black Friday"/>
    <x v="4"/>
    <x v="1"/>
  </r>
  <r>
    <x v="9130"/>
    <d v="2020-11-17T00:00:00"/>
    <x v="0"/>
    <n v="115"/>
    <n v="46"/>
    <x v="1"/>
    <x v="0"/>
    <x v="2"/>
    <n v="176"/>
    <x v="3"/>
    <x v="2"/>
    <n v="47.288862539999997"/>
    <s v="Online Payment"/>
    <s v="FALSE"/>
    <n v="0"/>
    <n v="94.577725079999993"/>
    <s v="FALSE"/>
    <s v="None"/>
    <x v="3"/>
    <x v="0"/>
  </r>
  <r>
    <x v="9131"/>
    <d v="2023-12-05T00:00:00"/>
    <x v="5"/>
    <n v="299"/>
    <n v="66"/>
    <x v="2"/>
    <x v="2"/>
    <x v="2"/>
    <n v="256"/>
    <x v="1"/>
    <x v="1"/>
    <n v="23.480065679999999"/>
    <s v="Online Payment"/>
    <s v="FALSE"/>
    <n v="0"/>
    <n v="23.480065679999999"/>
    <s v="FALSE"/>
    <s v="Christmas Market"/>
    <x v="2"/>
    <x v="1"/>
  </r>
  <r>
    <x v="9132"/>
    <d v="2023-12-22T00:00:00"/>
    <x v="5"/>
    <n v="148"/>
    <n v="25"/>
    <x v="0"/>
    <x v="2"/>
    <x v="12"/>
    <n v="830"/>
    <x v="2"/>
    <x v="4"/>
    <n v="74.522428619999999"/>
    <s v="Cash"/>
    <s v="FALSE"/>
    <n v="0"/>
    <n v="298.08971448"/>
    <s v="FALSE"/>
    <s v="None"/>
    <x v="4"/>
    <x v="1"/>
  </r>
  <r>
    <x v="9133"/>
    <d v="2021-12-04T00:00:00"/>
    <x v="4"/>
    <n v="409"/>
    <n v="36"/>
    <x v="1"/>
    <x v="2"/>
    <x v="9"/>
    <n v="546"/>
    <x v="0"/>
    <x v="0"/>
    <n v="57.564953590000002"/>
    <s v="Cash"/>
    <s v="TRUE"/>
    <n v="0"/>
    <n v="287.82476795000002"/>
    <s v="TRUE"/>
    <s v="None"/>
    <x v="1"/>
    <x v="1"/>
  </r>
  <r>
    <x v="9134"/>
    <d v="2023-12-20T00:00:00"/>
    <x v="5"/>
    <n v="246"/>
    <n v="24"/>
    <x v="0"/>
    <x v="0"/>
    <x v="7"/>
    <n v="475"/>
    <x v="4"/>
    <x v="0"/>
    <n v="64.763632369999996"/>
    <s v="Cash"/>
    <s v="FALSE"/>
    <n v="0"/>
    <n v="323.81816184999997"/>
    <s v="TRUE"/>
    <s v="Christmas Market"/>
    <x v="2"/>
    <x v="1"/>
  </r>
  <r>
    <x v="9135"/>
    <d v="2021-11-22T00:00:00"/>
    <x v="4"/>
    <n v="161"/>
    <n v="28"/>
    <x v="0"/>
    <x v="0"/>
    <x v="15"/>
    <n v="892"/>
    <x v="3"/>
    <x v="4"/>
    <n v="82.709501739999993"/>
    <s v="Credit Card"/>
    <s v="FALSE"/>
    <n v="0"/>
    <n v="330.83800695999997"/>
    <s v="TRUE"/>
    <s v="Christmas Market"/>
    <x v="4"/>
    <x v="1"/>
  </r>
  <r>
    <x v="9136"/>
    <d v="2018-11-15T00:00:00"/>
    <x v="3"/>
    <n v="102"/>
    <n v="25"/>
    <x v="0"/>
    <x v="0"/>
    <x v="3"/>
    <n v="468"/>
    <x v="1"/>
    <x v="2"/>
    <n v="62.590582869999999"/>
    <s v="Online Payment"/>
    <s v="FALSE"/>
    <n v="0"/>
    <n v="125.18116574"/>
    <s v="TRUE"/>
    <s v="None"/>
    <x v="2"/>
    <x v="1"/>
  </r>
  <r>
    <x v="9137"/>
    <d v="2020-12-14T00:00:00"/>
    <x v="0"/>
    <n v="179"/>
    <n v="28"/>
    <x v="0"/>
    <x v="1"/>
    <x v="6"/>
    <n v="656"/>
    <x v="0"/>
    <x v="2"/>
    <n v="33.121569139999998"/>
    <s v="Credit Card"/>
    <s v="FALSE"/>
    <n v="6.6243138269999999"/>
    <n v="59.618824452999995"/>
    <s v="TRUE"/>
    <s v="Black Friday"/>
    <x v="3"/>
    <x v="1"/>
  </r>
  <r>
    <x v="9138"/>
    <d v="2020-11-20T00:00:00"/>
    <x v="0"/>
    <n v="195"/>
    <n v="51"/>
    <x v="2"/>
    <x v="0"/>
    <x v="19"/>
    <n v="68"/>
    <x v="0"/>
    <x v="3"/>
    <n v="70.655877200000006"/>
    <s v="Cash"/>
    <s v="TRUE"/>
    <n v="0"/>
    <n v="211.9676316"/>
    <s v="TRUE"/>
    <s v="Christmas Market"/>
    <x v="4"/>
    <x v="0"/>
  </r>
  <r>
    <x v="9139"/>
    <d v="2021-11-26T00:00:00"/>
    <x v="4"/>
    <n v="147"/>
    <n v="69"/>
    <x v="2"/>
    <x v="1"/>
    <x v="9"/>
    <n v="774"/>
    <x v="4"/>
    <x v="2"/>
    <n v="11.598013549999999"/>
    <s v="Credit Card"/>
    <s v="FALSE"/>
    <n v="2.3196027099999998"/>
    <n v="20.876424389999997"/>
    <s v="TRUE"/>
    <s v="Black Friday"/>
    <x v="3"/>
    <x v="0"/>
  </r>
  <r>
    <x v="9140"/>
    <d v="2022-11-30T00:00:00"/>
    <x v="1"/>
    <n v="350"/>
    <n v="63"/>
    <x v="2"/>
    <x v="2"/>
    <x v="8"/>
    <n v="198"/>
    <x v="3"/>
    <x v="4"/>
    <n v="80.431020079999996"/>
    <s v="Cash"/>
    <s v="TRUE"/>
    <n v="32.17240803"/>
    <n v="289.55167229"/>
    <s v="FALSE"/>
    <s v="Black Friday"/>
    <x v="2"/>
    <x v="0"/>
  </r>
  <r>
    <x v="9141"/>
    <d v="2020-11-17T00:00:00"/>
    <x v="0"/>
    <n v="89"/>
    <n v="61"/>
    <x v="2"/>
    <x v="2"/>
    <x v="0"/>
    <n v="936"/>
    <x v="4"/>
    <x v="0"/>
    <n v="20.971788790000002"/>
    <s v="Credit Card"/>
    <s v="FALSE"/>
    <n v="0"/>
    <n v="104.85894395000001"/>
    <s v="FALSE"/>
    <s v="Christmas Market"/>
    <x v="1"/>
    <x v="0"/>
  </r>
  <r>
    <x v="9142"/>
    <d v="2018-11-20T00:00:00"/>
    <x v="3"/>
    <n v="97"/>
    <n v="26"/>
    <x v="0"/>
    <x v="0"/>
    <x v="0"/>
    <n v="752"/>
    <x v="0"/>
    <x v="0"/>
    <n v="94.524786809999995"/>
    <s v="Online Payment"/>
    <s v="FALSE"/>
    <n v="0"/>
    <n v="472.62393405"/>
    <s v="FALSE"/>
    <s v="Christmas Market"/>
    <x v="3"/>
    <x v="0"/>
  </r>
  <r>
    <x v="9143"/>
    <d v="2018-11-21T00:00:00"/>
    <x v="3"/>
    <n v="37"/>
    <n v="35"/>
    <x v="1"/>
    <x v="2"/>
    <x v="13"/>
    <n v="479"/>
    <x v="2"/>
    <x v="3"/>
    <n v="61.52623664"/>
    <s v="Online Payment"/>
    <s v="TRUE"/>
    <n v="18.45787099"/>
    <n v="166.12083892999999"/>
    <s v="TRUE"/>
    <s v="Black Friday"/>
    <x v="2"/>
    <x v="0"/>
  </r>
  <r>
    <x v="9144"/>
    <d v="2018-12-24T00:00:00"/>
    <x v="3"/>
    <n v="164"/>
    <n v="49"/>
    <x v="1"/>
    <x v="0"/>
    <x v="12"/>
    <n v="80"/>
    <x v="1"/>
    <x v="2"/>
    <n v="85.300350859999995"/>
    <s v="Online Payment"/>
    <s v="TRUE"/>
    <n v="0"/>
    <n v="170.60070171999999"/>
    <s v="FALSE"/>
    <s v="None"/>
    <x v="4"/>
    <x v="1"/>
  </r>
  <r>
    <x v="9145"/>
    <d v="2020-12-06T00:00:00"/>
    <x v="0"/>
    <n v="283"/>
    <n v="30"/>
    <x v="0"/>
    <x v="2"/>
    <x v="14"/>
    <n v="838"/>
    <x v="4"/>
    <x v="2"/>
    <n v="91.227501649999994"/>
    <s v="Credit Card"/>
    <s v="FALSE"/>
    <n v="0"/>
    <n v="182.45500329999999"/>
    <s v="TRUE"/>
    <s v="Christmas Market"/>
    <x v="3"/>
    <x v="0"/>
  </r>
  <r>
    <x v="9146"/>
    <d v="2022-12-04T00:00:00"/>
    <x v="1"/>
    <n v="230"/>
    <n v="54"/>
    <x v="2"/>
    <x v="1"/>
    <x v="7"/>
    <n v="28"/>
    <x v="2"/>
    <x v="0"/>
    <n v="12.930909679999999"/>
    <s v="Credit Card"/>
    <s v="FALSE"/>
    <n v="0"/>
    <n v="64.654548399999996"/>
    <s v="TRUE"/>
    <s v="Christmas Market"/>
    <x v="3"/>
    <x v="0"/>
  </r>
  <r>
    <x v="9147"/>
    <d v="2023-12-24T00:00:00"/>
    <x v="5"/>
    <n v="157"/>
    <n v="38"/>
    <x v="1"/>
    <x v="0"/>
    <x v="17"/>
    <n v="955"/>
    <x v="3"/>
    <x v="4"/>
    <n v="54.22429837"/>
    <s v="Cash"/>
    <s v="TRUE"/>
    <n v="0"/>
    <n v="216.89719348"/>
    <s v="FALSE"/>
    <s v="Christmas Market"/>
    <x v="2"/>
    <x v="0"/>
  </r>
  <r>
    <x v="9148"/>
    <d v="2018-11-18T00:00:00"/>
    <x v="3"/>
    <n v="143"/>
    <n v="52"/>
    <x v="2"/>
    <x v="1"/>
    <x v="6"/>
    <n v="263"/>
    <x v="1"/>
    <x v="4"/>
    <n v="47.106575130000003"/>
    <s v="Online Payment"/>
    <s v="TRUE"/>
    <n v="0"/>
    <n v="188.42630052000001"/>
    <s v="TRUE"/>
    <s v="None"/>
    <x v="0"/>
    <x v="1"/>
  </r>
  <r>
    <x v="9149"/>
    <d v="2019-12-30T00:00:00"/>
    <x v="2"/>
    <n v="296"/>
    <n v="19"/>
    <x v="0"/>
    <x v="1"/>
    <x v="5"/>
    <n v="445"/>
    <x v="2"/>
    <x v="4"/>
    <n v="91.675130120000006"/>
    <s v="Debit Card"/>
    <s v="TRUE"/>
    <n v="36.670052050000002"/>
    <n v="330.03046843000004"/>
    <s v="FALSE"/>
    <s v="Black Friday"/>
    <x v="0"/>
    <x v="0"/>
  </r>
  <r>
    <x v="9150"/>
    <d v="2018-12-03T00:00:00"/>
    <x v="3"/>
    <n v="76"/>
    <n v="18"/>
    <x v="0"/>
    <x v="2"/>
    <x v="6"/>
    <n v="609"/>
    <x v="1"/>
    <x v="2"/>
    <n v="30.287337300000001"/>
    <s v="Credit Card"/>
    <s v="TRUE"/>
    <n v="0"/>
    <n v="60.574674600000002"/>
    <s v="TRUE"/>
    <s v="None"/>
    <x v="1"/>
    <x v="1"/>
  </r>
  <r>
    <x v="9151"/>
    <d v="2018-12-26T00:00:00"/>
    <x v="3"/>
    <n v="132"/>
    <n v="51"/>
    <x v="2"/>
    <x v="2"/>
    <x v="0"/>
    <n v="616"/>
    <x v="1"/>
    <x v="4"/>
    <n v="34.277423890000001"/>
    <s v="Debit Card"/>
    <s v="TRUE"/>
    <n v="0"/>
    <n v="137.10969556000001"/>
    <s v="FALSE"/>
    <s v="Christmas Market"/>
    <x v="0"/>
    <x v="0"/>
  </r>
  <r>
    <x v="9152"/>
    <d v="2023-12-19T00:00:00"/>
    <x v="5"/>
    <n v="41"/>
    <n v="70"/>
    <x v="2"/>
    <x v="2"/>
    <x v="16"/>
    <n v="421"/>
    <x v="2"/>
    <x v="1"/>
    <n v="89.871666730000001"/>
    <s v="Debit Card"/>
    <s v="TRUE"/>
    <n v="8.9871666730000008"/>
    <n v="80.884500056999997"/>
    <s v="FALSE"/>
    <s v="Black Friday"/>
    <x v="3"/>
    <x v="1"/>
  </r>
  <r>
    <x v="9153"/>
    <d v="2019-12-17T00:00:00"/>
    <x v="2"/>
    <n v="307"/>
    <n v="38"/>
    <x v="1"/>
    <x v="1"/>
    <x v="0"/>
    <n v="350"/>
    <x v="3"/>
    <x v="0"/>
    <n v="91.385765809999995"/>
    <s v="Online Payment"/>
    <s v="TRUE"/>
    <n v="0"/>
    <n v="456.92882904999999"/>
    <s v="FALSE"/>
    <s v="None"/>
    <x v="2"/>
    <x v="1"/>
  </r>
  <r>
    <x v="9154"/>
    <d v="2022-11-17T00:00:00"/>
    <x v="1"/>
    <n v="2"/>
    <n v="30"/>
    <x v="0"/>
    <x v="1"/>
    <x v="13"/>
    <n v="373"/>
    <x v="0"/>
    <x v="1"/>
    <n v="74.355087589999997"/>
    <s v="Debit Card"/>
    <s v="TRUE"/>
    <n v="7.4355087590000002"/>
    <n v="66.919578830999995"/>
    <s v="FALSE"/>
    <s v="Black Friday"/>
    <x v="4"/>
    <x v="1"/>
  </r>
  <r>
    <x v="9155"/>
    <d v="2021-12-09T00:00:00"/>
    <x v="4"/>
    <n v="52"/>
    <n v="66"/>
    <x v="2"/>
    <x v="1"/>
    <x v="9"/>
    <n v="100"/>
    <x v="3"/>
    <x v="2"/>
    <n v="75.391704820000001"/>
    <s v="Cash"/>
    <s v="TRUE"/>
    <n v="0"/>
    <n v="150.78340964"/>
    <s v="TRUE"/>
    <s v="Christmas Market"/>
    <x v="1"/>
    <x v="1"/>
  </r>
  <r>
    <x v="9156"/>
    <d v="2021-12-06T00:00:00"/>
    <x v="4"/>
    <n v="84"/>
    <n v="68"/>
    <x v="2"/>
    <x v="2"/>
    <x v="18"/>
    <n v="295"/>
    <x v="4"/>
    <x v="2"/>
    <n v="97.338708990000001"/>
    <s v="Debit Card"/>
    <s v="FALSE"/>
    <n v="19.467741799999999"/>
    <n v="175.20967618"/>
    <s v="FALSE"/>
    <s v="Black Friday"/>
    <x v="2"/>
    <x v="0"/>
  </r>
  <r>
    <x v="9157"/>
    <d v="2022-12-27T00:00:00"/>
    <x v="1"/>
    <n v="192"/>
    <n v="59"/>
    <x v="2"/>
    <x v="2"/>
    <x v="0"/>
    <n v="391"/>
    <x v="3"/>
    <x v="2"/>
    <n v="83.429545099999999"/>
    <s v="Cash"/>
    <s v="TRUE"/>
    <n v="0"/>
    <n v="166.8590902"/>
    <s v="TRUE"/>
    <s v="None"/>
    <x v="0"/>
    <x v="0"/>
  </r>
  <r>
    <x v="9158"/>
    <d v="2018-11-25T00:00:00"/>
    <x v="3"/>
    <n v="388"/>
    <n v="67"/>
    <x v="2"/>
    <x v="0"/>
    <x v="11"/>
    <n v="144"/>
    <x v="3"/>
    <x v="3"/>
    <n v="84.659957390000002"/>
    <s v="Debit Card"/>
    <s v="FALSE"/>
    <n v="25.397987220000001"/>
    <n v="228.58188495000002"/>
    <s v="TRUE"/>
    <s v="Black Friday"/>
    <x v="3"/>
    <x v="0"/>
  </r>
  <r>
    <x v="9159"/>
    <d v="2019-11-19T00:00:00"/>
    <x v="2"/>
    <n v="407"/>
    <n v="65"/>
    <x v="2"/>
    <x v="2"/>
    <x v="12"/>
    <n v="514"/>
    <x v="0"/>
    <x v="0"/>
    <n v="85.198117370000006"/>
    <s v="Cash"/>
    <s v="FALSE"/>
    <n v="0"/>
    <n v="425.99058685"/>
    <s v="FALSE"/>
    <s v="Christmas Market"/>
    <x v="4"/>
    <x v="0"/>
  </r>
  <r>
    <x v="9160"/>
    <d v="2023-12-24T00:00:00"/>
    <x v="5"/>
    <n v="221"/>
    <n v="31"/>
    <x v="1"/>
    <x v="1"/>
    <x v="11"/>
    <n v="918"/>
    <x v="0"/>
    <x v="3"/>
    <n v="68.319038280000001"/>
    <s v="Online Payment"/>
    <s v="TRUE"/>
    <n v="20.495711480000001"/>
    <n v="184.46140335999999"/>
    <s v="TRUE"/>
    <s v="Black Friday"/>
    <x v="2"/>
    <x v="1"/>
  </r>
  <r>
    <x v="9161"/>
    <d v="2022-11-24T00:00:00"/>
    <x v="1"/>
    <n v="321"/>
    <n v="40"/>
    <x v="1"/>
    <x v="2"/>
    <x v="19"/>
    <n v="852"/>
    <x v="1"/>
    <x v="4"/>
    <n v="72.07824205"/>
    <s v="Online Payment"/>
    <s v="TRUE"/>
    <n v="28.831296819999999"/>
    <n v="259.48167138000002"/>
    <s v="TRUE"/>
    <s v="Black Friday"/>
    <x v="3"/>
    <x v="1"/>
  </r>
  <r>
    <x v="9162"/>
    <d v="2020-11-09T00:00:00"/>
    <x v="0"/>
    <n v="98"/>
    <n v="49"/>
    <x v="1"/>
    <x v="0"/>
    <x v="8"/>
    <n v="72"/>
    <x v="1"/>
    <x v="0"/>
    <n v="55.521694119999999"/>
    <s v="Online Payment"/>
    <s v="TRUE"/>
    <n v="0"/>
    <n v="277.60847059999998"/>
    <s v="FALSE"/>
    <s v="None"/>
    <x v="0"/>
    <x v="0"/>
  </r>
  <r>
    <x v="9163"/>
    <d v="2019-11-30T00:00:00"/>
    <x v="2"/>
    <n v="38"/>
    <n v="22"/>
    <x v="0"/>
    <x v="1"/>
    <x v="17"/>
    <n v="385"/>
    <x v="1"/>
    <x v="4"/>
    <n v="36.644072880000003"/>
    <s v="Cash"/>
    <s v="FALSE"/>
    <n v="0"/>
    <n v="146.57629152000001"/>
    <s v="TRUE"/>
    <s v="Christmas Market"/>
    <x v="4"/>
    <x v="0"/>
  </r>
  <r>
    <x v="9164"/>
    <d v="2019-11-30T00:00:00"/>
    <x v="2"/>
    <n v="202"/>
    <n v="30"/>
    <x v="0"/>
    <x v="2"/>
    <x v="5"/>
    <n v="947"/>
    <x v="3"/>
    <x v="1"/>
    <n v="91.852619419999996"/>
    <s v="Cash"/>
    <s v="FALSE"/>
    <n v="0"/>
    <n v="91.852619419999996"/>
    <s v="FALSE"/>
    <s v="None"/>
    <x v="0"/>
    <x v="1"/>
  </r>
  <r>
    <x v="9165"/>
    <d v="2018-12-25T00:00:00"/>
    <x v="3"/>
    <n v="244"/>
    <n v="27"/>
    <x v="0"/>
    <x v="0"/>
    <x v="9"/>
    <n v="974"/>
    <x v="4"/>
    <x v="1"/>
    <n v="93.660806160000007"/>
    <s v="Credit Card"/>
    <s v="TRUE"/>
    <n v="9.3660806159999996"/>
    <n v="84.294725544000002"/>
    <s v="FALSE"/>
    <s v="Black Friday"/>
    <x v="0"/>
    <x v="0"/>
  </r>
  <r>
    <x v="9166"/>
    <d v="2023-11-07T00:00:00"/>
    <x v="5"/>
    <n v="359"/>
    <n v="22"/>
    <x v="0"/>
    <x v="2"/>
    <x v="2"/>
    <n v="824"/>
    <x v="3"/>
    <x v="2"/>
    <n v="85.454396130000006"/>
    <s v="Debit Card"/>
    <s v="FALSE"/>
    <n v="0"/>
    <n v="170.90879226000001"/>
    <s v="TRUE"/>
    <s v="None"/>
    <x v="4"/>
    <x v="1"/>
  </r>
  <r>
    <x v="9167"/>
    <d v="2023-11-16T00:00:00"/>
    <x v="5"/>
    <n v="215"/>
    <n v="64"/>
    <x v="2"/>
    <x v="0"/>
    <x v="18"/>
    <n v="141"/>
    <x v="4"/>
    <x v="0"/>
    <n v="96.002260359999994"/>
    <s v="Credit Card"/>
    <s v="TRUE"/>
    <n v="0"/>
    <n v="480.01130179999996"/>
    <s v="TRUE"/>
    <s v="Christmas Market"/>
    <x v="3"/>
    <x v="1"/>
  </r>
  <r>
    <x v="9168"/>
    <d v="2021-11-29T00:00:00"/>
    <x v="4"/>
    <n v="330"/>
    <n v="37"/>
    <x v="1"/>
    <x v="2"/>
    <x v="3"/>
    <n v="194"/>
    <x v="4"/>
    <x v="2"/>
    <n v="81.206535099999996"/>
    <s v="Credit Card"/>
    <s v="TRUE"/>
    <n v="16.241307020000001"/>
    <n v="146.17176318"/>
    <s v="TRUE"/>
    <s v="Black Friday"/>
    <x v="0"/>
    <x v="0"/>
  </r>
  <r>
    <x v="9169"/>
    <d v="2019-11-19T00:00:00"/>
    <x v="2"/>
    <n v="130"/>
    <n v="40"/>
    <x v="1"/>
    <x v="1"/>
    <x v="16"/>
    <n v="783"/>
    <x v="4"/>
    <x v="0"/>
    <n v="33.586569060000002"/>
    <s v="Cash"/>
    <s v="FALSE"/>
    <n v="16.793284530000001"/>
    <n v="151.13956077"/>
    <s v="TRUE"/>
    <s v="Black Friday"/>
    <x v="0"/>
    <x v="0"/>
  </r>
  <r>
    <x v="9170"/>
    <d v="2022-11-10T00:00:00"/>
    <x v="1"/>
    <n v="85"/>
    <n v="62"/>
    <x v="2"/>
    <x v="0"/>
    <x v="15"/>
    <n v="283"/>
    <x v="1"/>
    <x v="4"/>
    <n v="46.181157929999998"/>
    <s v="Debit Card"/>
    <s v="FALSE"/>
    <n v="0"/>
    <n v="184.72463171999999"/>
    <s v="TRUE"/>
    <s v="Christmas Market"/>
    <x v="3"/>
    <x v="1"/>
  </r>
  <r>
    <x v="9171"/>
    <d v="2023-11-27T00:00:00"/>
    <x v="5"/>
    <n v="250"/>
    <n v="67"/>
    <x v="2"/>
    <x v="2"/>
    <x v="7"/>
    <n v="629"/>
    <x v="1"/>
    <x v="4"/>
    <n v="15.376720150000001"/>
    <s v="Debit Card"/>
    <s v="FALSE"/>
    <n v="6.1506880610000003"/>
    <n v="55.356192539000006"/>
    <s v="TRUE"/>
    <s v="Black Friday"/>
    <x v="0"/>
    <x v="1"/>
  </r>
  <r>
    <x v="9172"/>
    <d v="2023-11-03T00:00:00"/>
    <x v="5"/>
    <n v="263"/>
    <n v="36"/>
    <x v="1"/>
    <x v="1"/>
    <x v="16"/>
    <n v="947"/>
    <x v="4"/>
    <x v="3"/>
    <n v="11.7970259"/>
    <s v="Credit Card"/>
    <s v="TRUE"/>
    <n v="0"/>
    <n v="35.391077699999997"/>
    <s v="FALSE"/>
    <s v="Christmas Market"/>
    <x v="1"/>
    <x v="1"/>
  </r>
  <r>
    <x v="9173"/>
    <d v="2021-12-29T00:00:00"/>
    <x v="4"/>
    <n v="42"/>
    <n v="66"/>
    <x v="2"/>
    <x v="2"/>
    <x v="13"/>
    <n v="828"/>
    <x v="3"/>
    <x v="3"/>
    <n v="52.634147339999998"/>
    <s v="Cash"/>
    <s v="TRUE"/>
    <n v="0"/>
    <n v="157.90244202"/>
    <s v="TRUE"/>
    <s v="None"/>
    <x v="2"/>
    <x v="0"/>
  </r>
  <r>
    <x v="9174"/>
    <d v="2018-12-15T00:00:00"/>
    <x v="3"/>
    <n v="340"/>
    <n v="45"/>
    <x v="1"/>
    <x v="2"/>
    <x v="4"/>
    <n v="324"/>
    <x v="3"/>
    <x v="0"/>
    <n v="94.919184479999998"/>
    <s v="Online Payment"/>
    <s v="FALSE"/>
    <n v="0"/>
    <n v="474.59592240000001"/>
    <s v="TRUE"/>
    <s v="None"/>
    <x v="4"/>
    <x v="1"/>
  </r>
  <r>
    <x v="9175"/>
    <d v="2022-12-28T00:00:00"/>
    <x v="1"/>
    <n v="340"/>
    <n v="58"/>
    <x v="2"/>
    <x v="0"/>
    <x v="12"/>
    <n v="560"/>
    <x v="2"/>
    <x v="4"/>
    <n v="83.542700640000007"/>
    <s v="Credit Card"/>
    <s v="FALSE"/>
    <n v="0"/>
    <n v="334.17080256000003"/>
    <s v="FALSE"/>
    <s v="None"/>
    <x v="1"/>
    <x v="1"/>
  </r>
  <r>
    <x v="9176"/>
    <d v="2021-11-22T00:00:00"/>
    <x v="4"/>
    <n v="345"/>
    <n v="28"/>
    <x v="0"/>
    <x v="2"/>
    <x v="18"/>
    <n v="630"/>
    <x v="0"/>
    <x v="1"/>
    <n v="50.18220333"/>
    <s v="Cash"/>
    <s v="TRUE"/>
    <n v="5.0182203330000004"/>
    <n v="45.163982996999998"/>
    <s v="TRUE"/>
    <s v="Black Friday"/>
    <x v="3"/>
    <x v="1"/>
  </r>
  <r>
    <x v="9177"/>
    <d v="2021-12-05T00:00:00"/>
    <x v="4"/>
    <n v="445"/>
    <n v="46"/>
    <x v="1"/>
    <x v="2"/>
    <x v="11"/>
    <n v="52"/>
    <x v="3"/>
    <x v="3"/>
    <n v="96.620963709999998"/>
    <s v="Debit Card"/>
    <s v="FALSE"/>
    <n v="28.986289110000001"/>
    <n v="260.87660201999995"/>
    <s v="TRUE"/>
    <s v="Black Friday"/>
    <x v="3"/>
    <x v="0"/>
  </r>
  <r>
    <x v="9178"/>
    <d v="2021-12-15T00:00:00"/>
    <x v="4"/>
    <n v="235"/>
    <n v="49"/>
    <x v="1"/>
    <x v="1"/>
    <x v="18"/>
    <n v="500"/>
    <x v="3"/>
    <x v="3"/>
    <n v="14.582212930000001"/>
    <s v="Debit Card"/>
    <s v="FALSE"/>
    <n v="0"/>
    <n v="43.746638790000006"/>
    <s v="FALSE"/>
    <s v="None"/>
    <x v="4"/>
    <x v="1"/>
  </r>
  <r>
    <x v="9179"/>
    <d v="2018-12-10T00:00:00"/>
    <x v="3"/>
    <n v="5"/>
    <n v="67"/>
    <x v="2"/>
    <x v="1"/>
    <x v="11"/>
    <n v="223"/>
    <x v="0"/>
    <x v="2"/>
    <n v="82.700212530000002"/>
    <s v="Cash"/>
    <s v="FALSE"/>
    <n v="0"/>
    <n v="165.40042506"/>
    <s v="TRUE"/>
    <s v="Christmas Market"/>
    <x v="1"/>
    <x v="0"/>
  </r>
  <r>
    <x v="9180"/>
    <d v="2021-12-02T00:00:00"/>
    <x v="4"/>
    <n v="331"/>
    <n v="70"/>
    <x v="2"/>
    <x v="0"/>
    <x v="3"/>
    <n v="237"/>
    <x v="0"/>
    <x v="1"/>
    <n v="17.271887249999999"/>
    <s v="Cash"/>
    <s v="FALSE"/>
    <n v="0"/>
    <n v="17.271887249999999"/>
    <s v="FALSE"/>
    <s v="None"/>
    <x v="1"/>
    <x v="1"/>
  </r>
  <r>
    <x v="9181"/>
    <d v="2020-11-03T00:00:00"/>
    <x v="0"/>
    <n v="380"/>
    <n v="36"/>
    <x v="1"/>
    <x v="0"/>
    <x v="12"/>
    <n v="905"/>
    <x v="1"/>
    <x v="1"/>
    <n v="89.21209992"/>
    <s v="Debit Card"/>
    <s v="TRUE"/>
    <n v="0"/>
    <n v="89.21209992"/>
    <s v="TRUE"/>
    <s v="None"/>
    <x v="3"/>
    <x v="0"/>
  </r>
  <r>
    <x v="9182"/>
    <d v="2023-12-09T00:00:00"/>
    <x v="5"/>
    <n v="419"/>
    <n v="22"/>
    <x v="0"/>
    <x v="0"/>
    <x v="19"/>
    <n v="107"/>
    <x v="0"/>
    <x v="4"/>
    <n v="80.356161610000001"/>
    <s v="Credit Card"/>
    <s v="TRUE"/>
    <n v="0"/>
    <n v="321.42464644"/>
    <s v="FALSE"/>
    <s v="Christmas Market"/>
    <x v="0"/>
    <x v="1"/>
  </r>
  <r>
    <x v="9183"/>
    <d v="2019-11-06T00:00:00"/>
    <x v="2"/>
    <n v="71"/>
    <n v="26"/>
    <x v="0"/>
    <x v="1"/>
    <x v="4"/>
    <n v="252"/>
    <x v="4"/>
    <x v="4"/>
    <n v="16.405729900000001"/>
    <s v="Debit Card"/>
    <s v="TRUE"/>
    <n v="0"/>
    <n v="65.622919600000003"/>
    <s v="FALSE"/>
    <s v="Christmas Market"/>
    <x v="2"/>
    <x v="1"/>
  </r>
  <r>
    <x v="9184"/>
    <d v="2023-11-03T00:00:00"/>
    <x v="5"/>
    <n v="78"/>
    <n v="35"/>
    <x v="1"/>
    <x v="2"/>
    <x v="8"/>
    <n v="86"/>
    <x v="3"/>
    <x v="1"/>
    <n v="16.59262124"/>
    <s v="Online Payment"/>
    <s v="TRUE"/>
    <n v="0"/>
    <n v="16.59262124"/>
    <s v="FALSE"/>
    <s v="Christmas Market"/>
    <x v="2"/>
    <x v="0"/>
  </r>
  <r>
    <x v="9185"/>
    <d v="2023-12-26T00:00:00"/>
    <x v="5"/>
    <n v="31"/>
    <n v="69"/>
    <x v="2"/>
    <x v="2"/>
    <x v="16"/>
    <n v="44"/>
    <x v="3"/>
    <x v="0"/>
    <n v="65.450772670000006"/>
    <s v="Debit Card"/>
    <s v="TRUE"/>
    <n v="32.725386329999999"/>
    <n v="294.52847702000003"/>
    <s v="TRUE"/>
    <s v="Black Friday"/>
    <x v="0"/>
    <x v="1"/>
  </r>
  <r>
    <x v="9186"/>
    <d v="2019-11-03T00:00:00"/>
    <x v="2"/>
    <n v="473"/>
    <n v="58"/>
    <x v="2"/>
    <x v="2"/>
    <x v="17"/>
    <n v="476"/>
    <x v="4"/>
    <x v="4"/>
    <n v="13.871369359999999"/>
    <s v="Online Payment"/>
    <s v="TRUE"/>
    <n v="5.5485477430000003"/>
    <n v="49.936929696999997"/>
    <s v="FALSE"/>
    <s v="Black Friday"/>
    <x v="0"/>
    <x v="0"/>
  </r>
  <r>
    <x v="9187"/>
    <d v="2019-12-14T00:00:00"/>
    <x v="2"/>
    <n v="268"/>
    <n v="33"/>
    <x v="1"/>
    <x v="2"/>
    <x v="10"/>
    <n v="581"/>
    <x v="2"/>
    <x v="4"/>
    <n v="69.867905449999995"/>
    <s v="Online Payment"/>
    <s v="TRUE"/>
    <n v="27.947162179999999"/>
    <n v="251.52445961999999"/>
    <s v="FALSE"/>
    <s v="Black Friday"/>
    <x v="1"/>
    <x v="0"/>
  </r>
  <r>
    <x v="9188"/>
    <d v="2021-12-29T00:00:00"/>
    <x v="4"/>
    <n v="120"/>
    <n v="54"/>
    <x v="2"/>
    <x v="1"/>
    <x v="10"/>
    <n v="799"/>
    <x v="0"/>
    <x v="4"/>
    <n v="42.887573179999997"/>
    <s v="Credit Card"/>
    <s v="TRUE"/>
    <n v="17.15502927"/>
    <n v="154.39526344999999"/>
    <s v="FALSE"/>
    <s v="Black Friday"/>
    <x v="4"/>
    <x v="1"/>
  </r>
  <r>
    <x v="9189"/>
    <d v="2020-12-22T00:00:00"/>
    <x v="0"/>
    <n v="242"/>
    <n v="49"/>
    <x v="1"/>
    <x v="0"/>
    <x v="1"/>
    <n v="972"/>
    <x v="2"/>
    <x v="4"/>
    <n v="60.920590660000002"/>
    <s v="Debit Card"/>
    <s v="FALSE"/>
    <n v="24.36823626"/>
    <n v="219.31412638"/>
    <s v="TRUE"/>
    <s v="Black Friday"/>
    <x v="2"/>
    <x v="1"/>
  </r>
  <r>
    <x v="9190"/>
    <d v="2019-12-02T00:00:00"/>
    <x v="2"/>
    <n v="222"/>
    <n v="25"/>
    <x v="0"/>
    <x v="1"/>
    <x v="5"/>
    <n v="22"/>
    <x v="4"/>
    <x v="1"/>
    <n v="18.996844880000001"/>
    <s v="Debit Card"/>
    <s v="TRUE"/>
    <n v="1.8996844880000001"/>
    <n v="17.097160391999999"/>
    <s v="TRUE"/>
    <s v="Black Friday"/>
    <x v="1"/>
    <x v="1"/>
  </r>
  <r>
    <x v="9191"/>
    <d v="2023-11-08T00:00:00"/>
    <x v="5"/>
    <n v="14"/>
    <n v="41"/>
    <x v="1"/>
    <x v="2"/>
    <x v="18"/>
    <n v="298"/>
    <x v="1"/>
    <x v="3"/>
    <n v="58.719830539999997"/>
    <s v="Credit Card"/>
    <s v="TRUE"/>
    <n v="0"/>
    <n v="176.15949161999998"/>
    <s v="FALSE"/>
    <s v="Christmas Market"/>
    <x v="2"/>
    <x v="1"/>
  </r>
  <r>
    <x v="9192"/>
    <d v="2021-11-02T00:00:00"/>
    <x v="4"/>
    <n v="485"/>
    <n v="18"/>
    <x v="0"/>
    <x v="2"/>
    <x v="13"/>
    <n v="527"/>
    <x v="3"/>
    <x v="1"/>
    <n v="25.93649748"/>
    <s v="Debit Card"/>
    <s v="FALSE"/>
    <n v="0"/>
    <n v="25.93649748"/>
    <s v="TRUE"/>
    <s v="Christmas Market"/>
    <x v="0"/>
    <x v="0"/>
  </r>
  <r>
    <x v="9193"/>
    <d v="2023-11-07T00:00:00"/>
    <x v="5"/>
    <n v="129"/>
    <n v="34"/>
    <x v="1"/>
    <x v="1"/>
    <x v="7"/>
    <n v="293"/>
    <x v="2"/>
    <x v="2"/>
    <n v="24.210591699999998"/>
    <s v="Debit Card"/>
    <s v="TRUE"/>
    <n v="0"/>
    <n v="48.421183399999997"/>
    <s v="TRUE"/>
    <s v="Christmas Market"/>
    <x v="4"/>
    <x v="0"/>
  </r>
  <r>
    <x v="9194"/>
    <d v="2023-12-22T00:00:00"/>
    <x v="5"/>
    <n v="234"/>
    <n v="21"/>
    <x v="0"/>
    <x v="0"/>
    <x v="15"/>
    <n v="709"/>
    <x v="0"/>
    <x v="4"/>
    <n v="75.445565029999997"/>
    <s v="Online Payment"/>
    <s v="FALSE"/>
    <n v="0"/>
    <n v="301.78226011999999"/>
    <s v="TRUE"/>
    <s v="None"/>
    <x v="4"/>
    <x v="1"/>
  </r>
  <r>
    <x v="9195"/>
    <d v="2019-12-03T00:00:00"/>
    <x v="2"/>
    <n v="21"/>
    <n v="61"/>
    <x v="2"/>
    <x v="0"/>
    <x v="6"/>
    <n v="533"/>
    <x v="2"/>
    <x v="4"/>
    <n v="76.252050269999998"/>
    <s v="Online Payment"/>
    <s v="FALSE"/>
    <n v="30.500820109999999"/>
    <n v="274.50738096999999"/>
    <s v="FALSE"/>
    <s v="Black Friday"/>
    <x v="0"/>
    <x v="1"/>
  </r>
  <r>
    <x v="9196"/>
    <d v="2023-11-04T00:00:00"/>
    <x v="5"/>
    <n v="358"/>
    <n v="26"/>
    <x v="0"/>
    <x v="2"/>
    <x v="6"/>
    <n v="469"/>
    <x v="0"/>
    <x v="2"/>
    <n v="12.829399970000001"/>
    <s v="Credit Card"/>
    <s v="TRUE"/>
    <n v="0"/>
    <n v="25.658799940000002"/>
    <s v="FALSE"/>
    <s v="None"/>
    <x v="2"/>
    <x v="1"/>
  </r>
  <r>
    <x v="9197"/>
    <d v="2019-12-30T00:00:00"/>
    <x v="2"/>
    <n v="233"/>
    <n v="61"/>
    <x v="2"/>
    <x v="0"/>
    <x v="9"/>
    <n v="141"/>
    <x v="3"/>
    <x v="3"/>
    <n v="21.203239029999999"/>
    <s v="Online Payment"/>
    <s v="FALSE"/>
    <n v="0"/>
    <n v="63.609717089999997"/>
    <s v="TRUE"/>
    <s v="None"/>
    <x v="2"/>
    <x v="1"/>
  </r>
  <r>
    <x v="9198"/>
    <d v="2019-11-21T00:00:00"/>
    <x v="2"/>
    <n v="76"/>
    <n v="59"/>
    <x v="2"/>
    <x v="1"/>
    <x v="7"/>
    <n v="290"/>
    <x v="4"/>
    <x v="1"/>
    <n v="26.29029645"/>
    <s v="Cash"/>
    <s v="TRUE"/>
    <n v="0"/>
    <n v="26.29029645"/>
    <s v="TRUE"/>
    <s v="None"/>
    <x v="0"/>
    <x v="0"/>
  </r>
  <r>
    <x v="9199"/>
    <d v="2020-12-27T00:00:00"/>
    <x v="0"/>
    <n v="352"/>
    <n v="38"/>
    <x v="1"/>
    <x v="2"/>
    <x v="0"/>
    <n v="772"/>
    <x v="2"/>
    <x v="3"/>
    <n v="26.619047349999999"/>
    <s v="Online Payment"/>
    <s v="FALSE"/>
    <n v="7.9857142049999998"/>
    <n v="71.871427844999999"/>
    <s v="TRUE"/>
    <s v="Black Friday"/>
    <x v="1"/>
    <x v="0"/>
  </r>
  <r>
    <x v="9200"/>
    <d v="2023-12-16T00:00:00"/>
    <x v="5"/>
    <n v="252"/>
    <n v="54"/>
    <x v="2"/>
    <x v="2"/>
    <x v="2"/>
    <n v="579"/>
    <x v="1"/>
    <x v="3"/>
    <n v="14.71696502"/>
    <s v="Debit Card"/>
    <s v="FALSE"/>
    <n v="0"/>
    <n v="44.150895059999996"/>
    <s v="TRUE"/>
    <s v="None"/>
    <x v="4"/>
    <x v="0"/>
  </r>
  <r>
    <x v="9201"/>
    <d v="2021-11-16T00:00:00"/>
    <x v="4"/>
    <n v="365"/>
    <n v="39"/>
    <x v="1"/>
    <x v="0"/>
    <x v="18"/>
    <n v="187"/>
    <x v="0"/>
    <x v="4"/>
    <n v="94.961979170000006"/>
    <s v="Debit Card"/>
    <s v="TRUE"/>
    <n v="0"/>
    <n v="379.84791668000003"/>
    <s v="TRUE"/>
    <s v="Christmas Market"/>
    <x v="1"/>
    <x v="1"/>
  </r>
  <r>
    <x v="9202"/>
    <d v="2021-12-18T00:00:00"/>
    <x v="4"/>
    <n v="160"/>
    <n v="34"/>
    <x v="1"/>
    <x v="2"/>
    <x v="11"/>
    <n v="488"/>
    <x v="2"/>
    <x v="1"/>
    <n v="38.017151570000003"/>
    <s v="Cash"/>
    <s v="TRUE"/>
    <n v="3.8017151570000003"/>
    <n v="34.215436413000006"/>
    <s v="TRUE"/>
    <s v="Black Friday"/>
    <x v="3"/>
    <x v="1"/>
  </r>
  <r>
    <x v="9203"/>
    <d v="2022-11-17T00:00:00"/>
    <x v="1"/>
    <n v="2"/>
    <n v="61"/>
    <x v="2"/>
    <x v="2"/>
    <x v="7"/>
    <n v="958"/>
    <x v="3"/>
    <x v="1"/>
    <n v="51.475504389999998"/>
    <s v="Cash"/>
    <s v="TRUE"/>
    <n v="0"/>
    <n v="51.475504389999998"/>
    <s v="FALSE"/>
    <s v="None"/>
    <x v="3"/>
    <x v="0"/>
  </r>
  <r>
    <x v="9204"/>
    <d v="2020-12-02T00:00:00"/>
    <x v="0"/>
    <n v="100"/>
    <n v="63"/>
    <x v="2"/>
    <x v="1"/>
    <x v="18"/>
    <n v="356"/>
    <x v="3"/>
    <x v="3"/>
    <n v="20.04177747"/>
    <s v="Credit Card"/>
    <s v="TRUE"/>
    <n v="0"/>
    <n v="60.125332409999999"/>
    <s v="FALSE"/>
    <s v="Christmas Market"/>
    <x v="4"/>
    <x v="0"/>
  </r>
  <r>
    <x v="9205"/>
    <d v="2021-12-18T00:00:00"/>
    <x v="4"/>
    <n v="327"/>
    <n v="70"/>
    <x v="2"/>
    <x v="2"/>
    <x v="13"/>
    <n v="821"/>
    <x v="2"/>
    <x v="3"/>
    <n v="81.235395089999997"/>
    <s v="Online Payment"/>
    <s v="TRUE"/>
    <n v="0"/>
    <n v="243.70618526999999"/>
    <s v="FALSE"/>
    <s v="Christmas Market"/>
    <x v="3"/>
    <x v="1"/>
  </r>
  <r>
    <x v="9206"/>
    <d v="2019-11-01T00:00:00"/>
    <x v="2"/>
    <n v="343"/>
    <n v="32"/>
    <x v="1"/>
    <x v="0"/>
    <x v="12"/>
    <n v="164"/>
    <x v="3"/>
    <x v="3"/>
    <n v="63.481346360000003"/>
    <s v="Credit Card"/>
    <s v="FALSE"/>
    <n v="19.04440391"/>
    <n v="171.39963517000001"/>
    <s v="TRUE"/>
    <s v="Black Friday"/>
    <x v="3"/>
    <x v="1"/>
  </r>
  <r>
    <x v="9207"/>
    <d v="2022-11-29T00:00:00"/>
    <x v="1"/>
    <n v="126"/>
    <n v="30"/>
    <x v="0"/>
    <x v="0"/>
    <x v="11"/>
    <n v="209"/>
    <x v="2"/>
    <x v="4"/>
    <n v="14.431858460000001"/>
    <s v="Credit Card"/>
    <s v="FALSE"/>
    <n v="5.772743384"/>
    <n v="51.954690456000002"/>
    <s v="FALSE"/>
    <s v="Black Friday"/>
    <x v="0"/>
    <x v="0"/>
  </r>
  <r>
    <x v="9208"/>
    <d v="2020-11-09T00:00:00"/>
    <x v="0"/>
    <n v="287"/>
    <n v="59"/>
    <x v="2"/>
    <x v="2"/>
    <x v="12"/>
    <n v="852"/>
    <x v="4"/>
    <x v="2"/>
    <n v="46.366290900000003"/>
    <s v="Online Payment"/>
    <s v="FALSE"/>
    <n v="0"/>
    <n v="92.732581800000006"/>
    <s v="TRUE"/>
    <s v="Christmas Market"/>
    <x v="4"/>
    <x v="1"/>
  </r>
  <r>
    <x v="9209"/>
    <d v="2022-11-12T00:00:00"/>
    <x v="1"/>
    <n v="201"/>
    <n v="40"/>
    <x v="1"/>
    <x v="1"/>
    <x v="10"/>
    <n v="661"/>
    <x v="4"/>
    <x v="4"/>
    <n v="97.933564649999994"/>
    <s v="Online Payment"/>
    <s v="FALSE"/>
    <n v="39.173425860000002"/>
    <n v="352.56083273999997"/>
    <s v="TRUE"/>
    <s v="Black Friday"/>
    <x v="4"/>
    <x v="0"/>
  </r>
  <r>
    <x v="9210"/>
    <d v="2020-11-10T00:00:00"/>
    <x v="0"/>
    <n v="54"/>
    <n v="48"/>
    <x v="1"/>
    <x v="2"/>
    <x v="11"/>
    <n v="601"/>
    <x v="1"/>
    <x v="1"/>
    <n v="89.530390269999998"/>
    <s v="Cash"/>
    <s v="TRUE"/>
    <n v="8.9530390270000009"/>
    <n v="80.577351242999995"/>
    <s v="FALSE"/>
    <s v="Black Friday"/>
    <x v="1"/>
    <x v="1"/>
  </r>
  <r>
    <x v="9211"/>
    <d v="2022-12-04T00:00:00"/>
    <x v="1"/>
    <n v="278"/>
    <n v="40"/>
    <x v="1"/>
    <x v="0"/>
    <x v="3"/>
    <n v="642"/>
    <x v="2"/>
    <x v="4"/>
    <n v="50.157291800000003"/>
    <s v="Online Payment"/>
    <s v="FALSE"/>
    <n v="0"/>
    <n v="200.62916720000001"/>
    <s v="TRUE"/>
    <s v="Christmas Market"/>
    <x v="3"/>
    <x v="1"/>
  </r>
  <r>
    <x v="9212"/>
    <d v="2020-11-03T00:00:00"/>
    <x v="0"/>
    <n v="63"/>
    <n v="53"/>
    <x v="2"/>
    <x v="1"/>
    <x v="9"/>
    <n v="415"/>
    <x v="3"/>
    <x v="0"/>
    <n v="57.879840170000001"/>
    <s v="Online Payment"/>
    <s v="FALSE"/>
    <n v="0"/>
    <n v="289.39920085"/>
    <s v="FALSE"/>
    <s v="None"/>
    <x v="1"/>
    <x v="1"/>
  </r>
  <r>
    <x v="9213"/>
    <d v="2019-12-01T00:00:00"/>
    <x v="2"/>
    <n v="140"/>
    <n v="50"/>
    <x v="1"/>
    <x v="1"/>
    <x v="0"/>
    <n v="59"/>
    <x v="0"/>
    <x v="3"/>
    <n v="62.386275439999999"/>
    <s v="Debit Card"/>
    <s v="FALSE"/>
    <n v="0"/>
    <n v="187.15882632"/>
    <s v="FALSE"/>
    <s v="Christmas Market"/>
    <x v="3"/>
    <x v="1"/>
  </r>
  <r>
    <x v="9214"/>
    <d v="2019-11-02T00:00:00"/>
    <x v="2"/>
    <n v="65"/>
    <n v="52"/>
    <x v="2"/>
    <x v="2"/>
    <x v="1"/>
    <n v="592"/>
    <x v="2"/>
    <x v="1"/>
    <n v="68.165683540000003"/>
    <s v="Online Payment"/>
    <s v="TRUE"/>
    <n v="0"/>
    <n v="68.165683540000003"/>
    <s v="TRUE"/>
    <s v="None"/>
    <x v="3"/>
    <x v="0"/>
  </r>
  <r>
    <x v="9215"/>
    <d v="2020-12-12T00:00:00"/>
    <x v="0"/>
    <n v="453"/>
    <n v="69"/>
    <x v="2"/>
    <x v="1"/>
    <x v="3"/>
    <n v="210"/>
    <x v="0"/>
    <x v="3"/>
    <n v="81.653338430000005"/>
    <s v="Credit Card"/>
    <s v="TRUE"/>
    <n v="0"/>
    <n v="244.96001529"/>
    <s v="TRUE"/>
    <s v="Christmas Market"/>
    <x v="2"/>
    <x v="0"/>
  </r>
  <r>
    <x v="9216"/>
    <d v="2020-11-12T00:00:00"/>
    <x v="0"/>
    <n v="101"/>
    <n v="41"/>
    <x v="1"/>
    <x v="1"/>
    <x v="16"/>
    <n v="520"/>
    <x v="1"/>
    <x v="0"/>
    <n v="84.122863019999997"/>
    <s v="Credit Card"/>
    <s v="FALSE"/>
    <n v="42.061431509999998"/>
    <n v="378.55288359000002"/>
    <s v="TRUE"/>
    <s v="Black Friday"/>
    <x v="2"/>
    <x v="1"/>
  </r>
  <r>
    <x v="9217"/>
    <d v="2019-11-27T00:00:00"/>
    <x v="2"/>
    <n v="12"/>
    <n v="45"/>
    <x v="1"/>
    <x v="2"/>
    <x v="16"/>
    <n v="579"/>
    <x v="1"/>
    <x v="4"/>
    <n v="24.5128789"/>
    <s v="Debit Card"/>
    <s v="FALSE"/>
    <n v="9.8051515610000006"/>
    <n v="88.246364038999999"/>
    <s v="FALSE"/>
    <s v="Black Friday"/>
    <x v="1"/>
    <x v="1"/>
  </r>
  <r>
    <x v="9218"/>
    <d v="2021-12-27T00:00:00"/>
    <x v="4"/>
    <n v="198"/>
    <n v="22"/>
    <x v="0"/>
    <x v="1"/>
    <x v="19"/>
    <n v="442"/>
    <x v="1"/>
    <x v="0"/>
    <n v="95.301591779999995"/>
    <s v="Debit Card"/>
    <s v="FALSE"/>
    <n v="47.650795889999998"/>
    <n v="428.85716300999997"/>
    <s v="TRUE"/>
    <s v="Black Friday"/>
    <x v="2"/>
    <x v="0"/>
  </r>
  <r>
    <x v="9219"/>
    <d v="2019-12-07T00:00:00"/>
    <x v="2"/>
    <n v="85"/>
    <n v="42"/>
    <x v="1"/>
    <x v="1"/>
    <x v="4"/>
    <n v="930"/>
    <x v="4"/>
    <x v="4"/>
    <n v="33.997475350000002"/>
    <s v="Online Payment"/>
    <s v="FALSE"/>
    <n v="13.59899014"/>
    <n v="122.39091126000001"/>
    <s v="TRUE"/>
    <s v="Black Friday"/>
    <x v="2"/>
    <x v="1"/>
  </r>
  <r>
    <x v="9220"/>
    <d v="2023-11-29T00:00:00"/>
    <x v="5"/>
    <n v="385"/>
    <n v="55"/>
    <x v="2"/>
    <x v="1"/>
    <x v="2"/>
    <n v="189"/>
    <x v="2"/>
    <x v="1"/>
    <n v="20.874278090000001"/>
    <s v="Debit Card"/>
    <s v="FALSE"/>
    <n v="2.0874278089999998"/>
    <n v="18.786850281"/>
    <s v="FALSE"/>
    <s v="Black Friday"/>
    <x v="1"/>
    <x v="0"/>
  </r>
  <r>
    <x v="9221"/>
    <d v="2020-12-28T00:00:00"/>
    <x v="0"/>
    <n v="347"/>
    <n v="56"/>
    <x v="2"/>
    <x v="1"/>
    <x v="0"/>
    <n v="587"/>
    <x v="1"/>
    <x v="4"/>
    <n v="90.183598700000005"/>
    <s v="Online Payment"/>
    <s v="TRUE"/>
    <n v="0"/>
    <n v="360.73439480000002"/>
    <s v="FALSE"/>
    <s v="Christmas Market"/>
    <x v="0"/>
    <x v="1"/>
  </r>
  <r>
    <x v="9222"/>
    <d v="2023-12-24T00:00:00"/>
    <x v="5"/>
    <n v="289"/>
    <n v="70"/>
    <x v="2"/>
    <x v="1"/>
    <x v="4"/>
    <n v="430"/>
    <x v="3"/>
    <x v="0"/>
    <n v="17.176479969999999"/>
    <s v="Debit Card"/>
    <s v="TRUE"/>
    <n v="0"/>
    <n v="85.882399849999999"/>
    <s v="TRUE"/>
    <s v="Christmas Market"/>
    <x v="0"/>
    <x v="1"/>
  </r>
  <r>
    <x v="9223"/>
    <d v="2020-11-14T00:00:00"/>
    <x v="0"/>
    <n v="322"/>
    <n v="54"/>
    <x v="2"/>
    <x v="1"/>
    <x v="14"/>
    <n v="904"/>
    <x v="3"/>
    <x v="1"/>
    <n v="70.398272649999996"/>
    <s v="Debit Card"/>
    <s v="FALSE"/>
    <n v="7.0398272649999996"/>
    <n v="63.358445384999996"/>
    <s v="TRUE"/>
    <s v="Black Friday"/>
    <x v="0"/>
    <x v="0"/>
  </r>
  <r>
    <x v="9224"/>
    <d v="2018-11-19T00:00:00"/>
    <x v="3"/>
    <n v="185"/>
    <n v="64"/>
    <x v="2"/>
    <x v="1"/>
    <x v="5"/>
    <n v="265"/>
    <x v="4"/>
    <x v="4"/>
    <n v="87.85119761"/>
    <s v="Debit Card"/>
    <s v="TRUE"/>
    <n v="0"/>
    <n v="351.40479044"/>
    <s v="TRUE"/>
    <s v="None"/>
    <x v="3"/>
    <x v="1"/>
  </r>
  <r>
    <x v="9225"/>
    <d v="2018-12-31T00:00:00"/>
    <x v="3"/>
    <n v="298"/>
    <n v="30"/>
    <x v="0"/>
    <x v="2"/>
    <x v="5"/>
    <n v="880"/>
    <x v="1"/>
    <x v="3"/>
    <n v="17.39598754"/>
    <s v="Cash"/>
    <s v="FALSE"/>
    <n v="0"/>
    <n v="52.18796262"/>
    <s v="TRUE"/>
    <s v="None"/>
    <x v="4"/>
    <x v="0"/>
  </r>
  <r>
    <x v="9226"/>
    <d v="2020-11-29T00:00:00"/>
    <x v="0"/>
    <n v="188"/>
    <n v="20"/>
    <x v="0"/>
    <x v="0"/>
    <x v="13"/>
    <n v="757"/>
    <x v="0"/>
    <x v="3"/>
    <n v="92.729312500000006"/>
    <s v="Online Payment"/>
    <s v="TRUE"/>
    <n v="27.818793750000001"/>
    <n v="250.36914375000003"/>
    <s v="TRUE"/>
    <s v="Black Friday"/>
    <x v="0"/>
    <x v="1"/>
  </r>
  <r>
    <x v="9227"/>
    <d v="2021-12-12T00:00:00"/>
    <x v="4"/>
    <n v="18"/>
    <n v="42"/>
    <x v="1"/>
    <x v="2"/>
    <x v="0"/>
    <n v="27"/>
    <x v="1"/>
    <x v="4"/>
    <n v="92.43794733"/>
    <s v="Online Payment"/>
    <s v="FALSE"/>
    <n v="36.975178929999998"/>
    <n v="332.77661038999997"/>
    <s v="TRUE"/>
    <s v="Black Friday"/>
    <x v="1"/>
    <x v="1"/>
  </r>
  <r>
    <x v="9228"/>
    <d v="2021-11-11T00:00:00"/>
    <x v="4"/>
    <n v="357"/>
    <n v="52"/>
    <x v="2"/>
    <x v="2"/>
    <x v="12"/>
    <n v="755"/>
    <x v="4"/>
    <x v="2"/>
    <n v="57.024795300000001"/>
    <s v="Cash"/>
    <s v="TRUE"/>
    <n v="0"/>
    <n v="114.0495906"/>
    <s v="FALSE"/>
    <s v="Christmas Market"/>
    <x v="2"/>
    <x v="0"/>
  </r>
  <r>
    <x v="9229"/>
    <d v="2021-12-07T00:00:00"/>
    <x v="4"/>
    <n v="126"/>
    <n v="26"/>
    <x v="0"/>
    <x v="2"/>
    <x v="4"/>
    <n v="980"/>
    <x v="0"/>
    <x v="4"/>
    <n v="18.975066779999999"/>
    <s v="Cash"/>
    <s v="FALSE"/>
    <n v="7.5900267100000001"/>
    <n v="68.310240409999992"/>
    <s v="FALSE"/>
    <s v="Black Friday"/>
    <x v="3"/>
    <x v="1"/>
  </r>
  <r>
    <x v="9230"/>
    <d v="2023-11-06T00:00:00"/>
    <x v="5"/>
    <n v="260"/>
    <n v="63"/>
    <x v="2"/>
    <x v="2"/>
    <x v="18"/>
    <n v="170"/>
    <x v="3"/>
    <x v="1"/>
    <n v="52.938791590000001"/>
    <s v="Credit Card"/>
    <s v="FALSE"/>
    <n v="5.2938791590000003"/>
    <n v="47.644912431000002"/>
    <s v="FALSE"/>
    <s v="Black Friday"/>
    <x v="0"/>
    <x v="1"/>
  </r>
  <r>
    <x v="9231"/>
    <d v="2022-11-11T00:00:00"/>
    <x v="1"/>
    <n v="449"/>
    <n v="59"/>
    <x v="2"/>
    <x v="1"/>
    <x v="4"/>
    <n v="313"/>
    <x v="2"/>
    <x v="3"/>
    <n v="15.1755107"/>
    <s v="Debit Card"/>
    <s v="FALSE"/>
    <n v="0"/>
    <n v="45.526532099999997"/>
    <s v="TRUE"/>
    <s v="None"/>
    <x v="0"/>
    <x v="1"/>
  </r>
  <r>
    <x v="9232"/>
    <d v="2019-11-10T00:00:00"/>
    <x v="2"/>
    <n v="325"/>
    <n v="49"/>
    <x v="1"/>
    <x v="1"/>
    <x v="2"/>
    <n v="816"/>
    <x v="1"/>
    <x v="4"/>
    <n v="96.982345820000006"/>
    <s v="Online Payment"/>
    <s v="TRUE"/>
    <n v="0"/>
    <n v="387.92938328000002"/>
    <s v="FALSE"/>
    <s v="None"/>
    <x v="3"/>
    <x v="0"/>
  </r>
  <r>
    <x v="9233"/>
    <d v="2020-12-17T00:00:00"/>
    <x v="0"/>
    <n v="383"/>
    <n v="54"/>
    <x v="2"/>
    <x v="2"/>
    <x v="18"/>
    <n v="966"/>
    <x v="2"/>
    <x v="4"/>
    <n v="53.998629989999998"/>
    <s v="Cash"/>
    <s v="TRUE"/>
    <n v="0"/>
    <n v="215.99451995999999"/>
    <s v="FALSE"/>
    <s v="None"/>
    <x v="1"/>
    <x v="1"/>
  </r>
  <r>
    <x v="9234"/>
    <d v="2023-12-25T00:00:00"/>
    <x v="5"/>
    <n v="308"/>
    <n v="69"/>
    <x v="2"/>
    <x v="0"/>
    <x v="1"/>
    <n v="663"/>
    <x v="4"/>
    <x v="1"/>
    <n v="83.631988320000005"/>
    <s v="Debit Card"/>
    <s v="FALSE"/>
    <n v="0"/>
    <n v="83.631988320000005"/>
    <s v="TRUE"/>
    <s v="Christmas Market"/>
    <x v="2"/>
    <x v="0"/>
  </r>
  <r>
    <x v="9235"/>
    <d v="2018-12-04T00:00:00"/>
    <x v="3"/>
    <n v="437"/>
    <n v="37"/>
    <x v="1"/>
    <x v="0"/>
    <x v="15"/>
    <n v="479"/>
    <x v="4"/>
    <x v="3"/>
    <n v="77.55646874"/>
    <s v="Credit Card"/>
    <s v="TRUE"/>
    <n v="0"/>
    <n v="232.66940621999998"/>
    <s v="TRUE"/>
    <s v="Christmas Market"/>
    <x v="2"/>
    <x v="1"/>
  </r>
  <r>
    <x v="9236"/>
    <d v="2019-11-14T00:00:00"/>
    <x v="2"/>
    <n v="489"/>
    <n v="32"/>
    <x v="1"/>
    <x v="1"/>
    <x v="10"/>
    <n v="999"/>
    <x v="0"/>
    <x v="4"/>
    <n v="33.977082019999997"/>
    <s v="Credit Card"/>
    <s v="FALSE"/>
    <n v="0"/>
    <n v="135.90832807999999"/>
    <s v="FALSE"/>
    <s v="None"/>
    <x v="0"/>
    <x v="0"/>
  </r>
  <r>
    <x v="9237"/>
    <d v="2018-11-12T00:00:00"/>
    <x v="3"/>
    <n v="243"/>
    <n v="44"/>
    <x v="1"/>
    <x v="0"/>
    <x v="1"/>
    <n v="585"/>
    <x v="1"/>
    <x v="0"/>
    <n v="16.62203418"/>
    <s v="Credit Card"/>
    <s v="TRUE"/>
    <n v="0"/>
    <n v="83.1101709"/>
    <s v="FALSE"/>
    <s v="None"/>
    <x v="1"/>
    <x v="1"/>
  </r>
  <r>
    <x v="9238"/>
    <d v="2020-11-30T00:00:00"/>
    <x v="0"/>
    <n v="499"/>
    <n v="58"/>
    <x v="2"/>
    <x v="1"/>
    <x v="17"/>
    <n v="468"/>
    <x v="4"/>
    <x v="2"/>
    <n v="26.266288670000002"/>
    <s v="Credit Card"/>
    <s v="FALSE"/>
    <n v="0"/>
    <n v="52.532577340000003"/>
    <s v="TRUE"/>
    <s v="Christmas Market"/>
    <x v="2"/>
    <x v="1"/>
  </r>
  <r>
    <x v="9239"/>
    <d v="2021-11-24T00:00:00"/>
    <x v="4"/>
    <n v="227"/>
    <n v="45"/>
    <x v="1"/>
    <x v="1"/>
    <x v="8"/>
    <n v="845"/>
    <x v="4"/>
    <x v="1"/>
    <n v="32.485693390000002"/>
    <s v="Credit Card"/>
    <s v="FALSE"/>
    <n v="3.2485693389999999"/>
    <n v="29.237124051000002"/>
    <s v="FALSE"/>
    <s v="Black Friday"/>
    <x v="3"/>
    <x v="1"/>
  </r>
  <r>
    <x v="9240"/>
    <d v="2018-12-13T00:00:00"/>
    <x v="3"/>
    <n v="395"/>
    <n v="22"/>
    <x v="0"/>
    <x v="1"/>
    <x v="7"/>
    <n v="971"/>
    <x v="4"/>
    <x v="2"/>
    <n v="49.646676329999998"/>
    <s v="Debit Card"/>
    <s v="FALSE"/>
    <n v="0"/>
    <n v="99.293352659999996"/>
    <s v="TRUE"/>
    <s v="None"/>
    <x v="4"/>
    <x v="0"/>
  </r>
  <r>
    <x v="9241"/>
    <d v="2020-12-14T00:00:00"/>
    <x v="0"/>
    <n v="401"/>
    <n v="54"/>
    <x v="2"/>
    <x v="1"/>
    <x v="13"/>
    <n v="509"/>
    <x v="1"/>
    <x v="1"/>
    <n v="86.253011619999995"/>
    <s v="Cash"/>
    <s v="FALSE"/>
    <n v="8.6253011619999995"/>
    <n v="77.627710457999996"/>
    <s v="FALSE"/>
    <s v="Black Friday"/>
    <x v="2"/>
    <x v="0"/>
  </r>
  <r>
    <x v="9242"/>
    <d v="2019-11-20T00:00:00"/>
    <x v="2"/>
    <n v="214"/>
    <n v="67"/>
    <x v="2"/>
    <x v="0"/>
    <x v="10"/>
    <n v="499"/>
    <x v="1"/>
    <x v="4"/>
    <n v="10.27134648"/>
    <s v="Cash"/>
    <s v="TRUE"/>
    <n v="0"/>
    <n v="41.08538592"/>
    <s v="TRUE"/>
    <s v="Christmas Market"/>
    <x v="0"/>
    <x v="1"/>
  </r>
  <r>
    <x v="9243"/>
    <d v="2018-12-19T00:00:00"/>
    <x v="3"/>
    <n v="319"/>
    <n v="54"/>
    <x v="2"/>
    <x v="1"/>
    <x v="10"/>
    <n v="705"/>
    <x v="0"/>
    <x v="3"/>
    <n v="34.971331030000002"/>
    <s v="Online Payment"/>
    <s v="FALSE"/>
    <n v="10.49139931"/>
    <n v="94.42259378"/>
    <s v="FALSE"/>
    <s v="Black Friday"/>
    <x v="1"/>
    <x v="1"/>
  </r>
  <r>
    <x v="9244"/>
    <d v="2021-12-28T00:00:00"/>
    <x v="4"/>
    <n v="127"/>
    <n v="57"/>
    <x v="2"/>
    <x v="0"/>
    <x v="16"/>
    <n v="743"/>
    <x v="0"/>
    <x v="4"/>
    <n v="27.015505189999999"/>
    <s v="Credit Card"/>
    <s v="FALSE"/>
    <n v="0"/>
    <n v="108.06202076"/>
    <s v="FALSE"/>
    <s v="Christmas Market"/>
    <x v="4"/>
    <x v="1"/>
  </r>
  <r>
    <x v="9245"/>
    <d v="2018-12-12T00:00:00"/>
    <x v="3"/>
    <n v="110"/>
    <n v="56"/>
    <x v="2"/>
    <x v="2"/>
    <x v="8"/>
    <n v="833"/>
    <x v="0"/>
    <x v="0"/>
    <n v="69.018998479999993"/>
    <s v="Debit Card"/>
    <s v="TRUE"/>
    <n v="0"/>
    <n v="345.09499239999997"/>
    <s v="FALSE"/>
    <s v="Christmas Market"/>
    <x v="3"/>
    <x v="1"/>
  </r>
  <r>
    <x v="9246"/>
    <d v="2023-12-29T00:00:00"/>
    <x v="5"/>
    <n v="403"/>
    <n v="33"/>
    <x v="1"/>
    <x v="2"/>
    <x v="0"/>
    <n v="186"/>
    <x v="2"/>
    <x v="2"/>
    <n v="80.784369580000003"/>
    <s v="Debit Card"/>
    <s v="FALSE"/>
    <n v="0"/>
    <n v="161.56873916000001"/>
    <s v="FALSE"/>
    <s v="None"/>
    <x v="1"/>
    <x v="1"/>
  </r>
  <r>
    <x v="9247"/>
    <d v="2022-11-11T00:00:00"/>
    <x v="1"/>
    <n v="125"/>
    <n v="28"/>
    <x v="0"/>
    <x v="2"/>
    <x v="3"/>
    <n v="861"/>
    <x v="1"/>
    <x v="1"/>
    <n v="39.018510489999997"/>
    <s v="Online Payment"/>
    <s v="FALSE"/>
    <n v="3.9018510490000002"/>
    <n v="35.116659440999996"/>
    <s v="TRUE"/>
    <s v="Black Friday"/>
    <x v="0"/>
    <x v="0"/>
  </r>
  <r>
    <x v="9248"/>
    <d v="2021-12-05T00:00:00"/>
    <x v="4"/>
    <n v="321"/>
    <n v="63"/>
    <x v="2"/>
    <x v="1"/>
    <x v="6"/>
    <n v="680"/>
    <x v="3"/>
    <x v="0"/>
    <n v="62.715805209999999"/>
    <s v="Cash"/>
    <s v="FALSE"/>
    <n v="31.35790261"/>
    <n v="282.22112343999999"/>
    <s v="TRUE"/>
    <s v="Black Friday"/>
    <x v="4"/>
    <x v="0"/>
  </r>
  <r>
    <x v="9249"/>
    <d v="2018-12-31T00:00:00"/>
    <x v="3"/>
    <n v="380"/>
    <n v="24"/>
    <x v="0"/>
    <x v="0"/>
    <x v="18"/>
    <n v="434"/>
    <x v="2"/>
    <x v="0"/>
    <n v="89.988355209999995"/>
    <s v="Credit Card"/>
    <s v="TRUE"/>
    <n v="0"/>
    <n v="449.94177604999999"/>
    <s v="FALSE"/>
    <s v="Christmas Market"/>
    <x v="3"/>
    <x v="1"/>
  </r>
  <r>
    <x v="9250"/>
    <d v="2020-12-11T00:00:00"/>
    <x v="0"/>
    <n v="131"/>
    <n v="70"/>
    <x v="2"/>
    <x v="0"/>
    <x v="10"/>
    <n v="327"/>
    <x v="2"/>
    <x v="4"/>
    <n v="61.620246430000002"/>
    <s v="Online Payment"/>
    <s v="FALSE"/>
    <n v="0"/>
    <n v="246.48098572000001"/>
    <s v="FALSE"/>
    <s v="Christmas Market"/>
    <x v="3"/>
    <x v="0"/>
  </r>
  <r>
    <x v="9251"/>
    <d v="2021-12-18T00:00:00"/>
    <x v="4"/>
    <n v="387"/>
    <n v="20"/>
    <x v="0"/>
    <x v="2"/>
    <x v="7"/>
    <n v="400"/>
    <x v="2"/>
    <x v="4"/>
    <n v="52.563976910000001"/>
    <s v="Cash"/>
    <s v="FALSE"/>
    <n v="21.02559076"/>
    <n v="189.23031688"/>
    <s v="FALSE"/>
    <s v="Black Friday"/>
    <x v="0"/>
    <x v="1"/>
  </r>
  <r>
    <x v="9252"/>
    <d v="2019-12-23T00:00:00"/>
    <x v="2"/>
    <n v="200"/>
    <n v="19"/>
    <x v="0"/>
    <x v="2"/>
    <x v="14"/>
    <n v="434"/>
    <x v="1"/>
    <x v="4"/>
    <n v="99.511482950000001"/>
    <s v="Online Payment"/>
    <s v="FALSE"/>
    <n v="39.804593179999998"/>
    <n v="358.24133862000002"/>
    <s v="FALSE"/>
    <s v="Black Friday"/>
    <x v="4"/>
    <x v="0"/>
  </r>
  <r>
    <x v="9253"/>
    <d v="2018-11-08T00:00:00"/>
    <x v="3"/>
    <n v="434"/>
    <n v="24"/>
    <x v="0"/>
    <x v="0"/>
    <x v="9"/>
    <n v="63"/>
    <x v="3"/>
    <x v="2"/>
    <n v="72.028887740000002"/>
    <s v="Online Payment"/>
    <s v="TRUE"/>
    <n v="14.40577755"/>
    <n v="129.65199792999999"/>
    <s v="FALSE"/>
    <s v="Black Friday"/>
    <x v="1"/>
    <x v="1"/>
  </r>
  <r>
    <x v="9254"/>
    <d v="2021-11-16T00:00:00"/>
    <x v="4"/>
    <n v="308"/>
    <n v="31"/>
    <x v="1"/>
    <x v="2"/>
    <x v="1"/>
    <n v="688"/>
    <x v="3"/>
    <x v="1"/>
    <n v="53.098896340000003"/>
    <s v="Credit Card"/>
    <s v="TRUE"/>
    <n v="0"/>
    <n v="53.098896340000003"/>
    <s v="FALSE"/>
    <s v="Christmas Market"/>
    <x v="4"/>
    <x v="1"/>
  </r>
  <r>
    <x v="9255"/>
    <d v="2019-12-08T00:00:00"/>
    <x v="2"/>
    <n v="404"/>
    <n v="21"/>
    <x v="0"/>
    <x v="0"/>
    <x v="8"/>
    <n v="811"/>
    <x v="1"/>
    <x v="1"/>
    <n v="48.719251849999999"/>
    <s v="Cash"/>
    <s v="TRUE"/>
    <n v="0"/>
    <n v="48.719251849999999"/>
    <s v="TRUE"/>
    <s v="None"/>
    <x v="4"/>
    <x v="0"/>
  </r>
  <r>
    <x v="9256"/>
    <d v="2018-12-15T00:00:00"/>
    <x v="3"/>
    <n v="189"/>
    <n v="40"/>
    <x v="1"/>
    <x v="1"/>
    <x v="15"/>
    <n v="445"/>
    <x v="1"/>
    <x v="1"/>
    <n v="82.483777399999994"/>
    <s v="Online Payment"/>
    <s v="FALSE"/>
    <n v="0"/>
    <n v="82.483777399999994"/>
    <s v="FALSE"/>
    <s v="None"/>
    <x v="0"/>
    <x v="1"/>
  </r>
  <r>
    <x v="9257"/>
    <d v="2019-11-12T00:00:00"/>
    <x v="2"/>
    <n v="116"/>
    <n v="69"/>
    <x v="2"/>
    <x v="1"/>
    <x v="15"/>
    <n v="673"/>
    <x v="1"/>
    <x v="1"/>
    <n v="12.006853359999999"/>
    <s v="Debit Card"/>
    <s v="TRUE"/>
    <n v="0"/>
    <n v="12.006853359999999"/>
    <s v="FALSE"/>
    <s v="None"/>
    <x v="4"/>
    <x v="0"/>
  </r>
  <r>
    <x v="9258"/>
    <d v="2023-11-21T00:00:00"/>
    <x v="5"/>
    <n v="433"/>
    <n v="33"/>
    <x v="1"/>
    <x v="1"/>
    <x v="3"/>
    <n v="986"/>
    <x v="0"/>
    <x v="2"/>
    <n v="65.083853840000003"/>
    <s v="Debit Card"/>
    <s v="TRUE"/>
    <n v="0"/>
    <n v="130.16770768000001"/>
    <s v="TRUE"/>
    <s v="None"/>
    <x v="2"/>
    <x v="1"/>
  </r>
  <r>
    <x v="9259"/>
    <d v="2023-12-01T00:00:00"/>
    <x v="5"/>
    <n v="457"/>
    <n v="39"/>
    <x v="1"/>
    <x v="2"/>
    <x v="12"/>
    <n v="907"/>
    <x v="0"/>
    <x v="4"/>
    <n v="11.52326922"/>
    <s v="Cash"/>
    <s v="TRUE"/>
    <n v="0"/>
    <n v="46.093076879999998"/>
    <s v="TRUE"/>
    <s v="None"/>
    <x v="2"/>
    <x v="1"/>
  </r>
  <r>
    <x v="9260"/>
    <d v="2021-11-28T00:00:00"/>
    <x v="4"/>
    <n v="212"/>
    <n v="27"/>
    <x v="0"/>
    <x v="0"/>
    <x v="6"/>
    <n v="503"/>
    <x v="0"/>
    <x v="0"/>
    <n v="57.606893419999999"/>
    <s v="Cash"/>
    <s v="FALSE"/>
    <n v="28.803446709999999"/>
    <n v="259.23102038999997"/>
    <s v="TRUE"/>
    <s v="Black Friday"/>
    <x v="4"/>
    <x v="1"/>
  </r>
  <r>
    <x v="9261"/>
    <d v="2020-12-22T00:00:00"/>
    <x v="0"/>
    <n v="108"/>
    <n v="63"/>
    <x v="2"/>
    <x v="0"/>
    <x v="10"/>
    <n v="528"/>
    <x v="1"/>
    <x v="3"/>
    <n v="53.771436379999997"/>
    <s v="Online Payment"/>
    <s v="TRUE"/>
    <n v="0"/>
    <n v="161.31430913999998"/>
    <s v="TRUE"/>
    <s v="Christmas Market"/>
    <x v="3"/>
    <x v="1"/>
  </r>
  <r>
    <x v="9262"/>
    <d v="2022-12-24T00:00:00"/>
    <x v="1"/>
    <n v="5"/>
    <n v="68"/>
    <x v="2"/>
    <x v="0"/>
    <x v="6"/>
    <n v="606"/>
    <x v="1"/>
    <x v="2"/>
    <n v="98.841161060000005"/>
    <s v="Cash"/>
    <s v="FALSE"/>
    <n v="0"/>
    <n v="197.68232212000001"/>
    <s v="TRUE"/>
    <s v="None"/>
    <x v="4"/>
    <x v="0"/>
  </r>
  <r>
    <x v="9263"/>
    <d v="2019-11-14T00:00:00"/>
    <x v="2"/>
    <n v="477"/>
    <n v="51"/>
    <x v="2"/>
    <x v="0"/>
    <x v="16"/>
    <n v="412"/>
    <x v="4"/>
    <x v="4"/>
    <n v="33.210744030000001"/>
    <s v="Credit Card"/>
    <s v="TRUE"/>
    <n v="0"/>
    <n v="132.84297612"/>
    <s v="TRUE"/>
    <s v="None"/>
    <x v="3"/>
    <x v="0"/>
  </r>
  <r>
    <x v="9264"/>
    <d v="2018-12-19T00:00:00"/>
    <x v="3"/>
    <n v="64"/>
    <n v="56"/>
    <x v="2"/>
    <x v="2"/>
    <x v="12"/>
    <n v="347"/>
    <x v="4"/>
    <x v="4"/>
    <n v="25.63541777"/>
    <s v="Online Payment"/>
    <s v="FALSE"/>
    <n v="0"/>
    <n v="102.54167108"/>
    <s v="TRUE"/>
    <s v="Christmas Market"/>
    <x v="4"/>
    <x v="1"/>
  </r>
  <r>
    <x v="9265"/>
    <d v="2022-11-29T00:00:00"/>
    <x v="1"/>
    <n v="26"/>
    <n v="61"/>
    <x v="2"/>
    <x v="1"/>
    <x v="19"/>
    <n v="522"/>
    <x v="1"/>
    <x v="3"/>
    <n v="53.775095069999999"/>
    <s v="Debit Card"/>
    <s v="FALSE"/>
    <n v="16.132528520000001"/>
    <n v="145.19275669000001"/>
    <s v="TRUE"/>
    <s v="Black Friday"/>
    <x v="2"/>
    <x v="1"/>
  </r>
  <r>
    <x v="9266"/>
    <d v="2021-11-07T00:00:00"/>
    <x v="4"/>
    <n v="14"/>
    <n v="70"/>
    <x v="2"/>
    <x v="2"/>
    <x v="5"/>
    <n v="207"/>
    <x v="1"/>
    <x v="0"/>
    <n v="27.822564280000002"/>
    <s v="Debit Card"/>
    <s v="TRUE"/>
    <n v="0"/>
    <n v="139.1128214"/>
    <s v="TRUE"/>
    <s v="None"/>
    <x v="0"/>
    <x v="0"/>
  </r>
  <r>
    <x v="9267"/>
    <d v="2018-11-24T00:00:00"/>
    <x v="3"/>
    <n v="321"/>
    <n v="21"/>
    <x v="0"/>
    <x v="0"/>
    <x v="17"/>
    <n v="544"/>
    <x v="2"/>
    <x v="0"/>
    <n v="69.567938900000001"/>
    <s v="Credit Card"/>
    <s v="TRUE"/>
    <n v="34.783969450000001"/>
    <n v="313.05572504999998"/>
    <s v="FALSE"/>
    <s v="Black Friday"/>
    <x v="2"/>
    <x v="1"/>
  </r>
  <r>
    <x v="9268"/>
    <d v="2023-12-02T00:00:00"/>
    <x v="5"/>
    <n v="180"/>
    <n v="54"/>
    <x v="2"/>
    <x v="2"/>
    <x v="13"/>
    <n v="286"/>
    <x v="3"/>
    <x v="2"/>
    <n v="65.687139079999994"/>
    <s v="Online Payment"/>
    <s v="TRUE"/>
    <n v="0"/>
    <n v="131.37427815999999"/>
    <s v="TRUE"/>
    <s v="None"/>
    <x v="2"/>
    <x v="1"/>
  </r>
  <r>
    <x v="9269"/>
    <d v="2021-11-08T00:00:00"/>
    <x v="4"/>
    <n v="84"/>
    <n v="42"/>
    <x v="1"/>
    <x v="1"/>
    <x v="13"/>
    <n v="867"/>
    <x v="0"/>
    <x v="3"/>
    <n v="31.018715780000001"/>
    <s v="Debit Card"/>
    <s v="FALSE"/>
    <n v="9.3056147340000006"/>
    <n v="83.750532605999993"/>
    <s v="FALSE"/>
    <s v="Black Friday"/>
    <x v="1"/>
    <x v="1"/>
  </r>
  <r>
    <x v="9270"/>
    <d v="2023-11-30T00:00:00"/>
    <x v="5"/>
    <n v="201"/>
    <n v="31"/>
    <x v="1"/>
    <x v="1"/>
    <x v="13"/>
    <n v="80"/>
    <x v="2"/>
    <x v="3"/>
    <n v="27.568274880000001"/>
    <s v="Cash"/>
    <s v="FALSE"/>
    <n v="0"/>
    <n v="82.704824639999998"/>
    <s v="FALSE"/>
    <s v="Christmas Market"/>
    <x v="1"/>
    <x v="0"/>
  </r>
  <r>
    <x v="9271"/>
    <d v="2021-12-29T00:00:00"/>
    <x v="4"/>
    <n v="337"/>
    <n v="33"/>
    <x v="1"/>
    <x v="0"/>
    <x v="7"/>
    <n v="250"/>
    <x v="2"/>
    <x v="1"/>
    <n v="40.362402459999998"/>
    <s v="Online Payment"/>
    <s v="FALSE"/>
    <n v="0"/>
    <n v="40.362402459999998"/>
    <s v="TRUE"/>
    <s v="None"/>
    <x v="4"/>
    <x v="0"/>
  </r>
  <r>
    <x v="9272"/>
    <d v="2022-12-24T00:00:00"/>
    <x v="1"/>
    <n v="138"/>
    <n v="49"/>
    <x v="1"/>
    <x v="0"/>
    <x v="0"/>
    <n v="258"/>
    <x v="2"/>
    <x v="3"/>
    <n v="56.197951629999999"/>
    <s v="Credit Card"/>
    <s v="TRUE"/>
    <n v="0"/>
    <n v="168.59385488999999"/>
    <s v="TRUE"/>
    <s v="None"/>
    <x v="1"/>
    <x v="1"/>
  </r>
  <r>
    <x v="9273"/>
    <d v="2023-11-19T00:00:00"/>
    <x v="5"/>
    <n v="295"/>
    <n v="64"/>
    <x v="2"/>
    <x v="2"/>
    <x v="5"/>
    <n v="716"/>
    <x v="1"/>
    <x v="3"/>
    <n v="85.6697791"/>
    <s v="Online Payment"/>
    <s v="TRUE"/>
    <n v="25.700933729999999"/>
    <n v="231.30840356999997"/>
    <s v="FALSE"/>
    <s v="Black Friday"/>
    <x v="4"/>
    <x v="1"/>
  </r>
  <r>
    <x v="9274"/>
    <d v="2021-11-20T00:00:00"/>
    <x v="4"/>
    <n v="278"/>
    <n v="57"/>
    <x v="2"/>
    <x v="1"/>
    <x v="9"/>
    <n v="525"/>
    <x v="1"/>
    <x v="3"/>
    <n v="80.134133360000007"/>
    <s v="Debit Card"/>
    <s v="TRUE"/>
    <n v="0"/>
    <n v="240.40240008000001"/>
    <s v="FALSE"/>
    <s v="Christmas Market"/>
    <x v="1"/>
    <x v="0"/>
  </r>
  <r>
    <x v="9275"/>
    <d v="2022-11-30T00:00:00"/>
    <x v="1"/>
    <n v="141"/>
    <n v="41"/>
    <x v="1"/>
    <x v="1"/>
    <x v="15"/>
    <n v="640"/>
    <x v="1"/>
    <x v="3"/>
    <n v="99.580022049999997"/>
    <s v="Credit Card"/>
    <s v="TRUE"/>
    <n v="29.874006609999999"/>
    <n v="268.86605953999998"/>
    <s v="FALSE"/>
    <s v="Black Friday"/>
    <x v="1"/>
    <x v="1"/>
  </r>
  <r>
    <x v="9276"/>
    <d v="2020-12-07T00:00:00"/>
    <x v="0"/>
    <n v="109"/>
    <n v="59"/>
    <x v="2"/>
    <x v="1"/>
    <x v="1"/>
    <n v="521"/>
    <x v="3"/>
    <x v="4"/>
    <n v="49.17783532"/>
    <s v="Cash"/>
    <s v="FALSE"/>
    <n v="0"/>
    <n v="196.71134128"/>
    <s v="FALSE"/>
    <s v="None"/>
    <x v="4"/>
    <x v="0"/>
  </r>
  <r>
    <x v="9277"/>
    <d v="2018-11-27T00:00:00"/>
    <x v="3"/>
    <n v="39"/>
    <n v="32"/>
    <x v="1"/>
    <x v="0"/>
    <x v="8"/>
    <n v="686"/>
    <x v="3"/>
    <x v="2"/>
    <n v="33.97921891"/>
    <s v="Debit Card"/>
    <s v="TRUE"/>
    <n v="6.7958437820000004"/>
    <n v="61.162594038000002"/>
    <s v="FALSE"/>
    <s v="Black Friday"/>
    <x v="1"/>
    <x v="1"/>
  </r>
  <r>
    <x v="9278"/>
    <d v="2018-12-24T00:00:00"/>
    <x v="3"/>
    <n v="277"/>
    <n v="48"/>
    <x v="1"/>
    <x v="0"/>
    <x v="13"/>
    <n v="385"/>
    <x v="4"/>
    <x v="0"/>
    <n v="88.885554020000001"/>
    <s v="Cash"/>
    <s v="TRUE"/>
    <n v="0"/>
    <n v="444.42777009999998"/>
    <s v="TRUE"/>
    <s v="None"/>
    <x v="0"/>
    <x v="1"/>
  </r>
  <r>
    <x v="9279"/>
    <d v="2020-11-09T00:00:00"/>
    <x v="0"/>
    <n v="492"/>
    <n v="54"/>
    <x v="2"/>
    <x v="1"/>
    <x v="15"/>
    <n v="536"/>
    <x v="0"/>
    <x v="3"/>
    <n v="22.55483443"/>
    <s v="Debit Card"/>
    <s v="FALSE"/>
    <n v="6.7664503290000004"/>
    <n v="60.898052960999998"/>
    <s v="TRUE"/>
    <s v="Black Friday"/>
    <x v="4"/>
    <x v="1"/>
  </r>
  <r>
    <x v="9280"/>
    <d v="2023-11-01T00:00:00"/>
    <x v="5"/>
    <n v="479"/>
    <n v="25"/>
    <x v="0"/>
    <x v="2"/>
    <x v="16"/>
    <n v="770"/>
    <x v="0"/>
    <x v="0"/>
    <n v="47.687827939999998"/>
    <s v="Cash"/>
    <s v="TRUE"/>
    <n v="0"/>
    <n v="238.4391397"/>
    <s v="FALSE"/>
    <s v="Christmas Market"/>
    <x v="0"/>
    <x v="0"/>
  </r>
  <r>
    <x v="9281"/>
    <d v="2023-11-25T00:00:00"/>
    <x v="5"/>
    <n v="423"/>
    <n v="21"/>
    <x v="0"/>
    <x v="0"/>
    <x v="18"/>
    <n v="911"/>
    <x v="0"/>
    <x v="1"/>
    <n v="12.22146336"/>
    <s v="Debit Card"/>
    <s v="FALSE"/>
    <n v="1.222146336"/>
    <n v="10.999317024"/>
    <s v="FALSE"/>
    <s v="Black Friday"/>
    <x v="0"/>
    <x v="1"/>
  </r>
  <r>
    <x v="9282"/>
    <d v="2019-11-06T00:00:00"/>
    <x v="2"/>
    <n v="48"/>
    <n v="38"/>
    <x v="1"/>
    <x v="0"/>
    <x v="16"/>
    <n v="384"/>
    <x v="1"/>
    <x v="3"/>
    <n v="94.901948000000004"/>
    <s v="Debit Card"/>
    <s v="TRUE"/>
    <n v="0"/>
    <n v="284.70584400000001"/>
    <s v="TRUE"/>
    <s v="Christmas Market"/>
    <x v="2"/>
    <x v="1"/>
  </r>
  <r>
    <x v="9283"/>
    <d v="2019-11-01T00:00:00"/>
    <x v="2"/>
    <n v="275"/>
    <n v="47"/>
    <x v="1"/>
    <x v="2"/>
    <x v="0"/>
    <n v="231"/>
    <x v="2"/>
    <x v="0"/>
    <n v="83.057830940000002"/>
    <s v="Credit Card"/>
    <s v="TRUE"/>
    <n v="41.528915470000001"/>
    <n v="373.76023923000002"/>
    <s v="FALSE"/>
    <s v="Black Friday"/>
    <x v="1"/>
    <x v="1"/>
  </r>
  <r>
    <x v="9284"/>
    <d v="2018-12-15T00:00:00"/>
    <x v="3"/>
    <n v="90"/>
    <n v="56"/>
    <x v="2"/>
    <x v="2"/>
    <x v="18"/>
    <n v="162"/>
    <x v="4"/>
    <x v="0"/>
    <n v="84.772840270000003"/>
    <s v="Debit Card"/>
    <s v="TRUE"/>
    <n v="0"/>
    <n v="423.86420135000003"/>
    <s v="TRUE"/>
    <s v="None"/>
    <x v="1"/>
    <x v="1"/>
  </r>
  <r>
    <x v="9285"/>
    <d v="2021-12-23T00:00:00"/>
    <x v="4"/>
    <n v="293"/>
    <n v="49"/>
    <x v="1"/>
    <x v="0"/>
    <x v="6"/>
    <n v="168"/>
    <x v="3"/>
    <x v="3"/>
    <n v="62.888002739999997"/>
    <s v="Debit Card"/>
    <s v="FALSE"/>
    <n v="0"/>
    <n v="188.66400822"/>
    <s v="TRUE"/>
    <s v="Christmas Market"/>
    <x v="4"/>
    <x v="0"/>
  </r>
  <r>
    <x v="9286"/>
    <d v="2020-11-25T00:00:00"/>
    <x v="0"/>
    <n v="246"/>
    <n v="58"/>
    <x v="2"/>
    <x v="2"/>
    <x v="14"/>
    <n v="632"/>
    <x v="0"/>
    <x v="3"/>
    <n v="32.742950899999997"/>
    <s v="Cash"/>
    <s v="FALSE"/>
    <n v="9.8228852700000004"/>
    <n v="88.40596742999999"/>
    <s v="FALSE"/>
    <s v="Black Friday"/>
    <x v="2"/>
    <x v="1"/>
  </r>
  <r>
    <x v="9287"/>
    <d v="2020-11-13T00:00:00"/>
    <x v="0"/>
    <n v="218"/>
    <n v="29"/>
    <x v="0"/>
    <x v="0"/>
    <x v="12"/>
    <n v="501"/>
    <x v="1"/>
    <x v="0"/>
    <n v="94.392980829999999"/>
    <s v="Online Payment"/>
    <s v="FALSE"/>
    <n v="47.196490410000003"/>
    <n v="424.76841373999997"/>
    <s v="TRUE"/>
    <s v="Black Friday"/>
    <x v="2"/>
    <x v="1"/>
  </r>
  <r>
    <x v="9288"/>
    <d v="2019-12-17T00:00:00"/>
    <x v="2"/>
    <n v="380"/>
    <n v="38"/>
    <x v="1"/>
    <x v="0"/>
    <x v="19"/>
    <n v="366"/>
    <x v="2"/>
    <x v="2"/>
    <n v="72.719996780000002"/>
    <s v="Cash"/>
    <s v="FALSE"/>
    <n v="14.543999360000001"/>
    <n v="130.89599420000002"/>
    <s v="TRUE"/>
    <s v="Black Friday"/>
    <x v="0"/>
    <x v="1"/>
  </r>
  <r>
    <x v="9289"/>
    <d v="2021-12-20T00:00:00"/>
    <x v="4"/>
    <n v="462"/>
    <n v="45"/>
    <x v="1"/>
    <x v="1"/>
    <x v="9"/>
    <n v="966"/>
    <x v="3"/>
    <x v="3"/>
    <n v="82.536198229999997"/>
    <s v="Debit Card"/>
    <s v="FALSE"/>
    <n v="0"/>
    <n v="247.60859468999999"/>
    <s v="TRUE"/>
    <s v="Christmas Market"/>
    <x v="1"/>
    <x v="1"/>
  </r>
  <r>
    <x v="9290"/>
    <d v="2020-12-25T00:00:00"/>
    <x v="0"/>
    <n v="280"/>
    <n v="42"/>
    <x v="1"/>
    <x v="2"/>
    <x v="5"/>
    <n v="125"/>
    <x v="3"/>
    <x v="2"/>
    <n v="80.091381749999996"/>
    <s v="Credit Card"/>
    <s v="TRUE"/>
    <n v="16.018276350000001"/>
    <n v="144.16448714999999"/>
    <s v="FALSE"/>
    <s v="Black Friday"/>
    <x v="0"/>
    <x v="0"/>
  </r>
  <r>
    <x v="9291"/>
    <d v="2019-11-27T00:00:00"/>
    <x v="2"/>
    <n v="427"/>
    <n v="44"/>
    <x v="1"/>
    <x v="0"/>
    <x v="18"/>
    <n v="436"/>
    <x v="4"/>
    <x v="0"/>
    <n v="43.588467039999998"/>
    <s v="Online Payment"/>
    <s v="FALSE"/>
    <n v="21.794233519999999"/>
    <n v="196.14810168"/>
    <s v="TRUE"/>
    <s v="Black Friday"/>
    <x v="2"/>
    <x v="1"/>
  </r>
  <r>
    <x v="9292"/>
    <d v="2021-11-21T00:00:00"/>
    <x v="4"/>
    <n v="459"/>
    <n v="60"/>
    <x v="2"/>
    <x v="1"/>
    <x v="7"/>
    <n v="757"/>
    <x v="4"/>
    <x v="1"/>
    <n v="28.35466147"/>
    <s v="Online Payment"/>
    <s v="FALSE"/>
    <n v="0"/>
    <n v="28.35466147"/>
    <s v="TRUE"/>
    <s v="None"/>
    <x v="1"/>
    <x v="0"/>
  </r>
  <r>
    <x v="9293"/>
    <d v="2023-12-20T00:00:00"/>
    <x v="5"/>
    <n v="1"/>
    <n v="44"/>
    <x v="1"/>
    <x v="0"/>
    <x v="4"/>
    <n v="777"/>
    <x v="3"/>
    <x v="3"/>
    <n v="21.015202240000001"/>
    <s v="Cash"/>
    <s v="FALSE"/>
    <n v="0"/>
    <n v="63.045606720000002"/>
    <s v="TRUE"/>
    <s v="None"/>
    <x v="2"/>
    <x v="1"/>
  </r>
  <r>
    <x v="9294"/>
    <d v="2019-12-28T00:00:00"/>
    <x v="2"/>
    <n v="267"/>
    <n v="41"/>
    <x v="1"/>
    <x v="0"/>
    <x v="9"/>
    <n v="805"/>
    <x v="4"/>
    <x v="3"/>
    <n v="29.937831410000001"/>
    <s v="Cash"/>
    <s v="TRUE"/>
    <n v="0"/>
    <n v="89.813494230000003"/>
    <s v="FALSE"/>
    <s v="None"/>
    <x v="4"/>
    <x v="1"/>
  </r>
  <r>
    <x v="9295"/>
    <d v="2023-12-25T00:00:00"/>
    <x v="5"/>
    <n v="357"/>
    <n v="26"/>
    <x v="0"/>
    <x v="2"/>
    <x v="17"/>
    <n v="161"/>
    <x v="4"/>
    <x v="4"/>
    <n v="89.978431799999996"/>
    <s v="Debit Card"/>
    <s v="FALSE"/>
    <n v="0"/>
    <n v="359.91372719999998"/>
    <s v="TRUE"/>
    <s v="Christmas Market"/>
    <x v="1"/>
    <x v="1"/>
  </r>
  <r>
    <x v="9296"/>
    <d v="2019-12-11T00:00:00"/>
    <x v="2"/>
    <n v="484"/>
    <n v="28"/>
    <x v="0"/>
    <x v="0"/>
    <x v="14"/>
    <n v="771"/>
    <x v="1"/>
    <x v="3"/>
    <n v="96.156207649999999"/>
    <s v="Online Payment"/>
    <s v="TRUE"/>
    <n v="0"/>
    <n v="288.46862295"/>
    <s v="TRUE"/>
    <s v="Christmas Market"/>
    <x v="0"/>
    <x v="0"/>
  </r>
  <r>
    <x v="9297"/>
    <d v="2022-11-16T00:00:00"/>
    <x v="1"/>
    <n v="261"/>
    <n v="52"/>
    <x v="2"/>
    <x v="0"/>
    <x v="10"/>
    <n v="827"/>
    <x v="0"/>
    <x v="0"/>
    <n v="39.068483219999997"/>
    <s v="Cash"/>
    <s v="FALSE"/>
    <n v="0"/>
    <n v="195.34241609999998"/>
    <s v="TRUE"/>
    <s v="None"/>
    <x v="0"/>
    <x v="0"/>
  </r>
  <r>
    <x v="9298"/>
    <d v="2019-12-19T00:00:00"/>
    <x v="2"/>
    <n v="467"/>
    <n v="41"/>
    <x v="1"/>
    <x v="1"/>
    <x v="4"/>
    <n v="962"/>
    <x v="3"/>
    <x v="2"/>
    <n v="74.684193719999996"/>
    <s v="Cash"/>
    <s v="FALSE"/>
    <n v="14.936838740000001"/>
    <n v="134.43154869999998"/>
    <s v="TRUE"/>
    <s v="Black Friday"/>
    <x v="2"/>
    <x v="1"/>
  </r>
  <r>
    <x v="9299"/>
    <d v="2018-11-18T00:00:00"/>
    <x v="3"/>
    <n v="299"/>
    <n v="63"/>
    <x v="2"/>
    <x v="0"/>
    <x v="0"/>
    <n v="390"/>
    <x v="2"/>
    <x v="0"/>
    <n v="86.899681749999999"/>
    <s v="Debit Card"/>
    <s v="FALSE"/>
    <n v="0"/>
    <n v="434.49840875000001"/>
    <s v="TRUE"/>
    <s v="Christmas Market"/>
    <x v="4"/>
    <x v="1"/>
  </r>
  <r>
    <x v="9300"/>
    <d v="2023-11-07T00:00:00"/>
    <x v="5"/>
    <n v="376"/>
    <n v="23"/>
    <x v="0"/>
    <x v="2"/>
    <x v="7"/>
    <n v="499"/>
    <x v="3"/>
    <x v="0"/>
    <n v="77.009232479999994"/>
    <s v="Credit Card"/>
    <s v="FALSE"/>
    <n v="38.504616239999997"/>
    <n v="346.54154615999994"/>
    <s v="TRUE"/>
    <s v="Black Friday"/>
    <x v="2"/>
    <x v="1"/>
  </r>
  <r>
    <x v="9301"/>
    <d v="2020-11-16T00:00:00"/>
    <x v="0"/>
    <n v="445"/>
    <n v="42"/>
    <x v="1"/>
    <x v="2"/>
    <x v="13"/>
    <n v="596"/>
    <x v="3"/>
    <x v="4"/>
    <n v="37.562308950000002"/>
    <s v="Cash"/>
    <s v="TRUE"/>
    <n v="0"/>
    <n v="150.24923580000001"/>
    <s v="TRUE"/>
    <s v="Christmas Market"/>
    <x v="1"/>
    <x v="1"/>
  </r>
  <r>
    <x v="9302"/>
    <d v="2019-11-30T00:00:00"/>
    <x v="2"/>
    <n v="85"/>
    <n v="38"/>
    <x v="1"/>
    <x v="0"/>
    <x v="3"/>
    <n v="580"/>
    <x v="0"/>
    <x v="1"/>
    <n v="49.733804550000002"/>
    <s v="Debit Card"/>
    <s v="TRUE"/>
    <n v="0"/>
    <n v="49.733804550000002"/>
    <s v="FALSE"/>
    <s v="Christmas Market"/>
    <x v="2"/>
    <x v="1"/>
  </r>
  <r>
    <x v="9303"/>
    <d v="2020-11-26T00:00:00"/>
    <x v="0"/>
    <n v="260"/>
    <n v="69"/>
    <x v="2"/>
    <x v="2"/>
    <x v="10"/>
    <n v="1000"/>
    <x v="3"/>
    <x v="3"/>
    <n v="72.430190820000007"/>
    <s v="Credit Card"/>
    <s v="TRUE"/>
    <n v="21.729057239999999"/>
    <n v="195.56151522000002"/>
    <s v="TRUE"/>
    <s v="Black Friday"/>
    <x v="2"/>
    <x v="1"/>
  </r>
  <r>
    <x v="9304"/>
    <d v="2019-12-27T00:00:00"/>
    <x v="2"/>
    <n v="222"/>
    <n v="61"/>
    <x v="2"/>
    <x v="1"/>
    <x v="11"/>
    <n v="554"/>
    <x v="3"/>
    <x v="0"/>
    <n v="82.465909730000007"/>
    <s v="Credit Card"/>
    <s v="FALSE"/>
    <n v="41.23295486"/>
    <n v="371.09659379000004"/>
    <s v="FALSE"/>
    <s v="Black Friday"/>
    <x v="1"/>
    <x v="0"/>
  </r>
  <r>
    <x v="9305"/>
    <d v="2020-12-06T00:00:00"/>
    <x v="0"/>
    <n v="117"/>
    <n v="46"/>
    <x v="1"/>
    <x v="0"/>
    <x v="3"/>
    <n v="151"/>
    <x v="3"/>
    <x v="0"/>
    <n v="74.670652790000005"/>
    <s v="Online Payment"/>
    <s v="TRUE"/>
    <n v="0"/>
    <n v="373.35326395000004"/>
    <s v="FALSE"/>
    <s v="None"/>
    <x v="3"/>
    <x v="0"/>
  </r>
  <r>
    <x v="9306"/>
    <d v="2020-12-06T00:00:00"/>
    <x v="0"/>
    <n v="6"/>
    <n v="38"/>
    <x v="1"/>
    <x v="1"/>
    <x v="6"/>
    <n v="803"/>
    <x v="0"/>
    <x v="1"/>
    <n v="49.726769910000002"/>
    <s v="Debit Card"/>
    <s v="FALSE"/>
    <n v="0"/>
    <n v="49.726769910000002"/>
    <s v="TRUE"/>
    <s v="Christmas Market"/>
    <x v="0"/>
    <x v="1"/>
  </r>
  <r>
    <x v="9307"/>
    <d v="2022-11-12T00:00:00"/>
    <x v="1"/>
    <n v="85"/>
    <n v="68"/>
    <x v="2"/>
    <x v="0"/>
    <x v="15"/>
    <n v="665"/>
    <x v="2"/>
    <x v="1"/>
    <n v="60.644309569999997"/>
    <s v="Credit Card"/>
    <s v="TRUE"/>
    <n v="6.0644309569999999"/>
    <n v="54.579878612999998"/>
    <s v="TRUE"/>
    <s v="Black Friday"/>
    <x v="1"/>
    <x v="0"/>
  </r>
  <r>
    <x v="9308"/>
    <d v="2022-12-20T00:00:00"/>
    <x v="1"/>
    <n v="370"/>
    <n v="65"/>
    <x v="2"/>
    <x v="2"/>
    <x v="1"/>
    <n v="497"/>
    <x v="3"/>
    <x v="1"/>
    <n v="13.675637910000001"/>
    <s v="Credit Card"/>
    <s v="TRUE"/>
    <n v="0"/>
    <n v="13.675637910000001"/>
    <s v="FALSE"/>
    <s v="None"/>
    <x v="3"/>
    <x v="0"/>
  </r>
  <r>
    <x v="9309"/>
    <d v="2021-12-26T00:00:00"/>
    <x v="4"/>
    <n v="467"/>
    <n v="34"/>
    <x v="1"/>
    <x v="1"/>
    <x v="13"/>
    <n v="826"/>
    <x v="2"/>
    <x v="4"/>
    <n v="73.796797409999996"/>
    <s v="Credit Card"/>
    <s v="TRUE"/>
    <n v="0"/>
    <n v="295.18718963999999"/>
    <s v="TRUE"/>
    <s v="None"/>
    <x v="0"/>
    <x v="0"/>
  </r>
  <r>
    <x v="9310"/>
    <d v="2018-12-24T00:00:00"/>
    <x v="3"/>
    <n v="297"/>
    <n v="66"/>
    <x v="2"/>
    <x v="2"/>
    <x v="16"/>
    <n v="23"/>
    <x v="4"/>
    <x v="3"/>
    <n v="12.417682559999999"/>
    <s v="Debit Card"/>
    <s v="FALSE"/>
    <n v="0"/>
    <n v="37.253047679999995"/>
    <s v="FALSE"/>
    <s v="Christmas Market"/>
    <x v="3"/>
    <x v="1"/>
  </r>
  <r>
    <x v="9311"/>
    <d v="2023-11-13T00:00:00"/>
    <x v="5"/>
    <n v="331"/>
    <n v="39"/>
    <x v="1"/>
    <x v="1"/>
    <x v="6"/>
    <n v="778"/>
    <x v="1"/>
    <x v="2"/>
    <n v="81.970219920000005"/>
    <s v="Credit Card"/>
    <s v="FALSE"/>
    <n v="0"/>
    <n v="163.94043984000001"/>
    <s v="FALSE"/>
    <s v="Christmas Market"/>
    <x v="2"/>
    <x v="1"/>
  </r>
  <r>
    <x v="9312"/>
    <d v="2021-12-23T00:00:00"/>
    <x v="4"/>
    <n v="480"/>
    <n v="57"/>
    <x v="2"/>
    <x v="0"/>
    <x v="17"/>
    <n v="414"/>
    <x v="4"/>
    <x v="1"/>
    <n v="65.825693610000002"/>
    <s v="Cash"/>
    <s v="TRUE"/>
    <n v="0"/>
    <n v="65.825693610000002"/>
    <s v="TRUE"/>
    <s v="Christmas Market"/>
    <x v="1"/>
    <x v="1"/>
  </r>
  <r>
    <x v="9313"/>
    <d v="2023-11-07T00:00:00"/>
    <x v="5"/>
    <n v="311"/>
    <n v="19"/>
    <x v="0"/>
    <x v="0"/>
    <x v="3"/>
    <n v="783"/>
    <x v="2"/>
    <x v="2"/>
    <n v="83.463936630000006"/>
    <s v="Cash"/>
    <s v="FALSE"/>
    <n v="16.692787330000002"/>
    <n v="150.23508593000003"/>
    <s v="TRUE"/>
    <s v="Black Friday"/>
    <x v="3"/>
    <x v="0"/>
  </r>
  <r>
    <x v="9314"/>
    <d v="2019-12-15T00:00:00"/>
    <x v="2"/>
    <n v="11"/>
    <n v="18"/>
    <x v="0"/>
    <x v="2"/>
    <x v="10"/>
    <n v="442"/>
    <x v="0"/>
    <x v="3"/>
    <n v="63.215429700000001"/>
    <s v="Debit Card"/>
    <s v="FALSE"/>
    <n v="18.964628910000002"/>
    <n v="170.68166019"/>
    <s v="TRUE"/>
    <s v="Black Friday"/>
    <x v="0"/>
    <x v="1"/>
  </r>
  <r>
    <x v="9315"/>
    <d v="2023-11-08T00:00:00"/>
    <x v="5"/>
    <n v="116"/>
    <n v="20"/>
    <x v="0"/>
    <x v="2"/>
    <x v="5"/>
    <n v="585"/>
    <x v="0"/>
    <x v="2"/>
    <n v="57.292868919999997"/>
    <s v="Online Payment"/>
    <s v="TRUE"/>
    <n v="0"/>
    <n v="114.58573783999999"/>
    <s v="TRUE"/>
    <s v="Christmas Market"/>
    <x v="3"/>
    <x v="1"/>
  </r>
  <r>
    <x v="9316"/>
    <d v="2022-11-05T00:00:00"/>
    <x v="1"/>
    <n v="59"/>
    <n v="49"/>
    <x v="1"/>
    <x v="0"/>
    <x v="1"/>
    <n v="604"/>
    <x v="1"/>
    <x v="4"/>
    <n v="71.484319360000001"/>
    <s v="Online Payment"/>
    <s v="TRUE"/>
    <n v="0"/>
    <n v="285.93727744"/>
    <s v="FALSE"/>
    <s v="Christmas Market"/>
    <x v="3"/>
    <x v="0"/>
  </r>
  <r>
    <x v="9317"/>
    <d v="2019-12-05T00:00:00"/>
    <x v="2"/>
    <n v="152"/>
    <n v="69"/>
    <x v="2"/>
    <x v="0"/>
    <x v="10"/>
    <n v="433"/>
    <x v="2"/>
    <x v="3"/>
    <n v="52.625126780000002"/>
    <s v="Online Payment"/>
    <s v="FALSE"/>
    <n v="0"/>
    <n v="157.87538033999999"/>
    <s v="TRUE"/>
    <s v="Christmas Market"/>
    <x v="0"/>
    <x v="0"/>
  </r>
  <r>
    <x v="9318"/>
    <d v="2021-12-11T00:00:00"/>
    <x v="4"/>
    <n v="327"/>
    <n v="34"/>
    <x v="1"/>
    <x v="0"/>
    <x v="15"/>
    <n v="234"/>
    <x v="3"/>
    <x v="2"/>
    <n v="56.301269470000001"/>
    <s v="Online Payment"/>
    <s v="TRUE"/>
    <n v="0"/>
    <n v="112.60253894"/>
    <s v="TRUE"/>
    <s v="Christmas Market"/>
    <x v="1"/>
    <x v="1"/>
  </r>
  <r>
    <x v="9319"/>
    <d v="2021-11-13T00:00:00"/>
    <x v="4"/>
    <n v="345"/>
    <n v="24"/>
    <x v="0"/>
    <x v="2"/>
    <x v="16"/>
    <n v="486"/>
    <x v="1"/>
    <x v="0"/>
    <n v="70.812110750000002"/>
    <s v="Online Payment"/>
    <s v="TRUE"/>
    <n v="35.406055379999998"/>
    <n v="318.65449837"/>
    <s v="FALSE"/>
    <s v="Black Friday"/>
    <x v="0"/>
    <x v="1"/>
  </r>
  <r>
    <x v="9320"/>
    <d v="2019-12-28T00:00:00"/>
    <x v="2"/>
    <n v="419"/>
    <n v="70"/>
    <x v="2"/>
    <x v="0"/>
    <x v="18"/>
    <n v="381"/>
    <x v="4"/>
    <x v="4"/>
    <n v="61.909707840000003"/>
    <s v="Debit Card"/>
    <s v="TRUE"/>
    <n v="0"/>
    <n v="247.63883136000001"/>
    <s v="TRUE"/>
    <s v="None"/>
    <x v="4"/>
    <x v="1"/>
  </r>
  <r>
    <x v="9321"/>
    <d v="2022-11-20T00:00:00"/>
    <x v="1"/>
    <n v="95"/>
    <n v="65"/>
    <x v="2"/>
    <x v="2"/>
    <x v="18"/>
    <n v="994"/>
    <x v="3"/>
    <x v="1"/>
    <n v="52.76492863"/>
    <s v="Credit Card"/>
    <s v="FALSE"/>
    <n v="0"/>
    <n v="52.76492863"/>
    <s v="TRUE"/>
    <s v="Christmas Market"/>
    <x v="3"/>
    <x v="1"/>
  </r>
  <r>
    <x v="9322"/>
    <d v="2021-12-07T00:00:00"/>
    <x v="4"/>
    <n v="47"/>
    <n v="32"/>
    <x v="1"/>
    <x v="0"/>
    <x v="5"/>
    <n v="99"/>
    <x v="0"/>
    <x v="2"/>
    <n v="96.525007220000006"/>
    <s v="Online Payment"/>
    <s v="FALSE"/>
    <n v="0"/>
    <n v="193.05001444000001"/>
    <s v="FALSE"/>
    <s v="None"/>
    <x v="2"/>
    <x v="0"/>
  </r>
  <r>
    <x v="9323"/>
    <d v="2022-11-14T00:00:00"/>
    <x v="1"/>
    <n v="158"/>
    <n v="70"/>
    <x v="2"/>
    <x v="2"/>
    <x v="2"/>
    <n v="770"/>
    <x v="2"/>
    <x v="3"/>
    <n v="56.135017449999999"/>
    <s v="Debit Card"/>
    <s v="TRUE"/>
    <n v="0"/>
    <n v="168.40505235000001"/>
    <s v="FALSE"/>
    <s v="None"/>
    <x v="4"/>
    <x v="1"/>
  </r>
  <r>
    <x v="9324"/>
    <d v="2018-11-11T00:00:00"/>
    <x v="3"/>
    <n v="489"/>
    <n v="23"/>
    <x v="0"/>
    <x v="2"/>
    <x v="1"/>
    <n v="320"/>
    <x v="2"/>
    <x v="4"/>
    <n v="48.490768750000001"/>
    <s v="Online Payment"/>
    <s v="FALSE"/>
    <n v="0"/>
    <n v="193.963075"/>
    <s v="TRUE"/>
    <s v="None"/>
    <x v="4"/>
    <x v="1"/>
  </r>
  <r>
    <x v="9325"/>
    <d v="2018-12-31T00:00:00"/>
    <x v="3"/>
    <n v="88"/>
    <n v="64"/>
    <x v="2"/>
    <x v="1"/>
    <x v="8"/>
    <n v="856"/>
    <x v="1"/>
    <x v="0"/>
    <n v="77.115966259999993"/>
    <s v="Online Payment"/>
    <s v="FALSE"/>
    <n v="38.557983129999997"/>
    <n v="347.02184817"/>
    <s v="FALSE"/>
    <s v="Black Friday"/>
    <x v="2"/>
    <x v="1"/>
  </r>
  <r>
    <x v="9326"/>
    <d v="2023-12-25T00:00:00"/>
    <x v="5"/>
    <n v="131"/>
    <n v="45"/>
    <x v="1"/>
    <x v="1"/>
    <x v="10"/>
    <n v="886"/>
    <x v="0"/>
    <x v="3"/>
    <n v="26.354178019999999"/>
    <s v="Debit Card"/>
    <s v="TRUE"/>
    <n v="0"/>
    <n v="79.06253405999999"/>
    <s v="TRUE"/>
    <s v="Christmas Market"/>
    <x v="1"/>
    <x v="0"/>
  </r>
  <r>
    <x v="9327"/>
    <d v="2018-12-21T00:00:00"/>
    <x v="3"/>
    <n v="65"/>
    <n v="24"/>
    <x v="0"/>
    <x v="1"/>
    <x v="17"/>
    <n v="59"/>
    <x v="4"/>
    <x v="0"/>
    <n v="75.831856329999994"/>
    <s v="Cash"/>
    <s v="FALSE"/>
    <n v="0"/>
    <n v="379.15928164999997"/>
    <s v="TRUE"/>
    <s v="None"/>
    <x v="2"/>
    <x v="0"/>
  </r>
  <r>
    <x v="9328"/>
    <d v="2019-11-25T00:00:00"/>
    <x v="2"/>
    <n v="153"/>
    <n v="20"/>
    <x v="0"/>
    <x v="0"/>
    <x v="16"/>
    <n v="289"/>
    <x v="3"/>
    <x v="2"/>
    <n v="51.995485340000002"/>
    <s v="Online Payment"/>
    <s v="TRUE"/>
    <n v="10.39909707"/>
    <n v="93.591873610000007"/>
    <s v="TRUE"/>
    <s v="Black Friday"/>
    <x v="0"/>
    <x v="0"/>
  </r>
  <r>
    <x v="9329"/>
    <d v="2019-12-24T00:00:00"/>
    <x v="2"/>
    <n v="408"/>
    <n v="36"/>
    <x v="1"/>
    <x v="0"/>
    <x v="18"/>
    <n v="563"/>
    <x v="3"/>
    <x v="1"/>
    <n v="56.735252299999999"/>
    <s v="Cash"/>
    <s v="TRUE"/>
    <n v="0"/>
    <n v="56.735252299999999"/>
    <s v="TRUE"/>
    <s v="Christmas Market"/>
    <x v="0"/>
    <x v="0"/>
  </r>
  <r>
    <x v="9330"/>
    <d v="2019-12-25T00:00:00"/>
    <x v="2"/>
    <n v="370"/>
    <n v="58"/>
    <x v="2"/>
    <x v="1"/>
    <x v="1"/>
    <n v="410"/>
    <x v="3"/>
    <x v="3"/>
    <n v="72.562008660000004"/>
    <s v="Debit Card"/>
    <s v="FALSE"/>
    <n v="0"/>
    <n v="217.68602598000001"/>
    <s v="FALSE"/>
    <s v="None"/>
    <x v="3"/>
    <x v="1"/>
  </r>
  <r>
    <x v="9331"/>
    <d v="2020-11-20T00:00:00"/>
    <x v="0"/>
    <n v="332"/>
    <n v="63"/>
    <x v="2"/>
    <x v="2"/>
    <x v="5"/>
    <n v="565"/>
    <x v="1"/>
    <x v="3"/>
    <n v="64.618272770000004"/>
    <s v="Cash"/>
    <s v="TRUE"/>
    <n v="0"/>
    <n v="193.85481831000001"/>
    <s v="FALSE"/>
    <s v="Christmas Market"/>
    <x v="4"/>
    <x v="0"/>
  </r>
  <r>
    <x v="9332"/>
    <d v="2018-11-19T00:00:00"/>
    <x v="3"/>
    <n v="74"/>
    <n v="49"/>
    <x v="1"/>
    <x v="1"/>
    <x v="12"/>
    <n v="570"/>
    <x v="3"/>
    <x v="1"/>
    <n v="97.075140619999999"/>
    <s v="Online Payment"/>
    <s v="TRUE"/>
    <n v="9.7075140619999996"/>
    <n v="87.367626557999998"/>
    <s v="TRUE"/>
    <s v="Black Friday"/>
    <x v="4"/>
    <x v="0"/>
  </r>
  <r>
    <x v="9333"/>
    <d v="2019-11-30T00:00:00"/>
    <x v="2"/>
    <n v="294"/>
    <n v="19"/>
    <x v="0"/>
    <x v="2"/>
    <x v="11"/>
    <n v="523"/>
    <x v="2"/>
    <x v="1"/>
    <n v="38.243700560000001"/>
    <s v="Credit Card"/>
    <s v="FALSE"/>
    <n v="0"/>
    <n v="38.243700560000001"/>
    <s v="TRUE"/>
    <s v="Christmas Market"/>
    <x v="3"/>
    <x v="0"/>
  </r>
  <r>
    <x v="9334"/>
    <d v="2019-12-13T00:00:00"/>
    <x v="2"/>
    <n v="256"/>
    <n v="69"/>
    <x v="2"/>
    <x v="2"/>
    <x v="9"/>
    <n v="606"/>
    <x v="4"/>
    <x v="3"/>
    <n v="19.450670890000001"/>
    <s v="Credit Card"/>
    <s v="TRUE"/>
    <n v="0"/>
    <n v="58.352012670000008"/>
    <s v="FALSE"/>
    <s v="Christmas Market"/>
    <x v="1"/>
    <x v="1"/>
  </r>
  <r>
    <x v="9335"/>
    <d v="2019-12-05T00:00:00"/>
    <x v="2"/>
    <n v="96"/>
    <n v="24"/>
    <x v="0"/>
    <x v="0"/>
    <x v="19"/>
    <n v="488"/>
    <x v="3"/>
    <x v="3"/>
    <n v="46.905773809999999"/>
    <s v="Online Payment"/>
    <s v="TRUE"/>
    <n v="14.07173214"/>
    <n v="126.64558929"/>
    <s v="FALSE"/>
    <s v="Black Friday"/>
    <x v="0"/>
    <x v="0"/>
  </r>
  <r>
    <x v="9336"/>
    <d v="2018-12-05T00:00:00"/>
    <x v="3"/>
    <n v="78"/>
    <n v="64"/>
    <x v="2"/>
    <x v="0"/>
    <x v="18"/>
    <n v="629"/>
    <x v="3"/>
    <x v="4"/>
    <n v="57.817015259999998"/>
    <s v="Cash"/>
    <s v="TRUE"/>
    <n v="0"/>
    <n v="231.26806103999999"/>
    <s v="FALSE"/>
    <s v="Christmas Market"/>
    <x v="4"/>
    <x v="0"/>
  </r>
  <r>
    <x v="9337"/>
    <d v="2019-11-11T00:00:00"/>
    <x v="2"/>
    <n v="237"/>
    <n v="34"/>
    <x v="1"/>
    <x v="2"/>
    <x v="11"/>
    <n v="25"/>
    <x v="0"/>
    <x v="1"/>
    <n v="41.49378806"/>
    <s v="Online Payment"/>
    <s v="FALSE"/>
    <n v="0"/>
    <n v="41.49378806"/>
    <s v="FALSE"/>
    <s v="Christmas Market"/>
    <x v="3"/>
    <x v="0"/>
  </r>
  <r>
    <x v="9338"/>
    <d v="2019-12-13T00:00:00"/>
    <x v="2"/>
    <n v="330"/>
    <n v="54"/>
    <x v="2"/>
    <x v="1"/>
    <x v="17"/>
    <n v="148"/>
    <x v="2"/>
    <x v="2"/>
    <n v="45.383240950000001"/>
    <s v="Online Payment"/>
    <s v="TRUE"/>
    <n v="9.0766481910000003"/>
    <n v="81.689833708999998"/>
    <s v="FALSE"/>
    <s v="Black Friday"/>
    <x v="3"/>
    <x v="1"/>
  </r>
  <r>
    <x v="9339"/>
    <d v="2019-11-21T00:00:00"/>
    <x v="2"/>
    <n v="438"/>
    <n v="51"/>
    <x v="2"/>
    <x v="1"/>
    <x v="0"/>
    <n v="13"/>
    <x v="3"/>
    <x v="3"/>
    <n v="92.058031839999998"/>
    <s v="Online Payment"/>
    <s v="TRUE"/>
    <n v="0"/>
    <n v="276.17409551999998"/>
    <s v="FALSE"/>
    <s v="None"/>
    <x v="1"/>
    <x v="1"/>
  </r>
  <r>
    <x v="9340"/>
    <d v="2023-12-07T00:00:00"/>
    <x v="5"/>
    <n v="77"/>
    <n v="31"/>
    <x v="1"/>
    <x v="1"/>
    <x v="14"/>
    <n v="553"/>
    <x v="3"/>
    <x v="2"/>
    <n v="15.62270597"/>
    <s v="Debit Card"/>
    <s v="TRUE"/>
    <n v="0"/>
    <n v="31.24541194"/>
    <s v="FALSE"/>
    <s v="None"/>
    <x v="3"/>
    <x v="1"/>
  </r>
  <r>
    <x v="9341"/>
    <d v="2021-11-24T00:00:00"/>
    <x v="4"/>
    <n v="186"/>
    <n v="55"/>
    <x v="2"/>
    <x v="2"/>
    <x v="9"/>
    <n v="875"/>
    <x v="0"/>
    <x v="2"/>
    <n v="42.836642079999997"/>
    <s v="Online Payment"/>
    <s v="TRUE"/>
    <n v="8.5673284160000005"/>
    <n v="77.105955743999999"/>
    <s v="FALSE"/>
    <s v="Black Friday"/>
    <x v="4"/>
    <x v="1"/>
  </r>
  <r>
    <x v="9342"/>
    <d v="2022-12-15T00:00:00"/>
    <x v="1"/>
    <n v="484"/>
    <n v="35"/>
    <x v="1"/>
    <x v="1"/>
    <x v="8"/>
    <n v="556"/>
    <x v="4"/>
    <x v="0"/>
    <n v="75.888543249999998"/>
    <s v="Credit Card"/>
    <s v="TRUE"/>
    <n v="0"/>
    <n v="379.44271624999999"/>
    <s v="FALSE"/>
    <s v="None"/>
    <x v="1"/>
    <x v="0"/>
  </r>
  <r>
    <x v="9343"/>
    <d v="2020-11-23T00:00:00"/>
    <x v="0"/>
    <n v="388"/>
    <n v="25"/>
    <x v="0"/>
    <x v="2"/>
    <x v="11"/>
    <n v="550"/>
    <x v="0"/>
    <x v="1"/>
    <n v="89.290050280000003"/>
    <s v="Credit Card"/>
    <s v="TRUE"/>
    <n v="8.9290050280000006"/>
    <n v="80.361045251999997"/>
    <s v="TRUE"/>
    <s v="Black Friday"/>
    <x v="2"/>
    <x v="0"/>
  </r>
  <r>
    <x v="9344"/>
    <d v="2019-12-01T00:00:00"/>
    <x v="2"/>
    <n v="307"/>
    <n v="68"/>
    <x v="2"/>
    <x v="2"/>
    <x v="14"/>
    <n v="206"/>
    <x v="2"/>
    <x v="2"/>
    <n v="18.259886900000001"/>
    <s v="Debit Card"/>
    <s v="TRUE"/>
    <n v="0"/>
    <n v="36.519773800000003"/>
    <s v="TRUE"/>
    <s v="Christmas Market"/>
    <x v="2"/>
    <x v="0"/>
  </r>
  <r>
    <x v="9345"/>
    <d v="2023-12-18T00:00:00"/>
    <x v="5"/>
    <n v="227"/>
    <n v="36"/>
    <x v="1"/>
    <x v="0"/>
    <x v="14"/>
    <n v="697"/>
    <x v="3"/>
    <x v="2"/>
    <n v="76.444012330000007"/>
    <s v="Credit Card"/>
    <s v="FALSE"/>
    <n v="0"/>
    <n v="152.88802466000001"/>
    <s v="FALSE"/>
    <s v="None"/>
    <x v="3"/>
    <x v="0"/>
  </r>
  <r>
    <x v="9346"/>
    <d v="2022-12-09T00:00:00"/>
    <x v="1"/>
    <n v="459"/>
    <n v="55"/>
    <x v="2"/>
    <x v="1"/>
    <x v="9"/>
    <n v="906"/>
    <x v="4"/>
    <x v="4"/>
    <n v="17.189394960000001"/>
    <s v="Cash"/>
    <s v="FALSE"/>
    <n v="6.875757986"/>
    <n v="61.881821854000009"/>
    <s v="FALSE"/>
    <s v="Black Friday"/>
    <x v="2"/>
    <x v="0"/>
  </r>
  <r>
    <x v="9347"/>
    <d v="2018-12-18T00:00:00"/>
    <x v="3"/>
    <n v="76"/>
    <n v="66"/>
    <x v="2"/>
    <x v="1"/>
    <x v="15"/>
    <n v="131"/>
    <x v="3"/>
    <x v="0"/>
    <n v="20.768657520000001"/>
    <s v="Credit Card"/>
    <s v="FALSE"/>
    <n v="0"/>
    <n v="103.84328760000001"/>
    <s v="TRUE"/>
    <s v="Christmas Market"/>
    <x v="0"/>
    <x v="1"/>
  </r>
  <r>
    <x v="9348"/>
    <d v="2021-12-12T00:00:00"/>
    <x v="4"/>
    <n v="89"/>
    <n v="41"/>
    <x v="1"/>
    <x v="1"/>
    <x v="3"/>
    <n v="924"/>
    <x v="0"/>
    <x v="4"/>
    <n v="68.844792749999996"/>
    <s v="Online Payment"/>
    <s v="TRUE"/>
    <n v="0"/>
    <n v="275.37917099999999"/>
    <s v="FALSE"/>
    <s v="None"/>
    <x v="3"/>
    <x v="1"/>
  </r>
  <r>
    <x v="9349"/>
    <d v="2023-11-22T00:00:00"/>
    <x v="5"/>
    <n v="423"/>
    <n v="38"/>
    <x v="1"/>
    <x v="2"/>
    <x v="1"/>
    <n v="907"/>
    <x v="2"/>
    <x v="1"/>
    <n v="98.283592179999999"/>
    <s v="Online Payment"/>
    <s v="TRUE"/>
    <n v="9.8283592179999992"/>
    <n v="88.455232961999997"/>
    <s v="FALSE"/>
    <s v="Black Friday"/>
    <x v="2"/>
    <x v="1"/>
  </r>
  <r>
    <x v="9350"/>
    <d v="2021-12-26T00:00:00"/>
    <x v="4"/>
    <n v="481"/>
    <n v="38"/>
    <x v="1"/>
    <x v="0"/>
    <x v="13"/>
    <n v="639"/>
    <x v="0"/>
    <x v="2"/>
    <n v="67.712328630000002"/>
    <s v="Online Payment"/>
    <s v="TRUE"/>
    <n v="0"/>
    <n v="135.42465726"/>
    <s v="TRUE"/>
    <s v="None"/>
    <x v="3"/>
    <x v="0"/>
  </r>
  <r>
    <x v="9351"/>
    <d v="2022-12-08T00:00:00"/>
    <x v="1"/>
    <n v="291"/>
    <n v="45"/>
    <x v="1"/>
    <x v="1"/>
    <x v="19"/>
    <n v="520"/>
    <x v="1"/>
    <x v="0"/>
    <n v="62.160642510000002"/>
    <s v="Debit Card"/>
    <s v="TRUE"/>
    <n v="0"/>
    <n v="310.80321255000001"/>
    <s v="TRUE"/>
    <s v="None"/>
    <x v="2"/>
    <x v="0"/>
  </r>
  <r>
    <x v="9352"/>
    <d v="2023-11-20T00:00:00"/>
    <x v="5"/>
    <n v="138"/>
    <n v="49"/>
    <x v="1"/>
    <x v="2"/>
    <x v="6"/>
    <n v="951"/>
    <x v="2"/>
    <x v="1"/>
    <n v="81.680975309999994"/>
    <s v="Credit Card"/>
    <s v="FALSE"/>
    <n v="8.1680975310000008"/>
    <n v="73.512877778999993"/>
    <s v="TRUE"/>
    <s v="Black Friday"/>
    <x v="2"/>
    <x v="1"/>
  </r>
  <r>
    <x v="9353"/>
    <d v="2022-12-10T00:00:00"/>
    <x v="1"/>
    <n v="116"/>
    <n v="20"/>
    <x v="0"/>
    <x v="1"/>
    <x v="7"/>
    <n v="921"/>
    <x v="3"/>
    <x v="4"/>
    <n v="56.891614740000001"/>
    <s v="Online Payment"/>
    <s v="FALSE"/>
    <n v="0"/>
    <n v="227.56645896000001"/>
    <s v="FALSE"/>
    <s v="Christmas Market"/>
    <x v="0"/>
    <x v="1"/>
  </r>
  <r>
    <x v="9354"/>
    <d v="2023-12-27T00:00:00"/>
    <x v="5"/>
    <n v="205"/>
    <n v="54"/>
    <x v="2"/>
    <x v="2"/>
    <x v="2"/>
    <n v="437"/>
    <x v="0"/>
    <x v="4"/>
    <n v="18.451140410000001"/>
    <s v="Debit Card"/>
    <s v="FALSE"/>
    <n v="7.380456165"/>
    <n v="66.424105475000005"/>
    <s v="FALSE"/>
    <s v="Black Friday"/>
    <x v="2"/>
    <x v="0"/>
  </r>
  <r>
    <x v="9355"/>
    <d v="2019-11-09T00:00:00"/>
    <x v="2"/>
    <n v="233"/>
    <n v="27"/>
    <x v="0"/>
    <x v="0"/>
    <x v="13"/>
    <n v="647"/>
    <x v="2"/>
    <x v="2"/>
    <n v="92.215996250000003"/>
    <s v="Credit Card"/>
    <s v="TRUE"/>
    <n v="0"/>
    <n v="184.43199250000001"/>
    <s v="TRUE"/>
    <s v="None"/>
    <x v="1"/>
    <x v="1"/>
  </r>
  <r>
    <x v="9356"/>
    <d v="2018-11-25T00:00:00"/>
    <x v="3"/>
    <n v="333"/>
    <n v="38"/>
    <x v="1"/>
    <x v="1"/>
    <x v="10"/>
    <n v="636"/>
    <x v="4"/>
    <x v="4"/>
    <n v="27.013906800000001"/>
    <s v="Credit Card"/>
    <s v="FALSE"/>
    <n v="10.805562719999999"/>
    <n v="97.250064480000006"/>
    <s v="TRUE"/>
    <s v="Black Friday"/>
    <x v="3"/>
    <x v="0"/>
  </r>
  <r>
    <x v="9357"/>
    <d v="2021-11-12T00:00:00"/>
    <x v="4"/>
    <n v="158"/>
    <n v="22"/>
    <x v="0"/>
    <x v="2"/>
    <x v="14"/>
    <n v="87"/>
    <x v="0"/>
    <x v="4"/>
    <n v="66.38307709"/>
    <s v="Online Payment"/>
    <s v="TRUE"/>
    <n v="26.55323083"/>
    <n v="238.97907753000001"/>
    <s v="TRUE"/>
    <s v="Black Friday"/>
    <x v="0"/>
    <x v="1"/>
  </r>
  <r>
    <x v="9358"/>
    <d v="2020-12-29T00:00:00"/>
    <x v="0"/>
    <n v="83"/>
    <n v="69"/>
    <x v="2"/>
    <x v="2"/>
    <x v="2"/>
    <n v="778"/>
    <x v="1"/>
    <x v="2"/>
    <n v="79.112360460000005"/>
    <s v="Online Payment"/>
    <s v="FALSE"/>
    <n v="0"/>
    <n v="158.22472092000001"/>
    <s v="FALSE"/>
    <s v="Christmas Market"/>
    <x v="0"/>
    <x v="1"/>
  </r>
  <r>
    <x v="9359"/>
    <d v="2021-12-17T00:00:00"/>
    <x v="4"/>
    <n v="345"/>
    <n v="21"/>
    <x v="0"/>
    <x v="1"/>
    <x v="16"/>
    <n v="278"/>
    <x v="0"/>
    <x v="0"/>
    <n v="39.01770732"/>
    <s v="Debit Card"/>
    <s v="FALSE"/>
    <n v="0"/>
    <n v="195.0885366"/>
    <s v="FALSE"/>
    <s v="None"/>
    <x v="1"/>
    <x v="1"/>
  </r>
  <r>
    <x v="9360"/>
    <d v="2022-11-12T00:00:00"/>
    <x v="1"/>
    <n v="110"/>
    <n v="26"/>
    <x v="0"/>
    <x v="0"/>
    <x v="0"/>
    <n v="117"/>
    <x v="1"/>
    <x v="3"/>
    <n v="51.547106890000002"/>
    <s v="Cash"/>
    <s v="TRUE"/>
    <n v="0"/>
    <n v="154.64132067"/>
    <s v="TRUE"/>
    <s v="None"/>
    <x v="1"/>
    <x v="0"/>
  </r>
  <r>
    <x v="9361"/>
    <d v="2023-12-13T00:00:00"/>
    <x v="5"/>
    <n v="328"/>
    <n v="70"/>
    <x v="2"/>
    <x v="2"/>
    <x v="11"/>
    <n v="794"/>
    <x v="3"/>
    <x v="4"/>
    <n v="49.782334609999999"/>
    <s v="Debit Card"/>
    <s v="FALSE"/>
    <n v="19.912933840000001"/>
    <n v="179.2164046"/>
    <s v="FALSE"/>
    <s v="Black Friday"/>
    <x v="1"/>
    <x v="1"/>
  </r>
  <r>
    <x v="9362"/>
    <d v="2019-11-24T00:00:00"/>
    <x v="2"/>
    <n v="186"/>
    <n v="39"/>
    <x v="1"/>
    <x v="2"/>
    <x v="0"/>
    <n v="671"/>
    <x v="3"/>
    <x v="1"/>
    <n v="69.869363079999999"/>
    <s v="Credit Card"/>
    <s v="TRUE"/>
    <n v="6.9869363079999998"/>
    <n v="62.882426772000002"/>
    <s v="TRUE"/>
    <s v="Black Friday"/>
    <x v="4"/>
    <x v="1"/>
  </r>
  <r>
    <x v="9363"/>
    <d v="2020-12-29T00:00:00"/>
    <x v="0"/>
    <n v="444"/>
    <n v="68"/>
    <x v="2"/>
    <x v="2"/>
    <x v="2"/>
    <n v="180"/>
    <x v="1"/>
    <x v="4"/>
    <n v="10.581318380000001"/>
    <s v="Online Payment"/>
    <s v="TRUE"/>
    <n v="0"/>
    <n v="42.325273520000003"/>
    <s v="FALSE"/>
    <s v="None"/>
    <x v="2"/>
    <x v="0"/>
  </r>
  <r>
    <x v="9364"/>
    <d v="2022-12-28T00:00:00"/>
    <x v="1"/>
    <n v="333"/>
    <n v="48"/>
    <x v="1"/>
    <x v="2"/>
    <x v="18"/>
    <n v="390"/>
    <x v="3"/>
    <x v="0"/>
    <n v="77.811817970000007"/>
    <s v="Debit Card"/>
    <s v="TRUE"/>
    <n v="0"/>
    <n v="389.05908985000002"/>
    <s v="TRUE"/>
    <s v="None"/>
    <x v="0"/>
    <x v="1"/>
  </r>
  <r>
    <x v="9365"/>
    <d v="2021-11-26T00:00:00"/>
    <x v="4"/>
    <n v="307"/>
    <n v="65"/>
    <x v="2"/>
    <x v="2"/>
    <x v="18"/>
    <n v="588"/>
    <x v="1"/>
    <x v="4"/>
    <n v="45.540113689999998"/>
    <s v="Online Payment"/>
    <s v="TRUE"/>
    <n v="18.216045479999998"/>
    <n v="163.94440928"/>
    <s v="FALSE"/>
    <s v="Black Friday"/>
    <x v="4"/>
    <x v="1"/>
  </r>
  <r>
    <x v="9366"/>
    <d v="2018-12-22T00:00:00"/>
    <x v="3"/>
    <n v="142"/>
    <n v="51"/>
    <x v="2"/>
    <x v="2"/>
    <x v="12"/>
    <n v="676"/>
    <x v="2"/>
    <x v="1"/>
    <n v="26.732496099999999"/>
    <s v="Online Payment"/>
    <s v="FALSE"/>
    <n v="0"/>
    <n v="26.732496099999999"/>
    <s v="TRUE"/>
    <s v="Christmas Market"/>
    <x v="2"/>
    <x v="0"/>
  </r>
  <r>
    <x v="9367"/>
    <d v="2018-11-22T00:00:00"/>
    <x v="3"/>
    <n v="428"/>
    <n v="44"/>
    <x v="1"/>
    <x v="2"/>
    <x v="15"/>
    <n v="39"/>
    <x v="2"/>
    <x v="3"/>
    <n v="13.4411095"/>
    <s v="Online Payment"/>
    <s v="TRUE"/>
    <n v="4.0323328500000004"/>
    <n v="36.290995649999999"/>
    <s v="FALSE"/>
    <s v="Black Friday"/>
    <x v="0"/>
    <x v="0"/>
  </r>
  <r>
    <x v="9368"/>
    <d v="2021-12-23T00:00:00"/>
    <x v="4"/>
    <n v="431"/>
    <n v="44"/>
    <x v="1"/>
    <x v="2"/>
    <x v="5"/>
    <n v="812"/>
    <x v="3"/>
    <x v="0"/>
    <n v="23.94244746"/>
    <s v="Credit Card"/>
    <s v="TRUE"/>
    <n v="0"/>
    <n v="119.7122373"/>
    <s v="FALSE"/>
    <s v="None"/>
    <x v="1"/>
    <x v="0"/>
  </r>
  <r>
    <x v="9369"/>
    <d v="2021-12-27T00:00:00"/>
    <x v="4"/>
    <n v="359"/>
    <n v="66"/>
    <x v="2"/>
    <x v="1"/>
    <x v="18"/>
    <n v="833"/>
    <x v="0"/>
    <x v="4"/>
    <n v="42.732597579999997"/>
    <s v="Cash"/>
    <s v="TRUE"/>
    <n v="17.09303903"/>
    <n v="153.83735128999999"/>
    <s v="TRUE"/>
    <s v="Black Friday"/>
    <x v="4"/>
    <x v="1"/>
  </r>
  <r>
    <x v="9370"/>
    <d v="2022-12-20T00:00:00"/>
    <x v="1"/>
    <n v="111"/>
    <n v="27"/>
    <x v="0"/>
    <x v="0"/>
    <x v="3"/>
    <n v="608"/>
    <x v="2"/>
    <x v="4"/>
    <n v="64.467645309999995"/>
    <s v="Credit Card"/>
    <s v="FALSE"/>
    <n v="25.787058120000001"/>
    <n v="232.08352311999997"/>
    <s v="FALSE"/>
    <s v="Black Friday"/>
    <x v="2"/>
    <x v="0"/>
  </r>
  <r>
    <x v="9371"/>
    <d v="2022-11-08T00:00:00"/>
    <x v="1"/>
    <n v="33"/>
    <n v="26"/>
    <x v="0"/>
    <x v="2"/>
    <x v="3"/>
    <n v="943"/>
    <x v="2"/>
    <x v="2"/>
    <n v="60.529946469999999"/>
    <s v="Credit Card"/>
    <s v="FALSE"/>
    <n v="12.10598929"/>
    <n v="108.95390365"/>
    <s v="TRUE"/>
    <s v="Black Friday"/>
    <x v="3"/>
    <x v="0"/>
  </r>
  <r>
    <x v="9372"/>
    <d v="2019-12-15T00:00:00"/>
    <x v="2"/>
    <n v="103"/>
    <n v="38"/>
    <x v="1"/>
    <x v="0"/>
    <x v="19"/>
    <n v="819"/>
    <x v="4"/>
    <x v="3"/>
    <n v="65.90023429"/>
    <s v="Credit Card"/>
    <s v="FALSE"/>
    <n v="19.77007029"/>
    <n v="177.93063257999998"/>
    <s v="FALSE"/>
    <s v="Black Friday"/>
    <x v="4"/>
    <x v="1"/>
  </r>
  <r>
    <x v="9373"/>
    <d v="2022-11-17T00:00:00"/>
    <x v="1"/>
    <n v="103"/>
    <n v="62"/>
    <x v="2"/>
    <x v="2"/>
    <x v="9"/>
    <n v="851"/>
    <x v="4"/>
    <x v="0"/>
    <n v="51.213584320000002"/>
    <s v="Debit Card"/>
    <s v="FALSE"/>
    <n v="25.606792160000001"/>
    <n v="230.46112944000004"/>
    <s v="FALSE"/>
    <s v="Black Friday"/>
    <x v="0"/>
    <x v="1"/>
  </r>
  <r>
    <x v="9374"/>
    <d v="2020-11-12T00:00:00"/>
    <x v="0"/>
    <n v="485"/>
    <n v="19"/>
    <x v="0"/>
    <x v="1"/>
    <x v="11"/>
    <n v="361"/>
    <x v="4"/>
    <x v="0"/>
    <n v="32.705937329999998"/>
    <s v="Credit Card"/>
    <s v="TRUE"/>
    <n v="0"/>
    <n v="163.52968664999997"/>
    <s v="TRUE"/>
    <s v="Christmas Market"/>
    <x v="0"/>
    <x v="1"/>
  </r>
  <r>
    <x v="9375"/>
    <d v="2023-11-05T00:00:00"/>
    <x v="5"/>
    <n v="4"/>
    <n v="53"/>
    <x v="2"/>
    <x v="0"/>
    <x v="17"/>
    <n v="789"/>
    <x v="3"/>
    <x v="0"/>
    <n v="54.01221632"/>
    <s v="Debit Card"/>
    <s v="FALSE"/>
    <n v="0"/>
    <n v="270.06108160000002"/>
    <s v="FALSE"/>
    <s v="Christmas Market"/>
    <x v="2"/>
    <x v="1"/>
  </r>
  <r>
    <x v="9376"/>
    <d v="2019-12-15T00:00:00"/>
    <x v="2"/>
    <n v="364"/>
    <n v="18"/>
    <x v="0"/>
    <x v="0"/>
    <x v="17"/>
    <n v="590"/>
    <x v="2"/>
    <x v="2"/>
    <n v="14.78368596"/>
    <s v="Credit Card"/>
    <s v="TRUE"/>
    <n v="0"/>
    <n v="29.567371919999999"/>
    <s v="FALSE"/>
    <s v="Christmas Market"/>
    <x v="2"/>
    <x v="1"/>
  </r>
  <r>
    <x v="9377"/>
    <d v="2022-11-23T00:00:00"/>
    <x v="1"/>
    <n v="179"/>
    <n v="65"/>
    <x v="2"/>
    <x v="0"/>
    <x v="1"/>
    <n v="862"/>
    <x v="0"/>
    <x v="0"/>
    <n v="98.880653440000003"/>
    <s v="Credit Card"/>
    <s v="TRUE"/>
    <n v="49.440326720000002"/>
    <n v="444.96294048000004"/>
    <s v="FALSE"/>
    <s v="Black Friday"/>
    <x v="4"/>
    <x v="0"/>
  </r>
  <r>
    <x v="9378"/>
    <d v="2023-11-16T00:00:00"/>
    <x v="5"/>
    <n v="351"/>
    <n v="48"/>
    <x v="1"/>
    <x v="2"/>
    <x v="7"/>
    <n v="109"/>
    <x v="1"/>
    <x v="1"/>
    <n v="11.495706950000001"/>
    <s v="Credit Card"/>
    <s v="TRUE"/>
    <n v="0"/>
    <n v="11.495706950000001"/>
    <s v="FALSE"/>
    <s v="None"/>
    <x v="3"/>
    <x v="0"/>
  </r>
  <r>
    <x v="9379"/>
    <d v="2023-12-03T00:00:00"/>
    <x v="5"/>
    <n v="497"/>
    <n v="68"/>
    <x v="2"/>
    <x v="2"/>
    <x v="18"/>
    <n v="285"/>
    <x v="1"/>
    <x v="1"/>
    <n v="80.874367030000002"/>
    <s v="Credit Card"/>
    <s v="TRUE"/>
    <n v="0"/>
    <n v="80.874367030000002"/>
    <s v="FALSE"/>
    <s v="None"/>
    <x v="1"/>
    <x v="0"/>
  </r>
  <r>
    <x v="9380"/>
    <d v="2023-11-04T00:00:00"/>
    <x v="5"/>
    <n v="55"/>
    <n v="21"/>
    <x v="0"/>
    <x v="1"/>
    <x v="10"/>
    <n v="176"/>
    <x v="4"/>
    <x v="2"/>
    <n v="76.643790960000004"/>
    <s v="Online Payment"/>
    <s v="FALSE"/>
    <n v="0"/>
    <n v="153.28758192000001"/>
    <s v="TRUE"/>
    <s v="None"/>
    <x v="1"/>
    <x v="1"/>
  </r>
  <r>
    <x v="9381"/>
    <d v="2021-12-02T00:00:00"/>
    <x v="4"/>
    <n v="230"/>
    <n v="62"/>
    <x v="2"/>
    <x v="0"/>
    <x v="0"/>
    <n v="623"/>
    <x v="2"/>
    <x v="2"/>
    <n v="79.111034119999999"/>
    <s v="Online Payment"/>
    <s v="FALSE"/>
    <n v="0"/>
    <n v="158.22206824"/>
    <s v="TRUE"/>
    <s v="None"/>
    <x v="0"/>
    <x v="0"/>
  </r>
  <r>
    <x v="9382"/>
    <d v="2018-12-03T00:00:00"/>
    <x v="3"/>
    <n v="315"/>
    <n v="53"/>
    <x v="2"/>
    <x v="1"/>
    <x v="1"/>
    <n v="563"/>
    <x v="2"/>
    <x v="1"/>
    <n v="95.284108489999994"/>
    <s v="Cash"/>
    <s v="TRUE"/>
    <n v="0"/>
    <n v="95.284108489999994"/>
    <s v="TRUE"/>
    <s v="Christmas Market"/>
    <x v="0"/>
    <x v="1"/>
  </r>
  <r>
    <x v="9383"/>
    <d v="2021-11-28T00:00:00"/>
    <x v="4"/>
    <n v="397"/>
    <n v="70"/>
    <x v="2"/>
    <x v="1"/>
    <x v="1"/>
    <n v="876"/>
    <x v="0"/>
    <x v="2"/>
    <n v="44.122668019999999"/>
    <s v="Debit Card"/>
    <s v="TRUE"/>
    <n v="8.8245336049999992"/>
    <n v="79.420802434999999"/>
    <s v="FALSE"/>
    <s v="Black Friday"/>
    <x v="2"/>
    <x v="1"/>
  </r>
  <r>
    <x v="9384"/>
    <d v="2021-12-09T00:00:00"/>
    <x v="4"/>
    <n v="363"/>
    <n v="45"/>
    <x v="1"/>
    <x v="2"/>
    <x v="3"/>
    <n v="69"/>
    <x v="3"/>
    <x v="2"/>
    <n v="85.608322389999998"/>
    <s v="Cash"/>
    <s v="FALSE"/>
    <n v="0"/>
    <n v="171.21664478"/>
    <s v="FALSE"/>
    <s v="None"/>
    <x v="2"/>
    <x v="0"/>
  </r>
  <r>
    <x v="9385"/>
    <d v="2020-11-30T00:00:00"/>
    <x v="0"/>
    <n v="50"/>
    <n v="23"/>
    <x v="0"/>
    <x v="1"/>
    <x v="8"/>
    <n v="437"/>
    <x v="2"/>
    <x v="3"/>
    <n v="86.845622109999994"/>
    <s v="Credit Card"/>
    <s v="TRUE"/>
    <n v="0"/>
    <n v="260.53686632999995"/>
    <s v="TRUE"/>
    <s v="Christmas Market"/>
    <x v="1"/>
    <x v="0"/>
  </r>
  <r>
    <x v="9386"/>
    <d v="2022-11-11T00:00:00"/>
    <x v="1"/>
    <n v="24"/>
    <n v="65"/>
    <x v="2"/>
    <x v="0"/>
    <x v="18"/>
    <n v="540"/>
    <x v="3"/>
    <x v="4"/>
    <n v="84.867814569999993"/>
    <s v="Credit Card"/>
    <s v="TRUE"/>
    <n v="0"/>
    <n v="339.47125827999997"/>
    <s v="FALSE"/>
    <s v="Christmas Market"/>
    <x v="2"/>
    <x v="1"/>
  </r>
  <r>
    <x v="9387"/>
    <d v="2022-12-09T00:00:00"/>
    <x v="1"/>
    <n v="229"/>
    <n v="35"/>
    <x v="1"/>
    <x v="2"/>
    <x v="0"/>
    <n v="819"/>
    <x v="0"/>
    <x v="3"/>
    <n v="16.415586449999999"/>
    <s v="Credit Card"/>
    <s v="FALSE"/>
    <n v="0"/>
    <n v="49.246759349999998"/>
    <s v="FALSE"/>
    <s v="Christmas Market"/>
    <x v="3"/>
    <x v="0"/>
  </r>
  <r>
    <x v="9388"/>
    <d v="2021-11-11T00:00:00"/>
    <x v="4"/>
    <n v="57"/>
    <n v="66"/>
    <x v="2"/>
    <x v="2"/>
    <x v="4"/>
    <n v="759"/>
    <x v="4"/>
    <x v="3"/>
    <n v="17.242090739999998"/>
    <s v="Online Payment"/>
    <s v="TRUE"/>
    <n v="0"/>
    <n v="51.726272219999998"/>
    <s v="TRUE"/>
    <s v="None"/>
    <x v="3"/>
    <x v="0"/>
  </r>
  <r>
    <x v="9389"/>
    <d v="2020-12-26T00:00:00"/>
    <x v="0"/>
    <n v="46"/>
    <n v="54"/>
    <x v="2"/>
    <x v="2"/>
    <x v="15"/>
    <n v="520"/>
    <x v="1"/>
    <x v="4"/>
    <n v="82.521116410000005"/>
    <s v="Online Payment"/>
    <s v="FALSE"/>
    <n v="0"/>
    <n v="330.08446564000002"/>
    <s v="TRUE"/>
    <s v="None"/>
    <x v="1"/>
    <x v="0"/>
  </r>
  <r>
    <x v="9390"/>
    <d v="2021-11-24T00:00:00"/>
    <x v="4"/>
    <n v="168"/>
    <n v="28"/>
    <x v="0"/>
    <x v="2"/>
    <x v="12"/>
    <n v="657"/>
    <x v="2"/>
    <x v="2"/>
    <n v="79.971805529999997"/>
    <s v="Credit Card"/>
    <s v="FALSE"/>
    <n v="15.99436111"/>
    <n v="143.94924995"/>
    <s v="TRUE"/>
    <s v="Black Friday"/>
    <x v="1"/>
    <x v="1"/>
  </r>
  <r>
    <x v="9391"/>
    <d v="2021-11-04T00:00:00"/>
    <x v="4"/>
    <n v="197"/>
    <n v="45"/>
    <x v="1"/>
    <x v="1"/>
    <x v="12"/>
    <n v="931"/>
    <x v="1"/>
    <x v="2"/>
    <n v="40.063882409999998"/>
    <s v="Online Payment"/>
    <s v="TRUE"/>
    <n v="8.0127764819999996"/>
    <n v="72.114988337999989"/>
    <s v="TRUE"/>
    <s v="Black Friday"/>
    <x v="0"/>
    <x v="1"/>
  </r>
  <r>
    <x v="9392"/>
    <d v="2023-12-02T00:00:00"/>
    <x v="5"/>
    <n v="73"/>
    <n v="48"/>
    <x v="1"/>
    <x v="2"/>
    <x v="19"/>
    <n v="506"/>
    <x v="4"/>
    <x v="3"/>
    <n v="98.02499589"/>
    <s v="Online Payment"/>
    <s v="TRUE"/>
    <n v="0"/>
    <n v="294.07498766999998"/>
    <s v="TRUE"/>
    <s v="None"/>
    <x v="1"/>
    <x v="1"/>
  </r>
  <r>
    <x v="9393"/>
    <d v="2021-11-02T00:00:00"/>
    <x v="4"/>
    <n v="124"/>
    <n v="47"/>
    <x v="1"/>
    <x v="0"/>
    <x v="15"/>
    <n v="963"/>
    <x v="1"/>
    <x v="0"/>
    <n v="95.451704160000006"/>
    <s v="Cash"/>
    <s v="TRUE"/>
    <n v="0"/>
    <n v="477.25852080000004"/>
    <s v="TRUE"/>
    <s v="None"/>
    <x v="4"/>
    <x v="1"/>
  </r>
  <r>
    <x v="9394"/>
    <d v="2021-11-05T00:00:00"/>
    <x v="4"/>
    <n v="138"/>
    <n v="41"/>
    <x v="1"/>
    <x v="1"/>
    <x v="1"/>
    <n v="405"/>
    <x v="1"/>
    <x v="3"/>
    <n v="99.955175460000007"/>
    <s v="Online Payment"/>
    <s v="FALSE"/>
    <n v="0"/>
    <n v="299.86552638000001"/>
    <s v="TRUE"/>
    <s v="Christmas Market"/>
    <x v="1"/>
    <x v="0"/>
  </r>
  <r>
    <x v="9395"/>
    <d v="2020-11-07T00:00:00"/>
    <x v="0"/>
    <n v="83"/>
    <n v="27"/>
    <x v="0"/>
    <x v="2"/>
    <x v="11"/>
    <n v="900"/>
    <x v="3"/>
    <x v="2"/>
    <n v="28.304112629999999"/>
    <s v="Cash"/>
    <s v="TRUE"/>
    <n v="0"/>
    <n v="56.608225259999998"/>
    <s v="TRUE"/>
    <s v="Christmas Market"/>
    <x v="3"/>
    <x v="0"/>
  </r>
  <r>
    <x v="9396"/>
    <d v="2022-11-10T00:00:00"/>
    <x v="1"/>
    <n v="154"/>
    <n v="24"/>
    <x v="0"/>
    <x v="1"/>
    <x v="7"/>
    <n v="684"/>
    <x v="0"/>
    <x v="2"/>
    <n v="35.25972153"/>
    <s v="Cash"/>
    <s v="TRUE"/>
    <n v="0"/>
    <n v="70.51944306"/>
    <s v="FALSE"/>
    <s v="Christmas Market"/>
    <x v="3"/>
    <x v="1"/>
  </r>
  <r>
    <x v="9397"/>
    <d v="2019-12-09T00:00:00"/>
    <x v="2"/>
    <n v="88"/>
    <n v="57"/>
    <x v="2"/>
    <x v="2"/>
    <x v="1"/>
    <n v="481"/>
    <x v="0"/>
    <x v="0"/>
    <n v="27.75612946"/>
    <s v="Credit Card"/>
    <s v="FALSE"/>
    <n v="13.87806473"/>
    <n v="124.90258256999999"/>
    <s v="TRUE"/>
    <s v="Black Friday"/>
    <x v="0"/>
    <x v="1"/>
  </r>
  <r>
    <x v="9398"/>
    <d v="2021-12-21T00:00:00"/>
    <x v="4"/>
    <n v="34"/>
    <n v="45"/>
    <x v="1"/>
    <x v="0"/>
    <x v="9"/>
    <n v="359"/>
    <x v="3"/>
    <x v="3"/>
    <n v="82.054886620000005"/>
    <s v="Credit Card"/>
    <s v="FALSE"/>
    <n v="0"/>
    <n v="246.16465986000003"/>
    <s v="TRUE"/>
    <s v="Christmas Market"/>
    <x v="1"/>
    <x v="1"/>
  </r>
  <r>
    <x v="9399"/>
    <d v="2018-12-05T00:00:00"/>
    <x v="3"/>
    <n v="356"/>
    <n v="48"/>
    <x v="1"/>
    <x v="1"/>
    <x v="18"/>
    <n v="376"/>
    <x v="0"/>
    <x v="0"/>
    <n v="77.432910730000003"/>
    <s v="Credit Card"/>
    <s v="TRUE"/>
    <n v="0"/>
    <n v="387.16455365000002"/>
    <s v="TRUE"/>
    <s v="Christmas Market"/>
    <x v="2"/>
    <x v="1"/>
  </r>
  <r>
    <x v="9400"/>
    <d v="2021-11-25T00:00:00"/>
    <x v="4"/>
    <n v="159"/>
    <n v="21"/>
    <x v="0"/>
    <x v="2"/>
    <x v="17"/>
    <n v="334"/>
    <x v="3"/>
    <x v="4"/>
    <n v="55.761979449999998"/>
    <s v="Credit Card"/>
    <s v="TRUE"/>
    <n v="22.304791779999999"/>
    <n v="200.74312602000001"/>
    <s v="FALSE"/>
    <s v="Black Friday"/>
    <x v="0"/>
    <x v="1"/>
  </r>
  <r>
    <x v="9401"/>
    <d v="2020-11-30T00:00:00"/>
    <x v="0"/>
    <n v="211"/>
    <n v="31"/>
    <x v="1"/>
    <x v="1"/>
    <x v="8"/>
    <n v="232"/>
    <x v="2"/>
    <x v="1"/>
    <n v="24.383487200000001"/>
    <s v="Cash"/>
    <s v="FALSE"/>
    <n v="2.43834872"/>
    <n v="21.945138480000001"/>
    <s v="FALSE"/>
    <s v="Black Friday"/>
    <x v="4"/>
    <x v="1"/>
  </r>
  <r>
    <x v="9402"/>
    <d v="2021-11-20T00:00:00"/>
    <x v="4"/>
    <n v="34"/>
    <n v="50"/>
    <x v="1"/>
    <x v="0"/>
    <x v="14"/>
    <n v="377"/>
    <x v="1"/>
    <x v="1"/>
    <n v="16.773093509999999"/>
    <s v="Debit Card"/>
    <s v="TRUE"/>
    <n v="0"/>
    <n v="16.773093509999999"/>
    <s v="FALSE"/>
    <s v="Christmas Market"/>
    <x v="2"/>
    <x v="1"/>
  </r>
  <r>
    <x v="9403"/>
    <d v="2022-11-11T00:00:00"/>
    <x v="1"/>
    <n v="262"/>
    <n v="35"/>
    <x v="1"/>
    <x v="2"/>
    <x v="12"/>
    <n v="661"/>
    <x v="1"/>
    <x v="2"/>
    <n v="99.305296040000002"/>
    <s v="Cash"/>
    <s v="FALSE"/>
    <n v="0"/>
    <n v="198.61059208"/>
    <s v="TRUE"/>
    <s v="Christmas Market"/>
    <x v="4"/>
    <x v="0"/>
  </r>
  <r>
    <x v="9404"/>
    <d v="2019-11-10T00:00:00"/>
    <x v="2"/>
    <n v="100"/>
    <n v="22"/>
    <x v="0"/>
    <x v="1"/>
    <x v="3"/>
    <n v="680"/>
    <x v="0"/>
    <x v="2"/>
    <n v="61.583993149999998"/>
    <s v="Credit Card"/>
    <s v="FALSE"/>
    <n v="12.316798629999999"/>
    <n v="110.85118767"/>
    <s v="FALSE"/>
    <s v="Black Friday"/>
    <x v="4"/>
    <x v="1"/>
  </r>
  <r>
    <x v="9405"/>
    <d v="2018-12-30T00:00:00"/>
    <x v="3"/>
    <n v="142"/>
    <n v="39"/>
    <x v="1"/>
    <x v="2"/>
    <x v="6"/>
    <n v="208"/>
    <x v="1"/>
    <x v="4"/>
    <n v="13.947716079999999"/>
    <s v="Credit Card"/>
    <s v="TRUE"/>
    <n v="0"/>
    <n v="55.790864319999997"/>
    <s v="TRUE"/>
    <s v="None"/>
    <x v="2"/>
    <x v="0"/>
  </r>
  <r>
    <x v="9406"/>
    <d v="2021-12-07T00:00:00"/>
    <x v="4"/>
    <n v="128"/>
    <n v="20"/>
    <x v="0"/>
    <x v="1"/>
    <x v="15"/>
    <n v="875"/>
    <x v="2"/>
    <x v="1"/>
    <n v="41.352813249999997"/>
    <s v="Credit Card"/>
    <s v="FALSE"/>
    <n v="4.1352813250000002"/>
    <n v="37.217531924999996"/>
    <s v="TRUE"/>
    <s v="Black Friday"/>
    <x v="0"/>
    <x v="0"/>
  </r>
  <r>
    <x v="9407"/>
    <d v="2022-12-05T00:00:00"/>
    <x v="1"/>
    <n v="466"/>
    <n v="51"/>
    <x v="2"/>
    <x v="0"/>
    <x v="7"/>
    <n v="809"/>
    <x v="3"/>
    <x v="4"/>
    <n v="85.554885929999998"/>
    <s v="Cash"/>
    <s v="FALSE"/>
    <n v="0"/>
    <n v="342.21954371999999"/>
    <s v="TRUE"/>
    <s v="Christmas Market"/>
    <x v="2"/>
    <x v="1"/>
  </r>
  <r>
    <x v="9408"/>
    <d v="2022-12-06T00:00:00"/>
    <x v="1"/>
    <n v="291"/>
    <n v="24"/>
    <x v="0"/>
    <x v="2"/>
    <x v="16"/>
    <n v="939"/>
    <x v="1"/>
    <x v="1"/>
    <n v="36.566298689999996"/>
    <s v="Online Payment"/>
    <s v="FALSE"/>
    <n v="0"/>
    <n v="36.566298689999996"/>
    <s v="TRUE"/>
    <s v="Christmas Market"/>
    <x v="3"/>
    <x v="0"/>
  </r>
  <r>
    <x v="9409"/>
    <d v="2019-12-08T00:00:00"/>
    <x v="2"/>
    <n v="26"/>
    <n v="19"/>
    <x v="0"/>
    <x v="2"/>
    <x v="14"/>
    <n v="290"/>
    <x v="4"/>
    <x v="0"/>
    <n v="43.379203019999999"/>
    <s v="Debit Card"/>
    <s v="FALSE"/>
    <n v="21.689601509999999"/>
    <n v="195.20641359000001"/>
    <s v="FALSE"/>
    <s v="Black Friday"/>
    <x v="2"/>
    <x v="0"/>
  </r>
  <r>
    <x v="9410"/>
    <d v="2022-11-01T00:00:00"/>
    <x v="1"/>
    <n v="125"/>
    <n v="62"/>
    <x v="2"/>
    <x v="2"/>
    <x v="19"/>
    <n v="309"/>
    <x v="3"/>
    <x v="3"/>
    <n v="82.474277270000002"/>
    <s v="Online Payment"/>
    <s v="TRUE"/>
    <n v="24.742283180000001"/>
    <n v="222.68054862999998"/>
    <s v="TRUE"/>
    <s v="Black Friday"/>
    <x v="4"/>
    <x v="1"/>
  </r>
  <r>
    <x v="9411"/>
    <d v="2023-12-03T00:00:00"/>
    <x v="5"/>
    <n v="25"/>
    <n v="55"/>
    <x v="2"/>
    <x v="1"/>
    <x v="4"/>
    <n v="569"/>
    <x v="3"/>
    <x v="4"/>
    <n v="17.236028170000001"/>
    <s v="Debit Card"/>
    <s v="FALSE"/>
    <n v="6.8944112689999999"/>
    <n v="62.049701411000001"/>
    <s v="FALSE"/>
    <s v="Black Friday"/>
    <x v="0"/>
    <x v="1"/>
  </r>
  <r>
    <x v="9412"/>
    <d v="2019-12-22T00:00:00"/>
    <x v="2"/>
    <n v="26"/>
    <n v="37"/>
    <x v="1"/>
    <x v="1"/>
    <x v="15"/>
    <n v="862"/>
    <x v="0"/>
    <x v="0"/>
    <n v="49.764436320000002"/>
    <s v="Debit Card"/>
    <s v="TRUE"/>
    <n v="0"/>
    <n v="248.82218160000002"/>
    <s v="TRUE"/>
    <s v="Christmas Market"/>
    <x v="3"/>
    <x v="1"/>
  </r>
  <r>
    <x v="9413"/>
    <d v="2022-12-09T00:00:00"/>
    <x v="1"/>
    <n v="97"/>
    <n v="23"/>
    <x v="0"/>
    <x v="2"/>
    <x v="15"/>
    <n v="335"/>
    <x v="2"/>
    <x v="3"/>
    <n v="40.2723972"/>
    <s v="Credit Card"/>
    <s v="FALSE"/>
    <n v="12.08171916"/>
    <n v="108.73547244"/>
    <s v="TRUE"/>
    <s v="Black Friday"/>
    <x v="2"/>
    <x v="0"/>
  </r>
  <r>
    <x v="9414"/>
    <d v="2019-12-16T00:00:00"/>
    <x v="2"/>
    <n v="128"/>
    <n v="65"/>
    <x v="2"/>
    <x v="1"/>
    <x v="4"/>
    <n v="933"/>
    <x v="1"/>
    <x v="2"/>
    <n v="62.823225690000001"/>
    <s v="Online Payment"/>
    <s v="TRUE"/>
    <n v="12.56464514"/>
    <n v="113.08180624000001"/>
    <s v="TRUE"/>
    <s v="Black Friday"/>
    <x v="2"/>
    <x v="0"/>
  </r>
  <r>
    <x v="9415"/>
    <d v="2021-11-03T00:00:00"/>
    <x v="4"/>
    <n v="253"/>
    <n v="62"/>
    <x v="2"/>
    <x v="2"/>
    <x v="12"/>
    <n v="540"/>
    <x v="0"/>
    <x v="1"/>
    <n v="23.070200329999999"/>
    <s v="Debit Card"/>
    <s v="TRUE"/>
    <n v="0"/>
    <n v="23.070200329999999"/>
    <s v="FALSE"/>
    <s v="None"/>
    <x v="4"/>
    <x v="1"/>
  </r>
  <r>
    <x v="9416"/>
    <d v="2020-12-30T00:00:00"/>
    <x v="0"/>
    <n v="140"/>
    <n v="65"/>
    <x v="2"/>
    <x v="1"/>
    <x v="8"/>
    <n v="879"/>
    <x v="3"/>
    <x v="3"/>
    <n v="54.32847108"/>
    <s v="Credit Card"/>
    <s v="TRUE"/>
    <n v="16.298541319999998"/>
    <n v="146.68687192000002"/>
    <s v="FALSE"/>
    <s v="Black Friday"/>
    <x v="2"/>
    <x v="1"/>
  </r>
  <r>
    <x v="9417"/>
    <d v="2020-12-10T00:00:00"/>
    <x v="0"/>
    <n v="110"/>
    <n v="21"/>
    <x v="0"/>
    <x v="0"/>
    <x v="14"/>
    <n v="790"/>
    <x v="2"/>
    <x v="4"/>
    <n v="98.285523749999996"/>
    <s v="Cash"/>
    <s v="FALSE"/>
    <n v="39.314209499999997"/>
    <n v="353.82788549999998"/>
    <s v="TRUE"/>
    <s v="Black Friday"/>
    <x v="1"/>
    <x v="0"/>
  </r>
  <r>
    <x v="9418"/>
    <d v="2019-11-05T00:00:00"/>
    <x v="2"/>
    <n v="444"/>
    <n v="57"/>
    <x v="2"/>
    <x v="0"/>
    <x v="6"/>
    <n v="840"/>
    <x v="2"/>
    <x v="4"/>
    <n v="30.43184097"/>
    <s v="Online Payment"/>
    <s v="TRUE"/>
    <n v="0"/>
    <n v="121.72736388"/>
    <s v="TRUE"/>
    <s v="None"/>
    <x v="0"/>
    <x v="0"/>
  </r>
  <r>
    <x v="9419"/>
    <d v="2019-11-22T00:00:00"/>
    <x v="2"/>
    <n v="100"/>
    <n v="28"/>
    <x v="0"/>
    <x v="0"/>
    <x v="16"/>
    <n v="364"/>
    <x v="3"/>
    <x v="2"/>
    <n v="57.625363960000001"/>
    <s v="Credit Card"/>
    <s v="TRUE"/>
    <n v="11.525072789999999"/>
    <n v="103.72565513000001"/>
    <s v="FALSE"/>
    <s v="Black Friday"/>
    <x v="2"/>
    <x v="1"/>
  </r>
  <r>
    <x v="9420"/>
    <d v="2018-12-09T00:00:00"/>
    <x v="3"/>
    <n v="55"/>
    <n v="45"/>
    <x v="1"/>
    <x v="0"/>
    <x v="2"/>
    <n v="771"/>
    <x v="2"/>
    <x v="0"/>
    <n v="15.66734198"/>
    <s v="Credit Card"/>
    <s v="TRUE"/>
    <n v="7.8336709879999997"/>
    <n v="70.503038912000008"/>
    <s v="FALSE"/>
    <s v="Black Friday"/>
    <x v="1"/>
    <x v="0"/>
  </r>
  <r>
    <x v="9421"/>
    <d v="2022-12-09T00:00:00"/>
    <x v="1"/>
    <n v="36"/>
    <n v="57"/>
    <x v="2"/>
    <x v="2"/>
    <x v="10"/>
    <n v="988"/>
    <x v="1"/>
    <x v="1"/>
    <n v="46.311741910000002"/>
    <s v="Cash"/>
    <s v="TRUE"/>
    <n v="4.6311741910000004"/>
    <n v="41.680567719000003"/>
    <s v="TRUE"/>
    <s v="Black Friday"/>
    <x v="1"/>
    <x v="1"/>
  </r>
  <r>
    <x v="9422"/>
    <d v="2020-11-27T00:00:00"/>
    <x v="0"/>
    <n v="11"/>
    <n v="44"/>
    <x v="1"/>
    <x v="0"/>
    <x v="14"/>
    <n v="64"/>
    <x v="2"/>
    <x v="2"/>
    <n v="31.878137039999999"/>
    <s v="Online Payment"/>
    <s v="TRUE"/>
    <n v="6.3756274079999997"/>
    <n v="57.380646671999997"/>
    <s v="TRUE"/>
    <s v="Black Friday"/>
    <x v="3"/>
    <x v="1"/>
  </r>
  <r>
    <x v="9423"/>
    <d v="2018-12-15T00:00:00"/>
    <x v="3"/>
    <n v="437"/>
    <n v="60"/>
    <x v="2"/>
    <x v="1"/>
    <x v="13"/>
    <n v="749"/>
    <x v="3"/>
    <x v="2"/>
    <n v="72.84983699"/>
    <s v="Online Payment"/>
    <s v="TRUE"/>
    <n v="0"/>
    <n v="145.69967398"/>
    <s v="FALSE"/>
    <s v="Christmas Market"/>
    <x v="0"/>
    <x v="0"/>
  </r>
  <r>
    <x v="9424"/>
    <d v="2019-11-29T00:00:00"/>
    <x v="2"/>
    <n v="169"/>
    <n v="56"/>
    <x v="2"/>
    <x v="0"/>
    <x v="3"/>
    <n v="380"/>
    <x v="2"/>
    <x v="3"/>
    <n v="94.743901870000002"/>
    <s v="Credit Card"/>
    <s v="FALSE"/>
    <n v="28.423170559999999"/>
    <n v="255.80853505000002"/>
    <s v="TRUE"/>
    <s v="Black Friday"/>
    <x v="2"/>
    <x v="0"/>
  </r>
  <r>
    <x v="9425"/>
    <d v="2023-11-15T00:00:00"/>
    <x v="5"/>
    <n v="108"/>
    <n v="24"/>
    <x v="0"/>
    <x v="0"/>
    <x v="3"/>
    <n v="342"/>
    <x v="0"/>
    <x v="0"/>
    <n v="75.560552270000002"/>
    <s v="Credit Card"/>
    <s v="TRUE"/>
    <n v="0"/>
    <n v="377.80276135000003"/>
    <s v="TRUE"/>
    <s v="Christmas Market"/>
    <x v="0"/>
    <x v="0"/>
  </r>
  <r>
    <x v="9426"/>
    <d v="2018-11-17T00:00:00"/>
    <x v="3"/>
    <n v="202"/>
    <n v="65"/>
    <x v="2"/>
    <x v="0"/>
    <x v="19"/>
    <n v="110"/>
    <x v="2"/>
    <x v="3"/>
    <n v="21.426080200000001"/>
    <s v="Credit Card"/>
    <s v="FALSE"/>
    <n v="0"/>
    <n v="64.278240600000004"/>
    <s v="TRUE"/>
    <s v="Christmas Market"/>
    <x v="2"/>
    <x v="0"/>
  </r>
  <r>
    <x v="9427"/>
    <d v="2021-12-07T00:00:00"/>
    <x v="4"/>
    <n v="48"/>
    <n v="21"/>
    <x v="0"/>
    <x v="2"/>
    <x v="5"/>
    <n v="6"/>
    <x v="0"/>
    <x v="0"/>
    <n v="47.450363959999997"/>
    <s v="Cash"/>
    <s v="FALSE"/>
    <n v="23.725181979999999"/>
    <n v="213.52663781999999"/>
    <s v="FALSE"/>
    <s v="Black Friday"/>
    <x v="3"/>
    <x v="0"/>
  </r>
  <r>
    <x v="9428"/>
    <d v="2022-12-22T00:00:00"/>
    <x v="1"/>
    <n v="445"/>
    <n v="26"/>
    <x v="0"/>
    <x v="1"/>
    <x v="10"/>
    <n v="42"/>
    <x v="3"/>
    <x v="1"/>
    <n v="17.4743137"/>
    <s v="Cash"/>
    <s v="FALSE"/>
    <n v="1.7474313700000002"/>
    <n v="15.726882329999999"/>
    <s v="FALSE"/>
    <s v="Black Friday"/>
    <x v="3"/>
    <x v="0"/>
  </r>
  <r>
    <x v="9429"/>
    <d v="2022-11-02T00:00:00"/>
    <x v="1"/>
    <n v="40"/>
    <n v="30"/>
    <x v="0"/>
    <x v="0"/>
    <x v="17"/>
    <n v="186"/>
    <x v="1"/>
    <x v="1"/>
    <n v="14.670232779999999"/>
    <s v="Debit Card"/>
    <s v="FALSE"/>
    <n v="1.4670232780000001"/>
    <n v="13.203209502"/>
    <s v="TRUE"/>
    <s v="Black Friday"/>
    <x v="3"/>
    <x v="0"/>
  </r>
  <r>
    <x v="9430"/>
    <d v="2018-12-03T00:00:00"/>
    <x v="3"/>
    <n v="4"/>
    <n v="53"/>
    <x v="2"/>
    <x v="2"/>
    <x v="10"/>
    <n v="958"/>
    <x v="2"/>
    <x v="1"/>
    <n v="11.896558600000001"/>
    <s v="Debit Card"/>
    <s v="FALSE"/>
    <n v="1.18965586"/>
    <n v="10.70690274"/>
    <s v="TRUE"/>
    <s v="Black Friday"/>
    <x v="1"/>
    <x v="1"/>
  </r>
  <r>
    <x v="9431"/>
    <d v="2021-11-10T00:00:00"/>
    <x v="4"/>
    <n v="195"/>
    <n v="43"/>
    <x v="1"/>
    <x v="1"/>
    <x v="6"/>
    <n v="383"/>
    <x v="1"/>
    <x v="0"/>
    <n v="41.478983249999999"/>
    <s v="Credit Card"/>
    <s v="FALSE"/>
    <n v="20.73949163"/>
    <n v="186.65542461999999"/>
    <s v="FALSE"/>
    <s v="Black Friday"/>
    <x v="2"/>
    <x v="0"/>
  </r>
  <r>
    <x v="9432"/>
    <d v="2019-12-23T00:00:00"/>
    <x v="2"/>
    <n v="243"/>
    <n v="60"/>
    <x v="2"/>
    <x v="1"/>
    <x v="2"/>
    <n v="329"/>
    <x v="2"/>
    <x v="2"/>
    <n v="88.407673520000003"/>
    <s v="Debit Card"/>
    <s v="FALSE"/>
    <n v="0"/>
    <n v="176.81534704000001"/>
    <s v="FALSE"/>
    <s v="Christmas Market"/>
    <x v="3"/>
    <x v="1"/>
  </r>
  <r>
    <x v="9433"/>
    <d v="2020-11-08T00:00:00"/>
    <x v="0"/>
    <n v="374"/>
    <n v="27"/>
    <x v="0"/>
    <x v="0"/>
    <x v="12"/>
    <n v="510"/>
    <x v="3"/>
    <x v="2"/>
    <n v="43.425120929999999"/>
    <s v="Debit Card"/>
    <s v="FALSE"/>
    <n v="8.6850241859999997"/>
    <n v="78.16521767399999"/>
    <s v="FALSE"/>
    <s v="Black Friday"/>
    <x v="2"/>
    <x v="1"/>
  </r>
  <r>
    <x v="9434"/>
    <d v="2023-12-29T00:00:00"/>
    <x v="5"/>
    <n v="359"/>
    <n v="59"/>
    <x v="2"/>
    <x v="0"/>
    <x v="18"/>
    <n v="763"/>
    <x v="4"/>
    <x v="2"/>
    <n v="70.028700430000001"/>
    <s v="Debit Card"/>
    <s v="TRUE"/>
    <n v="14.00574009"/>
    <n v="126.05166077"/>
    <s v="TRUE"/>
    <s v="Black Friday"/>
    <x v="0"/>
    <x v="0"/>
  </r>
  <r>
    <x v="9435"/>
    <d v="2021-12-21T00:00:00"/>
    <x v="4"/>
    <n v="85"/>
    <n v="61"/>
    <x v="2"/>
    <x v="2"/>
    <x v="5"/>
    <n v="886"/>
    <x v="1"/>
    <x v="0"/>
    <n v="57.03069619"/>
    <s v="Online Payment"/>
    <s v="FALSE"/>
    <n v="0"/>
    <n v="285.15348095000002"/>
    <s v="TRUE"/>
    <s v="None"/>
    <x v="1"/>
    <x v="0"/>
  </r>
  <r>
    <x v="9436"/>
    <d v="2022-12-18T00:00:00"/>
    <x v="1"/>
    <n v="35"/>
    <n v="35"/>
    <x v="1"/>
    <x v="2"/>
    <x v="18"/>
    <n v="155"/>
    <x v="3"/>
    <x v="0"/>
    <n v="91.843481550000007"/>
    <s v="Debit Card"/>
    <s v="FALSE"/>
    <n v="0"/>
    <n v="459.21740775000001"/>
    <s v="FALSE"/>
    <s v="None"/>
    <x v="1"/>
    <x v="1"/>
  </r>
  <r>
    <x v="9437"/>
    <d v="2023-12-16T00:00:00"/>
    <x v="5"/>
    <n v="493"/>
    <n v="66"/>
    <x v="2"/>
    <x v="0"/>
    <x v="8"/>
    <n v="897"/>
    <x v="1"/>
    <x v="2"/>
    <n v="13.085263319999999"/>
    <s v="Debit Card"/>
    <s v="FALSE"/>
    <n v="2.617052664"/>
    <n v="23.553473975999999"/>
    <s v="TRUE"/>
    <s v="Black Friday"/>
    <x v="4"/>
    <x v="1"/>
  </r>
  <r>
    <x v="9438"/>
    <d v="2023-11-19T00:00:00"/>
    <x v="5"/>
    <n v="230"/>
    <n v="29"/>
    <x v="0"/>
    <x v="2"/>
    <x v="15"/>
    <n v="942"/>
    <x v="2"/>
    <x v="2"/>
    <n v="20.248082830000001"/>
    <s v="Debit Card"/>
    <s v="TRUE"/>
    <n v="0"/>
    <n v="40.496165660000003"/>
    <s v="TRUE"/>
    <s v="None"/>
    <x v="2"/>
    <x v="0"/>
  </r>
  <r>
    <x v="9439"/>
    <d v="2018-11-30T00:00:00"/>
    <x v="3"/>
    <n v="424"/>
    <n v="24"/>
    <x v="0"/>
    <x v="1"/>
    <x v="4"/>
    <n v="477"/>
    <x v="1"/>
    <x v="4"/>
    <n v="70.290294639999999"/>
    <s v="Online Payment"/>
    <s v="TRUE"/>
    <n v="0"/>
    <n v="281.16117856"/>
    <s v="TRUE"/>
    <s v="None"/>
    <x v="0"/>
    <x v="0"/>
  </r>
  <r>
    <x v="9440"/>
    <d v="2018-12-15T00:00:00"/>
    <x v="3"/>
    <n v="284"/>
    <n v="18"/>
    <x v="0"/>
    <x v="2"/>
    <x v="5"/>
    <n v="385"/>
    <x v="2"/>
    <x v="2"/>
    <n v="30.409725210000001"/>
    <s v="Credit Card"/>
    <s v="TRUE"/>
    <n v="0"/>
    <n v="60.819450420000003"/>
    <s v="TRUE"/>
    <s v="Christmas Market"/>
    <x v="2"/>
    <x v="0"/>
  </r>
  <r>
    <x v="9441"/>
    <d v="2018-11-22T00:00:00"/>
    <x v="3"/>
    <n v="415"/>
    <n v="26"/>
    <x v="0"/>
    <x v="2"/>
    <x v="17"/>
    <n v="837"/>
    <x v="2"/>
    <x v="4"/>
    <n v="70.557103249999997"/>
    <s v="Debit Card"/>
    <s v="FALSE"/>
    <n v="28.222841299999999"/>
    <n v="254.00557169999999"/>
    <s v="FALSE"/>
    <s v="Black Friday"/>
    <x v="4"/>
    <x v="0"/>
  </r>
  <r>
    <x v="9442"/>
    <d v="2021-11-07T00:00:00"/>
    <x v="4"/>
    <n v="382"/>
    <n v="19"/>
    <x v="0"/>
    <x v="1"/>
    <x v="15"/>
    <n v="969"/>
    <x v="3"/>
    <x v="2"/>
    <n v="79.612708229999996"/>
    <s v="Debit Card"/>
    <s v="FALSE"/>
    <n v="0"/>
    <n v="159.22541645999999"/>
    <s v="TRUE"/>
    <s v="Christmas Market"/>
    <x v="0"/>
    <x v="1"/>
  </r>
  <r>
    <x v="9443"/>
    <d v="2022-11-24T00:00:00"/>
    <x v="1"/>
    <n v="152"/>
    <n v="29"/>
    <x v="0"/>
    <x v="1"/>
    <x v="5"/>
    <n v="624"/>
    <x v="2"/>
    <x v="2"/>
    <n v="62.268663439999997"/>
    <s v="Cash"/>
    <s v="TRUE"/>
    <n v="12.453732690000001"/>
    <n v="112.08359419"/>
    <s v="FALSE"/>
    <s v="Black Friday"/>
    <x v="2"/>
    <x v="0"/>
  </r>
  <r>
    <x v="9444"/>
    <d v="2023-12-15T00:00:00"/>
    <x v="5"/>
    <n v="500"/>
    <n v="40"/>
    <x v="1"/>
    <x v="0"/>
    <x v="12"/>
    <n v="103"/>
    <x v="0"/>
    <x v="3"/>
    <n v="59.881432490000002"/>
    <s v="Credit Card"/>
    <s v="FALSE"/>
    <n v="0"/>
    <n v="179.64429747"/>
    <s v="TRUE"/>
    <s v="Christmas Market"/>
    <x v="3"/>
    <x v="1"/>
  </r>
  <r>
    <x v="9445"/>
    <d v="2019-11-01T00:00:00"/>
    <x v="2"/>
    <n v="288"/>
    <n v="26"/>
    <x v="0"/>
    <x v="2"/>
    <x v="16"/>
    <n v="641"/>
    <x v="0"/>
    <x v="1"/>
    <n v="97.273715850000002"/>
    <s v="Debit Card"/>
    <s v="FALSE"/>
    <n v="0"/>
    <n v="97.273715850000002"/>
    <s v="TRUE"/>
    <s v="None"/>
    <x v="0"/>
    <x v="0"/>
  </r>
  <r>
    <x v="9446"/>
    <d v="2020-11-17T00:00:00"/>
    <x v="0"/>
    <n v="256"/>
    <n v="35"/>
    <x v="1"/>
    <x v="2"/>
    <x v="5"/>
    <n v="980"/>
    <x v="3"/>
    <x v="0"/>
    <n v="67.466851910000003"/>
    <s v="Cash"/>
    <s v="TRUE"/>
    <n v="0"/>
    <n v="337.33425955000001"/>
    <s v="TRUE"/>
    <s v="None"/>
    <x v="0"/>
    <x v="0"/>
  </r>
  <r>
    <x v="9447"/>
    <d v="2018-11-29T00:00:00"/>
    <x v="3"/>
    <n v="343"/>
    <n v="48"/>
    <x v="1"/>
    <x v="1"/>
    <x v="13"/>
    <n v="156"/>
    <x v="4"/>
    <x v="4"/>
    <n v="21.233361380000002"/>
    <s v="Credit Card"/>
    <s v="FALSE"/>
    <n v="8.4933445519999999"/>
    <n v="76.44010096800001"/>
    <s v="FALSE"/>
    <s v="Black Friday"/>
    <x v="4"/>
    <x v="0"/>
  </r>
  <r>
    <x v="9448"/>
    <d v="2022-11-12T00:00:00"/>
    <x v="1"/>
    <n v="120"/>
    <n v="46"/>
    <x v="1"/>
    <x v="2"/>
    <x v="9"/>
    <n v="955"/>
    <x v="1"/>
    <x v="1"/>
    <n v="99.263978910000006"/>
    <s v="Debit Card"/>
    <s v="TRUE"/>
    <n v="9.9263978910000006"/>
    <n v="89.337581018999998"/>
    <s v="TRUE"/>
    <s v="Black Friday"/>
    <x v="3"/>
    <x v="0"/>
  </r>
  <r>
    <x v="9449"/>
    <d v="2020-12-07T00:00:00"/>
    <x v="0"/>
    <n v="454"/>
    <n v="42"/>
    <x v="1"/>
    <x v="1"/>
    <x v="16"/>
    <n v="355"/>
    <x v="0"/>
    <x v="1"/>
    <n v="61.022846719999997"/>
    <s v="Debit Card"/>
    <s v="FALSE"/>
    <n v="6.1022846719999997"/>
    <n v="54.920562047999994"/>
    <s v="TRUE"/>
    <s v="Black Friday"/>
    <x v="4"/>
    <x v="0"/>
  </r>
  <r>
    <x v="9450"/>
    <d v="2022-12-20T00:00:00"/>
    <x v="1"/>
    <n v="396"/>
    <n v="35"/>
    <x v="1"/>
    <x v="1"/>
    <x v="12"/>
    <n v="531"/>
    <x v="4"/>
    <x v="1"/>
    <n v="22.034667859999999"/>
    <s v="Debit Card"/>
    <s v="TRUE"/>
    <n v="2.2034667859999999"/>
    <n v="19.831201073999999"/>
    <s v="TRUE"/>
    <s v="Black Friday"/>
    <x v="4"/>
    <x v="0"/>
  </r>
  <r>
    <x v="9451"/>
    <d v="2022-11-13T00:00:00"/>
    <x v="1"/>
    <n v="379"/>
    <n v="48"/>
    <x v="1"/>
    <x v="0"/>
    <x v="15"/>
    <n v="56"/>
    <x v="4"/>
    <x v="0"/>
    <n v="54.76403079"/>
    <s v="Online Payment"/>
    <s v="FALSE"/>
    <n v="0"/>
    <n v="273.82015395000002"/>
    <s v="TRUE"/>
    <s v="Christmas Market"/>
    <x v="0"/>
    <x v="0"/>
  </r>
  <r>
    <x v="9452"/>
    <d v="2018-11-23T00:00:00"/>
    <x v="3"/>
    <n v="66"/>
    <n v="28"/>
    <x v="0"/>
    <x v="2"/>
    <x v="14"/>
    <n v="929"/>
    <x v="2"/>
    <x v="0"/>
    <n v="61.56914398"/>
    <s v="Online Payment"/>
    <s v="FALSE"/>
    <n v="30.78457199"/>
    <n v="277.06114790999999"/>
    <s v="FALSE"/>
    <s v="Black Friday"/>
    <x v="4"/>
    <x v="0"/>
  </r>
  <r>
    <x v="9453"/>
    <d v="2018-11-27T00:00:00"/>
    <x v="3"/>
    <n v="303"/>
    <n v="26"/>
    <x v="0"/>
    <x v="2"/>
    <x v="17"/>
    <n v="970"/>
    <x v="1"/>
    <x v="1"/>
    <n v="54.75834244"/>
    <s v="Cash"/>
    <s v="TRUE"/>
    <n v="5.4758342439999996"/>
    <n v="49.282508196000002"/>
    <s v="TRUE"/>
    <s v="Black Friday"/>
    <x v="4"/>
    <x v="0"/>
  </r>
  <r>
    <x v="9454"/>
    <d v="2020-12-22T00:00:00"/>
    <x v="0"/>
    <n v="377"/>
    <n v="38"/>
    <x v="1"/>
    <x v="1"/>
    <x v="6"/>
    <n v="71"/>
    <x v="4"/>
    <x v="1"/>
    <n v="33.241783390000002"/>
    <s v="Online Payment"/>
    <s v="TRUE"/>
    <n v="3.3241783389999999"/>
    <n v="29.917605051000002"/>
    <s v="FALSE"/>
    <s v="Black Friday"/>
    <x v="3"/>
    <x v="1"/>
  </r>
  <r>
    <x v="9455"/>
    <d v="2021-12-18T00:00:00"/>
    <x v="4"/>
    <n v="90"/>
    <n v="70"/>
    <x v="2"/>
    <x v="1"/>
    <x v="8"/>
    <n v="325"/>
    <x v="4"/>
    <x v="0"/>
    <n v="88.279789629999996"/>
    <s v="Cash"/>
    <s v="TRUE"/>
    <n v="44.139894810000001"/>
    <n v="397.25905333999998"/>
    <s v="FALSE"/>
    <s v="Black Friday"/>
    <x v="2"/>
    <x v="1"/>
  </r>
  <r>
    <x v="9456"/>
    <d v="2018-12-06T00:00:00"/>
    <x v="3"/>
    <n v="377"/>
    <n v="61"/>
    <x v="2"/>
    <x v="1"/>
    <x v="15"/>
    <n v="664"/>
    <x v="4"/>
    <x v="2"/>
    <n v="78.266021039999998"/>
    <s v="Cash"/>
    <s v="FALSE"/>
    <n v="15.65320421"/>
    <n v="140.87883786999998"/>
    <s v="FALSE"/>
    <s v="Black Friday"/>
    <x v="2"/>
    <x v="1"/>
  </r>
  <r>
    <x v="9457"/>
    <d v="2020-11-01T00:00:00"/>
    <x v="0"/>
    <n v="382"/>
    <n v="35"/>
    <x v="1"/>
    <x v="0"/>
    <x v="10"/>
    <n v="419"/>
    <x v="3"/>
    <x v="3"/>
    <n v="69.460602789999996"/>
    <s v="Debit Card"/>
    <s v="TRUE"/>
    <n v="0"/>
    <n v="208.38180836999999"/>
    <s v="FALSE"/>
    <s v="Christmas Market"/>
    <x v="3"/>
    <x v="1"/>
  </r>
  <r>
    <x v="9458"/>
    <d v="2019-11-07T00:00:00"/>
    <x v="2"/>
    <n v="198"/>
    <n v="18"/>
    <x v="0"/>
    <x v="1"/>
    <x v="16"/>
    <n v="855"/>
    <x v="0"/>
    <x v="1"/>
    <n v="58.192761509999997"/>
    <s v="Debit Card"/>
    <s v="TRUE"/>
    <n v="5.8192761510000004"/>
    <n v="52.373485359"/>
    <s v="FALSE"/>
    <s v="Black Friday"/>
    <x v="1"/>
    <x v="1"/>
  </r>
  <r>
    <x v="9459"/>
    <d v="2023-11-20T00:00:00"/>
    <x v="5"/>
    <n v="345"/>
    <n v="65"/>
    <x v="2"/>
    <x v="0"/>
    <x v="6"/>
    <n v="159"/>
    <x v="3"/>
    <x v="1"/>
    <n v="53.359144540000003"/>
    <s v="Online Payment"/>
    <s v="FALSE"/>
    <n v="0"/>
    <n v="53.359144540000003"/>
    <s v="TRUE"/>
    <s v="Christmas Market"/>
    <x v="4"/>
    <x v="1"/>
  </r>
  <r>
    <x v="9460"/>
    <d v="2021-12-23T00:00:00"/>
    <x v="4"/>
    <n v="285"/>
    <n v="67"/>
    <x v="2"/>
    <x v="2"/>
    <x v="9"/>
    <n v="46"/>
    <x v="2"/>
    <x v="2"/>
    <n v="21.297325390000001"/>
    <s v="Online Payment"/>
    <s v="FALSE"/>
    <n v="0"/>
    <n v="42.594650780000002"/>
    <s v="TRUE"/>
    <s v="None"/>
    <x v="3"/>
    <x v="0"/>
  </r>
  <r>
    <x v="9461"/>
    <d v="2019-11-19T00:00:00"/>
    <x v="2"/>
    <n v="195"/>
    <n v="52"/>
    <x v="2"/>
    <x v="1"/>
    <x v="8"/>
    <n v="492"/>
    <x v="3"/>
    <x v="2"/>
    <n v="93.252480149999997"/>
    <s v="Online Payment"/>
    <s v="FALSE"/>
    <n v="18.650496029999999"/>
    <n v="167.85446426999999"/>
    <s v="FALSE"/>
    <s v="Black Friday"/>
    <x v="2"/>
    <x v="0"/>
  </r>
  <r>
    <x v="9462"/>
    <d v="2018-11-15T00:00:00"/>
    <x v="3"/>
    <n v="7"/>
    <n v="30"/>
    <x v="0"/>
    <x v="2"/>
    <x v="18"/>
    <n v="417"/>
    <x v="2"/>
    <x v="3"/>
    <n v="72.639923350000004"/>
    <s v="Credit Card"/>
    <s v="FALSE"/>
    <n v="0"/>
    <n v="217.91977005000001"/>
    <s v="FALSE"/>
    <s v="Christmas Market"/>
    <x v="1"/>
    <x v="1"/>
  </r>
  <r>
    <x v="9463"/>
    <d v="2022-11-26T00:00:00"/>
    <x v="1"/>
    <n v="15"/>
    <n v="26"/>
    <x v="0"/>
    <x v="2"/>
    <x v="17"/>
    <n v="434"/>
    <x v="0"/>
    <x v="2"/>
    <n v="81.371548509999997"/>
    <s v="Online Payment"/>
    <s v="FALSE"/>
    <n v="16.2743097"/>
    <n v="146.46878731999999"/>
    <s v="TRUE"/>
    <s v="Black Friday"/>
    <x v="2"/>
    <x v="1"/>
  </r>
  <r>
    <x v="9464"/>
    <d v="2022-11-22T00:00:00"/>
    <x v="1"/>
    <n v="226"/>
    <n v="38"/>
    <x v="1"/>
    <x v="2"/>
    <x v="5"/>
    <n v="476"/>
    <x v="4"/>
    <x v="0"/>
    <n v="85.157191600000004"/>
    <s v="Credit Card"/>
    <s v="TRUE"/>
    <n v="42.578595800000002"/>
    <n v="383.20736220000003"/>
    <s v="TRUE"/>
    <s v="Black Friday"/>
    <x v="2"/>
    <x v="0"/>
  </r>
  <r>
    <x v="9465"/>
    <d v="2022-11-26T00:00:00"/>
    <x v="1"/>
    <n v="427"/>
    <n v="25"/>
    <x v="0"/>
    <x v="2"/>
    <x v="13"/>
    <n v="492"/>
    <x v="2"/>
    <x v="1"/>
    <n v="72.154839850000002"/>
    <s v="Debit Card"/>
    <s v="TRUE"/>
    <n v="7.2154839849999997"/>
    <n v="64.939355864999996"/>
    <s v="FALSE"/>
    <s v="Black Friday"/>
    <x v="3"/>
    <x v="0"/>
  </r>
  <r>
    <x v="9466"/>
    <d v="2018-11-11T00:00:00"/>
    <x v="3"/>
    <n v="46"/>
    <n v="52"/>
    <x v="2"/>
    <x v="0"/>
    <x v="3"/>
    <n v="593"/>
    <x v="2"/>
    <x v="3"/>
    <n v="37.252767579999997"/>
    <s v="Debit Card"/>
    <s v="TRUE"/>
    <n v="0"/>
    <n v="111.75830273999999"/>
    <s v="FALSE"/>
    <s v="Christmas Market"/>
    <x v="4"/>
    <x v="1"/>
  </r>
  <r>
    <x v="9467"/>
    <d v="2021-12-21T00:00:00"/>
    <x v="4"/>
    <n v="208"/>
    <n v="43"/>
    <x v="1"/>
    <x v="2"/>
    <x v="6"/>
    <n v="46"/>
    <x v="4"/>
    <x v="1"/>
    <n v="42.63075826"/>
    <s v="Online Payment"/>
    <s v="FALSE"/>
    <n v="4.2630758259999997"/>
    <n v="38.367682434000002"/>
    <s v="TRUE"/>
    <s v="Black Friday"/>
    <x v="0"/>
    <x v="1"/>
  </r>
  <r>
    <x v="9468"/>
    <d v="2018-12-07T00:00:00"/>
    <x v="3"/>
    <n v="251"/>
    <n v="49"/>
    <x v="1"/>
    <x v="1"/>
    <x v="3"/>
    <n v="870"/>
    <x v="3"/>
    <x v="0"/>
    <n v="96.557166080000002"/>
    <s v="Credit Card"/>
    <s v="TRUE"/>
    <n v="0"/>
    <n v="482.78583040000001"/>
    <s v="FALSE"/>
    <s v="None"/>
    <x v="4"/>
    <x v="1"/>
  </r>
  <r>
    <x v="9469"/>
    <d v="2019-12-01T00:00:00"/>
    <x v="2"/>
    <n v="131"/>
    <n v="63"/>
    <x v="2"/>
    <x v="1"/>
    <x v="12"/>
    <n v="605"/>
    <x v="3"/>
    <x v="1"/>
    <n v="31.137895029999999"/>
    <s v="Cash"/>
    <s v="TRUE"/>
    <n v="0"/>
    <n v="31.137895029999999"/>
    <s v="FALSE"/>
    <s v="None"/>
    <x v="4"/>
    <x v="1"/>
  </r>
  <r>
    <x v="9470"/>
    <d v="2022-12-05T00:00:00"/>
    <x v="1"/>
    <n v="38"/>
    <n v="64"/>
    <x v="2"/>
    <x v="0"/>
    <x v="10"/>
    <n v="851"/>
    <x v="0"/>
    <x v="3"/>
    <n v="39.493745949999997"/>
    <s v="Cash"/>
    <s v="FALSE"/>
    <n v="0"/>
    <n v="118.48123784999999"/>
    <s v="TRUE"/>
    <s v="Christmas Market"/>
    <x v="0"/>
    <x v="1"/>
  </r>
  <r>
    <x v="9471"/>
    <d v="2019-12-19T00:00:00"/>
    <x v="2"/>
    <n v="272"/>
    <n v="64"/>
    <x v="2"/>
    <x v="1"/>
    <x v="9"/>
    <n v="219"/>
    <x v="1"/>
    <x v="0"/>
    <n v="41.192620470000001"/>
    <s v="Cash"/>
    <s v="TRUE"/>
    <n v="20.596310240000001"/>
    <n v="185.36679211000001"/>
    <s v="TRUE"/>
    <s v="Black Friday"/>
    <x v="4"/>
    <x v="0"/>
  </r>
  <r>
    <x v="9472"/>
    <d v="2020-11-04T00:00:00"/>
    <x v="0"/>
    <n v="401"/>
    <n v="69"/>
    <x v="2"/>
    <x v="2"/>
    <x v="12"/>
    <n v="31"/>
    <x v="0"/>
    <x v="1"/>
    <n v="37.020270070000002"/>
    <s v="Credit Card"/>
    <s v="TRUE"/>
    <n v="0"/>
    <n v="37.020270070000002"/>
    <s v="TRUE"/>
    <s v="None"/>
    <x v="2"/>
    <x v="0"/>
  </r>
  <r>
    <x v="9473"/>
    <d v="2021-12-15T00:00:00"/>
    <x v="4"/>
    <n v="211"/>
    <n v="33"/>
    <x v="1"/>
    <x v="0"/>
    <x v="14"/>
    <n v="540"/>
    <x v="2"/>
    <x v="3"/>
    <n v="57.29032188"/>
    <s v="Online Payment"/>
    <s v="TRUE"/>
    <n v="17.187096560000001"/>
    <n v="154.68386908000002"/>
    <s v="TRUE"/>
    <s v="Black Friday"/>
    <x v="3"/>
    <x v="0"/>
  </r>
  <r>
    <x v="9474"/>
    <d v="2023-11-06T00:00:00"/>
    <x v="5"/>
    <n v="110"/>
    <n v="45"/>
    <x v="1"/>
    <x v="2"/>
    <x v="19"/>
    <n v="791"/>
    <x v="4"/>
    <x v="1"/>
    <n v="91.968556890000002"/>
    <s v="Cash"/>
    <s v="FALSE"/>
    <n v="0"/>
    <n v="91.968556890000002"/>
    <s v="FALSE"/>
    <s v="None"/>
    <x v="0"/>
    <x v="0"/>
  </r>
  <r>
    <x v="9475"/>
    <d v="2021-11-15T00:00:00"/>
    <x v="4"/>
    <n v="358"/>
    <n v="57"/>
    <x v="2"/>
    <x v="1"/>
    <x v="19"/>
    <n v="311"/>
    <x v="3"/>
    <x v="1"/>
    <n v="69.504406729999999"/>
    <s v="Cash"/>
    <s v="TRUE"/>
    <n v="0"/>
    <n v="69.504406729999999"/>
    <s v="TRUE"/>
    <s v="None"/>
    <x v="3"/>
    <x v="1"/>
  </r>
  <r>
    <x v="9476"/>
    <d v="2019-12-01T00:00:00"/>
    <x v="2"/>
    <n v="325"/>
    <n v="49"/>
    <x v="1"/>
    <x v="0"/>
    <x v="16"/>
    <n v="496"/>
    <x v="1"/>
    <x v="0"/>
    <n v="80.41008257"/>
    <s v="Online Payment"/>
    <s v="TRUE"/>
    <n v="40.205041280000003"/>
    <n v="361.84537157"/>
    <s v="FALSE"/>
    <s v="Black Friday"/>
    <x v="4"/>
    <x v="0"/>
  </r>
  <r>
    <x v="9477"/>
    <d v="2023-11-29T00:00:00"/>
    <x v="5"/>
    <n v="254"/>
    <n v="24"/>
    <x v="0"/>
    <x v="2"/>
    <x v="11"/>
    <n v="122"/>
    <x v="4"/>
    <x v="3"/>
    <n v="34.920356259999998"/>
    <s v="Debit Card"/>
    <s v="FALSE"/>
    <n v="10.47610688"/>
    <n v="94.284961899999985"/>
    <s v="FALSE"/>
    <s v="Black Friday"/>
    <x v="3"/>
    <x v="1"/>
  </r>
  <r>
    <x v="9478"/>
    <d v="2019-12-07T00:00:00"/>
    <x v="2"/>
    <n v="112"/>
    <n v="38"/>
    <x v="1"/>
    <x v="2"/>
    <x v="12"/>
    <n v="539"/>
    <x v="2"/>
    <x v="3"/>
    <n v="21.289983790000001"/>
    <s v="Online Payment"/>
    <s v="FALSE"/>
    <n v="0"/>
    <n v="63.869951370000003"/>
    <s v="TRUE"/>
    <s v="Christmas Market"/>
    <x v="0"/>
    <x v="1"/>
  </r>
  <r>
    <x v="9479"/>
    <d v="2019-12-11T00:00:00"/>
    <x v="2"/>
    <n v="301"/>
    <n v="58"/>
    <x v="2"/>
    <x v="1"/>
    <x v="7"/>
    <n v="709"/>
    <x v="0"/>
    <x v="0"/>
    <n v="39.896879990000002"/>
    <s v="Cash"/>
    <s v="FALSE"/>
    <n v="0"/>
    <n v="199.48439995000001"/>
    <s v="FALSE"/>
    <s v="Christmas Market"/>
    <x v="1"/>
    <x v="1"/>
  </r>
  <r>
    <x v="9480"/>
    <d v="2021-12-10T00:00:00"/>
    <x v="4"/>
    <n v="24"/>
    <n v="70"/>
    <x v="2"/>
    <x v="2"/>
    <x v="12"/>
    <n v="716"/>
    <x v="0"/>
    <x v="0"/>
    <n v="87.419951019999999"/>
    <s v="Online Payment"/>
    <s v="FALSE"/>
    <n v="0"/>
    <n v="437.09975509999998"/>
    <s v="TRUE"/>
    <s v="Christmas Market"/>
    <x v="1"/>
    <x v="1"/>
  </r>
  <r>
    <x v="9481"/>
    <d v="2023-12-30T00:00:00"/>
    <x v="5"/>
    <n v="285"/>
    <n v="59"/>
    <x v="2"/>
    <x v="1"/>
    <x v="4"/>
    <n v="553"/>
    <x v="4"/>
    <x v="3"/>
    <n v="60.676116210000004"/>
    <s v="Debit Card"/>
    <s v="TRUE"/>
    <n v="0"/>
    <n v="182.02834863000001"/>
    <s v="FALSE"/>
    <s v="Christmas Market"/>
    <x v="0"/>
    <x v="1"/>
  </r>
  <r>
    <x v="9482"/>
    <d v="2019-12-13T00:00:00"/>
    <x v="2"/>
    <n v="159"/>
    <n v="38"/>
    <x v="1"/>
    <x v="2"/>
    <x v="11"/>
    <n v="206"/>
    <x v="3"/>
    <x v="2"/>
    <n v="60.171990190000002"/>
    <s v="Debit Card"/>
    <s v="TRUE"/>
    <n v="0"/>
    <n v="120.34398038"/>
    <s v="TRUE"/>
    <s v="None"/>
    <x v="1"/>
    <x v="1"/>
  </r>
  <r>
    <x v="9483"/>
    <d v="2019-12-16T00:00:00"/>
    <x v="2"/>
    <n v="277"/>
    <n v="40"/>
    <x v="1"/>
    <x v="2"/>
    <x v="3"/>
    <n v="427"/>
    <x v="1"/>
    <x v="3"/>
    <n v="37.790437079999997"/>
    <s v="Debit Card"/>
    <s v="TRUE"/>
    <n v="0"/>
    <n v="113.37131123999998"/>
    <s v="TRUE"/>
    <s v="Christmas Market"/>
    <x v="3"/>
    <x v="1"/>
  </r>
  <r>
    <x v="9484"/>
    <d v="2020-11-18T00:00:00"/>
    <x v="0"/>
    <n v="349"/>
    <n v="28"/>
    <x v="0"/>
    <x v="2"/>
    <x v="16"/>
    <n v="190"/>
    <x v="3"/>
    <x v="3"/>
    <n v="77.312149809999994"/>
    <s v="Debit Card"/>
    <s v="TRUE"/>
    <n v="0"/>
    <n v="231.93644942999998"/>
    <s v="TRUE"/>
    <s v="Christmas Market"/>
    <x v="2"/>
    <x v="0"/>
  </r>
  <r>
    <x v="9485"/>
    <d v="2022-12-11T00:00:00"/>
    <x v="1"/>
    <n v="137"/>
    <n v="65"/>
    <x v="2"/>
    <x v="1"/>
    <x v="0"/>
    <n v="153"/>
    <x v="4"/>
    <x v="4"/>
    <n v="16.99726965"/>
    <s v="Cash"/>
    <s v="FALSE"/>
    <n v="0"/>
    <n v="67.989078599999999"/>
    <s v="FALSE"/>
    <s v="Christmas Market"/>
    <x v="1"/>
    <x v="0"/>
  </r>
  <r>
    <x v="9486"/>
    <d v="2021-11-14T00:00:00"/>
    <x v="4"/>
    <n v="461"/>
    <n v="65"/>
    <x v="2"/>
    <x v="0"/>
    <x v="17"/>
    <n v="977"/>
    <x v="3"/>
    <x v="2"/>
    <n v="71.644425510000005"/>
    <s v="Debit Card"/>
    <s v="FALSE"/>
    <n v="14.328885100000001"/>
    <n v="128.95996592"/>
    <s v="TRUE"/>
    <s v="Black Friday"/>
    <x v="4"/>
    <x v="0"/>
  </r>
  <r>
    <x v="9487"/>
    <d v="2019-12-02T00:00:00"/>
    <x v="2"/>
    <n v="272"/>
    <n v="65"/>
    <x v="2"/>
    <x v="2"/>
    <x v="15"/>
    <n v="462"/>
    <x v="1"/>
    <x v="4"/>
    <n v="67.581687299999999"/>
    <s v="Cash"/>
    <s v="FALSE"/>
    <n v="0"/>
    <n v="270.32674919999999"/>
    <s v="FALSE"/>
    <s v="Christmas Market"/>
    <x v="1"/>
    <x v="0"/>
  </r>
  <r>
    <x v="9488"/>
    <d v="2018-12-26T00:00:00"/>
    <x v="3"/>
    <n v="440"/>
    <n v="63"/>
    <x v="2"/>
    <x v="0"/>
    <x v="18"/>
    <n v="454"/>
    <x v="1"/>
    <x v="4"/>
    <n v="81.739990160000005"/>
    <s v="Cash"/>
    <s v="TRUE"/>
    <n v="32.69599607"/>
    <n v="294.26396457000004"/>
    <s v="FALSE"/>
    <s v="Black Friday"/>
    <x v="3"/>
    <x v="0"/>
  </r>
  <r>
    <x v="9489"/>
    <d v="2021-11-05T00:00:00"/>
    <x v="4"/>
    <n v="388"/>
    <n v="48"/>
    <x v="1"/>
    <x v="1"/>
    <x v="12"/>
    <n v="230"/>
    <x v="2"/>
    <x v="0"/>
    <n v="34.436906690000001"/>
    <s v="Debit Card"/>
    <s v="TRUE"/>
    <n v="17.21845334"/>
    <n v="154.96608011000001"/>
    <s v="FALSE"/>
    <s v="Black Friday"/>
    <x v="3"/>
    <x v="0"/>
  </r>
  <r>
    <x v="9490"/>
    <d v="2022-11-11T00:00:00"/>
    <x v="1"/>
    <n v="233"/>
    <n v="34"/>
    <x v="1"/>
    <x v="2"/>
    <x v="19"/>
    <n v="940"/>
    <x v="4"/>
    <x v="2"/>
    <n v="31.13124535"/>
    <s v="Credit Card"/>
    <s v="TRUE"/>
    <n v="6.2262490709999998"/>
    <n v="56.036241629000003"/>
    <s v="TRUE"/>
    <s v="Black Friday"/>
    <x v="3"/>
    <x v="0"/>
  </r>
  <r>
    <x v="9491"/>
    <d v="2022-11-24T00:00:00"/>
    <x v="1"/>
    <n v="461"/>
    <n v="37"/>
    <x v="1"/>
    <x v="0"/>
    <x v="19"/>
    <n v="282"/>
    <x v="3"/>
    <x v="0"/>
    <n v="40.33651115"/>
    <s v="Online Payment"/>
    <s v="FALSE"/>
    <n v="20.16825558"/>
    <n v="181.51430017000001"/>
    <s v="FALSE"/>
    <s v="Black Friday"/>
    <x v="3"/>
    <x v="1"/>
  </r>
  <r>
    <x v="9492"/>
    <d v="2019-12-12T00:00:00"/>
    <x v="2"/>
    <n v="160"/>
    <n v="51"/>
    <x v="2"/>
    <x v="0"/>
    <x v="1"/>
    <n v="186"/>
    <x v="1"/>
    <x v="3"/>
    <n v="41.0616196"/>
    <s v="Online Payment"/>
    <s v="TRUE"/>
    <n v="0"/>
    <n v="123.1848588"/>
    <s v="FALSE"/>
    <s v="None"/>
    <x v="1"/>
    <x v="0"/>
  </r>
  <r>
    <x v="9493"/>
    <d v="2023-12-20T00:00:00"/>
    <x v="5"/>
    <n v="155"/>
    <n v="24"/>
    <x v="0"/>
    <x v="2"/>
    <x v="18"/>
    <n v="916"/>
    <x v="1"/>
    <x v="4"/>
    <n v="71.582690869999993"/>
    <s v="Credit Card"/>
    <s v="FALSE"/>
    <n v="28.63307635"/>
    <n v="257.69768712999996"/>
    <s v="FALSE"/>
    <s v="Black Friday"/>
    <x v="4"/>
    <x v="0"/>
  </r>
  <r>
    <x v="9494"/>
    <d v="2018-11-15T00:00:00"/>
    <x v="3"/>
    <n v="119"/>
    <n v="26"/>
    <x v="0"/>
    <x v="2"/>
    <x v="2"/>
    <n v="804"/>
    <x v="0"/>
    <x v="4"/>
    <n v="62.220717630000003"/>
    <s v="Credit Card"/>
    <s v="FALSE"/>
    <n v="24.888287049999999"/>
    <n v="223.99458347000001"/>
    <s v="TRUE"/>
    <s v="Black Friday"/>
    <x v="2"/>
    <x v="0"/>
  </r>
  <r>
    <x v="9495"/>
    <d v="2023-11-09T00:00:00"/>
    <x v="5"/>
    <n v="355"/>
    <n v="68"/>
    <x v="2"/>
    <x v="0"/>
    <x v="16"/>
    <n v="570"/>
    <x v="0"/>
    <x v="4"/>
    <n v="59.910224790000001"/>
    <s v="Cash"/>
    <s v="TRUE"/>
    <n v="0"/>
    <n v="239.64089916"/>
    <s v="TRUE"/>
    <s v="Christmas Market"/>
    <x v="4"/>
    <x v="0"/>
  </r>
  <r>
    <x v="9496"/>
    <d v="2020-11-17T00:00:00"/>
    <x v="0"/>
    <n v="203"/>
    <n v="31"/>
    <x v="1"/>
    <x v="0"/>
    <x v="9"/>
    <n v="917"/>
    <x v="3"/>
    <x v="3"/>
    <n v="32.276647609999998"/>
    <s v="Cash"/>
    <s v="FALSE"/>
    <n v="0"/>
    <n v="96.829942829999993"/>
    <s v="FALSE"/>
    <s v="Christmas Market"/>
    <x v="4"/>
    <x v="1"/>
  </r>
  <r>
    <x v="9497"/>
    <d v="2021-11-17T00:00:00"/>
    <x v="4"/>
    <n v="124"/>
    <n v="56"/>
    <x v="2"/>
    <x v="1"/>
    <x v="4"/>
    <n v="551"/>
    <x v="2"/>
    <x v="1"/>
    <n v="89.764403200000004"/>
    <s v="Debit Card"/>
    <s v="FALSE"/>
    <n v="0"/>
    <n v="89.764403200000004"/>
    <s v="FALSE"/>
    <s v="Christmas Market"/>
    <x v="3"/>
    <x v="1"/>
  </r>
  <r>
    <x v="9498"/>
    <d v="2019-11-30T00:00:00"/>
    <x v="2"/>
    <n v="127"/>
    <n v="57"/>
    <x v="2"/>
    <x v="2"/>
    <x v="2"/>
    <n v="410"/>
    <x v="2"/>
    <x v="1"/>
    <n v="37.508746619999997"/>
    <s v="Online Payment"/>
    <s v="FALSE"/>
    <n v="3.7508746620000002"/>
    <n v="33.757871957999996"/>
    <s v="TRUE"/>
    <s v="Black Friday"/>
    <x v="1"/>
    <x v="1"/>
  </r>
  <r>
    <x v="9499"/>
    <d v="2023-12-19T00:00:00"/>
    <x v="5"/>
    <n v="423"/>
    <n v="20"/>
    <x v="0"/>
    <x v="1"/>
    <x v="4"/>
    <n v="772"/>
    <x v="1"/>
    <x v="3"/>
    <n v="45.559811770000003"/>
    <s v="Cash"/>
    <s v="TRUE"/>
    <n v="0"/>
    <n v="136.67943531"/>
    <s v="TRUE"/>
    <s v="Christmas Market"/>
    <x v="1"/>
    <x v="0"/>
  </r>
  <r>
    <x v="9500"/>
    <d v="2020-12-26T00:00:00"/>
    <x v="0"/>
    <n v="350"/>
    <n v="56"/>
    <x v="2"/>
    <x v="0"/>
    <x v="1"/>
    <n v="874"/>
    <x v="1"/>
    <x v="0"/>
    <n v="45.962632739999997"/>
    <s v="Online Payment"/>
    <s v="FALSE"/>
    <n v="0"/>
    <n v="229.81316369999999"/>
    <s v="TRUE"/>
    <s v="None"/>
    <x v="1"/>
    <x v="0"/>
  </r>
  <r>
    <x v="9501"/>
    <d v="2018-11-02T00:00:00"/>
    <x v="3"/>
    <n v="156"/>
    <n v="20"/>
    <x v="0"/>
    <x v="1"/>
    <x v="19"/>
    <n v="751"/>
    <x v="0"/>
    <x v="4"/>
    <n v="88.418610880000003"/>
    <s v="Online Payment"/>
    <s v="FALSE"/>
    <n v="0"/>
    <n v="353.67444352000001"/>
    <s v="TRUE"/>
    <s v="None"/>
    <x v="2"/>
    <x v="1"/>
  </r>
  <r>
    <x v="9502"/>
    <d v="2023-12-01T00:00:00"/>
    <x v="5"/>
    <n v="265"/>
    <n v="41"/>
    <x v="1"/>
    <x v="1"/>
    <x v="2"/>
    <n v="203"/>
    <x v="3"/>
    <x v="3"/>
    <n v="87.14404073"/>
    <s v="Cash"/>
    <s v="TRUE"/>
    <n v="0"/>
    <n v="261.43212218999997"/>
    <s v="TRUE"/>
    <s v="None"/>
    <x v="3"/>
    <x v="1"/>
  </r>
  <r>
    <x v="9503"/>
    <d v="2019-11-21T00:00:00"/>
    <x v="2"/>
    <n v="131"/>
    <n v="69"/>
    <x v="2"/>
    <x v="0"/>
    <x v="12"/>
    <n v="837"/>
    <x v="0"/>
    <x v="3"/>
    <n v="70.993958860000006"/>
    <s v="Debit Card"/>
    <s v="FALSE"/>
    <n v="21.29818766"/>
    <n v="191.68368892000001"/>
    <s v="TRUE"/>
    <s v="Black Friday"/>
    <x v="3"/>
    <x v="0"/>
  </r>
  <r>
    <x v="9504"/>
    <d v="2019-12-29T00:00:00"/>
    <x v="2"/>
    <n v="107"/>
    <n v="58"/>
    <x v="2"/>
    <x v="2"/>
    <x v="19"/>
    <n v="412"/>
    <x v="2"/>
    <x v="1"/>
    <n v="46.760643760000001"/>
    <s v="Debit Card"/>
    <s v="FALSE"/>
    <n v="4.6760643760000002"/>
    <n v="42.084579384000001"/>
    <s v="TRUE"/>
    <s v="Black Friday"/>
    <x v="1"/>
    <x v="1"/>
  </r>
  <r>
    <x v="9505"/>
    <d v="2018-12-13T00:00:00"/>
    <x v="3"/>
    <n v="244"/>
    <n v="45"/>
    <x v="1"/>
    <x v="1"/>
    <x v="13"/>
    <n v="342"/>
    <x v="0"/>
    <x v="2"/>
    <n v="49.469700959999997"/>
    <s v="Cash"/>
    <s v="TRUE"/>
    <n v="0"/>
    <n v="98.939401919999995"/>
    <s v="TRUE"/>
    <s v="None"/>
    <x v="0"/>
    <x v="0"/>
  </r>
  <r>
    <x v="9506"/>
    <d v="2021-11-19T00:00:00"/>
    <x v="4"/>
    <n v="95"/>
    <n v="58"/>
    <x v="2"/>
    <x v="2"/>
    <x v="4"/>
    <n v="768"/>
    <x v="1"/>
    <x v="0"/>
    <n v="67.574409279999998"/>
    <s v="Online Payment"/>
    <s v="FALSE"/>
    <n v="33.787204639999999"/>
    <n v="304.08484176000002"/>
    <s v="FALSE"/>
    <s v="Black Friday"/>
    <x v="4"/>
    <x v="0"/>
  </r>
  <r>
    <x v="9507"/>
    <d v="2020-11-21T00:00:00"/>
    <x v="0"/>
    <n v="459"/>
    <n v="27"/>
    <x v="0"/>
    <x v="2"/>
    <x v="2"/>
    <n v="423"/>
    <x v="3"/>
    <x v="0"/>
    <n v="83.609356869999999"/>
    <s v="Online Payment"/>
    <s v="FALSE"/>
    <n v="0"/>
    <n v="418.04678435"/>
    <s v="FALSE"/>
    <s v="None"/>
    <x v="4"/>
    <x v="0"/>
  </r>
  <r>
    <x v="9508"/>
    <d v="2019-12-25T00:00:00"/>
    <x v="2"/>
    <n v="184"/>
    <n v="18"/>
    <x v="0"/>
    <x v="0"/>
    <x v="17"/>
    <n v="303"/>
    <x v="4"/>
    <x v="0"/>
    <n v="96.910926009999997"/>
    <s v="Credit Card"/>
    <s v="FALSE"/>
    <n v="0"/>
    <n v="484.55463005000001"/>
    <s v="TRUE"/>
    <s v="None"/>
    <x v="3"/>
    <x v="0"/>
  </r>
  <r>
    <x v="9509"/>
    <d v="2022-11-01T00:00:00"/>
    <x v="1"/>
    <n v="319"/>
    <n v="29"/>
    <x v="0"/>
    <x v="1"/>
    <x v="19"/>
    <n v="171"/>
    <x v="4"/>
    <x v="4"/>
    <n v="20.765301730000001"/>
    <s v="Online Payment"/>
    <s v="TRUE"/>
    <n v="0"/>
    <n v="83.061206920000004"/>
    <s v="FALSE"/>
    <s v="None"/>
    <x v="3"/>
    <x v="0"/>
  </r>
  <r>
    <x v="9510"/>
    <d v="2022-11-10T00:00:00"/>
    <x v="1"/>
    <n v="56"/>
    <n v="28"/>
    <x v="0"/>
    <x v="2"/>
    <x v="11"/>
    <n v="988"/>
    <x v="4"/>
    <x v="2"/>
    <n v="95.94852625"/>
    <s v="Credit Card"/>
    <s v="FALSE"/>
    <n v="0"/>
    <n v="191.8970525"/>
    <s v="TRUE"/>
    <s v="None"/>
    <x v="2"/>
    <x v="0"/>
  </r>
  <r>
    <x v="9511"/>
    <d v="2023-12-10T00:00:00"/>
    <x v="5"/>
    <n v="131"/>
    <n v="67"/>
    <x v="2"/>
    <x v="0"/>
    <x v="7"/>
    <n v="639"/>
    <x v="2"/>
    <x v="2"/>
    <n v="94.711028659999997"/>
    <s v="Credit Card"/>
    <s v="TRUE"/>
    <n v="18.942205730000001"/>
    <n v="170.47985158999998"/>
    <s v="TRUE"/>
    <s v="Black Friday"/>
    <x v="4"/>
    <x v="1"/>
  </r>
  <r>
    <x v="9512"/>
    <d v="2019-11-20T00:00:00"/>
    <x v="2"/>
    <n v="462"/>
    <n v="38"/>
    <x v="1"/>
    <x v="0"/>
    <x v="12"/>
    <n v="743"/>
    <x v="1"/>
    <x v="3"/>
    <n v="82.182032809999995"/>
    <s v="Debit Card"/>
    <s v="FALSE"/>
    <n v="0"/>
    <n v="246.54609842999997"/>
    <s v="TRUE"/>
    <s v="None"/>
    <x v="0"/>
    <x v="1"/>
  </r>
  <r>
    <x v="9513"/>
    <d v="2022-12-04T00:00:00"/>
    <x v="1"/>
    <n v="41"/>
    <n v="19"/>
    <x v="0"/>
    <x v="0"/>
    <x v="18"/>
    <n v="981"/>
    <x v="4"/>
    <x v="4"/>
    <n v="67.627434059999999"/>
    <s v="Debit Card"/>
    <s v="FALSE"/>
    <n v="27.050973620000001"/>
    <n v="243.45876261999999"/>
    <s v="FALSE"/>
    <s v="Black Friday"/>
    <x v="1"/>
    <x v="1"/>
  </r>
  <r>
    <x v="9514"/>
    <d v="2019-11-26T00:00:00"/>
    <x v="2"/>
    <n v="44"/>
    <n v="51"/>
    <x v="2"/>
    <x v="1"/>
    <x v="18"/>
    <n v="797"/>
    <x v="1"/>
    <x v="0"/>
    <n v="37.955061860000001"/>
    <s v="Online Payment"/>
    <s v="FALSE"/>
    <n v="18.97753093"/>
    <n v="170.79777837"/>
    <s v="FALSE"/>
    <s v="Black Friday"/>
    <x v="3"/>
    <x v="1"/>
  </r>
  <r>
    <x v="9515"/>
    <d v="2018-11-24T00:00:00"/>
    <x v="3"/>
    <n v="398"/>
    <n v="19"/>
    <x v="0"/>
    <x v="2"/>
    <x v="4"/>
    <n v="267"/>
    <x v="2"/>
    <x v="1"/>
    <n v="36.443585470000002"/>
    <s v="Debit Card"/>
    <s v="FALSE"/>
    <n v="3.6443585469999999"/>
    <n v="32.799226922999999"/>
    <s v="TRUE"/>
    <s v="Black Friday"/>
    <x v="2"/>
    <x v="0"/>
  </r>
  <r>
    <x v="9516"/>
    <d v="2022-12-15T00:00:00"/>
    <x v="1"/>
    <n v="382"/>
    <n v="68"/>
    <x v="2"/>
    <x v="1"/>
    <x v="17"/>
    <n v="909"/>
    <x v="3"/>
    <x v="1"/>
    <n v="22.34034947"/>
    <s v="Online Payment"/>
    <s v="FALSE"/>
    <n v="0"/>
    <n v="22.34034947"/>
    <s v="TRUE"/>
    <s v="None"/>
    <x v="1"/>
    <x v="0"/>
  </r>
  <r>
    <x v="9517"/>
    <d v="2022-12-12T00:00:00"/>
    <x v="1"/>
    <n v="99"/>
    <n v="62"/>
    <x v="2"/>
    <x v="1"/>
    <x v="9"/>
    <n v="12"/>
    <x v="0"/>
    <x v="2"/>
    <n v="85.116701190000001"/>
    <s v="Credit Card"/>
    <s v="TRUE"/>
    <n v="0"/>
    <n v="170.23340238"/>
    <s v="TRUE"/>
    <s v="None"/>
    <x v="1"/>
    <x v="0"/>
  </r>
  <r>
    <x v="9518"/>
    <d v="2023-11-19T00:00:00"/>
    <x v="5"/>
    <n v="48"/>
    <n v="24"/>
    <x v="0"/>
    <x v="2"/>
    <x v="10"/>
    <n v="820"/>
    <x v="2"/>
    <x v="2"/>
    <n v="47.843286509999999"/>
    <s v="Cash"/>
    <s v="TRUE"/>
    <n v="0"/>
    <n v="95.686573019999997"/>
    <s v="TRUE"/>
    <s v="Christmas Market"/>
    <x v="2"/>
    <x v="0"/>
  </r>
  <r>
    <x v="9519"/>
    <d v="2022-12-19T00:00:00"/>
    <x v="1"/>
    <n v="20"/>
    <n v="22"/>
    <x v="0"/>
    <x v="0"/>
    <x v="17"/>
    <n v="654"/>
    <x v="3"/>
    <x v="2"/>
    <n v="78.612762860000004"/>
    <s v="Credit Card"/>
    <s v="TRUE"/>
    <n v="0"/>
    <n v="157.22552572000001"/>
    <s v="FALSE"/>
    <s v="Christmas Market"/>
    <x v="4"/>
    <x v="1"/>
  </r>
  <r>
    <x v="9520"/>
    <d v="2018-11-10T00:00:00"/>
    <x v="3"/>
    <n v="343"/>
    <n v="70"/>
    <x v="2"/>
    <x v="2"/>
    <x v="7"/>
    <n v="313"/>
    <x v="2"/>
    <x v="3"/>
    <n v="31.43813626"/>
    <s v="Debit Card"/>
    <s v="FALSE"/>
    <n v="9.4314408780000001"/>
    <n v="84.882967902000004"/>
    <s v="TRUE"/>
    <s v="Black Friday"/>
    <x v="2"/>
    <x v="1"/>
  </r>
  <r>
    <x v="9521"/>
    <d v="2019-11-22T00:00:00"/>
    <x v="2"/>
    <n v="23"/>
    <n v="37"/>
    <x v="1"/>
    <x v="0"/>
    <x v="5"/>
    <n v="871"/>
    <x v="2"/>
    <x v="0"/>
    <n v="83.652049120000001"/>
    <s v="Debit Card"/>
    <s v="FALSE"/>
    <n v="41.82602456"/>
    <n v="376.43422104000001"/>
    <s v="TRUE"/>
    <s v="Black Friday"/>
    <x v="0"/>
    <x v="0"/>
  </r>
  <r>
    <x v="9522"/>
    <d v="2019-11-17T00:00:00"/>
    <x v="2"/>
    <n v="62"/>
    <n v="50"/>
    <x v="1"/>
    <x v="0"/>
    <x v="16"/>
    <n v="125"/>
    <x v="2"/>
    <x v="1"/>
    <n v="52.663795989999997"/>
    <s v="Cash"/>
    <s v="FALSE"/>
    <n v="5.2663795990000004"/>
    <n v="47.397416390999993"/>
    <s v="FALSE"/>
    <s v="Black Friday"/>
    <x v="0"/>
    <x v="1"/>
  </r>
  <r>
    <x v="9523"/>
    <d v="2018-12-11T00:00:00"/>
    <x v="3"/>
    <n v="378"/>
    <n v="70"/>
    <x v="2"/>
    <x v="1"/>
    <x v="5"/>
    <n v="949"/>
    <x v="0"/>
    <x v="3"/>
    <n v="51.832234389999996"/>
    <s v="Debit Card"/>
    <s v="FALSE"/>
    <n v="0"/>
    <n v="155.49670316999999"/>
    <s v="TRUE"/>
    <s v="None"/>
    <x v="1"/>
    <x v="0"/>
  </r>
  <r>
    <x v="9524"/>
    <d v="2022-12-21T00:00:00"/>
    <x v="1"/>
    <n v="58"/>
    <n v="64"/>
    <x v="2"/>
    <x v="2"/>
    <x v="2"/>
    <n v="651"/>
    <x v="2"/>
    <x v="4"/>
    <n v="40.145508190000001"/>
    <s v="Online Payment"/>
    <s v="TRUE"/>
    <n v="0"/>
    <n v="160.58203276"/>
    <s v="TRUE"/>
    <s v="Christmas Market"/>
    <x v="1"/>
    <x v="0"/>
  </r>
  <r>
    <x v="9525"/>
    <d v="2023-12-04T00:00:00"/>
    <x v="5"/>
    <n v="85"/>
    <n v="27"/>
    <x v="0"/>
    <x v="0"/>
    <x v="8"/>
    <n v="894"/>
    <x v="2"/>
    <x v="0"/>
    <n v="36.726165530000003"/>
    <s v="Online Payment"/>
    <s v="FALSE"/>
    <n v="0"/>
    <n v="183.63082765000001"/>
    <s v="FALSE"/>
    <s v="None"/>
    <x v="2"/>
    <x v="1"/>
  </r>
  <r>
    <x v="9526"/>
    <d v="2019-11-03T00:00:00"/>
    <x v="2"/>
    <n v="444"/>
    <n v="33"/>
    <x v="1"/>
    <x v="0"/>
    <x v="0"/>
    <n v="929"/>
    <x v="4"/>
    <x v="2"/>
    <n v="39.874402979999999"/>
    <s v="Cash"/>
    <s v="TRUE"/>
    <n v="0"/>
    <n v="79.748805959999999"/>
    <s v="TRUE"/>
    <s v="None"/>
    <x v="1"/>
    <x v="1"/>
  </r>
  <r>
    <x v="9527"/>
    <d v="2019-12-24T00:00:00"/>
    <x v="2"/>
    <n v="374"/>
    <n v="42"/>
    <x v="1"/>
    <x v="0"/>
    <x v="6"/>
    <n v="427"/>
    <x v="1"/>
    <x v="2"/>
    <n v="37.541718590000002"/>
    <s v="Online Payment"/>
    <s v="TRUE"/>
    <n v="0"/>
    <n v="75.083437180000004"/>
    <s v="TRUE"/>
    <s v="None"/>
    <x v="3"/>
    <x v="0"/>
  </r>
  <r>
    <x v="9528"/>
    <d v="2018-12-22T00:00:00"/>
    <x v="3"/>
    <n v="424"/>
    <n v="40"/>
    <x v="1"/>
    <x v="0"/>
    <x v="7"/>
    <n v="557"/>
    <x v="0"/>
    <x v="3"/>
    <n v="22.53457963"/>
    <s v="Credit Card"/>
    <s v="FALSE"/>
    <n v="6.7603738900000003"/>
    <n v="60.843365000000006"/>
    <s v="TRUE"/>
    <s v="Black Friday"/>
    <x v="0"/>
    <x v="0"/>
  </r>
  <r>
    <x v="9529"/>
    <d v="2018-11-02T00:00:00"/>
    <x v="3"/>
    <n v="157"/>
    <n v="24"/>
    <x v="0"/>
    <x v="2"/>
    <x v="11"/>
    <n v="353"/>
    <x v="4"/>
    <x v="0"/>
    <n v="75.42182803"/>
    <s v="Online Payment"/>
    <s v="TRUE"/>
    <n v="0"/>
    <n v="377.10914015000003"/>
    <s v="FALSE"/>
    <s v="Christmas Market"/>
    <x v="1"/>
    <x v="1"/>
  </r>
  <r>
    <x v="9530"/>
    <d v="2018-12-26T00:00:00"/>
    <x v="3"/>
    <n v="28"/>
    <n v="19"/>
    <x v="0"/>
    <x v="0"/>
    <x v="6"/>
    <n v="170"/>
    <x v="0"/>
    <x v="2"/>
    <n v="76.83434527"/>
    <s v="Credit Card"/>
    <s v="FALSE"/>
    <n v="0"/>
    <n v="153.66869054"/>
    <s v="FALSE"/>
    <s v="Christmas Market"/>
    <x v="2"/>
    <x v="0"/>
  </r>
  <r>
    <x v="9531"/>
    <d v="2019-11-13T00:00:00"/>
    <x v="2"/>
    <n v="154"/>
    <n v="59"/>
    <x v="2"/>
    <x v="2"/>
    <x v="0"/>
    <n v="640"/>
    <x v="1"/>
    <x v="4"/>
    <n v="96.383690900000005"/>
    <s v="Debit Card"/>
    <s v="TRUE"/>
    <n v="0"/>
    <n v="385.53476360000002"/>
    <s v="TRUE"/>
    <s v="Christmas Market"/>
    <x v="3"/>
    <x v="0"/>
  </r>
  <r>
    <x v="9532"/>
    <d v="2018-12-28T00:00:00"/>
    <x v="3"/>
    <n v="139"/>
    <n v="48"/>
    <x v="1"/>
    <x v="2"/>
    <x v="16"/>
    <n v="506"/>
    <x v="1"/>
    <x v="1"/>
    <n v="25.028533979999999"/>
    <s v="Debit Card"/>
    <s v="TRUE"/>
    <n v="2.5028533980000001"/>
    <n v="22.525680582"/>
    <s v="TRUE"/>
    <s v="Black Friday"/>
    <x v="4"/>
    <x v="1"/>
  </r>
  <r>
    <x v="9533"/>
    <d v="2019-12-30T00:00:00"/>
    <x v="2"/>
    <n v="243"/>
    <n v="41"/>
    <x v="1"/>
    <x v="0"/>
    <x v="8"/>
    <n v="548"/>
    <x v="2"/>
    <x v="0"/>
    <n v="71.375932430000006"/>
    <s v="Cash"/>
    <s v="TRUE"/>
    <n v="35.68796622"/>
    <n v="321.19169593000004"/>
    <s v="TRUE"/>
    <s v="Black Friday"/>
    <x v="2"/>
    <x v="1"/>
  </r>
  <r>
    <x v="9534"/>
    <d v="2022-12-16T00:00:00"/>
    <x v="1"/>
    <n v="234"/>
    <n v="62"/>
    <x v="2"/>
    <x v="1"/>
    <x v="9"/>
    <n v="349"/>
    <x v="0"/>
    <x v="2"/>
    <n v="22.540566649999999"/>
    <s v="Online Payment"/>
    <s v="FALSE"/>
    <n v="0"/>
    <n v="45.081133299999998"/>
    <s v="FALSE"/>
    <s v="None"/>
    <x v="4"/>
    <x v="1"/>
  </r>
  <r>
    <x v="9535"/>
    <d v="2019-12-06T00:00:00"/>
    <x v="2"/>
    <n v="280"/>
    <n v="61"/>
    <x v="2"/>
    <x v="2"/>
    <x v="14"/>
    <n v="779"/>
    <x v="3"/>
    <x v="4"/>
    <n v="65.403710129999993"/>
    <s v="Credit Card"/>
    <s v="FALSE"/>
    <n v="26.161484049999999"/>
    <n v="235.45335646999996"/>
    <s v="FALSE"/>
    <s v="Black Friday"/>
    <x v="1"/>
    <x v="0"/>
  </r>
  <r>
    <x v="9536"/>
    <d v="2020-12-24T00:00:00"/>
    <x v="0"/>
    <n v="168"/>
    <n v="70"/>
    <x v="2"/>
    <x v="2"/>
    <x v="1"/>
    <n v="337"/>
    <x v="1"/>
    <x v="2"/>
    <n v="73.300075050000004"/>
    <s v="Cash"/>
    <s v="FALSE"/>
    <n v="0"/>
    <n v="146.60015010000001"/>
    <s v="TRUE"/>
    <s v="Christmas Market"/>
    <x v="0"/>
    <x v="1"/>
  </r>
  <r>
    <x v="9537"/>
    <d v="2020-12-15T00:00:00"/>
    <x v="0"/>
    <n v="79"/>
    <n v="34"/>
    <x v="1"/>
    <x v="2"/>
    <x v="16"/>
    <n v="209"/>
    <x v="1"/>
    <x v="4"/>
    <n v="23.61460945"/>
    <s v="Cash"/>
    <s v="TRUE"/>
    <n v="0"/>
    <n v="94.458437799999999"/>
    <s v="FALSE"/>
    <s v="Christmas Market"/>
    <x v="1"/>
    <x v="1"/>
  </r>
  <r>
    <x v="9538"/>
    <d v="2021-12-20T00:00:00"/>
    <x v="4"/>
    <n v="87"/>
    <n v="68"/>
    <x v="2"/>
    <x v="2"/>
    <x v="2"/>
    <n v="762"/>
    <x v="4"/>
    <x v="1"/>
    <n v="95.840656690000003"/>
    <s v="Credit Card"/>
    <s v="FALSE"/>
    <n v="9.5840656689999992"/>
    <n v="86.256591021000006"/>
    <s v="FALSE"/>
    <s v="Black Friday"/>
    <x v="0"/>
    <x v="0"/>
  </r>
  <r>
    <x v="9539"/>
    <d v="2021-12-29T00:00:00"/>
    <x v="4"/>
    <n v="267"/>
    <n v="47"/>
    <x v="1"/>
    <x v="1"/>
    <x v="7"/>
    <n v="487"/>
    <x v="1"/>
    <x v="1"/>
    <n v="61.779748269999999"/>
    <s v="Cash"/>
    <s v="TRUE"/>
    <n v="0"/>
    <n v="61.779748269999999"/>
    <s v="FALSE"/>
    <s v="Christmas Market"/>
    <x v="4"/>
    <x v="1"/>
  </r>
  <r>
    <x v="9540"/>
    <d v="2023-11-27T00:00:00"/>
    <x v="5"/>
    <n v="383"/>
    <n v="57"/>
    <x v="2"/>
    <x v="1"/>
    <x v="12"/>
    <n v="721"/>
    <x v="0"/>
    <x v="3"/>
    <n v="13.75554395"/>
    <s v="Cash"/>
    <s v="TRUE"/>
    <n v="4.126663186"/>
    <n v="37.139968663999994"/>
    <s v="FALSE"/>
    <s v="Black Friday"/>
    <x v="0"/>
    <x v="1"/>
  </r>
  <r>
    <x v="9541"/>
    <d v="2020-12-01T00:00:00"/>
    <x v="0"/>
    <n v="150"/>
    <n v="57"/>
    <x v="2"/>
    <x v="1"/>
    <x v="2"/>
    <n v="406"/>
    <x v="4"/>
    <x v="4"/>
    <n v="84.452091969999998"/>
    <s v="Credit Card"/>
    <s v="FALSE"/>
    <n v="0"/>
    <n v="337.80836787999999"/>
    <s v="TRUE"/>
    <s v="None"/>
    <x v="0"/>
    <x v="1"/>
  </r>
  <r>
    <x v="9542"/>
    <d v="2021-11-03T00:00:00"/>
    <x v="4"/>
    <n v="293"/>
    <n v="65"/>
    <x v="2"/>
    <x v="0"/>
    <x v="1"/>
    <n v="27"/>
    <x v="4"/>
    <x v="0"/>
    <n v="71.593942900000002"/>
    <s v="Online Payment"/>
    <s v="TRUE"/>
    <n v="0"/>
    <n v="357.96971450000001"/>
    <s v="TRUE"/>
    <s v="Christmas Market"/>
    <x v="1"/>
    <x v="1"/>
  </r>
  <r>
    <x v="9543"/>
    <d v="2021-12-20T00:00:00"/>
    <x v="4"/>
    <n v="368"/>
    <n v="31"/>
    <x v="1"/>
    <x v="0"/>
    <x v="19"/>
    <n v="139"/>
    <x v="0"/>
    <x v="3"/>
    <n v="24.396250850000001"/>
    <s v="Cash"/>
    <s v="FALSE"/>
    <n v="0"/>
    <n v="73.188752550000004"/>
    <s v="FALSE"/>
    <s v="None"/>
    <x v="0"/>
    <x v="1"/>
  </r>
  <r>
    <x v="9544"/>
    <d v="2020-11-12T00:00:00"/>
    <x v="0"/>
    <n v="251"/>
    <n v="48"/>
    <x v="1"/>
    <x v="1"/>
    <x v="16"/>
    <n v="411"/>
    <x v="0"/>
    <x v="0"/>
    <n v="18.034542200000001"/>
    <s v="Debit Card"/>
    <s v="FALSE"/>
    <n v="0"/>
    <n v="90.172711000000007"/>
    <s v="TRUE"/>
    <s v="Christmas Market"/>
    <x v="2"/>
    <x v="0"/>
  </r>
  <r>
    <x v="9545"/>
    <d v="2018-11-26T00:00:00"/>
    <x v="3"/>
    <n v="432"/>
    <n v="65"/>
    <x v="2"/>
    <x v="0"/>
    <x v="7"/>
    <n v="582"/>
    <x v="2"/>
    <x v="1"/>
    <n v="24.511768140000001"/>
    <s v="Credit Card"/>
    <s v="FALSE"/>
    <n v="2.4511768140000001"/>
    <n v="22.060591326000001"/>
    <s v="FALSE"/>
    <s v="Black Friday"/>
    <x v="3"/>
    <x v="0"/>
  </r>
  <r>
    <x v="9546"/>
    <d v="2020-12-07T00:00:00"/>
    <x v="0"/>
    <n v="401"/>
    <n v="64"/>
    <x v="2"/>
    <x v="2"/>
    <x v="18"/>
    <n v="273"/>
    <x v="4"/>
    <x v="4"/>
    <n v="27.339563760000001"/>
    <s v="Credit Card"/>
    <s v="FALSE"/>
    <n v="10.9358255"/>
    <n v="98.422429539999996"/>
    <s v="FALSE"/>
    <s v="Black Friday"/>
    <x v="1"/>
    <x v="1"/>
  </r>
  <r>
    <x v="9547"/>
    <d v="2023-12-21T00:00:00"/>
    <x v="5"/>
    <n v="193"/>
    <n v="33"/>
    <x v="1"/>
    <x v="2"/>
    <x v="18"/>
    <n v="944"/>
    <x v="0"/>
    <x v="1"/>
    <n v="19.308304209999999"/>
    <s v="Cash"/>
    <s v="FALSE"/>
    <n v="0"/>
    <n v="19.308304209999999"/>
    <s v="TRUE"/>
    <s v="Christmas Market"/>
    <x v="4"/>
    <x v="0"/>
  </r>
  <r>
    <x v="9548"/>
    <d v="2020-11-02T00:00:00"/>
    <x v="0"/>
    <n v="462"/>
    <n v="31"/>
    <x v="1"/>
    <x v="2"/>
    <x v="0"/>
    <n v="836"/>
    <x v="3"/>
    <x v="2"/>
    <n v="66.496274990000003"/>
    <s v="Debit Card"/>
    <s v="TRUE"/>
    <n v="13.299255"/>
    <n v="119.69329498"/>
    <s v="FALSE"/>
    <s v="Black Friday"/>
    <x v="4"/>
    <x v="1"/>
  </r>
  <r>
    <x v="9549"/>
    <d v="2020-12-15T00:00:00"/>
    <x v="0"/>
    <n v="370"/>
    <n v="44"/>
    <x v="1"/>
    <x v="0"/>
    <x v="18"/>
    <n v="165"/>
    <x v="4"/>
    <x v="1"/>
    <n v="16.646147509999999"/>
    <s v="Debit Card"/>
    <s v="FALSE"/>
    <n v="0"/>
    <n v="16.646147509999999"/>
    <s v="TRUE"/>
    <s v="None"/>
    <x v="2"/>
    <x v="1"/>
  </r>
  <r>
    <x v="9550"/>
    <d v="2021-11-19T00:00:00"/>
    <x v="4"/>
    <n v="61"/>
    <n v="63"/>
    <x v="2"/>
    <x v="1"/>
    <x v="1"/>
    <n v="836"/>
    <x v="2"/>
    <x v="2"/>
    <n v="39.904348169999999"/>
    <s v="Debit Card"/>
    <s v="FALSE"/>
    <n v="7.9808696350000004"/>
    <n v="71.827826704999993"/>
    <s v="TRUE"/>
    <s v="Black Friday"/>
    <x v="0"/>
    <x v="1"/>
  </r>
  <r>
    <x v="9551"/>
    <d v="2021-11-30T00:00:00"/>
    <x v="4"/>
    <n v="297"/>
    <n v="61"/>
    <x v="2"/>
    <x v="1"/>
    <x v="11"/>
    <n v="383"/>
    <x v="2"/>
    <x v="2"/>
    <n v="76.707396930000002"/>
    <s v="Cash"/>
    <s v="TRUE"/>
    <n v="0"/>
    <n v="153.41479386"/>
    <s v="FALSE"/>
    <s v="None"/>
    <x v="4"/>
    <x v="0"/>
  </r>
  <r>
    <x v="9552"/>
    <d v="2019-11-02T00:00:00"/>
    <x v="2"/>
    <n v="96"/>
    <n v="35"/>
    <x v="1"/>
    <x v="2"/>
    <x v="19"/>
    <n v="876"/>
    <x v="1"/>
    <x v="4"/>
    <n v="95.748065550000007"/>
    <s v="Online Payment"/>
    <s v="TRUE"/>
    <n v="38.299226220000001"/>
    <n v="344.69303598000005"/>
    <s v="FALSE"/>
    <s v="Black Friday"/>
    <x v="0"/>
    <x v="0"/>
  </r>
  <r>
    <x v="9553"/>
    <d v="2021-12-12T00:00:00"/>
    <x v="4"/>
    <n v="125"/>
    <n v="31"/>
    <x v="1"/>
    <x v="0"/>
    <x v="9"/>
    <n v="993"/>
    <x v="4"/>
    <x v="0"/>
    <n v="56.820423490000003"/>
    <s v="Credit Card"/>
    <s v="FALSE"/>
    <n v="0"/>
    <n v="284.10211745000004"/>
    <s v="TRUE"/>
    <s v="None"/>
    <x v="1"/>
    <x v="0"/>
  </r>
  <r>
    <x v="9554"/>
    <d v="2019-12-29T00:00:00"/>
    <x v="2"/>
    <n v="410"/>
    <n v="18"/>
    <x v="0"/>
    <x v="0"/>
    <x v="14"/>
    <n v="144"/>
    <x v="0"/>
    <x v="0"/>
    <n v="82.909842679999997"/>
    <s v="Credit Card"/>
    <s v="FALSE"/>
    <n v="0"/>
    <n v="414.54921339999999"/>
    <s v="TRUE"/>
    <s v="None"/>
    <x v="2"/>
    <x v="1"/>
  </r>
  <r>
    <x v="9555"/>
    <d v="2021-11-04T00:00:00"/>
    <x v="4"/>
    <n v="500"/>
    <n v="68"/>
    <x v="2"/>
    <x v="0"/>
    <x v="10"/>
    <n v="213"/>
    <x v="1"/>
    <x v="1"/>
    <n v="50.066771549999999"/>
    <s v="Online Payment"/>
    <s v="TRUE"/>
    <n v="5.0066771550000002"/>
    <n v="45.060094395"/>
    <s v="FALSE"/>
    <s v="Black Friday"/>
    <x v="2"/>
    <x v="1"/>
  </r>
  <r>
    <x v="9556"/>
    <d v="2022-12-30T00:00:00"/>
    <x v="1"/>
    <n v="81"/>
    <n v="57"/>
    <x v="2"/>
    <x v="1"/>
    <x v="3"/>
    <n v="142"/>
    <x v="3"/>
    <x v="1"/>
    <n v="81.295977449999995"/>
    <s v="Credit Card"/>
    <s v="FALSE"/>
    <n v="8.1295977449999999"/>
    <n v="73.166379704999997"/>
    <s v="TRUE"/>
    <s v="Black Friday"/>
    <x v="1"/>
    <x v="1"/>
  </r>
  <r>
    <x v="9557"/>
    <d v="2023-11-23T00:00:00"/>
    <x v="5"/>
    <n v="409"/>
    <n v="47"/>
    <x v="1"/>
    <x v="2"/>
    <x v="2"/>
    <n v="972"/>
    <x v="1"/>
    <x v="2"/>
    <n v="46.663734669999997"/>
    <s v="Debit Card"/>
    <s v="TRUE"/>
    <n v="9.3327469349999994"/>
    <n v="83.99472240499999"/>
    <s v="FALSE"/>
    <s v="Black Friday"/>
    <x v="1"/>
    <x v="0"/>
  </r>
  <r>
    <x v="9558"/>
    <d v="2018-11-23T00:00:00"/>
    <x v="3"/>
    <n v="301"/>
    <n v="47"/>
    <x v="1"/>
    <x v="2"/>
    <x v="1"/>
    <n v="154"/>
    <x v="0"/>
    <x v="0"/>
    <n v="87.109087840000001"/>
    <s v="Online Payment"/>
    <s v="FALSE"/>
    <n v="43.55454392"/>
    <n v="391.99089528000002"/>
    <s v="TRUE"/>
    <s v="Black Friday"/>
    <x v="3"/>
    <x v="1"/>
  </r>
  <r>
    <x v="9559"/>
    <d v="2018-12-07T00:00:00"/>
    <x v="3"/>
    <n v="474"/>
    <n v="60"/>
    <x v="2"/>
    <x v="2"/>
    <x v="15"/>
    <n v="248"/>
    <x v="3"/>
    <x v="2"/>
    <n v="24.764789459999999"/>
    <s v="Online Payment"/>
    <s v="TRUE"/>
    <n v="4.9529578919999997"/>
    <n v="44.576621027999998"/>
    <s v="FALSE"/>
    <s v="Black Friday"/>
    <x v="2"/>
    <x v="1"/>
  </r>
  <r>
    <x v="9560"/>
    <d v="2023-11-02T00:00:00"/>
    <x v="5"/>
    <n v="317"/>
    <n v="26"/>
    <x v="0"/>
    <x v="1"/>
    <x v="3"/>
    <n v="304"/>
    <x v="3"/>
    <x v="0"/>
    <n v="58.105341019999997"/>
    <s v="Debit Card"/>
    <s v="TRUE"/>
    <n v="0"/>
    <n v="290.52670509999996"/>
    <s v="FALSE"/>
    <s v="Christmas Market"/>
    <x v="0"/>
    <x v="1"/>
  </r>
  <r>
    <x v="9561"/>
    <d v="2022-12-09T00:00:00"/>
    <x v="1"/>
    <n v="441"/>
    <n v="50"/>
    <x v="1"/>
    <x v="0"/>
    <x v="19"/>
    <n v="961"/>
    <x v="3"/>
    <x v="1"/>
    <n v="99.656213690000001"/>
    <s v="Cash"/>
    <s v="FALSE"/>
    <n v="0"/>
    <n v="99.656213690000001"/>
    <s v="FALSE"/>
    <s v="Christmas Market"/>
    <x v="3"/>
    <x v="1"/>
  </r>
  <r>
    <x v="9562"/>
    <d v="2019-12-19T00:00:00"/>
    <x v="2"/>
    <n v="184"/>
    <n v="19"/>
    <x v="0"/>
    <x v="0"/>
    <x v="9"/>
    <n v="549"/>
    <x v="3"/>
    <x v="1"/>
    <n v="91.700173570000004"/>
    <s v="Online Payment"/>
    <s v="FALSE"/>
    <n v="0"/>
    <n v="91.700173570000004"/>
    <s v="TRUE"/>
    <s v="Christmas Market"/>
    <x v="3"/>
    <x v="1"/>
  </r>
  <r>
    <x v="9563"/>
    <d v="2021-12-02T00:00:00"/>
    <x v="4"/>
    <n v="2"/>
    <n v="50"/>
    <x v="1"/>
    <x v="2"/>
    <x v="6"/>
    <n v="337"/>
    <x v="4"/>
    <x v="3"/>
    <n v="90.444351789999999"/>
    <s v="Cash"/>
    <s v="TRUE"/>
    <n v="27.133305539999999"/>
    <n v="244.19974983"/>
    <s v="TRUE"/>
    <s v="Black Friday"/>
    <x v="2"/>
    <x v="1"/>
  </r>
  <r>
    <x v="9564"/>
    <d v="2021-11-05T00:00:00"/>
    <x v="4"/>
    <n v="12"/>
    <n v="52"/>
    <x v="2"/>
    <x v="1"/>
    <x v="17"/>
    <n v="128"/>
    <x v="3"/>
    <x v="4"/>
    <n v="53.03494671"/>
    <s v="Cash"/>
    <s v="TRUE"/>
    <n v="0"/>
    <n v="212.13978684"/>
    <s v="TRUE"/>
    <s v="None"/>
    <x v="1"/>
    <x v="0"/>
  </r>
  <r>
    <x v="9565"/>
    <d v="2021-12-21T00:00:00"/>
    <x v="4"/>
    <n v="248"/>
    <n v="39"/>
    <x v="1"/>
    <x v="1"/>
    <x v="12"/>
    <n v="24"/>
    <x v="1"/>
    <x v="2"/>
    <n v="95.423383950000002"/>
    <s v="Online Payment"/>
    <s v="FALSE"/>
    <n v="0"/>
    <n v="190.8467679"/>
    <s v="TRUE"/>
    <s v="Christmas Market"/>
    <x v="4"/>
    <x v="1"/>
  </r>
  <r>
    <x v="9566"/>
    <d v="2020-12-15T00:00:00"/>
    <x v="0"/>
    <n v="439"/>
    <n v="58"/>
    <x v="2"/>
    <x v="0"/>
    <x v="6"/>
    <n v="993"/>
    <x v="1"/>
    <x v="3"/>
    <n v="66.669133029999998"/>
    <s v="Debit Card"/>
    <s v="TRUE"/>
    <n v="0"/>
    <n v="200.00739908999998"/>
    <s v="TRUE"/>
    <s v="None"/>
    <x v="3"/>
    <x v="1"/>
  </r>
  <r>
    <x v="9567"/>
    <d v="2020-12-12T00:00:00"/>
    <x v="0"/>
    <n v="39"/>
    <n v="69"/>
    <x v="2"/>
    <x v="2"/>
    <x v="18"/>
    <n v="135"/>
    <x v="2"/>
    <x v="2"/>
    <n v="39.676291829999997"/>
    <s v="Debit Card"/>
    <s v="TRUE"/>
    <n v="7.9352583660000002"/>
    <n v="71.417325293999994"/>
    <s v="TRUE"/>
    <s v="Black Friday"/>
    <x v="3"/>
    <x v="1"/>
  </r>
  <r>
    <x v="9568"/>
    <d v="2023-11-14T00:00:00"/>
    <x v="5"/>
    <n v="48"/>
    <n v="31"/>
    <x v="1"/>
    <x v="2"/>
    <x v="11"/>
    <n v="823"/>
    <x v="2"/>
    <x v="1"/>
    <n v="84.975852880000005"/>
    <s v="Credit Card"/>
    <s v="FALSE"/>
    <n v="0"/>
    <n v="84.975852880000005"/>
    <s v="FALSE"/>
    <s v="None"/>
    <x v="1"/>
    <x v="1"/>
  </r>
  <r>
    <x v="9569"/>
    <d v="2019-11-02T00:00:00"/>
    <x v="2"/>
    <n v="178"/>
    <n v="59"/>
    <x v="2"/>
    <x v="2"/>
    <x v="3"/>
    <n v="525"/>
    <x v="0"/>
    <x v="4"/>
    <n v="64.224747019999995"/>
    <s v="Debit Card"/>
    <s v="TRUE"/>
    <n v="0"/>
    <n v="256.89898807999998"/>
    <s v="TRUE"/>
    <s v="None"/>
    <x v="3"/>
    <x v="0"/>
  </r>
  <r>
    <x v="9570"/>
    <d v="2022-12-17T00:00:00"/>
    <x v="1"/>
    <n v="459"/>
    <n v="35"/>
    <x v="1"/>
    <x v="2"/>
    <x v="18"/>
    <n v="452"/>
    <x v="2"/>
    <x v="1"/>
    <n v="74.799995440000004"/>
    <s v="Online Payment"/>
    <s v="FALSE"/>
    <n v="0"/>
    <n v="74.799995440000004"/>
    <s v="FALSE"/>
    <s v="None"/>
    <x v="0"/>
    <x v="0"/>
  </r>
  <r>
    <x v="9571"/>
    <d v="2021-12-26T00:00:00"/>
    <x v="4"/>
    <n v="377"/>
    <n v="60"/>
    <x v="2"/>
    <x v="2"/>
    <x v="19"/>
    <n v="809"/>
    <x v="0"/>
    <x v="4"/>
    <n v="87.211469629999996"/>
    <s v="Online Payment"/>
    <s v="TRUE"/>
    <n v="0"/>
    <n v="348.84587851999999"/>
    <s v="TRUE"/>
    <s v="None"/>
    <x v="3"/>
    <x v="1"/>
  </r>
  <r>
    <x v="9572"/>
    <d v="2022-11-24T00:00:00"/>
    <x v="1"/>
    <n v="385"/>
    <n v="59"/>
    <x v="2"/>
    <x v="0"/>
    <x v="19"/>
    <n v="373"/>
    <x v="2"/>
    <x v="2"/>
    <n v="24.915463970000001"/>
    <s v="Debit Card"/>
    <s v="TRUE"/>
    <n v="4.983092794"/>
    <n v="44.847835146000001"/>
    <s v="FALSE"/>
    <s v="Black Friday"/>
    <x v="1"/>
    <x v="0"/>
  </r>
  <r>
    <x v="9573"/>
    <d v="2019-12-19T00:00:00"/>
    <x v="2"/>
    <n v="171"/>
    <n v="33"/>
    <x v="1"/>
    <x v="0"/>
    <x v="13"/>
    <n v="436"/>
    <x v="2"/>
    <x v="0"/>
    <n v="64.274285230000004"/>
    <s v="Credit Card"/>
    <s v="FALSE"/>
    <n v="32.137142619999999"/>
    <n v="289.23428353000003"/>
    <s v="FALSE"/>
    <s v="Black Friday"/>
    <x v="4"/>
    <x v="1"/>
  </r>
  <r>
    <x v="9574"/>
    <d v="2021-12-22T00:00:00"/>
    <x v="4"/>
    <n v="405"/>
    <n v="48"/>
    <x v="1"/>
    <x v="0"/>
    <x v="1"/>
    <n v="727"/>
    <x v="4"/>
    <x v="3"/>
    <n v="18.49508659"/>
    <s v="Cash"/>
    <s v="TRUE"/>
    <n v="0"/>
    <n v="55.485259769999999"/>
    <s v="FALSE"/>
    <s v="None"/>
    <x v="1"/>
    <x v="1"/>
  </r>
  <r>
    <x v="9575"/>
    <d v="2023-11-12T00:00:00"/>
    <x v="5"/>
    <n v="131"/>
    <n v="47"/>
    <x v="1"/>
    <x v="0"/>
    <x v="14"/>
    <n v="67"/>
    <x v="1"/>
    <x v="2"/>
    <n v="58.91887423"/>
    <s v="Credit Card"/>
    <s v="TRUE"/>
    <n v="0"/>
    <n v="117.83774846"/>
    <s v="TRUE"/>
    <s v="None"/>
    <x v="4"/>
    <x v="0"/>
  </r>
  <r>
    <x v="9576"/>
    <d v="2021-12-28T00:00:00"/>
    <x v="4"/>
    <n v="62"/>
    <n v="64"/>
    <x v="2"/>
    <x v="0"/>
    <x v="15"/>
    <n v="553"/>
    <x v="0"/>
    <x v="0"/>
    <n v="69.824788010000006"/>
    <s v="Debit Card"/>
    <s v="TRUE"/>
    <n v="0"/>
    <n v="349.12394005000004"/>
    <s v="FALSE"/>
    <s v="Christmas Market"/>
    <x v="3"/>
    <x v="1"/>
  </r>
  <r>
    <x v="9577"/>
    <d v="2020-12-19T00:00:00"/>
    <x v="0"/>
    <n v="277"/>
    <n v="69"/>
    <x v="2"/>
    <x v="0"/>
    <x v="14"/>
    <n v="363"/>
    <x v="2"/>
    <x v="1"/>
    <n v="93.860333319999995"/>
    <s v="Debit Card"/>
    <s v="FALSE"/>
    <n v="0"/>
    <n v="93.860333319999995"/>
    <s v="TRUE"/>
    <s v="Christmas Market"/>
    <x v="2"/>
    <x v="1"/>
  </r>
  <r>
    <x v="9578"/>
    <d v="2023-12-13T00:00:00"/>
    <x v="5"/>
    <n v="394"/>
    <n v="70"/>
    <x v="2"/>
    <x v="1"/>
    <x v="14"/>
    <n v="64"/>
    <x v="0"/>
    <x v="1"/>
    <n v="86.310327240000007"/>
    <s v="Online Payment"/>
    <s v="FALSE"/>
    <n v="0"/>
    <n v="86.310327240000007"/>
    <s v="FALSE"/>
    <s v="Christmas Market"/>
    <x v="4"/>
    <x v="1"/>
  </r>
  <r>
    <x v="9579"/>
    <d v="2021-12-20T00:00:00"/>
    <x v="4"/>
    <n v="66"/>
    <n v="53"/>
    <x v="2"/>
    <x v="1"/>
    <x v="1"/>
    <n v="341"/>
    <x v="3"/>
    <x v="1"/>
    <n v="99.417790539999999"/>
    <s v="Debit Card"/>
    <s v="FALSE"/>
    <n v="0"/>
    <n v="99.417790539999999"/>
    <s v="TRUE"/>
    <s v="None"/>
    <x v="2"/>
    <x v="0"/>
  </r>
  <r>
    <x v="9580"/>
    <d v="2019-12-07T00:00:00"/>
    <x v="2"/>
    <n v="64"/>
    <n v="42"/>
    <x v="1"/>
    <x v="2"/>
    <x v="0"/>
    <n v="642"/>
    <x v="4"/>
    <x v="1"/>
    <n v="87.209688279999995"/>
    <s v="Debit Card"/>
    <s v="TRUE"/>
    <n v="8.7209688280000002"/>
    <n v="78.488719451999998"/>
    <s v="FALSE"/>
    <s v="Black Friday"/>
    <x v="2"/>
    <x v="0"/>
  </r>
  <r>
    <x v="9581"/>
    <d v="2018-12-16T00:00:00"/>
    <x v="3"/>
    <n v="191"/>
    <n v="59"/>
    <x v="2"/>
    <x v="2"/>
    <x v="6"/>
    <n v="813"/>
    <x v="4"/>
    <x v="3"/>
    <n v="14.571852939999999"/>
    <s v="Cash"/>
    <s v="TRUE"/>
    <n v="4.371555882"/>
    <n v="39.344002937999996"/>
    <s v="FALSE"/>
    <s v="Black Friday"/>
    <x v="3"/>
    <x v="0"/>
  </r>
  <r>
    <x v="9582"/>
    <d v="2018-12-18T00:00:00"/>
    <x v="3"/>
    <n v="147"/>
    <n v="64"/>
    <x v="2"/>
    <x v="0"/>
    <x v="11"/>
    <n v="389"/>
    <x v="0"/>
    <x v="2"/>
    <n v="43.088087889999997"/>
    <s v="Cash"/>
    <s v="FALSE"/>
    <n v="8.6176175780000008"/>
    <n v="77.558558202"/>
    <s v="FALSE"/>
    <s v="Black Friday"/>
    <x v="3"/>
    <x v="1"/>
  </r>
  <r>
    <x v="9583"/>
    <d v="2018-12-15T00:00:00"/>
    <x v="3"/>
    <n v="477"/>
    <n v="36"/>
    <x v="1"/>
    <x v="1"/>
    <x v="17"/>
    <n v="171"/>
    <x v="3"/>
    <x v="4"/>
    <n v="11.230988119999999"/>
    <s v="Online Payment"/>
    <s v="TRUE"/>
    <n v="0"/>
    <n v="44.923952479999997"/>
    <s v="FALSE"/>
    <s v="None"/>
    <x v="3"/>
    <x v="0"/>
  </r>
  <r>
    <x v="9584"/>
    <d v="2022-12-22T00:00:00"/>
    <x v="1"/>
    <n v="388"/>
    <n v="48"/>
    <x v="1"/>
    <x v="1"/>
    <x v="10"/>
    <n v="790"/>
    <x v="4"/>
    <x v="3"/>
    <n v="73.246928120000007"/>
    <s v="Cash"/>
    <s v="TRUE"/>
    <n v="0"/>
    <n v="219.74078436000002"/>
    <s v="TRUE"/>
    <s v="Christmas Market"/>
    <x v="1"/>
    <x v="0"/>
  </r>
  <r>
    <x v="9585"/>
    <d v="2023-12-10T00:00:00"/>
    <x v="5"/>
    <n v="170"/>
    <n v="62"/>
    <x v="2"/>
    <x v="2"/>
    <x v="2"/>
    <n v="587"/>
    <x v="3"/>
    <x v="1"/>
    <n v="79.641232049999999"/>
    <s v="Online Payment"/>
    <s v="FALSE"/>
    <n v="0"/>
    <n v="79.641232049999999"/>
    <s v="FALSE"/>
    <s v="Christmas Market"/>
    <x v="1"/>
    <x v="0"/>
  </r>
  <r>
    <x v="9586"/>
    <d v="2023-12-14T00:00:00"/>
    <x v="5"/>
    <n v="474"/>
    <n v="70"/>
    <x v="2"/>
    <x v="2"/>
    <x v="10"/>
    <n v="726"/>
    <x v="4"/>
    <x v="0"/>
    <n v="21.103045080000001"/>
    <s v="Debit Card"/>
    <s v="FALSE"/>
    <n v="10.551522540000001"/>
    <n v="94.963702860000012"/>
    <s v="TRUE"/>
    <s v="Black Friday"/>
    <x v="4"/>
    <x v="0"/>
  </r>
  <r>
    <x v="9587"/>
    <d v="2020-11-15T00:00:00"/>
    <x v="0"/>
    <n v="402"/>
    <n v="62"/>
    <x v="2"/>
    <x v="0"/>
    <x v="1"/>
    <n v="464"/>
    <x v="4"/>
    <x v="4"/>
    <n v="36.891590739999998"/>
    <s v="Online Payment"/>
    <s v="TRUE"/>
    <n v="0"/>
    <n v="147.56636295999999"/>
    <s v="TRUE"/>
    <s v="Christmas Market"/>
    <x v="0"/>
    <x v="1"/>
  </r>
  <r>
    <x v="9588"/>
    <d v="2022-11-24T00:00:00"/>
    <x v="1"/>
    <n v="101"/>
    <n v="64"/>
    <x v="2"/>
    <x v="0"/>
    <x v="3"/>
    <n v="654"/>
    <x v="3"/>
    <x v="2"/>
    <n v="43.751344459999999"/>
    <s v="Debit Card"/>
    <s v="FALSE"/>
    <n v="8.7502688929999994"/>
    <n v="78.752420026999999"/>
    <s v="FALSE"/>
    <s v="Black Friday"/>
    <x v="1"/>
    <x v="0"/>
  </r>
  <r>
    <x v="9589"/>
    <d v="2019-12-04T00:00:00"/>
    <x v="2"/>
    <n v="471"/>
    <n v="35"/>
    <x v="1"/>
    <x v="2"/>
    <x v="10"/>
    <n v="892"/>
    <x v="3"/>
    <x v="3"/>
    <n v="89.216026760000005"/>
    <s v="Cash"/>
    <s v="TRUE"/>
    <n v="0"/>
    <n v="267.64808028000004"/>
    <s v="TRUE"/>
    <s v="Christmas Market"/>
    <x v="2"/>
    <x v="0"/>
  </r>
  <r>
    <x v="9590"/>
    <d v="2022-11-14T00:00:00"/>
    <x v="1"/>
    <n v="291"/>
    <n v="18"/>
    <x v="0"/>
    <x v="0"/>
    <x v="11"/>
    <n v="528"/>
    <x v="0"/>
    <x v="2"/>
    <n v="87.767172939999995"/>
    <s v="Credit Card"/>
    <s v="TRUE"/>
    <n v="17.553434589999998"/>
    <n v="157.98091128999999"/>
    <s v="FALSE"/>
    <s v="Black Friday"/>
    <x v="4"/>
    <x v="1"/>
  </r>
  <r>
    <x v="9591"/>
    <d v="2023-11-24T00:00:00"/>
    <x v="5"/>
    <n v="141"/>
    <n v="55"/>
    <x v="2"/>
    <x v="1"/>
    <x v="18"/>
    <n v="122"/>
    <x v="0"/>
    <x v="0"/>
    <n v="35.803715689999997"/>
    <s v="Credit Card"/>
    <s v="FALSE"/>
    <n v="17.901857840000002"/>
    <n v="161.11672060999999"/>
    <s v="TRUE"/>
    <s v="Black Friday"/>
    <x v="3"/>
    <x v="1"/>
  </r>
  <r>
    <x v="9592"/>
    <d v="2023-12-16T00:00:00"/>
    <x v="5"/>
    <n v="491"/>
    <n v="68"/>
    <x v="2"/>
    <x v="2"/>
    <x v="2"/>
    <n v="385"/>
    <x v="3"/>
    <x v="3"/>
    <n v="75.610547830000002"/>
    <s v="Credit Card"/>
    <s v="FALSE"/>
    <n v="22.683164349999998"/>
    <n v="204.14847914000001"/>
    <s v="TRUE"/>
    <s v="Black Friday"/>
    <x v="0"/>
    <x v="0"/>
  </r>
  <r>
    <x v="9593"/>
    <d v="2023-12-30T00:00:00"/>
    <x v="5"/>
    <n v="174"/>
    <n v="32"/>
    <x v="1"/>
    <x v="2"/>
    <x v="10"/>
    <n v="643"/>
    <x v="3"/>
    <x v="1"/>
    <n v="51.253568979999997"/>
    <s v="Cash"/>
    <s v="FALSE"/>
    <n v="5.1253568979999997"/>
    <n v="46.128212081999997"/>
    <s v="TRUE"/>
    <s v="Black Friday"/>
    <x v="4"/>
    <x v="0"/>
  </r>
  <r>
    <x v="9594"/>
    <d v="2020-12-13T00:00:00"/>
    <x v="0"/>
    <n v="418"/>
    <n v="22"/>
    <x v="0"/>
    <x v="0"/>
    <x v="16"/>
    <n v="579"/>
    <x v="0"/>
    <x v="0"/>
    <n v="42.180134870000003"/>
    <s v="Online Payment"/>
    <s v="TRUE"/>
    <n v="21.090067439999999"/>
    <n v="189.81060691000005"/>
    <s v="TRUE"/>
    <s v="Black Friday"/>
    <x v="2"/>
    <x v="1"/>
  </r>
  <r>
    <x v="9595"/>
    <d v="2018-12-09T00:00:00"/>
    <x v="3"/>
    <n v="405"/>
    <n v="38"/>
    <x v="1"/>
    <x v="0"/>
    <x v="10"/>
    <n v="745"/>
    <x v="3"/>
    <x v="3"/>
    <n v="77.471405579999995"/>
    <s v="Online Payment"/>
    <s v="FALSE"/>
    <n v="0"/>
    <n v="232.41421673999997"/>
    <s v="FALSE"/>
    <s v="None"/>
    <x v="0"/>
    <x v="1"/>
  </r>
  <r>
    <x v="9596"/>
    <d v="2023-12-03T00:00:00"/>
    <x v="5"/>
    <n v="341"/>
    <n v="54"/>
    <x v="2"/>
    <x v="0"/>
    <x v="1"/>
    <n v="935"/>
    <x v="4"/>
    <x v="1"/>
    <n v="15.46499734"/>
    <s v="Credit Card"/>
    <s v="FALSE"/>
    <n v="0"/>
    <n v="15.46499734"/>
    <s v="TRUE"/>
    <s v="Christmas Market"/>
    <x v="2"/>
    <x v="0"/>
  </r>
  <r>
    <x v="9597"/>
    <d v="2020-11-18T00:00:00"/>
    <x v="0"/>
    <n v="500"/>
    <n v="53"/>
    <x v="2"/>
    <x v="1"/>
    <x v="9"/>
    <n v="572"/>
    <x v="1"/>
    <x v="3"/>
    <n v="45.073623130000001"/>
    <s v="Credit Card"/>
    <s v="FALSE"/>
    <n v="13.522086939999999"/>
    <n v="121.69878245000002"/>
    <s v="FALSE"/>
    <s v="Black Friday"/>
    <x v="3"/>
    <x v="0"/>
  </r>
  <r>
    <x v="9598"/>
    <d v="2021-11-29T00:00:00"/>
    <x v="4"/>
    <n v="20"/>
    <n v="29"/>
    <x v="0"/>
    <x v="1"/>
    <x v="14"/>
    <n v="256"/>
    <x v="3"/>
    <x v="0"/>
    <n v="86.742649889999996"/>
    <s v="Debit Card"/>
    <s v="FALSE"/>
    <n v="43.371324950000002"/>
    <n v="390.3419245"/>
    <s v="FALSE"/>
    <s v="Black Friday"/>
    <x v="4"/>
    <x v="0"/>
  </r>
  <r>
    <x v="9599"/>
    <d v="2019-11-23T00:00:00"/>
    <x v="2"/>
    <n v="425"/>
    <n v="31"/>
    <x v="1"/>
    <x v="2"/>
    <x v="10"/>
    <n v="397"/>
    <x v="0"/>
    <x v="4"/>
    <n v="53.559832"/>
    <s v="Debit Card"/>
    <s v="FALSE"/>
    <n v="21.423932799999999"/>
    <n v="192.81539520000001"/>
    <s v="TRUE"/>
    <s v="Black Friday"/>
    <x v="1"/>
    <x v="0"/>
  </r>
  <r>
    <x v="9600"/>
    <d v="2019-11-22T00:00:00"/>
    <x v="2"/>
    <n v="79"/>
    <n v="40"/>
    <x v="1"/>
    <x v="2"/>
    <x v="1"/>
    <n v="375"/>
    <x v="0"/>
    <x v="4"/>
    <n v="74.36834906"/>
    <s v="Online Payment"/>
    <s v="FALSE"/>
    <n v="0"/>
    <n v="297.47339624"/>
    <s v="FALSE"/>
    <s v="Christmas Market"/>
    <x v="0"/>
    <x v="1"/>
  </r>
  <r>
    <x v="9601"/>
    <d v="2022-12-28T00:00:00"/>
    <x v="1"/>
    <n v="469"/>
    <n v="56"/>
    <x v="2"/>
    <x v="0"/>
    <x v="2"/>
    <n v="475"/>
    <x v="0"/>
    <x v="4"/>
    <n v="56.104289450000003"/>
    <s v="Credit Card"/>
    <s v="TRUE"/>
    <n v="22.441715779999999"/>
    <n v="201.97544202"/>
    <s v="TRUE"/>
    <s v="Black Friday"/>
    <x v="2"/>
    <x v="1"/>
  </r>
  <r>
    <x v="9602"/>
    <d v="2022-11-20T00:00:00"/>
    <x v="1"/>
    <n v="35"/>
    <n v="68"/>
    <x v="2"/>
    <x v="2"/>
    <x v="7"/>
    <n v="395"/>
    <x v="0"/>
    <x v="2"/>
    <n v="17.30614164"/>
    <s v="Online Payment"/>
    <s v="FALSE"/>
    <n v="0"/>
    <n v="34.61228328"/>
    <s v="FALSE"/>
    <s v="None"/>
    <x v="0"/>
    <x v="0"/>
  </r>
  <r>
    <x v="9603"/>
    <d v="2020-11-15T00:00:00"/>
    <x v="0"/>
    <n v="180"/>
    <n v="42"/>
    <x v="1"/>
    <x v="2"/>
    <x v="19"/>
    <n v="256"/>
    <x v="4"/>
    <x v="0"/>
    <n v="87.264898270000003"/>
    <s v="Online Payment"/>
    <s v="FALSE"/>
    <n v="0"/>
    <n v="436.32449135000002"/>
    <s v="FALSE"/>
    <s v="Christmas Market"/>
    <x v="4"/>
    <x v="0"/>
  </r>
  <r>
    <x v="9604"/>
    <d v="2023-11-09T00:00:00"/>
    <x v="5"/>
    <n v="414"/>
    <n v="45"/>
    <x v="1"/>
    <x v="1"/>
    <x v="3"/>
    <n v="25"/>
    <x v="2"/>
    <x v="1"/>
    <n v="35.283828980000003"/>
    <s v="Cash"/>
    <s v="FALSE"/>
    <n v="3.5283828980000003"/>
    <n v="31.755446082000002"/>
    <s v="FALSE"/>
    <s v="Black Friday"/>
    <x v="2"/>
    <x v="1"/>
  </r>
  <r>
    <x v="9605"/>
    <d v="2020-12-17T00:00:00"/>
    <x v="0"/>
    <n v="456"/>
    <n v="62"/>
    <x v="2"/>
    <x v="1"/>
    <x v="17"/>
    <n v="729"/>
    <x v="1"/>
    <x v="4"/>
    <n v="41.916999730000001"/>
    <s v="Cash"/>
    <s v="TRUE"/>
    <n v="0"/>
    <n v="167.66799892"/>
    <s v="FALSE"/>
    <s v="None"/>
    <x v="1"/>
    <x v="1"/>
  </r>
  <r>
    <x v="9606"/>
    <d v="2020-12-24T00:00:00"/>
    <x v="0"/>
    <n v="474"/>
    <n v="61"/>
    <x v="2"/>
    <x v="2"/>
    <x v="7"/>
    <n v="54"/>
    <x v="3"/>
    <x v="0"/>
    <n v="89.722107940000001"/>
    <s v="Cash"/>
    <s v="FALSE"/>
    <n v="0"/>
    <n v="448.6105397"/>
    <s v="FALSE"/>
    <s v="Christmas Market"/>
    <x v="1"/>
    <x v="0"/>
  </r>
  <r>
    <x v="9607"/>
    <d v="2021-11-04T00:00:00"/>
    <x v="4"/>
    <n v="147"/>
    <n v="70"/>
    <x v="2"/>
    <x v="2"/>
    <x v="0"/>
    <n v="497"/>
    <x v="0"/>
    <x v="1"/>
    <n v="25.304881940000001"/>
    <s v="Cash"/>
    <s v="FALSE"/>
    <n v="0"/>
    <n v="25.304881940000001"/>
    <s v="FALSE"/>
    <s v="Christmas Market"/>
    <x v="1"/>
    <x v="1"/>
  </r>
  <r>
    <x v="9608"/>
    <d v="2019-12-21T00:00:00"/>
    <x v="2"/>
    <n v="311"/>
    <n v="65"/>
    <x v="2"/>
    <x v="0"/>
    <x v="8"/>
    <n v="183"/>
    <x v="2"/>
    <x v="0"/>
    <n v="14.229630200000001"/>
    <s v="Online Payment"/>
    <s v="TRUE"/>
    <n v="0"/>
    <n v="71.148150999999999"/>
    <s v="TRUE"/>
    <s v="None"/>
    <x v="3"/>
    <x v="0"/>
  </r>
  <r>
    <x v="9609"/>
    <d v="2021-12-22T00:00:00"/>
    <x v="4"/>
    <n v="455"/>
    <n v="68"/>
    <x v="2"/>
    <x v="1"/>
    <x v="5"/>
    <n v="728"/>
    <x v="1"/>
    <x v="0"/>
    <n v="55.863532480000003"/>
    <s v="Cash"/>
    <s v="TRUE"/>
    <n v="27.931766240000002"/>
    <n v="251.38589616000002"/>
    <s v="TRUE"/>
    <s v="Black Friday"/>
    <x v="4"/>
    <x v="0"/>
  </r>
  <r>
    <x v="9610"/>
    <d v="2021-11-11T00:00:00"/>
    <x v="4"/>
    <n v="324"/>
    <n v="32"/>
    <x v="1"/>
    <x v="2"/>
    <x v="17"/>
    <n v="617"/>
    <x v="2"/>
    <x v="4"/>
    <n v="65.914277870000006"/>
    <s v="Credit Card"/>
    <s v="TRUE"/>
    <n v="26.365711149999999"/>
    <n v="237.29140033000002"/>
    <s v="FALSE"/>
    <s v="Black Friday"/>
    <x v="2"/>
    <x v="1"/>
  </r>
  <r>
    <x v="9611"/>
    <d v="2019-11-12T00:00:00"/>
    <x v="2"/>
    <n v="201"/>
    <n v="45"/>
    <x v="1"/>
    <x v="2"/>
    <x v="4"/>
    <n v="840"/>
    <x v="1"/>
    <x v="4"/>
    <n v="70.401207350000007"/>
    <s v="Debit Card"/>
    <s v="TRUE"/>
    <n v="0"/>
    <n v="281.60482940000003"/>
    <s v="FALSE"/>
    <s v="Christmas Market"/>
    <x v="4"/>
    <x v="0"/>
  </r>
  <r>
    <x v="9612"/>
    <d v="2022-11-23T00:00:00"/>
    <x v="1"/>
    <n v="475"/>
    <n v="22"/>
    <x v="0"/>
    <x v="2"/>
    <x v="15"/>
    <n v="346"/>
    <x v="3"/>
    <x v="2"/>
    <n v="58.9950744"/>
    <s v="Online Payment"/>
    <s v="TRUE"/>
    <n v="11.79901488"/>
    <n v="106.19113392"/>
    <s v="TRUE"/>
    <s v="Black Friday"/>
    <x v="0"/>
    <x v="1"/>
  </r>
  <r>
    <x v="9613"/>
    <d v="2022-11-22T00:00:00"/>
    <x v="1"/>
    <n v="103"/>
    <n v="52"/>
    <x v="2"/>
    <x v="2"/>
    <x v="9"/>
    <n v="423"/>
    <x v="4"/>
    <x v="3"/>
    <n v="87.529826760000006"/>
    <s v="Cash"/>
    <s v="FALSE"/>
    <n v="26.258948029999999"/>
    <n v="236.33053225000003"/>
    <s v="TRUE"/>
    <s v="Black Friday"/>
    <x v="1"/>
    <x v="1"/>
  </r>
  <r>
    <x v="9614"/>
    <d v="2019-12-18T00:00:00"/>
    <x v="2"/>
    <n v="86"/>
    <n v="63"/>
    <x v="2"/>
    <x v="0"/>
    <x v="1"/>
    <n v="467"/>
    <x v="2"/>
    <x v="2"/>
    <n v="96.12667879"/>
    <s v="Online Payment"/>
    <s v="FALSE"/>
    <n v="19.22533576"/>
    <n v="173.02802181999999"/>
    <s v="TRUE"/>
    <s v="Black Friday"/>
    <x v="3"/>
    <x v="0"/>
  </r>
  <r>
    <x v="9615"/>
    <d v="2022-11-09T00:00:00"/>
    <x v="1"/>
    <n v="440"/>
    <n v="19"/>
    <x v="0"/>
    <x v="0"/>
    <x v="0"/>
    <n v="565"/>
    <x v="3"/>
    <x v="4"/>
    <n v="95.932684100000003"/>
    <s v="Online Payment"/>
    <s v="TRUE"/>
    <n v="0"/>
    <n v="383.73073640000001"/>
    <s v="TRUE"/>
    <s v="None"/>
    <x v="2"/>
    <x v="0"/>
  </r>
  <r>
    <x v="9616"/>
    <d v="2018-11-06T00:00:00"/>
    <x v="3"/>
    <n v="109"/>
    <n v="62"/>
    <x v="2"/>
    <x v="1"/>
    <x v="6"/>
    <n v="914"/>
    <x v="2"/>
    <x v="1"/>
    <n v="89.321155630000007"/>
    <s v="Online Payment"/>
    <s v="TRUE"/>
    <n v="0"/>
    <n v="89.321155630000007"/>
    <s v="FALSE"/>
    <s v="Christmas Market"/>
    <x v="2"/>
    <x v="0"/>
  </r>
  <r>
    <x v="9617"/>
    <d v="2018-11-30T00:00:00"/>
    <x v="3"/>
    <n v="125"/>
    <n v="18"/>
    <x v="0"/>
    <x v="0"/>
    <x v="13"/>
    <n v="653"/>
    <x v="4"/>
    <x v="4"/>
    <n v="89.865482990000004"/>
    <s v="Credit Card"/>
    <s v="FALSE"/>
    <n v="0"/>
    <n v="359.46193196000002"/>
    <s v="TRUE"/>
    <s v="Christmas Market"/>
    <x v="4"/>
    <x v="0"/>
  </r>
  <r>
    <x v="9618"/>
    <d v="2018-12-31T00:00:00"/>
    <x v="3"/>
    <n v="336"/>
    <n v="58"/>
    <x v="2"/>
    <x v="2"/>
    <x v="8"/>
    <n v="42"/>
    <x v="4"/>
    <x v="3"/>
    <n v="50.460915630000002"/>
    <s v="Online Payment"/>
    <s v="FALSE"/>
    <n v="0"/>
    <n v="151.38274689000002"/>
    <s v="FALSE"/>
    <s v="None"/>
    <x v="1"/>
    <x v="1"/>
  </r>
  <r>
    <x v="9619"/>
    <d v="2020-12-20T00:00:00"/>
    <x v="0"/>
    <n v="53"/>
    <n v="28"/>
    <x v="0"/>
    <x v="0"/>
    <x v="15"/>
    <n v="820"/>
    <x v="4"/>
    <x v="4"/>
    <n v="10.14283644"/>
    <s v="Online Payment"/>
    <s v="TRUE"/>
    <n v="0"/>
    <n v="40.57134576"/>
    <s v="FALSE"/>
    <s v="None"/>
    <x v="0"/>
    <x v="0"/>
  </r>
  <r>
    <x v="9620"/>
    <d v="2019-11-05T00:00:00"/>
    <x v="2"/>
    <n v="64"/>
    <n v="32"/>
    <x v="1"/>
    <x v="0"/>
    <x v="5"/>
    <n v="402"/>
    <x v="0"/>
    <x v="1"/>
    <n v="24.205006449999999"/>
    <s v="Cash"/>
    <s v="TRUE"/>
    <n v="0"/>
    <n v="24.205006449999999"/>
    <s v="FALSE"/>
    <s v="Christmas Market"/>
    <x v="0"/>
    <x v="0"/>
  </r>
  <r>
    <x v="9621"/>
    <d v="2020-11-01T00:00:00"/>
    <x v="0"/>
    <n v="485"/>
    <n v="50"/>
    <x v="1"/>
    <x v="0"/>
    <x v="0"/>
    <n v="307"/>
    <x v="1"/>
    <x v="1"/>
    <n v="94.020835509999998"/>
    <s v="Online Payment"/>
    <s v="FALSE"/>
    <n v="0"/>
    <n v="94.020835509999998"/>
    <s v="TRUE"/>
    <s v="Christmas Market"/>
    <x v="0"/>
    <x v="1"/>
  </r>
  <r>
    <x v="9622"/>
    <d v="2018-11-29T00:00:00"/>
    <x v="3"/>
    <n v="229"/>
    <n v="33"/>
    <x v="1"/>
    <x v="0"/>
    <x v="19"/>
    <n v="548"/>
    <x v="2"/>
    <x v="3"/>
    <n v="10.83770668"/>
    <s v="Credit Card"/>
    <s v="FALSE"/>
    <n v="3.2513120039999999"/>
    <n v="29.261808036000005"/>
    <s v="TRUE"/>
    <s v="Black Friday"/>
    <x v="0"/>
    <x v="1"/>
  </r>
  <r>
    <x v="9623"/>
    <d v="2021-11-18T00:00:00"/>
    <x v="4"/>
    <n v="338"/>
    <n v="18"/>
    <x v="0"/>
    <x v="0"/>
    <x v="14"/>
    <n v="885"/>
    <x v="0"/>
    <x v="4"/>
    <n v="45.712137920000004"/>
    <s v="Credit Card"/>
    <s v="FALSE"/>
    <n v="0"/>
    <n v="182.84855168000001"/>
    <s v="TRUE"/>
    <s v="None"/>
    <x v="0"/>
    <x v="0"/>
  </r>
  <r>
    <x v="9624"/>
    <d v="2021-12-06T00:00:00"/>
    <x v="4"/>
    <n v="338"/>
    <n v="65"/>
    <x v="2"/>
    <x v="2"/>
    <x v="17"/>
    <n v="197"/>
    <x v="3"/>
    <x v="1"/>
    <n v="78.122850990000003"/>
    <s v="Credit Card"/>
    <s v="TRUE"/>
    <n v="7.8122850990000003"/>
    <n v="70.31056589100001"/>
    <s v="FALSE"/>
    <s v="Black Friday"/>
    <x v="0"/>
    <x v="1"/>
  </r>
  <r>
    <x v="9625"/>
    <d v="2022-11-05T00:00:00"/>
    <x v="1"/>
    <n v="228"/>
    <n v="56"/>
    <x v="2"/>
    <x v="0"/>
    <x v="10"/>
    <n v="771"/>
    <x v="0"/>
    <x v="1"/>
    <n v="13.028421509999999"/>
    <s v="Online Payment"/>
    <s v="FALSE"/>
    <n v="0"/>
    <n v="13.028421509999999"/>
    <s v="TRUE"/>
    <s v="None"/>
    <x v="3"/>
    <x v="0"/>
  </r>
  <r>
    <x v="9626"/>
    <d v="2021-11-20T00:00:00"/>
    <x v="4"/>
    <n v="159"/>
    <n v="61"/>
    <x v="2"/>
    <x v="2"/>
    <x v="15"/>
    <n v="605"/>
    <x v="4"/>
    <x v="4"/>
    <n v="11.280235680000001"/>
    <s v="Debit Card"/>
    <s v="FALSE"/>
    <n v="0"/>
    <n v="45.120942720000002"/>
    <s v="TRUE"/>
    <s v="None"/>
    <x v="4"/>
    <x v="0"/>
  </r>
  <r>
    <x v="9627"/>
    <d v="2019-11-20T00:00:00"/>
    <x v="2"/>
    <n v="33"/>
    <n v="64"/>
    <x v="2"/>
    <x v="1"/>
    <x v="19"/>
    <n v="62"/>
    <x v="0"/>
    <x v="3"/>
    <n v="93.336798250000001"/>
    <s v="Debit Card"/>
    <s v="TRUE"/>
    <n v="28.001039479999999"/>
    <n v="252.00935526999999"/>
    <s v="TRUE"/>
    <s v="Black Friday"/>
    <x v="2"/>
    <x v="0"/>
  </r>
  <r>
    <x v="9628"/>
    <d v="2021-11-18T00:00:00"/>
    <x v="4"/>
    <n v="66"/>
    <n v="32"/>
    <x v="1"/>
    <x v="1"/>
    <x v="18"/>
    <n v="335"/>
    <x v="4"/>
    <x v="3"/>
    <n v="18.268387019999999"/>
    <s v="Cash"/>
    <s v="TRUE"/>
    <n v="5.4805161069999997"/>
    <n v="49.324644952999996"/>
    <s v="FALSE"/>
    <s v="Black Friday"/>
    <x v="0"/>
    <x v="1"/>
  </r>
  <r>
    <x v="9629"/>
    <d v="2021-12-11T00:00:00"/>
    <x v="4"/>
    <n v="127"/>
    <n v="45"/>
    <x v="1"/>
    <x v="2"/>
    <x v="8"/>
    <n v="839"/>
    <x v="2"/>
    <x v="1"/>
    <n v="32.123030059999998"/>
    <s v="Credit Card"/>
    <s v="FALSE"/>
    <n v="0"/>
    <n v="32.123030059999998"/>
    <s v="TRUE"/>
    <s v="None"/>
    <x v="0"/>
    <x v="1"/>
  </r>
  <r>
    <x v="9630"/>
    <d v="2023-11-03T00:00:00"/>
    <x v="5"/>
    <n v="261"/>
    <n v="34"/>
    <x v="1"/>
    <x v="1"/>
    <x v="2"/>
    <n v="505"/>
    <x v="2"/>
    <x v="0"/>
    <n v="89.742590559999996"/>
    <s v="Online Payment"/>
    <s v="FALSE"/>
    <n v="44.871295279999998"/>
    <n v="403.84165752000001"/>
    <s v="FALSE"/>
    <s v="Black Friday"/>
    <x v="2"/>
    <x v="1"/>
  </r>
  <r>
    <x v="9631"/>
    <d v="2018-12-12T00:00:00"/>
    <x v="3"/>
    <n v="294"/>
    <n v="67"/>
    <x v="2"/>
    <x v="1"/>
    <x v="0"/>
    <n v="153"/>
    <x v="3"/>
    <x v="0"/>
    <n v="79.442535840000005"/>
    <s v="Debit Card"/>
    <s v="FALSE"/>
    <n v="0"/>
    <n v="397.21267920000003"/>
    <s v="TRUE"/>
    <s v="None"/>
    <x v="4"/>
    <x v="0"/>
  </r>
  <r>
    <x v="9632"/>
    <d v="2018-11-23T00:00:00"/>
    <x v="3"/>
    <n v="386"/>
    <n v="47"/>
    <x v="1"/>
    <x v="0"/>
    <x v="10"/>
    <n v="739"/>
    <x v="1"/>
    <x v="4"/>
    <n v="23.731339510000002"/>
    <s v="Cash"/>
    <s v="TRUE"/>
    <n v="9.4925358059999994"/>
    <n v="85.432822234000014"/>
    <s v="TRUE"/>
    <s v="Black Friday"/>
    <x v="1"/>
    <x v="1"/>
  </r>
  <r>
    <x v="9633"/>
    <d v="2020-11-29T00:00:00"/>
    <x v="0"/>
    <n v="404"/>
    <n v="67"/>
    <x v="2"/>
    <x v="1"/>
    <x v="17"/>
    <n v="5"/>
    <x v="3"/>
    <x v="0"/>
    <n v="19.53737375"/>
    <s v="Cash"/>
    <s v="TRUE"/>
    <n v="9.7686868750000002"/>
    <n v="87.918181875000002"/>
    <s v="TRUE"/>
    <s v="Black Friday"/>
    <x v="3"/>
    <x v="1"/>
  </r>
  <r>
    <x v="9634"/>
    <d v="2023-12-20T00:00:00"/>
    <x v="5"/>
    <n v="77"/>
    <n v="39"/>
    <x v="1"/>
    <x v="0"/>
    <x v="14"/>
    <n v="771"/>
    <x v="0"/>
    <x v="2"/>
    <n v="37.217082859999998"/>
    <s v="Online Payment"/>
    <s v="TRUE"/>
    <n v="7.4434165710000002"/>
    <n v="66.990749148999996"/>
    <s v="TRUE"/>
    <s v="Black Friday"/>
    <x v="0"/>
    <x v="0"/>
  </r>
  <r>
    <x v="9635"/>
    <d v="2020-11-19T00:00:00"/>
    <x v="0"/>
    <n v="183"/>
    <n v="19"/>
    <x v="0"/>
    <x v="2"/>
    <x v="13"/>
    <n v="122"/>
    <x v="3"/>
    <x v="0"/>
    <n v="40.600115189999997"/>
    <s v="Credit Card"/>
    <s v="TRUE"/>
    <n v="20.300057599999999"/>
    <n v="182.70051834999998"/>
    <s v="FALSE"/>
    <s v="Black Friday"/>
    <x v="3"/>
    <x v="0"/>
  </r>
  <r>
    <x v="9636"/>
    <d v="2018-11-10T00:00:00"/>
    <x v="3"/>
    <n v="171"/>
    <n v="57"/>
    <x v="2"/>
    <x v="1"/>
    <x v="11"/>
    <n v="273"/>
    <x v="1"/>
    <x v="0"/>
    <n v="16.325302050000001"/>
    <s v="Credit Card"/>
    <s v="FALSE"/>
    <n v="8.1626510230000004"/>
    <n v="73.463859227000015"/>
    <s v="TRUE"/>
    <s v="Black Friday"/>
    <x v="2"/>
    <x v="0"/>
  </r>
  <r>
    <x v="9637"/>
    <d v="2018-12-04T00:00:00"/>
    <x v="3"/>
    <n v="164"/>
    <n v="45"/>
    <x v="1"/>
    <x v="2"/>
    <x v="17"/>
    <n v="486"/>
    <x v="0"/>
    <x v="3"/>
    <n v="63.931182"/>
    <s v="Online Payment"/>
    <s v="TRUE"/>
    <n v="0"/>
    <n v="191.79354599999999"/>
    <s v="TRUE"/>
    <s v="Christmas Market"/>
    <x v="3"/>
    <x v="1"/>
  </r>
  <r>
    <x v="9638"/>
    <d v="2023-11-09T00:00:00"/>
    <x v="5"/>
    <n v="372"/>
    <n v="39"/>
    <x v="1"/>
    <x v="1"/>
    <x v="19"/>
    <n v="92"/>
    <x v="2"/>
    <x v="4"/>
    <n v="83.835891579999995"/>
    <s v="Debit Card"/>
    <s v="TRUE"/>
    <n v="0"/>
    <n v="335.34356631999998"/>
    <s v="TRUE"/>
    <s v="None"/>
    <x v="0"/>
    <x v="1"/>
  </r>
  <r>
    <x v="9639"/>
    <d v="2018-12-19T00:00:00"/>
    <x v="3"/>
    <n v="92"/>
    <n v="48"/>
    <x v="1"/>
    <x v="2"/>
    <x v="18"/>
    <n v="766"/>
    <x v="0"/>
    <x v="3"/>
    <n v="23.094927779999999"/>
    <s v="Debit Card"/>
    <s v="TRUE"/>
    <n v="0"/>
    <n v="69.28478333999999"/>
    <s v="TRUE"/>
    <s v="Christmas Market"/>
    <x v="1"/>
    <x v="1"/>
  </r>
  <r>
    <x v="9640"/>
    <d v="2022-11-16T00:00:00"/>
    <x v="1"/>
    <n v="484"/>
    <n v="57"/>
    <x v="2"/>
    <x v="1"/>
    <x v="3"/>
    <n v="802"/>
    <x v="0"/>
    <x v="3"/>
    <n v="52.812556999999998"/>
    <s v="Cash"/>
    <s v="TRUE"/>
    <n v="15.843767100000001"/>
    <n v="142.59390389999999"/>
    <s v="TRUE"/>
    <s v="Black Friday"/>
    <x v="2"/>
    <x v="0"/>
  </r>
  <r>
    <x v="9641"/>
    <d v="2020-12-31T00:00:00"/>
    <x v="0"/>
    <n v="280"/>
    <n v="27"/>
    <x v="0"/>
    <x v="1"/>
    <x v="9"/>
    <n v="290"/>
    <x v="3"/>
    <x v="0"/>
    <n v="60.289776709999998"/>
    <s v="Credit Card"/>
    <s v="FALSE"/>
    <n v="0"/>
    <n v="301.44888355000001"/>
    <s v="FALSE"/>
    <s v="None"/>
    <x v="0"/>
    <x v="0"/>
  </r>
  <r>
    <x v="9642"/>
    <d v="2022-11-17T00:00:00"/>
    <x v="1"/>
    <n v="373"/>
    <n v="39"/>
    <x v="1"/>
    <x v="1"/>
    <x v="0"/>
    <n v="435"/>
    <x v="4"/>
    <x v="3"/>
    <n v="37.080989299999999"/>
    <s v="Online Payment"/>
    <s v="TRUE"/>
    <n v="0"/>
    <n v="111.2429679"/>
    <s v="TRUE"/>
    <s v="Christmas Market"/>
    <x v="3"/>
    <x v="0"/>
  </r>
  <r>
    <x v="9643"/>
    <d v="2022-12-31T00:00:00"/>
    <x v="1"/>
    <n v="479"/>
    <n v="67"/>
    <x v="2"/>
    <x v="0"/>
    <x v="4"/>
    <n v="981"/>
    <x v="2"/>
    <x v="3"/>
    <n v="11.910382479999999"/>
    <s v="Debit Card"/>
    <s v="FALSE"/>
    <n v="3.5731147449999998"/>
    <n v="32.158032695000003"/>
    <s v="TRUE"/>
    <s v="Black Friday"/>
    <x v="0"/>
    <x v="0"/>
  </r>
  <r>
    <x v="9644"/>
    <d v="2019-12-14T00:00:00"/>
    <x v="2"/>
    <n v="96"/>
    <n v="30"/>
    <x v="0"/>
    <x v="2"/>
    <x v="1"/>
    <n v="329"/>
    <x v="0"/>
    <x v="2"/>
    <n v="45.188752270000002"/>
    <s v="Credit Card"/>
    <s v="FALSE"/>
    <n v="0"/>
    <n v="90.377504540000004"/>
    <s v="TRUE"/>
    <s v="None"/>
    <x v="0"/>
    <x v="1"/>
  </r>
  <r>
    <x v="9645"/>
    <d v="2019-11-21T00:00:00"/>
    <x v="2"/>
    <n v="118"/>
    <n v="56"/>
    <x v="2"/>
    <x v="2"/>
    <x v="10"/>
    <n v="860"/>
    <x v="3"/>
    <x v="3"/>
    <n v="17.894468209999999"/>
    <s v="Debit Card"/>
    <s v="TRUE"/>
    <n v="0"/>
    <n v="53.683404629999998"/>
    <s v="TRUE"/>
    <s v="Christmas Market"/>
    <x v="1"/>
    <x v="0"/>
  </r>
  <r>
    <x v="9646"/>
    <d v="2021-12-27T00:00:00"/>
    <x v="4"/>
    <n v="240"/>
    <n v="28"/>
    <x v="0"/>
    <x v="1"/>
    <x v="13"/>
    <n v="500"/>
    <x v="1"/>
    <x v="0"/>
    <n v="34.509991339999999"/>
    <s v="Online Payment"/>
    <s v="TRUE"/>
    <n v="0"/>
    <n v="172.5499567"/>
    <s v="TRUE"/>
    <s v="Christmas Market"/>
    <x v="4"/>
    <x v="1"/>
  </r>
  <r>
    <x v="9647"/>
    <d v="2022-12-03T00:00:00"/>
    <x v="1"/>
    <n v="101"/>
    <n v="38"/>
    <x v="1"/>
    <x v="2"/>
    <x v="6"/>
    <n v="989"/>
    <x v="0"/>
    <x v="4"/>
    <n v="90.007318049999995"/>
    <s v="Online Payment"/>
    <s v="FALSE"/>
    <n v="0"/>
    <n v="360.02927219999998"/>
    <s v="FALSE"/>
    <s v="None"/>
    <x v="2"/>
    <x v="1"/>
  </r>
  <r>
    <x v="9648"/>
    <d v="2023-12-23T00:00:00"/>
    <x v="5"/>
    <n v="258"/>
    <n v="46"/>
    <x v="1"/>
    <x v="1"/>
    <x v="6"/>
    <n v="417"/>
    <x v="2"/>
    <x v="2"/>
    <n v="54.83731925"/>
    <s v="Debit Card"/>
    <s v="FALSE"/>
    <n v="0"/>
    <n v="109.6746385"/>
    <s v="FALSE"/>
    <s v="None"/>
    <x v="1"/>
    <x v="1"/>
  </r>
  <r>
    <x v="9649"/>
    <d v="2018-11-05T00:00:00"/>
    <x v="3"/>
    <n v="94"/>
    <n v="67"/>
    <x v="2"/>
    <x v="1"/>
    <x v="8"/>
    <n v="226"/>
    <x v="1"/>
    <x v="1"/>
    <n v="97.906042470000003"/>
    <s v="Cash"/>
    <s v="TRUE"/>
    <n v="0"/>
    <n v="97.906042470000003"/>
    <s v="FALSE"/>
    <s v="None"/>
    <x v="3"/>
    <x v="1"/>
  </r>
  <r>
    <x v="9650"/>
    <d v="2020-11-20T00:00:00"/>
    <x v="0"/>
    <n v="24"/>
    <n v="44"/>
    <x v="1"/>
    <x v="0"/>
    <x v="4"/>
    <n v="882"/>
    <x v="3"/>
    <x v="1"/>
    <n v="33.806882199999997"/>
    <s v="Cash"/>
    <s v="FALSE"/>
    <n v="3.3806882200000001"/>
    <n v="30.426193979999997"/>
    <s v="TRUE"/>
    <s v="Black Friday"/>
    <x v="4"/>
    <x v="1"/>
  </r>
  <r>
    <x v="9651"/>
    <d v="2019-11-13T00:00:00"/>
    <x v="2"/>
    <n v="173"/>
    <n v="37"/>
    <x v="1"/>
    <x v="1"/>
    <x v="10"/>
    <n v="222"/>
    <x v="4"/>
    <x v="2"/>
    <n v="45.427520620000003"/>
    <s v="Debit Card"/>
    <s v="TRUE"/>
    <n v="0"/>
    <n v="90.855041240000006"/>
    <s v="TRUE"/>
    <s v="None"/>
    <x v="3"/>
    <x v="1"/>
  </r>
  <r>
    <x v="9652"/>
    <d v="2021-12-25T00:00:00"/>
    <x v="4"/>
    <n v="283"/>
    <n v="24"/>
    <x v="0"/>
    <x v="1"/>
    <x v="7"/>
    <n v="140"/>
    <x v="0"/>
    <x v="4"/>
    <n v="80.849896920000006"/>
    <s v="Cash"/>
    <s v="TRUE"/>
    <n v="0"/>
    <n v="323.39958768000002"/>
    <s v="FALSE"/>
    <s v="Christmas Market"/>
    <x v="0"/>
    <x v="1"/>
  </r>
  <r>
    <x v="9653"/>
    <d v="2019-12-13T00:00:00"/>
    <x v="2"/>
    <n v="224"/>
    <n v="42"/>
    <x v="1"/>
    <x v="2"/>
    <x v="18"/>
    <n v="572"/>
    <x v="3"/>
    <x v="4"/>
    <n v="65.888443289999998"/>
    <s v="Debit Card"/>
    <s v="TRUE"/>
    <n v="0"/>
    <n v="263.55377315999999"/>
    <s v="TRUE"/>
    <s v="Christmas Market"/>
    <x v="2"/>
    <x v="1"/>
  </r>
  <r>
    <x v="9654"/>
    <d v="2019-12-02T00:00:00"/>
    <x v="2"/>
    <n v="464"/>
    <n v="28"/>
    <x v="0"/>
    <x v="2"/>
    <x v="9"/>
    <n v="915"/>
    <x v="3"/>
    <x v="3"/>
    <n v="16.76723338"/>
    <s v="Credit Card"/>
    <s v="TRUE"/>
    <n v="0"/>
    <n v="50.301700140000001"/>
    <s v="TRUE"/>
    <s v="Christmas Market"/>
    <x v="2"/>
    <x v="1"/>
  </r>
  <r>
    <x v="9655"/>
    <d v="2020-11-06T00:00:00"/>
    <x v="0"/>
    <n v="415"/>
    <n v="45"/>
    <x v="1"/>
    <x v="1"/>
    <x v="19"/>
    <n v="204"/>
    <x v="1"/>
    <x v="2"/>
    <n v="50.57845494"/>
    <s v="Online Payment"/>
    <s v="TRUE"/>
    <n v="0"/>
    <n v="101.15690988"/>
    <s v="FALSE"/>
    <s v="Christmas Market"/>
    <x v="3"/>
    <x v="1"/>
  </r>
  <r>
    <x v="9656"/>
    <d v="2019-12-29T00:00:00"/>
    <x v="2"/>
    <n v="142"/>
    <n v="24"/>
    <x v="0"/>
    <x v="2"/>
    <x v="16"/>
    <n v="931"/>
    <x v="3"/>
    <x v="0"/>
    <n v="18.21377459"/>
    <s v="Online Payment"/>
    <s v="FALSE"/>
    <n v="0"/>
    <n v="91.068872949999999"/>
    <s v="FALSE"/>
    <s v="Christmas Market"/>
    <x v="3"/>
    <x v="1"/>
  </r>
  <r>
    <x v="9657"/>
    <d v="2018-12-06T00:00:00"/>
    <x v="3"/>
    <n v="287"/>
    <n v="27"/>
    <x v="0"/>
    <x v="0"/>
    <x v="18"/>
    <n v="731"/>
    <x v="0"/>
    <x v="0"/>
    <n v="73.633394449999997"/>
    <s v="Credit Card"/>
    <s v="TRUE"/>
    <n v="36.816697220000002"/>
    <n v="331.35027502999998"/>
    <s v="FALSE"/>
    <s v="Black Friday"/>
    <x v="4"/>
    <x v="1"/>
  </r>
  <r>
    <x v="9658"/>
    <d v="2021-11-23T00:00:00"/>
    <x v="4"/>
    <n v="296"/>
    <n v="41"/>
    <x v="1"/>
    <x v="1"/>
    <x v="16"/>
    <n v="644"/>
    <x v="4"/>
    <x v="4"/>
    <n v="12.920682279999999"/>
    <s v="Credit Card"/>
    <s v="FALSE"/>
    <n v="5.1682729140000001"/>
    <n v="46.514456205999998"/>
    <s v="TRUE"/>
    <s v="Black Friday"/>
    <x v="3"/>
    <x v="1"/>
  </r>
  <r>
    <x v="9659"/>
    <d v="2020-12-02T00:00:00"/>
    <x v="0"/>
    <n v="474"/>
    <n v="30"/>
    <x v="0"/>
    <x v="0"/>
    <x v="6"/>
    <n v="678"/>
    <x v="2"/>
    <x v="2"/>
    <n v="67.79178349"/>
    <s v="Cash"/>
    <s v="FALSE"/>
    <n v="0"/>
    <n v="135.58356698"/>
    <s v="FALSE"/>
    <s v="None"/>
    <x v="2"/>
    <x v="1"/>
  </r>
  <r>
    <x v="9660"/>
    <d v="2018-12-05T00:00:00"/>
    <x v="3"/>
    <n v="165"/>
    <n v="28"/>
    <x v="0"/>
    <x v="1"/>
    <x v="15"/>
    <n v="238"/>
    <x v="4"/>
    <x v="0"/>
    <n v="11.51547223"/>
    <s v="Debit Card"/>
    <s v="TRUE"/>
    <n v="0"/>
    <n v="57.577361150000002"/>
    <s v="TRUE"/>
    <s v="Christmas Market"/>
    <x v="1"/>
    <x v="0"/>
  </r>
  <r>
    <x v="9661"/>
    <d v="2022-11-12T00:00:00"/>
    <x v="1"/>
    <n v="67"/>
    <n v="54"/>
    <x v="2"/>
    <x v="0"/>
    <x v="2"/>
    <n v="847"/>
    <x v="0"/>
    <x v="4"/>
    <n v="50.206841730000001"/>
    <s v="Debit Card"/>
    <s v="FALSE"/>
    <n v="20.082736690000001"/>
    <n v="180.74463023000001"/>
    <s v="TRUE"/>
    <s v="Black Friday"/>
    <x v="4"/>
    <x v="1"/>
  </r>
  <r>
    <x v="9662"/>
    <d v="2020-12-24T00:00:00"/>
    <x v="0"/>
    <n v="284"/>
    <n v="22"/>
    <x v="0"/>
    <x v="2"/>
    <x v="8"/>
    <n v="744"/>
    <x v="2"/>
    <x v="1"/>
    <n v="96.215670739999993"/>
    <s v="Credit Card"/>
    <s v="FALSE"/>
    <n v="9.6215670739999997"/>
    <n v="86.594103665999995"/>
    <s v="FALSE"/>
    <s v="Black Friday"/>
    <x v="2"/>
    <x v="0"/>
  </r>
  <r>
    <x v="9663"/>
    <d v="2020-12-24T00:00:00"/>
    <x v="0"/>
    <n v="26"/>
    <n v="22"/>
    <x v="0"/>
    <x v="2"/>
    <x v="2"/>
    <n v="662"/>
    <x v="1"/>
    <x v="2"/>
    <n v="82.961974949999998"/>
    <s v="Online Payment"/>
    <s v="FALSE"/>
    <n v="0"/>
    <n v="165.9239499"/>
    <s v="TRUE"/>
    <s v="Christmas Market"/>
    <x v="4"/>
    <x v="0"/>
  </r>
  <r>
    <x v="9664"/>
    <d v="2021-12-23T00:00:00"/>
    <x v="4"/>
    <n v="102"/>
    <n v="18"/>
    <x v="0"/>
    <x v="2"/>
    <x v="18"/>
    <n v="773"/>
    <x v="3"/>
    <x v="4"/>
    <n v="66.557835969999999"/>
    <s v="Debit Card"/>
    <s v="FALSE"/>
    <n v="26.623134390000001"/>
    <n v="239.60820949000001"/>
    <s v="TRUE"/>
    <s v="Black Friday"/>
    <x v="1"/>
    <x v="0"/>
  </r>
  <r>
    <x v="9665"/>
    <d v="2023-11-18T00:00:00"/>
    <x v="5"/>
    <n v="451"/>
    <n v="30"/>
    <x v="0"/>
    <x v="1"/>
    <x v="13"/>
    <n v="252"/>
    <x v="2"/>
    <x v="3"/>
    <n v="39.213123959999997"/>
    <s v="Online Payment"/>
    <s v="FALSE"/>
    <n v="0"/>
    <n v="117.63937188"/>
    <s v="FALSE"/>
    <s v="None"/>
    <x v="2"/>
    <x v="0"/>
  </r>
  <r>
    <x v="9666"/>
    <d v="2019-12-24T00:00:00"/>
    <x v="2"/>
    <n v="464"/>
    <n v="38"/>
    <x v="1"/>
    <x v="1"/>
    <x v="15"/>
    <n v="717"/>
    <x v="3"/>
    <x v="4"/>
    <n v="75.940599160000005"/>
    <s v="Credit Card"/>
    <s v="FALSE"/>
    <n v="0"/>
    <n v="303.76239664000002"/>
    <s v="TRUE"/>
    <s v="None"/>
    <x v="1"/>
    <x v="1"/>
  </r>
  <r>
    <x v="9667"/>
    <d v="2018-12-12T00:00:00"/>
    <x v="3"/>
    <n v="406"/>
    <n v="20"/>
    <x v="0"/>
    <x v="0"/>
    <x v="13"/>
    <n v="816"/>
    <x v="3"/>
    <x v="3"/>
    <n v="74.788214729999993"/>
    <s v="Credit Card"/>
    <s v="TRUE"/>
    <n v="0"/>
    <n v="224.36464418999998"/>
    <s v="FALSE"/>
    <s v="None"/>
    <x v="0"/>
    <x v="1"/>
  </r>
  <r>
    <x v="9668"/>
    <d v="2018-11-01T00:00:00"/>
    <x v="3"/>
    <n v="310"/>
    <n v="29"/>
    <x v="0"/>
    <x v="1"/>
    <x v="17"/>
    <n v="782"/>
    <x v="3"/>
    <x v="0"/>
    <n v="14.95465495"/>
    <s v="Cash"/>
    <s v="TRUE"/>
    <n v="7.4773274770000002"/>
    <n v="67.295947272999996"/>
    <s v="TRUE"/>
    <s v="Black Friday"/>
    <x v="3"/>
    <x v="0"/>
  </r>
  <r>
    <x v="9669"/>
    <d v="2019-12-11T00:00:00"/>
    <x v="2"/>
    <n v="158"/>
    <n v="20"/>
    <x v="0"/>
    <x v="0"/>
    <x v="8"/>
    <n v="43"/>
    <x v="0"/>
    <x v="2"/>
    <n v="79.991722719999999"/>
    <s v="Cash"/>
    <s v="TRUE"/>
    <n v="15.99834454"/>
    <n v="143.98510089999999"/>
    <s v="FALSE"/>
    <s v="Black Friday"/>
    <x v="0"/>
    <x v="0"/>
  </r>
  <r>
    <x v="9670"/>
    <d v="2021-11-22T00:00:00"/>
    <x v="4"/>
    <n v="483"/>
    <n v="60"/>
    <x v="2"/>
    <x v="2"/>
    <x v="5"/>
    <n v="838"/>
    <x v="4"/>
    <x v="2"/>
    <n v="25.854045769999999"/>
    <s v="Credit Card"/>
    <s v="TRUE"/>
    <n v="0"/>
    <n v="51.708091539999998"/>
    <s v="FALSE"/>
    <s v="None"/>
    <x v="3"/>
    <x v="1"/>
  </r>
  <r>
    <x v="9671"/>
    <d v="2018-12-02T00:00:00"/>
    <x v="3"/>
    <n v="340"/>
    <n v="49"/>
    <x v="1"/>
    <x v="1"/>
    <x v="9"/>
    <n v="974"/>
    <x v="4"/>
    <x v="1"/>
    <n v="88.58490295"/>
    <s v="Debit Card"/>
    <s v="TRUE"/>
    <n v="8.8584902949999993"/>
    <n v="79.726412655000004"/>
    <s v="FALSE"/>
    <s v="Black Friday"/>
    <x v="4"/>
    <x v="1"/>
  </r>
  <r>
    <x v="9672"/>
    <d v="2021-12-12T00:00:00"/>
    <x v="4"/>
    <n v="339"/>
    <n v="32"/>
    <x v="1"/>
    <x v="2"/>
    <x v="19"/>
    <n v="934"/>
    <x v="0"/>
    <x v="0"/>
    <n v="89.253532039999996"/>
    <s v="Debit Card"/>
    <s v="FALSE"/>
    <n v="44.626766019999998"/>
    <n v="401.64089417999998"/>
    <s v="TRUE"/>
    <s v="Black Friday"/>
    <x v="1"/>
    <x v="0"/>
  </r>
  <r>
    <x v="9673"/>
    <d v="2018-12-30T00:00:00"/>
    <x v="3"/>
    <n v="86"/>
    <n v="42"/>
    <x v="1"/>
    <x v="2"/>
    <x v="2"/>
    <n v="566"/>
    <x v="3"/>
    <x v="4"/>
    <n v="13.80118371"/>
    <s v="Cash"/>
    <s v="FALSE"/>
    <n v="5.520473483"/>
    <n v="49.684261356999997"/>
    <s v="TRUE"/>
    <s v="Black Friday"/>
    <x v="1"/>
    <x v="0"/>
  </r>
  <r>
    <x v="9674"/>
    <d v="2022-12-25T00:00:00"/>
    <x v="1"/>
    <n v="484"/>
    <n v="52"/>
    <x v="2"/>
    <x v="0"/>
    <x v="16"/>
    <n v="552"/>
    <x v="1"/>
    <x v="2"/>
    <n v="66.584307170000002"/>
    <s v="Debit Card"/>
    <s v="TRUE"/>
    <n v="0"/>
    <n v="133.16861434"/>
    <s v="TRUE"/>
    <s v="Christmas Market"/>
    <x v="4"/>
    <x v="0"/>
  </r>
  <r>
    <x v="9675"/>
    <d v="2021-11-08T00:00:00"/>
    <x v="4"/>
    <n v="312"/>
    <n v="54"/>
    <x v="2"/>
    <x v="2"/>
    <x v="11"/>
    <n v="994"/>
    <x v="2"/>
    <x v="1"/>
    <n v="67.502355519999995"/>
    <s v="Cash"/>
    <s v="TRUE"/>
    <n v="6.7502355520000004"/>
    <n v="60.752119967999995"/>
    <s v="FALSE"/>
    <s v="Black Friday"/>
    <x v="3"/>
    <x v="1"/>
  </r>
  <r>
    <x v="9676"/>
    <d v="2019-11-05T00:00:00"/>
    <x v="2"/>
    <n v="178"/>
    <n v="63"/>
    <x v="2"/>
    <x v="1"/>
    <x v="8"/>
    <n v="855"/>
    <x v="2"/>
    <x v="1"/>
    <n v="10.87320721"/>
    <s v="Cash"/>
    <s v="FALSE"/>
    <n v="0"/>
    <n v="10.87320721"/>
    <s v="FALSE"/>
    <s v="Christmas Market"/>
    <x v="2"/>
    <x v="0"/>
  </r>
  <r>
    <x v="9677"/>
    <d v="2023-12-01T00:00:00"/>
    <x v="5"/>
    <n v="231"/>
    <n v="48"/>
    <x v="1"/>
    <x v="1"/>
    <x v="4"/>
    <n v="280"/>
    <x v="4"/>
    <x v="1"/>
    <n v="88.377946969999996"/>
    <s v="Debit Card"/>
    <s v="FALSE"/>
    <n v="8.8377946969999996"/>
    <n v="79.54015227299999"/>
    <s v="FALSE"/>
    <s v="Black Friday"/>
    <x v="4"/>
    <x v="0"/>
  </r>
  <r>
    <x v="9678"/>
    <d v="2019-11-18T00:00:00"/>
    <x v="2"/>
    <n v="224"/>
    <n v="26"/>
    <x v="0"/>
    <x v="0"/>
    <x v="3"/>
    <n v="594"/>
    <x v="0"/>
    <x v="0"/>
    <n v="26.120117919999998"/>
    <s v="Debit Card"/>
    <s v="FALSE"/>
    <n v="0"/>
    <n v="130.60058959999998"/>
    <s v="TRUE"/>
    <s v="Christmas Market"/>
    <x v="1"/>
    <x v="1"/>
  </r>
  <r>
    <x v="9679"/>
    <d v="2019-11-03T00:00:00"/>
    <x v="2"/>
    <n v="408"/>
    <n v="34"/>
    <x v="1"/>
    <x v="2"/>
    <x v="1"/>
    <n v="16"/>
    <x v="1"/>
    <x v="4"/>
    <n v="58.63166142"/>
    <s v="Cash"/>
    <s v="TRUE"/>
    <n v="0"/>
    <n v="234.52664568"/>
    <s v="FALSE"/>
    <s v="None"/>
    <x v="0"/>
    <x v="1"/>
  </r>
  <r>
    <x v="9680"/>
    <d v="2021-11-04T00:00:00"/>
    <x v="4"/>
    <n v="100"/>
    <n v="51"/>
    <x v="2"/>
    <x v="2"/>
    <x v="18"/>
    <n v="82"/>
    <x v="0"/>
    <x v="2"/>
    <n v="60.340441169999998"/>
    <s v="Debit Card"/>
    <s v="TRUE"/>
    <n v="0"/>
    <n v="120.68088234"/>
    <s v="TRUE"/>
    <s v="None"/>
    <x v="1"/>
    <x v="1"/>
  </r>
  <r>
    <x v="9681"/>
    <d v="2019-11-01T00:00:00"/>
    <x v="2"/>
    <n v="336"/>
    <n v="55"/>
    <x v="2"/>
    <x v="0"/>
    <x v="18"/>
    <n v="606"/>
    <x v="2"/>
    <x v="4"/>
    <n v="19.372331599999999"/>
    <s v="Debit Card"/>
    <s v="FALSE"/>
    <n v="0"/>
    <n v="77.489326399999996"/>
    <s v="FALSE"/>
    <s v="None"/>
    <x v="1"/>
    <x v="0"/>
  </r>
  <r>
    <x v="9682"/>
    <d v="2019-11-23T00:00:00"/>
    <x v="2"/>
    <n v="330"/>
    <n v="54"/>
    <x v="2"/>
    <x v="0"/>
    <x v="2"/>
    <n v="593"/>
    <x v="2"/>
    <x v="2"/>
    <n v="31.320905440000001"/>
    <s v="Credit Card"/>
    <s v="FALSE"/>
    <n v="6.264181088"/>
    <n v="56.377629792"/>
    <s v="TRUE"/>
    <s v="Black Friday"/>
    <x v="4"/>
    <x v="0"/>
  </r>
  <r>
    <x v="9683"/>
    <d v="2019-11-30T00:00:00"/>
    <x v="2"/>
    <n v="191"/>
    <n v="24"/>
    <x v="0"/>
    <x v="2"/>
    <x v="9"/>
    <n v="416"/>
    <x v="1"/>
    <x v="0"/>
    <n v="96.827199730000004"/>
    <s v="Online Payment"/>
    <s v="FALSE"/>
    <n v="0"/>
    <n v="484.13599865000003"/>
    <s v="TRUE"/>
    <s v="None"/>
    <x v="2"/>
    <x v="1"/>
  </r>
  <r>
    <x v="9684"/>
    <d v="2020-11-14T00:00:00"/>
    <x v="0"/>
    <n v="429"/>
    <n v="25"/>
    <x v="0"/>
    <x v="0"/>
    <x v="19"/>
    <n v="817"/>
    <x v="2"/>
    <x v="2"/>
    <n v="58.404516639999997"/>
    <s v="Debit Card"/>
    <s v="TRUE"/>
    <n v="11.68090333"/>
    <n v="105.12812994999999"/>
    <s v="TRUE"/>
    <s v="Black Friday"/>
    <x v="1"/>
    <x v="0"/>
  </r>
  <r>
    <x v="9685"/>
    <d v="2021-11-06T00:00:00"/>
    <x v="4"/>
    <n v="151"/>
    <n v="54"/>
    <x v="2"/>
    <x v="1"/>
    <x v="2"/>
    <n v="563"/>
    <x v="3"/>
    <x v="4"/>
    <n v="94.301693650000004"/>
    <s v="Debit Card"/>
    <s v="FALSE"/>
    <n v="0"/>
    <n v="377.20677460000002"/>
    <s v="FALSE"/>
    <s v="None"/>
    <x v="2"/>
    <x v="1"/>
  </r>
  <r>
    <x v="9686"/>
    <d v="2023-11-16T00:00:00"/>
    <x v="5"/>
    <n v="66"/>
    <n v="28"/>
    <x v="0"/>
    <x v="1"/>
    <x v="15"/>
    <n v="554"/>
    <x v="4"/>
    <x v="1"/>
    <n v="97.715596559999994"/>
    <s v="Online Payment"/>
    <s v="TRUE"/>
    <n v="0"/>
    <n v="97.715596559999994"/>
    <s v="FALSE"/>
    <s v="None"/>
    <x v="4"/>
    <x v="1"/>
  </r>
  <r>
    <x v="9687"/>
    <d v="2021-11-26T00:00:00"/>
    <x v="4"/>
    <n v="23"/>
    <n v="46"/>
    <x v="1"/>
    <x v="2"/>
    <x v="7"/>
    <n v="829"/>
    <x v="1"/>
    <x v="3"/>
    <n v="86.372473020000001"/>
    <s v="Debit Card"/>
    <s v="FALSE"/>
    <n v="25.91174191"/>
    <n v="233.20567714999999"/>
    <s v="FALSE"/>
    <s v="Black Friday"/>
    <x v="4"/>
    <x v="1"/>
  </r>
  <r>
    <x v="9688"/>
    <d v="2022-12-12T00:00:00"/>
    <x v="1"/>
    <n v="444"/>
    <n v="28"/>
    <x v="0"/>
    <x v="1"/>
    <x v="14"/>
    <n v="222"/>
    <x v="4"/>
    <x v="2"/>
    <n v="18.141689289999999"/>
    <s v="Credit Card"/>
    <s v="FALSE"/>
    <n v="0"/>
    <n v="36.283378579999997"/>
    <s v="TRUE"/>
    <s v="None"/>
    <x v="0"/>
    <x v="1"/>
  </r>
  <r>
    <x v="9689"/>
    <d v="2022-12-22T00:00:00"/>
    <x v="1"/>
    <n v="111"/>
    <n v="30"/>
    <x v="0"/>
    <x v="1"/>
    <x v="4"/>
    <n v="814"/>
    <x v="3"/>
    <x v="1"/>
    <n v="16.686248580000001"/>
    <s v="Online Payment"/>
    <s v="TRUE"/>
    <n v="0"/>
    <n v="16.686248580000001"/>
    <s v="FALSE"/>
    <s v="None"/>
    <x v="4"/>
    <x v="1"/>
  </r>
  <r>
    <x v="9690"/>
    <d v="2018-11-17T00:00:00"/>
    <x v="3"/>
    <n v="72"/>
    <n v="19"/>
    <x v="0"/>
    <x v="1"/>
    <x v="13"/>
    <n v="669"/>
    <x v="2"/>
    <x v="4"/>
    <n v="63.757672759999998"/>
    <s v="Online Payment"/>
    <s v="FALSE"/>
    <n v="0"/>
    <n v="255.03069103999999"/>
    <s v="FALSE"/>
    <s v="None"/>
    <x v="0"/>
    <x v="1"/>
  </r>
  <r>
    <x v="9691"/>
    <d v="2019-11-05T00:00:00"/>
    <x v="2"/>
    <n v="409"/>
    <n v="54"/>
    <x v="2"/>
    <x v="0"/>
    <x v="17"/>
    <n v="305"/>
    <x v="4"/>
    <x v="2"/>
    <n v="24.64663071"/>
    <s v="Online Payment"/>
    <s v="TRUE"/>
    <n v="0"/>
    <n v="49.29326142"/>
    <s v="TRUE"/>
    <s v="Christmas Market"/>
    <x v="4"/>
    <x v="0"/>
  </r>
  <r>
    <x v="9692"/>
    <d v="2022-12-03T00:00:00"/>
    <x v="1"/>
    <n v="292"/>
    <n v="68"/>
    <x v="2"/>
    <x v="0"/>
    <x v="19"/>
    <n v="444"/>
    <x v="2"/>
    <x v="3"/>
    <n v="56.49816569"/>
    <s v="Cash"/>
    <s v="FALSE"/>
    <n v="0"/>
    <n v="169.49449706999999"/>
    <s v="TRUE"/>
    <s v="None"/>
    <x v="1"/>
    <x v="0"/>
  </r>
  <r>
    <x v="9693"/>
    <d v="2022-11-05T00:00:00"/>
    <x v="1"/>
    <n v="402"/>
    <n v="66"/>
    <x v="2"/>
    <x v="2"/>
    <x v="7"/>
    <n v="369"/>
    <x v="2"/>
    <x v="3"/>
    <n v="39.312820690000002"/>
    <s v="Cash"/>
    <s v="TRUE"/>
    <n v="0"/>
    <n v="117.93846207000001"/>
    <s v="FALSE"/>
    <s v="Christmas Market"/>
    <x v="4"/>
    <x v="1"/>
  </r>
  <r>
    <x v="9694"/>
    <d v="2020-11-11T00:00:00"/>
    <x v="0"/>
    <n v="357"/>
    <n v="18"/>
    <x v="0"/>
    <x v="1"/>
    <x v="4"/>
    <n v="334"/>
    <x v="0"/>
    <x v="2"/>
    <n v="19.382769620000001"/>
    <s v="Cash"/>
    <s v="FALSE"/>
    <n v="0"/>
    <n v="38.765539240000003"/>
    <s v="TRUE"/>
    <s v="Christmas Market"/>
    <x v="3"/>
    <x v="1"/>
  </r>
  <r>
    <x v="9695"/>
    <d v="2022-11-30T00:00:00"/>
    <x v="1"/>
    <n v="159"/>
    <n v="35"/>
    <x v="1"/>
    <x v="2"/>
    <x v="11"/>
    <n v="79"/>
    <x v="0"/>
    <x v="0"/>
    <n v="83.155888129999994"/>
    <s v="Online Payment"/>
    <s v="FALSE"/>
    <n v="0"/>
    <n v="415.77944064999997"/>
    <s v="FALSE"/>
    <s v="None"/>
    <x v="2"/>
    <x v="0"/>
  </r>
  <r>
    <x v="9696"/>
    <d v="2020-12-16T00:00:00"/>
    <x v="0"/>
    <n v="115"/>
    <n v="24"/>
    <x v="0"/>
    <x v="2"/>
    <x v="9"/>
    <n v="116"/>
    <x v="2"/>
    <x v="4"/>
    <n v="82.606293339999993"/>
    <s v="Online Payment"/>
    <s v="FALSE"/>
    <n v="33.042517340000003"/>
    <n v="297.38265601999996"/>
    <s v="FALSE"/>
    <s v="Black Friday"/>
    <x v="2"/>
    <x v="0"/>
  </r>
  <r>
    <x v="9697"/>
    <d v="2018-11-08T00:00:00"/>
    <x v="3"/>
    <n v="40"/>
    <n v="45"/>
    <x v="1"/>
    <x v="1"/>
    <x v="4"/>
    <n v="255"/>
    <x v="0"/>
    <x v="1"/>
    <n v="14.752828879999999"/>
    <s v="Credit Card"/>
    <s v="TRUE"/>
    <n v="1.475282888"/>
    <n v="13.277545991999999"/>
    <s v="FALSE"/>
    <s v="Black Friday"/>
    <x v="3"/>
    <x v="0"/>
  </r>
  <r>
    <x v="9698"/>
    <d v="2022-12-11T00:00:00"/>
    <x v="1"/>
    <n v="309"/>
    <n v="64"/>
    <x v="2"/>
    <x v="2"/>
    <x v="19"/>
    <n v="405"/>
    <x v="0"/>
    <x v="2"/>
    <n v="60.38645855"/>
    <s v="Online Payment"/>
    <s v="TRUE"/>
    <n v="0"/>
    <n v="120.7729171"/>
    <s v="FALSE"/>
    <s v="None"/>
    <x v="1"/>
    <x v="0"/>
  </r>
  <r>
    <x v="9699"/>
    <d v="2019-12-23T00:00:00"/>
    <x v="2"/>
    <n v="134"/>
    <n v="53"/>
    <x v="2"/>
    <x v="0"/>
    <x v="7"/>
    <n v="366"/>
    <x v="3"/>
    <x v="1"/>
    <n v="86.427381150000002"/>
    <s v="Online Payment"/>
    <s v="TRUE"/>
    <n v="0"/>
    <n v="86.427381150000002"/>
    <s v="TRUE"/>
    <s v="None"/>
    <x v="0"/>
    <x v="0"/>
  </r>
  <r>
    <x v="9700"/>
    <d v="2023-11-11T00:00:00"/>
    <x v="5"/>
    <n v="116"/>
    <n v="36"/>
    <x v="1"/>
    <x v="0"/>
    <x v="9"/>
    <n v="265"/>
    <x v="2"/>
    <x v="0"/>
    <n v="60.927670159999998"/>
    <s v="Cash"/>
    <s v="TRUE"/>
    <n v="30.463835079999999"/>
    <n v="274.17451571999999"/>
    <s v="TRUE"/>
    <s v="Black Friday"/>
    <x v="2"/>
    <x v="1"/>
  </r>
  <r>
    <x v="9701"/>
    <d v="2021-11-06T00:00:00"/>
    <x v="4"/>
    <n v="117"/>
    <n v="44"/>
    <x v="1"/>
    <x v="1"/>
    <x v="19"/>
    <n v="12"/>
    <x v="2"/>
    <x v="2"/>
    <n v="59.094824729999999"/>
    <s v="Credit Card"/>
    <s v="TRUE"/>
    <n v="11.81896495"/>
    <n v="106.37068451"/>
    <s v="TRUE"/>
    <s v="Black Friday"/>
    <x v="0"/>
    <x v="0"/>
  </r>
  <r>
    <x v="9702"/>
    <d v="2020-11-02T00:00:00"/>
    <x v="0"/>
    <n v="345"/>
    <n v="44"/>
    <x v="1"/>
    <x v="0"/>
    <x v="7"/>
    <n v="892"/>
    <x v="1"/>
    <x v="1"/>
    <n v="16.698199299999999"/>
    <s v="Debit Card"/>
    <s v="FALSE"/>
    <n v="0"/>
    <n v="16.698199299999999"/>
    <s v="TRUE"/>
    <s v="None"/>
    <x v="0"/>
    <x v="0"/>
  </r>
  <r>
    <x v="9703"/>
    <d v="2020-12-17T00:00:00"/>
    <x v="0"/>
    <n v="148"/>
    <n v="63"/>
    <x v="2"/>
    <x v="1"/>
    <x v="18"/>
    <n v="18"/>
    <x v="3"/>
    <x v="2"/>
    <n v="24.958242680000001"/>
    <s v="Online Payment"/>
    <s v="FALSE"/>
    <n v="0"/>
    <n v="49.916485360000003"/>
    <s v="FALSE"/>
    <s v="Christmas Market"/>
    <x v="1"/>
    <x v="1"/>
  </r>
  <r>
    <x v="9704"/>
    <d v="2023-12-15T00:00:00"/>
    <x v="5"/>
    <n v="29"/>
    <n v="46"/>
    <x v="1"/>
    <x v="2"/>
    <x v="2"/>
    <n v="638"/>
    <x v="0"/>
    <x v="3"/>
    <n v="86.855009820000006"/>
    <s v="Debit Card"/>
    <s v="FALSE"/>
    <n v="26.056502949999999"/>
    <n v="234.50852651"/>
    <s v="FALSE"/>
    <s v="Black Friday"/>
    <x v="4"/>
    <x v="0"/>
  </r>
  <r>
    <x v="9705"/>
    <d v="2018-12-16T00:00:00"/>
    <x v="3"/>
    <n v="452"/>
    <n v="52"/>
    <x v="2"/>
    <x v="0"/>
    <x v="2"/>
    <n v="236"/>
    <x v="2"/>
    <x v="0"/>
    <n v="70.120813179999999"/>
    <s v="Credit Card"/>
    <s v="FALSE"/>
    <n v="0"/>
    <n v="350.60406590000002"/>
    <s v="FALSE"/>
    <s v="None"/>
    <x v="1"/>
    <x v="1"/>
  </r>
  <r>
    <x v="9706"/>
    <d v="2021-12-01T00:00:00"/>
    <x v="4"/>
    <n v="285"/>
    <n v="64"/>
    <x v="2"/>
    <x v="2"/>
    <x v="5"/>
    <n v="126"/>
    <x v="2"/>
    <x v="4"/>
    <n v="21.11760791"/>
    <s v="Online Payment"/>
    <s v="TRUE"/>
    <n v="0"/>
    <n v="84.470431640000001"/>
    <s v="FALSE"/>
    <s v="None"/>
    <x v="2"/>
    <x v="0"/>
  </r>
  <r>
    <x v="9707"/>
    <d v="2022-12-19T00:00:00"/>
    <x v="1"/>
    <n v="149"/>
    <n v="43"/>
    <x v="1"/>
    <x v="1"/>
    <x v="8"/>
    <n v="87"/>
    <x v="2"/>
    <x v="2"/>
    <n v="88.525722849999994"/>
    <s v="Credit Card"/>
    <s v="TRUE"/>
    <n v="17.705144570000002"/>
    <n v="159.34630112999997"/>
    <s v="TRUE"/>
    <s v="Black Friday"/>
    <x v="0"/>
    <x v="1"/>
  </r>
  <r>
    <x v="9708"/>
    <d v="2018-11-14T00:00:00"/>
    <x v="3"/>
    <n v="335"/>
    <n v="25"/>
    <x v="0"/>
    <x v="0"/>
    <x v="18"/>
    <n v="460"/>
    <x v="1"/>
    <x v="3"/>
    <n v="74.39517472"/>
    <s v="Credit Card"/>
    <s v="TRUE"/>
    <n v="22.31855242"/>
    <n v="200.86697174"/>
    <s v="TRUE"/>
    <s v="Black Friday"/>
    <x v="3"/>
    <x v="1"/>
  </r>
  <r>
    <x v="9709"/>
    <d v="2019-11-14T00:00:00"/>
    <x v="2"/>
    <n v="73"/>
    <n v="30"/>
    <x v="0"/>
    <x v="2"/>
    <x v="5"/>
    <n v="480"/>
    <x v="2"/>
    <x v="2"/>
    <n v="19.577973830000001"/>
    <s v="Online Payment"/>
    <s v="FALSE"/>
    <n v="0"/>
    <n v="39.155947660000002"/>
    <s v="TRUE"/>
    <s v="Christmas Market"/>
    <x v="0"/>
    <x v="1"/>
  </r>
  <r>
    <x v="9710"/>
    <d v="2022-11-26T00:00:00"/>
    <x v="1"/>
    <n v="92"/>
    <n v="56"/>
    <x v="2"/>
    <x v="2"/>
    <x v="6"/>
    <n v="898"/>
    <x v="1"/>
    <x v="1"/>
    <n v="10.64436822"/>
    <s v="Online Payment"/>
    <s v="FALSE"/>
    <n v="1.064436822"/>
    <n v="9.5799313980000012"/>
    <s v="FALSE"/>
    <s v="Black Friday"/>
    <x v="4"/>
    <x v="1"/>
  </r>
  <r>
    <x v="9711"/>
    <d v="2019-11-20T00:00:00"/>
    <x v="2"/>
    <n v="385"/>
    <n v="50"/>
    <x v="1"/>
    <x v="0"/>
    <x v="14"/>
    <n v="584"/>
    <x v="3"/>
    <x v="0"/>
    <n v="43.083891790000003"/>
    <s v="Debit Card"/>
    <s v="TRUE"/>
    <n v="21.541945890000001"/>
    <n v="193.87751306000001"/>
    <s v="FALSE"/>
    <s v="Black Friday"/>
    <x v="4"/>
    <x v="0"/>
  </r>
  <r>
    <x v="9712"/>
    <d v="2018-12-13T00:00:00"/>
    <x v="3"/>
    <n v="11"/>
    <n v="22"/>
    <x v="0"/>
    <x v="1"/>
    <x v="10"/>
    <n v="697"/>
    <x v="4"/>
    <x v="0"/>
    <n v="29.397953170000001"/>
    <s v="Cash"/>
    <s v="FALSE"/>
    <n v="0"/>
    <n v="146.98976585"/>
    <s v="TRUE"/>
    <s v="Christmas Market"/>
    <x v="1"/>
    <x v="0"/>
  </r>
  <r>
    <x v="9713"/>
    <d v="2021-11-24T00:00:00"/>
    <x v="4"/>
    <n v="128"/>
    <n v="28"/>
    <x v="0"/>
    <x v="1"/>
    <x v="5"/>
    <n v="746"/>
    <x v="3"/>
    <x v="3"/>
    <n v="75.870097650000005"/>
    <s v="Debit Card"/>
    <s v="FALSE"/>
    <n v="22.76102929"/>
    <n v="204.84926366000002"/>
    <s v="TRUE"/>
    <s v="Black Friday"/>
    <x v="2"/>
    <x v="0"/>
  </r>
  <r>
    <x v="9714"/>
    <d v="2023-12-01T00:00:00"/>
    <x v="5"/>
    <n v="161"/>
    <n v="46"/>
    <x v="1"/>
    <x v="0"/>
    <x v="19"/>
    <n v="655"/>
    <x v="2"/>
    <x v="0"/>
    <n v="24.62086296"/>
    <s v="Credit Card"/>
    <s v="TRUE"/>
    <n v="0"/>
    <n v="123.1043148"/>
    <s v="FALSE"/>
    <s v="None"/>
    <x v="0"/>
    <x v="0"/>
  </r>
  <r>
    <x v="9715"/>
    <d v="2019-12-22T00:00:00"/>
    <x v="2"/>
    <n v="74"/>
    <n v="28"/>
    <x v="0"/>
    <x v="1"/>
    <x v="5"/>
    <n v="296"/>
    <x v="0"/>
    <x v="4"/>
    <n v="58.004084550000002"/>
    <s v="Debit Card"/>
    <s v="FALSE"/>
    <n v="23.201633820000001"/>
    <n v="208.81470437999999"/>
    <s v="FALSE"/>
    <s v="Black Friday"/>
    <x v="3"/>
    <x v="0"/>
  </r>
  <r>
    <x v="9716"/>
    <d v="2020-11-16T00:00:00"/>
    <x v="0"/>
    <n v="368"/>
    <n v="55"/>
    <x v="2"/>
    <x v="1"/>
    <x v="7"/>
    <n v="334"/>
    <x v="3"/>
    <x v="1"/>
    <n v="20.764247950000001"/>
    <s v="Cash"/>
    <s v="FALSE"/>
    <n v="0"/>
    <n v="20.764247950000001"/>
    <s v="FALSE"/>
    <s v="None"/>
    <x v="2"/>
    <x v="0"/>
  </r>
  <r>
    <x v="9717"/>
    <d v="2023-12-04T00:00:00"/>
    <x v="5"/>
    <n v="281"/>
    <n v="66"/>
    <x v="2"/>
    <x v="2"/>
    <x v="6"/>
    <n v="778"/>
    <x v="1"/>
    <x v="4"/>
    <n v="42.876125960000003"/>
    <s v="Debit Card"/>
    <s v="FALSE"/>
    <n v="0"/>
    <n v="171.50450384000001"/>
    <s v="TRUE"/>
    <s v="None"/>
    <x v="0"/>
    <x v="1"/>
  </r>
  <r>
    <x v="9718"/>
    <d v="2018-12-18T00:00:00"/>
    <x v="3"/>
    <n v="259"/>
    <n v="33"/>
    <x v="1"/>
    <x v="2"/>
    <x v="18"/>
    <n v="890"/>
    <x v="2"/>
    <x v="3"/>
    <n v="59.946157669999998"/>
    <s v="Online Payment"/>
    <s v="TRUE"/>
    <n v="17.983847300000001"/>
    <n v="161.85462570999999"/>
    <s v="FALSE"/>
    <s v="Black Friday"/>
    <x v="0"/>
    <x v="1"/>
  </r>
  <r>
    <x v="9719"/>
    <d v="2021-11-04T00:00:00"/>
    <x v="4"/>
    <n v="368"/>
    <n v="63"/>
    <x v="2"/>
    <x v="1"/>
    <x v="3"/>
    <n v="675"/>
    <x v="4"/>
    <x v="0"/>
    <n v="68.118129730000007"/>
    <s v="Debit Card"/>
    <s v="TRUE"/>
    <n v="0"/>
    <n v="340.59064865000005"/>
    <s v="TRUE"/>
    <s v="None"/>
    <x v="1"/>
    <x v="1"/>
  </r>
  <r>
    <x v="9720"/>
    <d v="2019-12-01T00:00:00"/>
    <x v="2"/>
    <n v="355"/>
    <n v="33"/>
    <x v="1"/>
    <x v="2"/>
    <x v="6"/>
    <n v="19"/>
    <x v="1"/>
    <x v="4"/>
    <n v="76.463802079999994"/>
    <s v="Online Payment"/>
    <s v="FALSE"/>
    <n v="0"/>
    <n v="305.85520831999997"/>
    <s v="TRUE"/>
    <s v="None"/>
    <x v="3"/>
    <x v="0"/>
  </r>
  <r>
    <x v="9721"/>
    <d v="2020-11-27T00:00:00"/>
    <x v="0"/>
    <n v="196"/>
    <n v="35"/>
    <x v="1"/>
    <x v="1"/>
    <x v="5"/>
    <n v="458"/>
    <x v="0"/>
    <x v="1"/>
    <n v="99.193244239999999"/>
    <s v="Cash"/>
    <s v="TRUE"/>
    <n v="9.9193244239999991"/>
    <n v="89.273919816000003"/>
    <s v="FALSE"/>
    <s v="Black Friday"/>
    <x v="2"/>
    <x v="0"/>
  </r>
  <r>
    <x v="9722"/>
    <d v="2023-11-29T00:00:00"/>
    <x v="5"/>
    <n v="425"/>
    <n v="41"/>
    <x v="1"/>
    <x v="1"/>
    <x v="0"/>
    <n v="83"/>
    <x v="2"/>
    <x v="2"/>
    <n v="66.137110890000002"/>
    <s v="Debit Card"/>
    <s v="FALSE"/>
    <n v="13.22742218"/>
    <n v="119.0467996"/>
    <s v="TRUE"/>
    <s v="Black Friday"/>
    <x v="2"/>
    <x v="0"/>
  </r>
  <r>
    <x v="9723"/>
    <d v="2021-12-30T00:00:00"/>
    <x v="4"/>
    <n v="103"/>
    <n v="70"/>
    <x v="2"/>
    <x v="2"/>
    <x v="14"/>
    <n v="18"/>
    <x v="3"/>
    <x v="3"/>
    <n v="73.879785799999993"/>
    <s v="Online Payment"/>
    <s v="FALSE"/>
    <n v="0"/>
    <n v="221.63935739999999"/>
    <s v="FALSE"/>
    <s v="Christmas Market"/>
    <x v="3"/>
    <x v="1"/>
  </r>
  <r>
    <x v="9724"/>
    <d v="2019-12-29T00:00:00"/>
    <x v="2"/>
    <n v="464"/>
    <n v="25"/>
    <x v="0"/>
    <x v="1"/>
    <x v="1"/>
    <n v="223"/>
    <x v="3"/>
    <x v="3"/>
    <n v="53.96534046"/>
    <s v="Debit Card"/>
    <s v="FALSE"/>
    <n v="0"/>
    <n v="161.89602138000001"/>
    <s v="TRUE"/>
    <s v="Christmas Market"/>
    <x v="3"/>
    <x v="1"/>
  </r>
  <r>
    <x v="9725"/>
    <d v="2021-12-04T00:00:00"/>
    <x v="4"/>
    <n v="424"/>
    <n v="41"/>
    <x v="1"/>
    <x v="1"/>
    <x v="10"/>
    <n v="880"/>
    <x v="3"/>
    <x v="0"/>
    <n v="49.313308329999998"/>
    <s v="Debit Card"/>
    <s v="TRUE"/>
    <n v="0"/>
    <n v="246.56654164999998"/>
    <s v="FALSE"/>
    <s v="Christmas Market"/>
    <x v="1"/>
    <x v="1"/>
  </r>
  <r>
    <x v="9726"/>
    <d v="2023-11-17T00:00:00"/>
    <x v="5"/>
    <n v="88"/>
    <n v="40"/>
    <x v="1"/>
    <x v="1"/>
    <x v="17"/>
    <n v="391"/>
    <x v="4"/>
    <x v="3"/>
    <n v="79.556544579999994"/>
    <s v="Online Payment"/>
    <s v="TRUE"/>
    <n v="0"/>
    <n v="238.66963373999999"/>
    <s v="TRUE"/>
    <s v="None"/>
    <x v="1"/>
    <x v="0"/>
  </r>
  <r>
    <x v="9727"/>
    <d v="2019-11-07T00:00:00"/>
    <x v="2"/>
    <n v="441"/>
    <n v="62"/>
    <x v="2"/>
    <x v="2"/>
    <x v="16"/>
    <n v="430"/>
    <x v="0"/>
    <x v="4"/>
    <n v="74.432278640000007"/>
    <s v="Debit Card"/>
    <s v="TRUE"/>
    <n v="29.77291146"/>
    <n v="267.95620310000004"/>
    <s v="FALSE"/>
    <s v="Black Friday"/>
    <x v="4"/>
    <x v="0"/>
  </r>
  <r>
    <x v="9728"/>
    <d v="2021-11-14T00:00:00"/>
    <x v="4"/>
    <n v="182"/>
    <n v="43"/>
    <x v="1"/>
    <x v="0"/>
    <x v="7"/>
    <n v="527"/>
    <x v="4"/>
    <x v="3"/>
    <n v="50.09979276"/>
    <s v="Cash"/>
    <s v="FALSE"/>
    <n v="0"/>
    <n v="150.29937827999998"/>
    <s v="TRUE"/>
    <s v="Christmas Market"/>
    <x v="0"/>
    <x v="1"/>
  </r>
  <r>
    <x v="9729"/>
    <d v="2019-11-06T00:00:00"/>
    <x v="2"/>
    <n v="321"/>
    <n v="36"/>
    <x v="1"/>
    <x v="2"/>
    <x v="10"/>
    <n v="511"/>
    <x v="4"/>
    <x v="4"/>
    <n v="27.948718530000001"/>
    <s v="Online Payment"/>
    <s v="TRUE"/>
    <n v="0"/>
    <n v="111.79487412"/>
    <s v="TRUE"/>
    <s v="Christmas Market"/>
    <x v="0"/>
    <x v="1"/>
  </r>
  <r>
    <x v="9730"/>
    <d v="2020-11-03T00:00:00"/>
    <x v="0"/>
    <n v="484"/>
    <n v="36"/>
    <x v="1"/>
    <x v="2"/>
    <x v="17"/>
    <n v="661"/>
    <x v="1"/>
    <x v="3"/>
    <n v="90.27816679"/>
    <s v="Credit Card"/>
    <s v="FALSE"/>
    <n v="27.083450039999999"/>
    <n v="243.75105033"/>
    <s v="TRUE"/>
    <s v="Black Friday"/>
    <x v="1"/>
    <x v="1"/>
  </r>
  <r>
    <x v="9731"/>
    <d v="2018-11-23T00:00:00"/>
    <x v="3"/>
    <n v="218"/>
    <n v="70"/>
    <x v="2"/>
    <x v="0"/>
    <x v="9"/>
    <n v="482"/>
    <x v="3"/>
    <x v="2"/>
    <n v="80.806884269999998"/>
    <s v="Online Payment"/>
    <s v="FALSE"/>
    <n v="16.16137685"/>
    <n v="145.45239168999998"/>
    <s v="FALSE"/>
    <s v="Black Friday"/>
    <x v="2"/>
    <x v="1"/>
  </r>
  <r>
    <x v="9732"/>
    <d v="2021-12-11T00:00:00"/>
    <x v="4"/>
    <n v="26"/>
    <n v="59"/>
    <x v="2"/>
    <x v="0"/>
    <x v="10"/>
    <n v="585"/>
    <x v="0"/>
    <x v="2"/>
    <n v="33.494416059999999"/>
    <s v="Cash"/>
    <s v="TRUE"/>
    <n v="6.6988832120000001"/>
    <n v="60.289948908"/>
    <s v="TRUE"/>
    <s v="Black Friday"/>
    <x v="4"/>
    <x v="0"/>
  </r>
  <r>
    <x v="9733"/>
    <d v="2022-12-02T00:00:00"/>
    <x v="1"/>
    <n v="255"/>
    <n v="52"/>
    <x v="2"/>
    <x v="1"/>
    <x v="16"/>
    <n v="304"/>
    <x v="1"/>
    <x v="0"/>
    <n v="50.602155930000002"/>
    <s v="Online Payment"/>
    <s v="FALSE"/>
    <n v="0"/>
    <n v="253.01077965000002"/>
    <s v="TRUE"/>
    <s v="None"/>
    <x v="0"/>
    <x v="0"/>
  </r>
  <r>
    <x v="9734"/>
    <d v="2021-11-30T00:00:00"/>
    <x v="4"/>
    <n v="57"/>
    <n v="48"/>
    <x v="1"/>
    <x v="1"/>
    <x v="1"/>
    <n v="890"/>
    <x v="0"/>
    <x v="4"/>
    <n v="65.484508539999993"/>
    <s v="Cash"/>
    <s v="FALSE"/>
    <n v="26.193803410000001"/>
    <n v="235.74423074999999"/>
    <s v="TRUE"/>
    <s v="Black Friday"/>
    <x v="1"/>
    <x v="0"/>
  </r>
  <r>
    <x v="9735"/>
    <d v="2022-12-09T00:00:00"/>
    <x v="1"/>
    <n v="412"/>
    <n v="49"/>
    <x v="1"/>
    <x v="1"/>
    <x v="7"/>
    <n v="953"/>
    <x v="3"/>
    <x v="2"/>
    <n v="84.555311970000005"/>
    <s v="Online Payment"/>
    <s v="FALSE"/>
    <n v="16.911062390000001"/>
    <n v="152.19956155"/>
    <s v="TRUE"/>
    <s v="Black Friday"/>
    <x v="3"/>
    <x v="1"/>
  </r>
  <r>
    <x v="9736"/>
    <d v="2018-11-11T00:00:00"/>
    <x v="3"/>
    <n v="259"/>
    <n v="57"/>
    <x v="2"/>
    <x v="0"/>
    <x v="4"/>
    <n v="702"/>
    <x v="1"/>
    <x v="3"/>
    <n v="45.16465316"/>
    <s v="Credit Card"/>
    <s v="TRUE"/>
    <n v="0"/>
    <n v="135.49395948"/>
    <s v="TRUE"/>
    <s v="Christmas Market"/>
    <x v="2"/>
    <x v="0"/>
  </r>
  <r>
    <x v="9737"/>
    <d v="2023-11-22T00:00:00"/>
    <x v="5"/>
    <n v="7"/>
    <n v="25"/>
    <x v="0"/>
    <x v="0"/>
    <x v="18"/>
    <n v="457"/>
    <x v="4"/>
    <x v="4"/>
    <n v="34.022018430000003"/>
    <s v="Debit Card"/>
    <s v="TRUE"/>
    <n v="13.608807369999999"/>
    <n v="122.47926635000002"/>
    <s v="TRUE"/>
    <s v="Black Friday"/>
    <x v="2"/>
    <x v="1"/>
  </r>
  <r>
    <x v="9738"/>
    <d v="2022-12-09T00:00:00"/>
    <x v="1"/>
    <n v="186"/>
    <n v="22"/>
    <x v="0"/>
    <x v="0"/>
    <x v="14"/>
    <n v="421"/>
    <x v="2"/>
    <x v="2"/>
    <n v="59.050237500000001"/>
    <s v="Credit Card"/>
    <s v="FALSE"/>
    <n v="0"/>
    <n v="118.100475"/>
    <s v="TRUE"/>
    <s v="None"/>
    <x v="0"/>
    <x v="0"/>
  </r>
  <r>
    <x v="9739"/>
    <d v="2018-12-25T00:00:00"/>
    <x v="3"/>
    <n v="38"/>
    <n v="63"/>
    <x v="2"/>
    <x v="1"/>
    <x v="1"/>
    <n v="297"/>
    <x v="1"/>
    <x v="0"/>
    <n v="96.998428250000003"/>
    <s v="Debit Card"/>
    <s v="FALSE"/>
    <n v="0"/>
    <n v="484.99214125000003"/>
    <s v="FALSE"/>
    <s v="Christmas Market"/>
    <x v="0"/>
    <x v="1"/>
  </r>
  <r>
    <x v="9740"/>
    <d v="2019-11-21T00:00:00"/>
    <x v="2"/>
    <n v="13"/>
    <n v="61"/>
    <x v="2"/>
    <x v="1"/>
    <x v="15"/>
    <n v="920"/>
    <x v="4"/>
    <x v="3"/>
    <n v="73.601937960000001"/>
    <s v="Cash"/>
    <s v="TRUE"/>
    <n v="22.080581389999999"/>
    <n v="198.72523249000002"/>
    <s v="FALSE"/>
    <s v="Black Friday"/>
    <x v="3"/>
    <x v="0"/>
  </r>
  <r>
    <x v="9741"/>
    <d v="2020-12-19T00:00:00"/>
    <x v="0"/>
    <n v="481"/>
    <n v="41"/>
    <x v="1"/>
    <x v="0"/>
    <x v="6"/>
    <n v="760"/>
    <x v="4"/>
    <x v="3"/>
    <n v="91.197751280000006"/>
    <s v="Cash"/>
    <s v="TRUE"/>
    <n v="0"/>
    <n v="273.59325383999999"/>
    <s v="FALSE"/>
    <s v="Christmas Market"/>
    <x v="0"/>
    <x v="0"/>
  </r>
  <r>
    <x v="9742"/>
    <d v="2019-11-06T00:00:00"/>
    <x v="2"/>
    <n v="479"/>
    <n v="42"/>
    <x v="1"/>
    <x v="0"/>
    <x v="6"/>
    <n v="749"/>
    <x v="3"/>
    <x v="0"/>
    <n v="17.80633855"/>
    <s v="Online Payment"/>
    <s v="TRUE"/>
    <n v="8.9031692749999998"/>
    <n v="80.128523474999994"/>
    <s v="TRUE"/>
    <s v="Black Friday"/>
    <x v="3"/>
    <x v="0"/>
  </r>
  <r>
    <x v="9743"/>
    <d v="2022-12-28T00:00:00"/>
    <x v="1"/>
    <n v="101"/>
    <n v="37"/>
    <x v="1"/>
    <x v="2"/>
    <x v="19"/>
    <n v="329"/>
    <x v="1"/>
    <x v="3"/>
    <n v="14.029024440000001"/>
    <s v="Cash"/>
    <s v="FALSE"/>
    <n v="4.2087073320000004"/>
    <n v="37.878365987999999"/>
    <s v="FALSE"/>
    <s v="Black Friday"/>
    <x v="4"/>
    <x v="0"/>
  </r>
  <r>
    <x v="9744"/>
    <d v="2023-12-01T00:00:00"/>
    <x v="5"/>
    <n v="417"/>
    <n v="69"/>
    <x v="2"/>
    <x v="2"/>
    <x v="4"/>
    <n v="511"/>
    <x v="4"/>
    <x v="3"/>
    <n v="86.243484350000003"/>
    <s v="Online Payment"/>
    <s v="FALSE"/>
    <n v="25.873045300000001"/>
    <n v="232.85740774999999"/>
    <s v="FALSE"/>
    <s v="Black Friday"/>
    <x v="3"/>
    <x v="0"/>
  </r>
  <r>
    <x v="9745"/>
    <d v="2023-11-12T00:00:00"/>
    <x v="5"/>
    <n v="54"/>
    <n v="54"/>
    <x v="2"/>
    <x v="1"/>
    <x v="5"/>
    <n v="247"/>
    <x v="3"/>
    <x v="4"/>
    <n v="28.133930159999998"/>
    <s v="Online Payment"/>
    <s v="TRUE"/>
    <n v="0"/>
    <n v="112.53572063999999"/>
    <s v="TRUE"/>
    <s v="None"/>
    <x v="1"/>
    <x v="0"/>
  </r>
  <r>
    <x v="9746"/>
    <d v="2020-12-16T00:00:00"/>
    <x v="0"/>
    <n v="227"/>
    <n v="34"/>
    <x v="1"/>
    <x v="0"/>
    <x v="6"/>
    <n v="640"/>
    <x v="4"/>
    <x v="4"/>
    <n v="11.95492992"/>
    <s v="Cash"/>
    <s v="TRUE"/>
    <n v="4.7819719689999998"/>
    <n v="43.037747711000002"/>
    <s v="TRUE"/>
    <s v="Black Friday"/>
    <x v="1"/>
    <x v="1"/>
  </r>
  <r>
    <x v="9747"/>
    <d v="2018-11-16T00:00:00"/>
    <x v="3"/>
    <n v="246"/>
    <n v="61"/>
    <x v="2"/>
    <x v="0"/>
    <x v="14"/>
    <n v="418"/>
    <x v="1"/>
    <x v="3"/>
    <n v="29.137659960000001"/>
    <s v="Cash"/>
    <s v="FALSE"/>
    <n v="0"/>
    <n v="87.412979879999995"/>
    <s v="FALSE"/>
    <s v="None"/>
    <x v="0"/>
    <x v="0"/>
  </r>
  <r>
    <x v="9748"/>
    <d v="2021-12-23T00:00:00"/>
    <x v="4"/>
    <n v="349"/>
    <n v="42"/>
    <x v="1"/>
    <x v="0"/>
    <x v="7"/>
    <n v="323"/>
    <x v="2"/>
    <x v="4"/>
    <n v="30.80756465"/>
    <s v="Online Payment"/>
    <s v="TRUE"/>
    <n v="0"/>
    <n v="123.2302586"/>
    <s v="FALSE"/>
    <s v="None"/>
    <x v="4"/>
    <x v="1"/>
  </r>
  <r>
    <x v="9749"/>
    <d v="2018-11-09T00:00:00"/>
    <x v="3"/>
    <n v="4"/>
    <n v="35"/>
    <x v="1"/>
    <x v="2"/>
    <x v="0"/>
    <n v="618"/>
    <x v="3"/>
    <x v="4"/>
    <n v="37.818400009999998"/>
    <s v="Online Payment"/>
    <s v="FALSE"/>
    <n v="0"/>
    <n v="151.27360003999999"/>
    <s v="FALSE"/>
    <s v="None"/>
    <x v="2"/>
    <x v="0"/>
  </r>
  <r>
    <x v="9750"/>
    <d v="2023-12-26T00:00:00"/>
    <x v="5"/>
    <n v="111"/>
    <n v="32"/>
    <x v="1"/>
    <x v="2"/>
    <x v="8"/>
    <n v="631"/>
    <x v="3"/>
    <x v="2"/>
    <n v="89.613936649999999"/>
    <s v="Online Payment"/>
    <s v="TRUE"/>
    <n v="17.922787329999998"/>
    <n v="161.30508596999999"/>
    <s v="TRUE"/>
    <s v="Black Friday"/>
    <x v="0"/>
    <x v="1"/>
  </r>
  <r>
    <x v="9751"/>
    <d v="2018-11-23T00:00:00"/>
    <x v="3"/>
    <n v="73"/>
    <n v="48"/>
    <x v="1"/>
    <x v="1"/>
    <x v="12"/>
    <n v="242"/>
    <x v="3"/>
    <x v="4"/>
    <n v="11.584193689999999"/>
    <s v="Online Payment"/>
    <s v="TRUE"/>
    <n v="4.6336774759999999"/>
    <n v="41.703097283999995"/>
    <s v="FALSE"/>
    <s v="Black Friday"/>
    <x v="4"/>
    <x v="0"/>
  </r>
  <r>
    <x v="9752"/>
    <d v="2022-12-30T00:00:00"/>
    <x v="1"/>
    <n v="426"/>
    <n v="61"/>
    <x v="2"/>
    <x v="0"/>
    <x v="19"/>
    <n v="153"/>
    <x v="1"/>
    <x v="3"/>
    <n v="23.62279753"/>
    <s v="Cash"/>
    <s v="TRUE"/>
    <n v="0"/>
    <n v="70.868392589999999"/>
    <s v="FALSE"/>
    <s v="None"/>
    <x v="4"/>
    <x v="1"/>
  </r>
  <r>
    <x v="9753"/>
    <d v="2023-11-04T00:00:00"/>
    <x v="5"/>
    <n v="462"/>
    <n v="59"/>
    <x v="2"/>
    <x v="2"/>
    <x v="10"/>
    <n v="329"/>
    <x v="3"/>
    <x v="0"/>
    <n v="61.007395250000002"/>
    <s v="Debit Card"/>
    <s v="TRUE"/>
    <n v="30.503697630000001"/>
    <n v="274.53327862000003"/>
    <s v="FALSE"/>
    <s v="Black Friday"/>
    <x v="3"/>
    <x v="0"/>
  </r>
  <r>
    <x v="9754"/>
    <d v="2020-11-03T00:00:00"/>
    <x v="0"/>
    <n v="149"/>
    <n v="29"/>
    <x v="0"/>
    <x v="2"/>
    <x v="19"/>
    <n v="580"/>
    <x v="3"/>
    <x v="0"/>
    <n v="53.997441459999997"/>
    <s v="Credit Card"/>
    <s v="FALSE"/>
    <n v="0"/>
    <n v="269.98720729999997"/>
    <s v="TRUE"/>
    <s v="None"/>
    <x v="4"/>
    <x v="0"/>
  </r>
  <r>
    <x v="9755"/>
    <d v="2020-11-23T00:00:00"/>
    <x v="0"/>
    <n v="142"/>
    <n v="70"/>
    <x v="2"/>
    <x v="1"/>
    <x v="1"/>
    <n v="812"/>
    <x v="4"/>
    <x v="2"/>
    <n v="28.133027389999999"/>
    <s v="Credit Card"/>
    <s v="TRUE"/>
    <n v="5.6266054790000002"/>
    <n v="50.639449300999999"/>
    <s v="FALSE"/>
    <s v="Black Friday"/>
    <x v="0"/>
    <x v="1"/>
  </r>
  <r>
    <x v="9756"/>
    <d v="2019-12-08T00:00:00"/>
    <x v="2"/>
    <n v="303"/>
    <n v="22"/>
    <x v="0"/>
    <x v="0"/>
    <x v="19"/>
    <n v="967"/>
    <x v="1"/>
    <x v="2"/>
    <n v="32.106202920000001"/>
    <s v="Debit Card"/>
    <s v="FALSE"/>
    <n v="6.4212405830000003"/>
    <n v="57.791165257000003"/>
    <s v="TRUE"/>
    <s v="Black Friday"/>
    <x v="0"/>
    <x v="1"/>
  </r>
  <r>
    <x v="9757"/>
    <d v="2018-12-09T00:00:00"/>
    <x v="3"/>
    <n v="64"/>
    <n v="41"/>
    <x v="1"/>
    <x v="0"/>
    <x v="9"/>
    <n v="767"/>
    <x v="4"/>
    <x v="0"/>
    <n v="20.352269809999999"/>
    <s v="Debit Card"/>
    <s v="FALSE"/>
    <n v="10.17613491"/>
    <n v="91.585214139999991"/>
    <s v="FALSE"/>
    <s v="Black Friday"/>
    <x v="1"/>
    <x v="1"/>
  </r>
  <r>
    <x v="9758"/>
    <d v="2018-11-02T00:00:00"/>
    <x v="3"/>
    <n v="90"/>
    <n v="59"/>
    <x v="2"/>
    <x v="2"/>
    <x v="14"/>
    <n v="338"/>
    <x v="3"/>
    <x v="0"/>
    <n v="60.754204950000002"/>
    <s v="Credit Card"/>
    <s v="TRUE"/>
    <n v="30.377102480000001"/>
    <n v="273.39392227000002"/>
    <s v="FALSE"/>
    <s v="Black Friday"/>
    <x v="1"/>
    <x v="0"/>
  </r>
  <r>
    <x v="9759"/>
    <d v="2018-11-07T00:00:00"/>
    <x v="3"/>
    <n v="133"/>
    <n v="66"/>
    <x v="2"/>
    <x v="1"/>
    <x v="4"/>
    <n v="252"/>
    <x v="4"/>
    <x v="3"/>
    <n v="14.475885010000001"/>
    <s v="Online Payment"/>
    <s v="FALSE"/>
    <n v="0"/>
    <n v="43.427655030000004"/>
    <s v="FALSE"/>
    <s v="Christmas Market"/>
    <x v="2"/>
    <x v="0"/>
  </r>
  <r>
    <x v="9760"/>
    <d v="2018-12-30T00:00:00"/>
    <x v="3"/>
    <n v="252"/>
    <n v="21"/>
    <x v="0"/>
    <x v="2"/>
    <x v="14"/>
    <n v="105"/>
    <x v="0"/>
    <x v="1"/>
    <n v="14.34588576"/>
    <s v="Online Payment"/>
    <s v="TRUE"/>
    <n v="0"/>
    <n v="14.34588576"/>
    <s v="TRUE"/>
    <s v="None"/>
    <x v="4"/>
    <x v="1"/>
  </r>
  <r>
    <x v="9761"/>
    <d v="2022-12-27T00:00:00"/>
    <x v="1"/>
    <n v="128"/>
    <n v="57"/>
    <x v="2"/>
    <x v="2"/>
    <x v="11"/>
    <n v="239"/>
    <x v="0"/>
    <x v="2"/>
    <n v="53.305656259999999"/>
    <s v="Debit Card"/>
    <s v="TRUE"/>
    <n v="0"/>
    <n v="106.61131252"/>
    <s v="TRUE"/>
    <s v="Christmas Market"/>
    <x v="3"/>
    <x v="1"/>
  </r>
  <r>
    <x v="9762"/>
    <d v="2019-12-21T00:00:00"/>
    <x v="2"/>
    <n v="116"/>
    <n v="53"/>
    <x v="2"/>
    <x v="1"/>
    <x v="12"/>
    <n v="589"/>
    <x v="1"/>
    <x v="0"/>
    <n v="35.536097259999998"/>
    <s v="Cash"/>
    <s v="TRUE"/>
    <n v="17.768048629999999"/>
    <n v="159.91243766999997"/>
    <s v="TRUE"/>
    <s v="Black Friday"/>
    <x v="4"/>
    <x v="0"/>
  </r>
  <r>
    <x v="9763"/>
    <d v="2023-11-25T00:00:00"/>
    <x v="5"/>
    <n v="97"/>
    <n v="64"/>
    <x v="2"/>
    <x v="2"/>
    <x v="11"/>
    <n v="418"/>
    <x v="3"/>
    <x v="1"/>
    <n v="84.524962700000003"/>
    <s v="Online Payment"/>
    <s v="TRUE"/>
    <n v="8.4524962699999993"/>
    <n v="76.072466430000006"/>
    <s v="TRUE"/>
    <s v="Black Friday"/>
    <x v="1"/>
    <x v="1"/>
  </r>
  <r>
    <x v="9764"/>
    <d v="2020-12-05T00:00:00"/>
    <x v="0"/>
    <n v="104"/>
    <n v="31"/>
    <x v="1"/>
    <x v="0"/>
    <x v="12"/>
    <n v="428"/>
    <x v="3"/>
    <x v="1"/>
    <n v="55.967061129999998"/>
    <s v="Debit Card"/>
    <s v="TRUE"/>
    <n v="5.5967061129999998"/>
    <n v="50.370355016999994"/>
    <s v="TRUE"/>
    <s v="Black Friday"/>
    <x v="0"/>
    <x v="0"/>
  </r>
  <r>
    <x v="9765"/>
    <d v="2020-11-19T00:00:00"/>
    <x v="0"/>
    <n v="36"/>
    <n v="35"/>
    <x v="1"/>
    <x v="1"/>
    <x v="18"/>
    <n v="457"/>
    <x v="3"/>
    <x v="0"/>
    <n v="88.282309420000004"/>
    <s v="Online Payment"/>
    <s v="TRUE"/>
    <n v="0"/>
    <n v="441.41154710000001"/>
    <s v="FALSE"/>
    <s v="None"/>
    <x v="1"/>
    <x v="0"/>
  </r>
  <r>
    <x v="9766"/>
    <d v="2019-12-14T00:00:00"/>
    <x v="2"/>
    <n v="101"/>
    <n v="69"/>
    <x v="2"/>
    <x v="0"/>
    <x v="7"/>
    <n v="566"/>
    <x v="3"/>
    <x v="4"/>
    <n v="89.756582449999996"/>
    <s v="Online Payment"/>
    <s v="TRUE"/>
    <n v="35.90263298"/>
    <n v="323.12369681999996"/>
    <s v="TRUE"/>
    <s v="Black Friday"/>
    <x v="3"/>
    <x v="0"/>
  </r>
  <r>
    <x v="9767"/>
    <d v="2018-11-15T00:00:00"/>
    <x v="3"/>
    <n v="277"/>
    <n v="58"/>
    <x v="2"/>
    <x v="2"/>
    <x v="1"/>
    <n v="344"/>
    <x v="2"/>
    <x v="1"/>
    <n v="16.938043759999999"/>
    <s v="Debit Card"/>
    <s v="FALSE"/>
    <n v="1.6938043760000001"/>
    <n v="15.244239384"/>
    <s v="FALSE"/>
    <s v="Black Friday"/>
    <x v="0"/>
    <x v="1"/>
  </r>
  <r>
    <x v="9768"/>
    <d v="2018-11-21T00:00:00"/>
    <x v="3"/>
    <n v="94"/>
    <n v="58"/>
    <x v="2"/>
    <x v="2"/>
    <x v="9"/>
    <n v="34"/>
    <x v="4"/>
    <x v="0"/>
    <n v="98.817064889999997"/>
    <s v="Online Payment"/>
    <s v="FALSE"/>
    <n v="49.408532450000003"/>
    <n v="444.67679199999998"/>
    <s v="TRUE"/>
    <s v="Black Friday"/>
    <x v="0"/>
    <x v="0"/>
  </r>
  <r>
    <x v="9769"/>
    <d v="2018-11-15T00:00:00"/>
    <x v="3"/>
    <n v="276"/>
    <n v="49"/>
    <x v="1"/>
    <x v="0"/>
    <x v="9"/>
    <n v="149"/>
    <x v="0"/>
    <x v="4"/>
    <n v="18.653017040000002"/>
    <s v="Cash"/>
    <s v="FALSE"/>
    <n v="7.4612068149999997"/>
    <n v="67.15086134500001"/>
    <s v="FALSE"/>
    <s v="Black Friday"/>
    <x v="2"/>
    <x v="1"/>
  </r>
  <r>
    <x v="9770"/>
    <d v="2019-11-14T00:00:00"/>
    <x v="2"/>
    <n v="363"/>
    <n v="63"/>
    <x v="2"/>
    <x v="0"/>
    <x v="3"/>
    <n v="728"/>
    <x v="3"/>
    <x v="2"/>
    <n v="23.841518820000001"/>
    <s v="Online Payment"/>
    <s v="FALSE"/>
    <n v="4.7683037639999997"/>
    <n v="42.914733876"/>
    <s v="FALSE"/>
    <s v="Black Friday"/>
    <x v="1"/>
    <x v="0"/>
  </r>
  <r>
    <x v="9771"/>
    <d v="2021-12-20T00:00:00"/>
    <x v="4"/>
    <n v="330"/>
    <n v="28"/>
    <x v="0"/>
    <x v="2"/>
    <x v="1"/>
    <n v="295"/>
    <x v="2"/>
    <x v="2"/>
    <n v="26.96555927"/>
    <s v="Credit Card"/>
    <s v="FALSE"/>
    <n v="0"/>
    <n v="53.93111854"/>
    <s v="TRUE"/>
    <s v="None"/>
    <x v="3"/>
    <x v="1"/>
  </r>
  <r>
    <x v="9772"/>
    <d v="2018-12-24T00:00:00"/>
    <x v="3"/>
    <n v="213"/>
    <n v="52"/>
    <x v="2"/>
    <x v="1"/>
    <x v="3"/>
    <n v="382"/>
    <x v="0"/>
    <x v="0"/>
    <n v="90.978278590000002"/>
    <s v="Credit Card"/>
    <s v="TRUE"/>
    <n v="0"/>
    <n v="454.89139295000001"/>
    <s v="TRUE"/>
    <s v="Christmas Market"/>
    <x v="2"/>
    <x v="0"/>
  </r>
  <r>
    <x v="9773"/>
    <d v="2021-12-12T00:00:00"/>
    <x v="4"/>
    <n v="1"/>
    <n v="61"/>
    <x v="2"/>
    <x v="1"/>
    <x v="10"/>
    <n v="249"/>
    <x v="3"/>
    <x v="2"/>
    <n v="35.44753583"/>
    <s v="Cash"/>
    <s v="TRUE"/>
    <n v="0"/>
    <n v="70.895071659999999"/>
    <s v="FALSE"/>
    <s v="Christmas Market"/>
    <x v="4"/>
    <x v="1"/>
  </r>
  <r>
    <x v="9774"/>
    <d v="2018-12-10T00:00:00"/>
    <x v="3"/>
    <n v="424"/>
    <n v="58"/>
    <x v="2"/>
    <x v="2"/>
    <x v="6"/>
    <n v="917"/>
    <x v="3"/>
    <x v="1"/>
    <n v="93.073219519999995"/>
    <s v="Cash"/>
    <s v="FALSE"/>
    <n v="0"/>
    <n v="93.073219519999995"/>
    <s v="FALSE"/>
    <s v="Christmas Market"/>
    <x v="0"/>
    <x v="0"/>
  </r>
  <r>
    <x v="9775"/>
    <d v="2021-11-30T00:00:00"/>
    <x v="4"/>
    <n v="303"/>
    <n v="34"/>
    <x v="1"/>
    <x v="0"/>
    <x v="9"/>
    <n v="541"/>
    <x v="2"/>
    <x v="3"/>
    <n v="26.305719759999999"/>
    <s v="Cash"/>
    <s v="TRUE"/>
    <n v="0"/>
    <n v="78.917159279999993"/>
    <s v="TRUE"/>
    <s v="Christmas Market"/>
    <x v="2"/>
    <x v="1"/>
  </r>
  <r>
    <x v="9776"/>
    <d v="2018-12-20T00:00:00"/>
    <x v="3"/>
    <n v="321"/>
    <n v="61"/>
    <x v="2"/>
    <x v="1"/>
    <x v="18"/>
    <n v="381"/>
    <x v="0"/>
    <x v="3"/>
    <n v="71.752070000000003"/>
    <s v="Cash"/>
    <s v="FALSE"/>
    <n v="0"/>
    <n v="215.25621000000001"/>
    <s v="TRUE"/>
    <s v="None"/>
    <x v="1"/>
    <x v="0"/>
  </r>
  <r>
    <x v="9777"/>
    <d v="2018-11-07T00:00:00"/>
    <x v="3"/>
    <n v="396"/>
    <n v="63"/>
    <x v="2"/>
    <x v="2"/>
    <x v="4"/>
    <n v="378"/>
    <x v="3"/>
    <x v="2"/>
    <n v="11.997598699999999"/>
    <s v="Online Payment"/>
    <s v="TRUE"/>
    <n v="2.3995197400000001"/>
    <n v="21.59567766"/>
    <s v="TRUE"/>
    <s v="Black Friday"/>
    <x v="0"/>
    <x v="0"/>
  </r>
  <r>
    <x v="9778"/>
    <d v="2019-11-29T00:00:00"/>
    <x v="2"/>
    <n v="162"/>
    <n v="44"/>
    <x v="1"/>
    <x v="0"/>
    <x v="4"/>
    <n v="95"/>
    <x v="4"/>
    <x v="1"/>
    <n v="53.796265900000002"/>
    <s v="Cash"/>
    <s v="FALSE"/>
    <n v="5.37962659"/>
    <n v="48.416639310000001"/>
    <s v="TRUE"/>
    <s v="Black Friday"/>
    <x v="2"/>
    <x v="0"/>
  </r>
  <r>
    <x v="9779"/>
    <d v="2020-11-24T00:00:00"/>
    <x v="0"/>
    <n v="334"/>
    <n v="52"/>
    <x v="2"/>
    <x v="0"/>
    <x v="7"/>
    <n v="959"/>
    <x v="4"/>
    <x v="2"/>
    <n v="65.551952310000004"/>
    <s v="Debit Card"/>
    <s v="TRUE"/>
    <n v="13.11039046"/>
    <n v="117.99351416"/>
    <s v="TRUE"/>
    <s v="Black Friday"/>
    <x v="4"/>
    <x v="1"/>
  </r>
  <r>
    <x v="9780"/>
    <d v="2021-12-13T00:00:00"/>
    <x v="4"/>
    <n v="68"/>
    <n v="58"/>
    <x v="2"/>
    <x v="0"/>
    <x v="10"/>
    <n v="934"/>
    <x v="1"/>
    <x v="0"/>
    <n v="43.326672129999999"/>
    <s v="Cash"/>
    <s v="TRUE"/>
    <n v="21.66333607"/>
    <n v="194.97002457999997"/>
    <s v="TRUE"/>
    <s v="Black Friday"/>
    <x v="2"/>
    <x v="0"/>
  </r>
  <r>
    <x v="9781"/>
    <d v="2023-11-21T00:00:00"/>
    <x v="5"/>
    <n v="285"/>
    <n v="34"/>
    <x v="1"/>
    <x v="1"/>
    <x v="9"/>
    <n v="338"/>
    <x v="1"/>
    <x v="0"/>
    <n v="86.758106999999995"/>
    <s v="Credit Card"/>
    <s v="FALSE"/>
    <n v="0"/>
    <n v="433.79053499999998"/>
    <s v="FALSE"/>
    <s v="None"/>
    <x v="1"/>
    <x v="0"/>
  </r>
  <r>
    <x v="9782"/>
    <d v="2019-11-29T00:00:00"/>
    <x v="2"/>
    <n v="393"/>
    <n v="36"/>
    <x v="1"/>
    <x v="2"/>
    <x v="3"/>
    <n v="491"/>
    <x v="2"/>
    <x v="1"/>
    <n v="97.004103959999995"/>
    <s v="Cash"/>
    <s v="TRUE"/>
    <n v="9.7004103960000005"/>
    <n v="87.303693564"/>
    <s v="FALSE"/>
    <s v="Black Friday"/>
    <x v="0"/>
    <x v="1"/>
  </r>
  <r>
    <x v="9783"/>
    <d v="2022-11-09T00:00:00"/>
    <x v="1"/>
    <n v="137"/>
    <n v="29"/>
    <x v="0"/>
    <x v="2"/>
    <x v="11"/>
    <n v="352"/>
    <x v="0"/>
    <x v="0"/>
    <n v="47.553389439999997"/>
    <s v="Online Payment"/>
    <s v="TRUE"/>
    <n v="23.776694720000002"/>
    <n v="213.99025247999998"/>
    <s v="TRUE"/>
    <s v="Black Friday"/>
    <x v="2"/>
    <x v="0"/>
  </r>
  <r>
    <x v="9784"/>
    <d v="2022-11-01T00:00:00"/>
    <x v="1"/>
    <n v="334"/>
    <n v="30"/>
    <x v="0"/>
    <x v="0"/>
    <x v="8"/>
    <n v="958"/>
    <x v="0"/>
    <x v="3"/>
    <n v="93.455008340000006"/>
    <s v="Credit Card"/>
    <s v="TRUE"/>
    <n v="28.036502500000001"/>
    <n v="252.32852252000001"/>
    <s v="FALSE"/>
    <s v="Black Friday"/>
    <x v="1"/>
    <x v="0"/>
  </r>
  <r>
    <x v="9785"/>
    <d v="2023-12-11T00:00:00"/>
    <x v="5"/>
    <n v="121"/>
    <n v="38"/>
    <x v="1"/>
    <x v="2"/>
    <x v="11"/>
    <n v="122"/>
    <x v="0"/>
    <x v="1"/>
    <n v="35.127064220000001"/>
    <s v="Cash"/>
    <s v="TRUE"/>
    <n v="0"/>
    <n v="35.127064220000001"/>
    <s v="TRUE"/>
    <s v="Christmas Market"/>
    <x v="0"/>
    <x v="1"/>
  </r>
  <r>
    <x v="9786"/>
    <d v="2018-11-12T00:00:00"/>
    <x v="3"/>
    <n v="104"/>
    <n v="63"/>
    <x v="2"/>
    <x v="0"/>
    <x v="19"/>
    <n v="525"/>
    <x v="0"/>
    <x v="0"/>
    <n v="82.406657760000002"/>
    <s v="Credit Card"/>
    <s v="TRUE"/>
    <n v="41.203328880000001"/>
    <n v="370.82995992000002"/>
    <s v="FALSE"/>
    <s v="Black Friday"/>
    <x v="2"/>
    <x v="1"/>
  </r>
  <r>
    <x v="9787"/>
    <d v="2023-11-27T00:00:00"/>
    <x v="5"/>
    <n v="110"/>
    <n v="57"/>
    <x v="2"/>
    <x v="2"/>
    <x v="7"/>
    <n v="751"/>
    <x v="0"/>
    <x v="4"/>
    <n v="80.939153860000005"/>
    <s v="Debit Card"/>
    <s v="TRUE"/>
    <n v="32.375661540000003"/>
    <n v="291.38095390000001"/>
    <s v="FALSE"/>
    <s v="Black Friday"/>
    <x v="0"/>
    <x v="1"/>
  </r>
  <r>
    <x v="9788"/>
    <d v="2020-11-24T00:00:00"/>
    <x v="0"/>
    <n v="403"/>
    <n v="28"/>
    <x v="0"/>
    <x v="2"/>
    <x v="0"/>
    <n v="527"/>
    <x v="3"/>
    <x v="4"/>
    <n v="11.22899117"/>
    <s v="Cash"/>
    <s v="FALSE"/>
    <n v="4.4915964690000001"/>
    <n v="40.424368211000001"/>
    <s v="FALSE"/>
    <s v="Black Friday"/>
    <x v="0"/>
    <x v="0"/>
  </r>
  <r>
    <x v="9789"/>
    <d v="2023-12-02T00:00:00"/>
    <x v="5"/>
    <n v="142"/>
    <n v="18"/>
    <x v="0"/>
    <x v="2"/>
    <x v="13"/>
    <n v="514"/>
    <x v="4"/>
    <x v="2"/>
    <n v="26.377049509999999"/>
    <s v="Credit Card"/>
    <s v="TRUE"/>
    <n v="0"/>
    <n v="52.754099019999998"/>
    <s v="FALSE"/>
    <s v="None"/>
    <x v="1"/>
    <x v="1"/>
  </r>
  <r>
    <x v="9790"/>
    <d v="2018-11-24T00:00:00"/>
    <x v="3"/>
    <n v="163"/>
    <n v="19"/>
    <x v="0"/>
    <x v="2"/>
    <x v="6"/>
    <n v="540"/>
    <x v="0"/>
    <x v="1"/>
    <n v="14.66195224"/>
    <s v="Online Payment"/>
    <s v="TRUE"/>
    <n v="1.466195224"/>
    <n v="13.195757016"/>
    <s v="TRUE"/>
    <s v="Black Friday"/>
    <x v="4"/>
    <x v="0"/>
  </r>
  <r>
    <x v="9791"/>
    <d v="2023-12-21T00:00:00"/>
    <x v="5"/>
    <n v="463"/>
    <n v="23"/>
    <x v="0"/>
    <x v="2"/>
    <x v="17"/>
    <n v="980"/>
    <x v="4"/>
    <x v="0"/>
    <n v="76.110677379999998"/>
    <s v="Debit Card"/>
    <s v="TRUE"/>
    <n v="0"/>
    <n v="380.55338689999996"/>
    <s v="FALSE"/>
    <s v="Christmas Market"/>
    <x v="4"/>
    <x v="1"/>
  </r>
  <r>
    <x v="9792"/>
    <d v="2023-12-31T00:00:00"/>
    <x v="5"/>
    <n v="75"/>
    <n v="63"/>
    <x v="2"/>
    <x v="1"/>
    <x v="18"/>
    <n v="958"/>
    <x v="1"/>
    <x v="0"/>
    <n v="13.99592114"/>
    <s v="Online Payment"/>
    <s v="FALSE"/>
    <n v="6.997960569"/>
    <n v="62.981645131000008"/>
    <s v="FALSE"/>
    <s v="Black Friday"/>
    <x v="1"/>
    <x v="1"/>
  </r>
  <r>
    <x v="9793"/>
    <d v="2021-12-18T00:00:00"/>
    <x v="4"/>
    <n v="429"/>
    <n v="57"/>
    <x v="2"/>
    <x v="2"/>
    <x v="14"/>
    <n v="295"/>
    <x v="1"/>
    <x v="1"/>
    <n v="11.0500285"/>
    <s v="Debit Card"/>
    <s v="FALSE"/>
    <n v="1.10500285"/>
    <n v="9.9450256499999998"/>
    <s v="TRUE"/>
    <s v="Black Friday"/>
    <x v="1"/>
    <x v="1"/>
  </r>
  <r>
    <x v="9794"/>
    <d v="2021-11-17T00:00:00"/>
    <x v="4"/>
    <n v="17"/>
    <n v="59"/>
    <x v="2"/>
    <x v="2"/>
    <x v="18"/>
    <n v="927"/>
    <x v="2"/>
    <x v="2"/>
    <n v="18.180505029999999"/>
    <s v="Cash"/>
    <s v="TRUE"/>
    <n v="0"/>
    <n v="36.361010059999998"/>
    <s v="TRUE"/>
    <s v="Christmas Market"/>
    <x v="0"/>
    <x v="1"/>
  </r>
  <r>
    <x v="9795"/>
    <d v="2022-11-15T00:00:00"/>
    <x v="1"/>
    <n v="386"/>
    <n v="59"/>
    <x v="2"/>
    <x v="0"/>
    <x v="17"/>
    <n v="847"/>
    <x v="3"/>
    <x v="4"/>
    <n v="84.275254390000001"/>
    <s v="Cash"/>
    <s v="TRUE"/>
    <n v="33.710101760000001"/>
    <n v="303.39091580000002"/>
    <s v="TRUE"/>
    <s v="Black Friday"/>
    <x v="0"/>
    <x v="0"/>
  </r>
  <r>
    <x v="9796"/>
    <d v="2021-12-01T00:00:00"/>
    <x v="4"/>
    <n v="464"/>
    <n v="36"/>
    <x v="1"/>
    <x v="0"/>
    <x v="9"/>
    <n v="24"/>
    <x v="3"/>
    <x v="3"/>
    <n v="75.195760210000003"/>
    <s v="Debit Card"/>
    <s v="TRUE"/>
    <n v="22.55872806"/>
    <n v="203.02855257000002"/>
    <s v="TRUE"/>
    <s v="Black Friday"/>
    <x v="1"/>
    <x v="0"/>
  </r>
  <r>
    <x v="9797"/>
    <d v="2021-11-12T00:00:00"/>
    <x v="4"/>
    <n v="30"/>
    <n v="29"/>
    <x v="0"/>
    <x v="1"/>
    <x v="12"/>
    <n v="531"/>
    <x v="0"/>
    <x v="3"/>
    <n v="18.566145970000001"/>
    <s v="Cash"/>
    <s v="FALSE"/>
    <n v="5.5698437910000003"/>
    <n v="50.128594118999999"/>
    <s v="TRUE"/>
    <s v="Black Friday"/>
    <x v="4"/>
    <x v="0"/>
  </r>
  <r>
    <x v="9798"/>
    <d v="2019-12-21T00:00:00"/>
    <x v="2"/>
    <n v="44"/>
    <n v="55"/>
    <x v="2"/>
    <x v="2"/>
    <x v="14"/>
    <n v="954"/>
    <x v="2"/>
    <x v="4"/>
    <n v="39.406244940000001"/>
    <s v="Credit Card"/>
    <s v="FALSE"/>
    <n v="0"/>
    <n v="157.62497976"/>
    <s v="TRUE"/>
    <s v="None"/>
    <x v="4"/>
    <x v="1"/>
  </r>
  <r>
    <x v="9799"/>
    <d v="2021-11-26T00:00:00"/>
    <x v="4"/>
    <n v="181"/>
    <n v="24"/>
    <x v="0"/>
    <x v="1"/>
    <x v="16"/>
    <n v="36"/>
    <x v="3"/>
    <x v="0"/>
    <n v="85.860669209999998"/>
    <s v="Cash"/>
    <s v="FALSE"/>
    <n v="42.930334600000002"/>
    <n v="386.37301144999998"/>
    <s v="FALSE"/>
    <s v="Black Friday"/>
    <x v="4"/>
    <x v="1"/>
  </r>
  <r>
    <x v="9800"/>
    <d v="2022-11-04T00:00:00"/>
    <x v="1"/>
    <n v="331"/>
    <n v="64"/>
    <x v="2"/>
    <x v="0"/>
    <x v="11"/>
    <n v="766"/>
    <x v="4"/>
    <x v="3"/>
    <n v="21.208511040000001"/>
    <s v="Credit Card"/>
    <s v="TRUE"/>
    <n v="6.3625533110000001"/>
    <n v="57.262979809000001"/>
    <s v="TRUE"/>
    <s v="Black Friday"/>
    <x v="3"/>
    <x v="0"/>
  </r>
  <r>
    <x v="9801"/>
    <d v="2018-12-30T00:00:00"/>
    <x v="3"/>
    <n v="110"/>
    <n v="21"/>
    <x v="0"/>
    <x v="2"/>
    <x v="11"/>
    <n v="408"/>
    <x v="2"/>
    <x v="3"/>
    <n v="64.08830519"/>
    <s v="Online Payment"/>
    <s v="FALSE"/>
    <n v="19.226491559999999"/>
    <n v="173.03842401"/>
    <s v="TRUE"/>
    <s v="Black Friday"/>
    <x v="0"/>
    <x v="1"/>
  </r>
  <r>
    <x v="9802"/>
    <d v="2023-12-19T00:00:00"/>
    <x v="5"/>
    <n v="81"/>
    <n v="41"/>
    <x v="1"/>
    <x v="1"/>
    <x v="8"/>
    <n v="354"/>
    <x v="1"/>
    <x v="3"/>
    <n v="39.493061130000001"/>
    <s v="Debit Card"/>
    <s v="TRUE"/>
    <n v="0"/>
    <n v="118.47918339"/>
    <s v="TRUE"/>
    <s v="Christmas Market"/>
    <x v="0"/>
    <x v="1"/>
  </r>
  <r>
    <x v="9803"/>
    <d v="2023-11-26T00:00:00"/>
    <x v="5"/>
    <n v="112"/>
    <n v="66"/>
    <x v="2"/>
    <x v="1"/>
    <x v="19"/>
    <n v="575"/>
    <x v="2"/>
    <x v="2"/>
    <n v="37.220437760000003"/>
    <s v="Cash"/>
    <s v="FALSE"/>
    <n v="7.4440875520000001"/>
    <n v="66.996787968000007"/>
    <s v="FALSE"/>
    <s v="Black Friday"/>
    <x v="4"/>
    <x v="0"/>
  </r>
  <r>
    <x v="9804"/>
    <d v="2020-11-11T00:00:00"/>
    <x v="0"/>
    <n v="477"/>
    <n v="31"/>
    <x v="1"/>
    <x v="2"/>
    <x v="5"/>
    <n v="330"/>
    <x v="3"/>
    <x v="1"/>
    <n v="50.662380669999997"/>
    <s v="Online Payment"/>
    <s v="TRUE"/>
    <n v="5.0662380669999996"/>
    <n v="45.596142602999997"/>
    <s v="FALSE"/>
    <s v="Black Friday"/>
    <x v="2"/>
    <x v="1"/>
  </r>
  <r>
    <x v="9805"/>
    <d v="2018-12-29T00:00:00"/>
    <x v="3"/>
    <n v="262"/>
    <n v="24"/>
    <x v="0"/>
    <x v="1"/>
    <x v="3"/>
    <n v="746"/>
    <x v="4"/>
    <x v="4"/>
    <n v="82.1192511"/>
    <s v="Debit Card"/>
    <s v="TRUE"/>
    <n v="0"/>
    <n v="328.4770044"/>
    <s v="TRUE"/>
    <s v="Christmas Market"/>
    <x v="4"/>
    <x v="1"/>
  </r>
  <r>
    <x v="9806"/>
    <d v="2021-12-23T00:00:00"/>
    <x v="4"/>
    <n v="439"/>
    <n v="64"/>
    <x v="2"/>
    <x v="0"/>
    <x v="9"/>
    <n v="646"/>
    <x v="1"/>
    <x v="2"/>
    <n v="97.356070869999996"/>
    <s v="Credit Card"/>
    <s v="FALSE"/>
    <n v="0"/>
    <n v="194.71214173999999"/>
    <s v="TRUE"/>
    <s v="None"/>
    <x v="0"/>
    <x v="0"/>
  </r>
  <r>
    <x v="9807"/>
    <d v="2018-11-29T00:00:00"/>
    <x v="3"/>
    <n v="26"/>
    <n v="24"/>
    <x v="0"/>
    <x v="1"/>
    <x v="0"/>
    <n v="403"/>
    <x v="0"/>
    <x v="1"/>
    <n v="66.494918630000001"/>
    <s v="Online Payment"/>
    <s v="FALSE"/>
    <n v="6.6494918629999997"/>
    <n v="59.845426766999999"/>
    <s v="TRUE"/>
    <s v="Black Friday"/>
    <x v="0"/>
    <x v="0"/>
  </r>
  <r>
    <x v="9808"/>
    <d v="2023-11-12T00:00:00"/>
    <x v="5"/>
    <n v="498"/>
    <n v="19"/>
    <x v="0"/>
    <x v="2"/>
    <x v="0"/>
    <n v="407"/>
    <x v="4"/>
    <x v="0"/>
    <n v="35.570086330000002"/>
    <s v="Online Payment"/>
    <s v="TRUE"/>
    <n v="17.785043160000001"/>
    <n v="160.06538849000003"/>
    <s v="TRUE"/>
    <s v="Black Friday"/>
    <x v="3"/>
    <x v="0"/>
  </r>
  <r>
    <x v="9809"/>
    <d v="2023-11-19T00:00:00"/>
    <x v="5"/>
    <n v="25"/>
    <n v="21"/>
    <x v="0"/>
    <x v="0"/>
    <x v="4"/>
    <n v="106"/>
    <x v="2"/>
    <x v="2"/>
    <n v="92.090169930000002"/>
    <s v="Cash"/>
    <s v="TRUE"/>
    <n v="0"/>
    <n v="184.18033986"/>
    <s v="TRUE"/>
    <s v="None"/>
    <x v="2"/>
    <x v="1"/>
  </r>
  <r>
    <x v="9810"/>
    <d v="2019-11-02T00:00:00"/>
    <x v="2"/>
    <n v="70"/>
    <n v="56"/>
    <x v="2"/>
    <x v="2"/>
    <x v="11"/>
    <n v="114"/>
    <x v="1"/>
    <x v="0"/>
    <n v="44.261220780000002"/>
    <s v="Credit Card"/>
    <s v="FALSE"/>
    <n v="22.130610390000001"/>
    <n v="199.17549351000002"/>
    <s v="FALSE"/>
    <s v="Black Friday"/>
    <x v="3"/>
    <x v="0"/>
  </r>
  <r>
    <x v="9811"/>
    <d v="2023-11-25T00:00:00"/>
    <x v="5"/>
    <n v="222"/>
    <n v="37"/>
    <x v="1"/>
    <x v="0"/>
    <x v="14"/>
    <n v="680"/>
    <x v="1"/>
    <x v="4"/>
    <n v="20.716379239999998"/>
    <s v="Online Payment"/>
    <s v="TRUE"/>
    <n v="8.2865516980000002"/>
    <n v="74.578965261999997"/>
    <s v="TRUE"/>
    <s v="Black Friday"/>
    <x v="1"/>
    <x v="0"/>
  </r>
  <r>
    <x v="9812"/>
    <d v="2018-12-10T00:00:00"/>
    <x v="3"/>
    <n v="155"/>
    <n v="65"/>
    <x v="2"/>
    <x v="2"/>
    <x v="11"/>
    <n v="856"/>
    <x v="0"/>
    <x v="0"/>
    <n v="74.512986420000004"/>
    <s v="Online Payment"/>
    <s v="TRUE"/>
    <n v="0"/>
    <n v="372.56493210000002"/>
    <s v="TRUE"/>
    <s v="Christmas Market"/>
    <x v="1"/>
    <x v="1"/>
  </r>
  <r>
    <x v="9813"/>
    <d v="2023-12-02T00:00:00"/>
    <x v="5"/>
    <n v="27"/>
    <n v="33"/>
    <x v="1"/>
    <x v="1"/>
    <x v="12"/>
    <n v="285"/>
    <x v="3"/>
    <x v="3"/>
    <n v="23.065910370000001"/>
    <s v="Cash"/>
    <s v="FALSE"/>
    <n v="6.9197731100000004"/>
    <n v="62.277958000000005"/>
    <s v="TRUE"/>
    <s v="Black Friday"/>
    <x v="1"/>
    <x v="1"/>
  </r>
  <r>
    <x v="9814"/>
    <d v="2019-12-02T00:00:00"/>
    <x v="2"/>
    <n v="470"/>
    <n v="46"/>
    <x v="1"/>
    <x v="1"/>
    <x v="19"/>
    <n v="256"/>
    <x v="4"/>
    <x v="2"/>
    <n v="89.016891889999997"/>
    <s v="Debit Card"/>
    <s v="FALSE"/>
    <n v="0"/>
    <n v="178.03378377999999"/>
    <s v="TRUE"/>
    <s v="Christmas Market"/>
    <x v="1"/>
    <x v="1"/>
  </r>
  <r>
    <x v="9815"/>
    <d v="2019-11-07T00:00:00"/>
    <x v="2"/>
    <n v="485"/>
    <n v="57"/>
    <x v="2"/>
    <x v="0"/>
    <x v="5"/>
    <n v="794"/>
    <x v="4"/>
    <x v="0"/>
    <n v="38.0525886"/>
    <s v="Credit Card"/>
    <s v="TRUE"/>
    <n v="19.0262943"/>
    <n v="171.23664870000002"/>
    <s v="FALSE"/>
    <s v="Black Friday"/>
    <x v="4"/>
    <x v="0"/>
  </r>
  <r>
    <x v="9816"/>
    <d v="2022-12-19T00:00:00"/>
    <x v="1"/>
    <n v="279"/>
    <n v="25"/>
    <x v="0"/>
    <x v="1"/>
    <x v="10"/>
    <n v="428"/>
    <x v="4"/>
    <x v="1"/>
    <n v="43.540789400000001"/>
    <s v="Credit Card"/>
    <s v="TRUE"/>
    <n v="0"/>
    <n v="43.540789400000001"/>
    <s v="FALSE"/>
    <s v="None"/>
    <x v="1"/>
    <x v="1"/>
  </r>
  <r>
    <x v="9817"/>
    <d v="2021-11-03T00:00:00"/>
    <x v="4"/>
    <n v="169"/>
    <n v="44"/>
    <x v="1"/>
    <x v="1"/>
    <x v="15"/>
    <n v="829"/>
    <x v="2"/>
    <x v="0"/>
    <n v="77.987587120000001"/>
    <s v="Credit Card"/>
    <s v="TRUE"/>
    <n v="38.99379356"/>
    <n v="350.94414203999997"/>
    <s v="TRUE"/>
    <s v="Black Friday"/>
    <x v="4"/>
    <x v="1"/>
  </r>
  <r>
    <x v="9818"/>
    <d v="2018-12-04T00:00:00"/>
    <x v="3"/>
    <n v="171"/>
    <n v="47"/>
    <x v="1"/>
    <x v="1"/>
    <x v="15"/>
    <n v="298"/>
    <x v="2"/>
    <x v="1"/>
    <n v="20.58230378"/>
    <s v="Cash"/>
    <s v="TRUE"/>
    <n v="2.0582303780000002"/>
    <n v="18.524073401999999"/>
    <s v="TRUE"/>
    <s v="Black Friday"/>
    <x v="3"/>
    <x v="1"/>
  </r>
  <r>
    <x v="9819"/>
    <d v="2022-11-04T00:00:00"/>
    <x v="1"/>
    <n v="378"/>
    <n v="60"/>
    <x v="2"/>
    <x v="1"/>
    <x v="3"/>
    <n v="988"/>
    <x v="4"/>
    <x v="3"/>
    <n v="78.939291870000005"/>
    <s v="Cash"/>
    <s v="TRUE"/>
    <n v="0"/>
    <n v="236.81787561000002"/>
    <s v="FALSE"/>
    <s v="Christmas Market"/>
    <x v="4"/>
    <x v="0"/>
  </r>
  <r>
    <x v="9820"/>
    <d v="2022-12-25T00:00:00"/>
    <x v="1"/>
    <n v="458"/>
    <n v="44"/>
    <x v="1"/>
    <x v="0"/>
    <x v="19"/>
    <n v="437"/>
    <x v="4"/>
    <x v="4"/>
    <n v="78.407970829999996"/>
    <s v="Online Payment"/>
    <s v="FALSE"/>
    <n v="31.36318833"/>
    <n v="282.26869498999997"/>
    <s v="TRUE"/>
    <s v="Black Friday"/>
    <x v="1"/>
    <x v="0"/>
  </r>
  <r>
    <x v="9821"/>
    <d v="2019-11-08T00:00:00"/>
    <x v="2"/>
    <n v="206"/>
    <n v="24"/>
    <x v="0"/>
    <x v="1"/>
    <x v="4"/>
    <n v="369"/>
    <x v="0"/>
    <x v="0"/>
    <n v="52.936832559999999"/>
    <s v="Cash"/>
    <s v="FALSE"/>
    <n v="0"/>
    <n v="264.68416279999997"/>
    <s v="TRUE"/>
    <s v="None"/>
    <x v="1"/>
    <x v="1"/>
  </r>
  <r>
    <x v="9822"/>
    <d v="2019-12-21T00:00:00"/>
    <x v="2"/>
    <n v="174"/>
    <n v="47"/>
    <x v="1"/>
    <x v="1"/>
    <x v="5"/>
    <n v="852"/>
    <x v="1"/>
    <x v="1"/>
    <n v="48.09482174"/>
    <s v="Credit Card"/>
    <s v="TRUE"/>
    <n v="0"/>
    <n v="48.09482174"/>
    <s v="FALSE"/>
    <s v="None"/>
    <x v="4"/>
    <x v="1"/>
  </r>
  <r>
    <x v="9823"/>
    <d v="2021-12-07T00:00:00"/>
    <x v="4"/>
    <n v="114"/>
    <n v="64"/>
    <x v="2"/>
    <x v="1"/>
    <x v="5"/>
    <n v="820"/>
    <x v="3"/>
    <x v="2"/>
    <n v="58.178735500000002"/>
    <s v="Debit Card"/>
    <s v="TRUE"/>
    <n v="0"/>
    <n v="116.357471"/>
    <s v="TRUE"/>
    <s v="Christmas Market"/>
    <x v="2"/>
    <x v="1"/>
  </r>
  <r>
    <x v="9824"/>
    <d v="2023-12-11T00:00:00"/>
    <x v="5"/>
    <n v="185"/>
    <n v="29"/>
    <x v="0"/>
    <x v="0"/>
    <x v="1"/>
    <n v="144"/>
    <x v="0"/>
    <x v="0"/>
    <n v="44.643278799999997"/>
    <s v="Debit Card"/>
    <s v="TRUE"/>
    <n v="0"/>
    <n v="223.21639399999998"/>
    <s v="FALSE"/>
    <s v="None"/>
    <x v="1"/>
    <x v="1"/>
  </r>
  <r>
    <x v="9825"/>
    <d v="2021-12-28T00:00:00"/>
    <x v="4"/>
    <n v="81"/>
    <n v="35"/>
    <x v="1"/>
    <x v="1"/>
    <x v="8"/>
    <n v="184"/>
    <x v="4"/>
    <x v="2"/>
    <n v="58.284228470000002"/>
    <s v="Online Payment"/>
    <s v="FALSE"/>
    <n v="0"/>
    <n v="116.56845694"/>
    <s v="TRUE"/>
    <s v="Christmas Market"/>
    <x v="2"/>
    <x v="1"/>
  </r>
  <r>
    <x v="9826"/>
    <d v="2019-11-22T00:00:00"/>
    <x v="2"/>
    <n v="77"/>
    <n v="52"/>
    <x v="2"/>
    <x v="1"/>
    <x v="2"/>
    <n v="615"/>
    <x v="1"/>
    <x v="0"/>
    <n v="79.154437880000003"/>
    <s v="Cash"/>
    <s v="TRUE"/>
    <n v="0"/>
    <n v="395.7721894"/>
    <s v="TRUE"/>
    <s v="Christmas Market"/>
    <x v="0"/>
    <x v="0"/>
  </r>
  <r>
    <x v="9827"/>
    <d v="2021-11-19T00:00:00"/>
    <x v="4"/>
    <n v="249"/>
    <n v="23"/>
    <x v="0"/>
    <x v="0"/>
    <x v="6"/>
    <n v="398"/>
    <x v="3"/>
    <x v="1"/>
    <n v="50.257846489999999"/>
    <s v="Online Payment"/>
    <s v="TRUE"/>
    <n v="0"/>
    <n v="50.257846489999999"/>
    <s v="FALSE"/>
    <s v="Christmas Market"/>
    <x v="3"/>
    <x v="0"/>
  </r>
  <r>
    <x v="9828"/>
    <d v="2023-11-14T00:00:00"/>
    <x v="5"/>
    <n v="496"/>
    <n v="31"/>
    <x v="1"/>
    <x v="1"/>
    <x v="1"/>
    <n v="53"/>
    <x v="3"/>
    <x v="4"/>
    <n v="29.54436724"/>
    <s v="Credit Card"/>
    <s v="FALSE"/>
    <n v="0"/>
    <n v="118.17746896"/>
    <s v="TRUE"/>
    <s v="Christmas Market"/>
    <x v="3"/>
    <x v="1"/>
  </r>
  <r>
    <x v="9829"/>
    <d v="2019-12-17T00:00:00"/>
    <x v="2"/>
    <n v="486"/>
    <n v="66"/>
    <x v="2"/>
    <x v="2"/>
    <x v="1"/>
    <n v="58"/>
    <x v="0"/>
    <x v="3"/>
    <n v="47.923439340000002"/>
    <s v="Online Payment"/>
    <s v="TRUE"/>
    <n v="0"/>
    <n v="143.77031801999999"/>
    <s v="TRUE"/>
    <s v="Christmas Market"/>
    <x v="0"/>
    <x v="0"/>
  </r>
  <r>
    <x v="9830"/>
    <d v="2019-11-02T00:00:00"/>
    <x v="2"/>
    <n v="104"/>
    <n v="25"/>
    <x v="0"/>
    <x v="1"/>
    <x v="17"/>
    <n v="220"/>
    <x v="0"/>
    <x v="2"/>
    <n v="87.390194480000005"/>
    <s v="Cash"/>
    <s v="TRUE"/>
    <n v="0"/>
    <n v="174.78038896000001"/>
    <s v="TRUE"/>
    <s v="None"/>
    <x v="4"/>
    <x v="1"/>
  </r>
  <r>
    <x v="9831"/>
    <d v="2023-12-04T00:00:00"/>
    <x v="5"/>
    <n v="453"/>
    <n v="34"/>
    <x v="1"/>
    <x v="0"/>
    <x v="14"/>
    <n v="408"/>
    <x v="4"/>
    <x v="2"/>
    <n v="22.203995280000001"/>
    <s v="Credit Card"/>
    <s v="TRUE"/>
    <n v="0"/>
    <n v="44.407990560000002"/>
    <s v="FALSE"/>
    <s v="Christmas Market"/>
    <x v="1"/>
    <x v="0"/>
  </r>
  <r>
    <x v="9832"/>
    <d v="2020-12-19T00:00:00"/>
    <x v="0"/>
    <n v="144"/>
    <n v="31"/>
    <x v="1"/>
    <x v="0"/>
    <x v="0"/>
    <n v="372"/>
    <x v="3"/>
    <x v="2"/>
    <n v="61.933824289999997"/>
    <s v="Credit Card"/>
    <s v="FALSE"/>
    <n v="0"/>
    <n v="123.86764857999999"/>
    <s v="TRUE"/>
    <s v="None"/>
    <x v="4"/>
    <x v="1"/>
  </r>
  <r>
    <x v="9833"/>
    <d v="2018-11-21T00:00:00"/>
    <x v="3"/>
    <n v="449"/>
    <n v="24"/>
    <x v="0"/>
    <x v="1"/>
    <x v="3"/>
    <n v="211"/>
    <x v="3"/>
    <x v="2"/>
    <n v="36.76069794"/>
    <s v="Online Payment"/>
    <s v="FALSE"/>
    <n v="7.3521395869999999"/>
    <n v="66.169256293000004"/>
    <s v="TRUE"/>
    <s v="Black Friday"/>
    <x v="3"/>
    <x v="1"/>
  </r>
  <r>
    <x v="9834"/>
    <d v="2019-11-14T00:00:00"/>
    <x v="2"/>
    <n v="188"/>
    <n v="18"/>
    <x v="0"/>
    <x v="1"/>
    <x v="11"/>
    <n v="197"/>
    <x v="4"/>
    <x v="3"/>
    <n v="16.338436810000001"/>
    <s v="Debit Card"/>
    <s v="FALSE"/>
    <n v="0"/>
    <n v="49.01531043"/>
    <s v="FALSE"/>
    <s v="Christmas Market"/>
    <x v="3"/>
    <x v="0"/>
  </r>
  <r>
    <x v="9835"/>
    <d v="2021-12-29T00:00:00"/>
    <x v="4"/>
    <n v="155"/>
    <n v="67"/>
    <x v="2"/>
    <x v="2"/>
    <x v="14"/>
    <n v="748"/>
    <x v="3"/>
    <x v="3"/>
    <n v="20.76088463"/>
    <s v="Cash"/>
    <s v="FALSE"/>
    <n v="0"/>
    <n v="62.282653889999999"/>
    <s v="TRUE"/>
    <s v="None"/>
    <x v="2"/>
    <x v="0"/>
  </r>
  <r>
    <x v="9836"/>
    <d v="2020-11-16T00:00:00"/>
    <x v="0"/>
    <n v="495"/>
    <n v="68"/>
    <x v="2"/>
    <x v="0"/>
    <x v="7"/>
    <n v="11"/>
    <x v="4"/>
    <x v="3"/>
    <n v="90.309136240000001"/>
    <s v="Credit Card"/>
    <s v="TRUE"/>
    <n v="27.09274087"/>
    <n v="243.83466785000002"/>
    <s v="FALSE"/>
    <s v="Black Friday"/>
    <x v="1"/>
    <x v="0"/>
  </r>
  <r>
    <x v="9837"/>
    <d v="2023-11-06T00:00:00"/>
    <x v="5"/>
    <n v="301"/>
    <n v="42"/>
    <x v="1"/>
    <x v="2"/>
    <x v="3"/>
    <n v="568"/>
    <x v="1"/>
    <x v="4"/>
    <n v="33.032704189999997"/>
    <s v="Credit Card"/>
    <s v="TRUE"/>
    <n v="0"/>
    <n v="132.13081675999999"/>
    <s v="FALSE"/>
    <s v="Christmas Market"/>
    <x v="1"/>
    <x v="0"/>
  </r>
  <r>
    <x v="9838"/>
    <d v="2021-12-11T00:00:00"/>
    <x v="4"/>
    <n v="439"/>
    <n v="37"/>
    <x v="1"/>
    <x v="2"/>
    <x v="6"/>
    <n v="71"/>
    <x v="0"/>
    <x v="0"/>
    <n v="90.754049190000003"/>
    <s v="Cash"/>
    <s v="TRUE"/>
    <n v="0"/>
    <n v="453.77024595"/>
    <s v="TRUE"/>
    <s v="Christmas Market"/>
    <x v="3"/>
    <x v="0"/>
  </r>
  <r>
    <x v="9839"/>
    <d v="2021-12-20T00:00:00"/>
    <x v="4"/>
    <n v="312"/>
    <n v="42"/>
    <x v="1"/>
    <x v="0"/>
    <x v="15"/>
    <n v="563"/>
    <x v="0"/>
    <x v="1"/>
    <n v="69.346189899999999"/>
    <s v="Online Payment"/>
    <s v="FALSE"/>
    <n v="0"/>
    <n v="69.346189899999999"/>
    <s v="FALSE"/>
    <s v="Christmas Market"/>
    <x v="3"/>
    <x v="0"/>
  </r>
  <r>
    <x v="9840"/>
    <d v="2020-12-20T00:00:00"/>
    <x v="0"/>
    <n v="27"/>
    <n v="18"/>
    <x v="0"/>
    <x v="0"/>
    <x v="16"/>
    <n v="178"/>
    <x v="1"/>
    <x v="0"/>
    <n v="86.371605819999999"/>
    <s v="Credit Card"/>
    <s v="TRUE"/>
    <n v="43.18580291"/>
    <n v="388.67222619"/>
    <s v="TRUE"/>
    <s v="Black Friday"/>
    <x v="2"/>
    <x v="0"/>
  </r>
  <r>
    <x v="9841"/>
    <d v="2022-11-13T00:00:00"/>
    <x v="1"/>
    <n v="352"/>
    <n v="55"/>
    <x v="2"/>
    <x v="1"/>
    <x v="3"/>
    <n v="654"/>
    <x v="2"/>
    <x v="0"/>
    <n v="30.793157359999999"/>
    <s v="Online Payment"/>
    <s v="TRUE"/>
    <n v="15.396578679999999"/>
    <n v="138.56920811999998"/>
    <s v="FALSE"/>
    <s v="Black Friday"/>
    <x v="2"/>
    <x v="0"/>
  </r>
  <r>
    <x v="9842"/>
    <d v="2021-12-15T00:00:00"/>
    <x v="4"/>
    <n v="199"/>
    <n v="38"/>
    <x v="1"/>
    <x v="2"/>
    <x v="16"/>
    <n v="25"/>
    <x v="2"/>
    <x v="2"/>
    <n v="13.82858068"/>
    <s v="Credit Card"/>
    <s v="TRUE"/>
    <n v="0"/>
    <n v="27.65716136"/>
    <s v="FALSE"/>
    <s v="Christmas Market"/>
    <x v="1"/>
    <x v="1"/>
  </r>
  <r>
    <x v="9843"/>
    <d v="2023-11-12T00:00:00"/>
    <x v="5"/>
    <n v="484"/>
    <n v="34"/>
    <x v="1"/>
    <x v="1"/>
    <x v="3"/>
    <n v="725"/>
    <x v="1"/>
    <x v="2"/>
    <n v="75.322781050000003"/>
    <s v="Debit Card"/>
    <s v="FALSE"/>
    <n v="0"/>
    <n v="150.64556210000001"/>
    <s v="FALSE"/>
    <s v="None"/>
    <x v="4"/>
    <x v="1"/>
  </r>
  <r>
    <x v="9844"/>
    <d v="2021-11-22T00:00:00"/>
    <x v="4"/>
    <n v="337"/>
    <n v="66"/>
    <x v="2"/>
    <x v="0"/>
    <x v="16"/>
    <n v="110"/>
    <x v="2"/>
    <x v="3"/>
    <n v="24.194889329999999"/>
    <s v="Cash"/>
    <s v="TRUE"/>
    <n v="0"/>
    <n v="72.58466799"/>
    <s v="TRUE"/>
    <s v="Christmas Market"/>
    <x v="2"/>
    <x v="0"/>
  </r>
  <r>
    <x v="9845"/>
    <d v="2023-12-28T00:00:00"/>
    <x v="5"/>
    <n v="332"/>
    <n v="30"/>
    <x v="0"/>
    <x v="1"/>
    <x v="16"/>
    <n v="919"/>
    <x v="0"/>
    <x v="1"/>
    <n v="86.394217130000001"/>
    <s v="Online Payment"/>
    <s v="FALSE"/>
    <n v="0"/>
    <n v="86.394217130000001"/>
    <s v="FALSE"/>
    <s v="None"/>
    <x v="3"/>
    <x v="0"/>
  </r>
  <r>
    <x v="9846"/>
    <d v="2023-12-31T00:00:00"/>
    <x v="5"/>
    <n v="427"/>
    <n v="33"/>
    <x v="1"/>
    <x v="2"/>
    <x v="4"/>
    <n v="24"/>
    <x v="4"/>
    <x v="4"/>
    <n v="36.60566223"/>
    <s v="Debit Card"/>
    <s v="TRUE"/>
    <n v="0"/>
    <n v="146.42264892"/>
    <s v="FALSE"/>
    <s v="None"/>
    <x v="2"/>
    <x v="1"/>
  </r>
  <r>
    <x v="9847"/>
    <d v="2023-11-30T00:00:00"/>
    <x v="5"/>
    <n v="233"/>
    <n v="70"/>
    <x v="2"/>
    <x v="1"/>
    <x v="19"/>
    <n v="444"/>
    <x v="1"/>
    <x v="1"/>
    <n v="47.001331669999999"/>
    <s v="Debit Card"/>
    <s v="FALSE"/>
    <n v="0"/>
    <n v="47.001331669999999"/>
    <s v="TRUE"/>
    <s v="Christmas Market"/>
    <x v="2"/>
    <x v="0"/>
  </r>
  <r>
    <x v="9848"/>
    <d v="2019-11-21T00:00:00"/>
    <x v="2"/>
    <n v="250"/>
    <n v="35"/>
    <x v="1"/>
    <x v="1"/>
    <x v="3"/>
    <n v="303"/>
    <x v="4"/>
    <x v="2"/>
    <n v="42.434103309999998"/>
    <s v="Credit Card"/>
    <s v="TRUE"/>
    <n v="0"/>
    <n v="84.868206619999995"/>
    <s v="TRUE"/>
    <s v="None"/>
    <x v="3"/>
    <x v="1"/>
  </r>
  <r>
    <x v="9849"/>
    <d v="2023-12-16T00:00:00"/>
    <x v="5"/>
    <n v="428"/>
    <n v="46"/>
    <x v="1"/>
    <x v="1"/>
    <x v="9"/>
    <n v="112"/>
    <x v="2"/>
    <x v="4"/>
    <n v="81.779243589999993"/>
    <s v="Cash"/>
    <s v="FALSE"/>
    <n v="32.711697440000002"/>
    <n v="294.40527691999995"/>
    <s v="FALSE"/>
    <s v="Black Friday"/>
    <x v="4"/>
    <x v="1"/>
  </r>
  <r>
    <x v="9850"/>
    <d v="2021-12-24T00:00:00"/>
    <x v="4"/>
    <n v="59"/>
    <n v="46"/>
    <x v="1"/>
    <x v="0"/>
    <x v="12"/>
    <n v="302"/>
    <x v="0"/>
    <x v="3"/>
    <n v="20.539605949999999"/>
    <s v="Online Payment"/>
    <s v="FALSE"/>
    <n v="6.1618817840000002"/>
    <n v="55.456936065999997"/>
    <s v="FALSE"/>
    <s v="Black Friday"/>
    <x v="2"/>
    <x v="0"/>
  </r>
  <r>
    <x v="9851"/>
    <d v="2023-12-30T00:00:00"/>
    <x v="5"/>
    <n v="191"/>
    <n v="57"/>
    <x v="2"/>
    <x v="1"/>
    <x v="13"/>
    <n v="260"/>
    <x v="3"/>
    <x v="0"/>
    <n v="36.497530679999997"/>
    <s v="Debit Card"/>
    <s v="FALSE"/>
    <n v="0"/>
    <n v="182.4876534"/>
    <s v="FALSE"/>
    <s v="None"/>
    <x v="4"/>
    <x v="0"/>
  </r>
  <r>
    <x v="9852"/>
    <d v="2021-12-28T00:00:00"/>
    <x v="4"/>
    <n v="275"/>
    <n v="70"/>
    <x v="2"/>
    <x v="0"/>
    <x v="18"/>
    <n v="523"/>
    <x v="0"/>
    <x v="3"/>
    <n v="38.218082260000003"/>
    <s v="Online Payment"/>
    <s v="TRUE"/>
    <n v="0"/>
    <n v="114.65424678000001"/>
    <s v="FALSE"/>
    <s v="None"/>
    <x v="3"/>
    <x v="0"/>
  </r>
  <r>
    <x v="9853"/>
    <d v="2018-12-11T00:00:00"/>
    <x v="3"/>
    <n v="460"/>
    <n v="57"/>
    <x v="2"/>
    <x v="1"/>
    <x v="12"/>
    <n v="458"/>
    <x v="4"/>
    <x v="3"/>
    <n v="80.488939369999997"/>
    <s v="Online Payment"/>
    <s v="FALSE"/>
    <n v="0"/>
    <n v="241.46681810999999"/>
    <s v="FALSE"/>
    <s v="None"/>
    <x v="0"/>
    <x v="0"/>
  </r>
  <r>
    <x v="9854"/>
    <d v="2023-11-01T00:00:00"/>
    <x v="5"/>
    <n v="99"/>
    <n v="29"/>
    <x v="0"/>
    <x v="2"/>
    <x v="15"/>
    <n v="205"/>
    <x v="4"/>
    <x v="4"/>
    <n v="10.88557832"/>
    <s v="Cash"/>
    <s v="FALSE"/>
    <n v="0"/>
    <n v="43.542313280000002"/>
    <s v="FALSE"/>
    <s v="None"/>
    <x v="1"/>
    <x v="1"/>
  </r>
  <r>
    <x v="9855"/>
    <d v="2022-12-17T00:00:00"/>
    <x v="1"/>
    <n v="154"/>
    <n v="68"/>
    <x v="2"/>
    <x v="0"/>
    <x v="11"/>
    <n v="165"/>
    <x v="2"/>
    <x v="2"/>
    <n v="73.177197969999995"/>
    <s v="Online Payment"/>
    <s v="TRUE"/>
    <n v="14.635439590000001"/>
    <n v="131.71895634999998"/>
    <s v="FALSE"/>
    <s v="Black Friday"/>
    <x v="2"/>
    <x v="1"/>
  </r>
  <r>
    <x v="9856"/>
    <d v="2021-11-10T00:00:00"/>
    <x v="4"/>
    <n v="153"/>
    <n v="26"/>
    <x v="0"/>
    <x v="1"/>
    <x v="18"/>
    <n v="10"/>
    <x v="3"/>
    <x v="1"/>
    <n v="35.927546700000001"/>
    <s v="Debit Card"/>
    <s v="TRUE"/>
    <n v="0"/>
    <n v="35.927546700000001"/>
    <s v="TRUE"/>
    <s v="None"/>
    <x v="0"/>
    <x v="1"/>
  </r>
  <r>
    <x v="9857"/>
    <d v="2022-11-24T00:00:00"/>
    <x v="1"/>
    <n v="283"/>
    <n v="55"/>
    <x v="2"/>
    <x v="2"/>
    <x v="0"/>
    <n v="652"/>
    <x v="1"/>
    <x v="0"/>
    <n v="55.901406280000003"/>
    <s v="Online Payment"/>
    <s v="TRUE"/>
    <n v="27.950703140000002"/>
    <n v="251.55632826000002"/>
    <s v="FALSE"/>
    <s v="Black Friday"/>
    <x v="3"/>
    <x v="1"/>
  </r>
  <r>
    <x v="9858"/>
    <d v="2023-11-16T00:00:00"/>
    <x v="5"/>
    <n v="366"/>
    <n v="63"/>
    <x v="2"/>
    <x v="0"/>
    <x v="12"/>
    <n v="364"/>
    <x v="1"/>
    <x v="4"/>
    <n v="63.54955777"/>
    <s v="Credit Card"/>
    <s v="TRUE"/>
    <n v="0"/>
    <n v="254.19823108"/>
    <s v="FALSE"/>
    <s v="Christmas Market"/>
    <x v="2"/>
    <x v="0"/>
  </r>
  <r>
    <x v="9859"/>
    <d v="2018-12-19T00:00:00"/>
    <x v="3"/>
    <n v="310"/>
    <n v="70"/>
    <x v="2"/>
    <x v="2"/>
    <x v="14"/>
    <n v="414"/>
    <x v="2"/>
    <x v="3"/>
    <n v="68.850752610000001"/>
    <s v="Online Payment"/>
    <s v="TRUE"/>
    <n v="0"/>
    <n v="206.55225783"/>
    <s v="TRUE"/>
    <s v="Christmas Market"/>
    <x v="0"/>
    <x v="1"/>
  </r>
  <r>
    <x v="9860"/>
    <d v="2022-12-03T00:00:00"/>
    <x v="1"/>
    <n v="239"/>
    <n v="55"/>
    <x v="2"/>
    <x v="1"/>
    <x v="19"/>
    <n v="704"/>
    <x v="2"/>
    <x v="2"/>
    <n v="46.46753854"/>
    <s v="Debit Card"/>
    <s v="FALSE"/>
    <n v="9.293507709"/>
    <n v="83.641569371000003"/>
    <s v="TRUE"/>
    <s v="Black Friday"/>
    <x v="3"/>
    <x v="0"/>
  </r>
  <r>
    <x v="9861"/>
    <d v="2022-11-27T00:00:00"/>
    <x v="1"/>
    <n v="326"/>
    <n v="25"/>
    <x v="0"/>
    <x v="2"/>
    <x v="16"/>
    <n v="717"/>
    <x v="3"/>
    <x v="0"/>
    <n v="98.072040520000002"/>
    <s v="Credit Card"/>
    <s v="TRUE"/>
    <n v="49.036020260000001"/>
    <n v="441.32418233999999"/>
    <s v="FALSE"/>
    <s v="Black Friday"/>
    <x v="2"/>
    <x v="0"/>
  </r>
  <r>
    <x v="9862"/>
    <d v="2023-12-10T00:00:00"/>
    <x v="5"/>
    <n v="269"/>
    <n v="62"/>
    <x v="2"/>
    <x v="1"/>
    <x v="17"/>
    <n v="472"/>
    <x v="0"/>
    <x v="1"/>
    <n v="59.878592390000001"/>
    <s v="Cash"/>
    <s v="TRUE"/>
    <n v="0"/>
    <n v="59.878592390000001"/>
    <s v="TRUE"/>
    <s v="Christmas Market"/>
    <x v="2"/>
    <x v="1"/>
  </r>
  <r>
    <x v="9863"/>
    <d v="2021-12-12T00:00:00"/>
    <x v="4"/>
    <n v="472"/>
    <n v="62"/>
    <x v="2"/>
    <x v="0"/>
    <x v="19"/>
    <n v="837"/>
    <x v="1"/>
    <x v="1"/>
    <n v="87.109404760000004"/>
    <s v="Credit Card"/>
    <s v="FALSE"/>
    <n v="0"/>
    <n v="87.109404760000004"/>
    <s v="FALSE"/>
    <s v="Christmas Market"/>
    <x v="2"/>
    <x v="0"/>
  </r>
  <r>
    <x v="9864"/>
    <d v="2020-12-30T00:00:00"/>
    <x v="0"/>
    <n v="336"/>
    <n v="70"/>
    <x v="2"/>
    <x v="1"/>
    <x v="4"/>
    <n v="879"/>
    <x v="0"/>
    <x v="4"/>
    <n v="40.103848210000002"/>
    <s v="Credit Card"/>
    <s v="FALSE"/>
    <n v="16.041539279999999"/>
    <n v="144.37385356000001"/>
    <s v="FALSE"/>
    <s v="Black Friday"/>
    <x v="0"/>
    <x v="0"/>
  </r>
  <r>
    <x v="9865"/>
    <d v="2023-11-02T00:00:00"/>
    <x v="5"/>
    <n v="494"/>
    <n v="26"/>
    <x v="0"/>
    <x v="1"/>
    <x v="8"/>
    <n v="234"/>
    <x v="0"/>
    <x v="4"/>
    <n v="25.933963519999999"/>
    <s v="Online Payment"/>
    <s v="FALSE"/>
    <n v="0"/>
    <n v="103.73585408"/>
    <s v="TRUE"/>
    <s v="None"/>
    <x v="1"/>
    <x v="0"/>
  </r>
  <r>
    <x v="9866"/>
    <d v="2022-12-20T00:00:00"/>
    <x v="1"/>
    <n v="335"/>
    <n v="37"/>
    <x v="1"/>
    <x v="0"/>
    <x v="18"/>
    <n v="718"/>
    <x v="4"/>
    <x v="0"/>
    <n v="73.270997379999997"/>
    <s v="Debit Card"/>
    <s v="TRUE"/>
    <n v="0"/>
    <n v="366.35498689999997"/>
    <s v="TRUE"/>
    <s v="None"/>
    <x v="1"/>
    <x v="1"/>
  </r>
  <r>
    <x v="9867"/>
    <d v="2020-11-20T00:00:00"/>
    <x v="0"/>
    <n v="327"/>
    <n v="50"/>
    <x v="1"/>
    <x v="0"/>
    <x v="18"/>
    <n v="92"/>
    <x v="4"/>
    <x v="1"/>
    <n v="85.123178569999993"/>
    <s v="Debit Card"/>
    <s v="FALSE"/>
    <n v="8.5123178569999993"/>
    <n v="76.610860712999994"/>
    <s v="TRUE"/>
    <s v="Black Friday"/>
    <x v="0"/>
    <x v="1"/>
  </r>
  <r>
    <x v="9868"/>
    <d v="2022-12-10T00:00:00"/>
    <x v="1"/>
    <n v="466"/>
    <n v="48"/>
    <x v="1"/>
    <x v="2"/>
    <x v="16"/>
    <n v="59"/>
    <x v="1"/>
    <x v="2"/>
    <n v="88.840851360000002"/>
    <s v="Online Payment"/>
    <s v="FALSE"/>
    <n v="17.768170269999999"/>
    <n v="159.91353244999999"/>
    <s v="TRUE"/>
    <s v="Black Friday"/>
    <x v="4"/>
    <x v="0"/>
  </r>
  <r>
    <x v="9869"/>
    <d v="2023-12-21T00:00:00"/>
    <x v="5"/>
    <n v="468"/>
    <n v="18"/>
    <x v="0"/>
    <x v="2"/>
    <x v="1"/>
    <n v="798"/>
    <x v="0"/>
    <x v="3"/>
    <n v="60.402660150000003"/>
    <s v="Credit Card"/>
    <s v="FALSE"/>
    <n v="0"/>
    <n v="181.20798045000001"/>
    <s v="FALSE"/>
    <s v="Christmas Market"/>
    <x v="0"/>
    <x v="0"/>
  </r>
  <r>
    <x v="9870"/>
    <d v="2021-12-30T00:00:00"/>
    <x v="4"/>
    <n v="27"/>
    <n v="30"/>
    <x v="0"/>
    <x v="1"/>
    <x v="9"/>
    <n v="120"/>
    <x v="2"/>
    <x v="1"/>
    <n v="97.019707220000001"/>
    <s v="Online Payment"/>
    <s v="FALSE"/>
    <n v="0"/>
    <n v="97.019707220000001"/>
    <s v="FALSE"/>
    <s v="Christmas Market"/>
    <x v="3"/>
    <x v="1"/>
  </r>
  <r>
    <x v="9871"/>
    <d v="2020-11-01T00:00:00"/>
    <x v="0"/>
    <n v="429"/>
    <n v="65"/>
    <x v="2"/>
    <x v="2"/>
    <x v="1"/>
    <n v="963"/>
    <x v="0"/>
    <x v="4"/>
    <n v="38.093074659999999"/>
    <s v="Credit Card"/>
    <s v="FALSE"/>
    <n v="15.237229859999999"/>
    <n v="137.13506877999998"/>
    <s v="TRUE"/>
    <s v="Black Friday"/>
    <x v="3"/>
    <x v="0"/>
  </r>
  <r>
    <x v="9872"/>
    <d v="2019-11-09T00:00:00"/>
    <x v="2"/>
    <n v="109"/>
    <n v="66"/>
    <x v="2"/>
    <x v="0"/>
    <x v="10"/>
    <n v="268"/>
    <x v="1"/>
    <x v="0"/>
    <n v="94.373321910000001"/>
    <s v="Online Payment"/>
    <s v="FALSE"/>
    <n v="0"/>
    <n v="471.86660955000002"/>
    <s v="TRUE"/>
    <s v="None"/>
    <x v="0"/>
    <x v="0"/>
  </r>
  <r>
    <x v="9873"/>
    <d v="2021-12-26T00:00:00"/>
    <x v="4"/>
    <n v="388"/>
    <n v="55"/>
    <x v="2"/>
    <x v="1"/>
    <x v="10"/>
    <n v="622"/>
    <x v="0"/>
    <x v="3"/>
    <n v="88.48046961"/>
    <s v="Online Payment"/>
    <s v="TRUE"/>
    <n v="26.54414088"/>
    <n v="238.89726795000001"/>
    <s v="FALSE"/>
    <s v="Black Friday"/>
    <x v="2"/>
    <x v="1"/>
  </r>
  <r>
    <x v="9874"/>
    <d v="2020-12-30T00:00:00"/>
    <x v="0"/>
    <n v="29"/>
    <n v="32"/>
    <x v="1"/>
    <x v="2"/>
    <x v="11"/>
    <n v="408"/>
    <x v="0"/>
    <x v="1"/>
    <n v="44.814887470000002"/>
    <s v="Credit Card"/>
    <s v="TRUE"/>
    <n v="4.4814887470000002"/>
    <n v="40.333398723000002"/>
    <s v="FALSE"/>
    <s v="Black Friday"/>
    <x v="4"/>
    <x v="1"/>
  </r>
  <r>
    <x v="9875"/>
    <d v="2020-12-22T00:00:00"/>
    <x v="0"/>
    <n v="207"/>
    <n v="52"/>
    <x v="2"/>
    <x v="0"/>
    <x v="11"/>
    <n v="582"/>
    <x v="3"/>
    <x v="1"/>
    <n v="32.206640970000002"/>
    <s v="Credit Card"/>
    <s v="FALSE"/>
    <n v="0"/>
    <n v="32.206640970000002"/>
    <s v="TRUE"/>
    <s v="Christmas Market"/>
    <x v="3"/>
    <x v="1"/>
  </r>
  <r>
    <x v="9876"/>
    <d v="2022-11-03T00:00:00"/>
    <x v="1"/>
    <n v="383"/>
    <n v="30"/>
    <x v="0"/>
    <x v="1"/>
    <x v="14"/>
    <n v="200"/>
    <x v="0"/>
    <x v="0"/>
    <n v="93.61176974"/>
    <s v="Online Payment"/>
    <s v="TRUE"/>
    <n v="0"/>
    <n v="468.0588487"/>
    <s v="TRUE"/>
    <s v="Christmas Market"/>
    <x v="1"/>
    <x v="0"/>
  </r>
  <r>
    <x v="9877"/>
    <d v="2020-11-07T00:00:00"/>
    <x v="0"/>
    <n v="105"/>
    <n v="38"/>
    <x v="1"/>
    <x v="1"/>
    <x v="7"/>
    <n v="877"/>
    <x v="3"/>
    <x v="1"/>
    <n v="63.360856939999998"/>
    <s v="Cash"/>
    <s v="TRUE"/>
    <n v="6.3360856940000003"/>
    <n v="57.024771246"/>
    <s v="FALSE"/>
    <s v="Black Friday"/>
    <x v="3"/>
    <x v="0"/>
  </r>
  <r>
    <x v="9878"/>
    <d v="2023-12-25T00:00:00"/>
    <x v="5"/>
    <n v="69"/>
    <n v="38"/>
    <x v="1"/>
    <x v="1"/>
    <x v="5"/>
    <n v="644"/>
    <x v="0"/>
    <x v="4"/>
    <n v="92.342775630000006"/>
    <s v="Credit Card"/>
    <s v="FALSE"/>
    <n v="0"/>
    <n v="369.37110252000002"/>
    <s v="FALSE"/>
    <s v="None"/>
    <x v="3"/>
    <x v="1"/>
  </r>
  <r>
    <x v="9879"/>
    <d v="2018-11-24T00:00:00"/>
    <x v="3"/>
    <n v="234"/>
    <n v="19"/>
    <x v="0"/>
    <x v="2"/>
    <x v="8"/>
    <n v="733"/>
    <x v="3"/>
    <x v="2"/>
    <n v="80.864232049999998"/>
    <s v="Credit Card"/>
    <s v="FALSE"/>
    <n v="16.172846409999998"/>
    <n v="145.55561768999999"/>
    <s v="TRUE"/>
    <s v="Black Friday"/>
    <x v="2"/>
    <x v="0"/>
  </r>
  <r>
    <x v="9880"/>
    <d v="2020-11-21T00:00:00"/>
    <x v="0"/>
    <n v="494"/>
    <n v="66"/>
    <x v="2"/>
    <x v="2"/>
    <x v="14"/>
    <n v="345"/>
    <x v="3"/>
    <x v="0"/>
    <n v="62.691542660000003"/>
    <s v="Debit Card"/>
    <s v="TRUE"/>
    <n v="0"/>
    <n v="313.45771330000002"/>
    <s v="TRUE"/>
    <s v="Christmas Market"/>
    <x v="4"/>
    <x v="1"/>
  </r>
  <r>
    <x v="9881"/>
    <d v="2023-12-17T00:00:00"/>
    <x v="5"/>
    <n v="234"/>
    <n v="57"/>
    <x v="2"/>
    <x v="2"/>
    <x v="16"/>
    <n v="975"/>
    <x v="2"/>
    <x v="4"/>
    <n v="77.349463940000007"/>
    <s v="Credit Card"/>
    <s v="TRUE"/>
    <n v="30.939785579999999"/>
    <n v="278.45807018000005"/>
    <s v="TRUE"/>
    <s v="Black Friday"/>
    <x v="2"/>
    <x v="0"/>
  </r>
  <r>
    <x v="9882"/>
    <d v="2020-12-07T00:00:00"/>
    <x v="0"/>
    <n v="400"/>
    <n v="49"/>
    <x v="1"/>
    <x v="1"/>
    <x v="3"/>
    <n v="836"/>
    <x v="4"/>
    <x v="4"/>
    <n v="31.760722909999998"/>
    <s v="Credit Card"/>
    <s v="FALSE"/>
    <n v="0"/>
    <n v="127.04289163999999"/>
    <s v="FALSE"/>
    <s v="Christmas Market"/>
    <x v="0"/>
    <x v="0"/>
  </r>
  <r>
    <x v="9883"/>
    <d v="2021-11-16T00:00:00"/>
    <x v="4"/>
    <n v="23"/>
    <n v="49"/>
    <x v="1"/>
    <x v="0"/>
    <x v="17"/>
    <n v="485"/>
    <x v="4"/>
    <x v="3"/>
    <n v="70.797172029999999"/>
    <s v="Online Payment"/>
    <s v="FALSE"/>
    <n v="0"/>
    <n v="212.39151608999998"/>
    <s v="FALSE"/>
    <s v="Christmas Market"/>
    <x v="4"/>
    <x v="1"/>
  </r>
  <r>
    <x v="9884"/>
    <d v="2019-12-27T00:00:00"/>
    <x v="2"/>
    <n v="97"/>
    <n v="37"/>
    <x v="1"/>
    <x v="0"/>
    <x v="12"/>
    <n v="188"/>
    <x v="2"/>
    <x v="2"/>
    <n v="67.905580079999993"/>
    <s v="Cash"/>
    <s v="TRUE"/>
    <n v="0"/>
    <n v="135.81116015999999"/>
    <s v="TRUE"/>
    <s v="None"/>
    <x v="1"/>
    <x v="1"/>
  </r>
  <r>
    <x v="9885"/>
    <d v="2021-11-19T00:00:00"/>
    <x v="4"/>
    <n v="334"/>
    <n v="40"/>
    <x v="1"/>
    <x v="1"/>
    <x v="15"/>
    <n v="795"/>
    <x v="3"/>
    <x v="0"/>
    <n v="61.949827190000001"/>
    <s v="Debit Card"/>
    <s v="FALSE"/>
    <n v="0"/>
    <n v="309.74913594999998"/>
    <s v="FALSE"/>
    <s v="Christmas Market"/>
    <x v="3"/>
    <x v="1"/>
  </r>
  <r>
    <x v="9886"/>
    <d v="2021-12-15T00:00:00"/>
    <x v="4"/>
    <n v="224"/>
    <n v="31"/>
    <x v="1"/>
    <x v="1"/>
    <x v="0"/>
    <n v="108"/>
    <x v="3"/>
    <x v="3"/>
    <n v="80.136076860000003"/>
    <s v="Credit Card"/>
    <s v="FALSE"/>
    <n v="24.040823060000001"/>
    <n v="216.36740752"/>
    <s v="TRUE"/>
    <s v="Black Friday"/>
    <x v="1"/>
    <x v="0"/>
  </r>
  <r>
    <x v="9887"/>
    <d v="2023-11-09T00:00:00"/>
    <x v="5"/>
    <n v="408"/>
    <n v="64"/>
    <x v="2"/>
    <x v="1"/>
    <x v="3"/>
    <n v="534"/>
    <x v="4"/>
    <x v="2"/>
    <n v="39.352599900000001"/>
    <s v="Online Payment"/>
    <s v="TRUE"/>
    <n v="0"/>
    <n v="78.705199800000003"/>
    <s v="FALSE"/>
    <s v="Christmas Market"/>
    <x v="0"/>
    <x v="1"/>
  </r>
  <r>
    <x v="9888"/>
    <d v="2019-11-14T00:00:00"/>
    <x v="2"/>
    <n v="351"/>
    <n v="21"/>
    <x v="0"/>
    <x v="0"/>
    <x v="14"/>
    <n v="873"/>
    <x v="1"/>
    <x v="1"/>
    <n v="15.02087803"/>
    <s v="Online Payment"/>
    <s v="TRUE"/>
    <n v="0"/>
    <n v="15.02087803"/>
    <s v="TRUE"/>
    <s v="Christmas Market"/>
    <x v="1"/>
    <x v="1"/>
  </r>
  <r>
    <x v="9889"/>
    <d v="2022-12-21T00:00:00"/>
    <x v="1"/>
    <n v="350"/>
    <n v="46"/>
    <x v="1"/>
    <x v="1"/>
    <x v="2"/>
    <n v="77"/>
    <x v="3"/>
    <x v="2"/>
    <n v="23.8986734"/>
    <s v="Online Payment"/>
    <s v="FALSE"/>
    <n v="4.7797346809999999"/>
    <n v="43.017612118999999"/>
    <s v="FALSE"/>
    <s v="Black Friday"/>
    <x v="2"/>
    <x v="1"/>
  </r>
  <r>
    <x v="9890"/>
    <d v="2020-11-20T00:00:00"/>
    <x v="0"/>
    <n v="192"/>
    <n v="58"/>
    <x v="2"/>
    <x v="2"/>
    <x v="3"/>
    <n v="540"/>
    <x v="3"/>
    <x v="3"/>
    <n v="37.768368700000003"/>
    <s v="Cash"/>
    <s v="FALSE"/>
    <n v="0"/>
    <n v="113.30510610000002"/>
    <s v="FALSE"/>
    <s v="None"/>
    <x v="1"/>
    <x v="0"/>
  </r>
  <r>
    <x v="9891"/>
    <d v="2022-11-14T00:00:00"/>
    <x v="1"/>
    <n v="386"/>
    <n v="51"/>
    <x v="2"/>
    <x v="2"/>
    <x v="14"/>
    <n v="418"/>
    <x v="3"/>
    <x v="4"/>
    <n v="96.547524850000002"/>
    <s v="Online Payment"/>
    <s v="FALSE"/>
    <n v="0"/>
    <n v="386.19009940000001"/>
    <s v="FALSE"/>
    <s v="None"/>
    <x v="3"/>
    <x v="0"/>
  </r>
  <r>
    <x v="9892"/>
    <d v="2023-11-18T00:00:00"/>
    <x v="5"/>
    <n v="31"/>
    <n v="26"/>
    <x v="0"/>
    <x v="1"/>
    <x v="19"/>
    <n v="394"/>
    <x v="0"/>
    <x v="0"/>
    <n v="23.008382560000001"/>
    <s v="Credit Card"/>
    <s v="TRUE"/>
    <n v="0"/>
    <n v="115.04191280000001"/>
    <s v="FALSE"/>
    <s v="Christmas Market"/>
    <x v="3"/>
    <x v="0"/>
  </r>
  <r>
    <x v="9893"/>
    <d v="2018-11-28T00:00:00"/>
    <x v="3"/>
    <n v="391"/>
    <n v="33"/>
    <x v="1"/>
    <x v="2"/>
    <x v="3"/>
    <n v="843"/>
    <x v="2"/>
    <x v="4"/>
    <n v="55.746591840000001"/>
    <s v="Cash"/>
    <s v="FALSE"/>
    <n v="22.298636739999999"/>
    <n v="200.68773062"/>
    <s v="FALSE"/>
    <s v="Black Friday"/>
    <x v="3"/>
    <x v="1"/>
  </r>
  <r>
    <x v="9894"/>
    <d v="2018-11-16T00:00:00"/>
    <x v="3"/>
    <n v="367"/>
    <n v="22"/>
    <x v="0"/>
    <x v="0"/>
    <x v="9"/>
    <n v="64"/>
    <x v="3"/>
    <x v="2"/>
    <n v="50.889228610000004"/>
    <s v="Online Payment"/>
    <s v="TRUE"/>
    <n v="10.177845720000001"/>
    <n v="91.600611500000014"/>
    <s v="TRUE"/>
    <s v="Black Friday"/>
    <x v="2"/>
    <x v="1"/>
  </r>
  <r>
    <x v="9895"/>
    <d v="2022-11-23T00:00:00"/>
    <x v="1"/>
    <n v="276"/>
    <n v="39"/>
    <x v="1"/>
    <x v="0"/>
    <x v="9"/>
    <n v="827"/>
    <x v="1"/>
    <x v="1"/>
    <n v="18.29383387"/>
    <s v="Debit Card"/>
    <s v="TRUE"/>
    <n v="1.829383387"/>
    <n v="16.464450483"/>
    <s v="TRUE"/>
    <s v="Black Friday"/>
    <x v="4"/>
    <x v="1"/>
  </r>
  <r>
    <x v="9896"/>
    <d v="2019-11-25T00:00:00"/>
    <x v="2"/>
    <n v="349"/>
    <n v="55"/>
    <x v="2"/>
    <x v="0"/>
    <x v="4"/>
    <n v="632"/>
    <x v="0"/>
    <x v="3"/>
    <n v="49.719279059999998"/>
    <s v="Debit Card"/>
    <s v="FALSE"/>
    <n v="14.91578372"/>
    <n v="134.24205345999999"/>
    <s v="FALSE"/>
    <s v="Black Friday"/>
    <x v="4"/>
    <x v="1"/>
  </r>
  <r>
    <x v="9897"/>
    <d v="2020-11-30T00:00:00"/>
    <x v="0"/>
    <n v="241"/>
    <n v="39"/>
    <x v="1"/>
    <x v="2"/>
    <x v="16"/>
    <n v="899"/>
    <x v="0"/>
    <x v="0"/>
    <n v="71.914085889999996"/>
    <s v="Cash"/>
    <s v="TRUE"/>
    <n v="0"/>
    <n v="359.57042945000001"/>
    <s v="TRUE"/>
    <s v="None"/>
    <x v="0"/>
    <x v="1"/>
  </r>
  <r>
    <x v="9898"/>
    <d v="2020-11-01T00:00:00"/>
    <x v="0"/>
    <n v="152"/>
    <n v="35"/>
    <x v="1"/>
    <x v="1"/>
    <x v="8"/>
    <n v="525"/>
    <x v="4"/>
    <x v="4"/>
    <n v="85.041391349999998"/>
    <s v="Debit Card"/>
    <s v="FALSE"/>
    <n v="0"/>
    <n v="340.16556539999999"/>
    <s v="TRUE"/>
    <s v="Christmas Market"/>
    <x v="0"/>
    <x v="1"/>
  </r>
  <r>
    <x v="9899"/>
    <d v="2019-11-07T00:00:00"/>
    <x v="2"/>
    <n v="470"/>
    <n v="59"/>
    <x v="2"/>
    <x v="0"/>
    <x v="18"/>
    <n v="51"/>
    <x v="2"/>
    <x v="4"/>
    <n v="13.13808339"/>
    <s v="Online Payment"/>
    <s v="FALSE"/>
    <n v="5.2552333569999998"/>
    <n v="47.297100202999999"/>
    <s v="TRUE"/>
    <s v="Black Friday"/>
    <x v="1"/>
    <x v="1"/>
  </r>
  <r>
    <x v="9900"/>
    <d v="2020-11-16T00:00:00"/>
    <x v="0"/>
    <n v="94"/>
    <n v="18"/>
    <x v="0"/>
    <x v="2"/>
    <x v="18"/>
    <n v="498"/>
    <x v="4"/>
    <x v="4"/>
    <n v="87.168993069999999"/>
    <s v="Cash"/>
    <s v="FALSE"/>
    <n v="0"/>
    <n v="348.67597228"/>
    <s v="FALSE"/>
    <s v="Christmas Market"/>
    <x v="3"/>
    <x v="0"/>
  </r>
  <r>
    <x v="9901"/>
    <d v="2021-11-21T00:00:00"/>
    <x v="4"/>
    <n v="377"/>
    <n v="26"/>
    <x v="0"/>
    <x v="2"/>
    <x v="1"/>
    <n v="353"/>
    <x v="3"/>
    <x v="2"/>
    <n v="15.617451299999999"/>
    <s v="Online Payment"/>
    <s v="FALSE"/>
    <n v="0"/>
    <n v="31.234902599999998"/>
    <s v="TRUE"/>
    <s v="None"/>
    <x v="2"/>
    <x v="1"/>
  </r>
  <r>
    <x v="9902"/>
    <d v="2023-12-23T00:00:00"/>
    <x v="5"/>
    <n v="40"/>
    <n v="59"/>
    <x v="2"/>
    <x v="1"/>
    <x v="10"/>
    <n v="216"/>
    <x v="4"/>
    <x v="4"/>
    <n v="76.50185535"/>
    <s v="Credit Card"/>
    <s v="FALSE"/>
    <n v="0"/>
    <n v="306.0074214"/>
    <s v="TRUE"/>
    <s v="Christmas Market"/>
    <x v="0"/>
    <x v="0"/>
  </r>
  <r>
    <x v="9903"/>
    <d v="2023-12-18T00:00:00"/>
    <x v="5"/>
    <n v="49"/>
    <n v="60"/>
    <x v="2"/>
    <x v="2"/>
    <x v="3"/>
    <n v="427"/>
    <x v="2"/>
    <x v="1"/>
    <n v="64.006840460000006"/>
    <s v="Credit Card"/>
    <s v="TRUE"/>
    <n v="0"/>
    <n v="64.006840460000006"/>
    <s v="FALSE"/>
    <s v="Christmas Market"/>
    <x v="0"/>
    <x v="0"/>
  </r>
  <r>
    <x v="9904"/>
    <d v="2019-12-23T00:00:00"/>
    <x v="2"/>
    <n v="101"/>
    <n v="19"/>
    <x v="0"/>
    <x v="2"/>
    <x v="9"/>
    <n v="923"/>
    <x v="3"/>
    <x v="3"/>
    <n v="56.594996569999999"/>
    <s v="Online Payment"/>
    <s v="FALSE"/>
    <n v="0"/>
    <n v="169.78498970999999"/>
    <s v="TRUE"/>
    <s v="Christmas Market"/>
    <x v="0"/>
    <x v="0"/>
  </r>
  <r>
    <x v="9905"/>
    <d v="2021-12-27T00:00:00"/>
    <x v="4"/>
    <n v="19"/>
    <n v="61"/>
    <x v="2"/>
    <x v="0"/>
    <x v="6"/>
    <n v="354"/>
    <x v="4"/>
    <x v="2"/>
    <n v="81.440153719999998"/>
    <s v="Cash"/>
    <s v="TRUE"/>
    <n v="0"/>
    <n v="162.88030744"/>
    <s v="TRUE"/>
    <s v="Christmas Market"/>
    <x v="0"/>
    <x v="1"/>
  </r>
  <r>
    <x v="9906"/>
    <d v="2023-12-13T00:00:00"/>
    <x v="5"/>
    <n v="192"/>
    <n v="63"/>
    <x v="2"/>
    <x v="1"/>
    <x v="11"/>
    <n v="411"/>
    <x v="2"/>
    <x v="1"/>
    <n v="23.795675580000001"/>
    <s v="Debit Card"/>
    <s v="TRUE"/>
    <n v="0"/>
    <n v="23.795675580000001"/>
    <s v="FALSE"/>
    <s v="Christmas Market"/>
    <x v="3"/>
    <x v="1"/>
  </r>
  <r>
    <x v="9907"/>
    <d v="2021-11-14T00:00:00"/>
    <x v="4"/>
    <n v="66"/>
    <n v="23"/>
    <x v="0"/>
    <x v="0"/>
    <x v="5"/>
    <n v="699"/>
    <x v="3"/>
    <x v="2"/>
    <n v="10.09611969"/>
    <s v="Debit Card"/>
    <s v="TRUE"/>
    <n v="2.019223937"/>
    <n v="18.173015443000001"/>
    <s v="TRUE"/>
    <s v="Black Friday"/>
    <x v="3"/>
    <x v="0"/>
  </r>
  <r>
    <x v="9908"/>
    <d v="2019-12-20T00:00:00"/>
    <x v="2"/>
    <n v="140"/>
    <n v="41"/>
    <x v="1"/>
    <x v="1"/>
    <x v="16"/>
    <n v="779"/>
    <x v="1"/>
    <x v="2"/>
    <n v="23.14576722"/>
    <s v="Debit Card"/>
    <s v="FALSE"/>
    <n v="0"/>
    <n v="46.29153444"/>
    <s v="FALSE"/>
    <s v="Christmas Market"/>
    <x v="1"/>
    <x v="0"/>
  </r>
  <r>
    <x v="9909"/>
    <d v="2019-12-14T00:00:00"/>
    <x v="2"/>
    <n v="94"/>
    <n v="38"/>
    <x v="1"/>
    <x v="1"/>
    <x v="3"/>
    <n v="222"/>
    <x v="0"/>
    <x v="1"/>
    <n v="29.68123482"/>
    <s v="Credit Card"/>
    <s v="FALSE"/>
    <n v="0"/>
    <n v="29.68123482"/>
    <s v="FALSE"/>
    <s v="Christmas Market"/>
    <x v="3"/>
    <x v="0"/>
  </r>
  <r>
    <x v="9910"/>
    <d v="2019-12-23T00:00:00"/>
    <x v="2"/>
    <n v="214"/>
    <n v="52"/>
    <x v="2"/>
    <x v="1"/>
    <x v="18"/>
    <n v="268"/>
    <x v="2"/>
    <x v="4"/>
    <n v="98.405759979999999"/>
    <s v="Debit Card"/>
    <s v="TRUE"/>
    <n v="39.362303990000001"/>
    <n v="354.26073593000001"/>
    <s v="FALSE"/>
    <s v="Black Friday"/>
    <x v="3"/>
    <x v="1"/>
  </r>
  <r>
    <x v="9911"/>
    <d v="2019-12-14T00:00:00"/>
    <x v="2"/>
    <n v="318"/>
    <n v="58"/>
    <x v="2"/>
    <x v="1"/>
    <x v="4"/>
    <n v="570"/>
    <x v="1"/>
    <x v="4"/>
    <n v="46.895488460000003"/>
    <s v="Online Payment"/>
    <s v="TRUE"/>
    <n v="0"/>
    <n v="187.58195384000001"/>
    <s v="FALSE"/>
    <s v="None"/>
    <x v="1"/>
    <x v="0"/>
  </r>
  <r>
    <x v="9912"/>
    <d v="2019-12-02T00:00:00"/>
    <x v="2"/>
    <n v="367"/>
    <n v="63"/>
    <x v="2"/>
    <x v="0"/>
    <x v="6"/>
    <n v="746"/>
    <x v="3"/>
    <x v="0"/>
    <n v="21.591525990000001"/>
    <s v="Cash"/>
    <s v="FALSE"/>
    <n v="0"/>
    <n v="107.95762995000001"/>
    <s v="TRUE"/>
    <s v="None"/>
    <x v="0"/>
    <x v="1"/>
  </r>
  <r>
    <x v="9913"/>
    <d v="2019-12-26T00:00:00"/>
    <x v="2"/>
    <n v="173"/>
    <n v="22"/>
    <x v="0"/>
    <x v="2"/>
    <x v="10"/>
    <n v="826"/>
    <x v="1"/>
    <x v="1"/>
    <n v="77.201731019999997"/>
    <s v="Debit Card"/>
    <s v="TRUE"/>
    <n v="7.7201731020000004"/>
    <n v="69.481557917999993"/>
    <s v="FALSE"/>
    <s v="Black Friday"/>
    <x v="0"/>
    <x v="0"/>
  </r>
  <r>
    <x v="9914"/>
    <d v="2018-11-09T00:00:00"/>
    <x v="3"/>
    <n v="220"/>
    <n v="67"/>
    <x v="2"/>
    <x v="2"/>
    <x v="3"/>
    <n v="806"/>
    <x v="3"/>
    <x v="0"/>
    <n v="71.594487279999996"/>
    <s v="Online Payment"/>
    <s v="TRUE"/>
    <n v="0"/>
    <n v="357.97243639999999"/>
    <s v="TRUE"/>
    <s v="None"/>
    <x v="3"/>
    <x v="0"/>
  </r>
  <r>
    <x v="9915"/>
    <d v="2018-12-25T00:00:00"/>
    <x v="3"/>
    <n v="109"/>
    <n v="63"/>
    <x v="2"/>
    <x v="2"/>
    <x v="11"/>
    <n v="135"/>
    <x v="1"/>
    <x v="1"/>
    <n v="35.70104027"/>
    <s v="Debit Card"/>
    <s v="TRUE"/>
    <n v="0"/>
    <n v="35.70104027"/>
    <s v="FALSE"/>
    <s v="Christmas Market"/>
    <x v="0"/>
    <x v="1"/>
  </r>
  <r>
    <x v="9916"/>
    <d v="2019-12-27T00:00:00"/>
    <x v="2"/>
    <n v="314"/>
    <n v="31"/>
    <x v="1"/>
    <x v="0"/>
    <x v="0"/>
    <n v="575"/>
    <x v="2"/>
    <x v="1"/>
    <n v="42.832992930000003"/>
    <s v="Debit Card"/>
    <s v="FALSE"/>
    <n v="4.2832992929999998"/>
    <n v="38.549693637000004"/>
    <s v="FALSE"/>
    <s v="Black Friday"/>
    <x v="0"/>
    <x v="1"/>
  </r>
  <r>
    <x v="9917"/>
    <d v="2018-11-21T00:00:00"/>
    <x v="3"/>
    <n v="92"/>
    <n v="22"/>
    <x v="0"/>
    <x v="0"/>
    <x v="9"/>
    <n v="25"/>
    <x v="3"/>
    <x v="3"/>
    <n v="55.910988170000003"/>
    <s v="Debit Card"/>
    <s v="TRUE"/>
    <n v="0"/>
    <n v="167.73296451000002"/>
    <s v="TRUE"/>
    <s v="Christmas Market"/>
    <x v="0"/>
    <x v="0"/>
  </r>
  <r>
    <x v="9918"/>
    <d v="2020-11-11T00:00:00"/>
    <x v="0"/>
    <n v="416"/>
    <n v="54"/>
    <x v="2"/>
    <x v="0"/>
    <x v="16"/>
    <n v="988"/>
    <x v="0"/>
    <x v="2"/>
    <n v="22.193934800000001"/>
    <s v="Credit Card"/>
    <s v="TRUE"/>
    <n v="4.4387869599999998"/>
    <n v="39.94908264"/>
    <s v="TRUE"/>
    <s v="Black Friday"/>
    <x v="0"/>
    <x v="0"/>
  </r>
  <r>
    <x v="9919"/>
    <d v="2018-12-20T00:00:00"/>
    <x v="3"/>
    <n v="137"/>
    <n v="24"/>
    <x v="0"/>
    <x v="2"/>
    <x v="10"/>
    <n v="32"/>
    <x v="0"/>
    <x v="1"/>
    <n v="91.727074130000005"/>
    <s v="Debit Card"/>
    <s v="TRUE"/>
    <n v="9.1727074129999995"/>
    <n v="82.554366717000008"/>
    <s v="FALSE"/>
    <s v="Black Friday"/>
    <x v="3"/>
    <x v="1"/>
  </r>
  <r>
    <x v="9920"/>
    <d v="2023-11-27T00:00:00"/>
    <x v="5"/>
    <n v="432"/>
    <n v="20"/>
    <x v="0"/>
    <x v="2"/>
    <x v="7"/>
    <n v="289"/>
    <x v="4"/>
    <x v="0"/>
    <n v="63.210412089999998"/>
    <s v="Credit Card"/>
    <s v="FALSE"/>
    <n v="31.605206039999999"/>
    <n v="284.44685441000001"/>
    <s v="FALSE"/>
    <s v="Black Friday"/>
    <x v="1"/>
    <x v="0"/>
  </r>
  <r>
    <x v="9921"/>
    <d v="2018-12-12T00:00:00"/>
    <x v="3"/>
    <n v="20"/>
    <n v="37"/>
    <x v="1"/>
    <x v="1"/>
    <x v="19"/>
    <n v="898"/>
    <x v="1"/>
    <x v="0"/>
    <n v="56.371567140000003"/>
    <s v="Online Payment"/>
    <s v="TRUE"/>
    <n v="0"/>
    <n v="281.85783570000001"/>
    <s v="FALSE"/>
    <s v="None"/>
    <x v="1"/>
    <x v="0"/>
  </r>
  <r>
    <x v="9922"/>
    <d v="2021-12-15T00:00:00"/>
    <x v="4"/>
    <n v="410"/>
    <n v="59"/>
    <x v="2"/>
    <x v="1"/>
    <x v="0"/>
    <n v="180"/>
    <x v="0"/>
    <x v="4"/>
    <n v="24.624714099999998"/>
    <s v="Credit Card"/>
    <s v="TRUE"/>
    <n v="0"/>
    <n v="98.498856399999994"/>
    <s v="FALSE"/>
    <s v="None"/>
    <x v="1"/>
    <x v="1"/>
  </r>
  <r>
    <x v="9923"/>
    <d v="2021-12-28T00:00:00"/>
    <x v="4"/>
    <n v="447"/>
    <n v="68"/>
    <x v="2"/>
    <x v="0"/>
    <x v="14"/>
    <n v="124"/>
    <x v="2"/>
    <x v="3"/>
    <n v="84.389359639999995"/>
    <s v="Credit Card"/>
    <s v="FALSE"/>
    <n v="25.31680789"/>
    <n v="227.85127102999996"/>
    <s v="FALSE"/>
    <s v="Black Friday"/>
    <x v="2"/>
    <x v="1"/>
  </r>
  <r>
    <x v="9924"/>
    <d v="2020-11-09T00:00:00"/>
    <x v="0"/>
    <n v="278"/>
    <n v="38"/>
    <x v="1"/>
    <x v="1"/>
    <x v="14"/>
    <n v="955"/>
    <x v="2"/>
    <x v="3"/>
    <n v="79.369713809999993"/>
    <s v="Online Payment"/>
    <s v="TRUE"/>
    <n v="0"/>
    <n v="238.10914142999997"/>
    <s v="TRUE"/>
    <s v="Christmas Market"/>
    <x v="3"/>
    <x v="1"/>
  </r>
  <r>
    <x v="9925"/>
    <d v="2018-11-18T00:00:00"/>
    <x v="3"/>
    <n v="277"/>
    <n v="19"/>
    <x v="0"/>
    <x v="1"/>
    <x v="18"/>
    <n v="269"/>
    <x v="0"/>
    <x v="3"/>
    <n v="57.817654679999997"/>
    <s v="Cash"/>
    <s v="TRUE"/>
    <n v="0"/>
    <n v="173.45296403999998"/>
    <s v="TRUE"/>
    <s v="None"/>
    <x v="2"/>
    <x v="1"/>
  </r>
  <r>
    <x v="9926"/>
    <d v="2023-11-14T00:00:00"/>
    <x v="5"/>
    <n v="461"/>
    <n v="63"/>
    <x v="2"/>
    <x v="0"/>
    <x v="14"/>
    <n v="454"/>
    <x v="3"/>
    <x v="3"/>
    <n v="58.143626189999999"/>
    <s v="Cash"/>
    <s v="FALSE"/>
    <n v="0"/>
    <n v="174.43087857"/>
    <s v="FALSE"/>
    <s v="None"/>
    <x v="0"/>
    <x v="1"/>
  </r>
  <r>
    <x v="9927"/>
    <d v="2022-11-19T00:00:00"/>
    <x v="1"/>
    <n v="382"/>
    <n v="64"/>
    <x v="2"/>
    <x v="2"/>
    <x v="10"/>
    <n v="380"/>
    <x v="3"/>
    <x v="1"/>
    <n v="24.725995510000001"/>
    <s v="Debit Card"/>
    <s v="TRUE"/>
    <n v="0"/>
    <n v="24.725995510000001"/>
    <s v="FALSE"/>
    <s v="None"/>
    <x v="4"/>
    <x v="0"/>
  </r>
  <r>
    <x v="9928"/>
    <d v="2018-11-15T00:00:00"/>
    <x v="3"/>
    <n v="177"/>
    <n v="57"/>
    <x v="2"/>
    <x v="1"/>
    <x v="0"/>
    <n v="664"/>
    <x v="1"/>
    <x v="1"/>
    <n v="79.684484409999996"/>
    <s v="Credit Card"/>
    <s v="TRUE"/>
    <n v="0"/>
    <n v="79.684484409999996"/>
    <s v="FALSE"/>
    <s v="None"/>
    <x v="1"/>
    <x v="1"/>
  </r>
  <r>
    <x v="9929"/>
    <d v="2018-11-15T00:00:00"/>
    <x v="3"/>
    <n v="3"/>
    <n v="65"/>
    <x v="2"/>
    <x v="1"/>
    <x v="4"/>
    <n v="293"/>
    <x v="3"/>
    <x v="2"/>
    <n v="75.530215589999997"/>
    <s v="Cash"/>
    <s v="TRUE"/>
    <n v="15.106043120000001"/>
    <n v="135.95438805999999"/>
    <s v="FALSE"/>
    <s v="Black Friday"/>
    <x v="2"/>
    <x v="0"/>
  </r>
  <r>
    <x v="9930"/>
    <d v="2020-12-04T00:00:00"/>
    <x v="0"/>
    <n v="98"/>
    <n v="33"/>
    <x v="1"/>
    <x v="1"/>
    <x v="19"/>
    <n v="326"/>
    <x v="1"/>
    <x v="3"/>
    <n v="18.415844199999999"/>
    <s v="Debit Card"/>
    <s v="FALSE"/>
    <n v="5.5247532589999997"/>
    <n v="49.722779340999999"/>
    <s v="FALSE"/>
    <s v="Black Friday"/>
    <x v="0"/>
    <x v="1"/>
  </r>
  <r>
    <x v="9931"/>
    <d v="2020-12-21T00:00:00"/>
    <x v="0"/>
    <n v="158"/>
    <n v="43"/>
    <x v="1"/>
    <x v="0"/>
    <x v="9"/>
    <n v="865"/>
    <x v="0"/>
    <x v="2"/>
    <n v="96.837856009999996"/>
    <s v="Cash"/>
    <s v="FALSE"/>
    <n v="0"/>
    <n v="193.67571201999999"/>
    <s v="TRUE"/>
    <s v="Christmas Market"/>
    <x v="2"/>
    <x v="0"/>
  </r>
  <r>
    <x v="9932"/>
    <d v="2023-11-07T00:00:00"/>
    <x v="5"/>
    <n v="354"/>
    <n v="38"/>
    <x v="1"/>
    <x v="0"/>
    <x v="2"/>
    <n v="620"/>
    <x v="0"/>
    <x v="2"/>
    <n v="65.479155590000005"/>
    <s v="Cash"/>
    <s v="FALSE"/>
    <n v="13.09583112"/>
    <n v="117.86248006000001"/>
    <s v="FALSE"/>
    <s v="Black Friday"/>
    <x v="1"/>
    <x v="1"/>
  </r>
  <r>
    <x v="9933"/>
    <d v="2018-12-17T00:00:00"/>
    <x v="3"/>
    <n v="79"/>
    <n v="29"/>
    <x v="0"/>
    <x v="2"/>
    <x v="8"/>
    <n v="358"/>
    <x v="1"/>
    <x v="0"/>
    <n v="95.21439513"/>
    <s v="Cash"/>
    <s v="FALSE"/>
    <n v="0"/>
    <n v="476.07197565000001"/>
    <s v="FALSE"/>
    <s v="None"/>
    <x v="4"/>
    <x v="0"/>
  </r>
  <r>
    <x v="9934"/>
    <d v="2019-12-25T00:00:00"/>
    <x v="2"/>
    <n v="5"/>
    <n v="42"/>
    <x v="1"/>
    <x v="1"/>
    <x v="9"/>
    <n v="537"/>
    <x v="1"/>
    <x v="2"/>
    <n v="74.877136340000007"/>
    <s v="Cash"/>
    <s v="TRUE"/>
    <n v="0"/>
    <n v="149.75427268000001"/>
    <s v="TRUE"/>
    <s v="None"/>
    <x v="2"/>
    <x v="1"/>
  </r>
  <r>
    <x v="9935"/>
    <d v="2019-11-19T00:00:00"/>
    <x v="2"/>
    <n v="253"/>
    <n v="56"/>
    <x v="2"/>
    <x v="1"/>
    <x v="14"/>
    <n v="80"/>
    <x v="0"/>
    <x v="3"/>
    <n v="92.190655169999999"/>
    <s v="Debit Card"/>
    <s v="TRUE"/>
    <n v="27.657196549999998"/>
    <n v="248.91476895999998"/>
    <s v="FALSE"/>
    <s v="Black Friday"/>
    <x v="2"/>
    <x v="1"/>
  </r>
  <r>
    <x v="9936"/>
    <d v="2020-12-18T00:00:00"/>
    <x v="0"/>
    <n v="31"/>
    <n v="57"/>
    <x v="2"/>
    <x v="1"/>
    <x v="11"/>
    <n v="417"/>
    <x v="1"/>
    <x v="4"/>
    <n v="19.963731419999998"/>
    <s v="Online Payment"/>
    <s v="TRUE"/>
    <n v="0"/>
    <n v="79.854925679999994"/>
    <s v="FALSE"/>
    <s v="None"/>
    <x v="0"/>
    <x v="0"/>
  </r>
  <r>
    <x v="9937"/>
    <d v="2022-11-08T00:00:00"/>
    <x v="1"/>
    <n v="246"/>
    <n v="22"/>
    <x v="0"/>
    <x v="2"/>
    <x v="0"/>
    <n v="965"/>
    <x v="3"/>
    <x v="2"/>
    <n v="61.548391639999998"/>
    <s v="Cash"/>
    <s v="TRUE"/>
    <n v="12.309678330000001"/>
    <n v="110.78710495"/>
    <s v="FALSE"/>
    <s v="Black Friday"/>
    <x v="0"/>
    <x v="1"/>
  </r>
  <r>
    <x v="9938"/>
    <d v="2023-12-10T00:00:00"/>
    <x v="5"/>
    <n v="301"/>
    <n v="56"/>
    <x v="2"/>
    <x v="1"/>
    <x v="11"/>
    <n v="470"/>
    <x v="3"/>
    <x v="3"/>
    <n v="74.96310982"/>
    <s v="Online Payment"/>
    <s v="TRUE"/>
    <n v="22.488932949999999"/>
    <n v="202.40039651000001"/>
    <s v="TRUE"/>
    <s v="Black Friday"/>
    <x v="4"/>
    <x v="0"/>
  </r>
  <r>
    <x v="9939"/>
    <d v="2019-12-10T00:00:00"/>
    <x v="2"/>
    <n v="151"/>
    <n v="28"/>
    <x v="0"/>
    <x v="1"/>
    <x v="14"/>
    <n v="793"/>
    <x v="0"/>
    <x v="4"/>
    <n v="86.988062619999994"/>
    <s v="Cash"/>
    <s v="FALSE"/>
    <n v="0"/>
    <n v="347.95225047999998"/>
    <s v="FALSE"/>
    <s v="None"/>
    <x v="2"/>
    <x v="0"/>
  </r>
  <r>
    <x v="9940"/>
    <d v="2020-11-13T00:00:00"/>
    <x v="0"/>
    <n v="428"/>
    <n v="24"/>
    <x v="0"/>
    <x v="2"/>
    <x v="3"/>
    <n v="698"/>
    <x v="1"/>
    <x v="1"/>
    <n v="47.194488560000003"/>
    <s v="Credit Card"/>
    <s v="TRUE"/>
    <n v="0"/>
    <n v="47.194488560000003"/>
    <s v="TRUE"/>
    <s v="Christmas Market"/>
    <x v="0"/>
    <x v="0"/>
  </r>
  <r>
    <x v="9941"/>
    <d v="2021-11-26T00:00:00"/>
    <x v="4"/>
    <n v="378"/>
    <n v="35"/>
    <x v="1"/>
    <x v="1"/>
    <x v="17"/>
    <n v="292"/>
    <x v="4"/>
    <x v="3"/>
    <n v="66.050880280000001"/>
    <s v="Debit Card"/>
    <s v="FALSE"/>
    <n v="19.815264089999999"/>
    <n v="178.33737675"/>
    <s v="TRUE"/>
    <s v="Black Friday"/>
    <x v="2"/>
    <x v="0"/>
  </r>
  <r>
    <x v="9942"/>
    <d v="2018-12-19T00:00:00"/>
    <x v="3"/>
    <n v="394"/>
    <n v="66"/>
    <x v="2"/>
    <x v="1"/>
    <x v="3"/>
    <n v="903"/>
    <x v="3"/>
    <x v="4"/>
    <n v="69.374973159999996"/>
    <s v="Credit Card"/>
    <s v="FALSE"/>
    <n v="27.74998926"/>
    <n v="249.74990337999998"/>
    <s v="TRUE"/>
    <s v="Black Friday"/>
    <x v="1"/>
    <x v="0"/>
  </r>
  <r>
    <x v="9943"/>
    <d v="2021-11-01T00:00:00"/>
    <x v="4"/>
    <n v="248"/>
    <n v="50"/>
    <x v="1"/>
    <x v="0"/>
    <x v="5"/>
    <n v="827"/>
    <x v="3"/>
    <x v="3"/>
    <n v="63.355878240000003"/>
    <s v="Credit Card"/>
    <s v="TRUE"/>
    <n v="0"/>
    <n v="190.06763472"/>
    <s v="FALSE"/>
    <s v="Christmas Market"/>
    <x v="0"/>
    <x v="1"/>
  </r>
  <r>
    <x v="9944"/>
    <d v="2020-12-29T00:00:00"/>
    <x v="0"/>
    <n v="21"/>
    <n v="23"/>
    <x v="0"/>
    <x v="2"/>
    <x v="3"/>
    <n v="302"/>
    <x v="0"/>
    <x v="2"/>
    <n v="34.422472980000002"/>
    <s v="Cash"/>
    <s v="TRUE"/>
    <n v="0"/>
    <n v="68.844945960000004"/>
    <s v="TRUE"/>
    <s v="Christmas Market"/>
    <x v="0"/>
    <x v="0"/>
  </r>
  <r>
    <x v="9945"/>
    <d v="2019-12-04T00:00:00"/>
    <x v="2"/>
    <n v="311"/>
    <n v="36"/>
    <x v="1"/>
    <x v="0"/>
    <x v="3"/>
    <n v="436"/>
    <x v="0"/>
    <x v="0"/>
    <n v="79.537533409999995"/>
    <s v="Credit Card"/>
    <s v="FALSE"/>
    <n v="0"/>
    <n v="397.68766704999996"/>
    <s v="TRUE"/>
    <s v="Christmas Market"/>
    <x v="2"/>
    <x v="0"/>
  </r>
  <r>
    <x v="9946"/>
    <d v="2018-11-06T00:00:00"/>
    <x v="3"/>
    <n v="28"/>
    <n v="66"/>
    <x v="2"/>
    <x v="2"/>
    <x v="19"/>
    <n v="52"/>
    <x v="2"/>
    <x v="1"/>
    <n v="43.951338989999996"/>
    <s v="Online Payment"/>
    <s v="FALSE"/>
    <n v="0"/>
    <n v="43.951338989999996"/>
    <s v="TRUE"/>
    <s v="None"/>
    <x v="1"/>
    <x v="0"/>
  </r>
  <r>
    <x v="9947"/>
    <d v="2020-12-03T00:00:00"/>
    <x v="0"/>
    <n v="115"/>
    <n v="66"/>
    <x v="2"/>
    <x v="1"/>
    <x v="17"/>
    <n v="980"/>
    <x v="0"/>
    <x v="0"/>
    <n v="99.974176679999999"/>
    <s v="Online Payment"/>
    <s v="FALSE"/>
    <n v="0"/>
    <n v="499.87088340000003"/>
    <s v="FALSE"/>
    <s v="None"/>
    <x v="2"/>
    <x v="0"/>
  </r>
  <r>
    <x v="9948"/>
    <d v="2018-12-27T00:00:00"/>
    <x v="3"/>
    <n v="485"/>
    <n v="56"/>
    <x v="2"/>
    <x v="1"/>
    <x v="18"/>
    <n v="663"/>
    <x v="3"/>
    <x v="1"/>
    <n v="68.035508050000004"/>
    <s v="Online Payment"/>
    <s v="FALSE"/>
    <n v="0"/>
    <n v="68.035508050000004"/>
    <s v="FALSE"/>
    <s v="Christmas Market"/>
    <x v="0"/>
    <x v="1"/>
  </r>
  <r>
    <x v="9949"/>
    <d v="2023-11-29T00:00:00"/>
    <x v="5"/>
    <n v="403"/>
    <n v="41"/>
    <x v="1"/>
    <x v="2"/>
    <x v="13"/>
    <n v="855"/>
    <x v="2"/>
    <x v="3"/>
    <n v="57.825877849999998"/>
    <s v="Online Payment"/>
    <s v="FALSE"/>
    <n v="17.347763350000001"/>
    <n v="156.1298702"/>
    <s v="TRUE"/>
    <s v="Black Friday"/>
    <x v="4"/>
    <x v="0"/>
  </r>
  <r>
    <x v="9950"/>
    <d v="2018-12-21T00:00:00"/>
    <x v="3"/>
    <n v="100"/>
    <n v="63"/>
    <x v="2"/>
    <x v="1"/>
    <x v="10"/>
    <n v="186"/>
    <x v="4"/>
    <x v="0"/>
    <n v="62.714088750000002"/>
    <s v="Credit Card"/>
    <s v="TRUE"/>
    <n v="0"/>
    <n v="313.57044374999998"/>
    <s v="FALSE"/>
    <s v="Christmas Market"/>
    <x v="1"/>
    <x v="0"/>
  </r>
  <r>
    <x v="9951"/>
    <d v="2019-12-02T00:00:00"/>
    <x v="2"/>
    <n v="2"/>
    <n v="56"/>
    <x v="2"/>
    <x v="2"/>
    <x v="2"/>
    <n v="545"/>
    <x v="4"/>
    <x v="2"/>
    <n v="94.354112209999997"/>
    <s v="Credit Card"/>
    <s v="FALSE"/>
    <n v="0"/>
    <n v="188.70822441999999"/>
    <s v="TRUE"/>
    <s v="None"/>
    <x v="2"/>
    <x v="0"/>
  </r>
  <r>
    <x v="9952"/>
    <d v="2023-12-10T00:00:00"/>
    <x v="5"/>
    <n v="13"/>
    <n v="27"/>
    <x v="0"/>
    <x v="1"/>
    <x v="2"/>
    <n v="83"/>
    <x v="4"/>
    <x v="4"/>
    <n v="33.470824270000001"/>
    <s v="Credit Card"/>
    <s v="TRUE"/>
    <n v="0"/>
    <n v="133.88329708000001"/>
    <s v="TRUE"/>
    <s v="None"/>
    <x v="3"/>
    <x v="1"/>
  </r>
  <r>
    <x v="9953"/>
    <d v="2020-12-27T00:00:00"/>
    <x v="0"/>
    <n v="51"/>
    <n v="38"/>
    <x v="1"/>
    <x v="1"/>
    <x v="9"/>
    <n v="300"/>
    <x v="2"/>
    <x v="3"/>
    <n v="31.758325939999999"/>
    <s v="Debit Card"/>
    <s v="TRUE"/>
    <n v="9.5274977809999992"/>
    <n v="85.74748003900001"/>
    <s v="FALSE"/>
    <s v="Black Friday"/>
    <x v="4"/>
    <x v="0"/>
  </r>
  <r>
    <x v="9954"/>
    <d v="2021-11-22T00:00:00"/>
    <x v="4"/>
    <n v="448"/>
    <n v="34"/>
    <x v="1"/>
    <x v="0"/>
    <x v="15"/>
    <n v="413"/>
    <x v="4"/>
    <x v="4"/>
    <n v="66.279042489999995"/>
    <s v="Debit Card"/>
    <s v="FALSE"/>
    <n v="26.51161699"/>
    <n v="238.60455296999999"/>
    <s v="TRUE"/>
    <s v="Black Friday"/>
    <x v="3"/>
    <x v="1"/>
  </r>
  <r>
    <x v="9955"/>
    <d v="2019-11-20T00:00:00"/>
    <x v="2"/>
    <n v="284"/>
    <n v="47"/>
    <x v="1"/>
    <x v="2"/>
    <x v="12"/>
    <n v="353"/>
    <x v="0"/>
    <x v="4"/>
    <n v="94.252744829999997"/>
    <s v="Online Payment"/>
    <s v="FALSE"/>
    <n v="0"/>
    <n v="377.01097931999999"/>
    <s v="TRUE"/>
    <s v="Christmas Market"/>
    <x v="2"/>
    <x v="0"/>
  </r>
  <r>
    <x v="9956"/>
    <d v="2019-11-19T00:00:00"/>
    <x v="2"/>
    <n v="83"/>
    <n v="19"/>
    <x v="0"/>
    <x v="1"/>
    <x v="8"/>
    <n v="890"/>
    <x v="1"/>
    <x v="2"/>
    <n v="63.508317169999998"/>
    <s v="Cash"/>
    <s v="FALSE"/>
    <n v="0"/>
    <n v="127.01663434"/>
    <s v="FALSE"/>
    <s v="None"/>
    <x v="4"/>
    <x v="0"/>
  </r>
  <r>
    <x v="9957"/>
    <d v="2022-11-12T00:00:00"/>
    <x v="1"/>
    <n v="338"/>
    <n v="28"/>
    <x v="0"/>
    <x v="2"/>
    <x v="16"/>
    <n v="694"/>
    <x v="1"/>
    <x v="0"/>
    <n v="69.513822730000001"/>
    <s v="Credit Card"/>
    <s v="TRUE"/>
    <n v="34.756911369999997"/>
    <n v="312.81220228000001"/>
    <s v="FALSE"/>
    <s v="Black Friday"/>
    <x v="4"/>
    <x v="0"/>
  </r>
  <r>
    <x v="9958"/>
    <d v="2019-12-15T00:00:00"/>
    <x v="2"/>
    <n v="411"/>
    <n v="40"/>
    <x v="1"/>
    <x v="1"/>
    <x v="6"/>
    <n v="266"/>
    <x v="2"/>
    <x v="4"/>
    <n v="13.89907685"/>
    <s v="Online Payment"/>
    <s v="FALSE"/>
    <n v="0"/>
    <n v="55.596307400000001"/>
    <s v="FALSE"/>
    <s v="Christmas Market"/>
    <x v="4"/>
    <x v="0"/>
  </r>
  <r>
    <x v="9959"/>
    <d v="2022-11-22T00:00:00"/>
    <x v="1"/>
    <n v="482"/>
    <n v="20"/>
    <x v="0"/>
    <x v="0"/>
    <x v="5"/>
    <n v="149"/>
    <x v="0"/>
    <x v="4"/>
    <n v="96.455183790000007"/>
    <s v="Cash"/>
    <s v="TRUE"/>
    <n v="38.582073520000002"/>
    <n v="347.23866164000003"/>
    <s v="FALSE"/>
    <s v="Black Friday"/>
    <x v="4"/>
    <x v="0"/>
  </r>
  <r>
    <x v="9960"/>
    <d v="2018-11-10T00:00:00"/>
    <x v="3"/>
    <n v="412"/>
    <n v="58"/>
    <x v="2"/>
    <x v="2"/>
    <x v="18"/>
    <n v="5"/>
    <x v="0"/>
    <x v="2"/>
    <n v="52.737323009999997"/>
    <s v="Online Payment"/>
    <s v="FALSE"/>
    <n v="10.5474646"/>
    <n v="94.927181419999997"/>
    <s v="FALSE"/>
    <s v="Black Friday"/>
    <x v="1"/>
    <x v="1"/>
  </r>
  <r>
    <x v="9961"/>
    <d v="2022-12-16T00:00:00"/>
    <x v="1"/>
    <n v="246"/>
    <n v="59"/>
    <x v="2"/>
    <x v="0"/>
    <x v="9"/>
    <n v="688"/>
    <x v="4"/>
    <x v="4"/>
    <n v="79.104402820000004"/>
    <s v="Debit Card"/>
    <s v="TRUE"/>
    <n v="31.641761129999999"/>
    <n v="284.77585015"/>
    <s v="FALSE"/>
    <s v="Black Friday"/>
    <x v="2"/>
    <x v="1"/>
  </r>
  <r>
    <x v="9962"/>
    <d v="2020-12-25T00:00:00"/>
    <x v="0"/>
    <n v="327"/>
    <n v="67"/>
    <x v="2"/>
    <x v="1"/>
    <x v="11"/>
    <n v="39"/>
    <x v="4"/>
    <x v="4"/>
    <n v="94.281314399999999"/>
    <s v="Debit Card"/>
    <s v="FALSE"/>
    <n v="37.712525759999998"/>
    <n v="339.41273183999999"/>
    <s v="FALSE"/>
    <s v="Black Friday"/>
    <x v="1"/>
    <x v="1"/>
  </r>
  <r>
    <x v="9963"/>
    <d v="2022-11-04T00:00:00"/>
    <x v="1"/>
    <n v="333"/>
    <n v="42"/>
    <x v="1"/>
    <x v="2"/>
    <x v="14"/>
    <n v="589"/>
    <x v="3"/>
    <x v="0"/>
    <n v="15.27883306"/>
    <s v="Online Payment"/>
    <s v="FALSE"/>
    <n v="7.6394165279999999"/>
    <n v="68.754748771999999"/>
    <s v="FALSE"/>
    <s v="Black Friday"/>
    <x v="2"/>
    <x v="1"/>
  </r>
  <r>
    <x v="9964"/>
    <d v="2018-11-13T00:00:00"/>
    <x v="3"/>
    <n v="164"/>
    <n v="67"/>
    <x v="2"/>
    <x v="2"/>
    <x v="6"/>
    <n v="636"/>
    <x v="4"/>
    <x v="0"/>
    <n v="78.106497180000005"/>
    <s v="Debit Card"/>
    <s v="TRUE"/>
    <n v="0"/>
    <n v="390.53248590000004"/>
    <s v="TRUE"/>
    <s v="None"/>
    <x v="2"/>
    <x v="1"/>
  </r>
  <r>
    <x v="9965"/>
    <d v="2019-11-02T00:00:00"/>
    <x v="2"/>
    <n v="304"/>
    <n v="50"/>
    <x v="1"/>
    <x v="2"/>
    <x v="3"/>
    <n v="63"/>
    <x v="3"/>
    <x v="1"/>
    <n v="80.45226194"/>
    <s v="Cash"/>
    <s v="FALSE"/>
    <n v="8.0452261939999996"/>
    <n v="72.407035746000005"/>
    <s v="FALSE"/>
    <s v="Black Friday"/>
    <x v="2"/>
    <x v="0"/>
  </r>
  <r>
    <x v="9966"/>
    <d v="2022-12-05T00:00:00"/>
    <x v="1"/>
    <n v="56"/>
    <n v="45"/>
    <x v="1"/>
    <x v="0"/>
    <x v="4"/>
    <n v="664"/>
    <x v="2"/>
    <x v="2"/>
    <n v="23.58212602"/>
    <s v="Online Payment"/>
    <s v="TRUE"/>
    <n v="4.7164252040000001"/>
    <n v="42.447826836000004"/>
    <s v="TRUE"/>
    <s v="Black Friday"/>
    <x v="0"/>
    <x v="0"/>
  </r>
  <r>
    <x v="9967"/>
    <d v="2021-11-12T00:00:00"/>
    <x v="4"/>
    <n v="444"/>
    <n v="54"/>
    <x v="2"/>
    <x v="1"/>
    <x v="8"/>
    <n v="810"/>
    <x v="2"/>
    <x v="4"/>
    <n v="56.632758320000001"/>
    <s v="Debit Card"/>
    <s v="FALSE"/>
    <n v="0"/>
    <n v="226.53103328"/>
    <s v="TRUE"/>
    <s v="None"/>
    <x v="0"/>
    <x v="0"/>
  </r>
  <r>
    <x v="9968"/>
    <d v="2020-12-28T00:00:00"/>
    <x v="0"/>
    <n v="319"/>
    <n v="66"/>
    <x v="2"/>
    <x v="2"/>
    <x v="2"/>
    <n v="978"/>
    <x v="4"/>
    <x v="2"/>
    <n v="73.152937489999999"/>
    <s v="Online Payment"/>
    <s v="TRUE"/>
    <n v="14.630587500000001"/>
    <n v="131.67528748000001"/>
    <s v="TRUE"/>
    <s v="Black Friday"/>
    <x v="1"/>
    <x v="0"/>
  </r>
  <r>
    <x v="9969"/>
    <d v="2019-11-10T00:00:00"/>
    <x v="2"/>
    <n v="3"/>
    <n v="49"/>
    <x v="1"/>
    <x v="1"/>
    <x v="6"/>
    <n v="403"/>
    <x v="2"/>
    <x v="0"/>
    <n v="84.640799560000005"/>
    <s v="Online Payment"/>
    <s v="TRUE"/>
    <n v="0"/>
    <n v="423.20399780000002"/>
    <s v="FALSE"/>
    <s v="Christmas Market"/>
    <x v="4"/>
    <x v="1"/>
  </r>
  <r>
    <x v="9970"/>
    <d v="2018-12-28T00:00:00"/>
    <x v="3"/>
    <n v="252"/>
    <n v="65"/>
    <x v="2"/>
    <x v="0"/>
    <x v="13"/>
    <n v="603"/>
    <x v="0"/>
    <x v="2"/>
    <n v="27.909765719999999"/>
    <s v="Cash"/>
    <s v="FALSE"/>
    <n v="0"/>
    <n v="55.819531439999999"/>
    <s v="FALSE"/>
    <s v="None"/>
    <x v="3"/>
    <x v="1"/>
  </r>
  <r>
    <x v="9971"/>
    <d v="2018-12-22T00:00:00"/>
    <x v="3"/>
    <n v="26"/>
    <n v="44"/>
    <x v="1"/>
    <x v="0"/>
    <x v="9"/>
    <n v="563"/>
    <x v="3"/>
    <x v="0"/>
    <n v="50.822300570000003"/>
    <s v="Debit Card"/>
    <s v="FALSE"/>
    <n v="0"/>
    <n v="254.11150285000002"/>
    <s v="FALSE"/>
    <s v="Christmas Market"/>
    <x v="2"/>
    <x v="1"/>
  </r>
  <r>
    <x v="9972"/>
    <d v="2020-11-08T00:00:00"/>
    <x v="0"/>
    <n v="297"/>
    <n v="28"/>
    <x v="0"/>
    <x v="1"/>
    <x v="0"/>
    <n v="83"/>
    <x v="0"/>
    <x v="1"/>
    <n v="44.694107899999999"/>
    <s v="Debit Card"/>
    <s v="FALSE"/>
    <n v="0"/>
    <n v="44.694107899999999"/>
    <s v="FALSE"/>
    <s v="None"/>
    <x v="3"/>
    <x v="0"/>
  </r>
  <r>
    <x v="9973"/>
    <d v="2021-12-22T00:00:00"/>
    <x v="4"/>
    <n v="396"/>
    <n v="23"/>
    <x v="0"/>
    <x v="1"/>
    <x v="18"/>
    <n v="725"/>
    <x v="1"/>
    <x v="1"/>
    <n v="27.797915490000001"/>
    <s v="Online Payment"/>
    <s v="TRUE"/>
    <n v="0"/>
    <n v="27.797915490000001"/>
    <s v="TRUE"/>
    <s v="None"/>
    <x v="3"/>
    <x v="1"/>
  </r>
  <r>
    <x v="9974"/>
    <d v="2021-12-18T00:00:00"/>
    <x v="4"/>
    <n v="292"/>
    <n v="34"/>
    <x v="1"/>
    <x v="0"/>
    <x v="9"/>
    <n v="966"/>
    <x v="1"/>
    <x v="2"/>
    <n v="16.67368188"/>
    <s v="Cash"/>
    <s v="TRUE"/>
    <n v="0"/>
    <n v="33.34736376"/>
    <s v="FALSE"/>
    <s v="None"/>
    <x v="0"/>
    <x v="0"/>
  </r>
  <r>
    <x v="9975"/>
    <d v="2021-11-14T00:00:00"/>
    <x v="4"/>
    <n v="77"/>
    <n v="54"/>
    <x v="2"/>
    <x v="1"/>
    <x v="18"/>
    <n v="816"/>
    <x v="3"/>
    <x v="1"/>
    <n v="67.553365240000005"/>
    <s v="Online Payment"/>
    <s v="FALSE"/>
    <n v="6.7553365240000005"/>
    <n v="60.798028716000005"/>
    <s v="FALSE"/>
    <s v="Black Friday"/>
    <x v="2"/>
    <x v="1"/>
  </r>
  <r>
    <x v="9976"/>
    <d v="2023-12-21T00:00:00"/>
    <x v="5"/>
    <n v="45"/>
    <n v="40"/>
    <x v="1"/>
    <x v="1"/>
    <x v="16"/>
    <n v="353"/>
    <x v="1"/>
    <x v="3"/>
    <n v="34.14330897"/>
    <s v="Cash"/>
    <s v="FALSE"/>
    <n v="10.242992689999999"/>
    <n v="92.186934220000012"/>
    <s v="FALSE"/>
    <s v="Black Friday"/>
    <x v="2"/>
    <x v="1"/>
  </r>
  <r>
    <x v="9977"/>
    <d v="2019-12-31T00:00:00"/>
    <x v="2"/>
    <n v="177"/>
    <n v="20"/>
    <x v="0"/>
    <x v="2"/>
    <x v="9"/>
    <n v="3"/>
    <x v="2"/>
    <x v="2"/>
    <n v="81.239682759999994"/>
    <s v="Debit Card"/>
    <s v="FALSE"/>
    <n v="0"/>
    <n v="162.47936551999999"/>
    <s v="TRUE"/>
    <s v="Christmas Market"/>
    <x v="3"/>
    <x v="1"/>
  </r>
  <r>
    <x v="9978"/>
    <d v="2018-11-02T00:00:00"/>
    <x v="3"/>
    <n v="55"/>
    <n v="61"/>
    <x v="2"/>
    <x v="0"/>
    <x v="9"/>
    <n v="401"/>
    <x v="1"/>
    <x v="3"/>
    <n v="30.91802401"/>
    <s v="Debit Card"/>
    <s v="TRUE"/>
    <n v="0"/>
    <n v="92.754072030000003"/>
    <s v="FALSE"/>
    <s v="None"/>
    <x v="3"/>
    <x v="0"/>
  </r>
  <r>
    <x v="9979"/>
    <d v="2021-12-18T00:00:00"/>
    <x v="4"/>
    <n v="360"/>
    <n v="69"/>
    <x v="2"/>
    <x v="2"/>
    <x v="0"/>
    <n v="887"/>
    <x v="1"/>
    <x v="3"/>
    <n v="30.138386109999999"/>
    <s v="Online Payment"/>
    <s v="TRUE"/>
    <n v="0"/>
    <n v="90.415158329999997"/>
    <s v="FALSE"/>
    <s v="None"/>
    <x v="2"/>
    <x v="1"/>
  </r>
  <r>
    <x v="9980"/>
    <d v="2022-11-24T00:00:00"/>
    <x v="1"/>
    <n v="244"/>
    <n v="48"/>
    <x v="1"/>
    <x v="1"/>
    <x v="6"/>
    <n v="516"/>
    <x v="2"/>
    <x v="2"/>
    <n v="23.288657619999999"/>
    <s v="Debit Card"/>
    <s v="TRUE"/>
    <n v="4.657731525"/>
    <n v="41.919583714999995"/>
    <s v="FALSE"/>
    <s v="Black Friday"/>
    <x v="3"/>
    <x v="1"/>
  </r>
  <r>
    <x v="9981"/>
    <d v="2019-12-18T00:00:00"/>
    <x v="2"/>
    <n v="417"/>
    <n v="41"/>
    <x v="1"/>
    <x v="1"/>
    <x v="13"/>
    <n v="603"/>
    <x v="3"/>
    <x v="2"/>
    <n v="40.310151490000003"/>
    <s v="Cash"/>
    <s v="FALSE"/>
    <n v="8.0620302989999999"/>
    <n v="72.558272681000005"/>
    <s v="FALSE"/>
    <s v="Black Friday"/>
    <x v="3"/>
    <x v="1"/>
  </r>
  <r>
    <x v="9982"/>
    <d v="2022-11-16T00:00:00"/>
    <x v="1"/>
    <n v="392"/>
    <n v="66"/>
    <x v="2"/>
    <x v="0"/>
    <x v="17"/>
    <n v="467"/>
    <x v="1"/>
    <x v="2"/>
    <n v="20.10522697"/>
    <s v="Credit Card"/>
    <s v="TRUE"/>
    <n v="4.0210453939999997"/>
    <n v="36.189408546000003"/>
    <s v="FALSE"/>
    <s v="Black Friday"/>
    <x v="0"/>
    <x v="0"/>
  </r>
  <r>
    <x v="9983"/>
    <d v="2018-11-02T00:00:00"/>
    <x v="3"/>
    <n v="479"/>
    <n v="59"/>
    <x v="2"/>
    <x v="2"/>
    <x v="14"/>
    <n v="852"/>
    <x v="1"/>
    <x v="3"/>
    <n v="66.003244600000002"/>
    <s v="Cash"/>
    <s v="TRUE"/>
    <n v="0"/>
    <n v="198.00973379999999"/>
    <s v="TRUE"/>
    <s v="None"/>
    <x v="3"/>
    <x v="0"/>
  </r>
  <r>
    <x v="9984"/>
    <d v="2021-12-05T00:00:00"/>
    <x v="4"/>
    <n v="151"/>
    <n v="33"/>
    <x v="1"/>
    <x v="0"/>
    <x v="8"/>
    <n v="699"/>
    <x v="2"/>
    <x v="3"/>
    <n v="28.375673259999999"/>
    <s v="Cash"/>
    <s v="FALSE"/>
    <n v="0"/>
    <n v="85.127019779999998"/>
    <s v="TRUE"/>
    <s v="Christmas Market"/>
    <x v="3"/>
    <x v="1"/>
  </r>
  <r>
    <x v="9985"/>
    <d v="2023-12-03T00:00:00"/>
    <x v="5"/>
    <n v="315"/>
    <n v="38"/>
    <x v="1"/>
    <x v="1"/>
    <x v="13"/>
    <n v="840"/>
    <x v="4"/>
    <x v="0"/>
    <n v="40.926706119999999"/>
    <s v="Debit Card"/>
    <s v="FALSE"/>
    <n v="0"/>
    <n v="204.6335306"/>
    <s v="TRUE"/>
    <s v="Christmas Market"/>
    <x v="1"/>
    <x v="0"/>
  </r>
  <r>
    <x v="9986"/>
    <d v="2023-11-22T00:00:00"/>
    <x v="5"/>
    <n v="475"/>
    <n v="35"/>
    <x v="1"/>
    <x v="1"/>
    <x v="13"/>
    <n v="532"/>
    <x v="4"/>
    <x v="2"/>
    <n v="79.963826389999994"/>
    <s v="Cash"/>
    <s v="FALSE"/>
    <n v="0"/>
    <n v="159.92765277999999"/>
    <s v="FALSE"/>
    <s v="None"/>
    <x v="0"/>
    <x v="0"/>
  </r>
  <r>
    <x v="9987"/>
    <d v="2021-11-28T00:00:00"/>
    <x v="4"/>
    <n v="73"/>
    <n v="39"/>
    <x v="1"/>
    <x v="1"/>
    <x v="12"/>
    <n v="772"/>
    <x v="2"/>
    <x v="1"/>
    <n v="82.209345709999994"/>
    <s v="Debit Card"/>
    <s v="FALSE"/>
    <n v="8.2209345710000008"/>
    <n v="73.988411138999993"/>
    <s v="TRUE"/>
    <s v="Black Friday"/>
    <x v="3"/>
    <x v="0"/>
  </r>
  <r>
    <x v="9988"/>
    <d v="2021-12-25T00:00:00"/>
    <x v="4"/>
    <n v="336"/>
    <n v="63"/>
    <x v="2"/>
    <x v="0"/>
    <x v="12"/>
    <n v="55"/>
    <x v="2"/>
    <x v="2"/>
    <n v="30.89481761"/>
    <s v="Credit Card"/>
    <s v="TRUE"/>
    <n v="0"/>
    <n v="61.789635220000001"/>
    <s v="TRUE"/>
    <s v="None"/>
    <x v="0"/>
    <x v="0"/>
  </r>
  <r>
    <x v="9989"/>
    <d v="2021-12-14T00:00:00"/>
    <x v="4"/>
    <n v="176"/>
    <n v="69"/>
    <x v="2"/>
    <x v="2"/>
    <x v="19"/>
    <n v="850"/>
    <x v="2"/>
    <x v="0"/>
    <n v="82.546229859999997"/>
    <s v="Online Payment"/>
    <s v="FALSE"/>
    <n v="0"/>
    <n v="412.73114929999997"/>
    <s v="FALSE"/>
    <s v="None"/>
    <x v="0"/>
    <x v="0"/>
  </r>
  <r>
    <x v="9990"/>
    <d v="2018-11-28T00:00:00"/>
    <x v="3"/>
    <n v="294"/>
    <n v="52"/>
    <x v="2"/>
    <x v="2"/>
    <x v="2"/>
    <n v="402"/>
    <x v="0"/>
    <x v="0"/>
    <n v="25.056522409999999"/>
    <s v="Online Payment"/>
    <s v="TRUE"/>
    <n v="12.52826121"/>
    <n v="112.75435084"/>
    <s v="TRUE"/>
    <s v="Black Friday"/>
    <x v="2"/>
    <x v="1"/>
  </r>
  <r>
    <x v="9991"/>
    <d v="2020-11-24T00:00:00"/>
    <x v="0"/>
    <n v="341"/>
    <n v="70"/>
    <x v="2"/>
    <x v="1"/>
    <x v="10"/>
    <n v="453"/>
    <x v="4"/>
    <x v="1"/>
    <n v="48.027096059999998"/>
    <s v="Credit Card"/>
    <s v="TRUE"/>
    <n v="4.8027096060000005"/>
    <n v="43.224386453999998"/>
    <s v="FALSE"/>
    <s v="Black Friday"/>
    <x v="1"/>
    <x v="1"/>
  </r>
  <r>
    <x v="9992"/>
    <d v="2022-12-31T00:00:00"/>
    <x v="1"/>
    <n v="480"/>
    <n v="38"/>
    <x v="1"/>
    <x v="2"/>
    <x v="12"/>
    <n v="539"/>
    <x v="2"/>
    <x v="0"/>
    <n v="99.665478359999994"/>
    <s v="Cash"/>
    <s v="TRUE"/>
    <n v="49.832739179999997"/>
    <n v="448.49465262000001"/>
    <s v="TRUE"/>
    <s v="Black Friday"/>
    <x v="4"/>
    <x v="1"/>
  </r>
  <r>
    <x v="9993"/>
    <d v="2019-11-04T00:00:00"/>
    <x v="2"/>
    <n v="15"/>
    <n v="57"/>
    <x v="2"/>
    <x v="1"/>
    <x v="3"/>
    <n v="95"/>
    <x v="4"/>
    <x v="0"/>
    <n v="87.381128230000002"/>
    <s v="Credit Card"/>
    <s v="FALSE"/>
    <n v="0"/>
    <n v="436.90564115000001"/>
    <s v="TRUE"/>
    <s v="Christmas Market"/>
    <x v="0"/>
    <x v="1"/>
  </r>
  <r>
    <x v="9994"/>
    <d v="2019-12-12T00:00:00"/>
    <x v="2"/>
    <n v="281"/>
    <n v="44"/>
    <x v="1"/>
    <x v="0"/>
    <x v="10"/>
    <n v="345"/>
    <x v="4"/>
    <x v="2"/>
    <n v="63.151834000000001"/>
    <s v="Online Payment"/>
    <s v="TRUE"/>
    <n v="0"/>
    <n v="126.303668"/>
    <s v="FALSE"/>
    <s v="None"/>
    <x v="0"/>
    <x v="1"/>
  </r>
  <r>
    <x v="9995"/>
    <d v="2022-12-21T00:00:00"/>
    <x v="1"/>
    <n v="245"/>
    <n v="25"/>
    <x v="0"/>
    <x v="0"/>
    <x v="4"/>
    <n v="54"/>
    <x v="2"/>
    <x v="1"/>
    <n v="91.072121499999994"/>
    <s v="Credit Card"/>
    <s v="FALSE"/>
    <n v="9.1072121500000005"/>
    <n v="81.964909349999999"/>
    <s v="TRUE"/>
    <s v="Black Friday"/>
    <x v="2"/>
    <x v="0"/>
  </r>
  <r>
    <x v="9996"/>
    <d v="2022-11-24T00:00:00"/>
    <x v="1"/>
    <n v="295"/>
    <n v="46"/>
    <x v="1"/>
    <x v="2"/>
    <x v="13"/>
    <n v="324"/>
    <x v="4"/>
    <x v="1"/>
    <n v="41.538589989999998"/>
    <s v="Debit Card"/>
    <s v="TRUE"/>
    <n v="4.1538589989999997"/>
    <n v="37.384730990999998"/>
    <s v="TRUE"/>
    <s v="Black Friday"/>
    <x v="1"/>
    <x v="1"/>
  </r>
  <r>
    <x v="9997"/>
    <d v="2021-11-02T00:00:00"/>
    <x v="4"/>
    <n v="202"/>
    <n v="46"/>
    <x v="1"/>
    <x v="2"/>
    <x v="1"/>
    <n v="892"/>
    <x v="3"/>
    <x v="3"/>
    <n v="24.561093190000001"/>
    <s v="Cash"/>
    <s v="TRUE"/>
    <n v="7.368327957"/>
    <n v="66.314951612999991"/>
    <s v="TRUE"/>
    <s v="Black Friday"/>
    <x v="1"/>
    <x v="0"/>
  </r>
  <r>
    <x v="9998"/>
    <d v="2020-11-11T00:00:00"/>
    <x v="0"/>
    <n v="310"/>
    <n v="64"/>
    <x v="2"/>
    <x v="0"/>
    <x v="18"/>
    <n v="237"/>
    <x v="4"/>
    <x v="3"/>
    <n v="20.33476362"/>
    <s v="Online Payment"/>
    <s v="TRUE"/>
    <n v="0"/>
    <n v="61.004290859999998"/>
    <s v="TRUE"/>
    <s v="Christmas Market"/>
    <x v="3"/>
    <x v="0"/>
  </r>
  <r>
    <x v="9999"/>
    <d v="2022-11-16T00:00:00"/>
    <x v="1"/>
    <n v="469"/>
    <n v="39"/>
    <x v="1"/>
    <x v="2"/>
    <x v="0"/>
    <n v="490"/>
    <x v="4"/>
    <x v="4"/>
    <n v="82.007182610000001"/>
    <s v="Cash"/>
    <s v="TRUE"/>
    <n v="0"/>
    <n v="328.02873044"/>
    <s v="TRUE"/>
    <s v="Christmas Market"/>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A385C-9D5B-4C88-8448-16DB95B1A979}"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F11:G16" firstHeaderRow="1" firstDataRow="1" firstDataCol="1"/>
  <pivotFields count="20">
    <pivotField showAll="0"/>
    <pivotField numFmtId="164" showAll="0"/>
    <pivotField showAll="0">
      <items count="7">
        <item x="3"/>
        <item x="2"/>
        <item x="0"/>
        <item x="4"/>
        <item x="1"/>
        <item x="5"/>
        <item t="default"/>
      </items>
    </pivotField>
    <pivotField showAll="0"/>
    <pivotField showAll="0"/>
    <pivotField showAll="0"/>
    <pivotField showAll="0"/>
    <pivotField axis="axisRow" showAll="0" measureFilter="1" sortType="descending">
      <items count="21">
        <item x="7"/>
        <item x="4"/>
        <item x="11"/>
        <item x="15"/>
        <item x="1"/>
        <item x="14"/>
        <item x="0"/>
        <item x="9"/>
        <item x="13"/>
        <item x="19"/>
        <item x="8"/>
        <item x="12"/>
        <item x="3"/>
        <item x="6"/>
        <item x="5"/>
        <item x="10"/>
        <item x="17"/>
        <item x="2"/>
        <item x="18"/>
        <item x="16"/>
        <item t="default"/>
      </items>
      <autoSortScope>
        <pivotArea dataOnly="0" outline="0" fieldPosition="0">
          <references count="1">
            <reference field="4294967294" count="1" selected="0">
              <x v="0"/>
            </reference>
          </references>
        </pivotArea>
      </autoSortScope>
    </pivotField>
    <pivotField showAll="0"/>
    <pivotField showAll="0">
      <items count="6">
        <item x="1"/>
        <item x="2"/>
        <item x="4"/>
        <item x="3"/>
        <item x="0"/>
        <item t="default"/>
      </items>
    </pivotField>
    <pivotField showAll="0">
      <items count="6">
        <item x="1"/>
        <item x="2"/>
        <item x="3"/>
        <item x="4"/>
        <item x="0"/>
        <item t="default"/>
      </items>
    </pivotField>
    <pivotField showAll="0"/>
    <pivotField showAll="0"/>
    <pivotField showAll="0"/>
    <pivotField showAll="0"/>
    <pivotField dataField="1" showAll="0"/>
    <pivotField showAll="0"/>
    <pivotField showAll="0"/>
    <pivotField showAll="0">
      <items count="6">
        <item x="3"/>
        <item x="1"/>
        <item x="4"/>
        <item x="2"/>
        <item x="0"/>
        <item t="default"/>
      </items>
    </pivotField>
    <pivotField showAll="0">
      <items count="3">
        <item x="0"/>
        <item x="1"/>
        <item t="default"/>
      </items>
    </pivotField>
  </pivotFields>
  <rowFields count="1">
    <field x="7"/>
  </rowFields>
  <rowItems count="5">
    <i>
      <x v="4"/>
    </i>
    <i>
      <x/>
    </i>
    <i>
      <x v="6"/>
    </i>
    <i>
      <x v="11"/>
    </i>
    <i>
      <x v="10"/>
    </i>
  </rowItems>
  <colItems count="1">
    <i/>
  </colItems>
  <dataFields count="1">
    <dataField name="Sum of Total_Sales" fld="15"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B8E273-D4B9-4ACE-A99B-989F6AC0050B}"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F3:G9" firstHeaderRow="1" firstDataRow="1" firstDataCol="1"/>
  <pivotFields count="20">
    <pivotField showAll="0"/>
    <pivotField numFmtId="164" showAll="0"/>
    <pivotField axis="axisRow" showAll="0">
      <items count="7">
        <item x="3"/>
        <item x="2"/>
        <item x="0"/>
        <item x="4"/>
        <item x="1"/>
        <item x="5"/>
        <item t="default"/>
      </items>
    </pivotField>
    <pivotField showAll="0"/>
    <pivotField showAll="0"/>
    <pivotField showAll="0"/>
    <pivotField showAll="0"/>
    <pivotField showAll="0"/>
    <pivotField showAll="0"/>
    <pivotField showAll="0">
      <items count="6">
        <item x="1"/>
        <item x="2"/>
        <item x="4"/>
        <item x="3"/>
        <item x="0"/>
        <item t="default"/>
      </items>
    </pivotField>
    <pivotField showAll="0"/>
    <pivotField showAll="0"/>
    <pivotField showAll="0"/>
    <pivotField showAll="0"/>
    <pivotField showAll="0"/>
    <pivotField dataField="1" showAll="0"/>
    <pivotField showAll="0"/>
    <pivotField showAll="0"/>
    <pivotField showAll="0"/>
    <pivotField showAll="0"/>
  </pivotFields>
  <rowFields count="1">
    <field x="2"/>
  </rowFields>
  <rowItems count="6">
    <i>
      <x/>
    </i>
    <i>
      <x v="1"/>
    </i>
    <i>
      <x v="2"/>
    </i>
    <i>
      <x v="3"/>
    </i>
    <i>
      <x v="4"/>
    </i>
    <i>
      <x v="5"/>
    </i>
  </rowItems>
  <colItems count="1">
    <i/>
  </colItems>
  <dataFields count="1">
    <dataField name="Sum of Total_Sales" fld="15" baseField="0" baseItem="0" numFmtId="1"/>
  </dataFields>
  <formats count="1">
    <format dxfId="1">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 chart="7" format="12">
      <pivotArea type="data" outline="0" fieldPosition="0">
        <references count="2">
          <reference field="4294967294" count="1" selected="0">
            <x v="0"/>
          </reference>
          <reference field="2" count="1" selected="0">
            <x v="3"/>
          </reference>
        </references>
      </pivotArea>
    </chartFormat>
    <chartFormat chart="7" format="13">
      <pivotArea type="data" outline="0" fieldPosition="0">
        <references count="2">
          <reference field="4294967294" count="1" selected="0">
            <x v="0"/>
          </reference>
          <reference field="2" count="1" selected="0">
            <x v="4"/>
          </reference>
        </references>
      </pivotArea>
    </chartFormat>
    <chartFormat chart="7" format="14">
      <pivotArea type="data" outline="0" fieldPosition="0">
        <references count="2">
          <reference field="4294967294" count="1" selected="0">
            <x v="0"/>
          </reference>
          <reference field="2" count="1" selected="0">
            <x v="5"/>
          </reference>
        </references>
      </pivotArea>
    </chartFormat>
    <chartFormat chart="4" format="1">
      <pivotArea type="data" outline="0" fieldPosition="0">
        <references count="2">
          <reference field="4294967294" count="1" selected="0">
            <x v="0"/>
          </reference>
          <reference field="2" count="1" selected="0">
            <x v="0"/>
          </reference>
        </references>
      </pivotArea>
    </chartFormat>
    <chartFormat chart="4" format="2">
      <pivotArea type="data" outline="0" fieldPosition="0">
        <references count="2">
          <reference field="4294967294" count="1" selected="0">
            <x v="0"/>
          </reference>
          <reference field="2" count="1" selected="0">
            <x v="1"/>
          </reference>
        </references>
      </pivotArea>
    </chartFormat>
    <chartFormat chart="4" format="3">
      <pivotArea type="data" outline="0" fieldPosition="0">
        <references count="2">
          <reference field="4294967294" count="1" selected="0">
            <x v="0"/>
          </reference>
          <reference field="2" count="1" selected="0">
            <x v="2"/>
          </reference>
        </references>
      </pivotArea>
    </chartFormat>
    <chartFormat chart="4" format="4">
      <pivotArea type="data" outline="0" fieldPosition="0">
        <references count="2">
          <reference field="4294967294" count="1" selected="0">
            <x v="0"/>
          </reference>
          <reference field="2" count="1" selected="0">
            <x v="3"/>
          </reference>
        </references>
      </pivotArea>
    </chartFormat>
    <chartFormat chart="4" format="5">
      <pivotArea type="data" outline="0" fieldPosition="0">
        <references count="2">
          <reference field="4294967294" count="1" selected="0">
            <x v="0"/>
          </reference>
          <reference field="2" count="1" selected="0">
            <x v="4"/>
          </reference>
        </references>
      </pivotArea>
    </chartFormat>
    <chartFormat chart="4" format="6">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F7258-7A82-4FF1-A029-80D683CA9DF3}"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10:D14" firstHeaderRow="1" firstDataRow="2" firstDataCol="1"/>
  <pivotFields count="20">
    <pivotField dataField="1" showAll="0"/>
    <pivotField numFmtId="164" showAll="0"/>
    <pivotField showAll="0">
      <items count="7">
        <item x="3"/>
        <item x="2"/>
        <item x="0"/>
        <item x="4"/>
        <item x="1"/>
        <item x="5"/>
        <item t="default"/>
      </items>
    </pivotField>
    <pivotField showAll="0"/>
    <pivotField showAll="0"/>
    <pivotField axis="axisRow" showAll="0">
      <items count="4">
        <item x="1"/>
        <item x="2"/>
        <item x="0"/>
        <item t="default"/>
      </items>
    </pivotField>
    <pivotField axis="axisCol" showAll="0">
      <items count="4">
        <item x="2"/>
        <item x="1"/>
        <item x="0"/>
        <item t="default"/>
      </items>
    </pivotField>
    <pivotField showAll="0"/>
    <pivotField showAll="0"/>
    <pivotField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6"/>
  </colFields>
  <colItems count="3">
    <i>
      <x/>
    </i>
    <i>
      <x v="1"/>
    </i>
    <i>
      <x v="2"/>
    </i>
  </colItems>
  <dataFields count="1">
    <dataField name="Sum of Transaction_ID" fld="0" baseField="0" baseItem="0"/>
  </dataFields>
  <formats count="1">
    <format dxfId="2">
      <pivotArea outline="0" collapsedLevelsAreSubtotals="1" fieldPosition="0"/>
    </format>
  </formats>
  <chartFormats count="15">
    <chartFormat chart="4" format="3" series="1">
      <pivotArea type="data" outline="0" fieldPosition="0">
        <references count="1">
          <reference field="6" count="1" selected="0">
            <x v="0"/>
          </reference>
        </references>
      </pivotArea>
    </chartFormat>
    <chartFormat chart="4" format="4" series="1">
      <pivotArea type="data" outline="0" fieldPosition="0">
        <references count="1">
          <reference field="6" count="1" selected="0">
            <x v="1"/>
          </reference>
        </references>
      </pivotArea>
    </chartFormat>
    <chartFormat chart="4" format="5" series="1">
      <pivotArea type="data" outline="0" fieldPosition="0">
        <references count="1">
          <reference field="6" count="1" selected="0">
            <x v="2"/>
          </reference>
        </references>
      </pivotArea>
    </chartFormat>
    <chartFormat chart="6" format="9" series="1">
      <pivotArea type="data" outline="0" fieldPosition="0">
        <references count="2">
          <reference field="4294967294" count="1" selected="0">
            <x v="0"/>
          </reference>
          <reference field="6" count="1" selected="0">
            <x v="0"/>
          </reference>
        </references>
      </pivotArea>
    </chartFormat>
    <chartFormat chart="6" format="10" series="1">
      <pivotArea type="data" outline="0" fieldPosition="0">
        <references count="2">
          <reference field="4294967294" count="1" selected="0">
            <x v="0"/>
          </reference>
          <reference field="6" count="1" selected="0">
            <x v="1"/>
          </reference>
        </references>
      </pivotArea>
    </chartFormat>
    <chartFormat chart="6" format="11" series="1">
      <pivotArea type="data" outline="0" fieldPosition="0">
        <references count="2">
          <reference field="4294967294" count="1" selected="0">
            <x v="0"/>
          </reference>
          <reference field="6" count="1" selected="0">
            <x v="2"/>
          </reference>
        </references>
      </pivotArea>
    </chartFormat>
    <chartFormat chart="4" format="6" series="1">
      <pivotArea type="data" outline="0" fieldPosition="0">
        <references count="2">
          <reference field="4294967294" count="1" selected="0">
            <x v="0"/>
          </reference>
          <reference field="6" count="1" selected="0">
            <x v="0"/>
          </reference>
        </references>
      </pivotArea>
    </chartFormat>
    <chartFormat chart="4" format="7" series="1">
      <pivotArea type="data" outline="0" fieldPosition="0">
        <references count="2">
          <reference field="4294967294" count="1" selected="0">
            <x v="0"/>
          </reference>
          <reference field="6" count="1" selected="0">
            <x v="1"/>
          </reference>
        </references>
      </pivotArea>
    </chartFormat>
    <chartFormat chart="4" format="8" series="1">
      <pivotArea type="data" outline="0" fieldPosition="0">
        <references count="2">
          <reference field="4294967294" count="1" selected="0">
            <x v="0"/>
          </reference>
          <reference field="6" count="1" selected="0">
            <x v="2"/>
          </reference>
        </references>
      </pivotArea>
    </chartFormat>
    <chartFormat chart="9" format="9" series="1">
      <pivotArea type="data" outline="0" fieldPosition="0">
        <references count="2">
          <reference field="4294967294" count="1" selected="0">
            <x v="0"/>
          </reference>
          <reference field="6" count="1" selected="0">
            <x v="0"/>
          </reference>
        </references>
      </pivotArea>
    </chartFormat>
    <chartFormat chart="9" format="10" series="1">
      <pivotArea type="data" outline="0" fieldPosition="0">
        <references count="2">
          <reference field="4294967294" count="1" selected="0">
            <x v="0"/>
          </reference>
          <reference field="6" count="1" selected="0">
            <x v="1"/>
          </reference>
        </references>
      </pivotArea>
    </chartFormat>
    <chartFormat chart="9" format="11" series="1">
      <pivotArea type="data" outline="0" fieldPosition="0">
        <references count="2">
          <reference field="4294967294" count="1" selected="0">
            <x v="0"/>
          </reference>
          <reference field="6" count="1" selected="0">
            <x v="2"/>
          </reference>
        </references>
      </pivotArea>
    </chartFormat>
    <chartFormat chart="10" format="12" series="1">
      <pivotArea type="data" outline="0" fieldPosition="0">
        <references count="2">
          <reference field="4294967294" count="1" selected="0">
            <x v="0"/>
          </reference>
          <reference field="6" count="1" selected="0">
            <x v="0"/>
          </reference>
        </references>
      </pivotArea>
    </chartFormat>
    <chartFormat chart="10" format="13" series="1">
      <pivotArea type="data" outline="0" fieldPosition="0">
        <references count="2">
          <reference field="4294967294" count="1" selected="0">
            <x v="0"/>
          </reference>
          <reference field="6" count="1" selected="0">
            <x v="1"/>
          </reference>
        </references>
      </pivotArea>
    </chartFormat>
    <chartFormat chart="10" format="14"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3AC98D-903A-4BED-B6D9-685A3E398D3C}"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3:B8" firstHeaderRow="1" firstDataRow="1" firstDataCol="1"/>
  <pivotFields count="20">
    <pivotField showAll="0"/>
    <pivotField numFmtId="164" showAll="0"/>
    <pivotField showAll="0">
      <items count="7">
        <item x="3"/>
        <item x="2"/>
        <item x="0"/>
        <item x="4"/>
        <item x="1"/>
        <item x="5"/>
        <item t="default"/>
      </items>
    </pivotField>
    <pivotField showAll="0"/>
    <pivotField showAll="0"/>
    <pivotField showAll="0"/>
    <pivotField showAll="0"/>
    <pivotField showAll="0"/>
    <pivotField showAll="0"/>
    <pivotField axis="axisRow" showAll="0">
      <items count="6">
        <item x="1"/>
        <item x="2"/>
        <item x="4"/>
        <item x="3"/>
        <item x="0"/>
        <item t="default"/>
      </items>
    </pivotField>
    <pivotField showAll="0"/>
    <pivotField showAll="0"/>
    <pivotField showAll="0"/>
    <pivotField showAll="0"/>
    <pivotField showAll="0"/>
    <pivotField dataField="1" showAll="0"/>
    <pivotField showAll="0"/>
    <pivotField showAll="0"/>
    <pivotField showAll="0"/>
    <pivotField showAll="0"/>
  </pivotFields>
  <rowFields count="1">
    <field x="9"/>
  </rowFields>
  <rowItems count="5">
    <i>
      <x/>
    </i>
    <i>
      <x v="1"/>
    </i>
    <i>
      <x v="2"/>
    </i>
    <i>
      <x v="3"/>
    </i>
    <i>
      <x v="4"/>
    </i>
  </rowItems>
  <colItems count="1">
    <i/>
  </colItems>
  <dataFields count="1">
    <dataField name="Sum of Total_Sales" fld="15" baseField="0" baseItem="0" numFmtId="1"/>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3D465D-28C0-40FD-B4BC-A8731FEA24FE}"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M15:N20" firstHeaderRow="1" firstDataRow="1" firstDataCol="1"/>
  <pivotFields count="20">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umFmtId="164" showAll="0"/>
    <pivotField showAll="0"/>
    <pivotField showAll="0"/>
    <pivotField showAll="0"/>
    <pivotField showAll="0"/>
    <pivotField showAll="0"/>
    <pivotField showAll="0"/>
    <pivotField showAll="0"/>
    <pivotField axis="axisRow" showAll="0">
      <items count="6">
        <item x="1"/>
        <item x="2"/>
        <item x="4"/>
        <item x="3"/>
        <item x="0"/>
        <item t="default"/>
      </items>
    </pivotField>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x v="4"/>
    </i>
  </rowItems>
  <colItems count="1">
    <i/>
  </colItems>
  <dataFields count="1">
    <dataField name="Count of Transaction_ID" fld="0" subtotal="count" baseField="0" baseItem="0"/>
  </dataFields>
  <formats count="1">
    <format dxfId="4">
      <pivotArea outline="0" collapsedLevelsAreSubtotals="1" fieldPosition="0"/>
    </format>
  </formats>
  <chartFormats count="18">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9" count="1" selected="0">
            <x v="0"/>
          </reference>
        </references>
      </pivotArea>
    </chartFormat>
    <chartFormat chart="13" format="3">
      <pivotArea type="data" outline="0" fieldPosition="0">
        <references count="2">
          <reference field="4294967294" count="1" selected="0">
            <x v="0"/>
          </reference>
          <reference field="9" count="1" selected="0">
            <x v="1"/>
          </reference>
        </references>
      </pivotArea>
    </chartFormat>
    <chartFormat chart="13" format="4">
      <pivotArea type="data" outline="0" fieldPosition="0">
        <references count="2">
          <reference field="4294967294" count="1" selected="0">
            <x v="0"/>
          </reference>
          <reference field="9" count="1" selected="0">
            <x v="2"/>
          </reference>
        </references>
      </pivotArea>
    </chartFormat>
    <chartFormat chart="13" format="5">
      <pivotArea type="data" outline="0" fieldPosition="0">
        <references count="2">
          <reference field="4294967294" count="1" selected="0">
            <x v="0"/>
          </reference>
          <reference field="9" count="1" selected="0">
            <x v="3"/>
          </reference>
        </references>
      </pivotArea>
    </chartFormat>
    <chartFormat chart="13" format="6">
      <pivotArea type="data" outline="0" fieldPosition="0">
        <references count="2">
          <reference field="4294967294" count="1" selected="0">
            <x v="0"/>
          </reference>
          <reference field="9" count="1" selected="0">
            <x v="4"/>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9" count="1" selected="0">
            <x v="0"/>
          </reference>
        </references>
      </pivotArea>
    </chartFormat>
    <chartFormat chart="15" format="9">
      <pivotArea type="data" outline="0" fieldPosition="0">
        <references count="2">
          <reference field="4294967294" count="1" selected="0">
            <x v="0"/>
          </reference>
          <reference field="9" count="1" selected="0">
            <x v="1"/>
          </reference>
        </references>
      </pivotArea>
    </chartFormat>
    <chartFormat chart="15" format="10">
      <pivotArea type="data" outline="0" fieldPosition="0">
        <references count="2">
          <reference field="4294967294" count="1" selected="0">
            <x v="0"/>
          </reference>
          <reference field="9" count="1" selected="0">
            <x v="2"/>
          </reference>
        </references>
      </pivotArea>
    </chartFormat>
    <chartFormat chart="15" format="11">
      <pivotArea type="data" outline="0" fieldPosition="0">
        <references count="2">
          <reference field="4294967294" count="1" selected="0">
            <x v="0"/>
          </reference>
          <reference field="9" count="1" selected="0">
            <x v="3"/>
          </reference>
        </references>
      </pivotArea>
    </chartFormat>
    <chartFormat chart="15" format="12">
      <pivotArea type="data" outline="0" fieldPosition="0">
        <references count="2">
          <reference field="4294967294" count="1" selected="0">
            <x v="0"/>
          </reference>
          <reference field="9" count="1" selected="0">
            <x v="4"/>
          </reference>
        </references>
      </pivotArea>
    </chartFormat>
    <chartFormat chart="12" format="1">
      <pivotArea type="data" outline="0" fieldPosition="0">
        <references count="2">
          <reference field="4294967294" count="1" selected="0">
            <x v="0"/>
          </reference>
          <reference field="9" count="1" selected="0">
            <x v="0"/>
          </reference>
        </references>
      </pivotArea>
    </chartFormat>
    <chartFormat chart="12" format="2">
      <pivotArea type="data" outline="0" fieldPosition="0">
        <references count="2">
          <reference field="4294967294" count="1" selected="0">
            <x v="0"/>
          </reference>
          <reference field="9" count="1" selected="0">
            <x v="1"/>
          </reference>
        </references>
      </pivotArea>
    </chartFormat>
    <chartFormat chart="12" format="3">
      <pivotArea type="data" outline="0" fieldPosition="0">
        <references count="2">
          <reference field="4294967294" count="1" selected="0">
            <x v="0"/>
          </reference>
          <reference field="9" count="1" selected="0">
            <x v="2"/>
          </reference>
        </references>
      </pivotArea>
    </chartFormat>
    <chartFormat chart="12" format="4">
      <pivotArea type="data" outline="0" fieldPosition="0">
        <references count="2">
          <reference field="4294967294" count="1" selected="0">
            <x v="0"/>
          </reference>
          <reference field="9" count="1" selected="0">
            <x v="3"/>
          </reference>
        </references>
      </pivotArea>
    </chartFormat>
    <chartFormat chart="12" format="5">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077355-B0E1-4007-BC73-013FA09ABF64}" sourceName="Year">
  <pivotTables>
    <pivotTable tabId="3" name="PivotTable1"/>
    <pivotTable tabId="3" name="PivotTable3"/>
    <pivotTable tabId="3" name="PivotTable4"/>
    <pivotTable tabId="3" name="PivotTable5"/>
  </pivotTables>
  <data>
    <tabular pivotCacheId="1520641380">
      <items count="6">
        <i x="3" s="1"/>
        <i x="2" s="1"/>
        <i x="0" s="1"/>
        <i x="4"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17C743F-3CE1-4139-8DE5-69D0FF680C86}" sourceName="Category">
  <pivotTables>
    <pivotTable tabId="3" name="PivotTable1"/>
    <pivotTable tabId="3" name="PivotTable3"/>
    <pivotTable tabId="3" name="PivotTable4"/>
    <pivotTable tabId="3" name="PivotTable5"/>
    <pivotTable tabId="3" name="PivotTable6"/>
  </pivotTables>
  <data>
    <tabular pivotCacheId="1520641380">
      <items count="5">
        <i x="1" s="1"/>
        <i x="2"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560344-09DE-4EF6-8651-38DDB05A700F}" cache="Slicer_Year" caption="Year" rowHeight="220133"/>
  <slicer name="Category" xr10:uid="{A0AEE640-2D4F-4E81-BE60-07F670D0E401}" cache="Slicer_Category" caption="Category"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4A42899-3316-4340-900F-E9A612181FBC}" cache="Slicer_Year" caption="Year" rowHeight="220133"/>
  <slicer name="Category 1" xr10:uid="{9D71304F-DD06-4EBE-BCF9-8D315BCF3C1C}" cache="Slicer_Category" caption="Category"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E60E4-DDF3-4B3F-B5F6-3D8882D44A99}">
  <dimension ref="A3:N20"/>
  <sheetViews>
    <sheetView topLeftCell="A31" workbookViewId="0">
      <selection activeCell="B6" sqref="B6"/>
    </sheetView>
  </sheetViews>
  <sheetFormatPr defaultRowHeight="12.5" x14ac:dyDescent="0.25"/>
  <cols>
    <col min="1" max="1" width="20.6328125" bestFit="1" customWidth="1"/>
    <col min="2" max="2" width="15.90625" bestFit="1" customWidth="1"/>
    <col min="3" max="4" width="7.81640625" bestFit="1" customWidth="1"/>
    <col min="6" max="6" width="13" bestFit="1" customWidth="1"/>
    <col min="7" max="7" width="17.6328125" bestFit="1" customWidth="1"/>
    <col min="8" max="11" width="5.81640625" bestFit="1" customWidth="1"/>
    <col min="13" max="13" width="13" bestFit="1" customWidth="1"/>
    <col min="14" max="14" width="22.08984375" bestFit="1" customWidth="1"/>
  </cols>
  <sheetData>
    <row r="3" spans="1:14" x14ac:dyDescent="0.25">
      <c r="A3" s="5" t="s">
        <v>59</v>
      </c>
      <c r="B3" t="s">
        <v>58</v>
      </c>
      <c r="F3" s="5" t="s">
        <v>59</v>
      </c>
      <c r="G3" t="s">
        <v>58</v>
      </c>
    </row>
    <row r="4" spans="1:14" x14ac:dyDescent="0.25">
      <c r="A4" s="6" t="s">
        <v>15</v>
      </c>
      <c r="B4" s="7">
        <v>307433.3463380562</v>
      </c>
      <c r="F4" s="6" t="s">
        <v>65</v>
      </c>
      <c r="G4" s="7">
        <v>272844.25135472213</v>
      </c>
    </row>
    <row r="5" spans="1:14" x14ac:dyDescent="0.25">
      <c r="A5" s="6" t="s">
        <v>24</v>
      </c>
      <c r="B5" s="7">
        <v>310270.7279461291</v>
      </c>
      <c r="F5" s="6" t="s">
        <v>66</v>
      </c>
      <c r="G5" s="7">
        <v>255708.0210384565</v>
      </c>
    </row>
    <row r="6" spans="1:14" x14ac:dyDescent="0.25">
      <c r="A6" s="6" t="s">
        <v>33</v>
      </c>
      <c r="B6" s="7">
        <v>321932.87623287592</v>
      </c>
      <c r="F6" s="6" t="s">
        <v>67</v>
      </c>
      <c r="G6" s="7">
        <v>261500.55749526143</v>
      </c>
    </row>
    <row r="7" spans="1:14" x14ac:dyDescent="0.25">
      <c r="A7" s="6" t="s">
        <v>29</v>
      </c>
      <c r="B7" s="7">
        <v>318837.61527574674</v>
      </c>
      <c r="F7" s="6" t="s">
        <v>68</v>
      </c>
      <c r="G7" s="7">
        <v>264967.06017021119</v>
      </c>
    </row>
    <row r="8" spans="1:14" x14ac:dyDescent="0.25">
      <c r="A8" s="6" t="s">
        <v>9</v>
      </c>
      <c r="B8" s="7">
        <v>326240.13382208213</v>
      </c>
      <c r="F8" s="6" t="s">
        <v>69</v>
      </c>
      <c r="G8" s="7">
        <v>255610.19195507708</v>
      </c>
    </row>
    <row r="9" spans="1:14" x14ac:dyDescent="0.25">
      <c r="F9" s="6" t="s">
        <v>70</v>
      </c>
      <c r="G9" s="7">
        <v>274084.61760116235</v>
      </c>
    </row>
    <row r="10" spans="1:14" x14ac:dyDescent="0.25">
      <c r="A10" s="5" t="s">
        <v>64</v>
      </c>
      <c r="B10" s="5" t="s">
        <v>60</v>
      </c>
    </row>
    <row r="11" spans="1:14" x14ac:dyDescent="0.25">
      <c r="A11" s="5" t="s">
        <v>59</v>
      </c>
      <c r="B11" t="s">
        <v>27</v>
      </c>
      <c r="C11" t="s">
        <v>13</v>
      </c>
      <c r="D11" t="s">
        <v>7</v>
      </c>
      <c r="F11" s="5" t="s">
        <v>59</v>
      </c>
      <c r="G11" t="s">
        <v>58</v>
      </c>
    </row>
    <row r="12" spans="1:14" x14ac:dyDescent="0.25">
      <c r="A12" s="6" t="s">
        <v>61</v>
      </c>
      <c r="B12" s="7">
        <v>5972437</v>
      </c>
      <c r="C12" s="7">
        <v>6314480</v>
      </c>
      <c r="D12" s="7">
        <v>6309193</v>
      </c>
      <c r="F12" s="6" t="s">
        <v>14</v>
      </c>
      <c r="G12" s="7">
        <v>87143.13690703304</v>
      </c>
    </row>
    <row r="13" spans="1:14" x14ac:dyDescent="0.25">
      <c r="A13" s="6" t="s">
        <v>62</v>
      </c>
      <c r="B13" s="7">
        <v>6284945</v>
      </c>
      <c r="C13" s="7">
        <v>6439169</v>
      </c>
      <c r="D13" s="7">
        <v>6119242</v>
      </c>
      <c r="F13" s="6" t="s">
        <v>30</v>
      </c>
      <c r="G13" s="7">
        <v>83673.023304484901</v>
      </c>
    </row>
    <row r="14" spans="1:14" x14ac:dyDescent="0.25">
      <c r="A14" s="6" t="s">
        <v>63</v>
      </c>
      <c r="B14" s="7">
        <v>4169144</v>
      </c>
      <c r="C14" s="7">
        <v>4447230</v>
      </c>
      <c r="D14" s="7">
        <v>3949160</v>
      </c>
      <c r="F14" s="6" t="s">
        <v>8</v>
      </c>
      <c r="G14" s="7">
        <v>83657.229558585037</v>
      </c>
    </row>
    <row r="15" spans="1:14" x14ac:dyDescent="0.25">
      <c r="F15" s="6" t="s">
        <v>36</v>
      </c>
      <c r="G15" s="7">
        <v>82951.03959548696</v>
      </c>
      <c r="M15" s="5" t="s">
        <v>59</v>
      </c>
      <c r="N15" t="s">
        <v>71</v>
      </c>
    </row>
    <row r="16" spans="1:14" x14ac:dyDescent="0.25">
      <c r="F16" s="6" t="s">
        <v>31</v>
      </c>
      <c r="G16" s="7">
        <v>82923.30442049804</v>
      </c>
      <c r="M16" s="6" t="s">
        <v>15</v>
      </c>
      <c r="N16" s="7">
        <v>1950</v>
      </c>
    </row>
    <row r="17" spans="13:14" x14ac:dyDescent="0.25">
      <c r="M17" s="6" t="s">
        <v>24</v>
      </c>
      <c r="N17" s="7">
        <v>1995</v>
      </c>
    </row>
    <row r="18" spans="13:14" x14ac:dyDescent="0.25">
      <c r="M18" s="6" t="s">
        <v>33</v>
      </c>
      <c r="N18" s="7">
        <v>2053</v>
      </c>
    </row>
    <row r="19" spans="13:14" x14ac:dyDescent="0.25">
      <c r="M19" s="6" t="s">
        <v>29</v>
      </c>
      <c r="N19" s="7">
        <v>1991</v>
      </c>
    </row>
    <row r="20" spans="13:14" x14ac:dyDescent="0.25">
      <c r="M20" s="6" t="s">
        <v>9</v>
      </c>
      <c r="N20" s="7">
        <v>2011</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zoomScaleNormal="100" workbookViewId="0"/>
  </sheetViews>
  <sheetFormatPr defaultColWidth="11.54296875" defaultRowHeight="12.5" x14ac:dyDescent="0.25"/>
  <cols>
    <col min="1" max="1" width="12.81640625" customWidth="1"/>
    <col min="2" max="2" width="10.453125" style="4" customWidth="1"/>
    <col min="3" max="3" width="10.453125" customWidth="1"/>
    <col min="4" max="4" width="11.1796875" customWidth="1"/>
    <col min="5" max="5" width="4.7265625" customWidth="1"/>
    <col min="6" max="6" width="10.453125" customWidth="1"/>
    <col min="7" max="7" width="7.453125" customWidth="1"/>
    <col min="8" max="8" width="8.453125" customWidth="1"/>
    <col min="9" max="9" width="9.54296875" customWidth="1"/>
    <col min="10" max="10" width="11.1796875" customWidth="1"/>
    <col min="11" max="11" width="8.453125" customWidth="1"/>
    <col min="12" max="12" width="11.81640625" customWidth="1"/>
    <col min="13" max="13" width="14.54296875" customWidth="1"/>
    <col min="14" max="14" width="15.7265625" customWidth="1"/>
    <col min="15" max="16" width="14.81640625" customWidth="1"/>
    <col min="17" max="17" width="8.54296875" customWidth="1"/>
    <col min="18" max="18" width="15.81640625" customWidth="1"/>
    <col min="19" max="19" width="19" customWidth="1"/>
    <col min="20" max="20" width="10.453125" customWidth="1"/>
  </cols>
  <sheetData>
    <row r="1" spans="1:20" x14ac:dyDescent="0.25">
      <c r="A1" s="1" t="s">
        <v>49</v>
      </c>
      <c r="B1" s="3" t="s">
        <v>0</v>
      </c>
      <c r="C1" s="1" t="s">
        <v>55</v>
      </c>
      <c r="D1" s="1" t="s">
        <v>48</v>
      </c>
      <c r="E1" s="1" t="s">
        <v>1</v>
      </c>
      <c r="F1" s="1" t="s">
        <v>56</v>
      </c>
      <c r="G1" s="1" t="s">
        <v>2</v>
      </c>
      <c r="H1" s="1" t="s">
        <v>3</v>
      </c>
      <c r="I1" s="1" t="s">
        <v>47</v>
      </c>
      <c r="J1" s="1" t="s">
        <v>4</v>
      </c>
      <c r="K1" s="1" t="s">
        <v>5</v>
      </c>
      <c r="L1" s="1" t="s">
        <v>46</v>
      </c>
      <c r="M1" s="1" t="s">
        <v>53</v>
      </c>
      <c r="N1" s="1" t="s">
        <v>45</v>
      </c>
      <c r="O1" s="1" t="s">
        <v>44</v>
      </c>
      <c r="P1" s="1" t="s">
        <v>54</v>
      </c>
      <c r="Q1" s="1" t="s">
        <v>50</v>
      </c>
      <c r="R1" s="1" t="s">
        <v>6</v>
      </c>
      <c r="S1" s="1" t="s">
        <v>51</v>
      </c>
      <c r="T1" s="1" t="s">
        <v>52</v>
      </c>
    </row>
    <row r="2" spans="1:20" x14ac:dyDescent="0.25">
      <c r="A2">
        <v>1</v>
      </c>
      <c r="B2" s="4">
        <v>44189</v>
      </c>
      <c r="C2" t="str">
        <f>TEXT(B2,"YYYY")</f>
        <v>2020</v>
      </c>
      <c r="D2">
        <v>441</v>
      </c>
      <c r="E2">
        <v>27</v>
      </c>
      <c r="F2" t="str">
        <f>IF(E2&gt;50,"Senior",IF(E2&gt;30,"Adult","Teenager"))</f>
        <v>Teenager</v>
      </c>
      <c r="G2" t="s">
        <v>7</v>
      </c>
      <c r="H2" t="s">
        <v>8</v>
      </c>
      <c r="I2">
        <v>106</v>
      </c>
      <c r="J2" t="s">
        <v>9</v>
      </c>
      <c r="K2">
        <v>5</v>
      </c>
      <c r="L2">
        <v>96.786254650000004</v>
      </c>
      <c r="M2" t="s">
        <v>10</v>
      </c>
      <c r="N2" s="2" t="s">
        <v>11</v>
      </c>
      <c r="O2">
        <v>0</v>
      </c>
      <c r="P2">
        <f>K2*L2-O2</f>
        <v>483.93127325</v>
      </c>
      <c r="Q2" s="2" t="s">
        <v>11</v>
      </c>
      <c r="R2" t="s">
        <v>12</v>
      </c>
      <c r="S2">
        <v>5</v>
      </c>
      <c r="T2" s="2" t="s">
        <v>11</v>
      </c>
    </row>
    <row r="3" spans="1:20" x14ac:dyDescent="0.25">
      <c r="A3">
        <v>2</v>
      </c>
      <c r="B3" s="4">
        <v>44883</v>
      </c>
      <c r="C3" t="str">
        <f>TEXT(B3,"YYYY")</f>
        <v>2022</v>
      </c>
      <c r="D3">
        <v>340</v>
      </c>
      <c r="E3">
        <v>43</v>
      </c>
      <c r="F3" t="str">
        <f t="shared" ref="F3:F66" si="0">IF(E3&gt;50,"Senior",IF(E3&gt;30,"Adult","Teenager"))</f>
        <v>Adult</v>
      </c>
      <c r="G3" t="s">
        <v>13</v>
      </c>
      <c r="H3" t="s">
        <v>14</v>
      </c>
      <c r="I3">
        <v>816</v>
      </c>
      <c r="J3" t="s">
        <v>15</v>
      </c>
      <c r="K3">
        <v>1</v>
      </c>
      <c r="L3">
        <v>95.279579159999997</v>
      </c>
      <c r="M3" t="s">
        <v>10</v>
      </c>
      <c r="N3" s="2" t="s">
        <v>16</v>
      </c>
      <c r="O3">
        <v>0</v>
      </c>
      <c r="P3">
        <f t="shared" ref="P3:P66" si="1">K3*L3-O3</f>
        <v>95.279579159999997</v>
      </c>
      <c r="Q3" s="2" t="s">
        <v>16</v>
      </c>
      <c r="R3" t="s">
        <v>12</v>
      </c>
      <c r="S3">
        <v>2</v>
      </c>
      <c r="T3" s="2" t="s">
        <v>16</v>
      </c>
    </row>
    <row r="4" spans="1:20" x14ac:dyDescent="0.25">
      <c r="A4">
        <v>3</v>
      </c>
      <c r="B4" s="4">
        <v>43825</v>
      </c>
      <c r="C4" t="str">
        <f t="shared" ref="C4:C66" si="2">TEXT(B4,"YYYY")</f>
        <v>2019</v>
      </c>
      <c r="D4">
        <v>31</v>
      </c>
      <c r="E4">
        <v>25</v>
      </c>
      <c r="F4" t="str">
        <f t="shared" si="0"/>
        <v>Teenager</v>
      </c>
      <c r="G4" t="s">
        <v>7</v>
      </c>
      <c r="H4" t="s">
        <v>17</v>
      </c>
      <c r="I4">
        <v>508</v>
      </c>
      <c r="J4" t="s">
        <v>15</v>
      </c>
      <c r="K4">
        <v>2</v>
      </c>
      <c r="L4">
        <v>52.371645370000003</v>
      </c>
      <c r="M4" t="s">
        <v>10</v>
      </c>
      <c r="N4" s="2" t="s">
        <v>11</v>
      </c>
      <c r="O4">
        <v>0</v>
      </c>
      <c r="P4">
        <f t="shared" si="1"/>
        <v>104.74329074000001</v>
      </c>
      <c r="Q4" s="2" t="s">
        <v>11</v>
      </c>
      <c r="R4" t="s">
        <v>18</v>
      </c>
      <c r="S4">
        <v>4</v>
      </c>
      <c r="T4" s="2" t="s">
        <v>11</v>
      </c>
    </row>
    <row r="5" spans="1:20" x14ac:dyDescent="0.25">
      <c r="A5">
        <v>4</v>
      </c>
      <c r="B5" s="4">
        <v>43417</v>
      </c>
      <c r="C5" t="str">
        <f t="shared" si="2"/>
        <v>2018</v>
      </c>
      <c r="D5">
        <v>39</v>
      </c>
      <c r="E5">
        <v>64</v>
      </c>
      <c r="F5" t="str">
        <f t="shared" si="0"/>
        <v>Senior</v>
      </c>
      <c r="G5" t="s">
        <v>13</v>
      </c>
      <c r="H5" t="s">
        <v>19</v>
      </c>
      <c r="I5">
        <v>710</v>
      </c>
      <c r="J5" t="s">
        <v>9</v>
      </c>
      <c r="K5">
        <v>5</v>
      </c>
      <c r="L5">
        <v>63.647292569999998</v>
      </c>
      <c r="M5" t="s">
        <v>20</v>
      </c>
      <c r="N5" s="2" t="s">
        <v>11</v>
      </c>
      <c r="O5">
        <v>0</v>
      </c>
      <c r="P5">
        <f t="shared" si="1"/>
        <v>318.23646285000001</v>
      </c>
      <c r="Q5" s="2" t="s">
        <v>16</v>
      </c>
      <c r="R5" t="s">
        <v>12</v>
      </c>
      <c r="S5">
        <v>1</v>
      </c>
      <c r="T5" s="2" t="s">
        <v>16</v>
      </c>
    </row>
    <row r="6" spans="1:20" x14ac:dyDescent="0.25">
      <c r="A6">
        <v>5</v>
      </c>
      <c r="B6" s="4">
        <v>44178</v>
      </c>
      <c r="C6" t="str">
        <f t="shared" si="2"/>
        <v>2020</v>
      </c>
      <c r="D6">
        <v>344</v>
      </c>
      <c r="E6">
        <v>26</v>
      </c>
      <c r="F6" t="str">
        <f t="shared" si="0"/>
        <v>Teenager</v>
      </c>
      <c r="G6" t="s">
        <v>7</v>
      </c>
      <c r="H6" t="s">
        <v>21</v>
      </c>
      <c r="I6">
        <v>687</v>
      </c>
      <c r="J6" t="s">
        <v>9</v>
      </c>
      <c r="K6">
        <v>3</v>
      </c>
      <c r="L6">
        <v>57.384040579999997</v>
      </c>
      <c r="M6" t="s">
        <v>22</v>
      </c>
      <c r="N6" s="2" t="s">
        <v>11</v>
      </c>
      <c r="O6">
        <v>0</v>
      </c>
      <c r="P6">
        <f t="shared" si="1"/>
        <v>172.15212173999998</v>
      </c>
      <c r="Q6" s="2" t="s">
        <v>16</v>
      </c>
      <c r="R6" t="s">
        <v>18</v>
      </c>
      <c r="S6">
        <v>4</v>
      </c>
      <c r="T6" s="2" t="s">
        <v>11</v>
      </c>
    </row>
    <row r="7" spans="1:20" x14ac:dyDescent="0.25">
      <c r="A7">
        <v>6</v>
      </c>
      <c r="B7" s="4">
        <v>43430</v>
      </c>
      <c r="C7" t="str">
        <f t="shared" si="2"/>
        <v>2018</v>
      </c>
      <c r="D7">
        <v>307</v>
      </c>
      <c r="E7">
        <v>18</v>
      </c>
      <c r="F7" t="str">
        <f t="shared" si="0"/>
        <v>Teenager</v>
      </c>
      <c r="G7" t="s">
        <v>13</v>
      </c>
      <c r="H7" t="s">
        <v>23</v>
      </c>
      <c r="I7">
        <v>589</v>
      </c>
      <c r="J7" t="s">
        <v>24</v>
      </c>
      <c r="K7">
        <v>1</v>
      </c>
      <c r="L7">
        <v>81.058985820000004</v>
      </c>
      <c r="M7" t="s">
        <v>25</v>
      </c>
      <c r="N7" s="2" t="s">
        <v>16</v>
      </c>
      <c r="O7">
        <v>8.105898582</v>
      </c>
      <c r="P7">
        <f t="shared" si="1"/>
        <v>72.953087238000009</v>
      </c>
      <c r="Q7" s="2" t="s">
        <v>16</v>
      </c>
      <c r="R7" t="s">
        <v>26</v>
      </c>
      <c r="S7">
        <v>3</v>
      </c>
      <c r="T7" s="2" t="s">
        <v>16</v>
      </c>
    </row>
    <row r="8" spans="1:20" x14ac:dyDescent="0.25">
      <c r="A8">
        <v>7</v>
      </c>
      <c r="B8" s="4">
        <v>44173</v>
      </c>
      <c r="C8" t="str">
        <f t="shared" si="2"/>
        <v>2020</v>
      </c>
      <c r="D8">
        <v>368</v>
      </c>
      <c r="E8">
        <v>63</v>
      </c>
      <c r="F8" t="str">
        <f t="shared" si="0"/>
        <v>Senior</v>
      </c>
      <c r="G8" t="s">
        <v>27</v>
      </c>
      <c r="H8" t="s">
        <v>28</v>
      </c>
      <c r="I8">
        <v>158</v>
      </c>
      <c r="J8" t="s">
        <v>29</v>
      </c>
      <c r="K8">
        <v>3</v>
      </c>
      <c r="L8">
        <v>48.157542319999997</v>
      </c>
      <c r="M8" t="s">
        <v>25</v>
      </c>
      <c r="N8" s="2" t="s">
        <v>11</v>
      </c>
      <c r="O8">
        <v>0</v>
      </c>
      <c r="P8">
        <f t="shared" si="1"/>
        <v>144.47262695999999</v>
      </c>
      <c r="Q8" s="2" t="s">
        <v>16</v>
      </c>
      <c r="R8" t="s">
        <v>18</v>
      </c>
      <c r="S8">
        <v>3</v>
      </c>
      <c r="T8" s="2" t="s">
        <v>16</v>
      </c>
    </row>
    <row r="9" spans="1:20" x14ac:dyDescent="0.25">
      <c r="A9">
        <v>8</v>
      </c>
      <c r="B9" s="4">
        <v>44168</v>
      </c>
      <c r="C9" t="str">
        <f t="shared" si="2"/>
        <v>2020</v>
      </c>
      <c r="D9">
        <v>121</v>
      </c>
      <c r="E9">
        <v>48</v>
      </c>
      <c r="F9" t="str">
        <f t="shared" si="0"/>
        <v>Adult</v>
      </c>
      <c r="G9" t="s">
        <v>7</v>
      </c>
      <c r="H9" t="s">
        <v>30</v>
      </c>
      <c r="I9">
        <v>829</v>
      </c>
      <c r="J9" t="s">
        <v>15</v>
      </c>
      <c r="K9">
        <v>3</v>
      </c>
      <c r="L9">
        <v>97.069315450000005</v>
      </c>
      <c r="M9" t="s">
        <v>22</v>
      </c>
      <c r="N9" s="2" t="s">
        <v>16</v>
      </c>
      <c r="O9">
        <v>29.120794629999999</v>
      </c>
      <c r="P9">
        <f t="shared" si="1"/>
        <v>262.08715172000007</v>
      </c>
      <c r="Q9" s="2" t="s">
        <v>11</v>
      </c>
      <c r="R9" t="s">
        <v>26</v>
      </c>
      <c r="S9">
        <v>5</v>
      </c>
      <c r="T9" s="2" t="s">
        <v>11</v>
      </c>
    </row>
    <row r="10" spans="1:20" x14ac:dyDescent="0.25">
      <c r="A10">
        <v>9</v>
      </c>
      <c r="B10" s="4">
        <v>44145</v>
      </c>
      <c r="C10" t="str">
        <f t="shared" si="2"/>
        <v>2020</v>
      </c>
      <c r="D10">
        <v>464</v>
      </c>
      <c r="E10">
        <v>58</v>
      </c>
      <c r="F10" t="str">
        <f t="shared" si="0"/>
        <v>Senior</v>
      </c>
      <c r="G10" t="s">
        <v>7</v>
      </c>
      <c r="H10" t="s">
        <v>31</v>
      </c>
      <c r="I10">
        <v>987</v>
      </c>
      <c r="J10" t="s">
        <v>24</v>
      </c>
      <c r="K10">
        <v>2</v>
      </c>
      <c r="L10">
        <v>34.142244249999997</v>
      </c>
      <c r="M10" t="s">
        <v>20</v>
      </c>
      <c r="N10" s="2" t="s">
        <v>16</v>
      </c>
      <c r="O10">
        <v>6.8284488489999999</v>
      </c>
      <c r="P10">
        <f t="shared" si="1"/>
        <v>61.456039650999998</v>
      </c>
      <c r="Q10" s="2" t="s">
        <v>11</v>
      </c>
      <c r="R10" t="s">
        <v>26</v>
      </c>
      <c r="S10">
        <v>1</v>
      </c>
      <c r="T10" s="2" t="s">
        <v>11</v>
      </c>
    </row>
    <row r="11" spans="1:20" x14ac:dyDescent="0.25">
      <c r="A11">
        <v>10</v>
      </c>
      <c r="B11" s="4">
        <v>43785</v>
      </c>
      <c r="C11" t="str">
        <f t="shared" si="2"/>
        <v>2019</v>
      </c>
      <c r="D11">
        <v>252</v>
      </c>
      <c r="E11">
        <v>41</v>
      </c>
      <c r="F11" t="str">
        <f t="shared" si="0"/>
        <v>Adult</v>
      </c>
      <c r="G11" t="s">
        <v>27</v>
      </c>
      <c r="H11" t="s">
        <v>32</v>
      </c>
      <c r="I11">
        <v>470</v>
      </c>
      <c r="J11" t="s">
        <v>15</v>
      </c>
      <c r="K11">
        <v>1</v>
      </c>
      <c r="L11">
        <v>37.046067049999998</v>
      </c>
      <c r="M11" t="s">
        <v>20</v>
      </c>
      <c r="N11" s="2" t="s">
        <v>11</v>
      </c>
      <c r="O11">
        <v>3.7046067049999998</v>
      </c>
      <c r="P11">
        <f t="shared" si="1"/>
        <v>33.341460345000002</v>
      </c>
      <c r="Q11" s="2" t="s">
        <v>11</v>
      </c>
      <c r="R11" t="s">
        <v>26</v>
      </c>
      <c r="S11">
        <v>2</v>
      </c>
      <c r="T11" s="2" t="s">
        <v>16</v>
      </c>
    </row>
    <row r="12" spans="1:20" x14ac:dyDescent="0.25">
      <c r="A12">
        <v>11</v>
      </c>
      <c r="B12" s="4">
        <v>43805</v>
      </c>
      <c r="C12" t="str">
        <f t="shared" si="2"/>
        <v>2019</v>
      </c>
      <c r="D12">
        <v>302</v>
      </c>
      <c r="E12">
        <v>50</v>
      </c>
      <c r="F12" t="str">
        <f t="shared" si="0"/>
        <v>Adult</v>
      </c>
      <c r="G12" t="s">
        <v>27</v>
      </c>
      <c r="H12" t="s">
        <v>14</v>
      </c>
      <c r="I12">
        <v>670</v>
      </c>
      <c r="J12" t="s">
        <v>9</v>
      </c>
      <c r="K12">
        <v>5</v>
      </c>
      <c r="L12">
        <v>91.877035849999999</v>
      </c>
      <c r="M12" t="s">
        <v>20</v>
      </c>
      <c r="N12" s="2" t="s">
        <v>11</v>
      </c>
      <c r="O12">
        <v>0</v>
      </c>
      <c r="P12">
        <f t="shared" si="1"/>
        <v>459.38517924999996</v>
      </c>
      <c r="Q12" s="2" t="s">
        <v>11</v>
      </c>
      <c r="R12" t="s">
        <v>18</v>
      </c>
      <c r="S12">
        <v>4</v>
      </c>
      <c r="T12" s="2" t="s">
        <v>16</v>
      </c>
    </row>
    <row r="13" spans="1:20" x14ac:dyDescent="0.25">
      <c r="A13">
        <v>12</v>
      </c>
      <c r="B13" s="4">
        <v>44511</v>
      </c>
      <c r="C13" t="str">
        <f t="shared" si="2"/>
        <v>2021</v>
      </c>
      <c r="D13">
        <v>300</v>
      </c>
      <c r="E13">
        <v>51</v>
      </c>
      <c r="F13" t="str">
        <f t="shared" si="0"/>
        <v>Senior</v>
      </c>
      <c r="G13" t="s">
        <v>7</v>
      </c>
      <c r="H13" t="s">
        <v>14</v>
      </c>
      <c r="I13">
        <v>755</v>
      </c>
      <c r="J13" t="s">
        <v>24</v>
      </c>
      <c r="K13">
        <v>1</v>
      </c>
      <c r="L13">
        <v>26.89912172</v>
      </c>
      <c r="M13" t="s">
        <v>25</v>
      </c>
      <c r="N13" s="2" t="s">
        <v>11</v>
      </c>
      <c r="O13">
        <v>0</v>
      </c>
      <c r="P13">
        <f t="shared" si="1"/>
        <v>26.89912172</v>
      </c>
      <c r="Q13" s="2" t="s">
        <v>16</v>
      </c>
      <c r="R13" t="s">
        <v>18</v>
      </c>
      <c r="S13">
        <v>5</v>
      </c>
      <c r="T13" s="2" t="s">
        <v>11</v>
      </c>
    </row>
    <row r="14" spans="1:20" x14ac:dyDescent="0.25">
      <c r="A14">
        <v>13</v>
      </c>
      <c r="B14" s="4">
        <v>44869</v>
      </c>
      <c r="C14" t="str">
        <f t="shared" si="2"/>
        <v>2022</v>
      </c>
      <c r="D14">
        <v>175</v>
      </c>
      <c r="E14">
        <v>20</v>
      </c>
      <c r="F14" t="str">
        <f t="shared" si="0"/>
        <v>Teenager</v>
      </c>
      <c r="G14" t="s">
        <v>13</v>
      </c>
      <c r="H14" t="s">
        <v>8</v>
      </c>
      <c r="I14">
        <v>95</v>
      </c>
      <c r="J14" t="s">
        <v>33</v>
      </c>
      <c r="K14">
        <v>3</v>
      </c>
      <c r="L14">
        <v>48.974531140000003</v>
      </c>
      <c r="M14" t="s">
        <v>10</v>
      </c>
      <c r="N14" s="2" t="s">
        <v>11</v>
      </c>
      <c r="O14">
        <v>14.692359339999999</v>
      </c>
      <c r="P14">
        <f t="shared" si="1"/>
        <v>132.23123408000001</v>
      </c>
      <c r="Q14" s="2" t="s">
        <v>11</v>
      </c>
      <c r="R14" t="s">
        <v>26</v>
      </c>
      <c r="S14">
        <v>4</v>
      </c>
      <c r="T14" s="2" t="s">
        <v>11</v>
      </c>
    </row>
    <row r="15" spans="1:20" x14ac:dyDescent="0.25">
      <c r="A15">
        <v>14</v>
      </c>
      <c r="B15" s="4">
        <v>44142</v>
      </c>
      <c r="C15" t="str">
        <f t="shared" si="2"/>
        <v>2020</v>
      </c>
      <c r="D15">
        <v>417</v>
      </c>
      <c r="E15">
        <v>62</v>
      </c>
      <c r="F15" t="str">
        <f t="shared" si="0"/>
        <v>Senior</v>
      </c>
      <c r="G15" t="s">
        <v>27</v>
      </c>
      <c r="H15" t="s">
        <v>34</v>
      </c>
      <c r="I15">
        <v>460</v>
      </c>
      <c r="J15" t="s">
        <v>24</v>
      </c>
      <c r="K15">
        <v>1</v>
      </c>
      <c r="L15">
        <v>80.484144290000003</v>
      </c>
      <c r="M15" t="s">
        <v>20</v>
      </c>
      <c r="N15" s="2" t="s">
        <v>16</v>
      </c>
      <c r="O15">
        <v>0</v>
      </c>
      <c r="P15">
        <f t="shared" si="1"/>
        <v>80.484144290000003</v>
      </c>
      <c r="Q15" s="2" t="s">
        <v>16</v>
      </c>
      <c r="R15" t="s">
        <v>18</v>
      </c>
      <c r="S15">
        <v>4</v>
      </c>
      <c r="T15" s="2" t="s">
        <v>16</v>
      </c>
    </row>
    <row r="16" spans="1:20" x14ac:dyDescent="0.25">
      <c r="A16">
        <v>15</v>
      </c>
      <c r="B16" s="4">
        <v>43462</v>
      </c>
      <c r="C16" t="str">
        <f t="shared" si="2"/>
        <v>2018</v>
      </c>
      <c r="D16">
        <v>231</v>
      </c>
      <c r="E16">
        <v>66</v>
      </c>
      <c r="F16" t="str">
        <f t="shared" si="0"/>
        <v>Senior</v>
      </c>
      <c r="G16" t="s">
        <v>27</v>
      </c>
      <c r="H16" t="s">
        <v>35</v>
      </c>
      <c r="I16">
        <v>609</v>
      </c>
      <c r="J16" t="s">
        <v>33</v>
      </c>
      <c r="K16">
        <v>3</v>
      </c>
      <c r="L16">
        <v>37.221333770000001</v>
      </c>
      <c r="M16" t="s">
        <v>20</v>
      </c>
      <c r="N16" s="2" t="s">
        <v>16</v>
      </c>
      <c r="O16">
        <v>0</v>
      </c>
      <c r="P16">
        <f t="shared" si="1"/>
        <v>111.66400131</v>
      </c>
      <c r="Q16" s="2" t="s">
        <v>16</v>
      </c>
      <c r="R16" t="s">
        <v>18</v>
      </c>
      <c r="S16">
        <v>3</v>
      </c>
      <c r="T16" s="2" t="s">
        <v>16</v>
      </c>
    </row>
    <row r="17" spans="1:20" x14ac:dyDescent="0.25">
      <c r="A17">
        <v>16</v>
      </c>
      <c r="B17" s="4">
        <v>43458</v>
      </c>
      <c r="C17" t="str">
        <f t="shared" si="2"/>
        <v>2018</v>
      </c>
      <c r="D17">
        <v>216</v>
      </c>
      <c r="E17">
        <v>51</v>
      </c>
      <c r="F17" t="str">
        <f t="shared" si="0"/>
        <v>Senior</v>
      </c>
      <c r="G17" t="s">
        <v>13</v>
      </c>
      <c r="H17" t="s">
        <v>36</v>
      </c>
      <c r="I17">
        <v>540</v>
      </c>
      <c r="J17" t="s">
        <v>33</v>
      </c>
      <c r="K17">
        <v>2</v>
      </c>
      <c r="L17">
        <v>92.892843940000006</v>
      </c>
      <c r="M17" t="s">
        <v>10</v>
      </c>
      <c r="N17" s="2" t="s">
        <v>16</v>
      </c>
      <c r="O17">
        <v>0</v>
      </c>
      <c r="P17">
        <f t="shared" si="1"/>
        <v>185.78568788000001</v>
      </c>
      <c r="Q17" s="2" t="s">
        <v>11</v>
      </c>
      <c r="R17" t="s">
        <v>12</v>
      </c>
      <c r="S17">
        <v>2</v>
      </c>
      <c r="T17" s="2" t="s">
        <v>11</v>
      </c>
    </row>
    <row r="18" spans="1:20" x14ac:dyDescent="0.25">
      <c r="A18">
        <v>17</v>
      </c>
      <c r="B18" s="4">
        <v>43819</v>
      </c>
      <c r="C18" t="str">
        <f t="shared" si="2"/>
        <v>2019</v>
      </c>
      <c r="D18">
        <v>447</v>
      </c>
      <c r="E18">
        <v>23</v>
      </c>
      <c r="F18" t="str">
        <f t="shared" si="0"/>
        <v>Teenager</v>
      </c>
      <c r="G18" t="s">
        <v>7</v>
      </c>
      <c r="H18" t="s">
        <v>37</v>
      </c>
      <c r="I18">
        <v>346</v>
      </c>
      <c r="J18" t="s">
        <v>15</v>
      </c>
      <c r="K18">
        <v>1</v>
      </c>
      <c r="L18">
        <v>47.168637869999998</v>
      </c>
      <c r="M18" t="s">
        <v>22</v>
      </c>
      <c r="N18" s="2" t="s">
        <v>11</v>
      </c>
      <c r="O18">
        <v>0</v>
      </c>
      <c r="P18">
        <f t="shared" si="1"/>
        <v>47.168637869999998</v>
      </c>
      <c r="Q18" s="2" t="s">
        <v>11</v>
      </c>
      <c r="R18" t="s">
        <v>18</v>
      </c>
      <c r="S18">
        <v>1</v>
      </c>
      <c r="T18" s="2" t="s">
        <v>16</v>
      </c>
    </row>
    <row r="19" spans="1:20" x14ac:dyDescent="0.25">
      <c r="A19">
        <v>18</v>
      </c>
      <c r="B19" s="4">
        <v>44511</v>
      </c>
      <c r="C19" t="str">
        <f t="shared" si="2"/>
        <v>2021</v>
      </c>
      <c r="D19">
        <v>60</v>
      </c>
      <c r="E19">
        <v>44</v>
      </c>
      <c r="F19" t="str">
        <f t="shared" si="0"/>
        <v>Adult</v>
      </c>
      <c r="G19" t="s">
        <v>7</v>
      </c>
      <c r="H19" t="s">
        <v>19</v>
      </c>
      <c r="I19">
        <v>488</v>
      </c>
      <c r="J19" t="s">
        <v>9</v>
      </c>
      <c r="K19">
        <v>1</v>
      </c>
      <c r="L19">
        <v>91.256140920000007</v>
      </c>
      <c r="M19" t="s">
        <v>20</v>
      </c>
      <c r="N19" s="2" t="s">
        <v>11</v>
      </c>
      <c r="O19">
        <v>0</v>
      </c>
      <c r="P19">
        <f t="shared" si="1"/>
        <v>91.256140920000007</v>
      </c>
      <c r="Q19" s="2" t="s">
        <v>11</v>
      </c>
      <c r="R19" t="s">
        <v>12</v>
      </c>
      <c r="S19">
        <v>1</v>
      </c>
      <c r="T19" s="2" t="s">
        <v>11</v>
      </c>
    </row>
    <row r="20" spans="1:20" x14ac:dyDescent="0.25">
      <c r="A20">
        <v>19</v>
      </c>
      <c r="B20" s="4">
        <v>43447</v>
      </c>
      <c r="C20" t="str">
        <f t="shared" si="2"/>
        <v>2018</v>
      </c>
      <c r="D20">
        <v>450</v>
      </c>
      <c r="E20">
        <v>52</v>
      </c>
      <c r="F20" t="str">
        <f t="shared" si="0"/>
        <v>Senior</v>
      </c>
      <c r="G20" t="s">
        <v>7</v>
      </c>
      <c r="H20" t="s">
        <v>38</v>
      </c>
      <c r="I20">
        <v>332</v>
      </c>
      <c r="J20" t="s">
        <v>24</v>
      </c>
      <c r="K20">
        <v>3</v>
      </c>
      <c r="L20">
        <v>20.880225159999998</v>
      </c>
      <c r="M20" t="s">
        <v>25</v>
      </c>
      <c r="N20" s="2" t="s">
        <v>16</v>
      </c>
      <c r="O20">
        <v>0</v>
      </c>
      <c r="P20">
        <f t="shared" si="1"/>
        <v>62.640675479999999</v>
      </c>
      <c r="Q20" s="2" t="s">
        <v>16</v>
      </c>
      <c r="R20" t="s">
        <v>18</v>
      </c>
      <c r="S20">
        <v>5</v>
      </c>
      <c r="T20" s="2" t="s">
        <v>11</v>
      </c>
    </row>
    <row r="21" spans="1:20" x14ac:dyDescent="0.25">
      <c r="A21">
        <v>20</v>
      </c>
      <c r="B21" s="4">
        <v>44194</v>
      </c>
      <c r="C21" t="str">
        <f t="shared" si="2"/>
        <v>2020</v>
      </c>
      <c r="D21">
        <v>75</v>
      </c>
      <c r="E21">
        <v>52</v>
      </c>
      <c r="F21" t="str">
        <f t="shared" si="0"/>
        <v>Senior</v>
      </c>
      <c r="G21" t="s">
        <v>27</v>
      </c>
      <c r="H21" t="s">
        <v>36</v>
      </c>
      <c r="I21">
        <v>267</v>
      </c>
      <c r="J21" t="s">
        <v>9</v>
      </c>
      <c r="K21">
        <v>4</v>
      </c>
      <c r="L21">
        <v>82.675007739999998</v>
      </c>
      <c r="M21" t="s">
        <v>10</v>
      </c>
      <c r="N21" s="2" t="s">
        <v>16</v>
      </c>
      <c r="O21">
        <v>33.070003100000001</v>
      </c>
      <c r="P21">
        <f t="shared" si="1"/>
        <v>297.63002785999998</v>
      </c>
      <c r="Q21" s="2" t="s">
        <v>16</v>
      </c>
      <c r="R21" t="s">
        <v>26</v>
      </c>
      <c r="S21">
        <v>2</v>
      </c>
      <c r="T21" s="2" t="s">
        <v>11</v>
      </c>
    </row>
    <row r="22" spans="1:20" x14ac:dyDescent="0.25">
      <c r="A22">
        <v>21</v>
      </c>
      <c r="B22" s="4">
        <v>44919</v>
      </c>
      <c r="C22" t="str">
        <f t="shared" si="2"/>
        <v>2022</v>
      </c>
      <c r="D22">
        <v>315</v>
      </c>
      <c r="E22">
        <v>37</v>
      </c>
      <c r="F22" t="str">
        <f t="shared" si="0"/>
        <v>Adult</v>
      </c>
      <c r="G22" t="s">
        <v>27</v>
      </c>
      <c r="H22" t="s">
        <v>21</v>
      </c>
      <c r="I22">
        <v>722</v>
      </c>
      <c r="J22" t="s">
        <v>24</v>
      </c>
      <c r="K22">
        <v>2</v>
      </c>
      <c r="L22">
        <v>48.9819344</v>
      </c>
      <c r="M22" t="s">
        <v>20</v>
      </c>
      <c r="N22" s="2" t="s">
        <v>11</v>
      </c>
      <c r="O22">
        <v>0</v>
      </c>
      <c r="P22">
        <f t="shared" si="1"/>
        <v>97.9638688</v>
      </c>
      <c r="Q22" s="2" t="s">
        <v>11</v>
      </c>
      <c r="R22" t="s">
        <v>18</v>
      </c>
      <c r="S22">
        <v>3</v>
      </c>
      <c r="T22" s="2" t="s">
        <v>16</v>
      </c>
    </row>
    <row r="23" spans="1:20" x14ac:dyDescent="0.25">
      <c r="A23">
        <v>22</v>
      </c>
      <c r="B23" s="4">
        <v>43432</v>
      </c>
      <c r="C23" t="str">
        <f t="shared" si="2"/>
        <v>2018</v>
      </c>
      <c r="D23">
        <v>295</v>
      </c>
      <c r="E23">
        <v>27</v>
      </c>
      <c r="F23" t="str">
        <f t="shared" si="0"/>
        <v>Teenager</v>
      </c>
      <c r="G23" t="s">
        <v>27</v>
      </c>
      <c r="H23" t="s">
        <v>28</v>
      </c>
      <c r="I23">
        <v>138</v>
      </c>
      <c r="J23" t="s">
        <v>15</v>
      </c>
      <c r="K23">
        <v>4</v>
      </c>
      <c r="L23">
        <v>20.700103089999999</v>
      </c>
      <c r="M23" t="s">
        <v>22</v>
      </c>
      <c r="N23" s="2" t="s">
        <v>16</v>
      </c>
      <c r="O23">
        <v>8.2800412370000007</v>
      </c>
      <c r="P23">
        <f t="shared" si="1"/>
        <v>74.52037112299999</v>
      </c>
      <c r="Q23" s="2" t="s">
        <v>11</v>
      </c>
      <c r="R23" t="s">
        <v>26</v>
      </c>
      <c r="S23">
        <v>4</v>
      </c>
      <c r="T23" s="2" t="s">
        <v>11</v>
      </c>
    </row>
    <row r="24" spans="1:20" x14ac:dyDescent="0.25">
      <c r="A24">
        <v>23</v>
      </c>
      <c r="B24" s="4">
        <v>44192</v>
      </c>
      <c r="C24" t="str">
        <f t="shared" si="2"/>
        <v>2020</v>
      </c>
      <c r="D24">
        <v>354</v>
      </c>
      <c r="E24">
        <v>44</v>
      </c>
      <c r="F24" t="str">
        <f t="shared" si="0"/>
        <v>Adult</v>
      </c>
      <c r="G24" t="s">
        <v>13</v>
      </c>
      <c r="H24" t="s">
        <v>21</v>
      </c>
      <c r="I24">
        <v>526</v>
      </c>
      <c r="J24" t="s">
        <v>29</v>
      </c>
      <c r="K24">
        <v>3</v>
      </c>
      <c r="L24">
        <v>36.727975370000003</v>
      </c>
      <c r="M24" t="s">
        <v>10</v>
      </c>
      <c r="N24" s="2" t="s">
        <v>11</v>
      </c>
      <c r="O24">
        <v>11.018392609999999</v>
      </c>
      <c r="P24">
        <f t="shared" si="1"/>
        <v>99.165533500000009</v>
      </c>
      <c r="Q24" s="2" t="s">
        <v>16</v>
      </c>
      <c r="R24" t="s">
        <v>26</v>
      </c>
      <c r="S24">
        <v>2</v>
      </c>
      <c r="T24" s="2" t="s">
        <v>11</v>
      </c>
    </row>
    <row r="25" spans="1:20" x14ac:dyDescent="0.25">
      <c r="A25">
        <v>24</v>
      </c>
      <c r="B25" s="4">
        <v>43787</v>
      </c>
      <c r="C25" t="str">
        <f t="shared" si="2"/>
        <v>2019</v>
      </c>
      <c r="D25">
        <v>170</v>
      </c>
      <c r="E25">
        <v>27</v>
      </c>
      <c r="F25" t="str">
        <f t="shared" si="0"/>
        <v>Teenager</v>
      </c>
      <c r="G25" t="s">
        <v>27</v>
      </c>
      <c r="H25" t="s">
        <v>39</v>
      </c>
      <c r="I25">
        <v>521</v>
      </c>
      <c r="J25" t="s">
        <v>33</v>
      </c>
      <c r="K25">
        <v>3</v>
      </c>
      <c r="L25">
        <v>20.341662960000001</v>
      </c>
      <c r="M25" t="s">
        <v>25</v>
      </c>
      <c r="N25" s="2" t="s">
        <v>11</v>
      </c>
      <c r="O25">
        <v>0</v>
      </c>
      <c r="P25">
        <f t="shared" si="1"/>
        <v>61.024988880000002</v>
      </c>
      <c r="Q25" s="2" t="s">
        <v>16</v>
      </c>
      <c r="R25" t="s">
        <v>12</v>
      </c>
      <c r="S25">
        <v>2</v>
      </c>
      <c r="T25" s="2" t="s">
        <v>16</v>
      </c>
    </row>
    <row r="26" spans="1:20" x14ac:dyDescent="0.25">
      <c r="A26">
        <v>25</v>
      </c>
      <c r="B26" s="4">
        <v>45260</v>
      </c>
      <c r="C26" t="str">
        <f t="shared" si="2"/>
        <v>2023</v>
      </c>
      <c r="D26">
        <v>154</v>
      </c>
      <c r="E26">
        <v>56</v>
      </c>
      <c r="F26" t="str">
        <f t="shared" si="0"/>
        <v>Senior</v>
      </c>
      <c r="G26" t="s">
        <v>7</v>
      </c>
      <c r="H26" t="s">
        <v>32</v>
      </c>
      <c r="I26">
        <v>251</v>
      </c>
      <c r="J26" t="s">
        <v>15</v>
      </c>
      <c r="K26">
        <v>3</v>
      </c>
      <c r="L26">
        <v>16.153143360000001</v>
      </c>
      <c r="M26" t="s">
        <v>10</v>
      </c>
      <c r="N26" s="2" t="s">
        <v>11</v>
      </c>
      <c r="O26">
        <v>4.8459430079999999</v>
      </c>
      <c r="P26">
        <f t="shared" si="1"/>
        <v>43.613487072000005</v>
      </c>
      <c r="Q26" s="2" t="s">
        <v>11</v>
      </c>
      <c r="R26" t="s">
        <v>26</v>
      </c>
      <c r="S26">
        <v>3</v>
      </c>
      <c r="T26" s="2" t="s">
        <v>11</v>
      </c>
    </row>
    <row r="27" spans="1:20" x14ac:dyDescent="0.25">
      <c r="A27">
        <v>26</v>
      </c>
      <c r="B27" s="4">
        <v>43458</v>
      </c>
      <c r="C27" t="str">
        <f t="shared" si="2"/>
        <v>2018</v>
      </c>
      <c r="D27">
        <v>113</v>
      </c>
      <c r="E27">
        <v>18</v>
      </c>
      <c r="F27" t="str">
        <f t="shared" si="0"/>
        <v>Teenager</v>
      </c>
      <c r="G27" t="s">
        <v>13</v>
      </c>
      <c r="H27" t="s">
        <v>40</v>
      </c>
      <c r="I27">
        <v>648</v>
      </c>
      <c r="J27" t="s">
        <v>24</v>
      </c>
      <c r="K27">
        <v>2</v>
      </c>
      <c r="L27">
        <v>29.32995627</v>
      </c>
      <c r="M27" t="s">
        <v>10</v>
      </c>
      <c r="N27" s="2" t="s">
        <v>11</v>
      </c>
      <c r="O27">
        <v>5.8659912539999999</v>
      </c>
      <c r="P27">
        <f t="shared" si="1"/>
        <v>52.793921286</v>
      </c>
      <c r="Q27" s="2" t="s">
        <v>16</v>
      </c>
      <c r="R27" t="s">
        <v>26</v>
      </c>
      <c r="S27">
        <v>2</v>
      </c>
      <c r="T27" s="2" t="s">
        <v>11</v>
      </c>
    </row>
    <row r="28" spans="1:20" x14ac:dyDescent="0.25">
      <c r="A28">
        <v>27</v>
      </c>
      <c r="B28" s="4">
        <v>44536</v>
      </c>
      <c r="C28" t="str">
        <f t="shared" si="2"/>
        <v>2021</v>
      </c>
      <c r="D28">
        <v>19</v>
      </c>
      <c r="E28">
        <v>35</v>
      </c>
      <c r="F28" t="str">
        <f t="shared" si="0"/>
        <v>Adult</v>
      </c>
      <c r="G28" t="s">
        <v>13</v>
      </c>
      <c r="H28" t="s">
        <v>19</v>
      </c>
      <c r="I28">
        <v>696</v>
      </c>
      <c r="J28" t="s">
        <v>24</v>
      </c>
      <c r="K28">
        <v>2</v>
      </c>
      <c r="L28">
        <v>41.350142239999997</v>
      </c>
      <c r="M28" t="s">
        <v>10</v>
      </c>
      <c r="N28" s="2" t="s">
        <v>16</v>
      </c>
      <c r="O28">
        <v>0</v>
      </c>
      <c r="P28">
        <f t="shared" si="1"/>
        <v>82.700284479999993</v>
      </c>
      <c r="Q28" s="2" t="s">
        <v>11</v>
      </c>
      <c r="R28" t="s">
        <v>12</v>
      </c>
      <c r="S28">
        <v>1</v>
      </c>
      <c r="T28" s="2" t="s">
        <v>16</v>
      </c>
    </row>
    <row r="29" spans="1:20" x14ac:dyDescent="0.25">
      <c r="A29">
        <v>28</v>
      </c>
      <c r="B29" s="4">
        <v>43802</v>
      </c>
      <c r="C29" t="str">
        <f t="shared" si="2"/>
        <v>2019</v>
      </c>
      <c r="D29">
        <v>52</v>
      </c>
      <c r="E29">
        <v>51</v>
      </c>
      <c r="F29" t="str">
        <f t="shared" si="0"/>
        <v>Senior</v>
      </c>
      <c r="G29" t="s">
        <v>13</v>
      </c>
      <c r="H29" t="s">
        <v>41</v>
      </c>
      <c r="I29">
        <v>917</v>
      </c>
      <c r="J29" t="s">
        <v>33</v>
      </c>
      <c r="K29">
        <v>2</v>
      </c>
      <c r="L29">
        <v>18.300606470000002</v>
      </c>
      <c r="M29" t="s">
        <v>10</v>
      </c>
      <c r="N29" s="2" t="s">
        <v>16</v>
      </c>
      <c r="O29">
        <v>3.6601212940000001</v>
      </c>
      <c r="P29">
        <f t="shared" si="1"/>
        <v>32.941091646000004</v>
      </c>
      <c r="Q29" s="2" t="s">
        <v>16</v>
      </c>
      <c r="R29" t="s">
        <v>26</v>
      </c>
      <c r="S29">
        <v>4</v>
      </c>
      <c r="T29" s="2" t="s">
        <v>16</v>
      </c>
    </row>
    <row r="30" spans="1:20" x14ac:dyDescent="0.25">
      <c r="A30">
        <v>29</v>
      </c>
      <c r="B30" s="4">
        <v>44900</v>
      </c>
      <c r="C30" t="str">
        <f t="shared" si="2"/>
        <v>2022</v>
      </c>
      <c r="D30">
        <v>97</v>
      </c>
      <c r="E30">
        <v>55</v>
      </c>
      <c r="F30" t="str">
        <f t="shared" si="0"/>
        <v>Senior</v>
      </c>
      <c r="G30" t="s">
        <v>7</v>
      </c>
      <c r="H30" t="s">
        <v>42</v>
      </c>
      <c r="I30">
        <v>237</v>
      </c>
      <c r="J30" t="s">
        <v>9</v>
      </c>
      <c r="K30">
        <v>4</v>
      </c>
      <c r="L30">
        <v>42.406790129999997</v>
      </c>
      <c r="M30" t="s">
        <v>10</v>
      </c>
      <c r="N30" s="2" t="s">
        <v>16</v>
      </c>
      <c r="O30">
        <v>0</v>
      </c>
      <c r="P30">
        <f t="shared" si="1"/>
        <v>169.62716051999999</v>
      </c>
      <c r="Q30" s="2" t="s">
        <v>16</v>
      </c>
      <c r="R30" t="s">
        <v>18</v>
      </c>
      <c r="S30">
        <v>3</v>
      </c>
      <c r="T30" s="2" t="s">
        <v>16</v>
      </c>
    </row>
    <row r="31" spans="1:20" x14ac:dyDescent="0.25">
      <c r="A31">
        <v>30</v>
      </c>
      <c r="B31" s="4">
        <v>44523</v>
      </c>
      <c r="C31" t="str">
        <f t="shared" si="2"/>
        <v>2021</v>
      </c>
      <c r="D31">
        <v>163</v>
      </c>
      <c r="E31">
        <v>61</v>
      </c>
      <c r="F31" t="str">
        <f t="shared" si="0"/>
        <v>Senior</v>
      </c>
      <c r="G31" t="s">
        <v>13</v>
      </c>
      <c r="H31" t="s">
        <v>40</v>
      </c>
      <c r="I31">
        <v>605</v>
      </c>
      <c r="J31" t="s">
        <v>29</v>
      </c>
      <c r="K31">
        <v>3</v>
      </c>
      <c r="L31">
        <v>55.865027779999998</v>
      </c>
      <c r="M31" t="s">
        <v>22</v>
      </c>
      <c r="N31" s="2" t="s">
        <v>11</v>
      </c>
      <c r="O31">
        <v>16.759508329999999</v>
      </c>
      <c r="P31">
        <f t="shared" si="1"/>
        <v>150.83557501000001</v>
      </c>
      <c r="Q31" s="2" t="s">
        <v>11</v>
      </c>
      <c r="R31" t="s">
        <v>26</v>
      </c>
      <c r="S31">
        <v>1</v>
      </c>
      <c r="T31" s="2" t="s">
        <v>11</v>
      </c>
    </row>
    <row r="32" spans="1:20" x14ac:dyDescent="0.25">
      <c r="A32">
        <v>31</v>
      </c>
      <c r="B32" s="4">
        <v>43454</v>
      </c>
      <c r="C32" t="str">
        <f t="shared" si="2"/>
        <v>2018</v>
      </c>
      <c r="D32">
        <v>497</v>
      </c>
      <c r="E32">
        <v>54</v>
      </c>
      <c r="F32" t="str">
        <f t="shared" si="0"/>
        <v>Senior</v>
      </c>
      <c r="G32" t="s">
        <v>7</v>
      </c>
      <c r="H32" t="s">
        <v>14</v>
      </c>
      <c r="I32">
        <v>866</v>
      </c>
      <c r="J32" t="s">
        <v>24</v>
      </c>
      <c r="K32">
        <v>2</v>
      </c>
      <c r="L32">
        <v>35.498959589999998</v>
      </c>
      <c r="M32" t="s">
        <v>22</v>
      </c>
      <c r="N32" s="2" t="s">
        <v>16</v>
      </c>
      <c r="O32">
        <v>0</v>
      </c>
      <c r="P32">
        <f t="shared" si="1"/>
        <v>70.997919179999997</v>
      </c>
      <c r="Q32" s="2" t="s">
        <v>11</v>
      </c>
      <c r="R32" t="s">
        <v>12</v>
      </c>
      <c r="S32">
        <v>5</v>
      </c>
      <c r="T32" s="2" t="s">
        <v>16</v>
      </c>
    </row>
    <row r="33" spans="1:20" x14ac:dyDescent="0.25">
      <c r="A33">
        <v>32</v>
      </c>
      <c r="B33" s="4">
        <v>44188</v>
      </c>
      <c r="C33" t="str">
        <f t="shared" si="2"/>
        <v>2020</v>
      </c>
      <c r="D33">
        <v>393</v>
      </c>
      <c r="E33">
        <v>41</v>
      </c>
      <c r="F33" t="str">
        <f t="shared" si="0"/>
        <v>Adult</v>
      </c>
      <c r="G33" t="s">
        <v>27</v>
      </c>
      <c r="H33" t="s">
        <v>40</v>
      </c>
      <c r="I33">
        <v>618</v>
      </c>
      <c r="J33" t="s">
        <v>15</v>
      </c>
      <c r="K33">
        <v>2</v>
      </c>
      <c r="L33">
        <v>23.48797244</v>
      </c>
      <c r="M33" t="s">
        <v>22</v>
      </c>
      <c r="N33" s="2" t="s">
        <v>11</v>
      </c>
      <c r="O33">
        <v>0</v>
      </c>
      <c r="P33">
        <f t="shared" si="1"/>
        <v>46.97594488</v>
      </c>
      <c r="Q33" s="2" t="s">
        <v>16</v>
      </c>
      <c r="R33" t="s">
        <v>18</v>
      </c>
      <c r="S33">
        <v>4</v>
      </c>
      <c r="T33" s="2" t="s">
        <v>16</v>
      </c>
    </row>
    <row r="34" spans="1:20" x14ac:dyDescent="0.25">
      <c r="A34">
        <v>33</v>
      </c>
      <c r="B34" s="4">
        <v>45265</v>
      </c>
      <c r="C34" t="str">
        <f t="shared" si="2"/>
        <v>2023</v>
      </c>
      <c r="D34">
        <v>26</v>
      </c>
      <c r="E34">
        <v>54</v>
      </c>
      <c r="F34" t="str">
        <f t="shared" si="0"/>
        <v>Senior</v>
      </c>
      <c r="G34" t="s">
        <v>7</v>
      </c>
      <c r="H34" t="s">
        <v>39</v>
      </c>
      <c r="I34">
        <v>318</v>
      </c>
      <c r="J34" t="s">
        <v>15</v>
      </c>
      <c r="K34">
        <v>5</v>
      </c>
      <c r="L34">
        <v>24.39762872</v>
      </c>
      <c r="M34" t="s">
        <v>25</v>
      </c>
      <c r="N34" s="2" t="s">
        <v>11</v>
      </c>
      <c r="O34">
        <v>12.19881436</v>
      </c>
      <c r="P34">
        <f t="shared" si="1"/>
        <v>109.78932924</v>
      </c>
      <c r="Q34" s="2" t="s">
        <v>16</v>
      </c>
      <c r="R34" t="s">
        <v>26</v>
      </c>
      <c r="S34">
        <v>3</v>
      </c>
      <c r="T34" s="2" t="s">
        <v>16</v>
      </c>
    </row>
    <row r="35" spans="1:20" x14ac:dyDescent="0.25">
      <c r="A35">
        <v>34</v>
      </c>
      <c r="B35" s="4">
        <v>43411</v>
      </c>
      <c r="C35" t="str">
        <f t="shared" si="2"/>
        <v>2018</v>
      </c>
      <c r="D35">
        <v>215</v>
      </c>
      <c r="E35">
        <v>24</v>
      </c>
      <c r="F35" t="str">
        <f t="shared" si="0"/>
        <v>Teenager</v>
      </c>
      <c r="G35" t="s">
        <v>13</v>
      </c>
      <c r="H35" t="s">
        <v>36</v>
      </c>
      <c r="I35">
        <v>427</v>
      </c>
      <c r="J35" t="s">
        <v>24</v>
      </c>
      <c r="K35">
        <v>5</v>
      </c>
      <c r="L35">
        <v>66.241609179999998</v>
      </c>
      <c r="M35" t="s">
        <v>22</v>
      </c>
      <c r="N35" s="2" t="s">
        <v>11</v>
      </c>
      <c r="O35">
        <v>0</v>
      </c>
      <c r="P35">
        <f t="shared" si="1"/>
        <v>331.2080459</v>
      </c>
      <c r="Q35" s="2" t="s">
        <v>16</v>
      </c>
      <c r="R35" t="s">
        <v>18</v>
      </c>
      <c r="S35">
        <v>1</v>
      </c>
      <c r="T35" s="2" t="s">
        <v>16</v>
      </c>
    </row>
    <row r="36" spans="1:20" x14ac:dyDescent="0.25">
      <c r="A36">
        <v>35</v>
      </c>
      <c r="B36" s="4">
        <v>43784</v>
      </c>
      <c r="C36" t="str">
        <f t="shared" si="2"/>
        <v>2019</v>
      </c>
      <c r="D36">
        <v>179</v>
      </c>
      <c r="E36">
        <v>67</v>
      </c>
      <c r="F36" t="str">
        <f t="shared" si="0"/>
        <v>Senior</v>
      </c>
      <c r="G36" t="s">
        <v>13</v>
      </c>
      <c r="H36" t="s">
        <v>17</v>
      </c>
      <c r="I36">
        <v>813</v>
      </c>
      <c r="J36" t="s">
        <v>15</v>
      </c>
      <c r="K36">
        <v>1</v>
      </c>
      <c r="L36">
        <v>91.738635720000005</v>
      </c>
      <c r="M36" t="s">
        <v>10</v>
      </c>
      <c r="N36" s="2" t="s">
        <v>16</v>
      </c>
      <c r="O36">
        <v>0</v>
      </c>
      <c r="P36">
        <f t="shared" si="1"/>
        <v>91.738635720000005</v>
      </c>
      <c r="Q36" s="2" t="s">
        <v>11</v>
      </c>
      <c r="R36" t="s">
        <v>18</v>
      </c>
      <c r="S36">
        <v>5</v>
      </c>
      <c r="T36" s="2" t="s">
        <v>16</v>
      </c>
    </row>
    <row r="37" spans="1:20" x14ac:dyDescent="0.25">
      <c r="A37">
        <v>36</v>
      </c>
      <c r="B37" s="4">
        <v>43415</v>
      </c>
      <c r="C37" t="str">
        <f t="shared" si="2"/>
        <v>2018</v>
      </c>
      <c r="D37">
        <v>377</v>
      </c>
      <c r="E37">
        <v>28</v>
      </c>
      <c r="F37" t="str">
        <f t="shared" si="0"/>
        <v>Teenager</v>
      </c>
      <c r="G37" t="s">
        <v>13</v>
      </c>
      <c r="H37" t="s">
        <v>40</v>
      </c>
      <c r="I37">
        <v>718</v>
      </c>
      <c r="J37" t="s">
        <v>33</v>
      </c>
      <c r="K37">
        <v>3</v>
      </c>
      <c r="L37">
        <v>20.086208719999998</v>
      </c>
      <c r="M37" t="s">
        <v>20</v>
      </c>
      <c r="N37" s="2" t="s">
        <v>16</v>
      </c>
      <c r="O37">
        <v>0</v>
      </c>
      <c r="P37">
        <f t="shared" si="1"/>
        <v>60.258626159999992</v>
      </c>
      <c r="Q37" s="2" t="s">
        <v>11</v>
      </c>
      <c r="R37" t="s">
        <v>18</v>
      </c>
      <c r="S37">
        <v>1</v>
      </c>
      <c r="T37" s="2" t="s">
        <v>16</v>
      </c>
    </row>
    <row r="38" spans="1:20" x14ac:dyDescent="0.25">
      <c r="A38">
        <v>37</v>
      </c>
      <c r="B38" s="4">
        <v>43453</v>
      </c>
      <c r="C38" t="str">
        <f t="shared" si="2"/>
        <v>2018</v>
      </c>
      <c r="D38">
        <v>177</v>
      </c>
      <c r="E38">
        <v>69</v>
      </c>
      <c r="F38" t="str">
        <f t="shared" si="0"/>
        <v>Senior</v>
      </c>
      <c r="G38" t="s">
        <v>7</v>
      </c>
      <c r="H38" t="s">
        <v>40</v>
      </c>
      <c r="I38">
        <v>228</v>
      </c>
      <c r="J38" t="s">
        <v>33</v>
      </c>
      <c r="K38">
        <v>3</v>
      </c>
      <c r="L38">
        <v>44.436140649999999</v>
      </c>
      <c r="M38" t="s">
        <v>25</v>
      </c>
      <c r="N38" s="2" t="s">
        <v>16</v>
      </c>
      <c r="O38">
        <v>0</v>
      </c>
      <c r="P38">
        <f t="shared" si="1"/>
        <v>133.30842195</v>
      </c>
      <c r="Q38" s="2" t="s">
        <v>11</v>
      </c>
      <c r="R38" t="s">
        <v>18</v>
      </c>
      <c r="S38">
        <v>3</v>
      </c>
      <c r="T38" s="2" t="s">
        <v>16</v>
      </c>
    </row>
    <row r="39" spans="1:20" x14ac:dyDescent="0.25">
      <c r="A39">
        <v>38</v>
      </c>
      <c r="B39" s="4">
        <v>44882</v>
      </c>
      <c r="C39" t="str">
        <f t="shared" si="2"/>
        <v>2022</v>
      </c>
      <c r="D39">
        <v>168</v>
      </c>
      <c r="E39">
        <v>54</v>
      </c>
      <c r="F39" t="str">
        <f t="shared" si="0"/>
        <v>Senior</v>
      </c>
      <c r="G39" t="s">
        <v>7</v>
      </c>
      <c r="H39" t="s">
        <v>40</v>
      </c>
      <c r="I39">
        <v>924</v>
      </c>
      <c r="J39" t="s">
        <v>33</v>
      </c>
      <c r="K39">
        <v>5</v>
      </c>
      <c r="L39">
        <v>74.096907729999998</v>
      </c>
      <c r="M39" t="s">
        <v>10</v>
      </c>
      <c r="N39" s="2" t="s">
        <v>11</v>
      </c>
      <c r="O39">
        <v>0</v>
      </c>
      <c r="P39">
        <f t="shared" si="1"/>
        <v>370.48453864999999</v>
      </c>
      <c r="Q39" s="2" t="s">
        <v>16</v>
      </c>
      <c r="R39" t="s">
        <v>18</v>
      </c>
      <c r="S39">
        <v>5</v>
      </c>
      <c r="T39" s="2" t="s">
        <v>16</v>
      </c>
    </row>
    <row r="40" spans="1:20" x14ac:dyDescent="0.25">
      <c r="A40">
        <v>39</v>
      </c>
      <c r="B40" s="4">
        <v>44913</v>
      </c>
      <c r="C40" t="str">
        <f t="shared" si="2"/>
        <v>2022</v>
      </c>
      <c r="D40">
        <v>184</v>
      </c>
      <c r="E40">
        <v>39</v>
      </c>
      <c r="F40" t="str">
        <f t="shared" si="0"/>
        <v>Adult</v>
      </c>
      <c r="G40" t="s">
        <v>27</v>
      </c>
      <c r="H40" t="s">
        <v>14</v>
      </c>
      <c r="I40">
        <v>513</v>
      </c>
      <c r="J40" t="s">
        <v>29</v>
      </c>
      <c r="K40">
        <v>5</v>
      </c>
      <c r="L40">
        <v>31.616299730000001</v>
      </c>
      <c r="M40" t="s">
        <v>20</v>
      </c>
      <c r="N40" s="2" t="s">
        <v>16</v>
      </c>
      <c r="O40">
        <v>15.808149869999999</v>
      </c>
      <c r="P40">
        <f t="shared" si="1"/>
        <v>142.27334878000002</v>
      </c>
      <c r="Q40" s="2" t="s">
        <v>11</v>
      </c>
      <c r="R40" t="s">
        <v>26</v>
      </c>
      <c r="S40">
        <v>4</v>
      </c>
      <c r="T40" s="2" t="s">
        <v>11</v>
      </c>
    </row>
    <row r="41" spans="1:20" x14ac:dyDescent="0.25">
      <c r="A41">
        <v>40</v>
      </c>
      <c r="B41" s="4">
        <v>43786</v>
      </c>
      <c r="C41" t="str">
        <f t="shared" si="2"/>
        <v>2019</v>
      </c>
      <c r="D41">
        <v>288</v>
      </c>
      <c r="E41">
        <v>45</v>
      </c>
      <c r="F41" t="str">
        <f t="shared" si="0"/>
        <v>Adult</v>
      </c>
      <c r="G41" t="s">
        <v>7</v>
      </c>
      <c r="H41" t="s">
        <v>23</v>
      </c>
      <c r="I41">
        <v>146</v>
      </c>
      <c r="J41" t="s">
        <v>15</v>
      </c>
      <c r="K41">
        <v>2</v>
      </c>
      <c r="L41">
        <v>18.430947889999999</v>
      </c>
      <c r="M41" t="s">
        <v>20</v>
      </c>
      <c r="N41" s="2" t="s">
        <v>11</v>
      </c>
      <c r="O41">
        <v>0</v>
      </c>
      <c r="P41">
        <f t="shared" si="1"/>
        <v>36.861895779999998</v>
      </c>
      <c r="Q41" s="2" t="s">
        <v>16</v>
      </c>
      <c r="R41" t="s">
        <v>12</v>
      </c>
      <c r="S41">
        <v>3</v>
      </c>
      <c r="T41" s="2" t="s">
        <v>16</v>
      </c>
    </row>
    <row r="42" spans="1:20" x14ac:dyDescent="0.25">
      <c r="A42">
        <v>41</v>
      </c>
      <c r="B42" s="4">
        <v>44551</v>
      </c>
      <c r="C42" t="str">
        <f t="shared" si="2"/>
        <v>2021</v>
      </c>
      <c r="D42">
        <v>359</v>
      </c>
      <c r="E42">
        <v>62</v>
      </c>
      <c r="F42" t="str">
        <f t="shared" si="0"/>
        <v>Senior</v>
      </c>
      <c r="G42" t="s">
        <v>7</v>
      </c>
      <c r="H42" t="s">
        <v>41</v>
      </c>
      <c r="I42">
        <v>122</v>
      </c>
      <c r="J42" t="s">
        <v>29</v>
      </c>
      <c r="K42">
        <v>2</v>
      </c>
      <c r="L42">
        <v>93.326656450000002</v>
      </c>
      <c r="M42" t="s">
        <v>22</v>
      </c>
      <c r="N42" s="2" t="s">
        <v>16</v>
      </c>
      <c r="O42">
        <v>0</v>
      </c>
      <c r="P42">
        <f t="shared" si="1"/>
        <v>186.6533129</v>
      </c>
      <c r="Q42" s="2" t="s">
        <v>11</v>
      </c>
      <c r="R42" t="s">
        <v>12</v>
      </c>
      <c r="S42">
        <v>2</v>
      </c>
      <c r="T42" s="2" t="s">
        <v>16</v>
      </c>
    </row>
    <row r="43" spans="1:20" x14ac:dyDescent="0.25">
      <c r="A43">
        <v>42</v>
      </c>
      <c r="B43" s="4">
        <v>44552</v>
      </c>
      <c r="C43" t="str">
        <f t="shared" si="2"/>
        <v>2021</v>
      </c>
      <c r="D43">
        <v>204</v>
      </c>
      <c r="E43">
        <v>59</v>
      </c>
      <c r="F43" t="str">
        <f t="shared" si="0"/>
        <v>Senior</v>
      </c>
      <c r="G43" t="s">
        <v>13</v>
      </c>
      <c r="H43" t="s">
        <v>17</v>
      </c>
      <c r="I43">
        <v>68</v>
      </c>
      <c r="J43" t="s">
        <v>29</v>
      </c>
      <c r="K43">
        <v>4</v>
      </c>
      <c r="L43">
        <v>57.368550540000001</v>
      </c>
      <c r="M43" t="s">
        <v>20</v>
      </c>
      <c r="N43" s="2" t="s">
        <v>16</v>
      </c>
      <c r="O43">
        <v>0</v>
      </c>
      <c r="P43">
        <f t="shared" si="1"/>
        <v>229.47420216</v>
      </c>
      <c r="Q43" s="2" t="s">
        <v>11</v>
      </c>
      <c r="R43" t="s">
        <v>12</v>
      </c>
      <c r="S43">
        <v>2</v>
      </c>
      <c r="T43" s="2" t="s">
        <v>11</v>
      </c>
    </row>
    <row r="44" spans="1:20" x14ac:dyDescent="0.25">
      <c r="A44">
        <v>43</v>
      </c>
      <c r="B44" s="4">
        <v>45246</v>
      </c>
      <c r="C44" t="str">
        <f t="shared" si="2"/>
        <v>2023</v>
      </c>
      <c r="D44">
        <v>15</v>
      </c>
      <c r="E44">
        <v>42</v>
      </c>
      <c r="F44" t="str">
        <f t="shared" si="0"/>
        <v>Adult</v>
      </c>
      <c r="G44" t="s">
        <v>27</v>
      </c>
      <c r="H44" t="s">
        <v>17</v>
      </c>
      <c r="I44">
        <v>171</v>
      </c>
      <c r="J44" t="s">
        <v>33</v>
      </c>
      <c r="K44">
        <v>3</v>
      </c>
      <c r="L44">
        <v>77.622822330000005</v>
      </c>
      <c r="M44" t="s">
        <v>22</v>
      </c>
      <c r="N44" s="2" t="s">
        <v>16</v>
      </c>
      <c r="O44">
        <v>0</v>
      </c>
      <c r="P44">
        <f t="shared" si="1"/>
        <v>232.86846699</v>
      </c>
      <c r="Q44" s="2" t="s">
        <v>16</v>
      </c>
      <c r="R44" t="s">
        <v>12</v>
      </c>
      <c r="S44">
        <v>3</v>
      </c>
      <c r="T44" s="2" t="s">
        <v>11</v>
      </c>
    </row>
    <row r="45" spans="1:20" x14ac:dyDescent="0.25">
      <c r="A45">
        <v>44</v>
      </c>
      <c r="B45" s="4">
        <v>44139</v>
      </c>
      <c r="C45" t="str">
        <f t="shared" si="2"/>
        <v>2020</v>
      </c>
      <c r="D45">
        <v>292</v>
      </c>
      <c r="E45">
        <v>34</v>
      </c>
      <c r="F45" t="str">
        <f t="shared" si="0"/>
        <v>Adult</v>
      </c>
      <c r="G45" t="s">
        <v>7</v>
      </c>
      <c r="H45" t="s">
        <v>40</v>
      </c>
      <c r="I45">
        <v>759</v>
      </c>
      <c r="J45" t="s">
        <v>24</v>
      </c>
      <c r="K45">
        <v>4</v>
      </c>
      <c r="L45">
        <v>87.60777349</v>
      </c>
      <c r="M45" t="s">
        <v>20</v>
      </c>
      <c r="N45" s="2" t="s">
        <v>11</v>
      </c>
      <c r="O45">
        <v>0</v>
      </c>
      <c r="P45">
        <f t="shared" si="1"/>
        <v>350.43109396</v>
      </c>
      <c r="Q45" s="2" t="s">
        <v>11</v>
      </c>
      <c r="R45" t="s">
        <v>12</v>
      </c>
      <c r="S45">
        <v>1</v>
      </c>
      <c r="T45" s="2" t="s">
        <v>16</v>
      </c>
    </row>
    <row r="46" spans="1:20" x14ac:dyDescent="0.25">
      <c r="A46">
        <v>45</v>
      </c>
      <c r="B46" s="4">
        <v>43781</v>
      </c>
      <c r="C46" t="str">
        <f t="shared" si="2"/>
        <v>2019</v>
      </c>
      <c r="D46">
        <v>292</v>
      </c>
      <c r="E46">
        <v>42</v>
      </c>
      <c r="F46" t="str">
        <f t="shared" si="0"/>
        <v>Adult</v>
      </c>
      <c r="G46" t="s">
        <v>27</v>
      </c>
      <c r="H46" t="s">
        <v>41</v>
      </c>
      <c r="I46">
        <v>793</v>
      </c>
      <c r="J46" t="s">
        <v>15</v>
      </c>
      <c r="K46">
        <v>3</v>
      </c>
      <c r="L46">
        <v>32.9962309</v>
      </c>
      <c r="M46" t="s">
        <v>25</v>
      </c>
      <c r="N46" s="2" t="s">
        <v>11</v>
      </c>
      <c r="O46">
        <v>9.8988692690000004</v>
      </c>
      <c r="P46">
        <f t="shared" si="1"/>
        <v>89.089823430999999</v>
      </c>
      <c r="Q46" s="2" t="s">
        <v>16</v>
      </c>
      <c r="R46" t="s">
        <v>26</v>
      </c>
      <c r="S46">
        <v>3</v>
      </c>
      <c r="T46" s="2" t="s">
        <v>16</v>
      </c>
    </row>
    <row r="47" spans="1:20" x14ac:dyDescent="0.25">
      <c r="A47">
        <v>46</v>
      </c>
      <c r="B47" s="4">
        <v>43823</v>
      </c>
      <c r="C47" t="str">
        <f t="shared" si="2"/>
        <v>2019</v>
      </c>
      <c r="D47">
        <v>13</v>
      </c>
      <c r="E47">
        <v>23</v>
      </c>
      <c r="F47" t="str">
        <f t="shared" si="0"/>
        <v>Teenager</v>
      </c>
      <c r="G47" t="s">
        <v>7</v>
      </c>
      <c r="H47" t="s">
        <v>34</v>
      </c>
      <c r="I47">
        <v>968</v>
      </c>
      <c r="J47" t="s">
        <v>33</v>
      </c>
      <c r="K47">
        <v>5</v>
      </c>
      <c r="L47">
        <v>85.112992259999999</v>
      </c>
      <c r="M47" t="s">
        <v>10</v>
      </c>
      <c r="N47" s="2" t="s">
        <v>11</v>
      </c>
      <c r="O47">
        <v>0</v>
      </c>
      <c r="P47">
        <f t="shared" si="1"/>
        <v>425.56496129999999</v>
      </c>
      <c r="Q47" s="2" t="s">
        <v>16</v>
      </c>
      <c r="R47" t="s">
        <v>12</v>
      </c>
      <c r="S47">
        <v>3</v>
      </c>
      <c r="T47" s="2" t="s">
        <v>11</v>
      </c>
    </row>
    <row r="48" spans="1:20" x14ac:dyDescent="0.25">
      <c r="A48">
        <v>47</v>
      </c>
      <c r="B48" s="4">
        <v>44138</v>
      </c>
      <c r="C48" t="str">
        <f t="shared" si="2"/>
        <v>2020</v>
      </c>
      <c r="D48">
        <v>317</v>
      </c>
      <c r="E48">
        <v>69</v>
      </c>
      <c r="F48" t="str">
        <f t="shared" si="0"/>
        <v>Senior</v>
      </c>
      <c r="G48" t="s">
        <v>27</v>
      </c>
      <c r="H48" t="s">
        <v>36</v>
      </c>
      <c r="I48">
        <v>348</v>
      </c>
      <c r="J48" t="s">
        <v>15</v>
      </c>
      <c r="K48">
        <v>3</v>
      </c>
      <c r="L48">
        <v>87.588822570000005</v>
      </c>
      <c r="M48" t="s">
        <v>22</v>
      </c>
      <c r="N48" s="2" t="s">
        <v>11</v>
      </c>
      <c r="O48">
        <v>0</v>
      </c>
      <c r="P48">
        <f t="shared" si="1"/>
        <v>262.76646771000003</v>
      </c>
      <c r="Q48" s="2" t="s">
        <v>11</v>
      </c>
      <c r="R48" t="s">
        <v>18</v>
      </c>
      <c r="S48">
        <v>5</v>
      </c>
      <c r="T48" s="2" t="s">
        <v>11</v>
      </c>
    </row>
    <row r="49" spans="1:20" x14ac:dyDescent="0.25">
      <c r="A49">
        <v>48</v>
      </c>
      <c r="B49" s="4">
        <v>44887</v>
      </c>
      <c r="C49" t="str">
        <f t="shared" si="2"/>
        <v>2022</v>
      </c>
      <c r="D49">
        <v>448</v>
      </c>
      <c r="E49">
        <v>33</v>
      </c>
      <c r="F49" t="str">
        <f t="shared" si="0"/>
        <v>Adult</v>
      </c>
      <c r="G49" t="s">
        <v>13</v>
      </c>
      <c r="H49" t="s">
        <v>34</v>
      </c>
      <c r="I49">
        <v>722</v>
      </c>
      <c r="J49" t="s">
        <v>33</v>
      </c>
      <c r="K49">
        <v>2</v>
      </c>
      <c r="L49">
        <v>67.924997829999995</v>
      </c>
      <c r="M49" t="s">
        <v>25</v>
      </c>
      <c r="N49" s="2" t="s">
        <v>16</v>
      </c>
      <c r="O49">
        <v>0</v>
      </c>
      <c r="P49">
        <f t="shared" si="1"/>
        <v>135.84999565999999</v>
      </c>
      <c r="Q49" s="2" t="s">
        <v>16</v>
      </c>
      <c r="R49" t="s">
        <v>18</v>
      </c>
      <c r="S49">
        <v>4</v>
      </c>
      <c r="T49" s="2" t="s">
        <v>16</v>
      </c>
    </row>
    <row r="50" spans="1:20" x14ac:dyDescent="0.25">
      <c r="A50">
        <v>49</v>
      </c>
      <c r="B50" s="4">
        <v>43799</v>
      </c>
      <c r="C50" t="str">
        <f t="shared" si="2"/>
        <v>2019</v>
      </c>
      <c r="D50">
        <v>333</v>
      </c>
      <c r="E50">
        <v>57</v>
      </c>
      <c r="F50" t="str">
        <f t="shared" si="0"/>
        <v>Senior</v>
      </c>
      <c r="G50" t="s">
        <v>7</v>
      </c>
      <c r="H50" t="s">
        <v>41</v>
      </c>
      <c r="I50">
        <v>525</v>
      </c>
      <c r="J50" t="s">
        <v>33</v>
      </c>
      <c r="K50">
        <v>4</v>
      </c>
      <c r="L50">
        <v>99.894684740000002</v>
      </c>
      <c r="M50" t="s">
        <v>22</v>
      </c>
      <c r="N50" s="2" t="s">
        <v>16</v>
      </c>
      <c r="O50">
        <v>0</v>
      </c>
      <c r="P50">
        <f t="shared" si="1"/>
        <v>399.57873896000001</v>
      </c>
      <c r="Q50" s="2" t="s">
        <v>11</v>
      </c>
      <c r="R50" t="s">
        <v>12</v>
      </c>
      <c r="S50">
        <v>5</v>
      </c>
      <c r="T50" s="2" t="s">
        <v>11</v>
      </c>
    </row>
    <row r="51" spans="1:20" x14ac:dyDescent="0.25">
      <c r="A51">
        <v>50</v>
      </c>
      <c r="B51" s="4">
        <v>43814</v>
      </c>
      <c r="C51" t="str">
        <f t="shared" si="2"/>
        <v>2019</v>
      </c>
      <c r="D51">
        <v>403</v>
      </c>
      <c r="E51">
        <v>28</v>
      </c>
      <c r="F51" t="str">
        <f t="shared" si="0"/>
        <v>Teenager</v>
      </c>
      <c r="G51" t="s">
        <v>27</v>
      </c>
      <c r="H51" t="s">
        <v>17</v>
      </c>
      <c r="I51">
        <v>2</v>
      </c>
      <c r="J51" t="s">
        <v>15</v>
      </c>
      <c r="K51">
        <v>1</v>
      </c>
      <c r="L51">
        <v>27.790303720000001</v>
      </c>
      <c r="M51" t="s">
        <v>20</v>
      </c>
      <c r="N51" s="2" t="s">
        <v>16</v>
      </c>
      <c r="O51">
        <v>0</v>
      </c>
      <c r="P51">
        <f t="shared" si="1"/>
        <v>27.790303720000001</v>
      </c>
      <c r="Q51" s="2" t="s">
        <v>16</v>
      </c>
      <c r="R51" t="s">
        <v>12</v>
      </c>
      <c r="S51">
        <v>2</v>
      </c>
      <c r="T51" s="2" t="s">
        <v>11</v>
      </c>
    </row>
    <row r="52" spans="1:20" x14ac:dyDescent="0.25">
      <c r="A52">
        <v>51</v>
      </c>
      <c r="B52" s="4">
        <v>43426</v>
      </c>
      <c r="C52" t="str">
        <f t="shared" si="2"/>
        <v>2018</v>
      </c>
      <c r="D52">
        <v>144</v>
      </c>
      <c r="E52">
        <v>68</v>
      </c>
      <c r="F52" t="str">
        <f t="shared" si="0"/>
        <v>Senior</v>
      </c>
      <c r="G52" t="s">
        <v>27</v>
      </c>
      <c r="H52" t="s">
        <v>30</v>
      </c>
      <c r="I52">
        <v>576</v>
      </c>
      <c r="J52" t="s">
        <v>9</v>
      </c>
      <c r="K52">
        <v>2</v>
      </c>
      <c r="L52">
        <v>91.286009530000001</v>
      </c>
      <c r="M52" t="s">
        <v>20</v>
      </c>
      <c r="N52" s="2" t="s">
        <v>11</v>
      </c>
      <c r="O52">
        <v>18.257201909999999</v>
      </c>
      <c r="P52">
        <f t="shared" si="1"/>
        <v>164.31481715000001</v>
      </c>
      <c r="Q52" s="2" t="s">
        <v>11</v>
      </c>
      <c r="R52" t="s">
        <v>26</v>
      </c>
      <c r="S52">
        <v>2</v>
      </c>
      <c r="T52" s="2" t="s">
        <v>16</v>
      </c>
    </row>
    <row r="53" spans="1:20" x14ac:dyDescent="0.25">
      <c r="A53">
        <v>52</v>
      </c>
      <c r="B53" s="4">
        <v>45276</v>
      </c>
      <c r="C53" t="str">
        <f t="shared" si="2"/>
        <v>2023</v>
      </c>
      <c r="D53">
        <v>166</v>
      </c>
      <c r="E53">
        <v>37</v>
      </c>
      <c r="F53" t="str">
        <f t="shared" si="0"/>
        <v>Adult</v>
      </c>
      <c r="G53" t="s">
        <v>13</v>
      </c>
      <c r="H53" t="s">
        <v>36</v>
      </c>
      <c r="I53">
        <v>898</v>
      </c>
      <c r="J53" t="s">
        <v>15</v>
      </c>
      <c r="K53">
        <v>1</v>
      </c>
      <c r="L53">
        <v>89.651071889999997</v>
      </c>
      <c r="M53" t="s">
        <v>20</v>
      </c>
      <c r="N53" s="2" t="s">
        <v>16</v>
      </c>
      <c r="O53">
        <v>0</v>
      </c>
      <c r="P53">
        <f t="shared" si="1"/>
        <v>89.651071889999997</v>
      </c>
      <c r="Q53" s="2" t="s">
        <v>16</v>
      </c>
      <c r="R53" t="s">
        <v>18</v>
      </c>
      <c r="S53">
        <v>4</v>
      </c>
      <c r="T53" s="2" t="s">
        <v>16</v>
      </c>
    </row>
    <row r="54" spans="1:20" x14ac:dyDescent="0.25">
      <c r="A54">
        <v>53</v>
      </c>
      <c r="B54" s="4">
        <v>44922</v>
      </c>
      <c r="C54" t="str">
        <f t="shared" si="2"/>
        <v>2022</v>
      </c>
      <c r="D54">
        <v>50</v>
      </c>
      <c r="E54">
        <v>57</v>
      </c>
      <c r="F54" t="str">
        <f t="shared" si="0"/>
        <v>Senior</v>
      </c>
      <c r="G54" t="s">
        <v>7</v>
      </c>
      <c r="H54" t="s">
        <v>30</v>
      </c>
      <c r="I54">
        <v>559</v>
      </c>
      <c r="J54" t="s">
        <v>29</v>
      </c>
      <c r="K54">
        <v>1</v>
      </c>
      <c r="L54">
        <v>43.666676850000002</v>
      </c>
      <c r="M54" t="s">
        <v>10</v>
      </c>
      <c r="N54" s="2" t="s">
        <v>11</v>
      </c>
      <c r="O54">
        <v>0</v>
      </c>
      <c r="P54">
        <f t="shared" si="1"/>
        <v>43.666676850000002</v>
      </c>
      <c r="Q54" s="2" t="s">
        <v>16</v>
      </c>
      <c r="R54" t="s">
        <v>18</v>
      </c>
      <c r="S54">
        <v>1</v>
      </c>
      <c r="T54" s="2" t="s">
        <v>11</v>
      </c>
    </row>
    <row r="55" spans="1:20" x14ac:dyDescent="0.25">
      <c r="A55">
        <v>54</v>
      </c>
      <c r="B55" s="4">
        <v>44191</v>
      </c>
      <c r="C55" t="str">
        <f t="shared" si="2"/>
        <v>2020</v>
      </c>
      <c r="D55">
        <v>419</v>
      </c>
      <c r="E55">
        <v>22</v>
      </c>
      <c r="F55" t="str">
        <f t="shared" si="0"/>
        <v>Teenager</v>
      </c>
      <c r="G55" t="s">
        <v>7</v>
      </c>
      <c r="H55" t="s">
        <v>36</v>
      </c>
      <c r="I55">
        <v>704</v>
      </c>
      <c r="J55" t="s">
        <v>33</v>
      </c>
      <c r="K55">
        <v>2</v>
      </c>
      <c r="L55">
        <v>92.305354080000001</v>
      </c>
      <c r="M55" t="s">
        <v>20</v>
      </c>
      <c r="N55" s="2" t="s">
        <v>16</v>
      </c>
      <c r="O55">
        <v>18.46107082</v>
      </c>
      <c r="P55">
        <f t="shared" si="1"/>
        <v>166.14963734</v>
      </c>
      <c r="Q55" s="2" t="s">
        <v>11</v>
      </c>
      <c r="R55" t="s">
        <v>26</v>
      </c>
      <c r="S55">
        <v>2</v>
      </c>
      <c r="T55" s="2" t="s">
        <v>16</v>
      </c>
    </row>
    <row r="56" spans="1:20" x14ac:dyDescent="0.25">
      <c r="A56">
        <v>55</v>
      </c>
      <c r="B56" s="4">
        <v>44869</v>
      </c>
      <c r="C56" t="str">
        <f t="shared" si="2"/>
        <v>2022</v>
      </c>
      <c r="D56">
        <v>455</v>
      </c>
      <c r="E56">
        <v>66</v>
      </c>
      <c r="F56" t="str">
        <f t="shared" si="0"/>
        <v>Senior</v>
      </c>
      <c r="G56" t="s">
        <v>7</v>
      </c>
      <c r="H56" t="s">
        <v>43</v>
      </c>
      <c r="I56">
        <v>399</v>
      </c>
      <c r="J56" t="s">
        <v>24</v>
      </c>
      <c r="K56">
        <v>5</v>
      </c>
      <c r="L56">
        <v>31.487891600000001</v>
      </c>
      <c r="M56" t="s">
        <v>22</v>
      </c>
      <c r="N56" s="2" t="s">
        <v>11</v>
      </c>
      <c r="O56">
        <v>0</v>
      </c>
      <c r="P56">
        <f t="shared" si="1"/>
        <v>157.439458</v>
      </c>
      <c r="Q56" s="2" t="s">
        <v>11</v>
      </c>
      <c r="R56" t="s">
        <v>18</v>
      </c>
      <c r="S56">
        <v>4</v>
      </c>
      <c r="T56" s="2" t="s">
        <v>11</v>
      </c>
    </row>
    <row r="57" spans="1:20" x14ac:dyDescent="0.25">
      <c r="A57">
        <v>56</v>
      </c>
      <c r="B57" s="4">
        <v>44545</v>
      </c>
      <c r="C57" t="str">
        <f t="shared" si="2"/>
        <v>2021</v>
      </c>
      <c r="D57">
        <v>64</v>
      </c>
      <c r="E57">
        <v>36</v>
      </c>
      <c r="F57" t="str">
        <f t="shared" si="0"/>
        <v>Adult</v>
      </c>
      <c r="G57" t="s">
        <v>7</v>
      </c>
      <c r="H57" t="s">
        <v>43</v>
      </c>
      <c r="I57">
        <v>912</v>
      </c>
      <c r="J57" t="s">
        <v>9</v>
      </c>
      <c r="K57">
        <v>3</v>
      </c>
      <c r="L57">
        <v>45.080534</v>
      </c>
      <c r="M57" t="s">
        <v>20</v>
      </c>
      <c r="N57" s="2" t="s">
        <v>11</v>
      </c>
      <c r="O57">
        <v>13.524160200000001</v>
      </c>
      <c r="P57">
        <f t="shared" si="1"/>
        <v>121.7174418</v>
      </c>
      <c r="Q57" s="2" t="s">
        <v>16</v>
      </c>
      <c r="R57" t="s">
        <v>26</v>
      </c>
      <c r="S57">
        <v>4</v>
      </c>
      <c r="T57" s="2" t="s">
        <v>16</v>
      </c>
    </row>
    <row r="58" spans="1:20" x14ac:dyDescent="0.25">
      <c r="A58">
        <v>57</v>
      </c>
      <c r="B58" s="4">
        <v>43791</v>
      </c>
      <c r="C58" t="str">
        <f t="shared" si="2"/>
        <v>2019</v>
      </c>
      <c r="D58">
        <v>130</v>
      </c>
      <c r="E58">
        <v>57</v>
      </c>
      <c r="F58" t="str">
        <f t="shared" si="0"/>
        <v>Senior</v>
      </c>
      <c r="G58" t="s">
        <v>13</v>
      </c>
      <c r="H58" t="s">
        <v>41</v>
      </c>
      <c r="I58">
        <v>95</v>
      </c>
      <c r="J58" t="s">
        <v>24</v>
      </c>
      <c r="K58">
        <v>2</v>
      </c>
      <c r="L58">
        <v>24.437918280000002</v>
      </c>
      <c r="M58" t="s">
        <v>10</v>
      </c>
      <c r="N58" s="2" t="s">
        <v>16</v>
      </c>
      <c r="O58">
        <v>0</v>
      </c>
      <c r="P58">
        <f t="shared" si="1"/>
        <v>48.875836560000003</v>
      </c>
      <c r="Q58" s="2" t="s">
        <v>11</v>
      </c>
      <c r="R58" t="s">
        <v>12</v>
      </c>
      <c r="S58">
        <v>1</v>
      </c>
      <c r="T58" s="2" t="s">
        <v>16</v>
      </c>
    </row>
    <row r="59" spans="1:20" x14ac:dyDescent="0.25">
      <c r="A59">
        <v>58</v>
      </c>
      <c r="B59" s="4">
        <v>45284</v>
      </c>
      <c r="C59" t="str">
        <f t="shared" si="2"/>
        <v>2023</v>
      </c>
      <c r="D59">
        <v>167</v>
      </c>
      <c r="E59">
        <v>47</v>
      </c>
      <c r="F59" t="str">
        <f t="shared" si="0"/>
        <v>Adult</v>
      </c>
      <c r="G59" t="s">
        <v>7</v>
      </c>
      <c r="H59" t="s">
        <v>21</v>
      </c>
      <c r="I59">
        <v>51</v>
      </c>
      <c r="J59" t="s">
        <v>24</v>
      </c>
      <c r="K59">
        <v>1</v>
      </c>
      <c r="L59">
        <v>93.890295460000004</v>
      </c>
      <c r="M59" t="s">
        <v>25</v>
      </c>
      <c r="N59" s="2" t="s">
        <v>11</v>
      </c>
      <c r="O59">
        <v>0</v>
      </c>
      <c r="P59">
        <f t="shared" si="1"/>
        <v>93.890295460000004</v>
      </c>
      <c r="Q59" s="2" t="s">
        <v>11</v>
      </c>
      <c r="R59" t="s">
        <v>12</v>
      </c>
      <c r="S59">
        <v>4</v>
      </c>
      <c r="T59" s="2" t="s">
        <v>11</v>
      </c>
    </row>
    <row r="60" spans="1:20" x14ac:dyDescent="0.25">
      <c r="A60">
        <v>59</v>
      </c>
      <c r="B60" s="4">
        <v>44560</v>
      </c>
      <c r="C60" t="str">
        <f t="shared" si="2"/>
        <v>2021</v>
      </c>
      <c r="D60">
        <v>253</v>
      </c>
      <c r="E60">
        <v>34</v>
      </c>
      <c r="F60" t="str">
        <f t="shared" si="0"/>
        <v>Adult</v>
      </c>
      <c r="G60" t="s">
        <v>7</v>
      </c>
      <c r="H60" t="s">
        <v>8</v>
      </c>
      <c r="I60">
        <v>492</v>
      </c>
      <c r="J60" t="s">
        <v>33</v>
      </c>
      <c r="K60">
        <v>2</v>
      </c>
      <c r="L60">
        <v>65.86888123</v>
      </c>
      <c r="M60" t="s">
        <v>22</v>
      </c>
      <c r="N60" s="2" t="s">
        <v>16</v>
      </c>
      <c r="O60">
        <v>0</v>
      </c>
      <c r="P60">
        <f t="shared" si="1"/>
        <v>131.73776246</v>
      </c>
      <c r="Q60" s="2" t="s">
        <v>16</v>
      </c>
      <c r="R60" t="s">
        <v>12</v>
      </c>
      <c r="S60">
        <v>5</v>
      </c>
      <c r="T60" s="2" t="s">
        <v>11</v>
      </c>
    </row>
    <row r="61" spans="1:20" x14ac:dyDescent="0.25">
      <c r="A61">
        <v>60</v>
      </c>
      <c r="B61" s="4">
        <v>44178</v>
      </c>
      <c r="C61" t="str">
        <f t="shared" si="2"/>
        <v>2020</v>
      </c>
      <c r="D61">
        <v>283</v>
      </c>
      <c r="E61">
        <v>31</v>
      </c>
      <c r="F61" t="str">
        <f t="shared" si="0"/>
        <v>Adult</v>
      </c>
      <c r="G61" t="s">
        <v>7</v>
      </c>
      <c r="H61" t="s">
        <v>19</v>
      </c>
      <c r="I61">
        <v>433</v>
      </c>
      <c r="J61" t="s">
        <v>33</v>
      </c>
      <c r="K61">
        <v>1</v>
      </c>
      <c r="L61">
        <v>19.96229443</v>
      </c>
      <c r="M61" t="s">
        <v>20</v>
      </c>
      <c r="N61" s="2" t="s">
        <v>16</v>
      </c>
      <c r="O61">
        <v>0</v>
      </c>
      <c r="P61">
        <f t="shared" si="1"/>
        <v>19.96229443</v>
      </c>
      <c r="Q61" s="2" t="s">
        <v>11</v>
      </c>
      <c r="R61" t="s">
        <v>12</v>
      </c>
      <c r="S61">
        <v>4</v>
      </c>
      <c r="T61" s="2" t="s">
        <v>11</v>
      </c>
    </row>
    <row r="62" spans="1:20" x14ac:dyDescent="0.25">
      <c r="A62">
        <v>61</v>
      </c>
      <c r="B62" s="4">
        <v>43430</v>
      </c>
      <c r="C62" t="str">
        <f t="shared" si="2"/>
        <v>2018</v>
      </c>
      <c r="D62">
        <v>289</v>
      </c>
      <c r="E62">
        <v>18</v>
      </c>
      <c r="F62" t="str">
        <f t="shared" si="0"/>
        <v>Teenager</v>
      </c>
      <c r="G62" t="s">
        <v>13</v>
      </c>
      <c r="H62" t="s">
        <v>41</v>
      </c>
      <c r="I62">
        <v>420</v>
      </c>
      <c r="J62" t="s">
        <v>33</v>
      </c>
      <c r="K62">
        <v>1</v>
      </c>
      <c r="L62">
        <v>24.241787609999999</v>
      </c>
      <c r="M62" t="s">
        <v>22</v>
      </c>
      <c r="N62" s="2" t="s">
        <v>11</v>
      </c>
      <c r="O62">
        <v>2.4241787609999998</v>
      </c>
      <c r="P62">
        <f t="shared" si="1"/>
        <v>21.817608848999999</v>
      </c>
      <c r="Q62" s="2" t="s">
        <v>16</v>
      </c>
      <c r="R62" t="s">
        <v>26</v>
      </c>
      <c r="S62">
        <v>1</v>
      </c>
      <c r="T62" s="2" t="s">
        <v>16</v>
      </c>
    </row>
    <row r="63" spans="1:20" x14ac:dyDescent="0.25">
      <c r="A63">
        <v>62</v>
      </c>
      <c r="B63" s="4">
        <v>45242</v>
      </c>
      <c r="C63" t="str">
        <f t="shared" si="2"/>
        <v>2023</v>
      </c>
      <c r="D63">
        <v>292</v>
      </c>
      <c r="E63">
        <v>46</v>
      </c>
      <c r="F63" t="str">
        <f t="shared" si="0"/>
        <v>Adult</v>
      </c>
      <c r="G63" t="s">
        <v>27</v>
      </c>
      <c r="H63" t="s">
        <v>14</v>
      </c>
      <c r="I63">
        <v>641</v>
      </c>
      <c r="J63" t="s">
        <v>24</v>
      </c>
      <c r="K63">
        <v>2</v>
      </c>
      <c r="L63">
        <v>52.290078309999998</v>
      </c>
      <c r="M63" t="s">
        <v>20</v>
      </c>
      <c r="N63" s="2" t="s">
        <v>16</v>
      </c>
      <c r="O63">
        <v>0</v>
      </c>
      <c r="P63">
        <f t="shared" si="1"/>
        <v>104.58015662</v>
      </c>
      <c r="Q63" s="2" t="s">
        <v>16</v>
      </c>
      <c r="R63" t="s">
        <v>12</v>
      </c>
      <c r="S63">
        <v>5</v>
      </c>
      <c r="T63" s="2" t="s">
        <v>11</v>
      </c>
    </row>
    <row r="64" spans="1:20" x14ac:dyDescent="0.25">
      <c r="A64">
        <v>63</v>
      </c>
      <c r="B64" s="4">
        <v>43406</v>
      </c>
      <c r="C64" t="str">
        <f t="shared" si="2"/>
        <v>2018</v>
      </c>
      <c r="D64">
        <v>191</v>
      </c>
      <c r="E64">
        <v>33</v>
      </c>
      <c r="F64" t="str">
        <f t="shared" si="0"/>
        <v>Adult</v>
      </c>
      <c r="G64" t="s">
        <v>27</v>
      </c>
      <c r="H64" t="s">
        <v>21</v>
      </c>
      <c r="I64">
        <v>648</v>
      </c>
      <c r="J64" t="s">
        <v>15</v>
      </c>
      <c r="K64">
        <v>5</v>
      </c>
      <c r="L64">
        <v>56.260433980000002</v>
      </c>
      <c r="M64" t="s">
        <v>20</v>
      </c>
      <c r="N64" s="2" t="s">
        <v>11</v>
      </c>
      <c r="O64">
        <v>0</v>
      </c>
      <c r="P64">
        <f t="shared" si="1"/>
        <v>281.30216990000002</v>
      </c>
      <c r="Q64" s="2" t="s">
        <v>11</v>
      </c>
      <c r="R64" t="s">
        <v>18</v>
      </c>
      <c r="S64">
        <v>3</v>
      </c>
      <c r="T64" s="2" t="s">
        <v>16</v>
      </c>
    </row>
    <row r="65" spans="1:20" x14ac:dyDescent="0.25">
      <c r="A65">
        <v>64</v>
      </c>
      <c r="B65" s="4">
        <v>44195</v>
      </c>
      <c r="C65" t="str">
        <f t="shared" si="2"/>
        <v>2020</v>
      </c>
      <c r="D65">
        <v>401</v>
      </c>
      <c r="E65">
        <v>55</v>
      </c>
      <c r="F65" t="str">
        <f t="shared" si="0"/>
        <v>Senior</v>
      </c>
      <c r="G65" t="s">
        <v>27</v>
      </c>
      <c r="H65" t="s">
        <v>39</v>
      </c>
      <c r="I65">
        <v>480</v>
      </c>
      <c r="J65" t="s">
        <v>33</v>
      </c>
      <c r="K65">
        <v>2</v>
      </c>
      <c r="L65">
        <v>80.863595919999995</v>
      </c>
      <c r="M65" t="s">
        <v>10</v>
      </c>
      <c r="N65" s="2" t="s">
        <v>16</v>
      </c>
      <c r="O65">
        <v>16.172719180000001</v>
      </c>
      <c r="P65">
        <f t="shared" si="1"/>
        <v>145.55447265999999</v>
      </c>
      <c r="Q65" s="2" t="s">
        <v>16</v>
      </c>
      <c r="R65" t="s">
        <v>26</v>
      </c>
      <c r="S65">
        <v>4</v>
      </c>
      <c r="T65" s="2" t="s">
        <v>11</v>
      </c>
    </row>
    <row r="66" spans="1:20" x14ac:dyDescent="0.25">
      <c r="A66">
        <v>65</v>
      </c>
      <c r="B66" s="4">
        <v>44890</v>
      </c>
      <c r="C66" t="str">
        <f t="shared" si="2"/>
        <v>2022</v>
      </c>
      <c r="D66">
        <v>172</v>
      </c>
      <c r="E66">
        <v>69</v>
      </c>
      <c r="F66" t="str">
        <f t="shared" si="0"/>
        <v>Senior</v>
      </c>
      <c r="G66" t="s">
        <v>27</v>
      </c>
      <c r="H66" t="s">
        <v>40</v>
      </c>
      <c r="I66">
        <v>801</v>
      </c>
      <c r="J66" t="s">
        <v>24</v>
      </c>
      <c r="K66">
        <v>3</v>
      </c>
      <c r="L66">
        <v>10.86556328</v>
      </c>
      <c r="M66" t="s">
        <v>20</v>
      </c>
      <c r="N66" s="2" t="s">
        <v>16</v>
      </c>
      <c r="O66">
        <v>3.2596689850000002</v>
      </c>
      <c r="P66">
        <f t="shared" si="1"/>
        <v>29.337020854999995</v>
      </c>
      <c r="Q66" s="2" t="s">
        <v>16</v>
      </c>
      <c r="R66" t="s">
        <v>26</v>
      </c>
      <c r="S66">
        <v>1</v>
      </c>
      <c r="T66" s="2" t="s">
        <v>11</v>
      </c>
    </row>
    <row r="67" spans="1:20" x14ac:dyDescent="0.25">
      <c r="A67">
        <v>66</v>
      </c>
      <c r="B67" s="4">
        <v>44507</v>
      </c>
      <c r="C67" t="str">
        <f t="shared" ref="C67:C130" si="3">TEXT(B67,"YYYY")</f>
        <v>2021</v>
      </c>
      <c r="D67">
        <v>380</v>
      </c>
      <c r="E67">
        <v>23</v>
      </c>
      <c r="F67" t="str">
        <f t="shared" ref="F67:F130" si="4">IF(E67&gt;50,"Senior",IF(E67&gt;30,"Adult","Teenager"))</f>
        <v>Teenager</v>
      </c>
      <c r="G67" t="s">
        <v>7</v>
      </c>
      <c r="H67" t="s">
        <v>39</v>
      </c>
      <c r="I67">
        <v>454</v>
      </c>
      <c r="J67" t="s">
        <v>9</v>
      </c>
      <c r="K67">
        <v>5</v>
      </c>
      <c r="L67">
        <v>96.337593190000007</v>
      </c>
      <c r="M67" t="s">
        <v>20</v>
      </c>
      <c r="N67" s="2" t="s">
        <v>16</v>
      </c>
      <c r="O67">
        <v>0</v>
      </c>
      <c r="P67">
        <f t="shared" ref="P67:P130" si="5">K67*L67-O67</f>
        <v>481.68796595000003</v>
      </c>
      <c r="Q67" s="2" t="s">
        <v>16</v>
      </c>
      <c r="R67" t="s">
        <v>12</v>
      </c>
      <c r="S67">
        <v>5</v>
      </c>
      <c r="T67" s="2" t="s">
        <v>16</v>
      </c>
    </row>
    <row r="68" spans="1:20" x14ac:dyDescent="0.25">
      <c r="A68">
        <v>67</v>
      </c>
      <c r="B68" s="4">
        <v>43825</v>
      </c>
      <c r="C68" t="str">
        <f t="shared" si="3"/>
        <v>2019</v>
      </c>
      <c r="D68">
        <v>273</v>
      </c>
      <c r="E68">
        <v>57</v>
      </c>
      <c r="F68" t="str">
        <f t="shared" si="4"/>
        <v>Senior</v>
      </c>
      <c r="G68" t="s">
        <v>7</v>
      </c>
      <c r="H68" t="s">
        <v>36</v>
      </c>
      <c r="I68">
        <v>313</v>
      </c>
      <c r="J68" t="s">
        <v>24</v>
      </c>
      <c r="K68">
        <v>2</v>
      </c>
      <c r="L68">
        <v>29.16293855</v>
      </c>
      <c r="M68" t="s">
        <v>22</v>
      </c>
      <c r="N68" s="2" t="s">
        <v>11</v>
      </c>
      <c r="O68">
        <v>0</v>
      </c>
      <c r="P68">
        <f t="shared" si="5"/>
        <v>58.3258771</v>
      </c>
      <c r="Q68" s="2" t="s">
        <v>11</v>
      </c>
      <c r="R68" t="s">
        <v>12</v>
      </c>
      <c r="S68">
        <v>3</v>
      </c>
      <c r="T68" s="2" t="s">
        <v>16</v>
      </c>
    </row>
    <row r="69" spans="1:20" x14ac:dyDescent="0.25">
      <c r="A69">
        <v>68</v>
      </c>
      <c r="B69" s="4">
        <v>44189</v>
      </c>
      <c r="C69" t="str">
        <f t="shared" si="3"/>
        <v>2020</v>
      </c>
      <c r="D69">
        <v>497</v>
      </c>
      <c r="E69">
        <v>66</v>
      </c>
      <c r="F69" t="str">
        <f t="shared" si="4"/>
        <v>Senior</v>
      </c>
      <c r="G69" t="s">
        <v>7</v>
      </c>
      <c r="H69" t="s">
        <v>36</v>
      </c>
      <c r="I69">
        <v>670</v>
      </c>
      <c r="J69" t="s">
        <v>15</v>
      </c>
      <c r="K69">
        <v>4</v>
      </c>
      <c r="L69">
        <v>68.752423680000007</v>
      </c>
      <c r="M69" t="s">
        <v>20</v>
      </c>
      <c r="N69" s="2" t="s">
        <v>11</v>
      </c>
      <c r="O69">
        <v>27.500969470000001</v>
      </c>
      <c r="P69">
        <f t="shared" si="5"/>
        <v>247.50872525000003</v>
      </c>
      <c r="Q69" s="2" t="s">
        <v>11</v>
      </c>
      <c r="R69" t="s">
        <v>26</v>
      </c>
      <c r="S69">
        <v>5</v>
      </c>
      <c r="T69" s="2" t="s">
        <v>16</v>
      </c>
    </row>
    <row r="70" spans="1:20" x14ac:dyDescent="0.25">
      <c r="A70">
        <v>69</v>
      </c>
      <c r="B70" s="4">
        <v>44191</v>
      </c>
      <c r="C70" t="str">
        <f t="shared" si="3"/>
        <v>2020</v>
      </c>
      <c r="D70">
        <v>57</v>
      </c>
      <c r="E70">
        <v>44</v>
      </c>
      <c r="F70" t="str">
        <f t="shared" si="4"/>
        <v>Adult</v>
      </c>
      <c r="G70" t="s">
        <v>27</v>
      </c>
      <c r="H70" t="s">
        <v>14</v>
      </c>
      <c r="I70">
        <v>280</v>
      </c>
      <c r="J70" t="s">
        <v>24</v>
      </c>
      <c r="K70">
        <v>1</v>
      </c>
      <c r="L70">
        <v>83.709824190000006</v>
      </c>
      <c r="M70" t="s">
        <v>10</v>
      </c>
      <c r="N70" s="2" t="s">
        <v>16</v>
      </c>
      <c r="O70">
        <v>0</v>
      </c>
      <c r="P70">
        <f t="shared" si="5"/>
        <v>83.709824190000006</v>
      </c>
      <c r="Q70" s="2" t="s">
        <v>16</v>
      </c>
      <c r="R70" t="s">
        <v>18</v>
      </c>
      <c r="S70">
        <v>1</v>
      </c>
      <c r="T70" s="2" t="s">
        <v>16</v>
      </c>
    </row>
    <row r="71" spans="1:20" x14ac:dyDescent="0.25">
      <c r="A71">
        <v>70</v>
      </c>
      <c r="B71" s="4">
        <v>44174</v>
      </c>
      <c r="C71" t="str">
        <f t="shared" si="3"/>
        <v>2020</v>
      </c>
      <c r="D71">
        <v>337</v>
      </c>
      <c r="E71">
        <v>48</v>
      </c>
      <c r="F71" t="str">
        <f t="shared" si="4"/>
        <v>Adult</v>
      </c>
      <c r="G71" t="s">
        <v>7</v>
      </c>
      <c r="H71" t="s">
        <v>36</v>
      </c>
      <c r="I71">
        <v>492</v>
      </c>
      <c r="J71" t="s">
        <v>33</v>
      </c>
      <c r="K71">
        <v>4</v>
      </c>
      <c r="L71">
        <v>34.532503570000003</v>
      </c>
      <c r="M71" t="s">
        <v>25</v>
      </c>
      <c r="N71" s="2" t="s">
        <v>16</v>
      </c>
      <c r="O71">
        <v>0</v>
      </c>
      <c r="P71">
        <f t="shared" si="5"/>
        <v>138.13001428000001</v>
      </c>
      <c r="Q71" s="2" t="s">
        <v>11</v>
      </c>
      <c r="R71" t="s">
        <v>12</v>
      </c>
      <c r="S71">
        <v>4</v>
      </c>
      <c r="T71" s="2" t="s">
        <v>16</v>
      </c>
    </row>
    <row r="72" spans="1:20" x14ac:dyDescent="0.25">
      <c r="A72">
        <v>71</v>
      </c>
      <c r="B72" s="4">
        <v>44552</v>
      </c>
      <c r="C72" t="str">
        <f t="shared" si="3"/>
        <v>2021</v>
      </c>
      <c r="D72">
        <v>43</v>
      </c>
      <c r="E72">
        <v>49</v>
      </c>
      <c r="F72" t="str">
        <f t="shared" si="4"/>
        <v>Adult</v>
      </c>
      <c r="G72" t="s">
        <v>13</v>
      </c>
      <c r="H72" t="s">
        <v>35</v>
      </c>
      <c r="I72">
        <v>479</v>
      </c>
      <c r="J72" t="s">
        <v>9</v>
      </c>
      <c r="K72">
        <v>4</v>
      </c>
      <c r="L72">
        <v>45.033396289999999</v>
      </c>
      <c r="M72" t="s">
        <v>22</v>
      </c>
      <c r="N72" s="2" t="s">
        <v>11</v>
      </c>
      <c r="O72">
        <v>0</v>
      </c>
      <c r="P72">
        <f t="shared" si="5"/>
        <v>180.13358516</v>
      </c>
      <c r="Q72" s="2" t="s">
        <v>16</v>
      </c>
      <c r="R72" t="s">
        <v>12</v>
      </c>
      <c r="S72">
        <v>5</v>
      </c>
      <c r="T72" s="2" t="s">
        <v>16</v>
      </c>
    </row>
    <row r="73" spans="1:20" x14ac:dyDescent="0.25">
      <c r="A73">
        <v>72</v>
      </c>
      <c r="B73" s="4">
        <v>45276</v>
      </c>
      <c r="C73" t="str">
        <f t="shared" si="3"/>
        <v>2023</v>
      </c>
      <c r="D73">
        <v>137</v>
      </c>
      <c r="E73">
        <v>62</v>
      </c>
      <c r="F73" t="str">
        <f t="shared" si="4"/>
        <v>Senior</v>
      </c>
      <c r="G73" t="s">
        <v>13</v>
      </c>
      <c r="H73" t="s">
        <v>32</v>
      </c>
      <c r="I73">
        <v>261</v>
      </c>
      <c r="J73" t="s">
        <v>9</v>
      </c>
      <c r="K73">
        <v>1</v>
      </c>
      <c r="L73">
        <v>12.658234070000001</v>
      </c>
      <c r="M73" t="s">
        <v>25</v>
      </c>
      <c r="N73" s="2" t="s">
        <v>11</v>
      </c>
      <c r="O73">
        <v>1.2658234070000001</v>
      </c>
      <c r="P73">
        <f t="shared" si="5"/>
        <v>11.392410663</v>
      </c>
      <c r="Q73" s="2" t="s">
        <v>16</v>
      </c>
      <c r="R73" t="s">
        <v>26</v>
      </c>
      <c r="S73">
        <v>2</v>
      </c>
      <c r="T73" s="2" t="s">
        <v>11</v>
      </c>
    </row>
    <row r="74" spans="1:20" x14ac:dyDescent="0.25">
      <c r="A74">
        <v>73</v>
      </c>
      <c r="B74" s="4">
        <v>44141</v>
      </c>
      <c r="C74" t="str">
        <f t="shared" si="3"/>
        <v>2020</v>
      </c>
      <c r="D74">
        <v>13</v>
      </c>
      <c r="E74">
        <v>35</v>
      </c>
      <c r="F74" t="str">
        <f t="shared" si="4"/>
        <v>Adult</v>
      </c>
      <c r="G74" t="s">
        <v>7</v>
      </c>
      <c r="H74" t="s">
        <v>19</v>
      </c>
      <c r="I74">
        <v>95</v>
      </c>
      <c r="J74" t="s">
        <v>15</v>
      </c>
      <c r="K74">
        <v>3</v>
      </c>
      <c r="L74">
        <v>75.310995809999994</v>
      </c>
      <c r="M74" t="s">
        <v>20</v>
      </c>
      <c r="N74" s="2" t="s">
        <v>16</v>
      </c>
      <c r="O74">
        <v>0</v>
      </c>
      <c r="P74">
        <f t="shared" si="5"/>
        <v>225.93298742999997</v>
      </c>
      <c r="Q74" s="2" t="s">
        <v>11</v>
      </c>
      <c r="R74" t="s">
        <v>18</v>
      </c>
      <c r="S74">
        <v>3</v>
      </c>
      <c r="T74" s="2" t="s">
        <v>11</v>
      </c>
    </row>
    <row r="75" spans="1:20" x14ac:dyDescent="0.25">
      <c r="A75">
        <v>74</v>
      </c>
      <c r="B75" s="4">
        <v>43420</v>
      </c>
      <c r="C75" t="str">
        <f t="shared" si="3"/>
        <v>2018</v>
      </c>
      <c r="D75">
        <v>379</v>
      </c>
      <c r="E75">
        <v>54</v>
      </c>
      <c r="F75" t="str">
        <f t="shared" si="4"/>
        <v>Senior</v>
      </c>
      <c r="G75" t="s">
        <v>27</v>
      </c>
      <c r="H75" t="s">
        <v>8</v>
      </c>
      <c r="I75">
        <v>535</v>
      </c>
      <c r="J75" t="s">
        <v>9</v>
      </c>
      <c r="K75">
        <v>1</v>
      </c>
      <c r="L75">
        <v>98.405163909999999</v>
      </c>
      <c r="M75" t="s">
        <v>22</v>
      </c>
      <c r="N75" s="2" t="s">
        <v>16</v>
      </c>
      <c r="O75">
        <v>0</v>
      </c>
      <c r="P75">
        <f t="shared" si="5"/>
        <v>98.405163909999999</v>
      </c>
      <c r="Q75" s="2" t="s">
        <v>16</v>
      </c>
      <c r="R75" t="s">
        <v>18</v>
      </c>
      <c r="S75">
        <v>4</v>
      </c>
      <c r="T75" s="2" t="s">
        <v>11</v>
      </c>
    </row>
    <row r="76" spans="1:20" x14ac:dyDescent="0.25">
      <c r="A76">
        <v>75</v>
      </c>
      <c r="B76" s="4">
        <v>43817</v>
      </c>
      <c r="C76" t="str">
        <f t="shared" si="3"/>
        <v>2019</v>
      </c>
      <c r="D76">
        <v>370</v>
      </c>
      <c r="E76">
        <v>39</v>
      </c>
      <c r="F76" t="str">
        <f t="shared" si="4"/>
        <v>Adult</v>
      </c>
      <c r="G76" t="s">
        <v>13</v>
      </c>
      <c r="H76" t="s">
        <v>17</v>
      </c>
      <c r="I76">
        <v>947</v>
      </c>
      <c r="J76" t="s">
        <v>33</v>
      </c>
      <c r="K76">
        <v>5</v>
      </c>
      <c r="L76">
        <v>10.49416744</v>
      </c>
      <c r="M76" t="s">
        <v>22</v>
      </c>
      <c r="N76" s="2" t="s">
        <v>11</v>
      </c>
      <c r="O76">
        <v>0</v>
      </c>
      <c r="P76">
        <f t="shared" si="5"/>
        <v>52.470837199999998</v>
      </c>
      <c r="Q76" s="2" t="s">
        <v>16</v>
      </c>
      <c r="R76" t="s">
        <v>12</v>
      </c>
      <c r="S76">
        <v>3</v>
      </c>
      <c r="T76" s="2" t="s">
        <v>11</v>
      </c>
    </row>
    <row r="77" spans="1:20" x14ac:dyDescent="0.25">
      <c r="A77">
        <v>76</v>
      </c>
      <c r="B77" s="4">
        <v>43442</v>
      </c>
      <c r="C77" t="str">
        <f t="shared" si="3"/>
        <v>2018</v>
      </c>
      <c r="D77">
        <v>246</v>
      </c>
      <c r="E77">
        <v>25</v>
      </c>
      <c r="F77" t="str">
        <f t="shared" si="4"/>
        <v>Teenager</v>
      </c>
      <c r="G77" t="s">
        <v>7</v>
      </c>
      <c r="H77" t="s">
        <v>41</v>
      </c>
      <c r="I77">
        <v>21</v>
      </c>
      <c r="J77" t="s">
        <v>29</v>
      </c>
      <c r="K77">
        <v>3</v>
      </c>
      <c r="L77">
        <v>66.63749009</v>
      </c>
      <c r="M77" t="s">
        <v>10</v>
      </c>
      <c r="N77" s="2" t="s">
        <v>11</v>
      </c>
      <c r="O77">
        <v>19.99124703</v>
      </c>
      <c r="P77">
        <f t="shared" si="5"/>
        <v>179.92122323999999</v>
      </c>
      <c r="Q77" s="2" t="s">
        <v>16</v>
      </c>
      <c r="R77" t="s">
        <v>26</v>
      </c>
      <c r="S77">
        <v>2</v>
      </c>
      <c r="T77" s="2" t="s">
        <v>16</v>
      </c>
    </row>
    <row r="78" spans="1:20" x14ac:dyDescent="0.25">
      <c r="A78">
        <v>77</v>
      </c>
      <c r="B78" s="4">
        <v>44542</v>
      </c>
      <c r="C78" t="str">
        <f t="shared" si="3"/>
        <v>2021</v>
      </c>
      <c r="D78">
        <v>20</v>
      </c>
      <c r="E78">
        <v>53</v>
      </c>
      <c r="F78" t="str">
        <f t="shared" si="4"/>
        <v>Senior</v>
      </c>
      <c r="G78" t="s">
        <v>13</v>
      </c>
      <c r="H78" t="s">
        <v>28</v>
      </c>
      <c r="I78">
        <v>368</v>
      </c>
      <c r="J78" t="s">
        <v>15</v>
      </c>
      <c r="K78">
        <v>2</v>
      </c>
      <c r="L78">
        <v>58.067052480000001</v>
      </c>
      <c r="M78" t="s">
        <v>10</v>
      </c>
      <c r="N78" s="2" t="s">
        <v>11</v>
      </c>
      <c r="O78">
        <v>11.613410500000001</v>
      </c>
      <c r="P78">
        <f t="shared" si="5"/>
        <v>104.52069446</v>
      </c>
      <c r="Q78" s="2" t="s">
        <v>16</v>
      </c>
      <c r="R78" t="s">
        <v>26</v>
      </c>
      <c r="S78">
        <v>4</v>
      </c>
      <c r="T78" s="2" t="s">
        <v>11</v>
      </c>
    </row>
    <row r="79" spans="1:20" x14ac:dyDescent="0.25">
      <c r="A79">
        <v>78</v>
      </c>
      <c r="B79" s="4">
        <v>44898</v>
      </c>
      <c r="C79" t="str">
        <f t="shared" si="3"/>
        <v>2022</v>
      </c>
      <c r="D79">
        <v>309</v>
      </c>
      <c r="E79">
        <v>53</v>
      </c>
      <c r="F79" t="str">
        <f t="shared" si="4"/>
        <v>Senior</v>
      </c>
      <c r="G79" t="s">
        <v>13</v>
      </c>
      <c r="H79" t="s">
        <v>38</v>
      </c>
      <c r="I79">
        <v>948</v>
      </c>
      <c r="J79" t="s">
        <v>24</v>
      </c>
      <c r="K79">
        <v>2</v>
      </c>
      <c r="L79">
        <v>67.755254309999998</v>
      </c>
      <c r="M79" t="s">
        <v>22</v>
      </c>
      <c r="N79" s="2" t="s">
        <v>16</v>
      </c>
      <c r="O79">
        <v>0</v>
      </c>
      <c r="P79">
        <f t="shared" si="5"/>
        <v>135.51050862</v>
      </c>
      <c r="Q79" s="2" t="s">
        <v>16</v>
      </c>
      <c r="R79" t="s">
        <v>12</v>
      </c>
      <c r="S79">
        <v>4</v>
      </c>
      <c r="T79" s="2" t="s">
        <v>16</v>
      </c>
    </row>
    <row r="80" spans="1:20" x14ac:dyDescent="0.25">
      <c r="A80">
        <v>79</v>
      </c>
      <c r="B80" s="4">
        <v>44189</v>
      </c>
      <c r="C80" t="str">
        <f t="shared" si="3"/>
        <v>2020</v>
      </c>
      <c r="D80">
        <v>176</v>
      </c>
      <c r="E80">
        <v>30</v>
      </c>
      <c r="F80" t="str">
        <f t="shared" si="4"/>
        <v>Teenager</v>
      </c>
      <c r="G80" t="s">
        <v>27</v>
      </c>
      <c r="H80" t="s">
        <v>8</v>
      </c>
      <c r="I80">
        <v>280</v>
      </c>
      <c r="J80" t="s">
        <v>15</v>
      </c>
      <c r="K80">
        <v>5</v>
      </c>
      <c r="L80">
        <v>73.716950449999999</v>
      </c>
      <c r="M80" t="s">
        <v>22</v>
      </c>
      <c r="N80" s="2" t="s">
        <v>16</v>
      </c>
      <c r="O80">
        <v>36.858475220000003</v>
      </c>
      <c r="P80">
        <f t="shared" si="5"/>
        <v>331.72627703000001</v>
      </c>
      <c r="Q80" s="2" t="s">
        <v>11</v>
      </c>
      <c r="R80" t="s">
        <v>26</v>
      </c>
      <c r="S80">
        <v>3</v>
      </c>
      <c r="T80" s="2" t="s">
        <v>11</v>
      </c>
    </row>
    <row r="81" spans="1:20" x14ac:dyDescent="0.25">
      <c r="A81">
        <v>80</v>
      </c>
      <c r="B81" s="4">
        <v>44517</v>
      </c>
      <c r="C81" t="str">
        <f t="shared" si="3"/>
        <v>2021</v>
      </c>
      <c r="D81">
        <v>457</v>
      </c>
      <c r="E81">
        <v>26</v>
      </c>
      <c r="F81" t="str">
        <f t="shared" si="4"/>
        <v>Teenager</v>
      </c>
      <c r="G81" t="s">
        <v>27</v>
      </c>
      <c r="H81" t="s">
        <v>21</v>
      </c>
      <c r="I81">
        <v>704</v>
      </c>
      <c r="J81" t="s">
        <v>33</v>
      </c>
      <c r="K81">
        <v>5</v>
      </c>
      <c r="L81">
        <v>36.96888543</v>
      </c>
      <c r="M81" t="s">
        <v>25</v>
      </c>
      <c r="N81" s="2" t="s">
        <v>11</v>
      </c>
      <c r="O81">
        <v>0</v>
      </c>
      <c r="P81">
        <f t="shared" si="5"/>
        <v>184.84442715</v>
      </c>
      <c r="Q81" s="2" t="s">
        <v>16</v>
      </c>
      <c r="R81" t="s">
        <v>12</v>
      </c>
      <c r="S81">
        <v>5</v>
      </c>
      <c r="T81" s="2" t="s">
        <v>11</v>
      </c>
    </row>
    <row r="82" spans="1:20" x14ac:dyDescent="0.25">
      <c r="A82">
        <v>81</v>
      </c>
      <c r="B82" s="4">
        <v>44906</v>
      </c>
      <c r="C82" t="str">
        <f t="shared" si="3"/>
        <v>2022</v>
      </c>
      <c r="D82">
        <v>395</v>
      </c>
      <c r="E82">
        <v>66</v>
      </c>
      <c r="F82" t="str">
        <f t="shared" si="4"/>
        <v>Senior</v>
      </c>
      <c r="G82" t="s">
        <v>13</v>
      </c>
      <c r="H82" t="s">
        <v>30</v>
      </c>
      <c r="I82">
        <v>162</v>
      </c>
      <c r="J82" t="s">
        <v>15</v>
      </c>
      <c r="K82">
        <v>3</v>
      </c>
      <c r="L82">
        <v>79.683740490000005</v>
      </c>
      <c r="M82" t="s">
        <v>10</v>
      </c>
      <c r="N82" s="2" t="s">
        <v>11</v>
      </c>
      <c r="O82">
        <v>23.90512215</v>
      </c>
      <c r="P82">
        <f t="shared" si="5"/>
        <v>215.14609932000002</v>
      </c>
      <c r="Q82" s="2" t="s">
        <v>16</v>
      </c>
      <c r="R82" t="s">
        <v>26</v>
      </c>
      <c r="S82">
        <v>2</v>
      </c>
      <c r="T82" s="2" t="s">
        <v>16</v>
      </c>
    </row>
    <row r="83" spans="1:20" x14ac:dyDescent="0.25">
      <c r="A83">
        <v>82</v>
      </c>
      <c r="B83" s="4">
        <v>43431</v>
      </c>
      <c r="C83" t="str">
        <f t="shared" si="3"/>
        <v>2018</v>
      </c>
      <c r="D83">
        <v>141</v>
      </c>
      <c r="E83">
        <v>19</v>
      </c>
      <c r="F83" t="str">
        <f t="shared" si="4"/>
        <v>Teenager</v>
      </c>
      <c r="G83" t="s">
        <v>13</v>
      </c>
      <c r="H83" t="s">
        <v>31</v>
      </c>
      <c r="I83">
        <v>403</v>
      </c>
      <c r="J83" t="s">
        <v>29</v>
      </c>
      <c r="K83">
        <v>1</v>
      </c>
      <c r="L83">
        <v>63.449093040000001</v>
      </c>
      <c r="M83" t="s">
        <v>20</v>
      </c>
      <c r="N83" s="2" t="s">
        <v>16</v>
      </c>
      <c r="O83">
        <v>6.3449093039999998</v>
      </c>
      <c r="P83">
        <f t="shared" si="5"/>
        <v>57.104183736000003</v>
      </c>
      <c r="Q83" s="2" t="s">
        <v>16</v>
      </c>
      <c r="R83" t="s">
        <v>26</v>
      </c>
      <c r="S83">
        <v>1</v>
      </c>
      <c r="T83" s="2" t="s">
        <v>11</v>
      </c>
    </row>
    <row r="84" spans="1:20" x14ac:dyDescent="0.25">
      <c r="A84">
        <v>83</v>
      </c>
      <c r="B84" s="4">
        <v>44920</v>
      </c>
      <c r="C84" t="str">
        <f t="shared" si="3"/>
        <v>2022</v>
      </c>
      <c r="D84">
        <v>424</v>
      </c>
      <c r="E84">
        <v>40</v>
      </c>
      <c r="F84" t="str">
        <f t="shared" si="4"/>
        <v>Adult</v>
      </c>
      <c r="G84" t="s">
        <v>7</v>
      </c>
      <c r="H84" t="s">
        <v>17</v>
      </c>
      <c r="I84">
        <v>514</v>
      </c>
      <c r="J84" t="s">
        <v>33</v>
      </c>
      <c r="K84">
        <v>3</v>
      </c>
      <c r="L84">
        <v>10.90445886</v>
      </c>
      <c r="M84" t="s">
        <v>22</v>
      </c>
      <c r="N84" s="2" t="s">
        <v>11</v>
      </c>
      <c r="O84">
        <v>3.2713376580000002</v>
      </c>
      <c r="P84">
        <f t="shared" si="5"/>
        <v>29.442038922000002</v>
      </c>
      <c r="Q84" s="2" t="s">
        <v>16</v>
      </c>
      <c r="R84" t="s">
        <v>26</v>
      </c>
      <c r="S84">
        <v>3</v>
      </c>
      <c r="T84" s="2" t="s">
        <v>11</v>
      </c>
    </row>
    <row r="85" spans="1:20" x14ac:dyDescent="0.25">
      <c r="A85">
        <v>84</v>
      </c>
      <c r="B85" s="4">
        <v>44909</v>
      </c>
      <c r="C85" t="str">
        <f t="shared" si="3"/>
        <v>2022</v>
      </c>
      <c r="D85">
        <v>285</v>
      </c>
      <c r="E85">
        <v>57</v>
      </c>
      <c r="F85" t="str">
        <f t="shared" si="4"/>
        <v>Senior</v>
      </c>
      <c r="G85" t="s">
        <v>13</v>
      </c>
      <c r="H85" t="s">
        <v>35</v>
      </c>
      <c r="I85">
        <v>42</v>
      </c>
      <c r="J85" t="s">
        <v>15</v>
      </c>
      <c r="K85">
        <v>1</v>
      </c>
      <c r="L85">
        <v>18.374147430000001</v>
      </c>
      <c r="M85" t="s">
        <v>25</v>
      </c>
      <c r="N85" s="2" t="s">
        <v>16</v>
      </c>
      <c r="O85">
        <v>1.8374147430000001</v>
      </c>
      <c r="P85">
        <f t="shared" si="5"/>
        <v>16.536732687000001</v>
      </c>
      <c r="Q85" s="2" t="s">
        <v>16</v>
      </c>
      <c r="R85" t="s">
        <v>26</v>
      </c>
      <c r="S85">
        <v>4</v>
      </c>
      <c r="T85" s="2" t="s">
        <v>11</v>
      </c>
    </row>
    <row r="86" spans="1:20" x14ac:dyDescent="0.25">
      <c r="A86">
        <v>85</v>
      </c>
      <c r="B86" s="4">
        <v>43408</v>
      </c>
      <c r="C86" t="str">
        <f t="shared" si="3"/>
        <v>2018</v>
      </c>
      <c r="D86">
        <v>88</v>
      </c>
      <c r="E86">
        <v>51</v>
      </c>
      <c r="F86" t="str">
        <f t="shared" si="4"/>
        <v>Senior</v>
      </c>
      <c r="G86" t="s">
        <v>13</v>
      </c>
      <c r="H86" t="s">
        <v>30</v>
      </c>
      <c r="I86">
        <v>702</v>
      </c>
      <c r="J86" t="s">
        <v>33</v>
      </c>
      <c r="K86">
        <v>2</v>
      </c>
      <c r="L86">
        <v>69.031975380000006</v>
      </c>
      <c r="M86" t="s">
        <v>10</v>
      </c>
      <c r="N86" s="2" t="s">
        <v>16</v>
      </c>
      <c r="O86">
        <v>0</v>
      </c>
      <c r="P86">
        <f t="shared" si="5"/>
        <v>138.06395076000001</v>
      </c>
      <c r="Q86" s="2" t="s">
        <v>11</v>
      </c>
      <c r="R86" t="s">
        <v>18</v>
      </c>
      <c r="S86">
        <v>2</v>
      </c>
      <c r="T86" s="2" t="s">
        <v>11</v>
      </c>
    </row>
    <row r="87" spans="1:20" x14ac:dyDescent="0.25">
      <c r="A87">
        <v>86</v>
      </c>
      <c r="B87" s="4">
        <v>44173</v>
      </c>
      <c r="C87" t="str">
        <f t="shared" si="3"/>
        <v>2020</v>
      </c>
      <c r="D87">
        <v>88</v>
      </c>
      <c r="E87">
        <v>39</v>
      </c>
      <c r="F87" t="str">
        <f t="shared" si="4"/>
        <v>Adult</v>
      </c>
      <c r="G87" t="s">
        <v>13</v>
      </c>
      <c r="H87" t="s">
        <v>43</v>
      </c>
      <c r="I87">
        <v>154</v>
      </c>
      <c r="J87" t="s">
        <v>9</v>
      </c>
      <c r="K87">
        <v>4</v>
      </c>
      <c r="L87">
        <v>59.310724139999998</v>
      </c>
      <c r="M87" t="s">
        <v>25</v>
      </c>
      <c r="N87" s="2" t="s">
        <v>11</v>
      </c>
      <c r="O87">
        <v>0</v>
      </c>
      <c r="P87">
        <f t="shared" si="5"/>
        <v>237.24289655999999</v>
      </c>
      <c r="Q87" s="2" t="s">
        <v>11</v>
      </c>
      <c r="R87" t="s">
        <v>18</v>
      </c>
      <c r="S87">
        <v>4</v>
      </c>
      <c r="T87" s="2" t="s">
        <v>11</v>
      </c>
    </row>
    <row r="88" spans="1:20" x14ac:dyDescent="0.25">
      <c r="A88">
        <v>87</v>
      </c>
      <c r="B88" s="4">
        <v>43443</v>
      </c>
      <c r="C88" t="str">
        <f t="shared" si="3"/>
        <v>2018</v>
      </c>
      <c r="D88">
        <v>266</v>
      </c>
      <c r="E88">
        <v>19</v>
      </c>
      <c r="F88" t="str">
        <f t="shared" si="4"/>
        <v>Teenager</v>
      </c>
      <c r="G88" t="s">
        <v>27</v>
      </c>
      <c r="H88" t="s">
        <v>21</v>
      </c>
      <c r="I88">
        <v>877</v>
      </c>
      <c r="J88" t="s">
        <v>33</v>
      </c>
      <c r="K88">
        <v>3</v>
      </c>
      <c r="L88">
        <v>52.217641149999999</v>
      </c>
      <c r="M88" t="s">
        <v>10</v>
      </c>
      <c r="N88" s="2" t="s">
        <v>11</v>
      </c>
      <c r="O88">
        <v>15.665292340000001</v>
      </c>
      <c r="P88">
        <f t="shared" si="5"/>
        <v>140.98763111</v>
      </c>
      <c r="Q88" s="2" t="s">
        <v>16</v>
      </c>
      <c r="R88" t="s">
        <v>26</v>
      </c>
      <c r="S88">
        <v>2</v>
      </c>
      <c r="T88" s="2" t="s">
        <v>16</v>
      </c>
    </row>
    <row r="89" spans="1:20" x14ac:dyDescent="0.25">
      <c r="A89">
        <v>88</v>
      </c>
      <c r="B89" s="4">
        <v>43790</v>
      </c>
      <c r="C89" t="str">
        <f t="shared" si="3"/>
        <v>2019</v>
      </c>
      <c r="D89">
        <v>271</v>
      </c>
      <c r="E89">
        <v>29</v>
      </c>
      <c r="F89" t="str">
        <f t="shared" si="4"/>
        <v>Teenager</v>
      </c>
      <c r="G89" t="s">
        <v>7</v>
      </c>
      <c r="H89" t="s">
        <v>35</v>
      </c>
      <c r="I89">
        <v>572</v>
      </c>
      <c r="J89" t="s">
        <v>15</v>
      </c>
      <c r="K89">
        <v>2</v>
      </c>
      <c r="L89">
        <v>13.13791576</v>
      </c>
      <c r="M89" t="s">
        <v>20</v>
      </c>
      <c r="N89" s="2" t="s">
        <v>11</v>
      </c>
      <c r="O89">
        <v>0</v>
      </c>
      <c r="P89">
        <f t="shared" si="5"/>
        <v>26.275831520000001</v>
      </c>
      <c r="Q89" s="2" t="s">
        <v>16</v>
      </c>
      <c r="R89" t="s">
        <v>18</v>
      </c>
      <c r="S89">
        <v>1</v>
      </c>
      <c r="T89" s="2" t="s">
        <v>11</v>
      </c>
    </row>
    <row r="90" spans="1:20" x14ac:dyDescent="0.25">
      <c r="A90">
        <v>89</v>
      </c>
      <c r="B90" s="4">
        <v>45256</v>
      </c>
      <c r="C90" t="str">
        <f t="shared" si="3"/>
        <v>2023</v>
      </c>
      <c r="D90">
        <v>197</v>
      </c>
      <c r="E90">
        <v>32</v>
      </c>
      <c r="F90" t="str">
        <f t="shared" si="4"/>
        <v>Adult</v>
      </c>
      <c r="G90" t="s">
        <v>27</v>
      </c>
      <c r="H90" t="s">
        <v>41</v>
      </c>
      <c r="I90">
        <v>895</v>
      </c>
      <c r="J90" t="s">
        <v>33</v>
      </c>
      <c r="K90">
        <v>4</v>
      </c>
      <c r="L90">
        <v>85.067123699999996</v>
      </c>
      <c r="M90" t="s">
        <v>22</v>
      </c>
      <c r="N90" s="2" t="s">
        <v>16</v>
      </c>
      <c r="O90">
        <v>34.026849480000003</v>
      </c>
      <c r="P90">
        <f t="shared" si="5"/>
        <v>306.24164531999998</v>
      </c>
      <c r="Q90" s="2" t="s">
        <v>16</v>
      </c>
      <c r="R90" t="s">
        <v>26</v>
      </c>
      <c r="S90">
        <v>4</v>
      </c>
      <c r="T90" s="2" t="s">
        <v>11</v>
      </c>
    </row>
    <row r="91" spans="1:20" x14ac:dyDescent="0.25">
      <c r="A91">
        <v>90</v>
      </c>
      <c r="B91" s="4">
        <v>45260</v>
      </c>
      <c r="C91" t="str">
        <f t="shared" si="3"/>
        <v>2023</v>
      </c>
      <c r="D91">
        <v>155</v>
      </c>
      <c r="E91">
        <v>49</v>
      </c>
      <c r="F91" t="str">
        <f t="shared" si="4"/>
        <v>Adult</v>
      </c>
      <c r="G91" t="s">
        <v>7</v>
      </c>
      <c r="H91" t="s">
        <v>37</v>
      </c>
      <c r="I91">
        <v>509</v>
      </c>
      <c r="J91" t="s">
        <v>33</v>
      </c>
      <c r="K91">
        <v>3</v>
      </c>
      <c r="L91">
        <v>85.374238410000004</v>
      </c>
      <c r="M91" t="s">
        <v>10</v>
      </c>
      <c r="N91" s="2" t="s">
        <v>16</v>
      </c>
      <c r="O91">
        <v>25.61227152</v>
      </c>
      <c r="P91">
        <f t="shared" si="5"/>
        <v>230.51044371000003</v>
      </c>
      <c r="Q91" s="2" t="s">
        <v>16</v>
      </c>
      <c r="R91" t="s">
        <v>26</v>
      </c>
      <c r="S91">
        <v>5</v>
      </c>
      <c r="T91" s="2" t="s">
        <v>11</v>
      </c>
    </row>
    <row r="92" spans="1:20" x14ac:dyDescent="0.25">
      <c r="A92">
        <v>91</v>
      </c>
      <c r="B92" s="4">
        <v>43422</v>
      </c>
      <c r="C92" t="str">
        <f t="shared" si="3"/>
        <v>2018</v>
      </c>
      <c r="D92">
        <v>483</v>
      </c>
      <c r="E92">
        <v>70</v>
      </c>
      <c r="F92" t="str">
        <f t="shared" si="4"/>
        <v>Senior</v>
      </c>
      <c r="G92" t="s">
        <v>7</v>
      </c>
      <c r="H92" t="s">
        <v>8</v>
      </c>
      <c r="I92">
        <v>210</v>
      </c>
      <c r="J92" t="s">
        <v>33</v>
      </c>
      <c r="K92">
        <v>2</v>
      </c>
      <c r="L92">
        <v>75.498666799999995</v>
      </c>
      <c r="M92" t="s">
        <v>22</v>
      </c>
      <c r="N92" s="2" t="s">
        <v>11</v>
      </c>
      <c r="O92">
        <v>15.09973336</v>
      </c>
      <c r="P92">
        <f t="shared" si="5"/>
        <v>135.89760024</v>
      </c>
      <c r="Q92" s="2" t="s">
        <v>16</v>
      </c>
      <c r="R92" t="s">
        <v>26</v>
      </c>
      <c r="S92">
        <v>3</v>
      </c>
      <c r="T92" s="2" t="s">
        <v>11</v>
      </c>
    </row>
    <row r="93" spans="1:20" x14ac:dyDescent="0.25">
      <c r="A93">
        <v>92</v>
      </c>
      <c r="B93" s="4">
        <v>44873</v>
      </c>
      <c r="C93" t="str">
        <f t="shared" si="3"/>
        <v>2022</v>
      </c>
      <c r="D93">
        <v>454</v>
      </c>
      <c r="E93">
        <v>62</v>
      </c>
      <c r="F93" t="str">
        <f t="shared" si="4"/>
        <v>Senior</v>
      </c>
      <c r="G93" t="s">
        <v>7</v>
      </c>
      <c r="H93" t="s">
        <v>19</v>
      </c>
      <c r="I93">
        <v>494</v>
      </c>
      <c r="J93" t="s">
        <v>9</v>
      </c>
      <c r="K93">
        <v>4</v>
      </c>
      <c r="L93">
        <v>39.940972449999997</v>
      </c>
      <c r="M93" t="s">
        <v>25</v>
      </c>
      <c r="N93" s="2" t="s">
        <v>16</v>
      </c>
      <c r="O93">
        <v>0</v>
      </c>
      <c r="P93">
        <f t="shared" si="5"/>
        <v>159.76388979999999</v>
      </c>
      <c r="Q93" s="2" t="s">
        <v>11</v>
      </c>
      <c r="R93" t="s">
        <v>12</v>
      </c>
      <c r="S93">
        <v>4</v>
      </c>
      <c r="T93" s="2" t="s">
        <v>16</v>
      </c>
    </row>
    <row r="94" spans="1:20" x14ac:dyDescent="0.25">
      <c r="A94">
        <v>93</v>
      </c>
      <c r="B94" s="4">
        <v>45237</v>
      </c>
      <c r="C94" t="str">
        <f t="shared" si="3"/>
        <v>2023</v>
      </c>
      <c r="D94">
        <v>53</v>
      </c>
      <c r="E94">
        <v>32</v>
      </c>
      <c r="F94" t="str">
        <f t="shared" si="4"/>
        <v>Adult</v>
      </c>
      <c r="G94" t="s">
        <v>7</v>
      </c>
      <c r="H94" t="s">
        <v>39</v>
      </c>
      <c r="I94">
        <v>914</v>
      </c>
      <c r="J94" t="s">
        <v>24</v>
      </c>
      <c r="K94">
        <v>2</v>
      </c>
      <c r="L94">
        <v>93.49003467</v>
      </c>
      <c r="M94" t="s">
        <v>10</v>
      </c>
      <c r="N94" s="2" t="s">
        <v>11</v>
      </c>
      <c r="O94">
        <v>18.698006929999998</v>
      </c>
      <c r="P94">
        <f t="shared" si="5"/>
        <v>168.28206241000001</v>
      </c>
      <c r="Q94" s="2" t="s">
        <v>16</v>
      </c>
      <c r="R94" t="s">
        <v>26</v>
      </c>
      <c r="S94">
        <v>3</v>
      </c>
      <c r="T94" s="2" t="s">
        <v>11</v>
      </c>
    </row>
    <row r="95" spans="1:20" x14ac:dyDescent="0.25">
      <c r="A95">
        <v>94</v>
      </c>
      <c r="B95" s="4">
        <v>44146</v>
      </c>
      <c r="C95" t="str">
        <f t="shared" si="3"/>
        <v>2020</v>
      </c>
      <c r="D95">
        <v>113</v>
      </c>
      <c r="E95">
        <v>33</v>
      </c>
      <c r="F95" t="str">
        <f t="shared" si="4"/>
        <v>Adult</v>
      </c>
      <c r="G95" t="s">
        <v>13</v>
      </c>
      <c r="H95" t="s">
        <v>40</v>
      </c>
      <c r="I95">
        <v>364</v>
      </c>
      <c r="J95" t="s">
        <v>33</v>
      </c>
      <c r="K95">
        <v>1</v>
      </c>
      <c r="L95">
        <v>68.459615040000003</v>
      </c>
      <c r="M95" t="s">
        <v>25</v>
      </c>
      <c r="N95" s="2" t="s">
        <v>16</v>
      </c>
      <c r="O95">
        <v>0</v>
      </c>
      <c r="P95">
        <f t="shared" si="5"/>
        <v>68.459615040000003</v>
      </c>
      <c r="Q95" s="2" t="s">
        <v>11</v>
      </c>
      <c r="R95" t="s">
        <v>12</v>
      </c>
      <c r="S95">
        <v>5</v>
      </c>
      <c r="T95" s="2" t="s">
        <v>16</v>
      </c>
    </row>
    <row r="96" spans="1:20" x14ac:dyDescent="0.25">
      <c r="A96">
        <v>95</v>
      </c>
      <c r="B96" s="4">
        <v>44912</v>
      </c>
      <c r="C96" t="str">
        <f t="shared" si="3"/>
        <v>2022</v>
      </c>
      <c r="D96">
        <v>411</v>
      </c>
      <c r="E96">
        <v>40</v>
      </c>
      <c r="F96" t="str">
        <f t="shared" si="4"/>
        <v>Adult</v>
      </c>
      <c r="G96" t="s">
        <v>27</v>
      </c>
      <c r="H96" t="s">
        <v>32</v>
      </c>
      <c r="I96">
        <v>615</v>
      </c>
      <c r="J96" t="s">
        <v>29</v>
      </c>
      <c r="K96">
        <v>1</v>
      </c>
      <c r="L96">
        <v>64.588621250000003</v>
      </c>
      <c r="M96" t="s">
        <v>22</v>
      </c>
      <c r="N96" s="2" t="s">
        <v>11</v>
      </c>
      <c r="O96">
        <v>6.4588621249999996</v>
      </c>
      <c r="P96">
        <f t="shared" si="5"/>
        <v>58.129759125000007</v>
      </c>
      <c r="Q96" s="2" t="s">
        <v>11</v>
      </c>
      <c r="R96" t="s">
        <v>26</v>
      </c>
      <c r="S96">
        <v>4</v>
      </c>
      <c r="T96" s="2" t="s">
        <v>11</v>
      </c>
    </row>
    <row r="97" spans="1:20" x14ac:dyDescent="0.25">
      <c r="A97">
        <v>96</v>
      </c>
      <c r="B97" s="4">
        <v>43429</v>
      </c>
      <c r="C97" t="str">
        <f t="shared" si="3"/>
        <v>2018</v>
      </c>
      <c r="D97">
        <v>464</v>
      </c>
      <c r="E97">
        <v>51</v>
      </c>
      <c r="F97" t="str">
        <f t="shared" si="4"/>
        <v>Senior</v>
      </c>
      <c r="G97" t="s">
        <v>27</v>
      </c>
      <c r="H97" t="s">
        <v>34</v>
      </c>
      <c r="I97">
        <v>488</v>
      </c>
      <c r="J97" t="s">
        <v>33</v>
      </c>
      <c r="K97">
        <v>5</v>
      </c>
      <c r="L97">
        <v>10.543887509999999</v>
      </c>
      <c r="M97" t="s">
        <v>22</v>
      </c>
      <c r="N97" s="2" t="s">
        <v>11</v>
      </c>
      <c r="O97">
        <v>5.2719437559999998</v>
      </c>
      <c r="P97">
        <f t="shared" si="5"/>
        <v>47.447493793999996</v>
      </c>
      <c r="Q97" s="2" t="s">
        <v>16</v>
      </c>
      <c r="R97" t="s">
        <v>26</v>
      </c>
      <c r="S97">
        <v>2</v>
      </c>
      <c r="T97" s="2" t="s">
        <v>11</v>
      </c>
    </row>
    <row r="98" spans="1:20" x14ac:dyDescent="0.25">
      <c r="A98">
        <v>97</v>
      </c>
      <c r="B98" s="4">
        <v>43807</v>
      </c>
      <c r="C98" t="str">
        <f t="shared" si="3"/>
        <v>2019</v>
      </c>
      <c r="D98">
        <v>475</v>
      </c>
      <c r="E98">
        <v>23</v>
      </c>
      <c r="F98" t="str">
        <f t="shared" si="4"/>
        <v>Teenager</v>
      </c>
      <c r="G98" t="s">
        <v>27</v>
      </c>
      <c r="H98" t="s">
        <v>31</v>
      </c>
      <c r="I98">
        <v>453</v>
      </c>
      <c r="J98" t="s">
        <v>15</v>
      </c>
      <c r="K98">
        <v>5</v>
      </c>
      <c r="L98">
        <v>67.638357720000002</v>
      </c>
      <c r="M98" t="s">
        <v>22</v>
      </c>
      <c r="N98" s="2" t="s">
        <v>16</v>
      </c>
      <c r="O98">
        <v>0</v>
      </c>
      <c r="P98">
        <f t="shared" si="5"/>
        <v>338.1917886</v>
      </c>
      <c r="Q98" s="2" t="s">
        <v>16</v>
      </c>
      <c r="R98" t="s">
        <v>18</v>
      </c>
      <c r="S98">
        <v>2</v>
      </c>
      <c r="T98" s="2" t="s">
        <v>11</v>
      </c>
    </row>
    <row r="99" spans="1:20" x14ac:dyDescent="0.25">
      <c r="A99">
        <v>98</v>
      </c>
      <c r="B99" s="4">
        <v>44913</v>
      </c>
      <c r="C99" t="str">
        <f t="shared" si="3"/>
        <v>2022</v>
      </c>
      <c r="D99">
        <v>176</v>
      </c>
      <c r="E99">
        <v>69</v>
      </c>
      <c r="F99" t="str">
        <f t="shared" si="4"/>
        <v>Senior</v>
      </c>
      <c r="G99" t="s">
        <v>7</v>
      </c>
      <c r="H99" t="s">
        <v>43</v>
      </c>
      <c r="I99">
        <v>792</v>
      </c>
      <c r="J99" t="s">
        <v>15</v>
      </c>
      <c r="K99">
        <v>5</v>
      </c>
      <c r="L99">
        <v>31.494992979999999</v>
      </c>
      <c r="M99" t="s">
        <v>10</v>
      </c>
      <c r="N99" s="2" t="s">
        <v>16</v>
      </c>
      <c r="O99">
        <v>0</v>
      </c>
      <c r="P99">
        <f t="shared" si="5"/>
        <v>157.4749649</v>
      </c>
      <c r="Q99" s="2" t="s">
        <v>11</v>
      </c>
      <c r="R99" t="s">
        <v>18</v>
      </c>
      <c r="S99">
        <v>2</v>
      </c>
      <c r="T99" s="2" t="s">
        <v>11</v>
      </c>
    </row>
    <row r="100" spans="1:20" x14ac:dyDescent="0.25">
      <c r="A100">
        <v>99</v>
      </c>
      <c r="B100" s="4">
        <v>44869</v>
      </c>
      <c r="C100" t="str">
        <f t="shared" si="3"/>
        <v>2022</v>
      </c>
      <c r="D100">
        <v>9</v>
      </c>
      <c r="E100">
        <v>69</v>
      </c>
      <c r="F100" t="str">
        <f t="shared" si="4"/>
        <v>Senior</v>
      </c>
      <c r="G100" t="s">
        <v>13</v>
      </c>
      <c r="H100" t="s">
        <v>19</v>
      </c>
      <c r="I100">
        <v>936</v>
      </c>
      <c r="J100" t="s">
        <v>33</v>
      </c>
      <c r="K100">
        <v>2</v>
      </c>
      <c r="L100">
        <v>23.8755016</v>
      </c>
      <c r="M100" t="s">
        <v>22</v>
      </c>
      <c r="N100" s="2" t="s">
        <v>16</v>
      </c>
      <c r="O100">
        <v>0</v>
      </c>
      <c r="P100">
        <f t="shared" si="5"/>
        <v>47.7510032</v>
      </c>
      <c r="Q100" s="2" t="s">
        <v>16</v>
      </c>
      <c r="R100" t="s">
        <v>18</v>
      </c>
      <c r="S100">
        <v>5</v>
      </c>
      <c r="T100" s="2" t="s">
        <v>16</v>
      </c>
    </row>
    <row r="101" spans="1:20" x14ac:dyDescent="0.25">
      <c r="A101">
        <v>100</v>
      </c>
      <c r="B101" s="4">
        <v>44868</v>
      </c>
      <c r="C101" t="str">
        <f t="shared" si="3"/>
        <v>2022</v>
      </c>
      <c r="D101">
        <v>120</v>
      </c>
      <c r="E101">
        <v>19</v>
      </c>
      <c r="F101" t="str">
        <f t="shared" si="4"/>
        <v>Teenager</v>
      </c>
      <c r="G101" t="s">
        <v>7</v>
      </c>
      <c r="H101" t="s">
        <v>42</v>
      </c>
      <c r="I101">
        <v>13</v>
      </c>
      <c r="J101" t="s">
        <v>29</v>
      </c>
      <c r="K101">
        <v>4</v>
      </c>
      <c r="L101">
        <v>20.041525230000001</v>
      </c>
      <c r="M101" t="s">
        <v>20</v>
      </c>
      <c r="N101" s="2" t="s">
        <v>11</v>
      </c>
      <c r="O101">
        <v>0</v>
      </c>
      <c r="P101">
        <f t="shared" si="5"/>
        <v>80.166100920000005</v>
      </c>
      <c r="Q101" s="2" t="s">
        <v>16</v>
      </c>
      <c r="R101" t="s">
        <v>18</v>
      </c>
      <c r="S101">
        <v>2</v>
      </c>
      <c r="T101" s="2" t="s">
        <v>11</v>
      </c>
    </row>
    <row r="102" spans="1:20" x14ac:dyDescent="0.25">
      <c r="A102">
        <v>101</v>
      </c>
      <c r="B102" s="4">
        <v>45263</v>
      </c>
      <c r="C102" t="str">
        <f t="shared" si="3"/>
        <v>2023</v>
      </c>
      <c r="D102">
        <v>420</v>
      </c>
      <c r="E102">
        <v>21</v>
      </c>
      <c r="F102" t="str">
        <f t="shared" si="4"/>
        <v>Teenager</v>
      </c>
      <c r="G102" t="s">
        <v>13</v>
      </c>
      <c r="H102" t="s">
        <v>41</v>
      </c>
      <c r="I102">
        <v>374</v>
      </c>
      <c r="J102" t="s">
        <v>24</v>
      </c>
      <c r="K102">
        <v>1</v>
      </c>
      <c r="L102">
        <v>82.22127485</v>
      </c>
      <c r="M102" t="s">
        <v>10</v>
      </c>
      <c r="N102" s="2" t="s">
        <v>11</v>
      </c>
      <c r="O102">
        <v>8.2221274849999997</v>
      </c>
      <c r="P102">
        <f t="shared" si="5"/>
        <v>73.999147364999999</v>
      </c>
      <c r="Q102" s="2" t="s">
        <v>11</v>
      </c>
      <c r="R102" t="s">
        <v>26</v>
      </c>
      <c r="S102">
        <v>4</v>
      </c>
      <c r="T102" s="2" t="s">
        <v>11</v>
      </c>
    </row>
    <row r="103" spans="1:20" x14ac:dyDescent="0.25">
      <c r="A103">
        <v>102</v>
      </c>
      <c r="B103" s="4">
        <v>43451</v>
      </c>
      <c r="C103" t="str">
        <f t="shared" si="3"/>
        <v>2018</v>
      </c>
      <c r="D103">
        <v>93</v>
      </c>
      <c r="E103">
        <v>43</v>
      </c>
      <c r="F103" t="str">
        <f t="shared" si="4"/>
        <v>Adult</v>
      </c>
      <c r="G103" t="s">
        <v>7</v>
      </c>
      <c r="H103" t="s">
        <v>43</v>
      </c>
      <c r="I103">
        <v>209</v>
      </c>
      <c r="J103" t="s">
        <v>24</v>
      </c>
      <c r="K103">
        <v>5</v>
      </c>
      <c r="L103">
        <v>24.841828880000001</v>
      </c>
      <c r="M103" t="s">
        <v>25</v>
      </c>
      <c r="N103" s="2" t="s">
        <v>11</v>
      </c>
      <c r="O103">
        <v>0</v>
      </c>
      <c r="P103">
        <f t="shared" si="5"/>
        <v>124.20914440000001</v>
      </c>
      <c r="Q103" s="2" t="s">
        <v>11</v>
      </c>
      <c r="R103" t="s">
        <v>12</v>
      </c>
      <c r="S103">
        <v>1</v>
      </c>
      <c r="T103" s="2" t="s">
        <v>11</v>
      </c>
    </row>
    <row r="104" spans="1:20" x14ac:dyDescent="0.25">
      <c r="A104">
        <v>103</v>
      </c>
      <c r="B104" s="4">
        <v>44558</v>
      </c>
      <c r="C104" t="str">
        <f t="shared" si="3"/>
        <v>2021</v>
      </c>
      <c r="D104">
        <v>266</v>
      </c>
      <c r="E104">
        <v>21</v>
      </c>
      <c r="F104" t="str">
        <f t="shared" si="4"/>
        <v>Teenager</v>
      </c>
      <c r="G104" t="s">
        <v>7</v>
      </c>
      <c r="H104" t="s">
        <v>34</v>
      </c>
      <c r="I104">
        <v>776</v>
      </c>
      <c r="J104" t="s">
        <v>24</v>
      </c>
      <c r="K104">
        <v>1</v>
      </c>
      <c r="L104">
        <v>93.327944259999995</v>
      </c>
      <c r="M104" t="s">
        <v>22</v>
      </c>
      <c r="N104" s="2" t="s">
        <v>11</v>
      </c>
      <c r="O104">
        <v>0</v>
      </c>
      <c r="P104">
        <f t="shared" si="5"/>
        <v>93.327944259999995</v>
      </c>
      <c r="Q104" s="2" t="s">
        <v>16</v>
      </c>
      <c r="R104" t="s">
        <v>18</v>
      </c>
      <c r="S104">
        <v>2</v>
      </c>
      <c r="T104" s="2" t="s">
        <v>11</v>
      </c>
    </row>
    <row r="105" spans="1:20" x14ac:dyDescent="0.25">
      <c r="A105">
        <v>104</v>
      </c>
      <c r="B105" s="4">
        <v>43440</v>
      </c>
      <c r="C105" t="str">
        <f t="shared" si="3"/>
        <v>2018</v>
      </c>
      <c r="D105">
        <v>312</v>
      </c>
      <c r="E105">
        <v>60</v>
      </c>
      <c r="F105" t="str">
        <f t="shared" si="4"/>
        <v>Senior</v>
      </c>
      <c r="G105" t="s">
        <v>7</v>
      </c>
      <c r="H105" t="s">
        <v>23</v>
      </c>
      <c r="I105">
        <v>379</v>
      </c>
      <c r="J105" t="s">
        <v>24</v>
      </c>
      <c r="K105">
        <v>1</v>
      </c>
      <c r="L105">
        <v>48.945460529999998</v>
      </c>
      <c r="M105" t="s">
        <v>22</v>
      </c>
      <c r="N105" s="2" t="s">
        <v>16</v>
      </c>
      <c r="O105">
        <v>0</v>
      </c>
      <c r="P105">
        <f t="shared" si="5"/>
        <v>48.945460529999998</v>
      </c>
      <c r="Q105" s="2" t="s">
        <v>11</v>
      </c>
      <c r="R105" t="s">
        <v>18</v>
      </c>
      <c r="S105">
        <v>2</v>
      </c>
      <c r="T105" s="2" t="s">
        <v>11</v>
      </c>
    </row>
    <row r="106" spans="1:20" x14ac:dyDescent="0.25">
      <c r="A106">
        <v>105</v>
      </c>
      <c r="B106" s="4">
        <v>43413</v>
      </c>
      <c r="C106" t="str">
        <f t="shared" si="3"/>
        <v>2018</v>
      </c>
      <c r="D106">
        <v>285</v>
      </c>
      <c r="E106">
        <v>22</v>
      </c>
      <c r="F106" t="str">
        <f t="shared" si="4"/>
        <v>Teenager</v>
      </c>
      <c r="G106" t="s">
        <v>27</v>
      </c>
      <c r="H106" t="s">
        <v>35</v>
      </c>
      <c r="I106">
        <v>752</v>
      </c>
      <c r="J106" t="s">
        <v>24</v>
      </c>
      <c r="K106">
        <v>5</v>
      </c>
      <c r="L106">
        <v>60.925959749999997</v>
      </c>
      <c r="M106" t="s">
        <v>25</v>
      </c>
      <c r="N106" s="2" t="s">
        <v>16</v>
      </c>
      <c r="O106">
        <v>0</v>
      </c>
      <c r="P106">
        <f t="shared" si="5"/>
        <v>304.62979874999996</v>
      </c>
      <c r="Q106" s="2" t="s">
        <v>16</v>
      </c>
      <c r="R106" t="s">
        <v>18</v>
      </c>
      <c r="S106">
        <v>2</v>
      </c>
      <c r="T106" s="2" t="s">
        <v>11</v>
      </c>
    </row>
    <row r="107" spans="1:20" x14ac:dyDescent="0.25">
      <c r="A107">
        <v>106</v>
      </c>
      <c r="B107" s="4">
        <v>43464</v>
      </c>
      <c r="C107" t="str">
        <f t="shared" si="3"/>
        <v>2018</v>
      </c>
      <c r="D107">
        <v>3</v>
      </c>
      <c r="E107">
        <v>64</v>
      </c>
      <c r="F107" t="str">
        <f t="shared" si="4"/>
        <v>Senior</v>
      </c>
      <c r="G107" t="s">
        <v>27</v>
      </c>
      <c r="H107" t="s">
        <v>43</v>
      </c>
      <c r="I107">
        <v>530</v>
      </c>
      <c r="J107" t="s">
        <v>24</v>
      </c>
      <c r="K107">
        <v>1</v>
      </c>
      <c r="L107">
        <v>58.36473136</v>
      </c>
      <c r="M107" t="s">
        <v>20</v>
      </c>
      <c r="N107" s="2" t="s">
        <v>11</v>
      </c>
      <c r="O107">
        <v>5.8364731360000004</v>
      </c>
      <c r="P107">
        <f t="shared" si="5"/>
        <v>52.528258223999998</v>
      </c>
      <c r="Q107" s="2" t="s">
        <v>11</v>
      </c>
      <c r="R107" t="s">
        <v>26</v>
      </c>
      <c r="S107">
        <v>2</v>
      </c>
      <c r="T107" s="2" t="s">
        <v>16</v>
      </c>
    </row>
    <row r="108" spans="1:20" x14ac:dyDescent="0.25">
      <c r="A108">
        <v>107</v>
      </c>
      <c r="B108" s="4">
        <v>44196</v>
      </c>
      <c r="C108" t="str">
        <f t="shared" si="3"/>
        <v>2020</v>
      </c>
      <c r="D108">
        <v>358</v>
      </c>
      <c r="E108">
        <v>30</v>
      </c>
      <c r="F108" t="str">
        <f t="shared" si="4"/>
        <v>Teenager</v>
      </c>
      <c r="G108" t="s">
        <v>27</v>
      </c>
      <c r="H108" t="s">
        <v>30</v>
      </c>
      <c r="I108">
        <v>365</v>
      </c>
      <c r="J108" t="s">
        <v>33</v>
      </c>
      <c r="K108">
        <v>2</v>
      </c>
      <c r="L108">
        <v>26.57491349</v>
      </c>
      <c r="M108" t="s">
        <v>25</v>
      </c>
      <c r="N108" s="2" t="s">
        <v>16</v>
      </c>
      <c r="O108">
        <v>5.3149826979999997</v>
      </c>
      <c r="P108">
        <f t="shared" si="5"/>
        <v>47.834844281999999</v>
      </c>
      <c r="Q108" s="2" t="s">
        <v>11</v>
      </c>
      <c r="R108" t="s">
        <v>26</v>
      </c>
      <c r="S108">
        <v>1</v>
      </c>
      <c r="T108" s="2" t="s">
        <v>11</v>
      </c>
    </row>
    <row r="109" spans="1:20" x14ac:dyDescent="0.25">
      <c r="A109">
        <v>108</v>
      </c>
      <c r="B109" s="4">
        <v>44190</v>
      </c>
      <c r="C109" t="str">
        <f t="shared" si="3"/>
        <v>2020</v>
      </c>
      <c r="D109">
        <v>164</v>
      </c>
      <c r="E109">
        <v>26</v>
      </c>
      <c r="F109" t="str">
        <f t="shared" si="4"/>
        <v>Teenager</v>
      </c>
      <c r="G109" t="s">
        <v>7</v>
      </c>
      <c r="H109" t="s">
        <v>40</v>
      </c>
      <c r="I109">
        <v>485</v>
      </c>
      <c r="J109" t="s">
        <v>15</v>
      </c>
      <c r="K109">
        <v>3</v>
      </c>
      <c r="L109">
        <v>44.550400269999997</v>
      </c>
      <c r="M109" t="s">
        <v>22</v>
      </c>
      <c r="N109" s="2" t="s">
        <v>11</v>
      </c>
      <c r="O109">
        <v>13.365120080000001</v>
      </c>
      <c r="P109">
        <f t="shared" si="5"/>
        <v>120.28608072999998</v>
      </c>
      <c r="Q109" s="2" t="s">
        <v>11</v>
      </c>
      <c r="R109" t="s">
        <v>26</v>
      </c>
      <c r="S109">
        <v>5</v>
      </c>
      <c r="T109" s="2" t="s">
        <v>11</v>
      </c>
    </row>
    <row r="110" spans="1:20" x14ac:dyDescent="0.25">
      <c r="A110">
        <v>109</v>
      </c>
      <c r="B110" s="4">
        <v>43771</v>
      </c>
      <c r="C110" t="str">
        <f t="shared" si="3"/>
        <v>2019</v>
      </c>
      <c r="D110">
        <v>161</v>
      </c>
      <c r="E110">
        <v>41</v>
      </c>
      <c r="F110" t="str">
        <f t="shared" si="4"/>
        <v>Adult</v>
      </c>
      <c r="G110" t="s">
        <v>27</v>
      </c>
      <c r="H110" t="s">
        <v>40</v>
      </c>
      <c r="I110">
        <v>605</v>
      </c>
      <c r="J110" t="s">
        <v>29</v>
      </c>
      <c r="K110">
        <v>2</v>
      </c>
      <c r="L110">
        <v>52.425647920000003</v>
      </c>
      <c r="M110" t="s">
        <v>20</v>
      </c>
      <c r="N110" s="2" t="s">
        <v>16</v>
      </c>
      <c r="O110">
        <v>0</v>
      </c>
      <c r="P110">
        <f t="shared" si="5"/>
        <v>104.85129584000001</v>
      </c>
      <c r="Q110" s="2" t="s">
        <v>16</v>
      </c>
      <c r="R110" t="s">
        <v>18</v>
      </c>
      <c r="S110">
        <v>3</v>
      </c>
      <c r="T110" s="2" t="s">
        <v>16</v>
      </c>
    </row>
    <row r="111" spans="1:20" x14ac:dyDescent="0.25">
      <c r="A111">
        <v>110</v>
      </c>
      <c r="B111" s="4">
        <v>43421</v>
      </c>
      <c r="C111" t="str">
        <f t="shared" si="3"/>
        <v>2018</v>
      </c>
      <c r="D111">
        <v>417</v>
      </c>
      <c r="E111">
        <v>26</v>
      </c>
      <c r="F111" t="str">
        <f t="shared" si="4"/>
        <v>Teenager</v>
      </c>
      <c r="G111" t="s">
        <v>13</v>
      </c>
      <c r="H111" t="s">
        <v>43</v>
      </c>
      <c r="I111">
        <v>176</v>
      </c>
      <c r="J111" t="s">
        <v>33</v>
      </c>
      <c r="K111">
        <v>3</v>
      </c>
      <c r="L111">
        <v>28.072876740000002</v>
      </c>
      <c r="M111" t="s">
        <v>20</v>
      </c>
      <c r="N111" s="2" t="s">
        <v>11</v>
      </c>
      <c r="O111">
        <v>8.4218630210000001</v>
      </c>
      <c r="P111">
        <f t="shared" si="5"/>
        <v>75.796767199000016</v>
      </c>
      <c r="Q111" s="2" t="s">
        <v>11</v>
      </c>
      <c r="R111" t="s">
        <v>26</v>
      </c>
      <c r="S111">
        <v>5</v>
      </c>
      <c r="T111" s="2" t="s">
        <v>11</v>
      </c>
    </row>
    <row r="112" spans="1:20" x14ac:dyDescent="0.25">
      <c r="A112">
        <v>111</v>
      </c>
      <c r="B112" s="4">
        <v>43454</v>
      </c>
      <c r="C112" t="str">
        <f t="shared" si="3"/>
        <v>2018</v>
      </c>
      <c r="D112">
        <v>471</v>
      </c>
      <c r="E112">
        <v>63</v>
      </c>
      <c r="F112" t="str">
        <f t="shared" si="4"/>
        <v>Senior</v>
      </c>
      <c r="G112" t="s">
        <v>7</v>
      </c>
      <c r="H112" t="s">
        <v>37</v>
      </c>
      <c r="I112">
        <v>58</v>
      </c>
      <c r="J112" t="s">
        <v>9</v>
      </c>
      <c r="K112">
        <v>1</v>
      </c>
      <c r="L112">
        <v>90.034454670000002</v>
      </c>
      <c r="M112" t="s">
        <v>10</v>
      </c>
      <c r="N112" s="2" t="s">
        <v>16</v>
      </c>
      <c r="O112">
        <v>0</v>
      </c>
      <c r="P112">
        <f t="shared" si="5"/>
        <v>90.034454670000002</v>
      </c>
      <c r="Q112" s="2" t="s">
        <v>16</v>
      </c>
      <c r="R112" t="s">
        <v>12</v>
      </c>
      <c r="S112">
        <v>2</v>
      </c>
      <c r="T112" s="2" t="s">
        <v>16</v>
      </c>
    </row>
    <row r="113" spans="1:20" x14ac:dyDescent="0.25">
      <c r="A113">
        <v>112</v>
      </c>
      <c r="B113" s="4">
        <v>43431</v>
      </c>
      <c r="C113" t="str">
        <f t="shared" si="3"/>
        <v>2018</v>
      </c>
      <c r="D113">
        <v>401</v>
      </c>
      <c r="E113">
        <v>36</v>
      </c>
      <c r="F113" t="str">
        <f t="shared" si="4"/>
        <v>Adult</v>
      </c>
      <c r="G113" t="s">
        <v>7</v>
      </c>
      <c r="H113" t="s">
        <v>36</v>
      </c>
      <c r="I113">
        <v>73</v>
      </c>
      <c r="J113" t="s">
        <v>15</v>
      </c>
      <c r="K113">
        <v>1</v>
      </c>
      <c r="L113">
        <v>93.283150059999997</v>
      </c>
      <c r="M113" t="s">
        <v>20</v>
      </c>
      <c r="N113" s="2" t="s">
        <v>11</v>
      </c>
      <c r="O113">
        <v>9.3283150060000004</v>
      </c>
      <c r="P113">
        <f t="shared" si="5"/>
        <v>83.954835054</v>
      </c>
      <c r="Q113" s="2" t="s">
        <v>11</v>
      </c>
      <c r="R113" t="s">
        <v>26</v>
      </c>
      <c r="S113">
        <v>2</v>
      </c>
      <c r="T113" s="2" t="s">
        <v>11</v>
      </c>
    </row>
    <row r="114" spans="1:20" x14ac:dyDescent="0.25">
      <c r="A114">
        <v>113</v>
      </c>
      <c r="B114" s="4">
        <v>44885</v>
      </c>
      <c r="C114" t="str">
        <f t="shared" si="3"/>
        <v>2022</v>
      </c>
      <c r="D114">
        <v>305</v>
      </c>
      <c r="E114">
        <v>47</v>
      </c>
      <c r="F114" t="str">
        <f t="shared" si="4"/>
        <v>Adult</v>
      </c>
      <c r="G114" t="s">
        <v>27</v>
      </c>
      <c r="H114" t="s">
        <v>14</v>
      </c>
      <c r="I114">
        <v>434</v>
      </c>
      <c r="J114" t="s">
        <v>24</v>
      </c>
      <c r="K114">
        <v>2</v>
      </c>
      <c r="L114">
        <v>95.049728049999999</v>
      </c>
      <c r="M114" t="s">
        <v>25</v>
      </c>
      <c r="N114" s="2" t="s">
        <v>16</v>
      </c>
      <c r="O114">
        <v>0</v>
      </c>
      <c r="P114">
        <f t="shared" si="5"/>
        <v>190.0994561</v>
      </c>
      <c r="Q114" s="2" t="s">
        <v>11</v>
      </c>
      <c r="R114" t="s">
        <v>12</v>
      </c>
      <c r="S114">
        <v>4</v>
      </c>
      <c r="T114" s="2" t="s">
        <v>11</v>
      </c>
    </row>
    <row r="115" spans="1:20" x14ac:dyDescent="0.25">
      <c r="A115">
        <v>114</v>
      </c>
      <c r="B115" s="4">
        <v>45256</v>
      </c>
      <c r="C115" t="str">
        <f t="shared" si="3"/>
        <v>2023</v>
      </c>
      <c r="D115">
        <v>373</v>
      </c>
      <c r="E115">
        <v>40</v>
      </c>
      <c r="F115" t="str">
        <f t="shared" si="4"/>
        <v>Adult</v>
      </c>
      <c r="G115" t="s">
        <v>27</v>
      </c>
      <c r="H115" t="s">
        <v>14</v>
      </c>
      <c r="I115">
        <v>187</v>
      </c>
      <c r="J115" t="s">
        <v>9</v>
      </c>
      <c r="K115">
        <v>5</v>
      </c>
      <c r="L115">
        <v>15.401031890000001</v>
      </c>
      <c r="M115" t="s">
        <v>10</v>
      </c>
      <c r="N115" s="2" t="s">
        <v>16</v>
      </c>
      <c r="O115">
        <v>7.7005159440000002</v>
      </c>
      <c r="P115">
        <f t="shared" si="5"/>
        <v>69.304643506000005</v>
      </c>
      <c r="Q115" s="2" t="s">
        <v>11</v>
      </c>
      <c r="R115" t="s">
        <v>26</v>
      </c>
      <c r="S115">
        <v>2</v>
      </c>
      <c r="T115" s="2" t="s">
        <v>11</v>
      </c>
    </row>
    <row r="116" spans="1:20" x14ac:dyDescent="0.25">
      <c r="A116">
        <v>115</v>
      </c>
      <c r="B116" s="4">
        <v>45235</v>
      </c>
      <c r="C116" t="str">
        <f t="shared" si="3"/>
        <v>2023</v>
      </c>
      <c r="D116">
        <v>226</v>
      </c>
      <c r="E116">
        <v>44</v>
      </c>
      <c r="F116" t="str">
        <f t="shared" si="4"/>
        <v>Adult</v>
      </c>
      <c r="G116" t="s">
        <v>27</v>
      </c>
      <c r="H116" t="s">
        <v>14</v>
      </c>
      <c r="I116">
        <v>426</v>
      </c>
      <c r="J116" t="s">
        <v>24</v>
      </c>
      <c r="K116">
        <v>1</v>
      </c>
      <c r="L116">
        <v>93.870271419999995</v>
      </c>
      <c r="M116" t="s">
        <v>22</v>
      </c>
      <c r="N116" s="2" t="s">
        <v>11</v>
      </c>
      <c r="O116">
        <v>0</v>
      </c>
      <c r="P116">
        <f t="shared" si="5"/>
        <v>93.870271419999995</v>
      </c>
      <c r="Q116" s="2" t="s">
        <v>16</v>
      </c>
      <c r="R116" t="s">
        <v>12</v>
      </c>
      <c r="S116">
        <v>1</v>
      </c>
      <c r="T116" s="2" t="s">
        <v>16</v>
      </c>
    </row>
    <row r="117" spans="1:20" x14ac:dyDescent="0.25">
      <c r="A117">
        <v>116</v>
      </c>
      <c r="B117" s="4">
        <v>44179</v>
      </c>
      <c r="C117" t="str">
        <f t="shared" si="3"/>
        <v>2020</v>
      </c>
      <c r="D117">
        <v>429</v>
      </c>
      <c r="E117">
        <v>55</v>
      </c>
      <c r="F117" t="str">
        <f t="shared" si="4"/>
        <v>Senior</v>
      </c>
      <c r="G117" t="s">
        <v>13</v>
      </c>
      <c r="H117" t="s">
        <v>32</v>
      </c>
      <c r="I117">
        <v>838</v>
      </c>
      <c r="J117" t="s">
        <v>24</v>
      </c>
      <c r="K117">
        <v>5</v>
      </c>
      <c r="L117">
        <v>85.628004000000004</v>
      </c>
      <c r="M117" t="s">
        <v>25</v>
      </c>
      <c r="N117" s="2" t="s">
        <v>16</v>
      </c>
      <c r="O117">
        <v>0</v>
      </c>
      <c r="P117">
        <f t="shared" si="5"/>
        <v>428.14002000000005</v>
      </c>
      <c r="Q117" s="2" t="s">
        <v>11</v>
      </c>
      <c r="R117" t="s">
        <v>12</v>
      </c>
      <c r="S117">
        <v>2</v>
      </c>
      <c r="T117" s="2" t="s">
        <v>11</v>
      </c>
    </row>
    <row r="118" spans="1:20" x14ac:dyDescent="0.25">
      <c r="A118">
        <v>117</v>
      </c>
      <c r="B118" s="4">
        <v>43830</v>
      </c>
      <c r="C118" t="str">
        <f t="shared" si="3"/>
        <v>2019</v>
      </c>
      <c r="D118">
        <v>304</v>
      </c>
      <c r="E118">
        <v>65</v>
      </c>
      <c r="F118" t="str">
        <f t="shared" si="4"/>
        <v>Senior</v>
      </c>
      <c r="G118" t="s">
        <v>7</v>
      </c>
      <c r="H118" t="s">
        <v>21</v>
      </c>
      <c r="I118">
        <v>566</v>
      </c>
      <c r="J118" t="s">
        <v>33</v>
      </c>
      <c r="K118">
        <v>4</v>
      </c>
      <c r="L118">
        <v>16.804252089999999</v>
      </c>
      <c r="M118" t="s">
        <v>25</v>
      </c>
      <c r="N118" s="2" t="s">
        <v>11</v>
      </c>
      <c r="O118">
        <v>0</v>
      </c>
      <c r="P118">
        <f t="shared" si="5"/>
        <v>67.217008359999994</v>
      </c>
      <c r="Q118" s="2" t="s">
        <v>16</v>
      </c>
      <c r="R118" t="s">
        <v>18</v>
      </c>
      <c r="S118">
        <v>1</v>
      </c>
      <c r="T118" s="2" t="s">
        <v>16</v>
      </c>
    </row>
    <row r="119" spans="1:20" x14ac:dyDescent="0.25">
      <c r="A119">
        <v>118</v>
      </c>
      <c r="B119" s="4">
        <v>43824</v>
      </c>
      <c r="C119" t="str">
        <f t="shared" si="3"/>
        <v>2019</v>
      </c>
      <c r="D119">
        <v>30</v>
      </c>
      <c r="E119">
        <v>46</v>
      </c>
      <c r="F119" t="str">
        <f t="shared" si="4"/>
        <v>Adult</v>
      </c>
      <c r="G119" t="s">
        <v>7</v>
      </c>
      <c r="H119" t="s">
        <v>32</v>
      </c>
      <c r="I119">
        <v>335</v>
      </c>
      <c r="J119" t="s">
        <v>29</v>
      </c>
      <c r="K119">
        <v>3</v>
      </c>
      <c r="L119">
        <v>63.803027870000001</v>
      </c>
      <c r="M119" t="s">
        <v>10</v>
      </c>
      <c r="N119" s="2" t="s">
        <v>16</v>
      </c>
      <c r="O119">
        <v>19.140908360000001</v>
      </c>
      <c r="P119">
        <f t="shared" si="5"/>
        <v>172.26817525000001</v>
      </c>
      <c r="Q119" s="2" t="s">
        <v>16</v>
      </c>
      <c r="R119" t="s">
        <v>26</v>
      </c>
      <c r="S119">
        <v>4</v>
      </c>
      <c r="T119" s="2" t="s">
        <v>16</v>
      </c>
    </row>
    <row r="120" spans="1:20" x14ac:dyDescent="0.25">
      <c r="A120">
        <v>119</v>
      </c>
      <c r="B120" s="4">
        <v>44192</v>
      </c>
      <c r="C120" t="str">
        <f t="shared" si="3"/>
        <v>2020</v>
      </c>
      <c r="D120">
        <v>72</v>
      </c>
      <c r="E120">
        <v>30</v>
      </c>
      <c r="F120" t="str">
        <f t="shared" si="4"/>
        <v>Teenager</v>
      </c>
      <c r="G120" t="s">
        <v>27</v>
      </c>
      <c r="H120" t="s">
        <v>30</v>
      </c>
      <c r="I120">
        <v>956</v>
      </c>
      <c r="J120" t="s">
        <v>24</v>
      </c>
      <c r="K120">
        <v>2</v>
      </c>
      <c r="L120">
        <v>43.82787063</v>
      </c>
      <c r="M120" t="s">
        <v>10</v>
      </c>
      <c r="N120" s="2" t="s">
        <v>16</v>
      </c>
      <c r="O120">
        <v>0</v>
      </c>
      <c r="P120">
        <f t="shared" si="5"/>
        <v>87.655741259999999</v>
      </c>
      <c r="Q120" s="2" t="s">
        <v>11</v>
      </c>
      <c r="R120" t="s">
        <v>12</v>
      </c>
      <c r="S120">
        <v>2</v>
      </c>
      <c r="T120" s="2" t="s">
        <v>11</v>
      </c>
    </row>
    <row r="121" spans="1:20" x14ac:dyDescent="0.25">
      <c r="A121">
        <v>120</v>
      </c>
      <c r="B121" s="4">
        <v>44147</v>
      </c>
      <c r="C121" t="str">
        <f t="shared" si="3"/>
        <v>2020</v>
      </c>
      <c r="D121">
        <v>45</v>
      </c>
      <c r="E121">
        <v>41</v>
      </c>
      <c r="F121" t="str">
        <f t="shared" si="4"/>
        <v>Adult</v>
      </c>
      <c r="G121" t="s">
        <v>7</v>
      </c>
      <c r="H121" t="s">
        <v>23</v>
      </c>
      <c r="I121">
        <v>415</v>
      </c>
      <c r="J121" t="s">
        <v>9</v>
      </c>
      <c r="K121">
        <v>5</v>
      </c>
      <c r="L121">
        <v>41.252715530000003</v>
      </c>
      <c r="M121" t="s">
        <v>25</v>
      </c>
      <c r="N121" s="2" t="s">
        <v>16</v>
      </c>
      <c r="O121">
        <v>0</v>
      </c>
      <c r="P121">
        <f t="shared" si="5"/>
        <v>206.26357765</v>
      </c>
      <c r="Q121" s="2" t="s">
        <v>11</v>
      </c>
      <c r="R121" t="s">
        <v>18</v>
      </c>
      <c r="S121">
        <v>1</v>
      </c>
      <c r="T121" s="2" t="s">
        <v>11</v>
      </c>
    </row>
    <row r="122" spans="1:20" x14ac:dyDescent="0.25">
      <c r="A122">
        <v>121</v>
      </c>
      <c r="B122" s="4">
        <v>45231</v>
      </c>
      <c r="C122" t="str">
        <f t="shared" si="3"/>
        <v>2023</v>
      </c>
      <c r="D122">
        <v>466</v>
      </c>
      <c r="E122">
        <v>67</v>
      </c>
      <c r="F122" t="str">
        <f t="shared" si="4"/>
        <v>Senior</v>
      </c>
      <c r="G122" t="s">
        <v>13</v>
      </c>
      <c r="H122" t="s">
        <v>41</v>
      </c>
      <c r="I122">
        <v>620</v>
      </c>
      <c r="J122" t="s">
        <v>24</v>
      </c>
      <c r="K122">
        <v>3</v>
      </c>
      <c r="L122">
        <v>56.710099370000002</v>
      </c>
      <c r="M122" t="s">
        <v>22</v>
      </c>
      <c r="N122" s="2" t="s">
        <v>16</v>
      </c>
      <c r="O122">
        <v>17.013029809999999</v>
      </c>
      <c r="P122">
        <f t="shared" si="5"/>
        <v>153.11726830000001</v>
      </c>
      <c r="Q122" s="2" t="s">
        <v>16</v>
      </c>
      <c r="R122" t="s">
        <v>26</v>
      </c>
      <c r="S122">
        <v>2</v>
      </c>
      <c r="T122" s="2" t="s">
        <v>11</v>
      </c>
    </row>
    <row r="123" spans="1:20" x14ac:dyDescent="0.25">
      <c r="A123">
        <v>122</v>
      </c>
      <c r="B123" s="4">
        <v>44538</v>
      </c>
      <c r="C123" t="str">
        <f t="shared" si="3"/>
        <v>2021</v>
      </c>
      <c r="D123">
        <v>291</v>
      </c>
      <c r="E123">
        <v>65</v>
      </c>
      <c r="F123" t="str">
        <f t="shared" si="4"/>
        <v>Senior</v>
      </c>
      <c r="G123" t="s">
        <v>7</v>
      </c>
      <c r="H123" t="s">
        <v>35</v>
      </c>
      <c r="I123">
        <v>512</v>
      </c>
      <c r="J123" t="s">
        <v>29</v>
      </c>
      <c r="K123">
        <v>2</v>
      </c>
      <c r="L123">
        <v>43.518744130000002</v>
      </c>
      <c r="M123" t="s">
        <v>10</v>
      </c>
      <c r="N123" s="2" t="s">
        <v>16</v>
      </c>
      <c r="O123">
        <v>0</v>
      </c>
      <c r="P123">
        <f t="shared" si="5"/>
        <v>87.037488260000003</v>
      </c>
      <c r="Q123" s="2" t="s">
        <v>11</v>
      </c>
      <c r="R123" t="s">
        <v>18</v>
      </c>
      <c r="S123">
        <v>2</v>
      </c>
      <c r="T123" s="2" t="s">
        <v>16</v>
      </c>
    </row>
    <row r="124" spans="1:20" x14ac:dyDescent="0.25">
      <c r="A124">
        <v>123</v>
      </c>
      <c r="B124" s="4">
        <v>44546</v>
      </c>
      <c r="C124" t="str">
        <f t="shared" si="3"/>
        <v>2021</v>
      </c>
      <c r="D124">
        <v>317</v>
      </c>
      <c r="E124">
        <v>70</v>
      </c>
      <c r="F124" t="str">
        <f t="shared" si="4"/>
        <v>Senior</v>
      </c>
      <c r="G124" t="s">
        <v>13</v>
      </c>
      <c r="H124" t="s">
        <v>21</v>
      </c>
      <c r="I124">
        <v>987</v>
      </c>
      <c r="J124" t="s">
        <v>33</v>
      </c>
      <c r="K124">
        <v>1</v>
      </c>
      <c r="L124">
        <v>96.270423190000002</v>
      </c>
      <c r="M124" t="s">
        <v>10</v>
      </c>
      <c r="N124" s="2" t="s">
        <v>11</v>
      </c>
      <c r="O124">
        <v>9.627042319000001</v>
      </c>
      <c r="P124">
        <f t="shared" si="5"/>
        <v>86.643380871000005</v>
      </c>
      <c r="Q124" s="2" t="s">
        <v>11</v>
      </c>
      <c r="R124" t="s">
        <v>26</v>
      </c>
      <c r="S124">
        <v>1</v>
      </c>
      <c r="T124" s="2" t="s">
        <v>11</v>
      </c>
    </row>
    <row r="125" spans="1:20" x14ac:dyDescent="0.25">
      <c r="A125">
        <v>124</v>
      </c>
      <c r="B125" s="4">
        <v>45281</v>
      </c>
      <c r="C125" t="str">
        <f t="shared" si="3"/>
        <v>2023</v>
      </c>
      <c r="D125">
        <v>371</v>
      </c>
      <c r="E125">
        <v>55</v>
      </c>
      <c r="F125" t="str">
        <f t="shared" si="4"/>
        <v>Senior</v>
      </c>
      <c r="G125" t="s">
        <v>13</v>
      </c>
      <c r="H125" t="s">
        <v>28</v>
      </c>
      <c r="I125">
        <v>638</v>
      </c>
      <c r="J125" t="s">
        <v>9</v>
      </c>
      <c r="K125">
        <v>1</v>
      </c>
      <c r="L125">
        <v>12.52564591</v>
      </c>
      <c r="M125" t="s">
        <v>25</v>
      </c>
      <c r="N125" s="2" t="s">
        <v>16</v>
      </c>
      <c r="O125">
        <v>0</v>
      </c>
      <c r="P125">
        <f t="shared" si="5"/>
        <v>12.52564591</v>
      </c>
      <c r="Q125" s="2" t="s">
        <v>11</v>
      </c>
      <c r="R125" t="s">
        <v>18</v>
      </c>
      <c r="S125">
        <v>2</v>
      </c>
      <c r="T125" s="2" t="s">
        <v>16</v>
      </c>
    </row>
    <row r="126" spans="1:20" x14ac:dyDescent="0.25">
      <c r="A126">
        <v>125</v>
      </c>
      <c r="B126" s="4">
        <v>45243</v>
      </c>
      <c r="C126" t="str">
        <f t="shared" si="3"/>
        <v>2023</v>
      </c>
      <c r="D126">
        <v>467</v>
      </c>
      <c r="E126">
        <v>26</v>
      </c>
      <c r="F126" t="str">
        <f t="shared" si="4"/>
        <v>Teenager</v>
      </c>
      <c r="G126" t="s">
        <v>27</v>
      </c>
      <c r="H126" t="s">
        <v>8</v>
      </c>
      <c r="I126">
        <v>139</v>
      </c>
      <c r="J126" t="s">
        <v>9</v>
      </c>
      <c r="K126">
        <v>4</v>
      </c>
      <c r="L126">
        <v>78.020253719999999</v>
      </c>
      <c r="M126" t="s">
        <v>25</v>
      </c>
      <c r="N126" s="2" t="s">
        <v>11</v>
      </c>
      <c r="O126">
        <v>31.208101490000001</v>
      </c>
      <c r="P126">
        <f t="shared" si="5"/>
        <v>280.87291339000001</v>
      </c>
      <c r="Q126" s="2" t="s">
        <v>16</v>
      </c>
      <c r="R126" t="s">
        <v>26</v>
      </c>
      <c r="S126">
        <v>1</v>
      </c>
      <c r="T126" s="2" t="s">
        <v>11</v>
      </c>
    </row>
    <row r="127" spans="1:20" x14ac:dyDescent="0.25">
      <c r="A127">
        <v>126</v>
      </c>
      <c r="B127" s="4">
        <v>44153</v>
      </c>
      <c r="C127" t="str">
        <f t="shared" si="3"/>
        <v>2020</v>
      </c>
      <c r="D127">
        <v>457</v>
      </c>
      <c r="E127">
        <v>47</v>
      </c>
      <c r="F127" t="str">
        <f t="shared" si="4"/>
        <v>Adult</v>
      </c>
      <c r="G127" t="s">
        <v>13</v>
      </c>
      <c r="H127" t="s">
        <v>28</v>
      </c>
      <c r="I127">
        <v>719</v>
      </c>
      <c r="J127" t="s">
        <v>9</v>
      </c>
      <c r="K127">
        <v>1</v>
      </c>
      <c r="L127">
        <v>32.834905079999999</v>
      </c>
      <c r="M127" t="s">
        <v>10</v>
      </c>
      <c r="N127" s="2" t="s">
        <v>11</v>
      </c>
      <c r="O127">
        <v>0</v>
      </c>
      <c r="P127">
        <f t="shared" si="5"/>
        <v>32.834905079999999</v>
      </c>
      <c r="Q127" s="2" t="s">
        <v>11</v>
      </c>
      <c r="R127" t="s">
        <v>12</v>
      </c>
      <c r="S127">
        <v>3</v>
      </c>
      <c r="T127" s="2" t="s">
        <v>16</v>
      </c>
    </row>
    <row r="128" spans="1:20" x14ac:dyDescent="0.25">
      <c r="A128">
        <v>127</v>
      </c>
      <c r="B128" s="4">
        <v>45289</v>
      </c>
      <c r="C128" t="str">
        <f t="shared" si="3"/>
        <v>2023</v>
      </c>
      <c r="D128">
        <v>434</v>
      </c>
      <c r="E128">
        <v>43</v>
      </c>
      <c r="F128" t="str">
        <f t="shared" si="4"/>
        <v>Adult</v>
      </c>
      <c r="G128" t="s">
        <v>27</v>
      </c>
      <c r="H128" t="s">
        <v>34</v>
      </c>
      <c r="I128">
        <v>141</v>
      </c>
      <c r="J128" t="s">
        <v>24</v>
      </c>
      <c r="K128">
        <v>2</v>
      </c>
      <c r="L128">
        <v>64.579328770000004</v>
      </c>
      <c r="M128" t="s">
        <v>25</v>
      </c>
      <c r="N128" s="2" t="s">
        <v>11</v>
      </c>
      <c r="O128">
        <v>12.91586575</v>
      </c>
      <c r="P128">
        <f t="shared" si="5"/>
        <v>116.24279179000001</v>
      </c>
      <c r="Q128" s="2" t="s">
        <v>16</v>
      </c>
      <c r="R128" t="s">
        <v>26</v>
      </c>
      <c r="S128">
        <v>2</v>
      </c>
      <c r="T128" s="2" t="s">
        <v>16</v>
      </c>
    </row>
    <row r="129" spans="1:20" x14ac:dyDescent="0.25">
      <c r="A129">
        <v>128</v>
      </c>
      <c r="B129" s="4">
        <v>45281</v>
      </c>
      <c r="C129" t="str">
        <f t="shared" si="3"/>
        <v>2023</v>
      </c>
      <c r="D129">
        <v>19</v>
      </c>
      <c r="E129">
        <v>54</v>
      </c>
      <c r="F129" t="str">
        <f t="shared" si="4"/>
        <v>Senior</v>
      </c>
      <c r="G129" t="s">
        <v>7</v>
      </c>
      <c r="H129" t="s">
        <v>40</v>
      </c>
      <c r="I129">
        <v>145</v>
      </c>
      <c r="J129" t="s">
        <v>9</v>
      </c>
      <c r="K129">
        <v>2</v>
      </c>
      <c r="L129">
        <v>33.231360359999996</v>
      </c>
      <c r="M129" t="s">
        <v>25</v>
      </c>
      <c r="N129" s="2" t="s">
        <v>16</v>
      </c>
      <c r="O129">
        <v>0</v>
      </c>
      <c r="P129">
        <f t="shared" si="5"/>
        <v>66.462720719999993</v>
      </c>
      <c r="Q129" s="2" t="s">
        <v>11</v>
      </c>
      <c r="R129" t="s">
        <v>18</v>
      </c>
      <c r="S129">
        <v>2</v>
      </c>
      <c r="T129" s="2" t="s">
        <v>11</v>
      </c>
    </row>
    <row r="130" spans="1:20" x14ac:dyDescent="0.25">
      <c r="A130">
        <v>129</v>
      </c>
      <c r="B130" s="4">
        <v>43815</v>
      </c>
      <c r="C130" t="str">
        <f t="shared" si="3"/>
        <v>2019</v>
      </c>
      <c r="D130">
        <v>333</v>
      </c>
      <c r="E130">
        <v>36</v>
      </c>
      <c r="F130" t="str">
        <f t="shared" si="4"/>
        <v>Adult</v>
      </c>
      <c r="G130" t="s">
        <v>27</v>
      </c>
      <c r="H130" t="s">
        <v>31</v>
      </c>
      <c r="I130">
        <v>396</v>
      </c>
      <c r="J130" t="s">
        <v>33</v>
      </c>
      <c r="K130">
        <v>5</v>
      </c>
      <c r="L130">
        <v>60.581583170000002</v>
      </c>
      <c r="M130" t="s">
        <v>25</v>
      </c>
      <c r="N130" s="2" t="s">
        <v>16</v>
      </c>
      <c r="O130">
        <v>30.290791590000001</v>
      </c>
      <c r="P130">
        <f t="shared" si="5"/>
        <v>272.61712425999997</v>
      </c>
      <c r="Q130" s="2" t="s">
        <v>11</v>
      </c>
      <c r="R130" t="s">
        <v>26</v>
      </c>
      <c r="S130">
        <v>1</v>
      </c>
      <c r="T130" s="2" t="s">
        <v>11</v>
      </c>
    </row>
    <row r="131" spans="1:20" x14ac:dyDescent="0.25">
      <c r="A131">
        <v>130</v>
      </c>
      <c r="B131" s="4">
        <v>43408</v>
      </c>
      <c r="C131" t="str">
        <f t="shared" ref="C131:C194" si="6">TEXT(B131,"YYYY")</f>
        <v>2018</v>
      </c>
      <c r="D131">
        <v>75</v>
      </c>
      <c r="E131">
        <v>48</v>
      </c>
      <c r="F131" t="str">
        <f t="shared" ref="F131:F194" si="7">IF(E131&gt;50,"Senior",IF(E131&gt;30,"Adult","Teenager"))</f>
        <v>Adult</v>
      </c>
      <c r="G131" t="s">
        <v>27</v>
      </c>
      <c r="H131" t="s">
        <v>23</v>
      </c>
      <c r="I131">
        <v>375</v>
      </c>
      <c r="J131" t="s">
        <v>9</v>
      </c>
      <c r="K131">
        <v>1</v>
      </c>
      <c r="L131">
        <v>62.241789339999997</v>
      </c>
      <c r="M131" t="s">
        <v>22</v>
      </c>
      <c r="N131" s="2" t="s">
        <v>11</v>
      </c>
      <c r="O131">
        <v>6.2241789340000002</v>
      </c>
      <c r="P131">
        <f t="shared" ref="P131:P194" si="8">K131*L131-O131</f>
        <v>56.017610405999996</v>
      </c>
      <c r="Q131" s="2" t="s">
        <v>16</v>
      </c>
      <c r="R131" t="s">
        <v>26</v>
      </c>
      <c r="S131">
        <v>2</v>
      </c>
      <c r="T131" s="2" t="s">
        <v>16</v>
      </c>
    </row>
    <row r="132" spans="1:20" x14ac:dyDescent="0.25">
      <c r="A132">
        <v>131</v>
      </c>
      <c r="B132" s="4">
        <v>45249</v>
      </c>
      <c r="C132" t="str">
        <f t="shared" si="6"/>
        <v>2023</v>
      </c>
      <c r="D132">
        <v>471</v>
      </c>
      <c r="E132">
        <v>37</v>
      </c>
      <c r="F132" t="str">
        <f t="shared" si="7"/>
        <v>Adult</v>
      </c>
      <c r="G132" t="s">
        <v>7</v>
      </c>
      <c r="H132" t="s">
        <v>14</v>
      </c>
      <c r="I132">
        <v>894</v>
      </c>
      <c r="J132" t="s">
        <v>15</v>
      </c>
      <c r="K132">
        <v>2</v>
      </c>
      <c r="L132">
        <v>79.344997190000001</v>
      </c>
      <c r="M132" t="s">
        <v>20</v>
      </c>
      <c r="N132" s="2" t="s">
        <v>11</v>
      </c>
      <c r="O132">
        <v>15.86899944</v>
      </c>
      <c r="P132">
        <f t="shared" si="8"/>
        <v>142.82099493999999</v>
      </c>
      <c r="Q132" s="2" t="s">
        <v>16</v>
      </c>
      <c r="R132" t="s">
        <v>26</v>
      </c>
      <c r="S132">
        <v>4</v>
      </c>
      <c r="T132" s="2" t="s">
        <v>11</v>
      </c>
    </row>
    <row r="133" spans="1:20" x14ac:dyDescent="0.25">
      <c r="A133">
        <v>132</v>
      </c>
      <c r="B133" s="4">
        <v>43420</v>
      </c>
      <c r="C133" t="str">
        <f t="shared" si="6"/>
        <v>2018</v>
      </c>
      <c r="D133">
        <v>137</v>
      </c>
      <c r="E133">
        <v>53</v>
      </c>
      <c r="F133" t="str">
        <f t="shared" si="7"/>
        <v>Senior</v>
      </c>
      <c r="G133" t="s">
        <v>27</v>
      </c>
      <c r="H133" t="s">
        <v>23</v>
      </c>
      <c r="I133">
        <v>343</v>
      </c>
      <c r="J133" t="s">
        <v>29</v>
      </c>
      <c r="K133">
        <v>2</v>
      </c>
      <c r="L133">
        <v>64.208003640000001</v>
      </c>
      <c r="M133" t="s">
        <v>25</v>
      </c>
      <c r="N133" s="2" t="s">
        <v>16</v>
      </c>
      <c r="O133">
        <v>0</v>
      </c>
      <c r="P133">
        <f t="shared" si="8"/>
        <v>128.41600728</v>
      </c>
      <c r="Q133" s="2" t="s">
        <v>16</v>
      </c>
      <c r="R133" t="s">
        <v>12</v>
      </c>
      <c r="S133">
        <v>1</v>
      </c>
      <c r="T133" s="2" t="s">
        <v>16</v>
      </c>
    </row>
    <row r="134" spans="1:20" x14ac:dyDescent="0.25">
      <c r="A134">
        <v>133</v>
      </c>
      <c r="B134" s="4">
        <v>43812</v>
      </c>
      <c r="C134" t="str">
        <f t="shared" si="6"/>
        <v>2019</v>
      </c>
      <c r="D134">
        <v>227</v>
      </c>
      <c r="E134">
        <v>29</v>
      </c>
      <c r="F134" t="str">
        <f t="shared" si="7"/>
        <v>Teenager</v>
      </c>
      <c r="G134" t="s">
        <v>27</v>
      </c>
      <c r="H134" t="s">
        <v>34</v>
      </c>
      <c r="I134">
        <v>263</v>
      </c>
      <c r="J134" t="s">
        <v>29</v>
      </c>
      <c r="K134">
        <v>3</v>
      </c>
      <c r="L134">
        <v>30.367060540000001</v>
      </c>
      <c r="M134" t="s">
        <v>20</v>
      </c>
      <c r="N134" s="2" t="s">
        <v>11</v>
      </c>
      <c r="O134">
        <v>9.1101181629999992</v>
      </c>
      <c r="P134">
        <f t="shared" si="8"/>
        <v>81.99106345700001</v>
      </c>
      <c r="Q134" s="2" t="s">
        <v>11</v>
      </c>
      <c r="R134" t="s">
        <v>26</v>
      </c>
      <c r="S134">
        <v>3</v>
      </c>
      <c r="T134" s="2" t="s">
        <v>16</v>
      </c>
    </row>
    <row r="135" spans="1:20" x14ac:dyDescent="0.25">
      <c r="A135">
        <v>134</v>
      </c>
      <c r="B135" s="4">
        <v>44503</v>
      </c>
      <c r="C135" t="str">
        <f t="shared" si="6"/>
        <v>2021</v>
      </c>
      <c r="D135">
        <v>254</v>
      </c>
      <c r="E135">
        <v>63</v>
      </c>
      <c r="F135" t="str">
        <f t="shared" si="7"/>
        <v>Senior</v>
      </c>
      <c r="G135" t="s">
        <v>7</v>
      </c>
      <c r="H135" t="s">
        <v>14</v>
      </c>
      <c r="I135">
        <v>702</v>
      </c>
      <c r="J135" t="s">
        <v>9</v>
      </c>
      <c r="K135">
        <v>4</v>
      </c>
      <c r="L135">
        <v>34.589947019999997</v>
      </c>
      <c r="M135" t="s">
        <v>25</v>
      </c>
      <c r="N135" s="2" t="s">
        <v>16</v>
      </c>
      <c r="O135">
        <v>13.83597881</v>
      </c>
      <c r="P135">
        <f t="shared" si="8"/>
        <v>124.52380926999999</v>
      </c>
      <c r="Q135" s="2" t="s">
        <v>11</v>
      </c>
      <c r="R135" t="s">
        <v>26</v>
      </c>
      <c r="S135">
        <v>3</v>
      </c>
      <c r="T135" s="2" t="s">
        <v>16</v>
      </c>
    </row>
    <row r="136" spans="1:20" x14ac:dyDescent="0.25">
      <c r="A136">
        <v>135</v>
      </c>
      <c r="B136" s="4">
        <v>45290</v>
      </c>
      <c r="C136" t="str">
        <f t="shared" si="6"/>
        <v>2023</v>
      </c>
      <c r="D136">
        <v>359</v>
      </c>
      <c r="E136">
        <v>45</v>
      </c>
      <c r="F136" t="str">
        <f t="shared" si="7"/>
        <v>Adult</v>
      </c>
      <c r="G136" t="s">
        <v>13</v>
      </c>
      <c r="H136" t="s">
        <v>35</v>
      </c>
      <c r="I136">
        <v>201</v>
      </c>
      <c r="J136" t="s">
        <v>33</v>
      </c>
      <c r="K136">
        <v>5</v>
      </c>
      <c r="L136">
        <v>42.866298239999999</v>
      </c>
      <c r="M136" t="s">
        <v>22</v>
      </c>
      <c r="N136" s="2" t="s">
        <v>16</v>
      </c>
      <c r="O136">
        <v>0</v>
      </c>
      <c r="P136">
        <f t="shared" si="8"/>
        <v>214.33149119999999</v>
      </c>
      <c r="Q136" s="2" t="s">
        <v>16</v>
      </c>
      <c r="R136" t="s">
        <v>12</v>
      </c>
      <c r="S136">
        <v>1</v>
      </c>
      <c r="T136" s="2" t="s">
        <v>16</v>
      </c>
    </row>
    <row r="137" spans="1:20" x14ac:dyDescent="0.25">
      <c r="A137">
        <v>136</v>
      </c>
      <c r="B137" s="4">
        <v>44901</v>
      </c>
      <c r="C137" t="str">
        <f t="shared" si="6"/>
        <v>2022</v>
      </c>
      <c r="D137">
        <v>417</v>
      </c>
      <c r="E137">
        <v>21</v>
      </c>
      <c r="F137" t="str">
        <f t="shared" si="7"/>
        <v>Teenager</v>
      </c>
      <c r="G137" t="s">
        <v>7</v>
      </c>
      <c r="H137" t="s">
        <v>21</v>
      </c>
      <c r="I137">
        <v>832</v>
      </c>
      <c r="J137" t="s">
        <v>15</v>
      </c>
      <c r="K137">
        <v>3</v>
      </c>
      <c r="L137">
        <v>79.645817370000003</v>
      </c>
      <c r="M137" t="s">
        <v>10</v>
      </c>
      <c r="N137" s="2" t="s">
        <v>16</v>
      </c>
      <c r="O137">
        <v>0</v>
      </c>
      <c r="P137">
        <f t="shared" si="8"/>
        <v>238.93745211000001</v>
      </c>
      <c r="Q137" s="2" t="s">
        <v>11</v>
      </c>
      <c r="R137" t="s">
        <v>12</v>
      </c>
      <c r="S137">
        <v>2</v>
      </c>
      <c r="T137" s="2" t="s">
        <v>11</v>
      </c>
    </row>
    <row r="138" spans="1:20" x14ac:dyDescent="0.25">
      <c r="A138">
        <v>137</v>
      </c>
      <c r="B138" s="4">
        <v>44173</v>
      </c>
      <c r="C138" t="str">
        <f t="shared" si="6"/>
        <v>2020</v>
      </c>
      <c r="D138">
        <v>417</v>
      </c>
      <c r="E138">
        <v>70</v>
      </c>
      <c r="F138" t="str">
        <f t="shared" si="7"/>
        <v>Senior</v>
      </c>
      <c r="G138" t="s">
        <v>7</v>
      </c>
      <c r="H138" t="s">
        <v>43</v>
      </c>
      <c r="I138">
        <v>686</v>
      </c>
      <c r="J138" t="s">
        <v>15</v>
      </c>
      <c r="K138">
        <v>2</v>
      </c>
      <c r="L138">
        <v>74.91982179</v>
      </c>
      <c r="M138" t="s">
        <v>20</v>
      </c>
      <c r="N138" s="2" t="s">
        <v>11</v>
      </c>
      <c r="O138">
        <v>0</v>
      </c>
      <c r="P138">
        <f t="shared" si="8"/>
        <v>149.83964358</v>
      </c>
      <c r="Q138" s="2" t="s">
        <v>11</v>
      </c>
      <c r="R138" t="s">
        <v>18</v>
      </c>
      <c r="S138">
        <v>3</v>
      </c>
      <c r="T138" s="2" t="s">
        <v>11</v>
      </c>
    </row>
    <row r="139" spans="1:20" x14ac:dyDescent="0.25">
      <c r="A139">
        <v>138</v>
      </c>
      <c r="B139" s="4">
        <v>43796</v>
      </c>
      <c r="C139" t="str">
        <f t="shared" si="6"/>
        <v>2019</v>
      </c>
      <c r="D139">
        <v>232</v>
      </c>
      <c r="E139">
        <v>39</v>
      </c>
      <c r="F139" t="str">
        <f t="shared" si="7"/>
        <v>Adult</v>
      </c>
      <c r="G139" t="s">
        <v>27</v>
      </c>
      <c r="H139" t="s">
        <v>40</v>
      </c>
      <c r="I139">
        <v>24</v>
      </c>
      <c r="J139" t="s">
        <v>29</v>
      </c>
      <c r="K139">
        <v>4</v>
      </c>
      <c r="L139">
        <v>19.83650669</v>
      </c>
      <c r="M139" t="s">
        <v>10</v>
      </c>
      <c r="N139" s="2" t="s">
        <v>16</v>
      </c>
      <c r="O139">
        <v>7.9346026739999997</v>
      </c>
      <c r="P139">
        <f t="shared" si="8"/>
        <v>71.411424085999997</v>
      </c>
      <c r="Q139" s="2" t="s">
        <v>16</v>
      </c>
      <c r="R139" t="s">
        <v>26</v>
      </c>
      <c r="S139">
        <v>1</v>
      </c>
      <c r="T139" s="2" t="s">
        <v>16</v>
      </c>
    </row>
    <row r="140" spans="1:20" x14ac:dyDescent="0.25">
      <c r="A140">
        <v>139</v>
      </c>
      <c r="B140" s="4">
        <v>44521</v>
      </c>
      <c r="C140" t="str">
        <f t="shared" si="6"/>
        <v>2021</v>
      </c>
      <c r="D140">
        <v>217</v>
      </c>
      <c r="E140">
        <v>64</v>
      </c>
      <c r="F140" t="str">
        <f t="shared" si="7"/>
        <v>Senior</v>
      </c>
      <c r="G140" t="s">
        <v>27</v>
      </c>
      <c r="H140" t="s">
        <v>17</v>
      </c>
      <c r="I140">
        <v>774</v>
      </c>
      <c r="J140" t="s">
        <v>29</v>
      </c>
      <c r="K140">
        <v>5</v>
      </c>
      <c r="L140">
        <v>20.24507706</v>
      </c>
      <c r="M140" t="s">
        <v>25</v>
      </c>
      <c r="N140" s="2" t="s">
        <v>16</v>
      </c>
      <c r="O140">
        <v>10.12253853</v>
      </c>
      <c r="P140">
        <f t="shared" si="8"/>
        <v>91.102846769999999</v>
      </c>
      <c r="Q140" s="2" t="s">
        <v>11</v>
      </c>
      <c r="R140" t="s">
        <v>26</v>
      </c>
      <c r="S140">
        <v>3</v>
      </c>
      <c r="T140" s="2" t="s">
        <v>11</v>
      </c>
    </row>
    <row r="141" spans="1:20" x14ac:dyDescent="0.25">
      <c r="A141">
        <v>140</v>
      </c>
      <c r="B141" s="4">
        <v>43770</v>
      </c>
      <c r="C141" t="str">
        <f t="shared" si="6"/>
        <v>2019</v>
      </c>
      <c r="D141">
        <v>94</v>
      </c>
      <c r="E141">
        <v>45</v>
      </c>
      <c r="F141" t="str">
        <f t="shared" si="7"/>
        <v>Adult</v>
      </c>
      <c r="G141" t="s">
        <v>13</v>
      </c>
      <c r="H141" t="s">
        <v>38</v>
      </c>
      <c r="I141">
        <v>209</v>
      </c>
      <c r="J141" t="s">
        <v>15</v>
      </c>
      <c r="K141">
        <v>3</v>
      </c>
      <c r="L141">
        <v>66.873177709999993</v>
      </c>
      <c r="M141" t="s">
        <v>22</v>
      </c>
      <c r="N141" s="2" t="s">
        <v>11</v>
      </c>
      <c r="O141">
        <v>20.06195331</v>
      </c>
      <c r="P141">
        <f t="shared" si="8"/>
        <v>180.55757981999997</v>
      </c>
      <c r="Q141" s="2" t="s">
        <v>16</v>
      </c>
      <c r="R141" t="s">
        <v>26</v>
      </c>
      <c r="S141">
        <v>1</v>
      </c>
      <c r="T141" s="2" t="s">
        <v>11</v>
      </c>
    </row>
    <row r="142" spans="1:20" x14ac:dyDescent="0.25">
      <c r="A142">
        <v>141</v>
      </c>
      <c r="B142" s="4">
        <v>44903</v>
      </c>
      <c r="C142" t="str">
        <f t="shared" si="6"/>
        <v>2022</v>
      </c>
      <c r="D142">
        <v>401</v>
      </c>
      <c r="E142">
        <v>65</v>
      </c>
      <c r="F142" t="str">
        <f t="shared" si="7"/>
        <v>Senior</v>
      </c>
      <c r="G142" t="s">
        <v>7</v>
      </c>
      <c r="H142" t="s">
        <v>42</v>
      </c>
      <c r="I142">
        <v>401</v>
      </c>
      <c r="J142" t="s">
        <v>9</v>
      </c>
      <c r="K142">
        <v>5</v>
      </c>
      <c r="L142">
        <v>79.080205100000001</v>
      </c>
      <c r="M142" t="s">
        <v>22</v>
      </c>
      <c r="N142" s="2" t="s">
        <v>11</v>
      </c>
      <c r="O142">
        <v>0</v>
      </c>
      <c r="P142">
        <f t="shared" si="8"/>
        <v>395.4010255</v>
      </c>
      <c r="Q142" s="2" t="s">
        <v>16</v>
      </c>
      <c r="R142" t="s">
        <v>18</v>
      </c>
      <c r="S142">
        <v>2</v>
      </c>
      <c r="T142" s="2" t="s">
        <v>11</v>
      </c>
    </row>
    <row r="143" spans="1:20" x14ac:dyDescent="0.25">
      <c r="A143">
        <v>142</v>
      </c>
      <c r="B143" s="4">
        <v>44519</v>
      </c>
      <c r="C143" t="str">
        <f t="shared" si="6"/>
        <v>2021</v>
      </c>
      <c r="D143">
        <v>186</v>
      </c>
      <c r="E143">
        <v>47</v>
      </c>
      <c r="F143" t="str">
        <f t="shared" si="7"/>
        <v>Adult</v>
      </c>
      <c r="G143" t="s">
        <v>27</v>
      </c>
      <c r="H143" t="s">
        <v>35</v>
      </c>
      <c r="I143">
        <v>734</v>
      </c>
      <c r="J143" t="s">
        <v>33</v>
      </c>
      <c r="K143">
        <v>5</v>
      </c>
      <c r="L143">
        <v>95.917941010000007</v>
      </c>
      <c r="M143" t="s">
        <v>22</v>
      </c>
      <c r="N143" s="2" t="s">
        <v>16</v>
      </c>
      <c r="O143">
        <v>47.95897051</v>
      </c>
      <c r="P143">
        <f t="shared" si="8"/>
        <v>431.63073454000005</v>
      </c>
      <c r="Q143" s="2" t="s">
        <v>11</v>
      </c>
      <c r="R143" t="s">
        <v>26</v>
      </c>
      <c r="S143">
        <v>5</v>
      </c>
      <c r="T143" s="2" t="s">
        <v>11</v>
      </c>
    </row>
    <row r="144" spans="1:20" x14ac:dyDescent="0.25">
      <c r="A144">
        <v>143</v>
      </c>
      <c r="B144" s="4">
        <v>43435</v>
      </c>
      <c r="C144" t="str">
        <f t="shared" si="6"/>
        <v>2018</v>
      </c>
      <c r="D144">
        <v>378</v>
      </c>
      <c r="E144">
        <v>27</v>
      </c>
      <c r="F144" t="str">
        <f t="shared" si="7"/>
        <v>Teenager</v>
      </c>
      <c r="G144" t="s">
        <v>7</v>
      </c>
      <c r="H144" t="s">
        <v>38</v>
      </c>
      <c r="I144">
        <v>182</v>
      </c>
      <c r="J144" t="s">
        <v>15</v>
      </c>
      <c r="K144">
        <v>2</v>
      </c>
      <c r="L144">
        <v>97.690591150000003</v>
      </c>
      <c r="M144" t="s">
        <v>10</v>
      </c>
      <c r="N144" s="2" t="s">
        <v>16</v>
      </c>
      <c r="O144">
        <v>0</v>
      </c>
      <c r="P144">
        <f t="shared" si="8"/>
        <v>195.38118230000001</v>
      </c>
      <c r="Q144" s="2" t="s">
        <v>11</v>
      </c>
      <c r="R144" t="s">
        <v>18</v>
      </c>
      <c r="S144">
        <v>5</v>
      </c>
      <c r="T144" s="2" t="s">
        <v>16</v>
      </c>
    </row>
    <row r="145" spans="1:20" x14ac:dyDescent="0.25">
      <c r="A145">
        <v>144</v>
      </c>
      <c r="B145" s="4">
        <v>45250</v>
      </c>
      <c r="C145" t="str">
        <f t="shared" si="6"/>
        <v>2023</v>
      </c>
      <c r="D145">
        <v>212</v>
      </c>
      <c r="E145">
        <v>49</v>
      </c>
      <c r="F145" t="str">
        <f t="shared" si="7"/>
        <v>Adult</v>
      </c>
      <c r="G145" t="s">
        <v>27</v>
      </c>
      <c r="H145" t="s">
        <v>35</v>
      </c>
      <c r="I145">
        <v>38</v>
      </c>
      <c r="J145" t="s">
        <v>15</v>
      </c>
      <c r="K145">
        <v>3</v>
      </c>
      <c r="L145">
        <v>94.725074329999998</v>
      </c>
      <c r="M145" t="s">
        <v>20</v>
      </c>
      <c r="N145" s="2" t="s">
        <v>11</v>
      </c>
      <c r="O145">
        <v>0</v>
      </c>
      <c r="P145">
        <f t="shared" si="8"/>
        <v>284.17522299000001</v>
      </c>
      <c r="Q145" s="2" t="s">
        <v>11</v>
      </c>
      <c r="R145" t="s">
        <v>18</v>
      </c>
      <c r="S145">
        <v>4</v>
      </c>
      <c r="T145" s="2" t="s">
        <v>16</v>
      </c>
    </row>
    <row r="146" spans="1:20" x14ac:dyDescent="0.25">
      <c r="A146">
        <v>145</v>
      </c>
      <c r="B146" s="4">
        <v>44904</v>
      </c>
      <c r="C146" t="str">
        <f t="shared" si="6"/>
        <v>2022</v>
      </c>
      <c r="D146">
        <v>68</v>
      </c>
      <c r="E146">
        <v>59</v>
      </c>
      <c r="F146" t="str">
        <f t="shared" si="7"/>
        <v>Senior</v>
      </c>
      <c r="G146" t="s">
        <v>27</v>
      </c>
      <c r="H146" t="s">
        <v>42</v>
      </c>
      <c r="I146">
        <v>366</v>
      </c>
      <c r="J146" t="s">
        <v>24</v>
      </c>
      <c r="K146">
        <v>4</v>
      </c>
      <c r="L146">
        <v>72.919057319999993</v>
      </c>
      <c r="M146" t="s">
        <v>10</v>
      </c>
      <c r="N146" s="2" t="s">
        <v>16</v>
      </c>
      <c r="O146">
        <v>0</v>
      </c>
      <c r="P146">
        <f t="shared" si="8"/>
        <v>291.67622927999997</v>
      </c>
      <c r="Q146" s="2" t="s">
        <v>11</v>
      </c>
      <c r="R146" t="s">
        <v>18</v>
      </c>
      <c r="S146">
        <v>2</v>
      </c>
      <c r="T146" s="2" t="s">
        <v>11</v>
      </c>
    </row>
    <row r="147" spans="1:20" x14ac:dyDescent="0.25">
      <c r="A147">
        <v>146</v>
      </c>
      <c r="B147" s="4">
        <v>44552</v>
      </c>
      <c r="C147" t="str">
        <f t="shared" si="6"/>
        <v>2021</v>
      </c>
      <c r="D147">
        <v>143</v>
      </c>
      <c r="E147">
        <v>37</v>
      </c>
      <c r="F147" t="str">
        <f t="shared" si="7"/>
        <v>Adult</v>
      </c>
      <c r="G147" t="s">
        <v>27</v>
      </c>
      <c r="H147" t="s">
        <v>32</v>
      </c>
      <c r="I147">
        <v>484</v>
      </c>
      <c r="J147" t="s">
        <v>33</v>
      </c>
      <c r="K147">
        <v>4</v>
      </c>
      <c r="L147">
        <v>34.711389050000001</v>
      </c>
      <c r="M147" t="s">
        <v>25</v>
      </c>
      <c r="N147" s="2" t="s">
        <v>11</v>
      </c>
      <c r="O147">
        <v>0</v>
      </c>
      <c r="P147">
        <f t="shared" si="8"/>
        <v>138.8455562</v>
      </c>
      <c r="Q147" s="2" t="s">
        <v>11</v>
      </c>
      <c r="R147" t="s">
        <v>18</v>
      </c>
      <c r="S147">
        <v>3</v>
      </c>
      <c r="T147" s="2" t="s">
        <v>11</v>
      </c>
    </row>
    <row r="148" spans="1:20" x14ac:dyDescent="0.25">
      <c r="A148">
        <v>147</v>
      </c>
      <c r="B148" s="4">
        <v>44192</v>
      </c>
      <c r="C148" t="str">
        <f t="shared" si="6"/>
        <v>2020</v>
      </c>
      <c r="D148">
        <v>370</v>
      </c>
      <c r="E148">
        <v>33</v>
      </c>
      <c r="F148" t="str">
        <f t="shared" si="7"/>
        <v>Adult</v>
      </c>
      <c r="G148" t="s">
        <v>27</v>
      </c>
      <c r="H148" t="s">
        <v>31</v>
      </c>
      <c r="I148">
        <v>915</v>
      </c>
      <c r="J148" t="s">
        <v>24</v>
      </c>
      <c r="K148">
        <v>3</v>
      </c>
      <c r="L148">
        <v>40.268087100000002</v>
      </c>
      <c r="M148" t="s">
        <v>10</v>
      </c>
      <c r="N148" s="2" t="s">
        <v>11</v>
      </c>
      <c r="O148">
        <v>0</v>
      </c>
      <c r="P148">
        <f t="shared" si="8"/>
        <v>120.80426130000001</v>
      </c>
      <c r="Q148" s="2" t="s">
        <v>11</v>
      </c>
      <c r="R148" t="s">
        <v>12</v>
      </c>
      <c r="S148">
        <v>3</v>
      </c>
      <c r="T148" s="2" t="s">
        <v>11</v>
      </c>
    </row>
    <row r="149" spans="1:20" x14ac:dyDescent="0.25">
      <c r="A149">
        <v>148</v>
      </c>
      <c r="B149" s="4">
        <v>43416</v>
      </c>
      <c r="C149" t="str">
        <f t="shared" si="6"/>
        <v>2018</v>
      </c>
      <c r="D149">
        <v>98</v>
      </c>
      <c r="E149">
        <v>36</v>
      </c>
      <c r="F149" t="str">
        <f t="shared" si="7"/>
        <v>Adult</v>
      </c>
      <c r="G149" t="s">
        <v>13</v>
      </c>
      <c r="H149" t="s">
        <v>32</v>
      </c>
      <c r="I149">
        <v>970</v>
      </c>
      <c r="J149" t="s">
        <v>9</v>
      </c>
      <c r="K149">
        <v>4</v>
      </c>
      <c r="L149">
        <v>39.101303039999998</v>
      </c>
      <c r="M149" t="s">
        <v>20</v>
      </c>
      <c r="N149" s="2" t="s">
        <v>16</v>
      </c>
      <c r="O149">
        <v>15.64052122</v>
      </c>
      <c r="P149">
        <f t="shared" si="8"/>
        <v>140.76469093999998</v>
      </c>
      <c r="Q149" s="2" t="s">
        <v>16</v>
      </c>
      <c r="R149" t="s">
        <v>26</v>
      </c>
      <c r="S149">
        <v>2</v>
      </c>
      <c r="T149" s="2" t="s">
        <v>11</v>
      </c>
    </row>
    <row r="150" spans="1:20" x14ac:dyDescent="0.25">
      <c r="A150">
        <v>149</v>
      </c>
      <c r="B150" s="4">
        <v>44189</v>
      </c>
      <c r="C150" t="str">
        <f t="shared" si="6"/>
        <v>2020</v>
      </c>
      <c r="D150">
        <v>331</v>
      </c>
      <c r="E150">
        <v>66</v>
      </c>
      <c r="F150" t="str">
        <f t="shared" si="7"/>
        <v>Senior</v>
      </c>
      <c r="G150" t="s">
        <v>27</v>
      </c>
      <c r="H150" t="s">
        <v>36</v>
      </c>
      <c r="I150">
        <v>129</v>
      </c>
      <c r="J150" t="s">
        <v>33</v>
      </c>
      <c r="K150">
        <v>4</v>
      </c>
      <c r="L150">
        <v>74.564076659999998</v>
      </c>
      <c r="M150" t="s">
        <v>10</v>
      </c>
      <c r="N150" s="2" t="s">
        <v>16</v>
      </c>
      <c r="O150">
        <v>0</v>
      </c>
      <c r="P150">
        <f t="shared" si="8"/>
        <v>298.25630663999999</v>
      </c>
      <c r="Q150" s="2" t="s">
        <v>11</v>
      </c>
      <c r="R150" t="s">
        <v>12</v>
      </c>
      <c r="S150">
        <v>2</v>
      </c>
      <c r="T150" s="2" t="s">
        <v>11</v>
      </c>
    </row>
    <row r="151" spans="1:20" x14ac:dyDescent="0.25">
      <c r="A151">
        <v>150</v>
      </c>
      <c r="B151" s="4">
        <v>43773</v>
      </c>
      <c r="C151" t="str">
        <f t="shared" si="6"/>
        <v>2019</v>
      </c>
      <c r="D151">
        <v>78</v>
      </c>
      <c r="E151">
        <v>64</v>
      </c>
      <c r="F151" t="str">
        <f t="shared" si="7"/>
        <v>Senior</v>
      </c>
      <c r="G151" t="s">
        <v>7</v>
      </c>
      <c r="H151" t="s">
        <v>42</v>
      </c>
      <c r="I151">
        <v>357</v>
      </c>
      <c r="J151" t="s">
        <v>29</v>
      </c>
      <c r="K151">
        <v>3</v>
      </c>
      <c r="L151">
        <v>15.78257778</v>
      </c>
      <c r="M151" t="s">
        <v>10</v>
      </c>
      <c r="N151" s="2" t="s">
        <v>11</v>
      </c>
      <c r="O151">
        <v>0</v>
      </c>
      <c r="P151">
        <f t="shared" si="8"/>
        <v>47.347733340000005</v>
      </c>
      <c r="Q151" s="2" t="s">
        <v>11</v>
      </c>
      <c r="R151" t="s">
        <v>18</v>
      </c>
      <c r="S151">
        <v>1</v>
      </c>
      <c r="T151" s="2" t="s">
        <v>16</v>
      </c>
    </row>
    <row r="152" spans="1:20" x14ac:dyDescent="0.25">
      <c r="A152">
        <v>151</v>
      </c>
      <c r="B152" s="4">
        <v>43410</v>
      </c>
      <c r="C152" t="str">
        <f t="shared" si="6"/>
        <v>2018</v>
      </c>
      <c r="D152">
        <v>432</v>
      </c>
      <c r="E152">
        <v>34</v>
      </c>
      <c r="F152" t="str">
        <f t="shared" si="7"/>
        <v>Adult</v>
      </c>
      <c r="G152" t="s">
        <v>7</v>
      </c>
      <c r="H152" t="s">
        <v>40</v>
      </c>
      <c r="I152">
        <v>419</v>
      </c>
      <c r="J152" t="s">
        <v>15</v>
      </c>
      <c r="K152">
        <v>4</v>
      </c>
      <c r="L152">
        <v>53.572624429999998</v>
      </c>
      <c r="M152" t="s">
        <v>10</v>
      </c>
      <c r="N152" s="2" t="s">
        <v>16</v>
      </c>
      <c r="O152">
        <v>0</v>
      </c>
      <c r="P152">
        <f t="shared" si="8"/>
        <v>214.29049771999999</v>
      </c>
      <c r="Q152" s="2" t="s">
        <v>16</v>
      </c>
      <c r="R152" t="s">
        <v>18</v>
      </c>
      <c r="S152">
        <v>2</v>
      </c>
      <c r="T152" s="2" t="s">
        <v>16</v>
      </c>
    </row>
    <row r="153" spans="1:20" x14ac:dyDescent="0.25">
      <c r="A153">
        <v>152</v>
      </c>
      <c r="B153" s="4">
        <v>43458</v>
      </c>
      <c r="C153" t="str">
        <f t="shared" si="6"/>
        <v>2018</v>
      </c>
      <c r="D153">
        <v>307</v>
      </c>
      <c r="E153">
        <v>42</v>
      </c>
      <c r="F153" t="str">
        <f t="shared" si="7"/>
        <v>Adult</v>
      </c>
      <c r="G153" t="s">
        <v>13</v>
      </c>
      <c r="H153" t="s">
        <v>31</v>
      </c>
      <c r="I153">
        <v>795</v>
      </c>
      <c r="J153" t="s">
        <v>29</v>
      </c>
      <c r="K153">
        <v>1</v>
      </c>
      <c r="L153">
        <v>63.99392168</v>
      </c>
      <c r="M153" t="s">
        <v>20</v>
      </c>
      <c r="N153" s="2" t="s">
        <v>11</v>
      </c>
      <c r="O153">
        <v>6.3993921680000003</v>
      </c>
      <c r="P153">
        <f t="shared" si="8"/>
        <v>57.594529512000001</v>
      </c>
      <c r="Q153" s="2" t="s">
        <v>11</v>
      </c>
      <c r="R153" t="s">
        <v>26</v>
      </c>
      <c r="S153">
        <v>2</v>
      </c>
      <c r="T153" s="2" t="s">
        <v>11</v>
      </c>
    </row>
    <row r="154" spans="1:20" x14ac:dyDescent="0.25">
      <c r="A154">
        <v>153</v>
      </c>
      <c r="B154" s="4">
        <v>44523</v>
      </c>
      <c r="C154" t="str">
        <f t="shared" si="6"/>
        <v>2021</v>
      </c>
      <c r="D154">
        <v>159</v>
      </c>
      <c r="E154">
        <v>62</v>
      </c>
      <c r="F154" t="str">
        <f t="shared" si="7"/>
        <v>Senior</v>
      </c>
      <c r="G154" t="s">
        <v>27</v>
      </c>
      <c r="H154" t="s">
        <v>23</v>
      </c>
      <c r="I154">
        <v>878</v>
      </c>
      <c r="J154" t="s">
        <v>33</v>
      </c>
      <c r="K154">
        <v>4</v>
      </c>
      <c r="L154">
        <v>46.709800430000001</v>
      </c>
      <c r="M154" t="s">
        <v>20</v>
      </c>
      <c r="N154" s="2" t="s">
        <v>16</v>
      </c>
      <c r="O154">
        <v>18.68392017</v>
      </c>
      <c r="P154">
        <f t="shared" si="8"/>
        <v>168.15528155000001</v>
      </c>
      <c r="Q154" s="2" t="s">
        <v>11</v>
      </c>
      <c r="R154" t="s">
        <v>26</v>
      </c>
      <c r="S154">
        <v>5</v>
      </c>
      <c r="T154" s="2" t="s">
        <v>11</v>
      </c>
    </row>
    <row r="155" spans="1:20" x14ac:dyDescent="0.25">
      <c r="A155">
        <v>154</v>
      </c>
      <c r="B155" s="4">
        <v>44535</v>
      </c>
      <c r="C155" t="str">
        <f t="shared" si="6"/>
        <v>2021</v>
      </c>
      <c r="D155">
        <v>161</v>
      </c>
      <c r="E155">
        <v>61</v>
      </c>
      <c r="F155" t="str">
        <f t="shared" si="7"/>
        <v>Senior</v>
      </c>
      <c r="G155" t="s">
        <v>13</v>
      </c>
      <c r="H155" t="s">
        <v>31</v>
      </c>
      <c r="I155">
        <v>184</v>
      </c>
      <c r="J155" t="s">
        <v>33</v>
      </c>
      <c r="K155">
        <v>1</v>
      </c>
      <c r="L155">
        <v>99.402869969999998</v>
      </c>
      <c r="M155" t="s">
        <v>10</v>
      </c>
      <c r="N155" s="2" t="s">
        <v>11</v>
      </c>
      <c r="O155">
        <v>0</v>
      </c>
      <c r="P155">
        <f t="shared" si="8"/>
        <v>99.402869969999998</v>
      </c>
      <c r="Q155" s="2" t="s">
        <v>11</v>
      </c>
      <c r="R155" t="s">
        <v>12</v>
      </c>
      <c r="S155">
        <v>2</v>
      </c>
      <c r="T155" s="2" t="s">
        <v>11</v>
      </c>
    </row>
    <row r="156" spans="1:20" x14ac:dyDescent="0.25">
      <c r="A156">
        <v>155</v>
      </c>
      <c r="B156" s="4">
        <v>44169</v>
      </c>
      <c r="C156" t="str">
        <f t="shared" si="6"/>
        <v>2020</v>
      </c>
      <c r="D156">
        <v>435</v>
      </c>
      <c r="E156">
        <v>44</v>
      </c>
      <c r="F156" t="str">
        <f t="shared" si="7"/>
        <v>Adult</v>
      </c>
      <c r="G156" t="s">
        <v>13</v>
      </c>
      <c r="H156" t="s">
        <v>34</v>
      </c>
      <c r="I156">
        <v>522</v>
      </c>
      <c r="J156" t="s">
        <v>15</v>
      </c>
      <c r="K156">
        <v>3</v>
      </c>
      <c r="L156">
        <v>29.56716656</v>
      </c>
      <c r="M156" t="s">
        <v>20</v>
      </c>
      <c r="N156" s="2" t="s">
        <v>11</v>
      </c>
      <c r="O156">
        <v>8.8701499679999998</v>
      </c>
      <c r="P156">
        <f t="shared" si="8"/>
        <v>79.831349711999991</v>
      </c>
      <c r="Q156" s="2" t="s">
        <v>16</v>
      </c>
      <c r="R156" t="s">
        <v>26</v>
      </c>
      <c r="S156">
        <v>1</v>
      </c>
      <c r="T156" s="2" t="s">
        <v>11</v>
      </c>
    </row>
    <row r="157" spans="1:20" x14ac:dyDescent="0.25">
      <c r="A157">
        <v>156</v>
      </c>
      <c r="B157" s="4">
        <v>45250</v>
      </c>
      <c r="C157" t="str">
        <f t="shared" si="6"/>
        <v>2023</v>
      </c>
      <c r="D157">
        <v>341</v>
      </c>
      <c r="E157">
        <v>44</v>
      </c>
      <c r="F157" t="str">
        <f t="shared" si="7"/>
        <v>Adult</v>
      </c>
      <c r="G157" t="s">
        <v>13</v>
      </c>
      <c r="H157" t="s">
        <v>21</v>
      </c>
      <c r="I157">
        <v>56</v>
      </c>
      <c r="J157" t="s">
        <v>29</v>
      </c>
      <c r="K157">
        <v>4</v>
      </c>
      <c r="L157">
        <v>44.254503919999998</v>
      </c>
      <c r="M157" t="s">
        <v>25</v>
      </c>
      <c r="N157" s="2" t="s">
        <v>16</v>
      </c>
      <c r="O157">
        <v>0</v>
      </c>
      <c r="P157">
        <f t="shared" si="8"/>
        <v>177.01801567999999</v>
      </c>
      <c r="Q157" s="2" t="s">
        <v>16</v>
      </c>
      <c r="R157" t="s">
        <v>18</v>
      </c>
      <c r="S157">
        <v>5</v>
      </c>
      <c r="T157" s="2" t="s">
        <v>16</v>
      </c>
    </row>
    <row r="158" spans="1:20" x14ac:dyDescent="0.25">
      <c r="A158">
        <v>157</v>
      </c>
      <c r="B158" s="4">
        <v>43431</v>
      </c>
      <c r="C158" t="str">
        <f t="shared" si="6"/>
        <v>2018</v>
      </c>
      <c r="D158">
        <v>345</v>
      </c>
      <c r="E158">
        <v>64</v>
      </c>
      <c r="F158" t="str">
        <f t="shared" si="7"/>
        <v>Senior</v>
      </c>
      <c r="G158" t="s">
        <v>7</v>
      </c>
      <c r="H158" t="s">
        <v>17</v>
      </c>
      <c r="I158">
        <v>212</v>
      </c>
      <c r="J158" t="s">
        <v>33</v>
      </c>
      <c r="K158">
        <v>3</v>
      </c>
      <c r="L158">
        <v>82.181273160000003</v>
      </c>
      <c r="M158" t="s">
        <v>20</v>
      </c>
      <c r="N158" s="2" t="s">
        <v>16</v>
      </c>
      <c r="O158">
        <v>24.654381950000001</v>
      </c>
      <c r="P158">
        <f t="shared" si="8"/>
        <v>221.88943753000001</v>
      </c>
      <c r="Q158" s="2" t="s">
        <v>11</v>
      </c>
      <c r="R158" t="s">
        <v>26</v>
      </c>
      <c r="S158">
        <v>3</v>
      </c>
      <c r="T158" s="2" t="s">
        <v>11</v>
      </c>
    </row>
    <row r="159" spans="1:20" x14ac:dyDescent="0.25">
      <c r="A159">
        <v>158</v>
      </c>
      <c r="B159" s="4">
        <v>43410</v>
      </c>
      <c r="C159" t="str">
        <f t="shared" si="6"/>
        <v>2018</v>
      </c>
      <c r="D159">
        <v>4</v>
      </c>
      <c r="E159">
        <v>42</v>
      </c>
      <c r="F159" t="str">
        <f t="shared" si="7"/>
        <v>Adult</v>
      </c>
      <c r="G159" t="s">
        <v>27</v>
      </c>
      <c r="H159" t="s">
        <v>32</v>
      </c>
      <c r="I159">
        <v>195</v>
      </c>
      <c r="J159" t="s">
        <v>15</v>
      </c>
      <c r="K159">
        <v>1</v>
      </c>
      <c r="L159">
        <v>49.980761680000001</v>
      </c>
      <c r="M159" t="s">
        <v>25</v>
      </c>
      <c r="N159" s="2" t="s">
        <v>16</v>
      </c>
      <c r="O159">
        <v>0</v>
      </c>
      <c r="P159">
        <f t="shared" si="8"/>
        <v>49.980761680000001</v>
      </c>
      <c r="Q159" s="2" t="s">
        <v>16</v>
      </c>
      <c r="R159" t="s">
        <v>18</v>
      </c>
      <c r="S159">
        <v>3</v>
      </c>
      <c r="T159" s="2" t="s">
        <v>11</v>
      </c>
    </row>
    <row r="160" spans="1:20" x14ac:dyDescent="0.25">
      <c r="A160">
        <v>159</v>
      </c>
      <c r="B160" s="4">
        <v>44918</v>
      </c>
      <c r="C160" t="str">
        <f t="shared" si="6"/>
        <v>2022</v>
      </c>
      <c r="D160">
        <v>336</v>
      </c>
      <c r="E160">
        <v>18</v>
      </c>
      <c r="F160" t="str">
        <f t="shared" si="7"/>
        <v>Teenager</v>
      </c>
      <c r="G160" t="s">
        <v>13</v>
      </c>
      <c r="H160" t="s">
        <v>30</v>
      </c>
      <c r="I160">
        <v>286</v>
      </c>
      <c r="J160" t="s">
        <v>33</v>
      </c>
      <c r="K160">
        <v>5</v>
      </c>
      <c r="L160">
        <v>36.306617109999998</v>
      </c>
      <c r="M160" t="s">
        <v>25</v>
      </c>
      <c r="N160" s="2" t="s">
        <v>16</v>
      </c>
      <c r="O160">
        <v>0</v>
      </c>
      <c r="P160">
        <f t="shared" si="8"/>
        <v>181.53308554999998</v>
      </c>
      <c r="Q160" s="2" t="s">
        <v>16</v>
      </c>
      <c r="R160" t="s">
        <v>12</v>
      </c>
      <c r="S160">
        <v>1</v>
      </c>
      <c r="T160" s="2" t="s">
        <v>16</v>
      </c>
    </row>
    <row r="161" spans="1:20" x14ac:dyDescent="0.25">
      <c r="A161">
        <v>160</v>
      </c>
      <c r="B161" s="4">
        <v>45279</v>
      </c>
      <c r="C161" t="str">
        <f t="shared" si="6"/>
        <v>2023</v>
      </c>
      <c r="D161">
        <v>412</v>
      </c>
      <c r="E161">
        <v>36</v>
      </c>
      <c r="F161" t="str">
        <f t="shared" si="7"/>
        <v>Adult</v>
      </c>
      <c r="G161" t="s">
        <v>27</v>
      </c>
      <c r="H161" t="s">
        <v>36</v>
      </c>
      <c r="I161">
        <v>687</v>
      </c>
      <c r="J161" t="s">
        <v>15</v>
      </c>
      <c r="K161">
        <v>5</v>
      </c>
      <c r="L161">
        <v>92.818883650000004</v>
      </c>
      <c r="M161" t="s">
        <v>10</v>
      </c>
      <c r="N161" s="2" t="s">
        <v>16</v>
      </c>
      <c r="O161">
        <v>0</v>
      </c>
      <c r="P161">
        <f t="shared" si="8"/>
        <v>464.09441824999999</v>
      </c>
      <c r="Q161" s="2" t="s">
        <v>11</v>
      </c>
      <c r="R161" t="s">
        <v>18</v>
      </c>
      <c r="S161">
        <v>5</v>
      </c>
      <c r="T161" s="2" t="s">
        <v>16</v>
      </c>
    </row>
    <row r="162" spans="1:20" x14ac:dyDescent="0.25">
      <c r="A162">
        <v>161</v>
      </c>
      <c r="B162" s="4">
        <v>45261</v>
      </c>
      <c r="C162" t="str">
        <f t="shared" si="6"/>
        <v>2023</v>
      </c>
      <c r="D162">
        <v>227</v>
      </c>
      <c r="E162">
        <v>21</v>
      </c>
      <c r="F162" t="str">
        <f t="shared" si="7"/>
        <v>Teenager</v>
      </c>
      <c r="G162" t="s">
        <v>7</v>
      </c>
      <c r="H162" t="s">
        <v>23</v>
      </c>
      <c r="I162">
        <v>230</v>
      </c>
      <c r="J162" t="s">
        <v>15</v>
      </c>
      <c r="K162">
        <v>3</v>
      </c>
      <c r="L162">
        <v>69.840722450000001</v>
      </c>
      <c r="M162" t="s">
        <v>20</v>
      </c>
      <c r="N162" s="2" t="s">
        <v>11</v>
      </c>
      <c r="O162">
        <v>0</v>
      </c>
      <c r="P162">
        <f t="shared" si="8"/>
        <v>209.52216735000002</v>
      </c>
      <c r="Q162" s="2" t="s">
        <v>16</v>
      </c>
      <c r="R162" t="s">
        <v>12</v>
      </c>
      <c r="S162">
        <v>3</v>
      </c>
      <c r="T162" s="2" t="s">
        <v>11</v>
      </c>
    </row>
    <row r="163" spans="1:20" x14ac:dyDescent="0.25">
      <c r="A163">
        <v>162</v>
      </c>
      <c r="B163" s="4">
        <v>43813</v>
      </c>
      <c r="C163" t="str">
        <f t="shared" si="6"/>
        <v>2019</v>
      </c>
      <c r="D163">
        <v>467</v>
      </c>
      <c r="E163">
        <v>67</v>
      </c>
      <c r="F163" t="str">
        <f t="shared" si="7"/>
        <v>Senior</v>
      </c>
      <c r="G163" t="s">
        <v>13</v>
      </c>
      <c r="H163" t="s">
        <v>28</v>
      </c>
      <c r="I163">
        <v>245</v>
      </c>
      <c r="J163" t="s">
        <v>9</v>
      </c>
      <c r="K163">
        <v>2</v>
      </c>
      <c r="L163">
        <v>53.537230030000003</v>
      </c>
      <c r="M163" t="s">
        <v>22</v>
      </c>
      <c r="N163" s="2" t="s">
        <v>11</v>
      </c>
      <c r="O163">
        <v>10.70744601</v>
      </c>
      <c r="P163">
        <f t="shared" si="8"/>
        <v>96.367014050000009</v>
      </c>
      <c r="Q163" s="2" t="s">
        <v>16</v>
      </c>
      <c r="R163" t="s">
        <v>26</v>
      </c>
      <c r="S163">
        <v>2</v>
      </c>
      <c r="T163" s="2" t="s">
        <v>16</v>
      </c>
    </row>
    <row r="164" spans="1:20" x14ac:dyDescent="0.25">
      <c r="A164">
        <v>163</v>
      </c>
      <c r="B164" s="4">
        <v>43807</v>
      </c>
      <c r="C164" t="str">
        <f t="shared" si="6"/>
        <v>2019</v>
      </c>
      <c r="D164">
        <v>464</v>
      </c>
      <c r="E164">
        <v>60</v>
      </c>
      <c r="F164" t="str">
        <f t="shared" si="7"/>
        <v>Senior</v>
      </c>
      <c r="G164" t="s">
        <v>7</v>
      </c>
      <c r="H164" t="s">
        <v>40</v>
      </c>
      <c r="I164">
        <v>846</v>
      </c>
      <c r="J164" t="s">
        <v>24</v>
      </c>
      <c r="K164">
        <v>2</v>
      </c>
      <c r="L164">
        <v>42.22908314</v>
      </c>
      <c r="M164" t="s">
        <v>20</v>
      </c>
      <c r="N164" s="2" t="s">
        <v>11</v>
      </c>
      <c r="O164">
        <v>0</v>
      </c>
      <c r="P164">
        <f t="shared" si="8"/>
        <v>84.45816628</v>
      </c>
      <c r="Q164" s="2" t="s">
        <v>11</v>
      </c>
      <c r="R164" t="s">
        <v>12</v>
      </c>
      <c r="S164">
        <v>4</v>
      </c>
      <c r="T164" s="2" t="s">
        <v>16</v>
      </c>
    </row>
    <row r="165" spans="1:20" x14ac:dyDescent="0.25">
      <c r="A165">
        <v>164</v>
      </c>
      <c r="B165" s="4">
        <v>45256</v>
      </c>
      <c r="C165" t="str">
        <f t="shared" si="6"/>
        <v>2023</v>
      </c>
      <c r="D165">
        <v>477</v>
      </c>
      <c r="E165">
        <v>51</v>
      </c>
      <c r="F165" t="str">
        <f t="shared" si="7"/>
        <v>Senior</v>
      </c>
      <c r="G165" t="s">
        <v>13</v>
      </c>
      <c r="H165" t="s">
        <v>35</v>
      </c>
      <c r="I165">
        <v>149</v>
      </c>
      <c r="J165" t="s">
        <v>29</v>
      </c>
      <c r="K165">
        <v>5</v>
      </c>
      <c r="L165">
        <v>71.932874749999996</v>
      </c>
      <c r="M165" t="s">
        <v>10</v>
      </c>
      <c r="N165" s="2" t="s">
        <v>11</v>
      </c>
      <c r="O165">
        <v>35.966437370000001</v>
      </c>
      <c r="P165">
        <f t="shared" si="8"/>
        <v>323.69793637999999</v>
      </c>
      <c r="Q165" s="2" t="s">
        <v>16</v>
      </c>
      <c r="R165" t="s">
        <v>26</v>
      </c>
      <c r="S165">
        <v>3</v>
      </c>
      <c r="T165" s="2" t="s">
        <v>16</v>
      </c>
    </row>
    <row r="166" spans="1:20" x14ac:dyDescent="0.25">
      <c r="A166">
        <v>165</v>
      </c>
      <c r="B166" s="4">
        <v>45238</v>
      </c>
      <c r="C166" t="str">
        <f t="shared" si="6"/>
        <v>2023</v>
      </c>
      <c r="D166">
        <v>225</v>
      </c>
      <c r="E166">
        <v>62</v>
      </c>
      <c r="F166" t="str">
        <f t="shared" si="7"/>
        <v>Senior</v>
      </c>
      <c r="G166" t="s">
        <v>13</v>
      </c>
      <c r="H166" t="s">
        <v>28</v>
      </c>
      <c r="I166">
        <v>898</v>
      </c>
      <c r="J166" t="s">
        <v>24</v>
      </c>
      <c r="K166">
        <v>5</v>
      </c>
      <c r="L166">
        <v>78.982470750000005</v>
      </c>
      <c r="M166" t="s">
        <v>10</v>
      </c>
      <c r="N166" s="2" t="s">
        <v>16</v>
      </c>
      <c r="O166">
        <v>0</v>
      </c>
      <c r="P166">
        <f t="shared" si="8"/>
        <v>394.91235375000002</v>
      </c>
      <c r="Q166" s="2" t="s">
        <v>11</v>
      </c>
      <c r="R166" t="s">
        <v>12</v>
      </c>
      <c r="S166">
        <v>1</v>
      </c>
      <c r="T166" s="2" t="s">
        <v>16</v>
      </c>
    </row>
    <row r="167" spans="1:20" x14ac:dyDescent="0.25">
      <c r="A167">
        <v>166</v>
      </c>
      <c r="B167" s="4">
        <v>44911</v>
      </c>
      <c r="C167" t="str">
        <f t="shared" si="6"/>
        <v>2022</v>
      </c>
      <c r="D167">
        <v>455</v>
      </c>
      <c r="E167">
        <v>38</v>
      </c>
      <c r="F167" t="str">
        <f t="shared" si="7"/>
        <v>Adult</v>
      </c>
      <c r="G167" t="s">
        <v>7</v>
      </c>
      <c r="H167" t="s">
        <v>42</v>
      </c>
      <c r="I167">
        <v>356</v>
      </c>
      <c r="J167" t="s">
        <v>33</v>
      </c>
      <c r="K167">
        <v>3</v>
      </c>
      <c r="L167">
        <v>25.976291419999999</v>
      </c>
      <c r="M167" t="s">
        <v>22</v>
      </c>
      <c r="N167" s="2" t="s">
        <v>11</v>
      </c>
      <c r="O167">
        <v>0</v>
      </c>
      <c r="P167">
        <f t="shared" si="8"/>
        <v>77.928874260000001</v>
      </c>
      <c r="Q167" s="2" t="s">
        <v>11</v>
      </c>
      <c r="R167" t="s">
        <v>18</v>
      </c>
      <c r="S167">
        <v>3</v>
      </c>
      <c r="T167" s="2" t="s">
        <v>16</v>
      </c>
    </row>
    <row r="168" spans="1:20" x14ac:dyDescent="0.25">
      <c r="A168">
        <v>167</v>
      </c>
      <c r="B168" s="4">
        <v>44176</v>
      </c>
      <c r="C168" t="str">
        <f t="shared" si="6"/>
        <v>2020</v>
      </c>
      <c r="D168">
        <v>422</v>
      </c>
      <c r="E168">
        <v>22</v>
      </c>
      <c r="F168" t="str">
        <f t="shared" si="7"/>
        <v>Teenager</v>
      </c>
      <c r="G168" t="s">
        <v>13</v>
      </c>
      <c r="H168" t="s">
        <v>42</v>
      </c>
      <c r="I168">
        <v>219</v>
      </c>
      <c r="J168" t="s">
        <v>9</v>
      </c>
      <c r="K168">
        <v>2</v>
      </c>
      <c r="L168">
        <v>22.865036830000001</v>
      </c>
      <c r="M168" t="s">
        <v>22</v>
      </c>
      <c r="N168" s="2" t="s">
        <v>11</v>
      </c>
      <c r="O168">
        <v>0</v>
      </c>
      <c r="P168">
        <f t="shared" si="8"/>
        <v>45.730073660000002</v>
      </c>
      <c r="Q168" s="2" t="s">
        <v>16</v>
      </c>
      <c r="R168" t="s">
        <v>18</v>
      </c>
      <c r="S168">
        <v>5</v>
      </c>
      <c r="T168" s="2" t="s">
        <v>11</v>
      </c>
    </row>
    <row r="169" spans="1:20" x14ac:dyDescent="0.25">
      <c r="A169">
        <v>168</v>
      </c>
      <c r="B169" s="4">
        <v>43410</v>
      </c>
      <c r="C169" t="str">
        <f t="shared" si="6"/>
        <v>2018</v>
      </c>
      <c r="D169">
        <v>436</v>
      </c>
      <c r="E169">
        <v>69</v>
      </c>
      <c r="F169" t="str">
        <f t="shared" si="7"/>
        <v>Senior</v>
      </c>
      <c r="G169" t="s">
        <v>7</v>
      </c>
      <c r="H169" t="s">
        <v>41</v>
      </c>
      <c r="I169">
        <v>461</v>
      </c>
      <c r="J169" t="s">
        <v>33</v>
      </c>
      <c r="K169">
        <v>3</v>
      </c>
      <c r="L169">
        <v>40.075803890000003</v>
      </c>
      <c r="M169" t="s">
        <v>22</v>
      </c>
      <c r="N169" s="2" t="s">
        <v>16</v>
      </c>
      <c r="O169">
        <v>0</v>
      </c>
      <c r="P169">
        <f t="shared" si="8"/>
        <v>120.22741167000001</v>
      </c>
      <c r="Q169" s="2" t="s">
        <v>16</v>
      </c>
      <c r="R169" t="s">
        <v>12</v>
      </c>
      <c r="S169">
        <v>3</v>
      </c>
      <c r="T169" s="2" t="s">
        <v>16</v>
      </c>
    </row>
    <row r="170" spans="1:20" x14ac:dyDescent="0.25">
      <c r="A170">
        <v>169</v>
      </c>
      <c r="B170" s="4">
        <v>44915</v>
      </c>
      <c r="C170" t="str">
        <f t="shared" si="6"/>
        <v>2022</v>
      </c>
      <c r="D170">
        <v>477</v>
      </c>
      <c r="E170">
        <v>33</v>
      </c>
      <c r="F170" t="str">
        <f t="shared" si="7"/>
        <v>Adult</v>
      </c>
      <c r="G170" t="s">
        <v>27</v>
      </c>
      <c r="H170" t="s">
        <v>38</v>
      </c>
      <c r="I170">
        <v>323</v>
      </c>
      <c r="J170" t="s">
        <v>15</v>
      </c>
      <c r="K170">
        <v>1</v>
      </c>
      <c r="L170">
        <v>35.678465260000003</v>
      </c>
      <c r="M170" t="s">
        <v>25</v>
      </c>
      <c r="N170" s="2" t="s">
        <v>16</v>
      </c>
      <c r="O170">
        <v>3.5678465260000003</v>
      </c>
      <c r="P170">
        <f t="shared" si="8"/>
        <v>32.110618733999999</v>
      </c>
      <c r="Q170" s="2" t="s">
        <v>11</v>
      </c>
      <c r="R170" t="s">
        <v>26</v>
      </c>
      <c r="S170">
        <v>4</v>
      </c>
      <c r="T170" s="2" t="s">
        <v>16</v>
      </c>
    </row>
    <row r="171" spans="1:20" x14ac:dyDescent="0.25">
      <c r="A171">
        <v>170</v>
      </c>
      <c r="B171" s="4">
        <v>43809</v>
      </c>
      <c r="C171" t="str">
        <f t="shared" si="6"/>
        <v>2019</v>
      </c>
      <c r="D171">
        <v>302</v>
      </c>
      <c r="E171">
        <v>28</v>
      </c>
      <c r="F171" t="str">
        <f t="shared" si="7"/>
        <v>Teenager</v>
      </c>
      <c r="G171" t="s">
        <v>27</v>
      </c>
      <c r="H171" t="s">
        <v>40</v>
      </c>
      <c r="I171">
        <v>971</v>
      </c>
      <c r="J171" t="s">
        <v>9</v>
      </c>
      <c r="K171">
        <v>1</v>
      </c>
      <c r="L171">
        <v>39.107439220000003</v>
      </c>
      <c r="M171" t="s">
        <v>25</v>
      </c>
      <c r="N171" s="2" t="s">
        <v>16</v>
      </c>
      <c r="O171">
        <v>3.910743922</v>
      </c>
      <c r="P171">
        <f t="shared" si="8"/>
        <v>35.196695298000002</v>
      </c>
      <c r="Q171" s="2" t="s">
        <v>16</v>
      </c>
      <c r="R171" t="s">
        <v>26</v>
      </c>
      <c r="S171">
        <v>1</v>
      </c>
      <c r="T171" s="2" t="s">
        <v>11</v>
      </c>
    </row>
    <row r="172" spans="1:20" x14ac:dyDescent="0.25">
      <c r="A172">
        <v>171</v>
      </c>
      <c r="B172" s="4">
        <v>43458</v>
      </c>
      <c r="C172" t="str">
        <f t="shared" si="6"/>
        <v>2018</v>
      </c>
      <c r="D172">
        <v>82</v>
      </c>
      <c r="E172">
        <v>25</v>
      </c>
      <c r="F172" t="str">
        <f t="shared" si="7"/>
        <v>Teenager</v>
      </c>
      <c r="G172" t="s">
        <v>13</v>
      </c>
      <c r="H172" t="s">
        <v>19</v>
      </c>
      <c r="I172">
        <v>780</v>
      </c>
      <c r="J172" t="s">
        <v>33</v>
      </c>
      <c r="K172">
        <v>2</v>
      </c>
      <c r="L172">
        <v>48.77938614</v>
      </c>
      <c r="M172" t="s">
        <v>22</v>
      </c>
      <c r="N172" s="2" t="s">
        <v>16</v>
      </c>
      <c r="O172">
        <v>0</v>
      </c>
      <c r="P172">
        <f t="shared" si="8"/>
        <v>97.558772279999999</v>
      </c>
      <c r="Q172" s="2" t="s">
        <v>11</v>
      </c>
      <c r="R172" t="s">
        <v>18</v>
      </c>
      <c r="S172">
        <v>4</v>
      </c>
      <c r="T172" s="2" t="s">
        <v>16</v>
      </c>
    </row>
    <row r="173" spans="1:20" x14ac:dyDescent="0.25">
      <c r="A173">
        <v>172</v>
      </c>
      <c r="B173" s="4">
        <v>45256</v>
      </c>
      <c r="C173" t="str">
        <f t="shared" si="6"/>
        <v>2023</v>
      </c>
      <c r="D173">
        <v>14</v>
      </c>
      <c r="E173">
        <v>46</v>
      </c>
      <c r="F173" t="str">
        <f t="shared" si="7"/>
        <v>Adult</v>
      </c>
      <c r="G173" t="s">
        <v>13</v>
      </c>
      <c r="H173" t="s">
        <v>36</v>
      </c>
      <c r="I173">
        <v>107</v>
      </c>
      <c r="J173" t="s">
        <v>24</v>
      </c>
      <c r="K173">
        <v>2</v>
      </c>
      <c r="L173">
        <v>81.417689769999996</v>
      </c>
      <c r="M173" t="s">
        <v>22</v>
      </c>
      <c r="N173" s="2" t="s">
        <v>11</v>
      </c>
      <c r="O173">
        <v>16.283537949999999</v>
      </c>
      <c r="P173">
        <f t="shared" si="8"/>
        <v>146.55184158999998</v>
      </c>
      <c r="Q173" s="2" t="s">
        <v>16</v>
      </c>
      <c r="R173" t="s">
        <v>26</v>
      </c>
      <c r="S173">
        <v>1</v>
      </c>
      <c r="T173" s="2" t="s">
        <v>16</v>
      </c>
    </row>
    <row r="174" spans="1:20" x14ac:dyDescent="0.25">
      <c r="A174">
        <v>173</v>
      </c>
      <c r="B174" s="4">
        <v>45278</v>
      </c>
      <c r="C174" t="str">
        <f t="shared" si="6"/>
        <v>2023</v>
      </c>
      <c r="D174">
        <v>300</v>
      </c>
      <c r="E174">
        <v>51</v>
      </c>
      <c r="F174" t="str">
        <f t="shared" si="7"/>
        <v>Senior</v>
      </c>
      <c r="G174" t="s">
        <v>27</v>
      </c>
      <c r="H174" t="s">
        <v>21</v>
      </c>
      <c r="I174">
        <v>467</v>
      </c>
      <c r="J174" t="s">
        <v>24</v>
      </c>
      <c r="K174">
        <v>5</v>
      </c>
      <c r="L174">
        <v>94.262837379999993</v>
      </c>
      <c r="M174" t="s">
        <v>22</v>
      </c>
      <c r="N174" s="2" t="s">
        <v>16</v>
      </c>
      <c r="O174">
        <v>0</v>
      </c>
      <c r="P174">
        <f t="shared" si="8"/>
        <v>471.31418689999998</v>
      </c>
      <c r="Q174" s="2" t="s">
        <v>11</v>
      </c>
      <c r="R174" t="s">
        <v>18</v>
      </c>
      <c r="S174">
        <v>2</v>
      </c>
      <c r="T174" s="2" t="s">
        <v>16</v>
      </c>
    </row>
    <row r="175" spans="1:20" x14ac:dyDescent="0.25">
      <c r="A175">
        <v>174</v>
      </c>
      <c r="B175" s="4">
        <v>43418</v>
      </c>
      <c r="C175" t="str">
        <f t="shared" si="6"/>
        <v>2018</v>
      </c>
      <c r="D175">
        <v>457</v>
      </c>
      <c r="E175">
        <v>24</v>
      </c>
      <c r="F175" t="str">
        <f t="shared" si="7"/>
        <v>Teenager</v>
      </c>
      <c r="G175" t="s">
        <v>13</v>
      </c>
      <c r="H175" t="s">
        <v>21</v>
      </c>
      <c r="I175">
        <v>747</v>
      </c>
      <c r="J175" t="s">
        <v>15</v>
      </c>
      <c r="K175">
        <v>3</v>
      </c>
      <c r="L175">
        <v>98.669393990000003</v>
      </c>
      <c r="M175" t="s">
        <v>20</v>
      </c>
      <c r="N175" s="2" t="s">
        <v>11</v>
      </c>
      <c r="O175">
        <v>0</v>
      </c>
      <c r="P175">
        <f t="shared" si="8"/>
        <v>296.00818197000001</v>
      </c>
      <c r="Q175" s="2" t="s">
        <v>16</v>
      </c>
      <c r="R175" t="s">
        <v>12</v>
      </c>
      <c r="S175">
        <v>5</v>
      </c>
      <c r="T175" s="2" t="s">
        <v>11</v>
      </c>
    </row>
    <row r="176" spans="1:20" x14ac:dyDescent="0.25">
      <c r="A176">
        <v>175</v>
      </c>
      <c r="B176" s="4">
        <v>44139</v>
      </c>
      <c r="C176" t="str">
        <f t="shared" si="6"/>
        <v>2020</v>
      </c>
      <c r="D176">
        <v>380</v>
      </c>
      <c r="E176">
        <v>45</v>
      </c>
      <c r="F176" t="str">
        <f t="shared" si="7"/>
        <v>Adult</v>
      </c>
      <c r="G176" t="s">
        <v>27</v>
      </c>
      <c r="H176" t="s">
        <v>17</v>
      </c>
      <c r="I176">
        <v>304</v>
      </c>
      <c r="J176" t="s">
        <v>29</v>
      </c>
      <c r="K176">
        <v>3</v>
      </c>
      <c r="L176">
        <v>32.598620889999999</v>
      </c>
      <c r="M176" t="s">
        <v>25</v>
      </c>
      <c r="N176" s="2" t="s">
        <v>11</v>
      </c>
      <c r="O176">
        <v>0</v>
      </c>
      <c r="P176">
        <f t="shared" si="8"/>
        <v>97.795862669999991</v>
      </c>
      <c r="Q176" s="2" t="s">
        <v>16</v>
      </c>
      <c r="R176" t="s">
        <v>18</v>
      </c>
      <c r="S176">
        <v>5</v>
      </c>
      <c r="T176" s="2" t="s">
        <v>11</v>
      </c>
    </row>
    <row r="177" spans="1:20" x14ac:dyDescent="0.25">
      <c r="A177">
        <v>176</v>
      </c>
      <c r="B177" s="4">
        <v>44180</v>
      </c>
      <c r="C177" t="str">
        <f t="shared" si="6"/>
        <v>2020</v>
      </c>
      <c r="D177">
        <v>382</v>
      </c>
      <c r="E177">
        <v>24</v>
      </c>
      <c r="F177" t="str">
        <f t="shared" si="7"/>
        <v>Teenager</v>
      </c>
      <c r="G177" t="s">
        <v>27</v>
      </c>
      <c r="H177" t="s">
        <v>31</v>
      </c>
      <c r="I177">
        <v>373</v>
      </c>
      <c r="J177" t="s">
        <v>24</v>
      </c>
      <c r="K177">
        <v>5</v>
      </c>
      <c r="L177">
        <v>83.18710145</v>
      </c>
      <c r="M177" t="s">
        <v>10</v>
      </c>
      <c r="N177" s="2" t="s">
        <v>11</v>
      </c>
      <c r="O177">
        <v>0</v>
      </c>
      <c r="P177">
        <f t="shared" si="8"/>
        <v>415.93550725</v>
      </c>
      <c r="Q177" s="2" t="s">
        <v>11</v>
      </c>
      <c r="R177" t="s">
        <v>12</v>
      </c>
      <c r="S177">
        <v>1</v>
      </c>
      <c r="T177" s="2" t="s">
        <v>11</v>
      </c>
    </row>
    <row r="178" spans="1:20" x14ac:dyDescent="0.25">
      <c r="A178">
        <v>177</v>
      </c>
      <c r="B178" s="4">
        <v>43779</v>
      </c>
      <c r="C178" t="str">
        <f t="shared" si="6"/>
        <v>2019</v>
      </c>
      <c r="D178">
        <v>467</v>
      </c>
      <c r="E178">
        <v>26</v>
      </c>
      <c r="F178" t="str">
        <f t="shared" si="7"/>
        <v>Teenager</v>
      </c>
      <c r="G178" t="s">
        <v>13</v>
      </c>
      <c r="H178" t="s">
        <v>21</v>
      </c>
      <c r="I178">
        <v>847</v>
      </c>
      <c r="J178" t="s">
        <v>24</v>
      </c>
      <c r="K178">
        <v>5</v>
      </c>
      <c r="L178">
        <v>22.07634616</v>
      </c>
      <c r="M178" t="s">
        <v>25</v>
      </c>
      <c r="N178" s="2" t="s">
        <v>11</v>
      </c>
      <c r="O178">
        <v>0</v>
      </c>
      <c r="P178">
        <f t="shared" si="8"/>
        <v>110.3817308</v>
      </c>
      <c r="Q178" s="2" t="s">
        <v>16</v>
      </c>
      <c r="R178" t="s">
        <v>12</v>
      </c>
      <c r="S178">
        <v>5</v>
      </c>
      <c r="T178" s="2" t="s">
        <v>16</v>
      </c>
    </row>
    <row r="179" spans="1:20" x14ac:dyDescent="0.25">
      <c r="A179">
        <v>178</v>
      </c>
      <c r="B179" s="4">
        <v>43415</v>
      </c>
      <c r="C179" t="str">
        <f t="shared" si="6"/>
        <v>2018</v>
      </c>
      <c r="D179">
        <v>189</v>
      </c>
      <c r="E179">
        <v>61</v>
      </c>
      <c r="F179" t="str">
        <f t="shared" si="7"/>
        <v>Senior</v>
      </c>
      <c r="G179" t="s">
        <v>7</v>
      </c>
      <c r="H179" t="s">
        <v>32</v>
      </c>
      <c r="I179">
        <v>258</v>
      </c>
      <c r="J179" t="s">
        <v>33</v>
      </c>
      <c r="K179">
        <v>4</v>
      </c>
      <c r="L179">
        <v>84.082578560000002</v>
      </c>
      <c r="M179" t="s">
        <v>20</v>
      </c>
      <c r="N179" s="2" t="s">
        <v>16</v>
      </c>
      <c r="O179">
        <v>33.633031430000003</v>
      </c>
      <c r="P179">
        <f t="shared" si="8"/>
        <v>302.69728280999999</v>
      </c>
      <c r="Q179" s="2" t="s">
        <v>16</v>
      </c>
      <c r="R179" t="s">
        <v>26</v>
      </c>
      <c r="S179">
        <v>3</v>
      </c>
      <c r="T179" s="2" t="s">
        <v>16</v>
      </c>
    </row>
    <row r="180" spans="1:20" x14ac:dyDescent="0.25">
      <c r="A180">
        <v>179</v>
      </c>
      <c r="B180" s="4">
        <v>44167</v>
      </c>
      <c r="C180" t="str">
        <f t="shared" si="6"/>
        <v>2020</v>
      </c>
      <c r="D180">
        <v>498</v>
      </c>
      <c r="E180">
        <v>69</v>
      </c>
      <c r="F180" t="str">
        <f t="shared" si="7"/>
        <v>Senior</v>
      </c>
      <c r="G180" t="s">
        <v>27</v>
      </c>
      <c r="H180" t="s">
        <v>14</v>
      </c>
      <c r="I180">
        <v>119</v>
      </c>
      <c r="J180" t="s">
        <v>29</v>
      </c>
      <c r="K180">
        <v>3</v>
      </c>
      <c r="L180">
        <v>29.43237499</v>
      </c>
      <c r="M180" t="s">
        <v>22</v>
      </c>
      <c r="N180" s="2" t="s">
        <v>11</v>
      </c>
      <c r="O180">
        <v>8.8297124979999992</v>
      </c>
      <c r="P180">
        <f t="shared" si="8"/>
        <v>79.467412472000007</v>
      </c>
      <c r="Q180" s="2" t="s">
        <v>16</v>
      </c>
      <c r="R180" t="s">
        <v>26</v>
      </c>
      <c r="S180">
        <v>1</v>
      </c>
      <c r="T180" s="2" t="s">
        <v>11</v>
      </c>
    </row>
    <row r="181" spans="1:20" x14ac:dyDescent="0.25">
      <c r="A181">
        <v>180</v>
      </c>
      <c r="B181" s="4">
        <v>43819</v>
      </c>
      <c r="C181" t="str">
        <f t="shared" si="6"/>
        <v>2019</v>
      </c>
      <c r="D181">
        <v>407</v>
      </c>
      <c r="E181">
        <v>22</v>
      </c>
      <c r="F181" t="str">
        <f t="shared" si="7"/>
        <v>Teenager</v>
      </c>
      <c r="G181" t="s">
        <v>13</v>
      </c>
      <c r="H181" t="s">
        <v>40</v>
      </c>
      <c r="I181">
        <v>385</v>
      </c>
      <c r="J181" t="s">
        <v>24</v>
      </c>
      <c r="K181">
        <v>1</v>
      </c>
      <c r="L181">
        <v>68.30595667</v>
      </c>
      <c r="M181" t="s">
        <v>20</v>
      </c>
      <c r="N181" s="2" t="s">
        <v>11</v>
      </c>
      <c r="O181">
        <v>0</v>
      </c>
      <c r="P181">
        <f t="shared" si="8"/>
        <v>68.30595667</v>
      </c>
      <c r="Q181" s="2" t="s">
        <v>11</v>
      </c>
      <c r="R181" t="s">
        <v>18</v>
      </c>
      <c r="S181">
        <v>3</v>
      </c>
      <c r="T181" s="2" t="s">
        <v>16</v>
      </c>
    </row>
    <row r="182" spans="1:20" x14ac:dyDescent="0.25">
      <c r="A182">
        <v>181</v>
      </c>
      <c r="B182" s="4">
        <v>44138</v>
      </c>
      <c r="C182" t="str">
        <f t="shared" si="6"/>
        <v>2020</v>
      </c>
      <c r="D182">
        <v>207</v>
      </c>
      <c r="E182">
        <v>25</v>
      </c>
      <c r="F182" t="str">
        <f t="shared" si="7"/>
        <v>Teenager</v>
      </c>
      <c r="G182" t="s">
        <v>27</v>
      </c>
      <c r="H182" t="s">
        <v>43</v>
      </c>
      <c r="I182">
        <v>232</v>
      </c>
      <c r="J182" t="s">
        <v>9</v>
      </c>
      <c r="K182">
        <v>4</v>
      </c>
      <c r="L182">
        <v>85.968901399999993</v>
      </c>
      <c r="M182" t="s">
        <v>10</v>
      </c>
      <c r="N182" s="2" t="s">
        <v>16</v>
      </c>
      <c r="O182">
        <v>0</v>
      </c>
      <c r="P182">
        <f t="shared" si="8"/>
        <v>343.87560559999997</v>
      </c>
      <c r="Q182" s="2" t="s">
        <v>11</v>
      </c>
      <c r="R182" t="s">
        <v>18</v>
      </c>
      <c r="S182">
        <v>4</v>
      </c>
      <c r="T182" s="2" t="s">
        <v>11</v>
      </c>
    </row>
    <row r="183" spans="1:20" x14ac:dyDescent="0.25">
      <c r="A183">
        <v>182</v>
      </c>
      <c r="B183" s="4">
        <v>45271</v>
      </c>
      <c r="C183" t="str">
        <f t="shared" si="6"/>
        <v>2023</v>
      </c>
      <c r="D183">
        <v>304</v>
      </c>
      <c r="E183">
        <v>61</v>
      </c>
      <c r="F183" t="str">
        <f t="shared" si="7"/>
        <v>Senior</v>
      </c>
      <c r="G183" t="s">
        <v>13</v>
      </c>
      <c r="H183" t="s">
        <v>37</v>
      </c>
      <c r="I183">
        <v>100</v>
      </c>
      <c r="J183" t="s">
        <v>9</v>
      </c>
      <c r="K183">
        <v>5</v>
      </c>
      <c r="L183">
        <v>52.941507680000001</v>
      </c>
      <c r="M183" t="s">
        <v>25</v>
      </c>
      <c r="N183" s="2" t="s">
        <v>11</v>
      </c>
      <c r="O183">
        <v>0</v>
      </c>
      <c r="P183">
        <f t="shared" si="8"/>
        <v>264.70753839999998</v>
      </c>
      <c r="Q183" s="2" t="s">
        <v>16</v>
      </c>
      <c r="R183" t="s">
        <v>12</v>
      </c>
      <c r="S183">
        <v>2</v>
      </c>
      <c r="T183" s="2" t="s">
        <v>11</v>
      </c>
    </row>
    <row r="184" spans="1:20" x14ac:dyDescent="0.25">
      <c r="A184">
        <v>183</v>
      </c>
      <c r="B184" s="4">
        <v>44907</v>
      </c>
      <c r="C184" t="str">
        <f t="shared" si="6"/>
        <v>2022</v>
      </c>
      <c r="D184">
        <v>326</v>
      </c>
      <c r="E184">
        <v>36</v>
      </c>
      <c r="F184" t="str">
        <f t="shared" si="7"/>
        <v>Adult</v>
      </c>
      <c r="G184" t="s">
        <v>27</v>
      </c>
      <c r="H184" t="s">
        <v>38</v>
      </c>
      <c r="I184">
        <v>531</v>
      </c>
      <c r="J184" t="s">
        <v>15</v>
      </c>
      <c r="K184">
        <v>1</v>
      </c>
      <c r="L184">
        <v>92.285861710000006</v>
      </c>
      <c r="M184" t="s">
        <v>20</v>
      </c>
      <c r="N184" s="2" t="s">
        <v>16</v>
      </c>
      <c r="O184">
        <v>0</v>
      </c>
      <c r="P184">
        <f t="shared" si="8"/>
        <v>92.285861710000006</v>
      </c>
      <c r="Q184" s="2" t="s">
        <v>16</v>
      </c>
      <c r="R184" t="s">
        <v>18</v>
      </c>
      <c r="S184">
        <v>1</v>
      </c>
      <c r="T184" s="2" t="s">
        <v>16</v>
      </c>
    </row>
    <row r="185" spans="1:20" x14ac:dyDescent="0.25">
      <c r="A185">
        <v>184</v>
      </c>
      <c r="B185" s="4">
        <v>43454</v>
      </c>
      <c r="C185" t="str">
        <f t="shared" si="6"/>
        <v>2018</v>
      </c>
      <c r="D185">
        <v>173</v>
      </c>
      <c r="E185">
        <v>33</v>
      </c>
      <c r="F185" t="str">
        <f t="shared" si="7"/>
        <v>Adult</v>
      </c>
      <c r="G185" t="s">
        <v>13</v>
      </c>
      <c r="H185" t="s">
        <v>17</v>
      </c>
      <c r="I185">
        <v>789</v>
      </c>
      <c r="J185" t="s">
        <v>15</v>
      </c>
      <c r="K185">
        <v>4</v>
      </c>
      <c r="L185">
        <v>37.482326499999999</v>
      </c>
      <c r="M185" t="s">
        <v>20</v>
      </c>
      <c r="N185" s="2" t="s">
        <v>11</v>
      </c>
      <c r="O185">
        <v>0</v>
      </c>
      <c r="P185">
        <f t="shared" si="8"/>
        <v>149.929306</v>
      </c>
      <c r="Q185" s="2" t="s">
        <v>11</v>
      </c>
      <c r="R185" t="s">
        <v>12</v>
      </c>
      <c r="S185">
        <v>5</v>
      </c>
      <c r="T185" s="2" t="s">
        <v>16</v>
      </c>
    </row>
    <row r="186" spans="1:20" x14ac:dyDescent="0.25">
      <c r="A186">
        <v>185</v>
      </c>
      <c r="B186" s="4">
        <v>45248</v>
      </c>
      <c r="C186" t="str">
        <f t="shared" si="6"/>
        <v>2023</v>
      </c>
      <c r="D186">
        <v>394</v>
      </c>
      <c r="E186">
        <v>63</v>
      </c>
      <c r="F186" t="str">
        <f t="shared" si="7"/>
        <v>Senior</v>
      </c>
      <c r="G186" t="s">
        <v>7</v>
      </c>
      <c r="H186" t="s">
        <v>17</v>
      </c>
      <c r="I186">
        <v>718</v>
      </c>
      <c r="J186" t="s">
        <v>9</v>
      </c>
      <c r="K186">
        <v>3</v>
      </c>
      <c r="L186">
        <v>94.988405450000002</v>
      </c>
      <c r="M186" t="s">
        <v>10</v>
      </c>
      <c r="N186" s="2" t="s">
        <v>11</v>
      </c>
      <c r="O186">
        <v>28.49652163</v>
      </c>
      <c r="P186">
        <f t="shared" si="8"/>
        <v>256.46869471999997</v>
      </c>
      <c r="Q186" s="2" t="s">
        <v>11</v>
      </c>
      <c r="R186" t="s">
        <v>26</v>
      </c>
      <c r="S186">
        <v>3</v>
      </c>
      <c r="T186" s="2" t="s">
        <v>16</v>
      </c>
    </row>
    <row r="187" spans="1:20" x14ac:dyDescent="0.25">
      <c r="A187">
        <v>186</v>
      </c>
      <c r="B187" s="4">
        <v>43412</v>
      </c>
      <c r="C187" t="str">
        <f t="shared" si="6"/>
        <v>2018</v>
      </c>
      <c r="D187">
        <v>292</v>
      </c>
      <c r="E187">
        <v>65</v>
      </c>
      <c r="F187" t="str">
        <f t="shared" si="7"/>
        <v>Senior</v>
      </c>
      <c r="G187" t="s">
        <v>13</v>
      </c>
      <c r="H187" t="s">
        <v>31</v>
      </c>
      <c r="I187">
        <v>996</v>
      </c>
      <c r="J187" t="s">
        <v>33</v>
      </c>
      <c r="K187">
        <v>5</v>
      </c>
      <c r="L187">
        <v>49.710415330000004</v>
      </c>
      <c r="M187" t="s">
        <v>10</v>
      </c>
      <c r="N187" s="2" t="s">
        <v>16</v>
      </c>
      <c r="O187">
        <v>0</v>
      </c>
      <c r="P187">
        <f t="shared" si="8"/>
        <v>248.55207665</v>
      </c>
      <c r="Q187" s="2" t="s">
        <v>11</v>
      </c>
      <c r="R187" t="s">
        <v>18</v>
      </c>
      <c r="S187">
        <v>3</v>
      </c>
      <c r="T187" s="2" t="s">
        <v>11</v>
      </c>
    </row>
    <row r="188" spans="1:20" x14ac:dyDescent="0.25">
      <c r="A188">
        <v>187</v>
      </c>
      <c r="B188" s="4">
        <v>44875</v>
      </c>
      <c r="C188" t="str">
        <f t="shared" si="6"/>
        <v>2022</v>
      </c>
      <c r="D188">
        <v>366</v>
      </c>
      <c r="E188">
        <v>34</v>
      </c>
      <c r="F188" t="str">
        <f t="shared" si="7"/>
        <v>Adult</v>
      </c>
      <c r="G188" t="s">
        <v>27</v>
      </c>
      <c r="H188" t="s">
        <v>17</v>
      </c>
      <c r="I188">
        <v>891</v>
      </c>
      <c r="J188" t="s">
        <v>29</v>
      </c>
      <c r="K188">
        <v>5</v>
      </c>
      <c r="L188">
        <v>52.568716430000002</v>
      </c>
      <c r="M188" t="s">
        <v>10</v>
      </c>
      <c r="N188" s="2" t="s">
        <v>11</v>
      </c>
      <c r="O188">
        <v>0</v>
      </c>
      <c r="P188">
        <f t="shared" si="8"/>
        <v>262.84358215000003</v>
      </c>
      <c r="Q188" s="2" t="s">
        <v>16</v>
      </c>
      <c r="R188" t="s">
        <v>18</v>
      </c>
      <c r="S188">
        <v>3</v>
      </c>
      <c r="T188" s="2" t="s">
        <v>16</v>
      </c>
    </row>
    <row r="189" spans="1:20" x14ac:dyDescent="0.25">
      <c r="A189">
        <v>188</v>
      </c>
      <c r="B189" s="4">
        <v>44559</v>
      </c>
      <c r="C189" t="str">
        <f t="shared" si="6"/>
        <v>2021</v>
      </c>
      <c r="D189">
        <v>95</v>
      </c>
      <c r="E189">
        <v>45</v>
      </c>
      <c r="F189" t="str">
        <f t="shared" si="7"/>
        <v>Adult</v>
      </c>
      <c r="G189" t="s">
        <v>7</v>
      </c>
      <c r="H189" t="s">
        <v>14</v>
      </c>
      <c r="I189">
        <v>996</v>
      </c>
      <c r="J189" t="s">
        <v>33</v>
      </c>
      <c r="K189">
        <v>4</v>
      </c>
      <c r="L189">
        <v>12.37963944</v>
      </c>
      <c r="M189" t="s">
        <v>22</v>
      </c>
      <c r="N189" s="2" t="s">
        <v>16</v>
      </c>
      <c r="O189">
        <v>0</v>
      </c>
      <c r="P189">
        <f t="shared" si="8"/>
        <v>49.51855776</v>
      </c>
      <c r="Q189" s="2" t="s">
        <v>16</v>
      </c>
      <c r="R189" t="s">
        <v>12</v>
      </c>
      <c r="S189">
        <v>3</v>
      </c>
      <c r="T189" s="2" t="s">
        <v>11</v>
      </c>
    </row>
    <row r="190" spans="1:20" x14ac:dyDescent="0.25">
      <c r="A190">
        <v>189</v>
      </c>
      <c r="B190" s="4">
        <v>44146</v>
      </c>
      <c r="C190" t="str">
        <f t="shared" si="6"/>
        <v>2020</v>
      </c>
      <c r="D190">
        <v>410</v>
      </c>
      <c r="E190">
        <v>51</v>
      </c>
      <c r="F190" t="str">
        <f t="shared" si="7"/>
        <v>Senior</v>
      </c>
      <c r="G190" t="s">
        <v>13</v>
      </c>
      <c r="H190" t="s">
        <v>34</v>
      </c>
      <c r="I190">
        <v>710</v>
      </c>
      <c r="J190" t="s">
        <v>15</v>
      </c>
      <c r="K190">
        <v>2</v>
      </c>
      <c r="L190">
        <v>40.197729760000001</v>
      </c>
      <c r="M190" t="s">
        <v>25</v>
      </c>
      <c r="N190" s="2" t="s">
        <v>16</v>
      </c>
      <c r="O190">
        <v>0</v>
      </c>
      <c r="P190">
        <f t="shared" si="8"/>
        <v>80.395459520000003</v>
      </c>
      <c r="Q190" s="2" t="s">
        <v>11</v>
      </c>
      <c r="R190" t="s">
        <v>18</v>
      </c>
      <c r="S190">
        <v>3</v>
      </c>
      <c r="T190" s="2" t="s">
        <v>11</v>
      </c>
    </row>
    <row r="191" spans="1:20" x14ac:dyDescent="0.25">
      <c r="A191">
        <v>190</v>
      </c>
      <c r="B191" s="4">
        <v>44868</v>
      </c>
      <c r="C191" t="str">
        <f t="shared" si="6"/>
        <v>2022</v>
      </c>
      <c r="D191">
        <v>181</v>
      </c>
      <c r="E191">
        <v>55</v>
      </c>
      <c r="F191" t="str">
        <f t="shared" si="7"/>
        <v>Senior</v>
      </c>
      <c r="G191" t="s">
        <v>27</v>
      </c>
      <c r="H191" t="s">
        <v>17</v>
      </c>
      <c r="I191">
        <v>733</v>
      </c>
      <c r="J191" t="s">
        <v>33</v>
      </c>
      <c r="K191">
        <v>1</v>
      </c>
      <c r="L191">
        <v>65.892753450000001</v>
      </c>
      <c r="M191" t="s">
        <v>25</v>
      </c>
      <c r="N191" s="2" t="s">
        <v>16</v>
      </c>
      <c r="O191">
        <v>0</v>
      </c>
      <c r="P191">
        <f t="shared" si="8"/>
        <v>65.892753450000001</v>
      </c>
      <c r="Q191" s="2" t="s">
        <v>16</v>
      </c>
      <c r="R191" t="s">
        <v>18</v>
      </c>
      <c r="S191">
        <v>5</v>
      </c>
      <c r="T191" s="2" t="s">
        <v>11</v>
      </c>
    </row>
    <row r="192" spans="1:20" x14ac:dyDescent="0.25">
      <c r="A192">
        <v>191</v>
      </c>
      <c r="B192" s="4">
        <v>44871</v>
      </c>
      <c r="C192" t="str">
        <f t="shared" si="6"/>
        <v>2022</v>
      </c>
      <c r="D192">
        <v>380</v>
      </c>
      <c r="E192">
        <v>39</v>
      </c>
      <c r="F192" t="str">
        <f t="shared" si="7"/>
        <v>Adult</v>
      </c>
      <c r="G192" t="s">
        <v>27</v>
      </c>
      <c r="H192" t="s">
        <v>39</v>
      </c>
      <c r="I192">
        <v>880</v>
      </c>
      <c r="J192" t="s">
        <v>33</v>
      </c>
      <c r="K192">
        <v>1</v>
      </c>
      <c r="L192">
        <v>55.166157409999997</v>
      </c>
      <c r="M192" t="s">
        <v>10</v>
      </c>
      <c r="N192" s="2" t="s">
        <v>11</v>
      </c>
      <c r="O192">
        <v>0</v>
      </c>
      <c r="P192">
        <f t="shared" si="8"/>
        <v>55.166157409999997</v>
      </c>
      <c r="Q192" s="2" t="s">
        <v>11</v>
      </c>
      <c r="R192" t="s">
        <v>18</v>
      </c>
      <c r="S192">
        <v>5</v>
      </c>
      <c r="T192" s="2" t="s">
        <v>16</v>
      </c>
    </row>
    <row r="193" spans="1:20" x14ac:dyDescent="0.25">
      <c r="A193">
        <v>192</v>
      </c>
      <c r="B193" s="4">
        <v>43420</v>
      </c>
      <c r="C193" t="str">
        <f t="shared" si="6"/>
        <v>2018</v>
      </c>
      <c r="D193">
        <v>464</v>
      </c>
      <c r="E193">
        <v>63</v>
      </c>
      <c r="F193" t="str">
        <f t="shared" si="7"/>
        <v>Senior</v>
      </c>
      <c r="G193" t="s">
        <v>7</v>
      </c>
      <c r="H193" t="s">
        <v>28</v>
      </c>
      <c r="I193">
        <v>255</v>
      </c>
      <c r="J193" t="s">
        <v>9</v>
      </c>
      <c r="K193">
        <v>4</v>
      </c>
      <c r="L193">
        <v>33.268791010000001</v>
      </c>
      <c r="M193" t="s">
        <v>25</v>
      </c>
      <c r="N193" s="2" t="s">
        <v>16</v>
      </c>
      <c r="O193">
        <v>0</v>
      </c>
      <c r="P193">
        <f t="shared" si="8"/>
        <v>133.07516404</v>
      </c>
      <c r="Q193" s="2" t="s">
        <v>11</v>
      </c>
      <c r="R193" t="s">
        <v>12</v>
      </c>
      <c r="S193">
        <v>4</v>
      </c>
      <c r="T193" s="2" t="s">
        <v>16</v>
      </c>
    </row>
    <row r="194" spans="1:20" x14ac:dyDescent="0.25">
      <c r="A194">
        <v>193</v>
      </c>
      <c r="B194" s="4">
        <v>44522</v>
      </c>
      <c r="C194" t="str">
        <f t="shared" si="6"/>
        <v>2021</v>
      </c>
      <c r="D194">
        <v>124</v>
      </c>
      <c r="E194">
        <v>34</v>
      </c>
      <c r="F194" t="str">
        <f t="shared" si="7"/>
        <v>Adult</v>
      </c>
      <c r="G194" t="s">
        <v>7</v>
      </c>
      <c r="H194" t="s">
        <v>34</v>
      </c>
      <c r="I194">
        <v>701</v>
      </c>
      <c r="J194" t="s">
        <v>15</v>
      </c>
      <c r="K194">
        <v>1</v>
      </c>
      <c r="L194">
        <v>32.594411540000003</v>
      </c>
      <c r="M194" t="s">
        <v>25</v>
      </c>
      <c r="N194" s="2" t="s">
        <v>11</v>
      </c>
      <c r="O194">
        <v>0</v>
      </c>
      <c r="P194">
        <f t="shared" si="8"/>
        <v>32.594411540000003</v>
      </c>
      <c r="Q194" s="2" t="s">
        <v>16</v>
      </c>
      <c r="R194" t="s">
        <v>18</v>
      </c>
      <c r="S194">
        <v>5</v>
      </c>
      <c r="T194" s="2" t="s">
        <v>11</v>
      </c>
    </row>
    <row r="195" spans="1:20" x14ac:dyDescent="0.25">
      <c r="A195">
        <v>194</v>
      </c>
      <c r="B195" s="4">
        <v>43453</v>
      </c>
      <c r="C195" t="str">
        <f t="shared" ref="C195:C258" si="9">TEXT(B195,"YYYY")</f>
        <v>2018</v>
      </c>
      <c r="D195">
        <v>41</v>
      </c>
      <c r="E195">
        <v>42</v>
      </c>
      <c r="F195" t="str">
        <f t="shared" ref="F195:F258" si="10">IF(E195&gt;50,"Senior",IF(E195&gt;30,"Adult","Teenager"))</f>
        <v>Adult</v>
      </c>
      <c r="G195" t="s">
        <v>27</v>
      </c>
      <c r="H195" t="s">
        <v>41</v>
      </c>
      <c r="I195">
        <v>39</v>
      </c>
      <c r="J195" t="s">
        <v>33</v>
      </c>
      <c r="K195">
        <v>2</v>
      </c>
      <c r="L195">
        <v>49.847785639999998</v>
      </c>
      <c r="M195" t="s">
        <v>10</v>
      </c>
      <c r="N195" s="2" t="s">
        <v>16</v>
      </c>
      <c r="O195">
        <v>0</v>
      </c>
      <c r="P195">
        <f t="shared" ref="P195:P258" si="11">K195*L195-O195</f>
        <v>99.695571279999996</v>
      </c>
      <c r="Q195" s="2" t="s">
        <v>16</v>
      </c>
      <c r="R195" t="s">
        <v>18</v>
      </c>
      <c r="S195">
        <v>1</v>
      </c>
      <c r="T195" s="2" t="s">
        <v>11</v>
      </c>
    </row>
    <row r="196" spans="1:20" x14ac:dyDescent="0.25">
      <c r="A196">
        <v>195</v>
      </c>
      <c r="B196" s="4">
        <v>43430</v>
      </c>
      <c r="C196" t="str">
        <f t="shared" si="9"/>
        <v>2018</v>
      </c>
      <c r="D196">
        <v>404</v>
      </c>
      <c r="E196">
        <v>35</v>
      </c>
      <c r="F196" t="str">
        <f t="shared" si="10"/>
        <v>Adult</v>
      </c>
      <c r="G196" t="s">
        <v>13</v>
      </c>
      <c r="H196" t="s">
        <v>36</v>
      </c>
      <c r="I196">
        <v>13</v>
      </c>
      <c r="J196" t="s">
        <v>15</v>
      </c>
      <c r="K196">
        <v>4</v>
      </c>
      <c r="L196">
        <v>69.18944965</v>
      </c>
      <c r="M196" t="s">
        <v>20</v>
      </c>
      <c r="N196" s="2" t="s">
        <v>11</v>
      </c>
      <c r="O196">
        <v>27.675779859999999</v>
      </c>
      <c r="P196">
        <f t="shared" si="11"/>
        <v>249.08201874</v>
      </c>
      <c r="Q196" s="2" t="s">
        <v>11</v>
      </c>
      <c r="R196" t="s">
        <v>26</v>
      </c>
      <c r="S196">
        <v>4</v>
      </c>
      <c r="T196" s="2" t="s">
        <v>16</v>
      </c>
    </row>
    <row r="197" spans="1:20" x14ac:dyDescent="0.25">
      <c r="A197">
        <v>196</v>
      </c>
      <c r="B197" s="4">
        <v>43461</v>
      </c>
      <c r="C197" t="str">
        <f t="shared" si="9"/>
        <v>2018</v>
      </c>
      <c r="D197">
        <v>231</v>
      </c>
      <c r="E197">
        <v>37</v>
      </c>
      <c r="F197" t="str">
        <f t="shared" si="10"/>
        <v>Adult</v>
      </c>
      <c r="G197" t="s">
        <v>7</v>
      </c>
      <c r="H197" t="s">
        <v>23</v>
      </c>
      <c r="I197">
        <v>232</v>
      </c>
      <c r="J197" t="s">
        <v>33</v>
      </c>
      <c r="K197">
        <v>1</v>
      </c>
      <c r="L197">
        <v>28.84486536</v>
      </c>
      <c r="M197" t="s">
        <v>22</v>
      </c>
      <c r="N197" s="2" t="s">
        <v>16</v>
      </c>
      <c r="O197">
        <v>2.8844865359999998</v>
      </c>
      <c r="P197">
        <f t="shared" si="11"/>
        <v>25.960378823999999</v>
      </c>
      <c r="Q197" s="2" t="s">
        <v>11</v>
      </c>
      <c r="R197" t="s">
        <v>26</v>
      </c>
      <c r="S197">
        <v>2</v>
      </c>
      <c r="T197" s="2" t="s">
        <v>11</v>
      </c>
    </row>
    <row r="198" spans="1:20" x14ac:dyDescent="0.25">
      <c r="A198">
        <v>197</v>
      </c>
      <c r="B198" s="4">
        <v>43816</v>
      </c>
      <c r="C198" t="str">
        <f t="shared" si="9"/>
        <v>2019</v>
      </c>
      <c r="D198">
        <v>293</v>
      </c>
      <c r="E198">
        <v>61</v>
      </c>
      <c r="F198" t="str">
        <f t="shared" si="10"/>
        <v>Senior</v>
      </c>
      <c r="G198" t="s">
        <v>7</v>
      </c>
      <c r="H198" t="s">
        <v>36</v>
      </c>
      <c r="I198">
        <v>398</v>
      </c>
      <c r="J198" t="s">
        <v>24</v>
      </c>
      <c r="K198">
        <v>3</v>
      </c>
      <c r="L198">
        <v>50.374028039999999</v>
      </c>
      <c r="M198" t="s">
        <v>25</v>
      </c>
      <c r="N198" s="2" t="s">
        <v>16</v>
      </c>
      <c r="O198">
        <v>0</v>
      </c>
      <c r="P198">
        <f t="shared" si="11"/>
        <v>151.12208412000001</v>
      </c>
      <c r="Q198" s="2" t="s">
        <v>11</v>
      </c>
      <c r="R198" t="s">
        <v>12</v>
      </c>
      <c r="S198">
        <v>5</v>
      </c>
      <c r="T198" s="2" t="s">
        <v>11</v>
      </c>
    </row>
    <row r="199" spans="1:20" x14ac:dyDescent="0.25">
      <c r="A199">
        <v>198</v>
      </c>
      <c r="B199" s="4">
        <v>44881</v>
      </c>
      <c r="C199" t="str">
        <f t="shared" si="9"/>
        <v>2022</v>
      </c>
      <c r="D199">
        <v>476</v>
      </c>
      <c r="E199">
        <v>18</v>
      </c>
      <c r="F199" t="str">
        <f t="shared" si="10"/>
        <v>Teenager</v>
      </c>
      <c r="G199" t="s">
        <v>13</v>
      </c>
      <c r="H199" t="s">
        <v>37</v>
      </c>
      <c r="I199">
        <v>619</v>
      </c>
      <c r="J199" t="s">
        <v>15</v>
      </c>
      <c r="K199">
        <v>5</v>
      </c>
      <c r="L199">
        <v>44.812307670000003</v>
      </c>
      <c r="M199" t="s">
        <v>25</v>
      </c>
      <c r="N199" s="2" t="s">
        <v>11</v>
      </c>
      <c r="O199">
        <v>22.406153830000001</v>
      </c>
      <c r="P199">
        <f t="shared" si="11"/>
        <v>201.65538452000001</v>
      </c>
      <c r="Q199" s="2" t="s">
        <v>11</v>
      </c>
      <c r="R199" t="s">
        <v>26</v>
      </c>
      <c r="S199">
        <v>1</v>
      </c>
      <c r="T199" s="2" t="s">
        <v>16</v>
      </c>
    </row>
    <row r="200" spans="1:20" x14ac:dyDescent="0.25">
      <c r="A200">
        <v>199</v>
      </c>
      <c r="B200" s="4">
        <v>43408</v>
      </c>
      <c r="C200" t="str">
        <f t="shared" si="9"/>
        <v>2018</v>
      </c>
      <c r="D200">
        <v>20</v>
      </c>
      <c r="E200">
        <v>36</v>
      </c>
      <c r="F200" t="str">
        <f t="shared" si="10"/>
        <v>Adult</v>
      </c>
      <c r="G200" t="s">
        <v>13</v>
      </c>
      <c r="H200" t="s">
        <v>41</v>
      </c>
      <c r="I200">
        <v>765</v>
      </c>
      <c r="J200" t="s">
        <v>9</v>
      </c>
      <c r="K200">
        <v>5</v>
      </c>
      <c r="L200">
        <v>77.140074470000002</v>
      </c>
      <c r="M200" t="s">
        <v>10</v>
      </c>
      <c r="N200" s="2" t="s">
        <v>11</v>
      </c>
      <c r="O200">
        <v>0</v>
      </c>
      <c r="P200">
        <f t="shared" si="11"/>
        <v>385.70037235000001</v>
      </c>
      <c r="Q200" s="2" t="s">
        <v>16</v>
      </c>
      <c r="R200" t="s">
        <v>18</v>
      </c>
      <c r="S200">
        <v>5</v>
      </c>
      <c r="T200" s="2" t="s">
        <v>16</v>
      </c>
    </row>
    <row r="201" spans="1:20" x14ac:dyDescent="0.25">
      <c r="A201">
        <v>200</v>
      </c>
      <c r="B201" s="4">
        <v>44169</v>
      </c>
      <c r="C201" t="str">
        <f t="shared" si="9"/>
        <v>2020</v>
      </c>
      <c r="D201">
        <v>433</v>
      </c>
      <c r="E201">
        <v>51</v>
      </c>
      <c r="F201" t="str">
        <f t="shared" si="10"/>
        <v>Senior</v>
      </c>
      <c r="G201" t="s">
        <v>7</v>
      </c>
      <c r="H201" t="s">
        <v>21</v>
      </c>
      <c r="I201">
        <v>824</v>
      </c>
      <c r="J201" t="s">
        <v>24</v>
      </c>
      <c r="K201">
        <v>3</v>
      </c>
      <c r="L201">
        <v>34.62769797</v>
      </c>
      <c r="M201" t="s">
        <v>20</v>
      </c>
      <c r="N201" s="2" t="s">
        <v>16</v>
      </c>
      <c r="O201">
        <v>0</v>
      </c>
      <c r="P201">
        <f t="shared" si="11"/>
        <v>103.88309391</v>
      </c>
      <c r="Q201" s="2" t="s">
        <v>11</v>
      </c>
      <c r="R201" t="s">
        <v>18</v>
      </c>
      <c r="S201">
        <v>2</v>
      </c>
      <c r="T201" s="2" t="s">
        <v>11</v>
      </c>
    </row>
    <row r="202" spans="1:20" x14ac:dyDescent="0.25">
      <c r="A202">
        <v>201</v>
      </c>
      <c r="B202" s="4">
        <v>44162</v>
      </c>
      <c r="C202" t="str">
        <f t="shared" si="9"/>
        <v>2020</v>
      </c>
      <c r="D202">
        <v>200</v>
      </c>
      <c r="E202">
        <v>34</v>
      </c>
      <c r="F202" t="str">
        <f t="shared" si="10"/>
        <v>Adult</v>
      </c>
      <c r="G202" t="s">
        <v>7</v>
      </c>
      <c r="H202" t="s">
        <v>17</v>
      </c>
      <c r="I202">
        <v>254</v>
      </c>
      <c r="J202" t="s">
        <v>9</v>
      </c>
      <c r="K202">
        <v>3</v>
      </c>
      <c r="L202">
        <v>47.004992029999997</v>
      </c>
      <c r="M202" t="s">
        <v>25</v>
      </c>
      <c r="N202" s="2" t="s">
        <v>16</v>
      </c>
      <c r="O202">
        <v>14.101497609999999</v>
      </c>
      <c r="P202">
        <f t="shared" si="11"/>
        <v>126.91347848000001</v>
      </c>
      <c r="Q202" s="2" t="s">
        <v>16</v>
      </c>
      <c r="R202" t="s">
        <v>26</v>
      </c>
      <c r="S202">
        <v>3</v>
      </c>
      <c r="T202" s="2" t="s">
        <v>11</v>
      </c>
    </row>
    <row r="203" spans="1:20" x14ac:dyDescent="0.25">
      <c r="A203">
        <v>202</v>
      </c>
      <c r="B203" s="4">
        <v>43780</v>
      </c>
      <c r="C203" t="str">
        <f t="shared" si="9"/>
        <v>2019</v>
      </c>
      <c r="D203">
        <v>499</v>
      </c>
      <c r="E203">
        <v>59</v>
      </c>
      <c r="F203" t="str">
        <f t="shared" si="10"/>
        <v>Senior</v>
      </c>
      <c r="G203" t="s">
        <v>13</v>
      </c>
      <c r="H203" t="s">
        <v>43</v>
      </c>
      <c r="I203">
        <v>951</v>
      </c>
      <c r="J203" t="s">
        <v>15</v>
      </c>
      <c r="K203">
        <v>5</v>
      </c>
      <c r="L203">
        <v>54.732776190000003</v>
      </c>
      <c r="M203" t="s">
        <v>10</v>
      </c>
      <c r="N203" s="2" t="s">
        <v>16</v>
      </c>
      <c r="O203">
        <v>0</v>
      </c>
      <c r="P203">
        <f t="shared" si="11"/>
        <v>273.66388095000002</v>
      </c>
      <c r="Q203" s="2" t="s">
        <v>11</v>
      </c>
      <c r="R203" t="s">
        <v>12</v>
      </c>
      <c r="S203">
        <v>3</v>
      </c>
      <c r="T203" s="2" t="s">
        <v>16</v>
      </c>
    </row>
    <row r="204" spans="1:20" x14ac:dyDescent="0.25">
      <c r="A204">
        <v>203</v>
      </c>
      <c r="B204" s="4">
        <v>45273</v>
      </c>
      <c r="C204" t="str">
        <f t="shared" si="9"/>
        <v>2023</v>
      </c>
      <c r="D204">
        <v>174</v>
      </c>
      <c r="E204">
        <v>19</v>
      </c>
      <c r="F204" t="str">
        <f t="shared" si="10"/>
        <v>Teenager</v>
      </c>
      <c r="G204" t="s">
        <v>7</v>
      </c>
      <c r="H204" t="s">
        <v>39</v>
      </c>
      <c r="I204">
        <v>628</v>
      </c>
      <c r="J204" t="s">
        <v>9</v>
      </c>
      <c r="K204">
        <v>4</v>
      </c>
      <c r="L204">
        <v>71.843783209999998</v>
      </c>
      <c r="M204" t="s">
        <v>22</v>
      </c>
      <c r="N204" s="2" t="s">
        <v>16</v>
      </c>
      <c r="O204">
        <v>0</v>
      </c>
      <c r="P204">
        <f t="shared" si="11"/>
        <v>287.37513283999999</v>
      </c>
      <c r="Q204" s="2" t="s">
        <v>11</v>
      </c>
      <c r="R204" t="s">
        <v>12</v>
      </c>
      <c r="S204">
        <v>4</v>
      </c>
      <c r="T204" s="2" t="s">
        <v>11</v>
      </c>
    </row>
    <row r="205" spans="1:20" x14ac:dyDescent="0.25">
      <c r="A205">
        <v>204</v>
      </c>
      <c r="B205" s="4">
        <v>44912</v>
      </c>
      <c r="C205" t="str">
        <f t="shared" si="9"/>
        <v>2022</v>
      </c>
      <c r="D205">
        <v>333</v>
      </c>
      <c r="E205">
        <v>31</v>
      </c>
      <c r="F205" t="str">
        <f t="shared" si="10"/>
        <v>Adult</v>
      </c>
      <c r="G205" t="s">
        <v>27</v>
      </c>
      <c r="H205" t="s">
        <v>19</v>
      </c>
      <c r="I205">
        <v>966</v>
      </c>
      <c r="J205" t="s">
        <v>9</v>
      </c>
      <c r="K205">
        <v>3</v>
      </c>
      <c r="L205">
        <v>13.78494995</v>
      </c>
      <c r="M205" t="s">
        <v>10</v>
      </c>
      <c r="N205" s="2" t="s">
        <v>16</v>
      </c>
      <c r="O205">
        <v>0</v>
      </c>
      <c r="P205">
        <f t="shared" si="11"/>
        <v>41.354849850000001</v>
      </c>
      <c r="Q205" s="2" t="s">
        <v>16</v>
      </c>
      <c r="R205" t="s">
        <v>12</v>
      </c>
      <c r="S205">
        <v>3</v>
      </c>
      <c r="T205" s="2" t="s">
        <v>16</v>
      </c>
    </row>
    <row r="206" spans="1:20" x14ac:dyDescent="0.25">
      <c r="A206">
        <v>205</v>
      </c>
      <c r="B206" s="4">
        <v>43437</v>
      </c>
      <c r="C206" t="str">
        <f t="shared" si="9"/>
        <v>2018</v>
      </c>
      <c r="D206">
        <v>19</v>
      </c>
      <c r="E206">
        <v>29</v>
      </c>
      <c r="F206" t="str">
        <f t="shared" si="10"/>
        <v>Teenager</v>
      </c>
      <c r="G206" t="s">
        <v>27</v>
      </c>
      <c r="H206" t="s">
        <v>40</v>
      </c>
      <c r="I206">
        <v>188</v>
      </c>
      <c r="J206" t="s">
        <v>29</v>
      </c>
      <c r="K206">
        <v>4</v>
      </c>
      <c r="L206">
        <v>71.241843410000001</v>
      </c>
      <c r="M206" t="s">
        <v>22</v>
      </c>
      <c r="N206" s="2" t="s">
        <v>11</v>
      </c>
      <c r="O206">
        <v>0</v>
      </c>
      <c r="P206">
        <f t="shared" si="11"/>
        <v>284.96737364000001</v>
      </c>
      <c r="Q206" s="2" t="s">
        <v>16</v>
      </c>
      <c r="R206" t="s">
        <v>18</v>
      </c>
      <c r="S206">
        <v>1</v>
      </c>
      <c r="T206" s="2" t="s">
        <v>11</v>
      </c>
    </row>
    <row r="207" spans="1:20" x14ac:dyDescent="0.25">
      <c r="A207">
        <v>206</v>
      </c>
      <c r="B207" s="4">
        <v>44517</v>
      </c>
      <c r="C207" t="str">
        <f t="shared" si="9"/>
        <v>2021</v>
      </c>
      <c r="D207">
        <v>444</v>
      </c>
      <c r="E207">
        <v>45</v>
      </c>
      <c r="F207" t="str">
        <f t="shared" si="10"/>
        <v>Adult</v>
      </c>
      <c r="G207" t="s">
        <v>7</v>
      </c>
      <c r="H207" t="s">
        <v>31</v>
      </c>
      <c r="I207">
        <v>833</v>
      </c>
      <c r="J207" t="s">
        <v>15</v>
      </c>
      <c r="K207">
        <v>5</v>
      </c>
      <c r="L207">
        <v>43.289730540000001</v>
      </c>
      <c r="M207" t="s">
        <v>22</v>
      </c>
      <c r="N207" s="2" t="s">
        <v>16</v>
      </c>
      <c r="O207">
        <v>0</v>
      </c>
      <c r="P207">
        <f t="shared" si="11"/>
        <v>216.4486527</v>
      </c>
      <c r="Q207" s="2" t="s">
        <v>11</v>
      </c>
      <c r="R207" t="s">
        <v>12</v>
      </c>
      <c r="S207">
        <v>3</v>
      </c>
      <c r="T207" s="2" t="s">
        <v>11</v>
      </c>
    </row>
    <row r="208" spans="1:20" x14ac:dyDescent="0.25">
      <c r="A208">
        <v>207</v>
      </c>
      <c r="B208" s="4">
        <v>44926</v>
      </c>
      <c r="C208" t="str">
        <f t="shared" si="9"/>
        <v>2022</v>
      </c>
      <c r="D208">
        <v>418</v>
      </c>
      <c r="E208">
        <v>55</v>
      </c>
      <c r="F208" t="str">
        <f t="shared" si="10"/>
        <v>Senior</v>
      </c>
      <c r="G208" t="s">
        <v>27</v>
      </c>
      <c r="H208" t="s">
        <v>37</v>
      </c>
      <c r="I208">
        <v>190</v>
      </c>
      <c r="J208" t="s">
        <v>33</v>
      </c>
      <c r="K208">
        <v>5</v>
      </c>
      <c r="L208">
        <v>96.213042860000002</v>
      </c>
      <c r="M208" t="s">
        <v>20</v>
      </c>
      <c r="N208" s="2" t="s">
        <v>16</v>
      </c>
      <c r="O208">
        <v>0</v>
      </c>
      <c r="P208">
        <f t="shared" si="11"/>
        <v>481.06521429999998</v>
      </c>
      <c r="Q208" s="2" t="s">
        <v>16</v>
      </c>
      <c r="R208" t="s">
        <v>18</v>
      </c>
      <c r="S208">
        <v>2</v>
      </c>
      <c r="T208" s="2" t="s">
        <v>16</v>
      </c>
    </row>
    <row r="209" spans="1:20" x14ac:dyDescent="0.25">
      <c r="A209">
        <v>208</v>
      </c>
      <c r="B209" s="4">
        <v>44867</v>
      </c>
      <c r="C209" t="str">
        <f t="shared" si="9"/>
        <v>2022</v>
      </c>
      <c r="D209">
        <v>48</v>
      </c>
      <c r="E209">
        <v>66</v>
      </c>
      <c r="F209" t="str">
        <f t="shared" si="10"/>
        <v>Senior</v>
      </c>
      <c r="G209" t="s">
        <v>27</v>
      </c>
      <c r="H209" t="s">
        <v>17</v>
      </c>
      <c r="I209">
        <v>544</v>
      </c>
      <c r="J209" t="s">
        <v>9</v>
      </c>
      <c r="K209">
        <v>2</v>
      </c>
      <c r="L209">
        <v>26.39695395</v>
      </c>
      <c r="M209" t="s">
        <v>20</v>
      </c>
      <c r="N209" s="2" t="s">
        <v>11</v>
      </c>
      <c r="O209">
        <v>0</v>
      </c>
      <c r="P209">
        <f t="shared" si="11"/>
        <v>52.793907900000001</v>
      </c>
      <c r="Q209" s="2" t="s">
        <v>11</v>
      </c>
      <c r="R209" t="s">
        <v>12</v>
      </c>
      <c r="S209">
        <v>5</v>
      </c>
      <c r="T209" s="2" t="s">
        <v>16</v>
      </c>
    </row>
    <row r="210" spans="1:20" x14ac:dyDescent="0.25">
      <c r="A210">
        <v>209</v>
      </c>
      <c r="B210" s="4">
        <v>44539</v>
      </c>
      <c r="C210" t="str">
        <f t="shared" si="9"/>
        <v>2021</v>
      </c>
      <c r="D210">
        <v>195</v>
      </c>
      <c r="E210">
        <v>22</v>
      </c>
      <c r="F210" t="str">
        <f t="shared" si="10"/>
        <v>Teenager</v>
      </c>
      <c r="G210" t="s">
        <v>7</v>
      </c>
      <c r="H210" t="s">
        <v>28</v>
      </c>
      <c r="I210">
        <v>435</v>
      </c>
      <c r="J210" t="s">
        <v>15</v>
      </c>
      <c r="K210">
        <v>5</v>
      </c>
      <c r="L210">
        <v>15.127393939999999</v>
      </c>
      <c r="M210" t="s">
        <v>20</v>
      </c>
      <c r="N210" s="2" t="s">
        <v>11</v>
      </c>
      <c r="O210">
        <v>0</v>
      </c>
      <c r="P210">
        <f t="shared" si="11"/>
        <v>75.636969699999995</v>
      </c>
      <c r="Q210" s="2" t="s">
        <v>16</v>
      </c>
      <c r="R210" t="s">
        <v>18</v>
      </c>
      <c r="S210">
        <v>1</v>
      </c>
      <c r="T210" s="2" t="s">
        <v>16</v>
      </c>
    </row>
    <row r="211" spans="1:20" x14ac:dyDescent="0.25">
      <c r="A211">
        <v>210</v>
      </c>
      <c r="B211" s="4">
        <v>44522</v>
      </c>
      <c r="C211" t="str">
        <f t="shared" si="9"/>
        <v>2021</v>
      </c>
      <c r="D211">
        <v>301</v>
      </c>
      <c r="E211">
        <v>23</v>
      </c>
      <c r="F211" t="str">
        <f t="shared" si="10"/>
        <v>Teenager</v>
      </c>
      <c r="G211" t="s">
        <v>27</v>
      </c>
      <c r="H211" t="s">
        <v>36</v>
      </c>
      <c r="I211">
        <v>35</v>
      </c>
      <c r="J211" t="s">
        <v>29</v>
      </c>
      <c r="K211">
        <v>4</v>
      </c>
      <c r="L211">
        <v>50.473473210000002</v>
      </c>
      <c r="M211" t="s">
        <v>22</v>
      </c>
      <c r="N211" s="2" t="s">
        <v>11</v>
      </c>
      <c r="O211">
        <v>0</v>
      </c>
      <c r="P211">
        <f t="shared" si="11"/>
        <v>201.89389284000001</v>
      </c>
      <c r="Q211" s="2" t="s">
        <v>11</v>
      </c>
      <c r="R211" t="s">
        <v>12</v>
      </c>
      <c r="S211">
        <v>3</v>
      </c>
      <c r="T211" s="2" t="s">
        <v>11</v>
      </c>
    </row>
    <row r="212" spans="1:20" x14ac:dyDescent="0.25">
      <c r="A212">
        <v>211</v>
      </c>
      <c r="B212" s="4">
        <v>44183</v>
      </c>
      <c r="C212" t="str">
        <f t="shared" si="9"/>
        <v>2020</v>
      </c>
      <c r="D212">
        <v>255</v>
      </c>
      <c r="E212">
        <v>35</v>
      </c>
      <c r="F212" t="str">
        <f t="shared" si="10"/>
        <v>Adult</v>
      </c>
      <c r="G212" t="s">
        <v>7</v>
      </c>
      <c r="H212" t="s">
        <v>14</v>
      </c>
      <c r="I212">
        <v>444</v>
      </c>
      <c r="J212" t="s">
        <v>29</v>
      </c>
      <c r="K212">
        <v>5</v>
      </c>
      <c r="L212">
        <v>64.641640300000006</v>
      </c>
      <c r="M212" t="s">
        <v>25</v>
      </c>
      <c r="N212" s="2" t="s">
        <v>11</v>
      </c>
      <c r="O212">
        <v>0</v>
      </c>
      <c r="P212">
        <f t="shared" si="11"/>
        <v>323.20820150000003</v>
      </c>
      <c r="Q212" s="2" t="s">
        <v>16</v>
      </c>
      <c r="R212" t="s">
        <v>12</v>
      </c>
      <c r="S212">
        <v>5</v>
      </c>
      <c r="T212" s="2" t="s">
        <v>16</v>
      </c>
    </row>
    <row r="213" spans="1:20" x14ac:dyDescent="0.25">
      <c r="A213">
        <v>212</v>
      </c>
      <c r="B213" s="4">
        <v>43806</v>
      </c>
      <c r="C213" t="str">
        <f t="shared" si="9"/>
        <v>2019</v>
      </c>
      <c r="D213">
        <v>470</v>
      </c>
      <c r="E213">
        <v>40</v>
      </c>
      <c r="F213" t="str">
        <f t="shared" si="10"/>
        <v>Adult</v>
      </c>
      <c r="G213" t="s">
        <v>27</v>
      </c>
      <c r="H213" t="s">
        <v>39</v>
      </c>
      <c r="I213">
        <v>575</v>
      </c>
      <c r="J213" t="s">
        <v>29</v>
      </c>
      <c r="K213">
        <v>1</v>
      </c>
      <c r="L213">
        <v>34.08517449</v>
      </c>
      <c r="M213" t="s">
        <v>20</v>
      </c>
      <c r="N213" s="2" t="s">
        <v>16</v>
      </c>
      <c r="O213">
        <v>0</v>
      </c>
      <c r="P213">
        <f t="shared" si="11"/>
        <v>34.08517449</v>
      </c>
      <c r="Q213" s="2" t="s">
        <v>11</v>
      </c>
      <c r="R213" t="s">
        <v>18</v>
      </c>
      <c r="S213">
        <v>5</v>
      </c>
      <c r="T213" s="2" t="s">
        <v>11</v>
      </c>
    </row>
    <row r="214" spans="1:20" x14ac:dyDescent="0.25">
      <c r="A214">
        <v>213</v>
      </c>
      <c r="B214" s="4">
        <v>43783</v>
      </c>
      <c r="C214" t="str">
        <f t="shared" si="9"/>
        <v>2019</v>
      </c>
      <c r="D214">
        <v>101</v>
      </c>
      <c r="E214">
        <v>49</v>
      </c>
      <c r="F214" t="str">
        <f t="shared" si="10"/>
        <v>Adult</v>
      </c>
      <c r="G214" t="s">
        <v>27</v>
      </c>
      <c r="H214" t="s">
        <v>14</v>
      </c>
      <c r="I214">
        <v>617</v>
      </c>
      <c r="J214" t="s">
        <v>9</v>
      </c>
      <c r="K214">
        <v>2</v>
      </c>
      <c r="L214">
        <v>16.128875610000001</v>
      </c>
      <c r="M214" t="s">
        <v>20</v>
      </c>
      <c r="N214" s="2" t="s">
        <v>11</v>
      </c>
      <c r="O214">
        <v>3.2257751219999999</v>
      </c>
      <c r="P214">
        <f t="shared" si="11"/>
        <v>29.031976098000001</v>
      </c>
      <c r="Q214" s="2" t="s">
        <v>16</v>
      </c>
      <c r="R214" t="s">
        <v>26</v>
      </c>
      <c r="S214">
        <v>4</v>
      </c>
      <c r="T214" s="2" t="s">
        <v>16</v>
      </c>
    </row>
    <row r="215" spans="1:20" x14ac:dyDescent="0.25">
      <c r="A215">
        <v>214</v>
      </c>
      <c r="B215" s="4">
        <v>43445</v>
      </c>
      <c r="C215" t="str">
        <f t="shared" si="9"/>
        <v>2018</v>
      </c>
      <c r="D215">
        <v>49</v>
      </c>
      <c r="E215">
        <v>47</v>
      </c>
      <c r="F215" t="str">
        <f t="shared" si="10"/>
        <v>Adult</v>
      </c>
      <c r="G215" t="s">
        <v>13</v>
      </c>
      <c r="H215" t="s">
        <v>43</v>
      </c>
      <c r="I215">
        <v>812</v>
      </c>
      <c r="J215" t="s">
        <v>33</v>
      </c>
      <c r="K215">
        <v>3</v>
      </c>
      <c r="L215">
        <v>56.580846200000003</v>
      </c>
      <c r="M215" t="s">
        <v>22</v>
      </c>
      <c r="N215" s="2" t="s">
        <v>11</v>
      </c>
      <c r="O215">
        <v>0</v>
      </c>
      <c r="P215">
        <f t="shared" si="11"/>
        <v>169.74253860000002</v>
      </c>
      <c r="Q215" s="2" t="s">
        <v>11</v>
      </c>
      <c r="R215" t="s">
        <v>12</v>
      </c>
      <c r="S215">
        <v>2</v>
      </c>
      <c r="T215" s="2" t="s">
        <v>11</v>
      </c>
    </row>
    <row r="216" spans="1:20" x14ac:dyDescent="0.25">
      <c r="A216">
        <v>215</v>
      </c>
      <c r="B216" s="4">
        <v>43793</v>
      </c>
      <c r="C216" t="str">
        <f t="shared" si="9"/>
        <v>2019</v>
      </c>
      <c r="D216">
        <v>260</v>
      </c>
      <c r="E216">
        <v>48</v>
      </c>
      <c r="F216" t="str">
        <f t="shared" si="10"/>
        <v>Adult</v>
      </c>
      <c r="G216" t="s">
        <v>27</v>
      </c>
      <c r="H216" t="s">
        <v>21</v>
      </c>
      <c r="I216">
        <v>280</v>
      </c>
      <c r="J216" t="s">
        <v>24</v>
      </c>
      <c r="K216">
        <v>1</v>
      </c>
      <c r="L216">
        <v>16.215625370000001</v>
      </c>
      <c r="M216" t="s">
        <v>22</v>
      </c>
      <c r="N216" s="2" t="s">
        <v>16</v>
      </c>
      <c r="O216">
        <v>1.621562537</v>
      </c>
      <c r="P216">
        <f t="shared" si="11"/>
        <v>14.594062833000002</v>
      </c>
      <c r="Q216" s="2" t="s">
        <v>11</v>
      </c>
      <c r="R216" t="s">
        <v>26</v>
      </c>
      <c r="S216">
        <v>1</v>
      </c>
      <c r="T216" s="2" t="s">
        <v>11</v>
      </c>
    </row>
    <row r="217" spans="1:20" x14ac:dyDescent="0.25">
      <c r="A217">
        <v>216</v>
      </c>
      <c r="B217" s="4">
        <v>44880</v>
      </c>
      <c r="C217" t="str">
        <f t="shared" si="9"/>
        <v>2022</v>
      </c>
      <c r="D217">
        <v>171</v>
      </c>
      <c r="E217">
        <v>66</v>
      </c>
      <c r="F217" t="str">
        <f t="shared" si="10"/>
        <v>Senior</v>
      </c>
      <c r="G217" t="s">
        <v>27</v>
      </c>
      <c r="H217" t="s">
        <v>37</v>
      </c>
      <c r="I217">
        <v>433</v>
      </c>
      <c r="J217" t="s">
        <v>15</v>
      </c>
      <c r="K217">
        <v>4</v>
      </c>
      <c r="L217">
        <v>66.229868890000006</v>
      </c>
      <c r="M217" t="s">
        <v>22</v>
      </c>
      <c r="N217" s="2" t="s">
        <v>16</v>
      </c>
      <c r="O217">
        <v>0</v>
      </c>
      <c r="P217">
        <f t="shared" si="11"/>
        <v>264.91947556000002</v>
      </c>
      <c r="Q217" s="2" t="s">
        <v>16</v>
      </c>
      <c r="R217" t="s">
        <v>12</v>
      </c>
      <c r="S217">
        <v>3</v>
      </c>
      <c r="T217" s="2" t="s">
        <v>11</v>
      </c>
    </row>
    <row r="218" spans="1:20" x14ac:dyDescent="0.25">
      <c r="A218">
        <v>217</v>
      </c>
      <c r="B218" s="4">
        <v>44869</v>
      </c>
      <c r="C218" t="str">
        <f t="shared" si="9"/>
        <v>2022</v>
      </c>
      <c r="D218">
        <v>121</v>
      </c>
      <c r="E218">
        <v>70</v>
      </c>
      <c r="F218" t="str">
        <f t="shared" si="10"/>
        <v>Senior</v>
      </c>
      <c r="G218" t="s">
        <v>7</v>
      </c>
      <c r="H218" t="s">
        <v>39</v>
      </c>
      <c r="I218">
        <v>666</v>
      </c>
      <c r="J218" t="s">
        <v>29</v>
      </c>
      <c r="K218">
        <v>2</v>
      </c>
      <c r="L218">
        <v>55.679693129999997</v>
      </c>
      <c r="M218" t="s">
        <v>10</v>
      </c>
      <c r="N218" s="2" t="s">
        <v>16</v>
      </c>
      <c r="O218">
        <v>0</v>
      </c>
      <c r="P218">
        <f t="shared" si="11"/>
        <v>111.35938625999999</v>
      </c>
      <c r="Q218" s="2" t="s">
        <v>16</v>
      </c>
      <c r="R218" t="s">
        <v>18</v>
      </c>
      <c r="S218">
        <v>3</v>
      </c>
      <c r="T218" s="2" t="s">
        <v>16</v>
      </c>
    </row>
    <row r="219" spans="1:20" x14ac:dyDescent="0.25">
      <c r="A219">
        <v>218</v>
      </c>
      <c r="B219" s="4">
        <v>44553</v>
      </c>
      <c r="C219" t="str">
        <f t="shared" si="9"/>
        <v>2021</v>
      </c>
      <c r="D219">
        <v>86</v>
      </c>
      <c r="E219">
        <v>60</v>
      </c>
      <c r="F219" t="str">
        <f t="shared" si="10"/>
        <v>Senior</v>
      </c>
      <c r="G219" t="s">
        <v>13</v>
      </c>
      <c r="H219" t="s">
        <v>40</v>
      </c>
      <c r="I219">
        <v>981</v>
      </c>
      <c r="J219" t="s">
        <v>33</v>
      </c>
      <c r="K219">
        <v>1</v>
      </c>
      <c r="L219">
        <v>30.406895089999999</v>
      </c>
      <c r="M219" t="s">
        <v>20</v>
      </c>
      <c r="N219" s="2" t="s">
        <v>11</v>
      </c>
      <c r="O219">
        <v>3.0406895089999999</v>
      </c>
      <c r="P219">
        <f t="shared" si="11"/>
        <v>27.366205580999999</v>
      </c>
      <c r="Q219" s="2" t="s">
        <v>11</v>
      </c>
      <c r="R219" t="s">
        <v>26</v>
      </c>
      <c r="S219">
        <v>5</v>
      </c>
      <c r="T219" s="2" t="s">
        <v>11</v>
      </c>
    </row>
    <row r="220" spans="1:20" x14ac:dyDescent="0.25">
      <c r="A220">
        <v>219</v>
      </c>
      <c r="B220" s="4">
        <v>44194</v>
      </c>
      <c r="C220" t="str">
        <f t="shared" si="9"/>
        <v>2020</v>
      </c>
      <c r="D220">
        <v>46</v>
      </c>
      <c r="E220">
        <v>33</v>
      </c>
      <c r="F220" t="str">
        <f t="shared" si="10"/>
        <v>Adult</v>
      </c>
      <c r="G220" t="s">
        <v>7</v>
      </c>
      <c r="H220" t="s">
        <v>34</v>
      </c>
      <c r="I220">
        <v>278</v>
      </c>
      <c r="J220" t="s">
        <v>33</v>
      </c>
      <c r="K220">
        <v>1</v>
      </c>
      <c r="L220">
        <v>25.862745990000001</v>
      </c>
      <c r="M220" t="s">
        <v>25</v>
      </c>
      <c r="N220" s="2" t="s">
        <v>11</v>
      </c>
      <c r="O220">
        <v>0</v>
      </c>
      <c r="P220">
        <f t="shared" si="11"/>
        <v>25.862745990000001</v>
      </c>
      <c r="Q220" s="2" t="s">
        <v>11</v>
      </c>
      <c r="R220" t="s">
        <v>18</v>
      </c>
      <c r="S220">
        <v>2</v>
      </c>
      <c r="T220" s="2" t="s">
        <v>11</v>
      </c>
    </row>
    <row r="221" spans="1:20" x14ac:dyDescent="0.25">
      <c r="A221">
        <v>220</v>
      </c>
      <c r="B221" s="4">
        <v>43796</v>
      </c>
      <c r="C221" t="str">
        <f t="shared" si="9"/>
        <v>2019</v>
      </c>
      <c r="D221">
        <v>71</v>
      </c>
      <c r="E221">
        <v>60</v>
      </c>
      <c r="F221" t="str">
        <f t="shared" si="10"/>
        <v>Senior</v>
      </c>
      <c r="G221" t="s">
        <v>27</v>
      </c>
      <c r="H221" t="s">
        <v>14</v>
      </c>
      <c r="I221">
        <v>218</v>
      </c>
      <c r="J221" t="s">
        <v>29</v>
      </c>
      <c r="K221">
        <v>5</v>
      </c>
      <c r="L221">
        <v>28.580407999999998</v>
      </c>
      <c r="M221" t="s">
        <v>20</v>
      </c>
      <c r="N221" s="2" t="s">
        <v>11</v>
      </c>
      <c r="O221">
        <v>14.290203999999999</v>
      </c>
      <c r="P221">
        <f t="shared" si="11"/>
        <v>128.61183600000001</v>
      </c>
      <c r="Q221" s="2" t="s">
        <v>11</v>
      </c>
      <c r="R221" t="s">
        <v>26</v>
      </c>
      <c r="S221">
        <v>1</v>
      </c>
      <c r="T221" s="2" t="s">
        <v>16</v>
      </c>
    </row>
    <row r="222" spans="1:20" x14ac:dyDescent="0.25">
      <c r="A222">
        <v>221</v>
      </c>
      <c r="B222" s="4">
        <v>45261</v>
      </c>
      <c r="C222" t="str">
        <f t="shared" si="9"/>
        <v>2023</v>
      </c>
      <c r="D222">
        <v>303</v>
      </c>
      <c r="E222">
        <v>34</v>
      </c>
      <c r="F222" t="str">
        <f t="shared" si="10"/>
        <v>Adult</v>
      </c>
      <c r="G222" t="s">
        <v>13</v>
      </c>
      <c r="H222" t="s">
        <v>30</v>
      </c>
      <c r="I222">
        <v>931</v>
      </c>
      <c r="J222" t="s">
        <v>33</v>
      </c>
      <c r="K222">
        <v>3</v>
      </c>
      <c r="L222">
        <v>82.962942060000003</v>
      </c>
      <c r="M222" t="s">
        <v>25</v>
      </c>
      <c r="N222" s="2" t="s">
        <v>16</v>
      </c>
      <c r="O222">
        <v>24.88888262</v>
      </c>
      <c r="P222">
        <f t="shared" si="11"/>
        <v>223.99994356000002</v>
      </c>
      <c r="Q222" s="2" t="s">
        <v>11</v>
      </c>
      <c r="R222" t="s">
        <v>26</v>
      </c>
      <c r="S222">
        <v>5</v>
      </c>
      <c r="T222" s="2" t="s">
        <v>11</v>
      </c>
    </row>
    <row r="223" spans="1:20" x14ac:dyDescent="0.25">
      <c r="A223">
        <v>222</v>
      </c>
      <c r="B223" s="4">
        <v>44192</v>
      </c>
      <c r="C223" t="str">
        <f t="shared" si="9"/>
        <v>2020</v>
      </c>
      <c r="D223">
        <v>220</v>
      </c>
      <c r="E223">
        <v>62</v>
      </c>
      <c r="F223" t="str">
        <f t="shared" si="10"/>
        <v>Senior</v>
      </c>
      <c r="G223" t="s">
        <v>7</v>
      </c>
      <c r="H223" t="s">
        <v>28</v>
      </c>
      <c r="I223">
        <v>220</v>
      </c>
      <c r="J223" t="s">
        <v>9</v>
      </c>
      <c r="K223">
        <v>1</v>
      </c>
      <c r="L223">
        <v>13.787041990000001</v>
      </c>
      <c r="M223" t="s">
        <v>20</v>
      </c>
      <c r="N223" s="2" t="s">
        <v>11</v>
      </c>
      <c r="O223">
        <v>0</v>
      </c>
      <c r="P223">
        <f t="shared" si="11"/>
        <v>13.787041990000001</v>
      </c>
      <c r="Q223" s="2" t="s">
        <v>11</v>
      </c>
      <c r="R223" t="s">
        <v>12</v>
      </c>
      <c r="S223">
        <v>4</v>
      </c>
      <c r="T223" s="2" t="s">
        <v>16</v>
      </c>
    </row>
    <row r="224" spans="1:20" x14ac:dyDescent="0.25">
      <c r="A224">
        <v>223</v>
      </c>
      <c r="B224" s="4">
        <v>44902</v>
      </c>
      <c r="C224" t="str">
        <f t="shared" si="9"/>
        <v>2022</v>
      </c>
      <c r="D224">
        <v>307</v>
      </c>
      <c r="E224">
        <v>26</v>
      </c>
      <c r="F224" t="str">
        <f t="shared" si="10"/>
        <v>Teenager</v>
      </c>
      <c r="G224" t="s">
        <v>7</v>
      </c>
      <c r="H224" t="s">
        <v>34</v>
      </c>
      <c r="I224">
        <v>994</v>
      </c>
      <c r="J224" t="s">
        <v>9</v>
      </c>
      <c r="K224">
        <v>4</v>
      </c>
      <c r="L224">
        <v>26.769250270000001</v>
      </c>
      <c r="M224" t="s">
        <v>25</v>
      </c>
      <c r="N224" s="2" t="s">
        <v>16</v>
      </c>
      <c r="O224">
        <v>0</v>
      </c>
      <c r="P224">
        <f t="shared" si="11"/>
        <v>107.07700108</v>
      </c>
      <c r="Q224" s="2" t="s">
        <v>11</v>
      </c>
      <c r="R224" t="s">
        <v>12</v>
      </c>
      <c r="S224">
        <v>5</v>
      </c>
      <c r="T224" s="2" t="s">
        <v>16</v>
      </c>
    </row>
    <row r="225" spans="1:20" x14ac:dyDescent="0.25">
      <c r="A225">
        <v>224</v>
      </c>
      <c r="B225" s="4">
        <v>44154</v>
      </c>
      <c r="C225" t="str">
        <f t="shared" si="9"/>
        <v>2020</v>
      </c>
      <c r="D225">
        <v>192</v>
      </c>
      <c r="E225">
        <v>27</v>
      </c>
      <c r="F225" t="str">
        <f t="shared" si="10"/>
        <v>Teenager</v>
      </c>
      <c r="G225" t="s">
        <v>7</v>
      </c>
      <c r="H225" t="s">
        <v>30</v>
      </c>
      <c r="I225">
        <v>591</v>
      </c>
      <c r="J225" t="s">
        <v>15</v>
      </c>
      <c r="K225">
        <v>5</v>
      </c>
      <c r="L225">
        <v>10.069368369999999</v>
      </c>
      <c r="M225" t="s">
        <v>25</v>
      </c>
      <c r="N225" s="2" t="s">
        <v>16</v>
      </c>
      <c r="O225">
        <v>5.0346841859999998</v>
      </c>
      <c r="P225">
        <f t="shared" si="11"/>
        <v>45.312157663999997</v>
      </c>
      <c r="Q225" s="2" t="s">
        <v>16</v>
      </c>
      <c r="R225" t="s">
        <v>26</v>
      </c>
      <c r="S225">
        <v>2</v>
      </c>
      <c r="T225" s="2" t="s">
        <v>11</v>
      </c>
    </row>
    <row r="226" spans="1:20" x14ac:dyDescent="0.25">
      <c r="A226">
        <v>225</v>
      </c>
      <c r="B226" s="4">
        <v>44542</v>
      </c>
      <c r="C226" t="str">
        <f t="shared" si="9"/>
        <v>2021</v>
      </c>
      <c r="D226">
        <v>190</v>
      </c>
      <c r="E226">
        <v>21</v>
      </c>
      <c r="F226" t="str">
        <f t="shared" si="10"/>
        <v>Teenager</v>
      </c>
      <c r="G226" t="s">
        <v>7</v>
      </c>
      <c r="H226" t="s">
        <v>32</v>
      </c>
      <c r="I226">
        <v>439</v>
      </c>
      <c r="J226" t="s">
        <v>9</v>
      </c>
      <c r="K226">
        <v>4</v>
      </c>
      <c r="L226">
        <v>97.024132739999999</v>
      </c>
      <c r="M226" t="s">
        <v>25</v>
      </c>
      <c r="N226" s="2" t="s">
        <v>11</v>
      </c>
      <c r="O226">
        <v>0</v>
      </c>
      <c r="P226">
        <f t="shared" si="11"/>
        <v>388.09653096</v>
      </c>
      <c r="Q226" s="2" t="s">
        <v>16</v>
      </c>
      <c r="R226" t="s">
        <v>18</v>
      </c>
      <c r="S226">
        <v>5</v>
      </c>
      <c r="T226" s="2" t="s">
        <v>16</v>
      </c>
    </row>
    <row r="227" spans="1:20" x14ac:dyDescent="0.25">
      <c r="A227">
        <v>226</v>
      </c>
      <c r="B227" s="4">
        <v>43407</v>
      </c>
      <c r="C227" t="str">
        <f t="shared" si="9"/>
        <v>2018</v>
      </c>
      <c r="D227">
        <v>101</v>
      </c>
      <c r="E227">
        <v>32</v>
      </c>
      <c r="F227" t="str">
        <f t="shared" si="10"/>
        <v>Adult</v>
      </c>
      <c r="G227" t="s">
        <v>13</v>
      </c>
      <c r="H227" t="s">
        <v>38</v>
      </c>
      <c r="I227">
        <v>187</v>
      </c>
      <c r="J227" t="s">
        <v>15</v>
      </c>
      <c r="K227">
        <v>4</v>
      </c>
      <c r="L227">
        <v>69.920885159999997</v>
      </c>
      <c r="M227" t="s">
        <v>20</v>
      </c>
      <c r="N227" s="2" t="s">
        <v>16</v>
      </c>
      <c r="O227">
        <v>27.968354059999999</v>
      </c>
      <c r="P227">
        <f t="shared" si="11"/>
        <v>251.71518657999999</v>
      </c>
      <c r="Q227" s="2" t="s">
        <v>11</v>
      </c>
      <c r="R227" t="s">
        <v>26</v>
      </c>
      <c r="S227">
        <v>3</v>
      </c>
      <c r="T227" s="2" t="s">
        <v>16</v>
      </c>
    </row>
    <row r="228" spans="1:20" x14ac:dyDescent="0.25">
      <c r="A228">
        <v>227</v>
      </c>
      <c r="B228" s="4">
        <v>44184</v>
      </c>
      <c r="C228" t="str">
        <f t="shared" si="9"/>
        <v>2020</v>
      </c>
      <c r="D228">
        <v>481</v>
      </c>
      <c r="E228">
        <v>24</v>
      </c>
      <c r="F228" t="str">
        <f t="shared" si="10"/>
        <v>Teenager</v>
      </c>
      <c r="G228" t="s">
        <v>7</v>
      </c>
      <c r="H228" t="s">
        <v>8</v>
      </c>
      <c r="I228">
        <v>577</v>
      </c>
      <c r="J228" t="s">
        <v>24</v>
      </c>
      <c r="K228">
        <v>4</v>
      </c>
      <c r="L228">
        <v>89.865680229999995</v>
      </c>
      <c r="M228" t="s">
        <v>22</v>
      </c>
      <c r="N228" s="2" t="s">
        <v>11</v>
      </c>
      <c r="O228">
        <v>0</v>
      </c>
      <c r="P228">
        <f t="shared" si="11"/>
        <v>359.46272091999998</v>
      </c>
      <c r="Q228" s="2" t="s">
        <v>16</v>
      </c>
      <c r="R228" t="s">
        <v>18</v>
      </c>
      <c r="S228">
        <v>2</v>
      </c>
      <c r="T228" s="2" t="s">
        <v>16</v>
      </c>
    </row>
    <row r="229" spans="1:20" x14ac:dyDescent="0.25">
      <c r="A229">
        <v>228</v>
      </c>
      <c r="B229" s="4">
        <v>43805</v>
      </c>
      <c r="C229" t="str">
        <f t="shared" si="9"/>
        <v>2019</v>
      </c>
      <c r="D229">
        <v>307</v>
      </c>
      <c r="E229">
        <v>23</v>
      </c>
      <c r="F229" t="str">
        <f t="shared" si="10"/>
        <v>Teenager</v>
      </c>
      <c r="G229" t="s">
        <v>7</v>
      </c>
      <c r="H229" t="s">
        <v>14</v>
      </c>
      <c r="I229">
        <v>195</v>
      </c>
      <c r="J229" t="s">
        <v>15</v>
      </c>
      <c r="K229">
        <v>2</v>
      </c>
      <c r="L229">
        <v>68.018004340000005</v>
      </c>
      <c r="M229" t="s">
        <v>22</v>
      </c>
      <c r="N229" s="2" t="s">
        <v>16</v>
      </c>
      <c r="O229">
        <v>13.603600869999999</v>
      </c>
      <c r="P229">
        <f t="shared" si="11"/>
        <v>122.43240781000002</v>
      </c>
      <c r="Q229" s="2" t="s">
        <v>11</v>
      </c>
      <c r="R229" t="s">
        <v>26</v>
      </c>
      <c r="S229">
        <v>3</v>
      </c>
      <c r="T229" s="2" t="s">
        <v>16</v>
      </c>
    </row>
    <row r="230" spans="1:20" x14ac:dyDescent="0.25">
      <c r="A230">
        <v>229</v>
      </c>
      <c r="B230" s="4">
        <v>45283</v>
      </c>
      <c r="C230" t="str">
        <f t="shared" si="9"/>
        <v>2023</v>
      </c>
      <c r="D230">
        <v>466</v>
      </c>
      <c r="E230">
        <v>47</v>
      </c>
      <c r="F230" t="str">
        <f t="shared" si="10"/>
        <v>Adult</v>
      </c>
      <c r="G230" t="s">
        <v>7</v>
      </c>
      <c r="H230" t="s">
        <v>38</v>
      </c>
      <c r="I230">
        <v>187</v>
      </c>
      <c r="J230" t="s">
        <v>9</v>
      </c>
      <c r="K230">
        <v>2</v>
      </c>
      <c r="L230">
        <v>92.156570889999998</v>
      </c>
      <c r="M230" t="s">
        <v>20</v>
      </c>
      <c r="N230" s="2" t="s">
        <v>16</v>
      </c>
      <c r="O230">
        <v>0</v>
      </c>
      <c r="P230">
        <f t="shared" si="11"/>
        <v>184.31314178</v>
      </c>
      <c r="Q230" s="2" t="s">
        <v>16</v>
      </c>
      <c r="R230" t="s">
        <v>12</v>
      </c>
      <c r="S230">
        <v>1</v>
      </c>
      <c r="T230" s="2" t="s">
        <v>16</v>
      </c>
    </row>
    <row r="231" spans="1:20" x14ac:dyDescent="0.25">
      <c r="A231">
        <v>230</v>
      </c>
      <c r="B231" s="4">
        <v>44148</v>
      </c>
      <c r="C231" t="str">
        <f t="shared" si="9"/>
        <v>2020</v>
      </c>
      <c r="D231">
        <v>207</v>
      </c>
      <c r="E231">
        <v>44</v>
      </c>
      <c r="F231" t="str">
        <f t="shared" si="10"/>
        <v>Adult</v>
      </c>
      <c r="G231" t="s">
        <v>7</v>
      </c>
      <c r="H231" t="s">
        <v>8</v>
      </c>
      <c r="I231">
        <v>304</v>
      </c>
      <c r="J231" t="s">
        <v>33</v>
      </c>
      <c r="K231">
        <v>3</v>
      </c>
      <c r="L231">
        <v>56.477680280000001</v>
      </c>
      <c r="M231" t="s">
        <v>25</v>
      </c>
      <c r="N231" s="2" t="s">
        <v>11</v>
      </c>
      <c r="O231">
        <v>0</v>
      </c>
      <c r="P231">
        <f t="shared" si="11"/>
        <v>169.43304083999999</v>
      </c>
      <c r="Q231" s="2" t="s">
        <v>16</v>
      </c>
      <c r="R231" t="s">
        <v>18</v>
      </c>
      <c r="S231">
        <v>4</v>
      </c>
      <c r="T231" s="2" t="s">
        <v>16</v>
      </c>
    </row>
    <row r="232" spans="1:20" x14ac:dyDescent="0.25">
      <c r="A232">
        <v>231</v>
      </c>
      <c r="B232" s="4">
        <v>44889</v>
      </c>
      <c r="C232" t="str">
        <f t="shared" si="9"/>
        <v>2022</v>
      </c>
      <c r="D232">
        <v>267</v>
      </c>
      <c r="E232">
        <v>39</v>
      </c>
      <c r="F232" t="str">
        <f t="shared" si="10"/>
        <v>Adult</v>
      </c>
      <c r="G232" t="s">
        <v>13</v>
      </c>
      <c r="H232" t="s">
        <v>17</v>
      </c>
      <c r="I232">
        <v>513</v>
      </c>
      <c r="J232" t="s">
        <v>24</v>
      </c>
      <c r="K232">
        <v>4</v>
      </c>
      <c r="L232">
        <v>89.991266730000007</v>
      </c>
      <c r="M232" t="s">
        <v>20</v>
      </c>
      <c r="N232" s="2" t="s">
        <v>16</v>
      </c>
      <c r="O232">
        <v>35.996506689999997</v>
      </c>
      <c r="P232">
        <f t="shared" si="11"/>
        <v>323.96856023000004</v>
      </c>
      <c r="Q232" s="2" t="s">
        <v>16</v>
      </c>
      <c r="R232" t="s">
        <v>26</v>
      </c>
      <c r="S232">
        <v>1</v>
      </c>
      <c r="T232" s="2" t="s">
        <v>16</v>
      </c>
    </row>
    <row r="233" spans="1:20" x14ac:dyDescent="0.25">
      <c r="A233">
        <v>232</v>
      </c>
      <c r="B233" s="4">
        <v>44160</v>
      </c>
      <c r="C233" t="str">
        <f t="shared" si="9"/>
        <v>2020</v>
      </c>
      <c r="D233">
        <v>353</v>
      </c>
      <c r="E233">
        <v>61</v>
      </c>
      <c r="F233" t="str">
        <f t="shared" si="10"/>
        <v>Senior</v>
      </c>
      <c r="G233" t="s">
        <v>13</v>
      </c>
      <c r="H233" t="s">
        <v>31</v>
      </c>
      <c r="I233">
        <v>328</v>
      </c>
      <c r="J233" t="s">
        <v>33</v>
      </c>
      <c r="K233">
        <v>5</v>
      </c>
      <c r="L233">
        <v>20.455009180000001</v>
      </c>
      <c r="M233" t="s">
        <v>20</v>
      </c>
      <c r="N233" s="2" t="s">
        <v>16</v>
      </c>
      <c r="O233">
        <v>10.227504590000001</v>
      </c>
      <c r="P233">
        <f t="shared" si="11"/>
        <v>92.047541310000014</v>
      </c>
      <c r="Q233" s="2" t="s">
        <v>11</v>
      </c>
      <c r="R233" t="s">
        <v>26</v>
      </c>
      <c r="S233">
        <v>5</v>
      </c>
      <c r="T233" s="2" t="s">
        <v>11</v>
      </c>
    </row>
    <row r="234" spans="1:20" x14ac:dyDescent="0.25">
      <c r="A234">
        <v>233</v>
      </c>
      <c r="B234" s="4">
        <v>44138</v>
      </c>
      <c r="C234" t="str">
        <f t="shared" si="9"/>
        <v>2020</v>
      </c>
      <c r="D234">
        <v>63</v>
      </c>
      <c r="E234">
        <v>63</v>
      </c>
      <c r="F234" t="str">
        <f t="shared" si="10"/>
        <v>Senior</v>
      </c>
      <c r="G234" t="s">
        <v>7</v>
      </c>
      <c r="H234" t="s">
        <v>31</v>
      </c>
      <c r="I234">
        <v>535</v>
      </c>
      <c r="J234" t="s">
        <v>29</v>
      </c>
      <c r="K234">
        <v>4</v>
      </c>
      <c r="L234">
        <v>75.047980789999997</v>
      </c>
      <c r="M234" t="s">
        <v>10</v>
      </c>
      <c r="N234" s="2" t="s">
        <v>11</v>
      </c>
      <c r="O234">
        <v>30.019192310000001</v>
      </c>
      <c r="P234">
        <f t="shared" si="11"/>
        <v>270.17273084999999</v>
      </c>
      <c r="Q234" s="2" t="s">
        <v>16</v>
      </c>
      <c r="R234" t="s">
        <v>26</v>
      </c>
      <c r="S234">
        <v>2</v>
      </c>
      <c r="T234" s="2" t="s">
        <v>16</v>
      </c>
    </row>
    <row r="235" spans="1:20" x14ac:dyDescent="0.25">
      <c r="A235">
        <v>234</v>
      </c>
      <c r="B235" s="4">
        <v>44892</v>
      </c>
      <c r="C235" t="str">
        <f t="shared" si="9"/>
        <v>2022</v>
      </c>
      <c r="D235">
        <v>255</v>
      </c>
      <c r="E235">
        <v>55</v>
      </c>
      <c r="F235" t="str">
        <f t="shared" si="10"/>
        <v>Senior</v>
      </c>
      <c r="G235" t="s">
        <v>27</v>
      </c>
      <c r="H235" t="s">
        <v>31</v>
      </c>
      <c r="I235">
        <v>751</v>
      </c>
      <c r="J235" t="s">
        <v>24</v>
      </c>
      <c r="K235">
        <v>1</v>
      </c>
      <c r="L235">
        <v>30.602804320000001</v>
      </c>
      <c r="M235" t="s">
        <v>22</v>
      </c>
      <c r="N235" s="2" t="s">
        <v>16</v>
      </c>
      <c r="O235">
        <v>3.0602804319999999</v>
      </c>
      <c r="P235">
        <f t="shared" si="11"/>
        <v>27.542523888000002</v>
      </c>
      <c r="Q235" s="2" t="s">
        <v>16</v>
      </c>
      <c r="R235" t="s">
        <v>26</v>
      </c>
      <c r="S235">
        <v>2</v>
      </c>
      <c r="T235" s="2" t="s">
        <v>11</v>
      </c>
    </row>
    <row r="236" spans="1:20" x14ac:dyDescent="0.25">
      <c r="A236">
        <v>235</v>
      </c>
      <c r="B236" s="4">
        <v>43417</v>
      </c>
      <c r="C236" t="str">
        <f t="shared" si="9"/>
        <v>2018</v>
      </c>
      <c r="D236">
        <v>160</v>
      </c>
      <c r="E236">
        <v>24</v>
      </c>
      <c r="F236" t="str">
        <f t="shared" si="10"/>
        <v>Teenager</v>
      </c>
      <c r="G236" t="s">
        <v>27</v>
      </c>
      <c r="H236" t="s">
        <v>8</v>
      </c>
      <c r="I236">
        <v>440</v>
      </c>
      <c r="J236" t="s">
        <v>15</v>
      </c>
      <c r="K236">
        <v>3</v>
      </c>
      <c r="L236">
        <v>84.86476931</v>
      </c>
      <c r="M236" t="s">
        <v>22</v>
      </c>
      <c r="N236" s="2" t="s">
        <v>11</v>
      </c>
      <c r="O236">
        <v>25.459430789999999</v>
      </c>
      <c r="P236">
        <f t="shared" si="11"/>
        <v>229.13487714000001</v>
      </c>
      <c r="Q236" s="2" t="s">
        <v>11</v>
      </c>
      <c r="R236" t="s">
        <v>26</v>
      </c>
      <c r="S236">
        <v>2</v>
      </c>
      <c r="T236" s="2" t="s">
        <v>11</v>
      </c>
    </row>
    <row r="237" spans="1:20" x14ac:dyDescent="0.25">
      <c r="A237">
        <v>236</v>
      </c>
      <c r="B237" s="4">
        <v>44555</v>
      </c>
      <c r="C237" t="str">
        <f t="shared" si="9"/>
        <v>2021</v>
      </c>
      <c r="D237">
        <v>271</v>
      </c>
      <c r="E237">
        <v>56</v>
      </c>
      <c r="F237" t="str">
        <f t="shared" si="10"/>
        <v>Senior</v>
      </c>
      <c r="G237" t="s">
        <v>27</v>
      </c>
      <c r="H237" t="s">
        <v>40</v>
      </c>
      <c r="I237">
        <v>226</v>
      </c>
      <c r="J237" t="s">
        <v>24</v>
      </c>
      <c r="K237">
        <v>2</v>
      </c>
      <c r="L237">
        <v>28.67593475</v>
      </c>
      <c r="M237" t="s">
        <v>22</v>
      </c>
      <c r="N237" s="2" t="s">
        <v>16</v>
      </c>
      <c r="O237">
        <v>5.7351869510000002</v>
      </c>
      <c r="P237">
        <f t="shared" si="11"/>
        <v>51.616682548999997</v>
      </c>
      <c r="Q237" s="2" t="s">
        <v>16</v>
      </c>
      <c r="R237" t="s">
        <v>26</v>
      </c>
      <c r="S237">
        <v>1</v>
      </c>
      <c r="T237" s="2" t="s">
        <v>11</v>
      </c>
    </row>
    <row r="238" spans="1:20" x14ac:dyDescent="0.25">
      <c r="A238">
        <v>237</v>
      </c>
      <c r="B238" s="4">
        <v>44513</v>
      </c>
      <c r="C238" t="str">
        <f t="shared" si="9"/>
        <v>2021</v>
      </c>
      <c r="D238">
        <v>351</v>
      </c>
      <c r="E238">
        <v>67</v>
      </c>
      <c r="F238" t="str">
        <f t="shared" si="10"/>
        <v>Senior</v>
      </c>
      <c r="G238" t="s">
        <v>27</v>
      </c>
      <c r="H238" t="s">
        <v>42</v>
      </c>
      <c r="I238">
        <v>976</v>
      </c>
      <c r="J238" t="s">
        <v>9</v>
      </c>
      <c r="K238">
        <v>3</v>
      </c>
      <c r="L238">
        <v>53.366793299999998</v>
      </c>
      <c r="M238" t="s">
        <v>20</v>
      </c>
      <c r="N238" s="2" t="s">
        <v>16</v>
      </c>
      <c r="O238">
        <v>16.010037990000001</v>
      </c>
      <c r="P238">
        <f t="shared" si="11"/>
        <v>144.09034191000001</v>
      </c>
      <c r="Q238" s="2" t="s">
        <v>11</v>
      </c>
      <c r="R238" t="s">
        <v>26</v>
      </c>
      <c r="S238">
        <v>2</v>
      </c>
      <c r="T238" s="2" t="s">
        <v>16</v>
      </c>
    </row>
    <row r="239" spans="1:20" x14ac:dyDescent="0.25">
      <c r="A239">
        <v>238</v>
      </c>
      <c r="B239" s="4">
        <v>44526</v>
      </c>
      <c r="C239" t="str">
        <f t="shared" si="9"/>
        <v>2021</v>
      </c>
      <c r="D239">
        <v>167</v>
      </c>
      <c r="E239">
        <v>50</v>
      </c>
      <c r="F239" t="str">
        <f t="shared" si="10"/>
        <v>Adult</v>
      </c>
      <c r="G239" t="s">
        <v>7</v>
      </c>
      <c r="H239" t="s">
        <v>35</v>
      </c>
      <c r="I239">
        <v>690</v>
      </c>
      <c r="J239" t="s">
        <v>33</v>
      </c>
      <c r="K239">
        <v>1</v>
      </c>
      <c r="L239">
        <v>58.360881810000002</v>
      </c>
      <c r="M239" t="s">
        <v>10</v>
      </c>
      <c r="N239" s="2" t="s">
        <v>16</v>
      </c>
      <c r="O239">
        <v>5.836088181</v>
      </c>
      <c r="P239">
        <f t="shared" si="11"/>
        <v>52.524793629000001</v>
      </c>
      <c r="Q239" s="2" t="s">
        <v>16</v>
      </c>
      <c r="R239" t="s">
        <v>26</v>
      </c>
      <c r="S239">
        <v>5</v>
      </c>
      <c r="T239" s="2" t="s">
        <v>16</v>
      </c>
    </row>
    <row r="240" spans="1:20" x14ac:dyDescent="0.25">
      <c r="A240">
        <v>239</v>
      </c>
      <c r="B240" s="4">
        <v>43443</v>
      </c>
      <c r="C240" t="str">
        <f t="shared" si="9"/>
        <v>2018</v>
      </c>
      <c r="D240">
        <v>470</v>
      </c>
      <c r="E240">
        <v>63</v>
      </c>
      <c r="F240" t="str">
        <f t="shared" si="10"/>
        <v>Senior</v>
      </c>
      <c r="G240" t="s">
        <v>27</v>
      </c>
      <c r="H240" t="s">
        <v>14</v>
      </c>
      <c r="I240">
        <v>141</v>
      </c>
      <c r="J240" t="s">
        <v>9</v>
      </c>
      <c r="K240">
        <v>5</v>
      </c>
      <c r="L240">
        <v>28.87315435</v>
      </c>
      <c r="M240" t="s">
        <v>20</v>
      </c>
      <c r="N240" s="2" t="s">
        <v>16</v>
      </c>
      <c r="O240">
        <v>0</v>
      </c>
      <c r="P240">
        <f t="shared" si="11"/>
        <v>144.36577174999999</v>
      </c>
      <c r="Q240" s="2" t="s">
        <v>11</v>
      </c>
      <c r="R240" t="s">
        <v>12</v>
      </c>
      <c r="S240">
        <v>5</v>
      </c>
      <c r="T240" s="2" t="s">
        <v>11</v>
      </c>
    </row>
    <row r="241" spans="1:20" x14ac:dyDescent="0.25">
      <c r="A241">
        <v>240</v>
      </c>
      <c r="B241" s="4">
        <v>43460</v>
      </c>
      <c r="C241" t="str">
        <f t="shared" si="9"/>
        <v>2018</v>
      </c>
      <c r="D241">
        <v>404</v>
      </c>
      <c r="E241">
        <v>22</v>
      </c>
      <c r="F241" t="str">
        <f t="shared" si="10"/>
        <v>Teenager</v>
      </c>
      <c r="G241" t="s">
        <v>7</v>
      </c>
      <c r="H241" t="s">
        <v>40</v>
      </c>
      <c r="I241">
        <v>332</v>
      </c>
      <c r="J241" t="s">
        <v>24</v>
      </c>
      <c r="K241">
        <v>3</v>
      </c>
      <c r="L241">
        <v>10.851331500000001</v>
      </c>
      <c r="M241" t="s">
        <v>20</v>
      </c>
      <c r="N241" s="2" t="s">
        <v>16</v>
      </c>
      <c r="O241">
        <v>3.255399449</v>
      </c>
      <c r="P241">
        <f t="shared" si="11"/>
        <v>29.298595051000003</v>
      </c>
      <c r="Q241" s="2" t="s">
        <v>11</v>
      </c>
      <c r="R241" t="s">
        <v>26</v>
      </c>
      <c r="S241">
        <v>3</v>
      </c>
      <c r="T241" s="2" t="s">
        <v>16</v>
      </c>
    </row>
    <row r="242" spans="1:20" x14ac:dyDescent="0.25">
      <c r="A242">
        <v>241</v>
      </c>
      <c r="B242" s="4">
        <v>44888</v>
      </c>
      <c r="C242" t="str">
        <f t="shared" si="9"/>
        <v>2022</v>
      </c>
      <c r="D242">
        <v>298</v>
      </c>
      <c r="E242">
        <v>22</v>
      </c>
      <c r="F242" t="str">
        <f t="shared" si="10"/>
        <v>Teenager</v>
      </c>
      <c r="G242" t="s">
        <v>13</v>
      </c>
      <c r="H242" t="s">
        <v>23</v>
      </c>
      <c r="I242">
        <v>533</v>
      </c>
      <c r="J242" t="s">
        <v>33</v>
      </c>
      <c r="K242">
        <v>4</v>
      </c>
      <c r="L242">
        <v>50.731738</v>
      </c>
      <c r="M242" t="s">
        <v>10</v>
      </c>
      <c r="N242" s="2" t="s">
        <v>16</v>
      </c>
      <c r="O242">
        <v>20.292695200000001</v>
      </c>
      <c r="P242">
        <f t="shared" si="11"/>
        <v>182.6342568</v>
      </c>
      <c r="Q242" s="2" t="s">
        <v>16</v>
      </c>
      <c r="R242" t="s">
        <v>26</v>
      </c>
      <c r="S242">
        <v>4</v>
      </c>
      <c r="T242" s="2" t="s">
        <v>16</v>
      </c>
    </row>
    <row r="243" spans="1:20" x14ac:dyDescent="0.25">
      <c r="A243">
        <v>242</v>
      </c>
      <c r="B243" s="4">
        <v>44540</v>
      </c>
      <c r="C243" t="str">
        <f t="shared" si="9"/>
        <v>2021</v>
      </c>
      <c r="D243">
        <v>263</v>
      </c>
      <c r="E243">
        <v>44</v>
      </c>
      <c r="F243" t="str">
        <f t="shared" si="10"/>
        <v>Adult</v>
      </c>
      <c r="G243" t="s">
        <v>13</v>
      </c>
      <c r="H243" t="s">
        <v>32</v>
      </c>
      <c r="I243">
        <v>299</v>
      </c>
      <c r="J243" t="s">
        <v>9</v>
      </c>
      <c r="K243">
        <v>1</v>
      </c>
      <c r="L243">
        <v>37.142326859999997</v>
      </c>
      <c r="M243" t="s">
        <v>10</v>
      </c>
      <c r="N243" s="2" t="s">
        <v>11</v>
      </c>
      <c r="O243">
        <v>3.7142326859999999</v>
      </c>
      <c r="P243">
        <f t="shared" si="11"/>
        <v>33.428094173999995</v>
      </c>
      <c r="Q243" s="2" t="s">
        <v>11</v>
      </c>
      <c r="R243" t="s">
        <v>26</v>
      </c>
      <c r="S243">
        <v>1</v>
      </c>
      <c r="T243" s="2" t="s">
        <v>16</v>
      </c>
    </row>
    <row r="244" spans="1:20" x14ac:dyDescent="0.25">
      <c r="A244">
        <v>243</v>
      </c>
      <c r="B244" s="4">
        <v>45268</v>
      </c>
      <c r="C244" t="str">
        <f t="shared" si="9"/>
        <v>2023</v>
      </c>
      <c r="D244">
        <v>105</v>
      </c>
      <c r="E244">
        <v>38</v>
      </c>
      <c r="F244" t="str">
        <f t="shared" si="10"/>
        <v>Adult</v>
      </c>
      <c r="G244" t="s">
        <v>27</v>
      </c>
      <c r="H244" t="s">
        <v>30</v>
      </c>
      <c r="I244">
        <v>44</v>
      </c>
      <c r="J244" t="s">
        <v>15</v>
      </c>
      <c r="K244">
        <v>5</v>
      </c>
      <c r="L244">
        <v>56.851377630000002</v>
      </c>
      <c r="M244" t="s">
        <v>20</v>
      </c>
      <c r="N244" s="2" t="s">
        <v>11</v>
      </c>
      <c r="O244">
        <v>28.425688820000001</v>
      </c>
      <c r="P244">
        <f t="shared" si="11"/>
        <v>255.83119933</v>
      </c>
      <c r="Q244" s="2" t="s">
        <v>16</v>
      </c>
      <c r="R244" t="s">
        <v>26</v>
      </c>
      <c r="S244">
        <v>4</v>
      </c>
      <c r="T244" s="2" t="s">
        <v>16</v>
      </c>
    </row>
    <row r="245" spans="1:20" x14ac:dyDescent="0.25">
      <c r="A245">
        <v>244</v>
      </c>
      <c r="B245" s="4">
        <v>44525</v>
      </c>
      <c r="C245" t="str">
        <f t="shared" si="9"/>
        <v>2021</v>
      </c>
      <c r="D245">
        <v>418</v>
      </c>
      <c r="E245">
        <v>31</v>
      </c>
      <c r="F245" t="str">
        <f t="shared" si="10"/>
        <v>Adult</v>
      </c>
      <c r="G245" t="s">
        <v>7</v>
      </c>
      <c r="H245" t="s">
        <v>19</v>
      </c>
      <c r="I245">
        <v>643</v>
      </c>
      <c r="J245" t="s">
        <v>33</v>
      </c>
      <c r="K245">
        <v>4</v>
      </c>
      <c r="L245">
        <v>84.486662469999999</v>
      </c>
      <c r="M245" t="s">
        <v>20</v>
      </c>
      <c r="N245" s="2" t="s">
        <v>11</v>
      </c>
      <c r="O245">
        <v>33.794664990000001</v>
      </c>
      <c r="P245">
        <f t="shared" si="11"/>
        <v>304.15198488999999</v>
      </c>
      <c r="Q245" s="2" t="s">
        <v>16</v>
      </c>
      <c r="R245" t="s">
        <v>26</v>
      </c>
      <c r="S245">
        <v>4</v>
      </c>
      <c r="T245" s="2" t="s">
        <v>16</v>
      </c>
    </row>
    <row r="246" spans="1:20" x14ac:dyDescent="0.25">
      <c r="A246">
        <v>245</v>
      </c>
      <c r="B246" s="4">
        <v>44503</v>
      </c>
      <c r="C246" t="str">
        <f t="shared" si="9"/>
        <v>2021</v>
      </c>
      <c r="D246">
        <v>234</v>
      </c>
      <c r="E246">
        <v>55</v>
      </c>
      <c r="F246" t="str">
        <f t="shared" si="10"/>
        <v>Senior</v>
      </c>
      <c r="G246" t="s">
        <v>13</v>
      </c>
      <c r="H246" t="s">
        <v>30</v>
      </c>
      <c r="I246">
        <v>436</v>
      </c>
      <c r="J246" t="s">
        <v>24</v>
      </c>
      <c r="K246">
        <v>2</v>
      </c>
      <c r="L246">
        <v>91.425342110000003</v>
      </c>
      <c r="M246" t="s">
        <v>22</v>
      </c>
      <c r="N246" s="2" t="s">
        <v>16</v>
      </c>
      <c r="O246">
        <v>0</v>
      </c>
      <c r="P246">
        <f t="shared" si="11"/>
        <v>182.85068422000001</v>
      </c>
      <c r="Q246" s="2" t="s">
        <v>11</v>
      </c>
      <c r="R246" t="s">
        <v>18</v>
      </c>
      <c r="S246">
        <v>5</v>
      </c>
      <c r="T246" s="2" t="s">
        <v>11</v>
      </c>
    </row>
    <row r="247" spans="1:20" x14ac:dyDescent="0.25">
      <c r="A247">
        <v>246</v>
      </c>
      <c r="B247" s="4">
        <v>44164</v>
      </c>
      <c r="C247" t="str">
        <f t="shared" si="9"/>
        <v>2020</v>
      </c>
      <c r="D247">
        <v>426</v>
      </c>
      <c r="E247">
        <v>33</v>
      </c>
      <c r="F247" t="str">
        <f t="shared" si="10"/>
        <v>Adult</v>
      </c>
      <c r="G247" t="s">
        <v>13</v>
      </c>
      <c r="H247" t="s">
        <v>36</v>
      </c>
      <c r="I247">
        <v>180</v>
      </c>
      <c r="J247" t="s">
        <v>33</v>
      </c>
      <c r="K247">
        <v>4</v>
      </c>
      <c r="L247">
        <v>53.74985058</v>
      </c>
      <c r="M247" t="s">
        <v>20</v>
      </c>
      <c r="N247" s="2" t="s">
        <v>11</v>
      </c>
      <c r="O247">
        <v>21.49994023</v>
      </c>
      <c r="P247">
        <f t="shared" si="11"/>
        <v>193.49946209000001</v>
      </c>
      <c r="Q247" s="2" t="s">
        <v>16</v>
      </c>
      <c r="R247" t="s">
        <v>26</v>
      </c>
      <c r="S247">
        <v>1</v>
      </c>
      <c r="T247" s="2" t="s">
        <v>16</v>
      </c>
    </row>
    <row r="248" spans="1:20" x14ac:dyDescent="0.25">
      <c r="A248">
        <v>247</v>
      </c>
      <c r="B248" s="4">
        <v>43770</v>
      </c>
      <c r="C248" t="str">
        <f t="shared" si="9"/>
        <v>2019</v>
      </c>
      <c r="D248">
        <v>123</v>
      </c>
      <c r="E248">
        <v>54</v>
      </c>
      <c r="F248" t="str">
        <f t="shared" si="10"/>
        <v>Senior</v>
      </c>
      <c r="G248" t="s">
        <v>7</v>
      </c>
      <c r="H248" t="s">
        <v>41</v>
      </c>
      <c r="I248">
        <v>729</v>
      </c>
      <c r="J248" t="s">
        <v>15</v>
      </c>
      <c r="K248">
        <v>3</v>
      </c>
      <c r="L248">
        <v>62.822980119999997</v>
      </c>
      <c r="M248" t="s">
        <v>10</v>
      </c>
      <c r="N248" s="2" t="s">
        <v>11</v>
      </c>
      <c r="O248">
        <v>18.846894039999999</v>
      </c>
      <c r="P248">
        <f t="shared" si="11"/>
        <v>169.62204631999998</v>
      </c>
      <c r="Q248" s="2" t="s">
        <v>11</v>
      </c>
      <c r="R248" t="s">
        <v>26</v>
      </c>
      <c r="S248">
        <v>1</v>
      </c>
      <c r="T248" s="2" t="s">
        <v>16</v>
      </c>
    </row>
    <row r="249" spans="1:20" x14ac:dyDescent="0.25">
      <c r="A249">
        <v>248</v>
      </c>
      <c r="B249" s="4">
        <v>44173</v>
      </c>
      <c r="C249" t="str">
        <f t="shared" si="9"/>
        <v>2020</v>
      </c>
      <c r="D249">
        <v>448</v>
      </c>
      <c r="E249">
        <v>66</v>
      </c>
      <c r="F249" t="str">
        <f t="shared" si="10"/>
        <v>Senior</v>
      </c>
      <c r="G249" t="s">
        <v>13</v>
      </c>
      <c r="H249" t="s">
        <v>8</v>
      </c>
      <c r="I249">
        <v>331</v>
      </c>
      <c r="J249" t="s">
        <v>24</v>
      </c>
      <c r="K249">
        <v>2</v>
      </c>
      <c r="L249">
        <v>74.128729550000003</v>
      </c>
      <c r="M249" t="s">
        <v>10</v>
      </c>
      <c r="N249" s="2" t="s">
        <v>11</v>
      </c>
      <c r="O249">
        <v>14.82574591</v>
      </c>
      <c r="P249">
        <f t="shared" si="11"/>
        <v>133.43171319000001</v>
      </c>
      <c r="Q249" s="2" t="s">
        <v>11</v>
      </c>
      <c r="R249" t="s">
        <v>26</v>
      </c>
      <c r="S249">
        <v>3</v>
      </c>
      <c r="T249" s="2" t="s">
        <v>11</v>
      </c>
    </row>
    <row r="250" spans="1:20" x14ac:dyDescent="0.25">
      <c r="A250">
        <v>249</v>
      </c>
      <c r="B250" s="4">
        <v>44537</v>
      </c>
      <c r="C250" t="str">
        <f t="shared" si="9"/>
        <v>2021</v>
      </c>
      <c r="D250">
        <v>160</v>
      </c>
      <c r="E250">
        <v>56</v>
      </c>
      <c r="F250" t="str">
        <f t="shared" si="10"/>
        <v>Senior</v>
      </c>
      <c r="G250" t="s">
        <v>13</v>
      </c>
      <c r="H250" t="s">
        <v>34</v>
      </c>
      <c r="I250">
        <v>532</v>
      </c>
      <c r="J250" t="s">
        <v>29</v>
      </c>
      <c r="K250">
        <v>3</v>
      </c>
      <c r="L250">
        <v>77.641418200000004</v>
      </c>
      <c r="M250" t="s">
        <v>10</v>
      </c>
      <c r="N250" s="2" t="s">
        <v>16</v>
      </c>
      <c r="O250">
        <v>0</v>
      </c>
      <c r="P250">
        <f t="shared" si="11"/>
        <v>232.92425460000001</v>
      </c>
      <c r="Q250" s="2" t="s">
        <v>11</v>
      </c>
      <c r="R250" t="s">
        <v>18</v>
      </c>
      <c r="S250">
        <v>3</v>
      </c>
      <c r="T250" s="2" t="s">
        <v>11</v>
      </c>
    </row>
    <row r="251" spans="1:20" x14ac:dyDescent="0.25">
      <c r="A251">
        <v>250</v>
      </c>
      <c r="B251" s="4">
        <v>43413</v>
      </c>
      <c r="C251" t="str">
        <f t="shared" si="9"/>
        <v>2018</v>
      </c>
      <c r="D251">
        <v>115</v>
      </c>
      <c r="E251">
        <v>34</v>
      </c>
      <c r="F251" t="str">
        <f t="shared" si="10"/>
        <v>Adult</v>
      </c>
      <c r="G251" t="s">
        <v>13</v>
      </c>
      <c r="H251" t="s">
        <v>38</v>
      </c>
      <c r="I251">
        <v>252</v>
      </c>
      <c r="J251" t="s">
        <v>29</v>
      </c>
      <c r="K251">
        <v>4</v>
      </c>
      <c r="L251">
        <v>39.006533990000001</v>
      </c>
      <c r="M251" t="s">
        <v>20</v>
      </c>
      <c r="N251" s="2" t="s">
        <v>16</v>
      </c>
      <c r="O251">
        <v>0</v>
      </c>
      <c r="P251">
        <f t="shared" si="11"/>
        <v>156.02613596</v>
      </c>
      <c r="Q251" s="2" t="s">
        <v>11</v>
      </c>
      <c r="R251" t="s">
        <v>12</v>
      </c>
      <c r="S251">
        <v>2</v>
      </c>
      <c r="T251" s="2" t="s">
        <v>16</v>
      </c>
    </row>
    <row r="252" spans="1:20" x14ac:dyDescent="0.25">
      <c r="A252">
        <v>251</v>
      </c>
      <c r="B252" s="4">
        <v>44894</v>
      </c>
      <c r="C252" t="str">
        <f t="shared" si="9"/>
        <v>2022</v>
      </c>
      <c r="D252">
        <v>336</v>
      </c>
      <c r="E252">
        <v>44</v>
      </c>
      <c r="F252" t="str">
        <f t="shared" si="10"/>
        <v>Adult</v>
      </c>
      <c r="G252" t="s">
        <v>7</v>
      </c>
      <c r="H252" t="s">
        <v>40</v>
      </c>
      <c r="I252">
        <v>939</v>
      </c>
      <c r="J252" t="s">
        <v>33</v>
      </c>
      <c r="K252">
        <v>2</v>
      </c>
      <c r="L252">
        <v>77.027824150000001</v>
      </c>
      <c r="M252" t="s">
        <v>22</v>
      </c>
      <c r="N252" s="2" t="s">
        <v>11</v>
      </c>
      <c r="O252">
        <v>15.405564829999999</v>
      </c>
      <c r="P252">
        <f t="shared" si="11"/>
        <v>138.65008347</v>
      </c>
      <c r="Q252" s="2" t="s">
        <v>11</v>
      </c>
      <c r="R252" t="s">
        <v>26</v>
      </c>
      <c r="S252">
        <v>3</v>
      </c>
      <c r="T252" s="2" t="s">
        <v>16</v>
      </c>
    </row>
    <row r="253" spans="1:20" x14ac:dyDescent="0.25">
      <c r="A253">
        <v>252</v>
      </c>
      <c r="B253" s="4">
        <v>44896</v>
      </c>
      <c r="C253" t="str">
        <f t="shared" si="9"/>
        <v>2022</v>
      </c>
      <c r="D253">
        <v>315</v>
      </c>
      <c r="E253">
        <v>29</v>
      </c>
      <c r="F253" t="str">
        <f t="shared" si="10"/>
        <v>Teenager</v>
      </c>
      <c r="G253" t="s">
        <v>13</v>
      </c>
      <c r="H253" t="s">
        <v>35</v>
      </c>
      <c r="I253">
        <v>356</v>
      </c>
      <c r="J253" t="s">
        <v>33</v>
      </c>
      <c r="K253">
        <v>5</v>
      </c>
      <c r="L253">
        <v>19.47058577</v>
      </c>
      <c r="M253" t="s">
        <v>22</v>
      </c>
      <c r="N253" s="2" t="s">
        <v>11</v>
      </c>
      <c r="O253">
        <v>0</v>
      </c>
      <c r="P253">
        <f t="shared" si="11"/>
        <v>97.352928849999998</v>
      </c>
      <c r="Q253" s="2" t="s">
        <v>11</v>
      </c>
      <c r="R253" t="s">
        <v>18</v>
      </c>
      <c r="S253">
        <v>3</v>
      </c>
      <c r="T253" s="2" t="s">
        <v>11</v>
      </c>
    </row>
    <row r="254" spans="1:20" x14ac:dyDescent="0.25">
      <c r="A254">
        <v>253</v>
      </c>
      <c r="B254" s="4">
        <v>43441</v>
      </c>
      <c r="C254" t="str">
        <f t="shared" si="9"/>
        <v>2018</v>
      </c>
      <c r="D254">
        <v>75</v>
      </c>
      <c r="E254">
        <v>68</v>
      </c>
      <c r="F254" t="str">
        <f t="shared" si="10"/>
        <v>Senior</v>
      </c>
      <c r="G254" t="s">
        <v>7</v>
      </c>
      <c r="H254" t="s">
        <v>14</v>
      </c>
      <c r="I254">
        <v>784</v>
      </c>
      <c r="J254" t="s">
        <v>33</v>
      </c>
      <c r="K254">
        <v>2</v>
      </c>
      <c r="L254">
        <v>29.88365756</v>
      </c>
      <c r="M254" t="s">
        <v>22</v>
      </c>
      <c r="N254" s="2" t="s">
        <v>16</v>
      </c>
      <c r="O254">
        <v>0</v>
      </c>
      <c r="P254">
        <f t="shared" si="11"/>
        <v>59.767315119999999</v>
      </c>
      <c r="Q254" s="2" t="s">
        <v>16</v>
      </c>
      <c r="R254" t="s">
        <v>12</v>
      </c>
      <c r="S254">
        <v>2</v>
      </c>
      <c r="T254" s="2" t="s">
        <v>11</v>
      </c>
    </row>
    <row r="255" spans="1:20" x14ac:dyDescent="0.25">
      <c r="A255">
        <v>254</v>
      </c>
      <c r="B255" s="4">
        <v>43780</v>
      </c>
      <c r="C255" t="str">
        <f t="shared" si="9"/>
        <v>2019</v>
      </c>
      <c r="D255">
        <v>204</v>
      </c>
      <c r="E255">
        <v>62</v>
      </c>
      <c r="F255" t="str">
        <f t="shared" si="10"/>
        <v>Senior</v>
      </c>
      <c r="G255" t="s">
        <v>27</v>
      </c>
      <c r="H255" t="s">
        <v>21</v>
      </c>
      <c r="I255">
        <v>379</v>
      </c>
      <c r="J255" t="s">
        <v>9</v>
      </c>
      <c r="K255">
        <v>2</v>
      </c>
      <c r="L255">
        <v>56.60618711</v>
      </c>
      <c r="M255" t="s">
        <v>25</v>
      </c>
      <c r="N255" s="2" t="s">
        <v>11</v>
      </c>
      <c r="O255">
        <v>0</v>
      </c>
      <c r="P255">
        <f t="shared" si="11"/>
        <v>113.21237422</v>
      </c>
      <c r="Q255" s="2" t="s">
        <v>16</v>
      </c>
      <c r="R255" t="s">
        <v>12</v>
      </c>
      <c r="S255">
        <v>4</v>
      </c>
      <c r="T255" s="2" t="s">
        <v>11</v>
      </c>
    </row>
    <row r="256" spans="1:20" x14ac:dyDescent="0.25">
      <c r="A256">
        <v>255</v>
      </c>
      <c r="B256" s="4">
        <v>43829</v>
      </c>
      <c r="C256" t="str">
        <f t="shared" si="9"/>
        <v>2019</v>
      </c>
      <c r="D256">
        <v>437</v>
      </c>
      <c r="E256">
        <v>41</v>
      </c>
      <c r="F256" t="str">
        <f t="shared" si="10"/>
        <v>Adult</v>
      </c>
      <c r="G256" t="s">
        <v>7</v>
      </c>
      <c r="H256" t="s">
        <v>32</v>
      </c>
      <c r="I256">
        <v>700</v>
      </c>
      <c r="J256" t="s">
        <v>33</v>
      </c>
      <c r="K256">
        <v>4</v>
      </c>
      <c r="L256">
        <v>42.45367984</v>
      </c>
      <c r="M256" t="s">
        <v>20</v>
      </c>
      <c r="N256" s="2" t="s">
        <v>16</v>
      </c>
      <c r="O256">
        <v>0</v>
      </c>
      <c r="P256">
        <f t="shared" si="11"/>
        <v>169.81471936</v>
      </c>
      <c r="Q256" s="2" t="s">
        <v>16</v>
      </c>
      <c r="R256" t="s">
        <v>12</v>
      </c>
      <c r="S256">
        <v>3</v>
      </c>
      <c r="T256" s="2" t="s">
        <v>16</v>
      </c>
    </row>
    <row r="257" spans="1:20" x14ac:dyDescent="0.25">
      <c r="A257">
        <v>256</v>
      </c>
      <c r="B257" s="4">
        <v>43461</v>
      </c>
      <c r="C257" t="str">
        <f t="shared" si="9"/>
        <v>2018</v>
      </c>
      <c r="D257">
        <v>224</v>
      </c>
      <c r="E257">
        <v>63</v>
      </c>
      <c r="F257" t="str">
        <f t="shared" si="10"/>
        <v>Senior</v>
      </c>
      <c r="G257" t="s">
        <v>7</v>
      </c>
      <c r="H257" t="s">
        <v>43</v>
      </c>
      <c r="I257">
        <v>709</v>
      </c>
      <c r="J257" t="s">
        <v>29</v>
      </c>
      <c r="K257">
        <v>2</v>
      </c>
      <c r="L257">
        <v>59.847007060000003</v>
      </c>
      <c r="M257" t="s">
        <v>22</v>
      </c>
      <c r="N257" s="2" t="s">
        <v>11</v>
      </c>
      <c r="O257">
        <v>0</v>
      </c>
      <c r="P257">
        <f t="shared" si="11"/>
        <v>119.69401412000001</v>
      </c>
      <c r="Q257" s="2" t="s">
        <v>11</v>
      </c>
      <c r="R257" t="s">
        <v>12</v>
      </c>
      <c r="S257">
        <v>4</v>
      </c>
      <c r="T257" s="2" t="s">
        <v>16</v>
      </c>
    </row>
    <row r="258" spans="1:20" x14ac:dyDescent="0.25">
      <c r="A258">
        <v>257</v>
      </c>
      <c r="B258" s="4">
        <v>43784</v>
      </c>
      <c r="C258" t="str">
        <f t="shared" si="9"/>
        <v>2019</v>
      </c>
      <c r="D258">
        <v>378</v>
      </c>
      <c r="E258">
        <v>26</v>
      </c>
      <c r="F258" t="str">
        <f t="shared" si="10"/>
        <v>Teenager</v>
      </c>
      <c r="G258" t="s">
        <v>27</v>
      </c>
      <c r="H258" t="s">
        <v>8</v>
      </c>
      <c r="I258">
        <v>822</v>
      </c>
      <c r="J258" t="s">
        <v>24</v>
      </c>
      <c r="K258">
        <v>2</v>
      </c>
      <c r="L258">
        <v>83.942974329999998</v>
      </c>
      <c r="M258" t="s">
        <v>25</v>
      </c>
      <c r="N258" s="2" t="s">
        <v>11</v>
      </c>
      <c r="O258">
        <v>0</v>
      </c>
      <c r="P258">
        <f t="shared" si="11"/>
        <v>167.88594866</v>
      </c>
      <c r="Q258" s="2" t="s">
        <v>16</v>
      </c>
      <c r="R258" t="s">
        <v>12</v>
      </c>
      <c r="S258">
        <v>3</v>
      </c>
      <c r="T258" s="2" t="s">
        <v>16</v>
      </c>
    </row>
    <row r="259" spans="1:20" x14ac:dyDescent="0.25">
      <c r="A259">
        <v>258</v>
      </c>
      <c r="B259" s="4">
        <v>43419</v>
      </c>
      <c r="C259" t="str">
        <f t="shared" ref="C259:C322" si="12">TEXT(B259,"YYYY")</f>
        <v>2018</v>
      </c>
      <c r="D259">
        <v>352</v>
      </c>
      <c r="E259">
        <v>61</v>
      </c>
      <c r="F259" t="str">
        <f t="shared" ref="F259:F322" si="13">IF(E259&gt;50,"Senior",IF(E259&gt;30,"Adult","Teenager"))</f>
        <v>Senior</v>
      </c>
      <c r="G259" t="s">
        <v>27</v>
      </c>
      <c r="H259" t="s">
        <v>38</v>
      </c>
      <c r="I259">
        <v>475</v>
      </c>
      <c r="J259" t="s">
        <v>24</v>
      </c>
      <c r="K259">
        <v>1</v>
      </c>
      <c r="L259">
        <v>70.652447210000005</v>
      </c>
      <c r="M259" t="s">
        <v>25</v>
      </c>
      <c r="N259" s="2" t="s">
        <v>11</v>
      </c>
      <c r="O259">
        <v>0</v>
      </c>
      <c r="P259">
        <f t="shared" ref="P259:P322" si="14">K259*L259-O259</f>
        <v>70.652447210000005</v>
      </c>
      <c r="Q259" s="2" t="s">
        <v>16</v>
      </c>
      <c r="R259" t="s">
        <v>18</v>
      </c>
      <c r="S259">
        <v>3</v>
      </c>
      <c r="T259" s="2" t="s">
        <v>11</v>
      </c>
    </row>
    <row r="260" spans="1:20" x14ac:dyDescent="0.25">
      <c r="A260">
        <v>259</v>
      </c>
      <c r="B260" s="4">
        <v>45263</v>
      </c>
      <c r="C260" t="str">
        <f t="shared" si="12"/>
        <v>2023</v>
      </c>
      <c r="D260">
        <v>247</v>
      </c>
      <c r="E260">
        <v>67</v>
      </c>
      <c r="F260" t="str">
        <f t="shared" si="13"/>
        <v>Senior</v>
      </c>
      <c r="G260" t="s">
        <v>13</v>
      </c>
      <c r="H260" t="s">
        <v>32</v>
      </c>
      <c r="I260">
        <v>192</v>
      </c>
      <c r="J260" t="s">
        <v>15</v>
      </c>
      <c r="K260">
        <v>3</v>
      </c>
      <c r="L260">
        <v>14.12977562</v>
      </c>
      <c r="M260" t="s">
        <v>22</v>
      </c>
      <c r="N260" s="2" t="s">
        <v>16</v>
      </c>
      <c r="O260">
        <v>0</v>
      </c>
      <c r="P260">
        <f t="shared" si="14"/>
        <v>42.389326859999997</v>
      </c>
      <c r="Q260" s="2" t="s">
        <v>16</v>
      </c>
      <c r="R260" t="s">
        <v>12</v>
      </c>
      <c r="S260">
        <v>5</v>
      </c>
      <c r="T260" s="2" t="s">
        <v>16</v>
      </c>
    </row>
    <row r="261" spans="1:20" x14ac:dyDescent="0.25">
      <c r="A261">
        <v>260</v>
      </c>
      <c r="B261" s="4">
        <v>44890</v>
      </c>
      <c r="C261" t="str">
        <f t="shared" si="12"/>
        <v>2022</v>
      </c>
      <c r="D261">
        <v>478</v>
      </c>
      <c r="E261">
        <v>54</v>
      </c>
      <c r="F261" t="str">
        <f t="shared" si="13"/>
        <v>Senior</v>
      </c>
      <c r="G261" t="s">
        <v>13</v>
      </c>
      <c r="H261" t="s">
        <v>35</v>
      </c>
      <c r="I261">
        <v>808</v>
      </c>
      <c r="J261" t="s">
        <v>24</v>
      </c>
      <c r="K261">
        <v>1</v>
      </c>
      <c r="L261">
        <v>55.134512630000003</v>
      </c>
      <c r="M261" t="s">
        <v>25</v>
      </c>
      <c r="N261" s="2" t="s">
        <v>16</v>
      </c>
      <c r="O261">
        <v>5.5134512630000003</v>
      </c>
      <c r="P261">
        <f t="shared" si="14"/>
        <v>49.621061367000003</v>
      </c>
      <c r="Q261" s="2" t="s">
        <v>11</v>
      </c>
      <c r="R261" t="s">
        <v>26</v>
      </c>
      <c r="S261">
        <v>3</v>
      </c>
      <c r="T261" s="2" t="s">
        <v>11</v>
      </c>
    </row>
    <row r="262" spans="1:20" x14ac:dyDescent="0.25">
      <c r="A262">
        <v>261</v>
      </c>
      <c r="B262" s="4">
        <v>44507</v>
      </c>
      <c r="C262" t="str">
        <f t="shared" si="12"/>
        <v>2021</v>
      </c>
      <c r="D262">
        <v>383</v>
      </c>
      <c r="E262">
        <v>44</v>
      </c>
      <c r="F262" t="str">
        <f t="shared" si="13"/>
        <v>Adult</v>
      </c>
      <c r="G262" t="s">
        <v>13</v>
      </c>
      <c r="H262" t="s">
        <v>14</v>
      </c>
      <c r="I262">
        <v>301</v>
      </c>
      <c r="J262" t="s">
        <v>29</v>
      </c>
      <c r="K262">
        <v>3</v>
      </c>
      <c r="L262">
        <v>20.297178979999998</v>
      </c>
      <c r="M262" t="s">
        <v>25</v>
      </c>
      <c r="N262" s="2" t="s">
        <v>11</v>
      </c>
      <c r="O262">
        <v>0</v>
      </c>
      <c r="P262">
        <f t="shared" si="14"/>
        <v>60.891536939999995</v>
      </c>
      <c r="Q262" s="2" t="s">
        <v>16</v>
      </c>
      <c r="R262" t="s">
        <v>18</v>
      </c>
      <c r="S262">
        <v>3</v>
      </c>
      <c r="T262" s="2" t="s">
        <v>16</v>
      </c>
    </row>
    <row r="263" spans="1:20" x14ac:dyDescent="0.25">
      <c r="A263">
        <v>262</v>
      </c>
      <c r="B263" s="4">
        <v>45241</v>
      </c>
      <c r="C263" t="str">
        <f t="shared" si="12"/>
        <v>2023</v>
      </c>
      <c r="D263">
        <v>377</v>
      </c>
      <c r="E263">
        <v>26</v>
      </c>
      <c r="F263" t="str">
        <f t="shared" si="13"/>
        <v>Teenager</v>
      </c>
      <c r="G263" t="s">
        <v>27</v>
      </c>
      <c r="H263" t="s">
        <v>28</v>
      </c>
      <c r="I263">
        <v>173</v>
      </c>
      <c r="J263" t="s">
        <v>15</v>
      </c>
      <c r="K263">
        <v>1</v>
      </c>
      <c r="L263">
        <v>64.826828050000003</v>
      </c>
      <c r="M263" t="s">
        <v>20</v>
      </c>
      <c r="N263" s="2" t="s">
        <v>11</v>
      </c>
      <c r="O263">
        <v>6.4826828049999996</v>
      </c>
      <c r="P263">
        <f t="shared" si="14"/>
        <v>58.344145245000007</v>
      </c>
      <c r="Q263" s="2" t="s">
        <v>16</v>
      </c>
      <c r="R263" t="s">
        <v>26</v>
      </c>
      <c r="S263">
        <v>1</v>
      </c>
      <c r="T263" s="2" t="s">
        <v>16</v>
      </c>
    </row>
    <row r="264" spans="1:20" x14ac:dyDescent="0.25">
      <c r="A264">
        <v>263</v>
      </c>
      <c r="B264" s="4">
        <v>43441</v>
      </c>
      <c r="C264" t="str">
        <f t="shared" si="12"/>
        <v>2018</v>
      </c>
      <c r="D264">
        <v>73</v>
      </c>
      <c r="E264">
        <v>21</v>
      </c>
      <c r="F264" t="str">
        <f t="shared" si="13"/>
        <v>Teenager</v>
      </c>
      <c r="G264" t="s">
        <v>27</v>
      </c>
      <c r="H264" t="s">
        <v>30</v>
      </c>
      <c r="I264">
        <v>356</v>
      </c>
      <c r="J264" t="s">
        <v>33</v>
      </c>
      <c r="K264">
        <v>5</v>
      </c>
      <c r="L264">
        <v>74.214973189999995</v>
      </c>
      <c r="M264" t="s">
        <v>20</v>
      </c>
      <c r="N264" s="2" t="s">
        <v>16</v>
      </c>
      <c r="O264">
        <v>37.107486590000001</v>
      </c>
      <c r="P264">
        <f t="shared" si="14"/>
        <v>333.96737936</v>
      </c>
      <c r="Q264" s="2" t="s">
        <v>16</v>
      </c>
      <c r="R264" t="s">
        <v>26</v>
      </c>
      <c r="S264">
        <v>3</v>
      </c>
      <c r="T264" s="2" t="s">
        <v>16</v>
      </c>
    </row>
    <row r="265" spans="1:20" x14ac:dyDescent="0.25">
      <c r="A265">
        <v>264</v>
      </c>
      <c r="B265" s="4">
        <v>44143</v>
      </c>
      <c r="C265" t="str">
        <f t="shared" si="12"/>
        <v>2020</v>
      </c>
      <c r="D265">
        <v>466</v>
      </c>
      <c r="E265">
        <v>42</v>
      </c>
      <c r="F265" t="str">
        <f t="shared" si="13"/>
        <v>Adult</v>
      </c>
      <c r="G265" t="s">
        <v>27</v>
      </c>
      <c r="H265" t="s">
        <v>38</v>
      </c>
      <c r="I265">
        <v>416</v>
      </c>
      <c r="J265" t="s">
        <v>33</v>
      </c>
      <c r="K265">
        <v>4</v>
      </c>
      <c r="L265">
        <v>86.256918580000004</v>
      </c>
      <c r="M265" t="s">
        <v>10</v>
      </c>
      <c r="N265" s="2" t="s">
        <v>16</v>
      </c>
      <c r="O265">
        <v>0</v>
      </c>
      <c r="P265">
        <f t="shared" si="14"/>
        <v>345.02767432000002</v>
      </c>
      <c r="Q265" s="2" t="s">
        <v>11</v>
      </c>
      <c r="R265" t="s">
        <v>12</v>
      </c>
      <c r="S265">
        <v>3</v>
      </c>
      <c r="T265" s="2" t="s">
        <v>16</v>
      </c>
    </row>
    <row r="266" spans="1:20" x14ac:dyDescent="0.25">
      <c r="A266">
        <v>265</v>
      </c>
      <c r="B266" s="4">
        <v>44165</v>
      </c>
      <c r="C266" t="str">
        <f t="shared" si="12"/>
        <v>2020</v>
      </c>
      <c r="D266">
        <v>309</v>
      </c>
      <c r="E266">
        <v>18</v>
      </c>
      <c r="F266" t="str">
        <f t="shared" si="13"/>
        <v>Teenager</v>
      </c>
      <c r="G266" t="s">
        <v>27</v>
      </c>
      <c r="H266" t="s">
        <v>28</v>
      </c>
      <c r="I266">
        <v>746</v>
      </c>
      <c r="J266" t="s">
        <v>15</v>
      </c>
      <c r="K266">
        <v>5</v>
      </c>
      <c r="L266">
        <v>74.264694180000006</v>
      </c>
      <c r="M266" t="s">
        <v>10</v>
      </c>
      <c r="N266" s="2" t="s">
        <v>11</v>
      </c>
      <c r="O266">
        <v>0</v>
      </c>
      <c r="P266">
        <f t="shared" si="14"/>
        <v>371.32347090000002</v>
      </c>
      <c r="Q266" s="2" t="s">
        <v>11</v>
      </c>
      <c r="R266" t="s">
        <v>12</v>
      </c>
      <c r="S266">
        <v>4</v>
      </c>
      <c r="T266" s="2" t="s">
        <v>16</v>
      </c>
    </row>
    <row r="267" spans="1:20" x14ac:dyDescent="0.25">
      <c r="A267">
        <v>266</v>
      </c>
      <c r="B267" s="4">
        <v>44522</v>
      </c>
      <c r="C267" t="str">
        <f t="shared" si="12"/>
        <v>2021</v>
      </c>
      <c r="D267">
        <v>400</v>
      </c>
      <c r="E267">
        <v>62</v>
      </c>
      <c r="F267" t="str">
        <f t="shared" si="13"/>
        <v>Senior</v>
      </c>
      <c r="G267" t="s">
        <v>7</v>
      </c>
      <c r="H267" t="s">
        <v>42</v>
      </c>
      <c r="I267">
        <v>245</v>
      </c>
      <c r="J267" t="s">
        <v>15</v>
      </c>
      <c r="K267">
        <v>4</v>
      </c>
      <c r="L267">
        <v>57.77326249</v>
      </c>
      <c r="M267" t="s">
        <v>22</v>
      </c>
      <c r="N267" s="2" t="s">
        <v>16</v>
      </c>
      <c r="O267">
        <v>0</v>
      </c>
      <c r="P267">
        <f t="shared" si="14"/>
        <v>231.09304996</v>
      </c>
      <c r="Q267" s="2" t="s">
        <v>16</v>
      </c>
      <c r="R267" t="s">
        <v>12</v>
      </c>
      <c r="S267">
        <v>3</v>
      </c>
      <c r="T267" s="2" t="s">
        <v>11</v>
      </c>
    </row>
    <row r="268" spans="1:20" x14ac:dyDescent="0.25">
      <c r="A268">
        <v>267</v>
      </c>
      <c r="B268" s="4">
        <v>44878</v>
      </c>
      <c r="C268" t="str">
        <f t="shared" si="12"/>
        <v>2022</v>
      </c>
      <c r="D268">
        <v>78</v>
      </c>
      <c r="E268">
        <v>18</v>
      </c>
      <c r="F268" t="str">
        <f t="shared" si="13"/>
        <v>Teenager</v>
      </c>
      <c r="G268" t="s">
        <v>7</v>
      </c>
      <c r="H268" t="s">
        <v>35</v>
      </c>
      <c r="I268">
        <v>232</v>
      </c>
      <c r="J268" t="s">
        <v>9</v>
      </c>
      <c r="K268">
        <v>5</v>
      </c>
      <c r="L268">
        <v>47.270657319999998</v>
      </c>
      <c r="M268" t="s">
        <v>10</v>
      </c>
      <c r="N268" s="2" t="s">
        <v>11</v>
      </c>
      <c r="O268">
        <v>0</v>
      </c>
      <c r="P268">
        <f t="shared" si="14"/>
        <v>236.35328659999999</v>
      </c>
      <c r="Q268" s="2" t="s">
        <v>11</v>
      </c>
      <c r="R268" t="s">
        <v>12</v>
      </c>
      <c r="S268">
        <v>3</v>
      </c>
      <c r="T268" s="2" t="s">
        <v>16</v>
      </c>
    </row>
    <row r="269" spans="1:20" x14ac:dyDescent="0.25">
      <c r="A269">
        <v>268</v>
      </c>
      <c r="B269" s="4">
        <v>44527</v>
      </c>
      <c r="C269" t="str">
        <f t="shared" si="12"/>
        <v>2021</v>
      </c>
      <c r="D269">
        <v>217</v>
      </c>
      <c r="E269">
        <v>50</v>
      </c>
      <c r="F269" t="str">
        <f t="shared" si="13"/>
        <v>Adult</v>
      </c>
      <c r="G269" t="s">
        <v>7</v>
      </c>
      <c r="H269" t="s">
        <v>34</v>
      </c>
      <c r="I269">
        <v>696</v>
      </c>
      <c r="J269" t="s">
        <v>29</v>
      </c>
      <c r="K269">
        <v>2</v>
      </c>
      <c r="L269">
        <v>15.28897723</v>
      </c>
      <c r="M269" t="s">
        <v>10</v>
      </c>
      <c r="N269" s="2" t="s">
        <v>11</v>
      </c>
      <c r="O269">
        <v>3.0577954460000001</v>
      </c>
      <c r="P269">
        <f t="shared" si="14"/>
        <v>27.520159014000001</v>
      </c>
      <c r="Q269" s="2" t="s">
        <v>11</v>
      </c>
      <c r="R269" t="s">
        <v>26</v>
      </c>
      <c r="S269">
        <v>2</v>
      </c>
      <c r="T269" s="2" t="s">
        <v>11</v>
      </c>
    </row>
    <row r="270" spans="1:20" x14ac:dyDescent="0.25">
      <c r="A270">
        <v>269</v>
      </c>
      <c r="B270" s="4">
        <v>45279</v>
      </c>
      <c r="C270" t="str">
        <f t="shared" si="12"/>
        <v>2023</v>
      </c>
      <c r="D270">
        <v>65</v>
      </c>
      <c r="E270">
        <v>62</v>
      </c>
      <c r="F270" t="str">
        <f t="shared" si="13"/>
        <v>Senior</v>
      </c>
      <c r="G270" t="s">
        <v>27</v>
      </c>
      <c r="H270" t="s">
        <v>23</v>
      </c>
      <c r="I270">
        <v>543</v>
      </c>
      <c r="J270" t="s">
        <v>29</v>
      </c>
      <c r="K270">
        <v>3</v>
      </c>
      <c r="L270">
        <v>13.53439487</v>
      </c>
      <c r="M270" t="s">
        <v>20</v>
      </c>
      <c r="N270" s="2" t="s">
        <v>11</v>
      </c>
      <c r="O270">
        <v>4.0603184609999996</v>
      </c>
      <c r="P270">
        <f t="shared" si="14"/>
        <v>36.542866148999998</v>
      </c>
      <c r="Q270" s="2" t="s">
        <v>11</v>
      </c>
      <c r="R270" t="s">
        <v>26</v>
      </c>
      <c r="S270">
        <v>1</v>
      </c>
      <c r="T270" s="2" t="s">
        <v>11</v>
      </c>
    </row>
    <row r="271" spans="1:20" x14ac:dyDescent="0.25">
      <c r="A271">
        <v>270</v>
      </c>
      <c r="B271" s="4">
        <v>44542</v>
      </c>
      <c r="C271" t="str">
        <f t="shared" si="12"/>
        <v>2021</v>
      </c>
      <c r="D271">
        <v>107</v>
      </c>
      <c r="E271">
        <v>38</v>
      </c>
      <c r="F271" t="str">
        <f t="shared" si="13"/>
        <v>Adult</v>
      </c>
      <c r="G271" t="s">
        <v>27</v>
      </c>
      <c r="H271" t="s">
        <v>8</v>
      </c>
      <c r="I271">
        <v>255</v>
      </c>
      <c r="J271" t="s">
        <v>33</v>
      </c>
      <c r="K271">
        <v>2</v>
      </c>
      <c r="L271">
        <v>94.842318680000005</v>
      </c>
      <c r="M271" t="s">
        <v>10</v>
      </c>
      <c r="N271" s="2" t="s">
        <v>16</v>
      </c>
      <c r="O271">
        <v>18.968463740000001</v>
      </c>
      <c r="P271">
        <f t="shared" si="14"/>
        <v>170.71617362000001</v>
      </c>
      <c r="Q271" s="2" t="s">
        <v>16</v>
      </c>
      <c r="R271" t="s">
        <v>26</v>
      </c>
      <c r="S271">
        <v>2</v>
      </c>
      <c r="T271" s="2" t="s">
        <v>11</v>
      </c>
    </row>
    <row r="272" spans="1:20" x14ac:dyDescent="0.25">
      <c r="A272">
        <v>271</v>
      </c>
      <c r="B272" s="4">
        <v>44881</v>
      </c>
      <c r="C272" t="str">
        <f t="shared" si="12"/>
        <v>2022</v>
      </c>
      <c r="D272">
        <v>110</v>
      </c>
      <c r="E272">
        <v>62</v>
      </c>
      <c r="F272" t="str">
        <f t="shared" si="13"/>
        <v>Senior</v>
      </c>
      <c r="G272" t="s">
        <v>7</v>
      </c>
      <c r="H272" t="s">
        <v>38</v>
      </c>
      <c r="I272">
        <v>527</v>
      </c>
      <c r="J272" t="s">
        <v>9</v>
      </c>
      <c r="K272">
        <v>5</v>
      </c>
      <c r="L272">
        <v>62.614844169999998</v>
      </c>
      <c r="M272" t="s">
        <v>10</v>
      </c>
      <c r="N272" s="2" t="s">
        <v>11</v>
      </c>
      <c r="O272">
        <v>0</v>
      </c>
      <c r="P272">
        <f t="shared" si="14"/>
        <v>313.07422084999996</v>
      </c>
      <c r="Q272" s="2" t="s">
        <v>16</v>
      </c>
      <c r="R272" t="s">
        <v>18</v>
      </c>
      <c r="S272">
        <v>1</v>
      </c>
      <c r="T272" s="2" t="s">
        <v>11</v>
      </c>
    </row>
    <row r="273" spans="1:20" x14ac:dyDescent="0.25">
      <c r="A273">
        <v>272</v>
      </c>
      <c r="B273" s="4">
        <v>44144</v>
      </c>
      <c r="C273" t="str">
        <f t="shared" si="12"/>
        <v>2020</v>
      </c>
      <c r="D273">
        <v>150</v>
      </c>
      <c r="E273">
        <v>34</v>
      </c>
      <c r="F273" t="str">
        <f t="shared" si="13"/>
        <v>Adult</v>
      </c>
      <c r="G273" t="s">
        <v>27</v>
      </c>
      <c r="H273" t="s">
        <v>28</v>
      </c>
      <c r="I273">
        <v>403</v>
      </c>
      <c r="J273" t="s">
        <v>15</v>
      </c>
      <c r="K273">
        <v>1</v>
      </c>
      <c r="L273">
        <v>75.785713790000003</v>
      </c>
      <c r="M273" t="s">
        <v>20</v>
      </c>
      <c r="N273" s="2" t="s">
        <v>11</v>
      </c>
      <c r="O273">
        <v>0</v>
      </c>
      <c r="P273">
        <f t="shared" si="14"/>
        <v>75.785713790000003</v>
      </c>
      <c r="Q273" s="2" t="s">
        <v>16</v>
      </c>
      <c r="R273" t="s">
        <v>12</v>
      </c>
      <c r="S273">
        <v>1</v>
      </c>
      <c r="T273" s="2" t="s">
        <v>16</v>
      </c>
    </row>
    <row r="274" spans="1:20" x14ac:dyDescent="0.25">
      <c r="A274">
        <v>273</v>
      </c>
      <c r="B274" s="4">
        <v>44141</v>
      </c>
      <c r="C274" t="str">
        <f t="shared" si="12"/>
        <v>2020</v>
      </c>
      <c r="D274">
        <v>475</v>
      </c>
      <c r="E274">
        <v>35</v>
      </c>
      <c r="F274" t="str">
        <f t="shared" si="13"/>
        <v>Adult</v>
      </c>
      <c r="G274" t="s">
        <v>7</v>
      </c>
      <c r="H274" t="s">
        <v>21</v>
      </c>
      <c r="I274">
        <v>893</v>
      </c>
      <c r="J274" t="s">
        <v>9</v>
      </c>
      <c r="K274">
        <v>4</v>
      </c>
      <c r="L274">
        <v>21.012932899999999</v>
      </c>
      <c r="M274" t="s">
        <v>20</v>
      </c>
      <c r="N274" s="2" t="s">
        <v>16</v>
      </c>
      <c r="O274">
        <v>0</v>
      </c>
      <c r="P274">
        <f t="shared" si="14"/>
        <v>84.051731599999997</v>
      </c>
      <c r="Q274" s="2" t="s">
        <v>16</v>
      </c>
      <c r="R274" t="s">
        <v>18</v>
      </c>
      <c r="S274">
        <v>3</v>
      </c>
      <c r="T274" s="2" t="s">
        <v>11</v>
      </c>
    </row>
    <row r="275" spans="1:20" x14ac:dyDescent="0.25">
      <c r="A275">
        <v>274</v>
      </c>
      <c r="B275" s="4">
        <v>44186</v>
      </c>
      <c r="C275" t="str">
        <f t="shared" si="12"/>
        <v>2020</v>
      </c>
      <c r="D275">
        <v>253</v>
      </c>
      <c r="E275">
        <v>32</v>
      </c>
      <c r="F275" t="str">
        <f t="shared" si="13"/>
        <v>Adult</v>
      </c>
      <c r="G275" t="s">
        <v>27</v>
      </c>
      <c r="H275" t="s">
        <v>31</v>
      </c>
      <c r="I275">
        <v>304</v>
      </c>
      <c r="J275" t="s">
        <v>24</v>
      </c>
      <c r="K275">
        <v>1</v>
      </c>
      <c r="L275">
        <v>20.508556769999998</v>
      </c>
      <c r="M275" t="s">
        <v>20</v>
      </c>
      <c r="N275" s="2" t="s">
        <v>16</v>
      </c>
      <c r="O275">
        <v>0</v>
      </c>
      <c r="P275">
        <f t="shared" si="14"/>
        <v>20.508556769999998</v>
      </c>
      <c r="Q275" s="2" t="s">
        <v>11</v>
      </c>
      <c r="R275" t="s">
        <v>18</v>
      </c>
      <c r="S275">
        <v>3</v>
      </c>
      <c r="T275" s="2" t="s">
        <v>11</v>
      </c>
    </row>
    <row r="276" spans="1:20" x14ac:dyDescent="0.25">
      <c r="A276">
        <v>275</v>
      </c>
      <c r="B276" s="4">
        <v>44913</v>
      </c>
      <c r="C276" t="str">
        <f t="shared" si="12"/>
        <v>2022</v>
      </c>
      <c r="D276">
        <v>184</v>
      </c>
      <c r="E276">
        <v>53</v>
      </c>
      <c r="F276" t="str">
        <f t="shared" si="13"/>
        <v>Senior</v>
      </c>
      <c r="G276" t="s">
        <v>27</v>
      </c>
      <c r="H276" t="s">
        <v>41</v>
      </c>
      <c r="I276">
        <v>403</v>
      </c>
      <c r="J276" t="s">
        <v>9</v>
      </c>
      <c r="K276">
        <v>4</v>
      </c>
      <c r="L276">
        <v>86.367019510000006</v>
      </c>
      <c r="M276" t="s">
        <v>10</v>
      </c>
      <c r="N276" s="2" t="s">
        <v>11</v>
      </c>
      <c r="O276">
        <v>34.546807809999997</v>
      </c>
      <c r="P276">
        <f t="shared" si="14"/>
        <v>310.92127023</v>
      </c>
      <c r="Q276" s="2" t="s">
        <v>16</v>
      </c>
      <c r="R276" t="s">
        <v>26</v>
      </c>
      <c r="S276">
        <v>3</v>
      </c>
      <c r="T276" s="2" t="s">
        <v>11</v>
      </c>
    </row>
    <row r="277" spans="1:20" x14ac:dyDescent="0.25">
      <c r="A277">
        <v>276</v>
      </c>
      <c r="B277" s="4">
        <v>43783</v>
      </c>
      <c r="C277" t="str">
        <f t="shared" si="12"/>
        <v>2019</v>
      </c>
      <c r="D277">
        <v>345</v>
      </c>
      <c r="E277">
        <v>20</v>
      </c>
      <c r="F277" t="str">
        <f t="shared" si="13"/>
        <v>Teenager</v>
      </c>
      <c r="G277" t="s">
        <v>13</v>
      </c>
      <c r="H277" t="s">
        <v>43</v>
      </c>
      <c r="I277">
        <v>661</v>
      </c>
      <c r="J277" t="s">
        <v>33</v>
      </c>
      <c r="K277">
        <v>4</v>
      </c>
      <c r="L277">
        <v>14.1753777</v>
      </c>
      <c r="M277" t="s">
        <v>10</v>
      </c>
      <c r="N277" s="2" t="s">
        <v>16</v>
      </c>
      <c r="O277">
        <v>0</v>
      </c>
      <c r="P277">
        <f t="shared" si="14"/>
        <v>56.701510800000001</v>
      </c>
      <c r="Q277" s="2" t="s">
        <v>16</v>
      </c>
      <c r="R277" t="s">
        <v>12</v>
      </c>
      <c r="S277">
        <v>3</v>
      </c>
      <c r="T277" s="2" t="s">
        <v>11</v>
      </c>
    </row>
    <row r="278" spans="1:20" x14ac:dyDescent="0.25">
      <c r="A278">
        <v>277</v>
      </c>
      <c r="B278" s="4">
        <v>44898</v>
      </c>
      <c r="C278" t="str">
        <f t="shared" si="12"/>
        <v>2022</v>
      </c>
      <c r="D278">
        <v>24</v>
      </c>
      <c r="E278">
        <v>37</v>
      </c>
      <c r="F278" t="str">
        <f t="shared" si="13"/>
        <v>Adult</v>
      </c>
      <c r="G278" t="s">
        <v>13</v>
      </c>
      <c r="H278" t="s">
        <v>37</v>
      </c>
      <c r="I278">
        <v>410</v>
      </c>
      <c r="J278" t="s">
        <v>24</v>
      </c>
      <c r="K278">
        <v>4</v>
      </c>
      <c r="L278">
        <v>23.393198999999999</v>
      </c>
      <c r="M278" t="s">
        <v>25</v>
      </c>
      <c r="N278" s="2" t="s">
        <v>16</v>
      </c>
      <c r="O278">
        <v>9.3572795989999999</v>
      </c>
      <c r="P278">
        <f t="shared" si="14"/>
        <v>84.215516401000002</v>
      </c>
      <c r="Q278" s="2" t="s">
        <v>16</v>
      </c>
      <c r="R278" t="s">
        <v>26</v>
      </c>
      <c r="S278">
        <v>1</v>
      </c>
      <c r="T278" s="2" t="s">
        <v>11</v>
      </c>
    </row>
    <row r="279" spans="1:20" x14ac:dyDescent="0.25">
      <c r="A279">
        <v>278</v>
      </c>
      <c r="B279" s="4">
        <v>43463</v>
      </c>
      <c r="C279" t="str">
        <f t="shared" si="12"/>
        <v>2018</v>
      </c>
      <c r="D279">
        <v>276</v>
      </c>
      <c r="E279">
        <v>31</v>
      </c>
      <c r="F279" t="str">
        <f t="shared" si="13"/>
        <v>Adult</v>
      </c>
      <c r="G279" t="s">
        <v>13</v>
      </c>
      <c r="H279" t="s">
        <v>19</v>
      </c>
      <c r="I279">
        <v>308</v>
      </c>
      <c r="J279" t="s">
        <v>24</v>
      </c>
      <c r="K279">
        <v>1</v>
      </c>
      <c r="L279">
        <v>24.169478940000001</v>
      </c>
      <c r="M279" t="s">
        <v>25</v>
      </c>
      <c r="N279" s="2" t="s">
        <v>11</v>
      </c>
      <c r="O279">
        <v>2.4169478940000002</v>
      </c>
      <c r="P279">
        <f t="shared" si="14"/>
        <v>21.752531046000001</v>
      </c>
      <c r="Q279" s="2" t="s">
        <v>11</v>
      </c>
      <c r="R279" t="s">
        <v>26</v>
      </c>
      <c r="S279">
        <v>5</v>
      </c>
      <c r="T279" s="2" t="s">
        <v>11</v>
      </c>
    </row>
    <row r="280" spans="1:20" x14ac:dyDescent="0.25">
      <c r="A280">
        <v>279</v>
      </c>
      <c r="B280" s="4">
        <v>44867</v>
      </c>
      <c r="C280" t="str">
        <f t="shared" si="12"/>
        <v>2022</v>
      </c>
      <c r="D280">
        <v>366</v>
      </c>
      <c r="E280">
        <v>37</v>
      </c>
      <c r="F280" t="str">
        <f t="shared" si="13"/>
        <v>Adult</v>
      </c>
      <c r="G280" t="s">
        <v>27</v>
      </c>
      <c r="H280" t="s">
        <v>31</v>
      </c>
      <c r="I280">
        <v>546</v>
      </c>
      <c r="J280" t="s">
        <v>33</v>
      </c>
      <c r="K280">
        <v>2</v>
      </c>
      <c r="L280">
        <v>88.972362849999996</v>
      </c>
      <c r="M280" t="s">
        <v>10</v>
      </c>
      <c r="N280" s="2" t="s">
        <v>11</v>
      </c>
      <c r="O280">
        <v>17.79447257</v>
      </c>
      <c r="P280">
        <f t="shared" si="14"/>
        <v>160.15025312999998</v>
      </c>
      <c r="Q280" s="2" t="s">
        <v>11</v>
      </c>
      <c r="R280" t="s">
        <v>26</v>
      </c>
      <c r="S280">
        <v>2</v>
      </c>
      <c r="T280" s="2" t="s">
        <v>16</v>
      </c>
    </row>
    <row r="281" spans="1:20" x14ac:dyDescent="0.25">
      <c r="A281">
        <v>280</v>
      </c>
      <c r="B281" s="4">
        <v>44149</v>
      </c>
      <c r="C281" t="str">
        <f t="shared" si="12"/>
        <v>2020</v>
      </c>
      <c r="D281">
        <v>265</v>
      </c>
      <c r="E281">
        <v>65</v>
      </c>
      <c r="F281" t="str">
        <f t="shared" si="13"/>
        <v>Senior</v>
      </c>
      <c r="G281" t="s">
        <v>27</v>
      </c>
      <c r="H281" t="s">
        <v>8</v>
      </c>
      <c r="I281">
        <v>427</v>
      </c>
      <c r="J281" t="s">
        <v>15</v>
      </c>
      <c r="K281">
        <v>5</v>
      </c>
      <c r="L281">
        <v>34.364112970000001</v>
      </c>
      <c r="M281" t="s">
        <v>22</v>
      </c>
      <c r="N281" s="2" t="s">
        <v>11</v>
      </c>
      <c r="O281">
        <v>0</v>
      </c>
      <c r="P281">
        <f t="shared" si="14"/>
        <v>171.82056485000001</v>
      </c>
      <c r="Q281" s="2" t="s">
        <v>16</v>
      </c>
      <c r="R281" t="s">
        <v>18</v>
      </c>
      <c r="S281">
        <v>1</v>
      </c>
      <c r="T281" s="2" t="s">
        <v>11</v>
      </c>
    </row>
    <row r="282" spans="1:20" x14ac:dyDescent="0.25">
      <c r="A282">
        <v>281</v>
      </c>
      <c r="B282" s="4">
        <v>43782</v>
      </c>
      <c r="C282" t="str">
        <f t="shared" si="12"/>
        <v>2019</v>
      </c>
      <c r="D282">
        <v>492</v>
      </c>
      <c r="E282">
        <v>67</v>
      </c>
      <c r="F282" t="str">
        <f t="shared" si="13"/>
        <v>Senior</v>
      </c>
      <c r="G282" t="s">
        <v>7</v>
      </c>
      <c r="H282" t="s">
        <v>30</v>
      </c>
      <c r="I282">
        <v>878</v>
      </c>
      <c r="J282" t="s">
        <v>29</v>
      </c>
      <c r="K282">
        <v>2</v>
      </c>
      <c r="L282">
        <v>68.388174340000006</v>
      </c>
      <c r="M282" t="s">
        <v>25</v>
      </c>
      <c r="N282" s="2" t="s">
        <v>16</v>
      </c>
      <c r="O282">
        <v>0</v>
      </c>
      <c r="P282">
        <f t="shared" si="14"/>
        <v>136.77634868000001</v>
      </c>
      <c r="Q282" s="2" t="s">
        <v>11</v>
      </c>
      <c r="R282" t="s">
        <v>12</v>
      </c>
      <c r="S282">
        <v>1</v>
      </c>
      <c r="T282" s="2" t="s">
        <v>16</v>
      </c>
    </row>
    <row r="283" spans="1:20" x14ac:dyDescent="0.25">
      <c r="A283">
        <v>282</v>
      </c>
      <c r="B283" s="4">
        <v>44536</v>
      </c>
      <c r="C283" t="str">
        <f t="shared" si="12"/>
        <v>2021</v>
      </c>
      <c r="D283">
        <v>183</v>
      </c>
      <c r="E283">
        <v>57</v>
      </c>
      <c r="F283" t="str">
        <f t="shared" si="13"/>
        <v>Senior</v>
      </c>
      <c r="G283" t="s">
        <v>7</v>
      </c>
      <c r="H283" t="s">
        <v>23</v>
      </c>
      <c r="I283">
        <v>209</v>
      </c>
      <c r="J283" t="s">
        <v>9</v>
      </c>
      <c r="K283">
        <v>4</v>
      </c>
      <c r="L283">
        <v>46.735338310000003</v>
      </c>
      <c r="M283" t="s">
        <v>20</v>
      </c>
      <c r="N283" s="2" t="s">
        <v>16</v>
      </c>
      <c r="O283">
        <v>0</v>
      </c>
      <c r="P283">
        <f t="shared" si="14"/>
        <v>186.94135324000001</v>
      </c>
      <c r="Q283" s="2" t="s">
        <v>16</v>
      </c>
      <c r="R283" t="s">
        <v>12</v>
      </c>
      <c r="S283">
        <v>5</v>
      </c>
      <c r="T283" s="2" t="s">
        <v>16</v>
      </c>
    </row>
    <row r="284" spans="1:20" x14ac:dyDescent="0.25">
      <c r="A284">
        <v>283</v>
      </c>
      <c r="B284" s="4">
        <v>44522</v>
      </c>
      <c r="C284" t="str">
        <f t="shared" si="12"/>
        <v>2021</v>
      </c>
      <c r="D284">
        <v>205</v>
      </c>
      <c r="E284">
        <v>34</v>
      </c>
      <c r="F284" t="str">
        <f t="shared" si="13"/>
        <v>Adult</v>
      </c>
      <c r="G284" t="s">
        <v>13</v>
      </c>
      <c r="H284" t="s">
        <v>41</v>
      </c>
      <c r="I284">
        <v>52</v>
      </c>
      <c r="J284" t="s">
        <v>24</v>
      </c>
      <c r="K284">
        <v>2</v>
      </c>
      <c r="L284">
        <v>99.572405020000005</v>
      </c>
      <c r="M284" t="s">
        <v>10</v>
      </c>
      <c r="N284" s="2" t="s">
        <v>16</v>
      </c>
      <c r="O284">
        <v>0</v>
      </c>
      <c r="P284">
        <f t="shared" si="14"/>
        <v>199.14481004000001</v>
      </c>
      <c r="Q284" s="2" t="s">
        <v>11</v>
      </c>
      <c r="R284" t="s">
        <v>18</v>
      </c>
      <c r="S284">
        <v>4</v>
      </c>
      <c r="T284" s="2" t="s">
        <v>11</v>
      </c>
    </row>
    <row r="285" spans="1:20" x14ac:dyDescent="0.25">
      <c r="A285">
        <v>284</v>
      </c>
      <c r="B285" s="4">
        <v>44160</v>
      </c>
      <c r="C285" t="str">
        <f t="shared" si="12"/>
        <v>2020</v>
      </c>
      <c r="D285">
        <v>159</v>
      </c>
      <c r="E285">
        <v>49</v>
      </c>
      <c r="F285" t="str">
        <f t="shared" si="13"/>
        <v>Adult</v>
      </c>
      <c r="G285" t="s">
        <v>27</v>
      </c>
      <c r="H285" t="s">
        <v>32</v>
      </c>
      <c r="I285">
        <v>259</v>
      </c>
      <c r="J285" t="s">
        <v>33</v>
      </c>
      <c r="K285">
        <v>2</v>
      </c>
      <c r="L285">
        <v>77.607751820000004</v>
      </c>
      <c r="M285" t="s">
        <v>25</v>
      </c>
      <c r="N285" s="2" t="s">
        <v>16</v>
      </c>
      <c r="O285">
        <v>15.521550359999999</v>
      </c>
      <c r="P285">
        <f t="shared" si="14"/>
        <v>139.69395328000002</v>
      </c>
      <c r="Q285" s="2" t="s">
        <v>11</v>
      </c>
      <c r="R285" t="s">
        <v>26</v>
      </c>
      <c r="S285">
        <v>5</v>
      </c>
      <c r="T285" s="2" t="s">
        <v>11</v>
      </c>
    </row>
    <row r="286" spans="1:20" x14ac:dyDescent="0.25">
      <c r="A286">
        <v>285</v>
      </c>
      <c r="B286" s="4">
        <v>43798</v>
      </c>
      <c r="C286" t="str">
        <f t="shared" si="12"/>
        <v>2019</v>
      </c>
      <c r="D286">
        <v>296</v>
      </c>
      <c r="E286">
        <v>65</v>
      </c>
      <c r="F286" t="str">
        <f t="shared" si="13"/>
        <v>Senior</v>
      </c>
      <c r="G286" t="s">
        <v>13</v>
      </c>
      <c r="H286" t="s">
        <v>38</v>
      </c>
      <c r="I286">
        <v>539</v>
      </c>
      <c r="J286" t="s">
        <v>15</v>
      </c>
      <c r="K286">
        <v>1</v>
      </c>
      <c r="L286">
        <v>80.113369000000006</v>
      </c>
      <c r="M286" t="s">
        <v>25</v>
      </c>
      <c r="N286" s="2" t="s">
        <v>11</v>
      </c>
      <c r="O286">
        <v>8.0113368999999999</v>
      </c>
      <c r="P286">
        <f t="shared" si="14"/>
        <v>72.102032100000002</v>
      </c>
      <c r="Q286" s="2" t="s">
        <v>16</v>
      </c>
      <c r="R286" t="s">
        <v>26</v>
      </c>
      <c r="S286">
        <v>2</v>
      </c>
      <c r="T286" s="2" t="s">
        <v>16</v>
      </c>
    </row>
    <row r="287" spans="1:20" x14ac:dyDescent="0.25">
      <c r="A287">
        <v>286</v>
      </c>
      <c r="B287" s="4">
        <v>43823</v>
      </c>
      <c r="C287" t="str">
        <f t="shared" si="12"/>
        <v>2019</v>
      </c>
      <c r="D287">
        <v>211</v>
      </c>
      <c r="E287">
        <v>57</v>
      </c>
      <c r="F287" t="str">
        <f t="shared" si="13"/>
        <v>Senior</v>
      </c>
      <c r="G287" t="s">
        <v>13</v>
      </c>
      <c r="H287" t="s">
        <v>31</v>
      </c>
      <c r="I287">
        <v>555</v>
      </c>
      <c r="J287" t="s">
        <v>15</v>
      </c>
      <c r="K287">
        <v>4</v>
      </c>
      <c r="L287">
        <v>82.126080619999996</v>
      </c>
      <c r="M287" t="s">
        <v>10</v>
      </c>
      <c r="N287" s="2" t="s">
        <v>11</v>
      </c>
      <c r="O287">
        <v>32.850432249999997</v>
      </c>
      <c r="P287">
        <f t="shared" si="14"/>
        <v>295.65389023</v>
      </c>
      <c r="Q287" s="2" t="s">
        <v>11</v>
      </c>
      <c r="R287" t="s">
        <v>26</v>
      </c>
      <c r="S287">
        <v>2</v>
      </c>
      <c r="T287" s="2" t="s">
        <v>11</v>
      </c>
    </row>
    <row r="288" spans="1:20" x14ac:dyDescent="0.25">
      <c r="A288">
        <v>287</v>
      </c>
      <c r="B288" s="4">
        <v>43461</v>
      </c>
      <c r="C288" t="str">
        <f t="shared" si="12"/>
        <v>2018</v>
      </c>
      <c r="D288">
        <v>370</v>
      </c>
      <c r="E288">
        <v>52</v>
      </c>
      <c r="F288" t="str">
        <f t="shared" si="13"/>
        <v>Senior</v>
      </c>
      <c r="G288" t="s">
        <v>13</v>
      </c>
      <c r="H288" t="s">
        <v>39</v>
      </c>
      <c r="I288">
        <v>976</v>
      </c>
      <c r="J288" t="s">
        <v>33</v>
      </c>
      <c r="K288">
        <v>1</v>
      </c>
      <c r="L288">
        <v>34.374119690000001</v>
      </c>
      <c r="M288" t="s">
        <v>20</v>
      </c>
      <c r="N288" s="2" t="s">
        <v>11</v>
      </c>
      <c r="O288">
        <v>0</v>
      </c>
      <c r="P288">
        <f t="shared" si="14"/>
        <v>34.374119690000001</v>
      </c>
      <c r="Q288" s="2" t="s">
        <v>11</v>
      </c>
      <c r="R288" t="s">
        <v>12</v>
      </c>
      <c r="S288">
        <v>4</v>
      </c>
      <c r="T288" s="2" t="s">
        <v>16</v>
      </c>
    </row>
    <row r="289" spans="1:20" x14ac:dyDescent="0.25">
      <c r="A289">
        <v>288</v>
      </c>
      <c r="B289" s="4">
        <v>43426</v>
      </c>
      <c r="C289" t="str">
        <f t="shared" si="12"/>
        <v>2018</v>
      </c>
      <c r="D289">
        <v>312</v>
      </c>
      <c r="E289">
        <v>48</v>
      </c>
      <c r="F289" t="str">
        <f t="shared" si="13"/>
        <v>Adult</v>
      </c>
      <c r="G289" t="s">
        <v>7</v>
      </c>
      <c r="H289" t="s">
        <v>37</v>
      </c>
      <c r="I289">
        <v>405</v>
      </c>
      <c r="J289" t="s">
        <v>15</v>
      </c>
      <c r="K289">
        <v>1</v>
      </c>
      <c r="L289">
        <v>82.792978860000005</v>
      </c>
      <c r="M289" t="s">
        <v>22</v>
      </c>
      <c r="N289" s="2" t="s">
        <v>16</v>
      </c>
      <c r="O289">
        <v>0</v>
      </c>
      <c r="P289">
        <f t="shared" si="14"/>
        <v>82.792978860000005</v>
      </c>
      <c r="Q289" s="2" t="s">
        <v>16</v>
      </c>
      <c r="R289" t="s">
        <v>18</v>
      </c>
      <c r="S289">
        <v>5</v>
      </c>
      <c r="T289" s="2" t="s">
        <v>11</v>
      </c>
    </row>
    <row r="290" spans="1:20" x14ac:dyDescent="0.25">
      <c r="A290">
        <v>289</v>
      </c>
      <c r="B290" s="4">
        <v>44872</v>
      </c>
      <c r="C290" t="str">
        <f t="shared" si="12"/>
        <v>2022</v>
      </c>
      <c r="D290">
        <v>451</v>
      </c>
      <c r="E290">
        <v>67</v>
      </c>
      <c r="F290" t="str">
        <f t="shared" si="13"/>
        <v>Senior</v>
      </c>
      <c r="G290" t="s">
        <v>7</v>
      </c>
      <c r="H290" t="s">
        <v>43</v>
      </c>
      <c r="I290">
        <v>849</v>
      </c>
      <c r="J290" t="s">
        <v>33</v>
      </c>
      <c r="K290">
        <v>1</v>
      </c>
      <c r="L290">
        <v>12.59672758</v>
      </c>
      <c r="M290" t="s">
        <v>22</v>
      </c>
      <c r="N290" s="2" t="s">
        <v>16</v>
      </c>
      <c r="O290">
        <v>1.259672758</v>
      </c>
      <c r="P290">
        <f t="shared" si="14"/>
        <v>11.337054821999999</v>
      </c>
      <c r="Q290" s="2" t="s">
        <v>11</v>
      </c>
      <c r="R290" t="s">
        <v>26</v>
      </c>
      <c r="S290">
        <v>4</v>
      </c>
      <c r="T290" s="2" t="s">
        <v>16</v>
      </c>
    </row>
    <row r="291" spans="1:20" x14ac:dyDescent="0.25">
      <c r="A291">
        <v>290</v>
      </c>
      <c r="B291" s="4">
        <v>44541</v>
      </c>
      <c r="C291" t="str">
        <f t="shared" si="12"/>
        <v>2021</v>
      </c>
      <c r="D291">
        <v>313</v>
      </c>
      <c r="E291">
        <v>44</v>
      </c>
      <c r="F291" t="str">
        <f t="shared" si="13"/>
        <v>Adult</v>
      </c>
      <c r="G291" t="s">
        <v>7</v>
      </c>
      <c r="H291" t="s">
        <v>28</v>
      </c>
      <c r="I291">
        <v>635</v>
      </c>
      <c r="J291" t="s">
        <v>24</v>
      </c>
      <c r="K291">
        <v>3</v>
      </c>
      <c r="L291">
        <v>47.746353259999999</v>
      </c>
      <c r="M291" t="s">
        <v>20</v>
      </c>
      <c r="N291" s="2" t="s">
        <v>16</v>
      </c>
      <c r="O291">
        <v>0</v>
      </c>
      <c r="P291">
        <f t="shared" si="14"/>
        <v>143.23905977999999</v>
      </c>
      <c r="Q291" s="2" t="s">
        <v>16</v>
      </c>
      <c r="R291" t="s">
        <v>18</v>
      </c>
      <c r="S291">
        <v>2</v>
      </c>
      <c r="T291" s="2" t="s">
        <v>16</v>
      </c>
    </row>
    <row r="292" spans="1:20" x14ac:dyDescent="0.25">
      <c r="A292">
        <v>291</v>
      </c>
      <c r="B292" s="4">
        <v>44558</v>
      </c>
      <c r="C292" t="str">
        <f t="shared" si="12"/>
        <v>2021</v>
      </c>
      <c r="D292">
        <v>396</v>
      </c>
      <c r="E292">
        <v>68</v>
      </c>
      <c r="F292" t="str">
        <f t="shared" si="13"/>
        <v>Senior</v>
      </c>
      <c r="G292" t="s">
        <v>7</v>
      </c>
      <c r="H292" t="s">
        <v>31</v>
      </c>
      <c r="I292">
        <v>690</v>
      </c>
      <c r="J292" t="s">
        <v>15</v>
      </c>
      <c r="K292">
        <v>3</v>
      </c>
      <c r="L292">
        <v>27.136231909999999</v>
      </c>
      <c r="M292" t="s">
        <v>25</v>
      </c>
      <c r="N292" s="2" t="s">
        <v>16</v>
      </c>
      <c r="O292">
        <v>8.1408695719999997</v>
      </c>
      <c r="P292">
        <f t="shared" si="14"/>
        <v>73.267826158000005</v>
      </c>
      <c r="Q292" s="2" t="s">
        <v>11</v>
      </c>
      <c r="R292" t="s">
        <v>26</v>
      </c>
      <c r="S292">
        <v>1</v>
      </c>
      <c r="T292" s="2" t="s">
        <v>16</v>
      </c>
    </row>
    <row r="293" spans="1:20" x14ac:dyDescent="0.25">
      <c r="A293">
        <v>292</v>
      </c>
      <c r="B293" s="4">
        <v>43813</v>
      </c>
      <c r="C293" t="str">
        <f t="shared" si="12"/>
        <v>2019</v>
      </c>
      <c r="D293">
        <v>490</v>
      </c>
      <c r="E293">
        <v>50</v>
      </c>
      <c r="F293" t="str">
        <f t="shared" si="13"/>
        <v>Adult</v>
      </c>
      <c r="G293" t="s">
        <v>27</v>
      </c>
      <c r="H293" t="s">
        <v>8</v>
      </c>
      <c r="I293">
        <v>595</v>
      </c>
      <c r="J293" t="s">
        <v>33</v>
      </c>
      <c r="K293">
        <v>2</v>
      </c>
      <c r="L293">
        <v>36.665704980000001</v>
      </c>
      <c r="M293" t="s">
        <v>10</v>
      </c>
      <c r="N293" s="2" t="s">
        <v>16</v>
      </c>
      <c r="O293">
        <v>0</v>
      </c>
      <c r="P293">
        <f t="shared" si="14"/>
        <v>73.331409960000002</v>
      </c>
      <c r="Q293" s="2" t="s">
        <v>11</v>
      </c>
      <c r="R293" t="s">
        <v>12</v>
      </c>
      <c r="S293">
        <v>5</v>
      </c>
      <c r="T293" s="2" t="s">
        <v>16</v>
      </c>
    </row>
    <row r="294" spans="1:20" x14ac:dyDescent="0.25">
      <c r="A294">
        <v>293</v>
      </c>
      <c r="B294" s="4">
        <v>43418</v>
      </c>
      <c r="C294" t="str">
        <f t="shared" si="12"/>
        <v>2018</v>
      </c>
      <c r="D294">
        <v>362</v>
      </c>
      <c r="E294">
        <v>33</v>
      </c>
      <c r="F294" t="str">
        <f t="shared" si="13"/>
        <v>Adult</v>
      </c>
      <c r="G294" t="s">
        <v>27</v>
      </c>
      <c r="H294" t="s">
        <v>41</v>
      </c>
      <c r="I294">
        <v>963</v>
      </c>
      <c r="J294" t="s">
        <v>15</v>
      </c>
      <c r="K294">
        <v>2</v>
      </c>
      <c r="L294">
        <v>26.34055365</v>
      </c>
      <c r="M294" t="s">
        <v>25</v>
      </c>
      <c r="N294" s="2" t="s">
        <v>16</v>
      </c>
      <c r="O294">
        <v>5.268110729</v>
      </c>
      <c r="P294">
        <f t="shared" si="14"/>
        <v>47.412996571000001</v>
      </c>
      <c r="Q294" s="2" t="s">
        <v>11</v>
      </c>
      <c r="R294" t="s">
        <v>26</v>
      </c>
      <c r="S294">
        <v>3</v>
      </c>
      <c r="T294" s="2" t="s">
        <v>16</v>
      </c>
    </row>
    <row r="295" spans="1:20" x14ac:dyDescent="0.25">
      <c r="A295">
        <v>294</v>
      </c>
      <c r="B295" s="4">
        <v>44869</v>
      </c>
      <c r="C295" t="str">
        <f t="shared" si="12"/>
        <v>2022</v>
      </c>
      <c r="D295">
        <v>229</v>
      </c>
      <c r="E295">
        <v>62</v>
      </c>
      <c r="F295" t="str">
        <f t="shared" si="13"/>
        <v>Senior</v>
      </c>
      <c r="G295" t="s">
        <v>7</v>
      </c>
      <c r="H295" t="s">
        <v>19</v>
      </c>
      <c r="I295">
        <v>765</v>
      </c>
      <c r="J295" t="s">
        <v>33</v>
      </c>
      <c r="K295">
        <v>5</v>
      </c>
      <c r="L295">
        <v>57.330075389999998</v>
      </c>
      <c r="M295" t="s">
        <v>20</v>
      </c>
      <c r="N295" s="2" t="s">
        <v>11</v>
      </c>
      <c r="O295">
        <v>0</v>
      </c>
      <c r="P295">
        <f t="shared" si="14"/>
        <v>286.65037695000001</v>
      </c>
      <c r="Q295" s="2" t="s">
        <v>16</v>
      </c>
      <c r="R295" t="s">
        <v>12</v>
      </c>
      <c r="S295">
        <v>5</v>
      </c>
      <c r="T295" s="2" t="s">
        <v>16</v>
      </c>
    </row>
    <row r="296" spans="1:20" x14ac:dyDescent="0.25">
      <c r="A296">
        <v>295</v>
      </c>
      <c r="B296" s="4">
        <v>44186</v>
      </c>
      <c r="C296" t="str">
        <f t="shared" si="12"/>
        <v>2020</v>
      </c>
      <c r="D296">
        <v>428</v>
      </c>
      <c r="E296">
        <v>28</v>
      </c>
      <c r="F296" t="str">
        <f t="shared" si="13"/>
        <v>Teenager</v>
      </c>
      <c r="G296" t="s">
        <v>27</v>
      </c>
      <c r="H296" t="s">
        <v>31</v>
      </c>
      <c r="I296">
        <v>145</v>
      </c>
      <c r="J296" t="s">
        <v>15</v>
      </c>
      <c r="K296">
        <v>2</v>
      </c>
      <c r="L296">
        <v>16.6567218</v>
      </c>
      <c r="M296" t="s">
        <v>20</v>
      </c>
      <c r="N296" s="2" t="s">
        <v>11</v>
      </c>
      <c r="O296">
        <v>0</v>
      </c>
      <c r="P296">
        <f t="shared" si="14"/>
        <v>33.313443599999999</v>
      </c>
      <c r="Q296" s="2" t="s">
        <v>16</v>
      </c>
      <c r="R296" t="s">
        <v>12</v>
      </c>
      <c r="S296">
        <v>1</v>
      </c>
      <c r="T296" s="2" t="s">
        <v>16</v>
      </c>
    </row>
    <row r="297" spans="1:20" x14ac:dyDescent="0.25">
      <c r="A297">
        <v>296</v>
      </c>
      <c r="B297" s="4">
        <v>43826</v>
      </c>
      <c r="C297" t="str">
        <f t="shared" si="12"/>
        <v>2019</v>
      </c>
      <c r="D297">
        <v>330</v>
      </c>
      <c r="E297">
        <v>51</v>
      </c>
      <c r="F297" t="str">
        <f t="shared" si="13"/>
        <v>Senior</v>
      </c>
      <c r="G297" t="s">
        <v>13</v>
      </c>
      <c r="H297" t="s">
        <v>34</v>
      </c>
      <c r="I297">
        <v>626</v>
      </c>
      <c r="J297" t="s">
        <v>15</v>
      </c>
      <c r="K297">
        <v>4</v>
      </c>
      <c r="L297">
        <v>20.699610969999998</v>
      </c>
      <c r="M297" t="s">
        <v>25</v>
      </c>
      <c r="N297" s="2" t="s">
        <v>16</v>
      </c>
      <c r="O297">
        <v>8.2798443899999992</v>
      </c>
      <c r="P297">
        <f t="shared" si="14"/>
        <v>74.51859949</v>
      </c>
      <c r="Q297" s="2" t="s">
        <v>16</v>
      </c>
      <c r="R297" t="s">
        <v>26</v>
      </c>
      <c r="S297">
        <v>5</v>
      </c>
      <c r="T297" s="2" t="s">
        <v>16</v>
      </c>
    </row>
    <row r="298" spans="1:20" x14ac:dyDescent="0.25">
      <c r="A298">
        <v>297</v>
      </c>
      <c r="B298" s="4">
        <v>45287</v>
      </c>
      <c r="C298" t="str">
        <f t="shared" si="12"/>
        <v>2023</v>
      </c>
      <c r="D298">
        <v>449</v>
      </c>
      <c r="E298">
        <v>50</v>
      </c>
      <c r="F298" t="str">
        <f t="shared" si="13"/>
        <v>Adult</v>
      </c>
      <c r="G298" t="s">
        <v>13</v>
      </c>
      <c r="H298" t="s">
        <v>41</v>
      </c>
      <c r="I298">
        <v>31</v>
      </c>
      <c r="J298" t="s">
        <v>9</v>
      </c>
      <c r="K298">
        <v>1</v>
      </c>
      <c r="L298">
        <v>51.699864830000003</v>
      </c>
      <c r="M298" t="s">
        <v>25</v>
      </c>
      <c r="N298" s="2" t="s">
        <v>11</v>
      </c>
      <c r="O298">
        <v>5.1699864829999997</v>
      </c>
      <c r="P298">
        <f t="shared" si="14"/>
        <v>46.529878347</v>
      </c>
      <c r="Q298" s="2" t="s">
        <v>16</v>
      </c>
      <c r="R298" t="s">
        <v>26</v>
      </c>
      <c r="S298">
        <v>2</v>
      </c>
      <c r="T298" s="2" t="s">
        <v>11</v>
      </c>
    </row>
    <row r="299" spans="1:20" x14ac:dyDescent="0.25">
      <c r="A299">
        <v>298</v>
      </c>
      <c r="B299" s="4">
        <v>43808</v>
      </c>
      <c r="C299" t="str">
        <f t="shared" si="12"/>
        <v>2019</v>
      </c>
      <c r="D299">
        <v>183</v>
      </c>
      <c r="E299">
        <v>45</v>
      </c>
      <c r="F299" t="str">
        <f t="shared" si="13"/>
        <v>Adult</v>
      </c>
      <c r="G299" t="s">
        <v>27</v>
      </c>
      <c r="H299" t="s">
        <v>39</v>
      </c>
      <c r="I299">
        <v>614</v>
      </c>
      <c r="J299" t="s">
        <v>24</v>
      </c>
      <c r="K299">
        <v>4</v>
      </c>
      <c r="L299">
        <v>34.506059010000001</v>
      </c>
      <c r="M299" t="s">
        <v>10</v>
      </c>
      <c r="N299" s="2" t="s">
        <v>11</v>
      </c>
      <c r="O299">
        <v>0</v>
      </c>
      <c r="P299">
        <f t="shared" si="14"/>
        <v>138.02423604000001</v>
      </c>
      <c r="Q299" s="2" t="s">
        <v>11</v>
      </c>
      <c r="R299" t="s">
        <v>12</v>
      </c>
      <c r="S299">
        <v>3</v>
      </c>
      <c r="T299" s="2" t="s">
        <v>16</v>
      </c>
    </row>
    <row r="300" spans="1:20" x14ac:dyDescent="0.25">
      <c r="A300">
        <v>299</v>
      </c>
      <c r="B300" s="4">
        <v>45291</v>
      </c>
      <c r="C300" t="str">
        <f t="shared" si="12"/>
        <v>2023</v>
      </c>
      <c r="D300">
        <v>180</v>
      </c>
      <c r="E300">
        <v>57</v>
      </c>
      <c r="F300" t="str">
        <f t="shared" si="13"/>
        <v>Senior</v>
      </c>
      <c r="G300" t="s">
        <v>27</v>
      </c>
      <c r="H300" t="s">
        <v>41</v>
      </c>
      <c r="I300">
        <v>598</v>
      </c>
      <c r="J300" t="s">
        <v>24</v>
      </c>
      <c r="K300">
        <v>4</v>
      </c>
      <c r="L300">
        <v>68.061105889999993</v>
      </c>
      <c r="M300" t="s">
        <v>25</v>
      </c>
      <c r="N300" s="2" t="s">
        <v>11</v>
      </c>
      <c r="O300">
        <v>0</v>
      </c>
      <c r="P300">
        <f t="shared" si="14"/>
        <v>272.24442355999997</v>
      </c>
      <c r="Q300" s="2" t="s">
        <v>16</v>
      </c>
      <c r="R300" t="s">
        <v>12</v>
      </c>
      <c r="S300">
        <v>4</v>
      </c>
      <c r="T300" s="2" t="s">
        <v>11</v>
      </c>
    </row>
    <row r="301" spans="1:20" x14ac:dyDescent="0.25">
      <c r="A301">
        <v>300</v>
      </c>
      <c r="B301" s="4">
        <v>43435</v>
      </c>
      <c r="C301" t="str">
        <f t="shared" si="12"/>
        <v>2018</v>
      </c>
      <c r="D301">
        <v>116</v>
      </c>
      <c r="E301">
        <v>25</v>
      </c>
      <c r="F301" t="str">
        <f t="shared" si="13"/>
        <v>Teenager</v>
      </c>
      <c r="G301" t="s">
        <v>13</v>
      </c>
      <c r="H301" t="s">
        <v>28</v>
      </c>
      <c r="I301">
        <v>227</v>
      </c>
      <c r="J301" t="s">
        <v>24</v>
      </c>
      <c r="K301">
        <v>1</v>
      </c>
      <c r="L301">
        <v>77.42781583</v>
      </c>
      <c r="M301" t="s">
        <v>22</v>
      </c>
      <c r="N301" s="2" t="s">
        <v>16</v>
      </c>
      <c r="O301">
        <v>0</v>
      </c>
      <c r="P301">
        <f t="shared" si="14"/>
        <v>77.42781583</v>
      </c>
      <c r="Q301" s="2" t="s">
        <v>16</v>
      </c>
      <c r="R301" t="s">
        <v>18</v>
      </c>
      <c r="S301">
        <v>4</v>
      </c>
      <c r="T301" s="2" t="s">
        <v>11</v>
      </c>
    </row>
    <row r="302" spans="1:20" x14ac:dyDescent="0.25">
      <c r="A302">
        <v>301</v>
      </c>
      <c r="B302" s="4">
        <v>43816</v>
      </c>
      <c r="C302" t="str">
        <f t="shared" si="12"/>
        <v>2019</v>
      </c>
      <c r="D302">
        <v>452</v>
      </c>
      <c r="E302">
        <v>64</v>
      </c>
      <c r="F302" t="str">
        <f t="shared" si="13"/>
        <v>Senior</v>
      </c>
      <c r="G302" t="s">
        <v>27</v>
      </c>
      <c r="H302" t="s">
        <v>36</v>
      </c>
      <c r="I302">
        <v>290</v>
      </c>
      <c r="J302" t="s">
        <v>33</v>
      </c>
      <c r="K302">
        <v>2</v>
      </c>
      <c r="L302">
        <v>91.10446924</v>
      </c>
      <c r="M302" t="s">
        <v>25</v>
      </c>
      <c r="N302" s="2" t="s">
        <v>11</v>
      </c>
      <c r="O302">
        <v>0</v>
      </c>
      <c r="P302">
        <f t="shared" si="14"/>
        <v>182.20893848</v>
      </c>
      <c r="Q302" s="2" t="s">
        <v>16</v>
      </c>
      <c r="R302" t="s">
        <v>12</v>
      </c>
      <c r="S302">
        <v>3</v>
      </c>
      <c r="T302" s="2" t="s">
        <v>11</v>
      </c>
    </row>
    <row r="303" spans="1:20" x14ac:dyDescent="0.25">
      <c r="A303">
        <v>302</v>
      </c>
      <c r="B303" s="4">
        <v>43407</v>
      </c>
      <c r="C303" t="str">
        <f t="shared" si="12"/>
        <v>2018</v>
      </c>
      <c r="D303">
        <v>232</v>
      </c>
      <c r="E303">
        <v>47</v>
      </c>
      <c r="F303" t="str">
        <f t="shared" si="13"/>
        <v>Adult</v>
      </c>
      <c r="G303" t="s">
        <v>7</v>
      </c>
      <c r="H303" t="s">
        <v>19</v>
      </c>
      <c r="I303">
        <v>877</v>
      </c>
      <c r="J303" t="s">
        <v>9</v>
      </c>
      <c r="K303">
        <v>2</v>
      </c>
      <c r="L303">
        <v>16.746527360000002</v>
      </c>
      <c r="M303" t="s">
        <v>10</v>
      </c>
      <c r="N303" s="2" t="s">
        <v>11</v>
      </c>
      <c r="O303">
        <v>3.3493054730000003</v>
      </c>
      <c r="P303">
        <f t="shared" si="14"/>
        <v>30.143749247000002</v>
      </c>
      <c r="Q303" s="2" t="s">
        <v>16</v>
      </c>
      <c r="R303" t="s">
        <v>26</v>
      </c>
      <c r="S303">
        <v>4</v>
      </c>
      <c r="T303" s="2" t="s">
        <v>16</v>
      </c>
    </row>
    <row r="304" spans="1:20" x14ac:dyDescent="0.25">
      <c r="A304">
        <v>303</v>
      </c>
      <c r="B304" s="4">
        <v>43781</v>
      </c>
      <c r="C304" t="str">
        <f t="shared" si="12"/>
        <v>2019</v>
      </c>
      <c r="D304">
        <v>188</v>
      </c>
      <c r="E304">
        <v>26</v>
      </c>
      <c r="F304" t="str">
        <f t="shared" si="13"/>
        <v>Teenager</v>
      </c>
      <c r="G304" t="s">
        <v>13</v>
      </c>
      <c r="H304" t="s">
        <v>30</v>
      </c>
      <c r="I304">
        <v>831</v>
      </c>
      <c r="J304" t="s">
        <v>9</v>
      </c>
      <c r="K304">
        <v>1</v>
      </c>
      <c r="L304">
        <v>86.924333340000004</v>
      </c>
      <c r="M304" t="s">
        <v>22</v>
      </c>
      <c r="N304" s="2" t="s">
        <v>16</v>
      </c>
      <c r="O304">
        <v>0</v>
      </c>
      <c r="P304">
        <f t="shared" si="14"/>
        <v>86.924333340000004</v>
      </c>
      <c r="Q304" s="2" t="s">
        <v>11</v>
      </c>
      <c r="R304" t="s">
        <v>18</v>
      </c>
      <c r="S304">
        <v>4</v>
      </c>
      <c r="T304" s="2" t="s">
        <v>11</v>
      </c>
    </row>
    <row r="305" spans="1:20" x14ac:dyDescent="0.25">
      <c r="A305">
        <v>304</v>
      </c>
      <c r="B305" s="4">
        <v>44874</v>
      </c>
      <c r="C305" t="str">
        <f t="shared" si="12"/>
        <v>2022</v>
      </c>
      <c r="D305">
        <v>293</v>
      </c>
      <c r="E305">
        <v>21</v>
      </c>
      <c r="F305" t="str">
        <f t="shared" si="13"/>
        <v>Teenager</v>
      </c>
      <c r="G305" t="s">
        <v>7</v>
      </c>
      <c r="H305" t="s">
        <v>42</v>
      </c>
      <c r="I305">
        <v>110</v>
      </c>
      <c r="J305" t="s">
        <v>29</v>
      </c>
      <c r="K305">
        <v>3</v>
      </c>
      <c r="L305">
        <v>83.405715270000002</v>
      </c>
      <c r="M305" t="s">
        <v>22</v>
      </c>
      <c r="N305" s="2" t="s">
        <v>16</v>
      </c>
      <c r="O305">
        <v>0</v>
      </c>
      <c r="P305">
        <f t="shared" si="14"/>
        <v>250.21714581000001</v>
      </c>
      <c r="Q305" s="2" t="s">
        <v>16</v>
      </c>
      <c r="R305" t="s">
        <v>18</v>
      </c>
      <c r="S305">
        <v>3</v>
      </c>
      <c r="T305" s="2" t="s">
        <v>16</v>
      </c>
    </row>
    <row r="306" spans="1:20" x14ac:dyDescent="0.25">
      <c r="A306">
        <v>305</v>
      </c>
      <c r="B306" s="4">
        <v>43418</v>
      </c>
      <c r="C306" t="str">
        <f t="shared" si="12"/>
        <v>2018</v>
      </c>
      <c r="D306">
        <v>413</v>
      </c>
      <c r="E306">
        <v>18</v>
      </c>
      <c r="F306" t="str">
        <f t="shared" si="13"/>
        <v>Teenager</v>
      </c>
      <c r="G306" t="s">
        <v>7</v>
      </c>
      <c r="H306" t="s">
        <v>41</v>
      </c>
      <c r="I306">
        <v>465</v>
      </c>
      <c r="J306" t="s">
        <v>9</v>
      </c>
      <c r="K306">
        <v>5</v>
      </c>
      <c r="L306">
        <v>50.022472999999998</v>
      </c>
      <c r="M306" t="s">
        <v>10</v>
      </c>
      <c r="N306" s="2" t="s">
        <v>11</v>
      </c>
      <c r="O306">
        <v>0</v>
      </c>
      <c r="P306">
        <f t="shared" si="14"/>
        <v>250.11236499999998</v>
      </c>
      <c r="Q306" s="2" t="s">
        <v>11</v>
      </c>
      <c r="R306" t="s">
        <v>12</v>
      </c>
      <c r="S306">
        <v>5</v>
      </c>
      <c r="T306" s="2" t="s">
        <v>11</v>
      </c>
    </row>
    <row r="307" spans="1:20" x14ac:dyDescent="0.25">
      <c r="A307">
        <v>306</v>
      </c>
      <c r="B307" s="4">
        <v>43462</v>
      </c>
      <c r="C307" t="str">
        <f t="shared" si="12"/>
        <v>2018</v>
      </c>
      <c r="D307">
        <v>347</v>
      </c>
      <c r="E307">
        <v>41</v>
      </c>
      <c r="F307" t="str">
        <f t="shared" si="13"/>
        <v>Adult</v>
      </c>
      <c r="G307" t="s">
        <v>7</v>
      </c>
      <c r="H307" t="s">
        <v>35</v>
      </c>
      <c r="I307">
        <v>749</v>
      </c>
      <c r="J307" t="s">
        <v>29</v>
      </c>
      <c r="K307">
        <v>5</v>
      </c>
      <c r="L307">
        <v>98.175483529999994</v>
      </c>
      <c r="M307" t="s">
        <v>25</v>
      </c>
      <c r="N307" s="2" t="s">
        <v>16</v>
      </c>
      <c r="O307">
        <v>0</v>
      </c>
      <c r="P307">
        <f t="shared" si="14"/>
        <v>490.87741764999998</v>
      </c>
      <c r="Q307" s="2" t="s">
        <v>11</v>
      </c>
      <c r="R307" t="s">
        <v>18</v>
      </c>
      <c r="S307">
        <v>2</v>
      </c>
      <c r="T307" s="2" t="s">
        <v>16</v>
      </c>
    </row>
    <row r="308" spans="1:20" x14ac:dyDescent="0.25">
      <c r="A308">
        <v>307</v>
      </c>
      <c r="B308" s="4">
        <v>45237</v>
      </c>
      <c r="C308" t="str">
        <f t="shared" si="12"/>
        <v>2023</v>
      </c>
      <c r="D308">
        <v>158</v>
      </c>
      <c r="E308">
        <v>63</v>
      </c>
      <c r="F308" t="str">
        <f t="shared" si="13"/>
        <v>Senior</v>
      </c>
      <c r="G308" t="s">
        <v>7</v>
      </c>
      <c r="H308" t="s">
        <v>23</v>
      </c>
      <c r="I308">
        <v>484</v>
      </c>
      <c r="J308" t="s">
        <v>29</v>
      </c>
      <c r="K308">
        <v>2</v>
      </c>
      <c r="L308">
        <v>64.979108159999996</v>
      </c>
      <c r="M308" t="s">
        <v>25</v>
      </c>
      <c r="N308" s="2" t="s">
        <v>11</v>
      </c>
      <c r="O308">
        <v>0</v>
      </c>
      <c r="P308">
        <f t="shared" si="14"/>
        <v>129.95821631999999</v>
      </c>
      <c r="Q308" s="2" t="s">
        <v>11</v>
      </c>
      <c r="R308" t="s">
        <v>18</v>
      </c>
      <c r="S308">
        <v>4</v>
      </c>
      <c r="T308" s="2" t="s">
        <v>11</v>
      </c>
    </row>
    <row r="309" spans="1:20" x14ac:dyDescent="0.25">
      <c r="A309">
        <v>308</v>
      </c>
      <c r="B309" s="4">
        <v>44541</v>
      </c>
      <c r="C309" t="str">
        <f t="shared" si="12"/>
        <v>2021</v>
      </c>
      <c r="D309">
        <v>61</v>
      </c>
      <c r="E309">
        <v>30</v>
      </c>
      <c r="F309" t="str">
        <f t="shared" si="13"/>
        <v>Teenager</v>
      </c>
      <c r="G309" t="s">
        <v>13</v>
      </c>
      <c r="H309" t="s">
        <v>31</v>
      </c>
      <c r="I309">
        <v>647</v>
      </c>
      <c r="J309" t="s">
        <v>9</v>
      </c>
      <c r="K309">
        <v>5</v>
      </c>
      <c r="L309">
        <v>70.23646755</v>
      </c>
      <c r="M309" t="s">
        <v>10</v>
      </c>
      <c r="N309" s="2" t="s">
        <v>11</v>
      </c>
      <c r="O309">
        <v>0</v>
      </c>
      <c r="P309">
        <f t="shared" si="14"/>
        <v>351.18233774999999</v>
      </c>
      <c r="Q309" s="2" t="s">
        <v>11</v>
      </c>
      <c r="R309" t="s">
        <v>12</v>
      </c>
      <c r="S309">
        <v>5</v>
      </c>
      <c r="T309" s="2" t="s">
        <v>11</v>
      </c>
    </row>
    <row r="310" spans="1:20" x14ac:dyDescent="0.25">
      <c r="A310">
        <v>309</v>
      </c>
      <c r="B310" s="4">
        <v>44163</v>
      </c>
      <c r="C310" t="str">
        <f t="shared" si="12"/>
        <v>2020</v>
      </c>
      <c r="D310">
        <v>134</v>
      </c>
      <c r="E310">
        <v>64</v>
      </c>
      <c r="F310" t="str">
        <f t="shared" si="13"/>
        <v>Senior</v>
      </c>
      <c r="G310" t="s">
        <v>7</v>
      </c>
      <c r="H310" t="s">
        <v>38</v>
      </c>
      <c r="I310">
        <v>126</v>
      </c>
      <c r="J310" t="s">
        <v>15</v>
      </c>
      <c r="K310">
        <v>1</v>
      </c>
      <c r="L310">
        <v>82.595436059999997</v>
      </c>
      <c r="M310" t="s">
        <v>25</v>
      </c>
      <c r="N310" s="2" t="s">
        <v>11</v>
      </c>
      <c r="O310">
        <v>8.2595436059999994</v>
      </c>
      <c r="P310">
        <f t="shared" si="14"/>
        <v>74.335892454000003</v>
      </c>
      <c r="Q310" s="2" t="s">
        <v>16</v>
      </c>
      <c r="R310" t="s">
        <v>26</v>
      </c>
      <c r="S310">
        <v>5</v>
      </c>
      <c r="T310" s="2" t="s">
        <v>16</v>
      </c>
    </row>
    <row r="311" spans="1:20" x14ac:dyDescent="0.25">
      <c r="A311">
        <v>310</v>
      </c>
      <c r="B311" s="4">
        <v>44178</v>
      </c>
      <c r="C311" t="str">
        <f t="shared" si="12"/>
        <v>2020</v>
      </c>
      <c r="D311">
        <v>418</v>
      </c>
      <c r="E311">
        <v>46</v>
      </c>
      <c r="F311" t="str">
        <f t="shared" si="13"/>
        <v>Adult</v>
      </c>
      <c r="G311" t="s">
        <v>27</v>
      </c>
      <c r="H311" t="s">
        <v>19</v>
      </c>
      <c r="I311">
        <v>389</v>
      </c>
      <c r="J311" t="s">
        <v>33</v>
      </c>
      <c r="K311">
        <v>2</v>
      </c>
      <c r="L311">
        <v>80.638917960000001</v>
      </c>
      <c r="M311" t="s">
        <v>10</v>
      </c>
      <c r="N311" s="2" t="s">
        <v>11</v>
      </c>
      <c r="O311">
        <v>0</v>
      </c>
      <c r="P311">
        <f t="shared" si="14"/>
        <v>161.27783592</v>
      </c>
      <c r="Q311" s="2" t="s">
        <v>11</v>
      </c>
      <c r="R311" t="s">
        <v>18</v>
      </c>
      <c r="S311">
        <v>1</v>
      </c>
      <c r="T311" s="2" t="s">
        <v>16</v>
      </c>
    </row>
    <row r="312" spans="1:20" x14ac:dyDescent="0.25">
      <c r="A312">
        <v>311</v>
      </c>
      <c r="B312" s="4">
        <v>44522</v>
      </c>
      <c r="C312" t="str">
        <f t="shared" si="12"/>
        <v>2021</v>
      </c>
      <c r="D312">
        <v>37</v>
      </c>
      <c r="E312">
        <v>52</v>
      </c>
      <c r="F312" t="str">
        <f t="shared" si="13"/>
        <v>Senior</v>
      </c>
      <c r="G312" t="s">
        <v>13</v>
      </c>
      <c r="H312" t="s">
        <v>43</v>
      </c>
      <c r="I312">
        <v>376</v>
      </c>
      <c r="J312" t="s">
        <v>9</v>
      </c>
      <c r="K312">
        <v>2</v>
      </c>
      <c r="L312">
        <v>62.787458270000002</v>
      </c>
      <c r="M312" t="s">
        <v>25</v>
      </c>
      <c r="N312" s="2" t="s">
        <v>16</v>
      </c>
      <c r="O312">
        <v>0</v>
      </c>
      <c r="P312">
        <f t="shared" si="14"/>
        <v>125.57491654</v>
      </c>
      <c r="Q312" s="2" t="s">
        <v>11</v>
      </c>
      <c r="R312" t="s">
        <v>18</v>
      </c>
      <c r="S312">
        <v>2</v>
      </c>
      <c r="T312" s="2" t="s">
        <v>16</v>
      </c>
    </row>
    <row r="313" spans="1:20" x14ac:dyDescent="0.25">
      <c r="A313">
        <v>312</v>
      </c>
      <c r="B313" s="4">
        <v>44545</v>
      </c>
      <c r="C313" t="str">
        <f t="shared" si="12"/>
        <v>2021</v>
      </c>
      <c r="D313">
        <v>46</v>
      </c>
      <c r="E313">
        <v>52</v>
      </c>
      <c r="F313" t="str">
        <f t="shared" si="13"/>
        <v>Senior</v>
      </c>
      <c r="G313" t="s">
        <v>13</v>
      </c>
      <c r="H313" t="s">
        <v>35</v>
      </c>
      <c r="I313">
        <v>570</v>
      </c>
      <c r="J313" t="s">
        <v>24</v>
      </c>
      <c r="K313">
        <v>4</v>
      </c>
      <c r="L313">
        <v>88.066228319999993</v>
      </c>
      <c r="M313" t="s">
        <v>10</v>
      </c>
      <c r="N313" s="2" t="s">
        <v>11</v>
      </c>
      <c r="O313">
        <v>0</v>
      </c>
      <c r="P313">
        <f t="shared" si="14"/>
        <v>352.26491327999997</v>
      </c>
      <c r="Q313" s="2" t="s">
        <v>11</v>
      </c>
      <c r="R313" t="s">
        <v>12</v>
      </c>
      <c r="S313">
        <v>4</v>
      </c>
      <c r="T313" s="2" t="s">
        <v>16</v>
      </c>
    </row>
    <row r="314" spans="1:20" x14ac:dyDescent="0.25">
      <c r="A314">
        <v>313</v>
      </c>
      <c r="B314" s="4">
        <v>43411</v>
      </c>
      <c r="C314" t="str">
        <f t="shared" si="12"/>
        <v>2018</v>
      </c>
      <c r="D314">
        <v>496</v>
      </c>
      <c r="E314">
        <v>24</v>
      </c>
      <c r="F314" t="str">
        <f t="shared" si="13"/>
        <v>Teenager</v>
      </c>
      <c r="G314" t="s">
        <v>27</v>
      </c>
      <c r="H314" t="s">
        <v>14</v>
      </c>
      <c r="I314">
        <v>548</v>
      </c>
      <c r="J314" t="s">
        <v>29</v>
      </c>
      <c r="K314">
        <v>5</v>
      </c>
      <c r="L314">
        <v>75.230848730000005</v>
      </c>
      <c r="M314" t="s">
        <v>20</v>
      </c>
      <c r="N314" s="2" t="s">
        <v>11</v>
      </c>
      <c r="O314">
        <v>0</v>
      </c>
      <c r="P314">
        <f t="shared" si="14"/>
        <v>376.15424365000001</v>
      </c>
      <c r="Q314" s="2" t="s">
        <v>16</v>
      </c>
      <c r="R314" t="s">
        <v>18</v>
      </c>
      <c r="S314">
        <v>4</v>
      </c>
      <c r="T314" s="2" t="s">
        <v>11</v>
      </c>
    </row>
    <row r="315" spans="1:20" x14ac:dyDescent="0.25">
      <c r="A315">
        <v>314</v>
      </c>
      <c r="B315" s="4">
        <v>43408</v>
      </c>
      <c r="C315" t="str">
        <f t="shared" si="12"/>
        <v>2018</v>
      </c>
      <c r="D315">
        <v>236</v>
      </c>
      <c r="E315">
        <v>37</v>
      </c>
      <c r="F315" t="str">
        <f t="shared" si="13"/>
        <v>Adult</v>
      </c>
      <c r="G315" t="s">
        <v>27</v>
      </c>
      <c r="H315" t="s">
        <v>43</v>
      </c>
      <c r="I315">
        <v>746</v>
      </c>
      <c r="J315" t="s">
        <v>33</v>
      </c>
      <c r="K315">
        <v>4</v>
      </c>
      <c r="L315">
        <v>10.813792680000001</v>
      </c>
      <c r="M315" t="s">
        <v>25</v>
      </c>
      <c r="N315" s="2" t="s">
        <v>11</v>
      </c>
      <c r="O315">
        <v>0</v>
      </c>
      <c r="P315">
        <f t="shared" si="14"/>
        <v>43.255170720000002</v>
      </c>
      <c r="Q315" s="2" t="s">
        <v>11</v>
      </c>
      <c r="R315" t="s">
        <v>12</v>
      </c>
      <c r="S315">
        <v>3</v>
      </c>
      <c r="T315" s="2" t="s">
        <v>11</v>
      </c>
    </row>
    <row r="316" spans="1:20" x14ac:dyDescent="0.25">
      <c r="A316">
        <v>315</v>
      </c>
      <c r="B316" s="4">
        <v>45268</v>
      </c>
      <c r="C316" t="str">
        <f t="shared" si="12"/>
        <v>2023</v>
      </c>
      <c r="D316">
        <v>212</v>
      </c>
      <c r="E316">
        <v>46</v>
      </c>
      <c r="F316" t="str">
        <f t="shared" si="13"/>
        <v>Adult</v>
      </c>
      <c r="G316" t="s">
        <v>13</v>
      </c>
      <c r="H316" t="s">
        <v>23</v>
      </c>
      <c r="I316">
        <v>399</v>
      </c>
      <c r="J316" t="s">
        <v>29</v>
      </c>
      <c r="K316">
        <v>5</v>
      </c>
      <c r="L316">
        <v>83.687962260000006</v>
      </c>
      <c r="M316" t="s">
        <v>20</v>
      </c>
      <c r="N316" s="2" t="s">
        <v>16</v>
      </c>
      <c r="O316">
        <v>0</v>
      </c>
      <c r="P316">
        <f t="shared" si="14"/>
        <v>418.43981130000003</v>
      </c>
      <c r="Q316" s="2" t="s">
        <v>16</v>
      </c>
      <c r="R316" t="s">
        <v>12</v>
      </c>
      <c r="S316">
        <v>5</v>
      </c>
      <c r="T316" s="2" t="s">
        <v>11</v>
      </c>
    </row>
    <row r="317" spans="1:20" x14ac:dyDescent="0.25">
      <c r="A317">
        <v>316</v>
      </c>
      <c r="B317" s="4">
        <v>44879</v>
      </c>
      <c r="C317" t="str">
        <f t="shared" si="12"/>
        <v>2022</v>
      </c>
      <c r="D317">
        <v>137</v>
      </c>
      <c r="E317">
        <v>37</v>
      </c>
      <c r="F317" t="str">
        <f t="shared" si="13"/>
        <v>Adult</v>
      </c>
      <c r="G317" t="s">
        <v>27</v>
      </c>
      <c r="H317" t="s">
        <v>36</v>
      </c>
      <c r="I317">
        <v>72</v>
      </c>
      <c r="J317" t="s">
        <v>33</v>
      </c>
      <c r="K317">
        <v>1</v>
      </c>
      <c r="L317">
        <v>47.908923590000001</v>
      </c>
      <c r="M317" t="s">
        <v>10</v>
      </c>
      <c r="N317" s="2" t="s">
        <v>16</v>
      </c>
      <c r="O317">
        <v>0</v>
      </c>
      <c r="P317">
        <f t="shared" si="14"/>
        <v>47.908923590000001</v>
      </c>
      <c r="Q317" s="2" t="s">
        <v>11</v>
      </c>
      <c r="R317" t="s">
        <v>12</v>
      </c>
      <c r="S317">
        <v>2</v>
      </c>
      <c r="T317" s="2" t="s">
        <v>16</v>
      </c>
    </row>
    <row r="318" spans="1:20" x14ac:dyDescent="0.25">
      <c r="A318">
        <v>317</v>
      </c>
      <c r="B318" s="4">
        <v>43444</v>
      </c>
      <c r="C318" t="str">
        <f t="shared" si="12"/>
        <v>2018</v>
      </c>
      <c r="D318">
        <v>121</v>
      </c>
      <c r="E318">
        <v>50</v>
      </c>
      <c r="F318" t="str">
        <f t="shared" si="13"/>
        <v>Adult</v>
      </c>
      <c r="G318" t="s">
        <v>13</v>
      </c>
      <c r="H318" t="s">
        <v>23</v>
      </c>
      <c r="I318">
        <v>400</v>
      </c>
      <c r="J318" t="s">
        <v>29</v>
      </c>
      <c r="K318">
        <v>5</v>
      </c>
      <c r="L318">
        <v>76.956818819999995</v>
      </c>
      <c r="M318" t="s">
        <v>10</v>
      </c>
      <c r="N318" s="2" t="s">
        <v>16</v>
      </c>
      <c r="O318">
        <v>38.478409409999998</v>
      </c>
      <c r="P318">
        <f t="shared" si="14"/>
        <v>346.30568468999996</v>
      </c>
      <c r="Q318" s="2" t="s">
        <v>16</v>
      </c>
      <c r="R318" t="s">
        <v>26</v>
      </c>
      <c r="S318">
        <v>1</v>
      </c>
      <c r="T318" s="2" t="s">
        <v>11</v>
      </c>
    </row>
    <row r="319" spans="1:20" x14ac:dyDescent="0.25">
      <c r="A319">
        <v>318</v>
      </c>
      <c r="B319" s="4">
        <v>44919</v>
      </c>
      <c r="C319" t="str">
        <f t="shared" si="12"/>
        <v>2022</v>
      </c>
      <c r="D319">
        <v>260</v>
      </c>
      <c r="E319">
        <v>46</v>
      </c>
      <c r="F319" t="str">
        <f t="shared" si="13"/>
        <v>Adult</v>
      </c>
      <c r="G319" t="s">
        <v>13</v>
      </c>
      <c r="H319" t="s">
        <v>39</v>
      </c>
      <c r="I319">
        <v>111</v>
      </c>
      <c r="J319" t="s">
        <v>9</v>
      </c>
      <c r="K319">
        <v>4</v>
      </c>
      <c r="L319">
        <v>60.25536949</v>
      </c>
      <c r="M319" t="s">
        <v>10</v>
      </c>
      <c r="N319" s="2" t="s">
        <v>16</v>
      </c>
      <c r="O319">
        <v>0</v>
      </c>
      <c r="P319">
        <f t="shared" si="14"/>
        <v>241.02147796</v>
      </c>
      <c r="Q319" s="2" t="s">
        <v>16</v>
      </c>
      <c r="R319" t="s">
        <v>12</v>
      </c>
      <c r="S319">
        <v>4</v>
      </c>
      <c r="T319" s="2" t="s">
        <v>11</v>
      </c>
    </row>
    <row r="320" spans="1:20" x14ac:dyDescent="0.25">
      <c r="A320">
        <v>319</v>
      </c>
      <c r="B320" s="4">
        <v>44173</v>
      </c>
      <c r="C320" t="str">
        <f t="shared" si="12"/>
        <v>2020</v>
      </c>
      <c r="D320">
        <v>433</v>
      </c>
      <c r="E320">
        <v>19</v>
      </c>
      <c r="F320" t="str">
        <f t="shared" si="13"/>
        <v>Teenager</v>
      </c>
      <c r="G320" t="s">
        <v>27</v>
      </c>
      <c r="H320" t="s">
        <v>35</v>
      </c>
      <c r="I320">
        <v>843</v>
      </c>
      <c r="J320" t="s">
        <v>24</v>
      </c>
      <c r="K320">
        <v>5</v>
      </c>
      <c r="L320">
        <v>49.185126830000002</v>
      </c>
      <c r="M320" t="s">
        <v>22</v>
      </c>
      <c r="N320" s="2" t="s">
        <v>11</v>
      </c>
      <c r="O320">
        <v>24.59256341</v>
      </c>
      <c r="P320">
        <f t="shared" si="14"/>
        <v>221.33307074000001</v>
      </c>
      <c r="Q320" s="2" t="s">
        <v>11</v>
      </c>
      <c r="R320" t="s">
        <v>26</v>
      </c>
      <c r="S320">
        <v>4</v>
      </c>
      <c r="T320" s="2" t="s">
        <v>16</v>
      </c>
    </row>
    <row r="321" spans="1:20" x14ac:dyDescent="0.25">
      <c r="A321">
        <v>320</v>
      </c>
      <c r="B321" s="4">
        <v>43416</v>
      </c>
      <c r="C321" t="str">
        <f t="shared" si="12"/>
        <v>2018</v>
      </c>
      <c r="D321">
        <v>173</v>
      </c>
      <c r="E321">
        <v>66</v>
      </c>
      <c r="F321" t="str">
        <f t="shared" si="13"/>
        <v>Senior</v>
      </c>
      <c r="G321" t="s">
        <v>13</v>
      </c>
      <c r="H321" t="s">
        <v>35</v>
      </c>
      <c r="I321">
        <v>86</v>
      </c>
      <c r="J321" t="s">
        <v>15</v>
      </c>
      <c r="K321">
        <v>1</v>
      </c>
      <c r="L321">
        <v>23.935019130000001</v>
      </c>
      <c r="M321" t="s">
        <v>25</v>
      </c>
      <c r="N321" s="2" t="s">
        <v>11</v>
      </c>
      <c r="O321">
        <v>2.3935019130000001</v>
      </c>
      <c r="P321">
        <f t="shared" si="14"/>
        <v>21.541517216999999</v>
      </c>
      <c r="Q321" s="2" t="s">
        <v>11</v>
      </c>
      <c r="R321" t="s">
        <v>26</v>
      </c>
      <c r="S321">
        <v>1</v>
      </c>
      <c r="T321" s="2" t="s">
        <v>11</v>
      </c>
    </row>
    <row r="322" spans="1:20" x14ac:dyDescent="0.25">
      <c r="A322">
        <v>321</v>
      </c>
      <c r="B322" s="4">
        <v>44886</v>
      </c>
      <c r="C322" t="str">
        <f t="shared" si="12"/>
        <v>2022</v>
      </c>
      <c r="D322">
        <v>476</v>
      </c>
      <c r="E322">
        <v>20</v>
      </c>
      <c r="F322" t="str">
        <f t="shared" si="13"/>
        <v>Teenager</v>
      </c>
      <c r="G322" t="s">
        <v>27</v>
      </c>
      <c r="H322" t="s">
        <v>37</v>
      </c>
      <c r="I322">
        <v>41</v>
      </c>
      <c r="J322" t="s">
        <v>29</v>
      </c>
      <c r="K322">
        <v>1</v>
      </c>
      <c r="L322">
        <v>61.919497200000002</v>
      </c>
      <c r="M322" t="s">
        <v>25</v>
      </c>
      <c r="N322" s="2" t="s">
        <v>11</v>
      </c>
      <c r="O322">
        <v>0</v>
      </c>
      <c r="P322">
        <f t="shared" si="14"/>
        <v>61.919497200000002</v>
      </c>
      <c r="Q322" s="2" t="s">
        <v>11</v>
      </c>
      <c r="R322" t="s">
        <v>18</v>
      </c>
      <c r="S322">
        <v>5</v>
      </c>
      <c r="T322" s="2" t="s">
        <v>16</v>
      </c>
    </row>
    <row r="323" spans="1:20" x14ac:dyDescent="0.25">
      <c r="A323">
        <v>322</v>
      </c>
      <c r="B323" s="4">
        <v>43413</v>
      </c>
      <c r="C323" t="str">
        <f t="shared" ref="C323:C386" si="15">TEXT(B323,"YYYY")</f>
        <v>2018</v>
      </c>
      <c r="D323">
        <v>228</v>
      </c>
      <c r="E323">
        <v>47</v>
      </c>
      <c r="F323" t="str">
        <f t="shared" ref="F323:F386" si="16">IF(E323&gt;50,"Senior",IF(E323&gt;30,"Adult","Teenager"))</f>
        <v>Adult</v>
      </c>
      <c r="G323" t="s">
        <v>13</v>
      </c>
      <c r="H323" t="s">
        <v>14</v>
      </c>
      <c r="I323">
        <v>732</v>
      </c>
      <c r="J323" t="s">
        <v>33</v>
      </c>
      <c r="K323">
        <v>4</v>
      </c>
      <c r="L323">
        <v>75.303529260000005</v>
      </c>
      <c r="M323" t="s">
        <v>25</v>
      </c>
      <c r="N323" s="2" t="s">
        <v>11</v>
      </c>
      <c r="O323">
        <v>30.121411699999999</v>
      </c>
      <c r="P323">
        <f t="shared" ref="P323:P386" si="17">K323*L323-O323</f>
        <v>271.09270534000001</v>
      </c>
      <c r="Q323" s="2" t="s">
        <v>16</v>
      </c>
      <c r="R323" t="s">
        <v>26</v>
      </c>
      <c r="S323">
        <v>2</v>
      </c>
      <c r="T323" s="2" t="s">
        <v>16</v>
      </c>
    </row>
    <row r="324" spans="1:20" x14ac:dyDescent="0.25">
      <c r="A324">
        <v>323</v>
      </c>
      <c r="B324" s="4">
        <v>44184</v>
      </c>
      <c r="C324" t="str">
        <f t="shared" si="15"/>
        <v>2020</v>
      </c>
      <c r="D324">
        <v>398</v>
      </c>
      <c r="E324">
        <v>41</v>
      </c>
      <c r="F324" t="str">
        <f t="shared" si="16"/>
        <v>Adult</v>
      </c>
      <c r="G324" t="s">
        <v>13</v>
      </c>
      <c r="H324" t="s">
        <v>40</v>
      </c>
      <c r="I324">
        <v>419</v>
      </c>
      <c r="J324" t="s">
        <v>24</v>
      </c>
      <c r="K324">
        <v>3</v>
      </c>
      <c r="L324">
        <v>40.404064689999998</v>
      </c>
      <c r="M324" t="s">
        <v>25</v>
      </c>
      <c r="N324" s="2" t="s">
        <v>11</v>
      </c>
      <c r="O324">
        <v>0</v>
      </c>
      <c r="P324">
        <f t="shared" si="17"/>
        <v>121.21219407</v>
      </c>
      <c r="Q324" s="2" t="s">
        <v>16</v>
      </c>
      <c r="R324" t="s">
        <v>12</v>
      </c>
      <c r="S324">
        <v>2</v>
      </c>
      <c r="T324" s="2" t="s">
        <v>16</v>
      </c>
    </row>
    <row r="325" spans="1:20" x14ac:dyDescent="0.25">
      <c r="A325">
        <v>324</v>
      </c>
      <c r="B325" s="4">
        <v>45280</v>
      </c>
      <c r="C325" t="str">
        <f t="shared" si="15"/>
        <v>2023</v>
      </c>
      <c r="D325">
        <v>195</v>
      </c>
      <c r="E325">
        <v>55</v>
      </c>
      <c r="F325" t="str">
        <f t="shared" si="16"/>
        <v>Senior</v>
      </c>
      <c r="G325" t="s">
        <v>27</v>
      </c>
      <c r="H325" t="s">
        <v>39</v>
      </c>
      <c r="I325">
        <v>5</v>
      </c>
      <c r="J325" t="s">
        <v>9</v>
      </c>
      <c r="K325">
        <v>2</v>
      </c>
      <c r="L325">
        <v>87.564391549999996</v>
      </c>
      <c r="M325" t="s">
        <v>10</v>
      </c>
      <c r="N325" s="2" t="s">
        <v>16</v>
      </c>
      <c r="O325">
        <v>17.512878310000001</v>
      </c>
      <c r="P325">
        <f t="shared" si="17"/>
        <v>157.61590479</v>
      </c>
      <c r="Q325" s="2" t="s">
        <v>16</v>
      </c>
      <c r="R325" t="s">
        <v>26</v>
      </c>
      <c r="S325">
        <v>2</v>
      </c>
      <c r="T325" s="2" t="s">
        <v>16</v>
      </c>
    </row>
    <row r="326" spans="1:20" x14ac:dyDescent="0.25">
      <c r="A326">
        <v>325</v>
      </c>
      <c r="B326" s="4">
        <v>44906</v>
      </c>
      <c r="C326" t="str">
        <f t="shared" si="15"/>
        <v>2022</v>
      </c>
      <c r="D326">
        <v>136</v>
      </c>
      <c r="E326">
        <v>47</v>
      </c>
      <c r="F326" t="str">
        <f t="shared" si="16"/>
        <v>Adult</v>
      </c>
      <c r="G326" t="s">
        <v>7</v>
      </c>
      <c r="H326" t="s">
        <v>34</v>
      </c>
      <c r="I326">
        <v>464</v>
      </c>
      <c r="J326" t="s">
        <v>15</v>
      </c>
      <c r="K326">
        <v>2</v>
      </c>
      <c r="L326">
        <v>88.370316410000001</v>
      </c>
      <c r="M326" t="s">
        <v>10</v>
      </c>
      <c r="N326" s="2" t="s">
        <v>11</v>
      </c>
      <c r="O326">
        <v>0</v>
      </c>
      <c r="P326">
        <f t="shared" si="17"/>
        <v>176.74063282</v>
      </c>
      <c r="Q326" s="2" t="s">
        <v>11</v>
      </c>
      <c r="R326" t="s">
        <v>18</v>
      </c>
      <c r="S326">
        <v>1</v>
      </c>
      <c r="T326" s="2" t="s">
        <v>11</v>
      </c>
    </row>
    <row r="327" spans="1:20" x14ac:dyDescent="0.25">
      <c r="A327">
        <v>326</v>
      </c>
      <c r="B327" s="4">
        <v>44888</v>
      </c>
      <c r="C327" t="str">
        <f t="shared" si="15"/>
        <v>2022</v>
      </c>
      <c r="D327">
        <v>289</v>
      </c>
      <c r="E327">
        <v>23</v>
      </c>
      <c r="F327" t="str">
        <f t="shared" si="16"/>
        <v>Teenager</v>
      </c>
      <c r="G327" t="s">
        <v>13</v>
      </c>
      <c r="H327" t="s">
        <v>39</v>
      </c>
      <c r="I327">
        <v>25</v>
      </c>
      <c r="J327" t="s">
        <v>15</v>
      </c>
      <c r="K327">
        <v>4</v>
      </c>
      <c r="L327">
        <v>64.109500249999996</v>
      </c>
      <c r="M327" t="s">
        <v>25</v>
      </c>
      <c r="N327" s="2" t="s">
        <v>16</v>
      </c>
      <c r="O327">
        <v>25.6438001</v>
      </c>
      <c r="P327">
        <f t="shared" si="17"/>
        <v>230.79420089999999</v>
      </c>
      <c r="Q327" s="2" t="s">
        <v>16</v>
      </c>
      <c r="R327" t="s">
        <v>26</v>
      </c>
      <c r="S327">
        <v>1</v>
      </c>
      <c r="T327" s="2" t="s">
        <v>16</v>
      </c>
    </row>
    <row r="328" spans="1:20" x14ac:dyDescent="0.25">
      <c r="A328">
        <v>327</v>
      </c>
      <c r="B328" s="4">
        <v>43783</v>
      </c>
      <c r="C328" t="str">
        <f t="shared" si="15"/>
        <v>2019</v>
      </c>
      <c r="D328">
        <v>70</v>
      </c>
      <c r="E328">
        <v>46</v>
      </c>
      <c r="F328" t="str">
        <f t="shared" si="16"/>
        <v>Adult</v>
      </c>
      <c r="G328" t="s">
        <v>13</v>
      </c>
      <c r="H328" t="s">
        <v>28</v>
      </c>
      <c r="I328">
        <v>468</v>
      </c>
      <c r="J328" t="s">
        <v>15</v>
      </c>
      <c r="K328">
        <v>1</v>
      </c>
      <c r="L328">
        <v>49.15280104</v>
      </c>
      <c r="M328" t="s">
        <v>25</v>
      </c>
      <c r="N328" s="2" t="s">
        <v>11</v>
      </c>
      <c r="O328">
        <v>4.9152801039999998</v>
      </c>
      <c r="P328">
        <f t="shared" si="17"/>
        <v>44.237520936000003</v>
      </c>
      <c r="Q328" s="2" t="s">
        <v>11</v>
      </c>
      <c r="R328" t="s">
        <v>26</v>
      </c>
      <c r="S328">
        <v>3</v>
      </c>
      <c r="T328" s="2" t="s">
        <v>16</v>
      </c>
    </row>
    <row r="329" spans="1:20" x14ac:dyDescent="0.25">
      <c r="A329">
        <v>328</v>
      </c>
      <c r="B329" s="4">
        <v>44892</v>
      </c>
      <c r="C329" t="str">
        <f t="shared" si="15"/>
        <v>2022</v>
      </c>
      <c r="D329">
        <v>322</v>
      </c>
      <c r="E329">
        <v>68</v>
      </c>
      <c r="F329" t="str">
        <f t="shared" si="16"/>
        <v>Senior</v>
      </c>
      <c r="G329" t="s">
        <v>7</v>
      </c>
      <c r="H329" t="s">
        <v>23</v>
      </c>
      <c r="I329">
        <v>829</v>
      </c>
      <c r="J329" t="s">
        <v>29</v>
      </c>
      <c r="K329">
        <v>2</v>
      </c>
      <c r="L329">
        <v>37.696921289999999</v>
      </c>
      <c r="M329" t="s">
        <v>20</v>
      </c>
      <c r="N329" s="2" t="s">
        <v>16</v>
      </c>
      <c r="O329">
        <v>7.539384257</v>
      </c>
      <c r="P329">
        <f t="shared" si="17"/>
        <v>67.854458323000003</v>
      </c>
      <c r="Q329" s="2" t="s">
        <v>16</v>
      </c>
      <c r="R329" t="s">
        <v>26</v>
      </c>
      <c r="S329">
        <v>1</v>
      </c>
      <c r="T329" s="2" t="s">
        <v>11</v>
      </c>
    </row>
    <row r="330" spans="1:20" x14ac:dyDescent="0.25">
      <c r="A330">
        <v>329</v>
      </c>
      <c r="B330" s="4">
        <v>45290</v>
      </c>
      <c r="C330" t="str">
        <f t="shared" si="15"/>
        <v>2023</v>
      </c>
      <c r="D330">
        <v>42</v>
      </c>
      <c r="E330">
        <v>47</v>
      </c>
      <c r="F330" t="str">
        <f t="shared" si="16"/>
        <v>Adult</v>
      </c>
      <c r="G330" t="s">
        <v>7</v>
      </c>
      <c r="H330" t="s">
        <v>32</v>
      </c>
      <c r="I330">
        <v>171</v>
      </c>
      <c r="J330" t="s">
        <v>9</v>
      </c>
      <c r="K330">
        <v>1</v>
      </c>
      <c r="L330">
        <v>54.760032780000003</v>
      </c>
      <c r="M330" t="s">
        <v>10</v>
      </c>
      <c r="N330" s="2" t="s">
        <v>11</v>
      </c>
      <c r="O330">
        <v>5.4760032780000003</v>
      </c>
      <c r="P330">
        <f t="shared" si="17"/>
        <v>49.284029502000003</v>
      </c>
      <c r="Q330" s="2" t="s">
        <v>16</v>
      </c>
      <c r="R330" t="s">
        <v>26</v>
      </c>
      <c r="S330">
        <v>3</v>
      </c>
      <c r="T330" s="2" t="s">
        <v>16</v>
      </c>
    </row>
    <row r="331" spans="1:20" x14ac:dyDescent="0.25">
      <c r="A331">
        <v>330</v>
      </c>
      <c r="B331" s="4">
        <v>44894</v>
      </c>
      <c r="C331" t="str">
        <f t="shared" si="15"/>
        <v>2022</v>
      </c>
      <c r="D331">
        <v>278</v>
      </c>
      <c r="E331">
        <v>49</v>
      </c>
      <c r="F331" t="str">
        <f t="shared" si="16"/>
        <v>Adult</v>
      </c>
      <c r="G331" t="s">
        <v>27</v>
      </c>
      <c r="H331" t="s">
        <v>30</v>
      </c>
      <c r="I331">
        <v>530</v>
      </c>
      <c r="J331" t="s">
        <v>24</v>
      </c>
      <c r="K331">
        <v>3</v>
      </c>
      <c r="L331">
        <v>81.776629029999995</v>
      </c>
      <c r="M331" t="s">
        <v>10</v>
      </c>
      <c r="N331" s="2" t="s">
        <v>11</v>
      </c>
      <c r="O331">
        <v>24.532988710000001</v>
      </c>
      <c r="P331">
        <f t="shared" si="17"/>
        <v>220.79689837999999</v>
      </c>
      <c r="Q331" s="2" t="s">
        <v>16</v>
      </c>
      <c r="R331" t="s">
        <v>26</v>
      </c>
      <c r="S331">
        <v>3</v>
      </c>
      <c r="T331" s="2" t="s">
        <v>11</v>
      </c>
    </row>
    <row r="332" spans="1:20" x14ac:dyDescent="0.25">
      <c r="A332">
        <v>331</v>
      </c>
      <c r="B332" s="4">
        <v>44514</v>
      </c>
      <c r="C332" t="str">
        <f t="shared" si="15"/>
        <v>2021</v>
      </c>
      <c r="D332">
        <v>358</v>
      </c>
      <c r="E332">
        <v>41</v>
      </c>
      <c r="F332" t="str">
        <f t="shared" si="16"/>
        <v>Adult</v>
      </c>
      <c r="G332" t="s">
        <v>27</v>
      </c>
      <c r="H332" t="s">
        <v>41</v>
      </c>
      <c r="I332">
        <v>746</v>
      </c>
      <c r="J332" t="s">
        <v>9</v>
      </c>
      <c r="K332">
        <v>1</v>
      </c>
      <c r="L332">
        <v>77.942797799999994</v>
      </c>
      <c r="M332" t="s">
        <v>25</v>
      </c>
      <c r="N332" s="2" t="s">
        <v>11</v>
      </c>
      <c r="O332">
        <v>0</v>
      </c>
      <c r="P332">
        <f t="shared" si="17"/>
        <v>77.942797799999994</v>
      </c>
      <c r="Q332" s="2" t="s">
        <v>16</v>
      </c>
      <c r="R332" t="s">
        <v>12</v>
      </c>
      <c r="S332">
        <v>5</v>
      </c>
      <c r="T332" s="2" t="s">
        <v>11</v>
      </c>
    </row>
    <row r="333" spans="1:20" x14ac:dyDescent="0.25">
      <c r="A333">
        <v>332</v>
      </c>
      <c r="B333" s="4">
        <v>44518</v>
      </c>
      <c r="C333" t="str">
        <f t="shared" si="15"/>
        <v>2021</v>
      </c>
      <c r="D333">
        <v>164</v>
      </c>
      <c r="E333">
        <v>43</v>
      </c>
      <c r="F333" t="str">
        <f t="shared" si="16"/>
        <v>Adult</v>
      </c>
      <c r="G333" t="s">
        <v>13</v>
      </c>
      <c r="H333" t="s">
        <v>35</v>
      </c>
      <c r="I333">
        <v>625</v>
      </c>
      <c r="J333" t="s">
        <v>24</v>
      </c>
      <c r="K333">
        <v>1</v>
      </c>
      <c r="L333">
        <v>74.153559310000006</v>
      </c>
      <c r="M333" t="s">
        <v>22</v>
      </c>
      <c r="N333" s="2" t="s">
        <v>11</v>
      </c>
      <c r="O333">
        <v>7.4153559309999997</v>
      </c>
      <c r="P333">
        <f t="shared" si="17"/>
        <v>66.738203379000012</v>
      </c>
      <c r="Q333" s="2" t="s">
        <v>11</v>
      </c>
      <c r="R333" t="s">
        <v>26</v>
      </c>
      <c r="S333">
        <v>4</v>
      </c>
      <c r="T333" s="2" t="s">
        <v>16</v>
      </c>
    </row>
    <row r="334" spans="1:20" x14ac:dyDescent="0.25">
      <c r="A334">
        <v>333</v>
      </c>
      <c r="B334" s="4">
        <v>44551</v>
      </c>
      <c r="C334" t="str">
        <f t="shared" si="15"/>
        <v>2021</v>
      </c>
      <c r="D334">
        <v>166</v>
      </c>
      <c r="E334">
        <v>63</v>
      </c>
      <c r="F334" t="str">
        <f t="shared" si="16"/>
        <v>Senior</v>
      </c>
      <c r="G334" t="s">
        <v>7</v>
      </c>
      <c r="H334" t="s">
        <v>31</v>
      </c>
      <c r="I334">
        <v>879</v>
      </c>
      <c r="J334" t="s">
        <v>15</v>
      </c>
      <c r="K334">
        <v>1</v>
      </c>
      <c r="L334">
        <v>24.428221489999999</v>
      </c>
      <c r="M334" t="s">
        <v>25</v>
      </c>
      <c r="N334" s="2" t="s">
        <v>11</v>
      </c>
      <c r="O334">
        <v>0</v>
      </c>
      <c r="P334">
        <f t="shared" si="17"/>
        <v>24.428221489999999</v>
      </c>
      <c r="Q334" s="2" t="s">
        <v>11</v>
      </c>
      <c r="R334" t="s">
        <v>18</v>
      </c>
      <c r="S334">
        <v>5</v>
      </c>
      <c r="T334" s="2" t="s">
        <v>16</v>
      </c>
    </row>
    <row r="335" spans="1:20" x14ac:dyDescent="0.25">
      <c r="A335">
        <v>334</v>
      </c>
      <c r="B335" s="4">
        <v>44504</v>
      </c>
      <c r="C335" t="str">
        <f t="shared" si="15"/>
        <v>2021</v>
      </c>
      <c r="D335">
        <v>384</v>
      </c>
      <c r="E335">
        <v>41</v>
      </c>
      <c r="F335" t="str">
        <f t="shared" si="16"/>
        <v>Adult</v>
      </c>
      <c r="G335" t="s">
        <v>13</v>
      </c>
      <c r="H335" t="s">
        <v>43</v>
      </c>
      <c r="I335">
        <v>3</v>
      </c>
      <c r="J335" t="s">
        <v>15</v>
      </c>
      <c r="K335">
        <v>2</v>
      </c>
      <c r="L335">
        <v>75.702565469999996</v>
      </c>
      <c r="M335" t="s">
        <v>10</v>
      </c>
      <c r="N335" s="2" t="s">
        <v>16</v>
      </c>
      <c r="O335">
        <v>0</v>
      </c>
      <c r="P335">
        <f t="shared" si="17"/>
        <v>151.40513093999999</v>
      </c>
      <c r="Q335" s="2" t="s">
        <v>16</v>
      </c>
      <c r="R335" t="s">
        <v>18</v>
      </c>
      <c r="S335">
        <v>2</v>
      </c>
      <c r="T335" s="2" t="s">
        <v>11</v>
      </c>
    </row>
    <row r="336" spans="1:20" x14ac:dyDescent="0.25">
      <c r="A336">
        <v>335</v>
      </c>
      <c r="B336" s="4">
        <v>43780</v>
      </c>
      <c r="C336" t="str">
        <f t="shared" si="15"/>
        <v>2019</v>
      </c>
      <c r="D336">
        <v>344</v>
      </c>
      <c r="E336">
        <v>27</v>
      </c>
      <c r="F336" t="str">
        <f t="shared" si="16"/>
        <v>Teenager</v>
      </c>
      <c r="G336" t="s">
        <v>7</v>
      </c>
      <c r="H336" t="s">
        <v>40</v>
      </c>
      <c r="I336">
        <v>851</v>
      </c>
      <c r="J336" t="s">
        <v>29</v>
      </c>
      <c r="K336">
        <v>5</v>
      </c>
      <c r="L336">
        <v>84.897137529999995</v>
      </c>
      <c r="M336" t="s">
        <v>10</v>
      </c>
      <c r="N336" s="2" t="s">
        <v>11</v>
      </c>
      <c r="O336">
        <v>42.448568770000001</v>
      </c>
      <c r="P336">
        <f t="shared" si="17"/>
        <v>382.03711887999998</v>
      </c>
      <c r="Q336" s="2" t="s">
        <v>11</v>
      </c>
      <c r="R336" t="s">
        <v>26</v>
      </c>
      <c r="S336">
        <v>2</v>
      </c>
      <c r="T336" s="2" t="s">
        <v>16</v>
      </c>
    </row>
    <row r="337" spans="1:20" x14ac:dyDescent="0.25">
      <c r="A337">
        <v>336</v>
      </c>
      <c r="B337" s="4">
        <v>44920</v>
      </c>
      <c r="C337" t="str">
        <f t="shared" si="15"/>
        <v>2022</v>
      </c>
      <c r="D337">
        <v>61</v>
      </c>
      <c r="E337">
        <v>42</v>
      </c>
      <c r="F337" t="str">
        <f t="shared" si="16"/>
        <v>Adult</v>
      </c>
      <c r="G337" t="s">
        <v>7</v>
      </c>
      <c r="H337" t="s">
        <v>14</v>
      </c>
      <c r="I337">
        <v>833</v>
      </c>
      <c r="J337" t="s">
        <v>15</v>
      </c>
      <c r="K337">
        <v>2</v>
      </c>
      <c r="L337">
        <v>52.924349280000001</v>
      </c>
      <c r="M337" t="s">
        <v>22</v>
      </c>
      <c r="N337" s="2" t="s">
        <v>16</v>
      </c>
      <c r="O337">
        <v>0</v>
      </c>
      <c r="P337">
        <f t="shared" si="17"/>
        <v>105.84869856</v>
      </c>
      <c r="Q337" s="2" t="s">
        <v>11</v>
      </c>
      <c r="R337" t="s">
        <v>12</v>
      </c>
      <c r="S337">
        <v>1</v>
      </c>
      <c r="T337" s="2" t="s">
        <v>16</v>
      </c>
    </row>
    <row r="338" spans="1:20" x14ac:dyDescent="0.25">
      <c r="A338">
        <v>337</v>
      </c>
      <c r="B338" s="4">
        <v>45277</v>
      </c>
      <c r="C338" t="str">
        <f t="shared" si="15"/>
        <v>2023</v>
      </c>
      <c r="D338">
        <v>223</v>
      </c>
      <c r="E338">
        <v>67</v>
      </c>
      <c r="F338" t="str">
        <f t="shared" si="16"/>
        <v>Senior</v>
      </c>
      <c r="G338" t="s">
        <v>13</v>
      </c>
      <c r="H338" t="s">
        <v>8</v>
      </c>
      <c r="I338">
        <v>911</v>
      </c>
      <c r="J338" t="s">
        <v>9</v>
      </c>
      <c r="K338">
        <v>5</v>
      </c>
      <c r="L338">
        <v>91.425014469999994</v>
      </c>
      <c r="M338" t="s">
        <v>20</v>
      </c>
      <c r="N338" s="2" t="s">
        <v>11</v>
      </c>
      <c r="O338">
        <v>0</v>
      </c>
      <c r="P338">
        <f t="shared" si="17"/>
        <v>457.12507234999998</v>
      </c>
      <c r="Q338" s="2" t="s">
        <v>16</v>
      </c>
      <c r="R338" t="s">
        <v>18</v>
      </c>
      <c r="S338">
        <v>4</v>
      </c>
      <c r="T338" s="2" t="s">
        <v>11</v>
      </c>
    </row>
    <row r="339" spans="1:20" x14ac:dyDescent="0.25">
      <c r="A339">
        <v>338</v>
      </c>
      <c r="B339" s="4">
        <v>44137</v>
      </c>
      <c r="C339" t="str">
        <f t="shared" si="15"/>
        <v>2020</v>
      </c>
      <c r="D339">
        <v>457</v>
      </c>
      <c r="E339">
        <v>50</v>
      </c>
      <c r="F339" t="str">
        <f t="shared" si="16"/>
        <v>Adult</v>
      </c>
      <c r="G339" t="s">
        <v>27</v>
      </c>
      <c r="H339" t="s">
        <v>30</v>
      </c>
      <c r="I339">
        <v>910</v>
      </c>
      <c r="J339" t="s">
        <v>33</v>
      </c>
      <c r="K339">
        <v>2</v>
      </c>
      <c r="L339">
        <v>74.084470170000003</v>
      </c>
      <c r="M339" t="s">
        <v>25</v>
      </c>
      <c r="N339" s="2" t="s">
        <v>16</v>
      </c>
      <c r="O339">
        <v>0</v>
      </c>
      <c r="P339">
        <f t="shared" si="17"/>
        <v>148.16894034000001</v>
      </c>
      <c r="Q339" s="2" t="s">
        <v>16</v>
      </c>
      <c r="R339" t="s">
        <v>12</v>
      </c>
      <c r="S339">
        <v>3</v>
      </c>
      <c r="T339" s="2" t="s">
        <v>11</v>
      </c>
    </row>
    <row r="340" spans="1:20" x14ac:dyDescent="0.25">
      <c r="A340">
        <v>339</v>
      </c>
      <c r="B340" s="4">
        <v>43782</v>
      </c>
      <c r="C340" t="str">
        <f t="shared" si="15"/>
        <v>2019</v>
      </c>
      <c r="D340">
        <v>192</v>
      </c>
      <c r="E340">
        <v>63</v>
      </c>
      <c r="F340" t="str">
        <f t="shared" si="16"/>
        <v>Senior</v>
      </c>
      <c r="G340" t="s">
        <v>13</v>
      </c>
      <c r="H340" t="s">
        <v>23</v>
      </c>
      <c r="I340">
        <v>696</v>
      </c>
      <c r="J340" t="s">
        <v>24</v>
      </c>
      <c r="K340">
        <v>3</v>
      </c>
      <c r="L340">
        <v>69.659508200000005</v>
      </c>
      <c r="M340" t="s">
        <v>22</v>
      </c>
      <c r="N340" s="2" t="s">
        <v>16</v>
      </c>
      <c r="O340">
        <v>0</v>
      </c>
      <c r="P340">
        <f t="shared" si="17"/>
        <v>208.97852460000001</v>
      </c>
      <c r="Q340" s="2" t="s">
        <v>11</v>
      </c>
      <c r="R340" t="s">
        <v>18</v>
      </c>
      <c r="S340">
        <v>1</v>
      </c>
      <c r="T340" s="2" t="s">
        <v>11</v>
      </c>
    </row>
    <row r="341" spans="1:20" x14ac:dyDescent="0.25">
      <c r="A341">
        <v>340</v>
      </c>
      <c r="B341" s="4">
        <v>43439</v>
      </c>
      <c r="C341" t="str">
        <f t="shared" si="15"/>
        <v>2018</v>
      </c>
      <c r="D341">
        <v>246</v>
      </c>
      <c r="E341">
        <v>61</v>
      </c>
      <c r="F341" t="str">
        <f t="shared" si="16"/>
        <v>Senior</v>
      </c>
      <c r="G341" t="s">
        <v>7</v>
      </c>
      <c r="H341" t="s">
        <v>41</v>
      </c>
      <c r="I341">
        <v>17</v>
      </c>
      <c r="J341" t="s">
        <v>24</v>
      </c>
      <c r="K341">
        <v>3</v>
      </c>
      <c r="L341">
        <v>54.142053900000001</v>
      </c>
      <c r="M341" t="s">
        <v>25</v>
      </c>
      <c r="N341" s="2" t="s">
        <v>16</v>
      </c>
      <c r="O341">
        <v>0</v>
      </c>
      <c r="P341">
        <f t="shared" si="17"/>
        <v>162.42616169999999</v>
      </c>
      <c r="Q341" s="2" t="s">
        <v>11</v>
      </c>
      <c r="R341" t="s">
        <v>12</v>
      </c>
      <c r="S341">
        <v>3</v>
      </c>
      <c r="T341" s="2" t="s">
        <v>16</v>
      </c>
    </row>
    <row r="342" spans="1:20" x14ac:dyDescent="0.25">
      <c r="A342">
        <v>341</v>
      </c>
      <c r="B342" s="4">
        <v>44545</v>
      </c>
      <c r="C342" t="str">
        <f t="shared" si="15"/>
        <v>2021</v>
      </c>
      <c r="D342">
        <v>240</v>
      </c>
      <c r="E342">
        <v>70</v>
      </c>
      <c r="F342" t="str">
        <f t="shared" si="16"/>
        <v>Senior</v>
      </c>
      <c r="G342" t="s">
        <v>7</v>
      </c>
      <c r="H342" t="s">
        <v>8</v>
      </c>
      <c r="I342">
        <v>379</v>
      </c>
      <c r="J342" t="s">
        <v>15</v>
      </c>
      <c r="K342">
        <v>5</v>
      </c>
      <c r="L342">
        <v>64.795674660000003</v>
      </c>
      <c r="M342" t="s">
        <v>22</v>
      </c>
      <c r="N342" s="2" t="s">
        <v>16</v>
      </c>
      <c r="O342">
        <v>0</v>
      </c>
      <c r="P342">
        <f t="shared" si="17"/>
        <v>323.97837330000004</v>
      </c>
      <c r="Q342" s="2" t="s">
        <v>16</v>
      </c>
      <c r="R342" t="s">
        <v>18</v>
      </c>
      <c r="S342">
        <v>5</v>
      </c>
      <c r="T342" s="2" t="s">
        <v>11</v>
      </c>
    </row>
    <row r="343" spans="1:20" x14ac:dyDescent="0.25">
      <c r="A343">
        <v>342</v>
      </c>
      <c r="B343" s="4">
        <v>43787</v>
      </c>
      <c r="C343" t="str">
        <f t="shared" si="15"/>
        <v>2019</v>
      </c>
      <c r="D343">
        <v>278</v>
      </c>
      <c r="E343">
        <v>50</v>
      </c>
      <c r="F343" t="str">
        <f t="shared" si="16"/>
        <v>Adult</v>
      </c>
      <c r="G343" t="s">
        <v>27</v>
      </c>
      <c r="H343" t="s">
        <v>17</v>
      </c>
      <c r="I343">
        <v>375</v>
      </c>
      <c r="J343" t="s">
        <v>9</v>
      </c>
      <c r="K343">
        <v>3</v>
      </c>
      <c r="L343">
        <v>49.630077890000003</v>
      </c>
      <c r="M343" t="s">
        <v>10</v>
      </c>
      <c r="N343" s="2" t="s">
        <v>16</v>
      </c>
      <c r="O343">
        <v>14.88902337</v>
      </c>
      <c r="P343">
        <f t="shared" si="17"/>
        <v>134.00121030000003</v>
      </c>
      <c r="Q343" s="2" t="s">
        <v>11</v>
      </c>
      <c r="R343" t="s">
        <v>26</v>
      </c>
      <c r="S343">
        <v>1</v>
      </c>
      <c r="T343" s="2" t="s">
        <v>11</v>
      </c>
    </row>
    <row r="344" spans="1:20" x14ac:dyDescent="0.25">
      <c r="A344">
        <v>343</v>
      </c>
      <c r="B344" s="4">
        <v>45283</v>
      </c>
      <c r="C344" t="str">
        <f t="shared" si="15"/>
        <v>2023</v>
      </c>
      <c r="D344">
        <v>49</v>
      </c>
      <c r="E344">
        <v>56</v>
      </c>
      <c r="F344" t="str">
        <f t="shared" si="16"/>
        <v>Senior</v>
      </c>
      <c r="G344" t="s">
        <v>27</v>
      </c>
      <c r="H344" t="s">
        <v>42</v>
      </c>
      <c r="I344">
        <v>925</v>
      </c>
      <c r="J344" t="s">
        <v>33</v>
      </c>
      <c r="K344">
        <v>5</v>
      </c>
      <c r="L344">
        <v>32.634546749999998</v>
      </c>
      <c r="M344" t="s">
        <v>20</v>
      </c>
      <c r="N344" s="2" t="s">
        <v>11</v>
      </c>
      <c r="O344">
        <v>16.317273369999999</v>
      </c>
      <c r="P344">
        <f t="shared" si="17"/>
        <v>146.85546037999998</v>
      </c>
      <c r="Q344" s="2" t="s">
        <v>11</v>
      </c>
      <c r="R344" t="s">
        <v>26</v>
      </c>
      <c r="S344">
        <v>2</v>
      </c>
      <c r="T344" s="2" t="s">
        <v>16</v>
      </c>
    </row>
    <row r="345" spans="1:20" x14ac:dyDescent="0.25">
      <c r="A345">
        <v>344</v>
      </c>
      <c r="B345" s="4">
        <v>44140</v>
      </c>
      <c r="C345" t="str">
        <f t="shared" si="15"/>
        <v>2020</v>
      </c>
      <c r="D345">
        <v>16</v>
      </c>
      <c r="E345">
        <v>47</v>
      </c>
      <c r="F345" t="str">
        <f t="shared" si="16"/>
        <v>Adult</v>
      </c>
      <c r="G345" t="s">
        <v>7</v>
      </c>
      <c r="H345" t="s">
        <v>31</v>
      </c>
      <c r="I345">
        <v>533</v>
      </c>
      <c r="J345" t="s">
        <v>29</v>
      </c>
      <c r="K345">
        <v>5</v>
      </c>
      <c r="L345">
        <v>22.964127359999999</v>
      </c>
      <c r="M345" t="s">
        <v>10</v>
      </c>
      <c r="N345" s="2" t="s">
        <v>11</v>
      </c>
      <c r="O345">
        <v>11.48206368</v>
      </c>
      <c r="P345">
        <f t="shared" si="17"/>
        <v>103.33857311999999</v>
      </c>
      <c r="Q345" s="2" t="s">
        <v>11</v>
      </c>
      <c r="R345" t="s">
        <v>26</v>
      </c>
      <c r="S345">
        <v>5</v>
      </c>
      <c r="T345" s="2" t="s">
        <v>16</v>
      </c>
    </row>
    <row r="346" spans="1:20" x14ac:dyDescent="0.25">
      <c r="A346">
        <v>345</v>
      </c>
      <c r="B346" s="4">
        <v>43784</v>
      </c>
      <c r="C346" t="str">
        <f t="shared" si="15"/>
        <v>2019</v>
      </c>
      <c r="D346">
        <v>379</v>
      </c>
      <c r="E346">
        <v>22</v>
      </c>
      <c r="F346" t="str">
        <f t="shared" si="16"/>
        <v>Teenager</v>
      </c>
      <c r="G346" t="s">
        <v>27</v>
      </c>
      <c r="H346" t="s">
        <v>42</v>
      </c>
      <c r="I346">
        <v>471</v>
      </c>
      <c r="J346" t="s">
        <v>29</v>
      </c>
      <c r="K346">
        <v>1</v>
      </c>
      <c r="L346">
        <v>85.504500039999996</v>
      </c>
      <c r="M346" t="s">
        <v>22</v>
      </c>
      <c r="N346" s="2" t="s">
        <v>16</v>
      </c>
      <c r="O346">
        <v>0</v>
      </c>
      <c r="P346">
        <f t="shared" si="17"/>
        <v>85.504500039999996</v>
      </c>
      <c r="Q346" s="2" t="s">
        <v>11</v>
      </c>
      <c r="R346" t="s">
        <v>12</v>
      </c>
      <c r="S346">
        <v>1</v>
      </c>
      <c r="T346" s="2" t="s">
        <v>11</v>
      </c>
    </row>
    <row r="347" spans="1:20" x14ac:dyDescent="0.25">
      <c r="A347">
        <v>346</v>
      </c>
      <c r="B347" s="4">
        <v>44157</v>
      </c>
      <c r="C347" t="str">
        <f t="shared" si="15"/>
        <v>2020</v>
      </c>
      <c r="D347">
        <v>342</v>
      </c>
      <c r="E347">
        <v>29</v>
      </c>
      <c r="F347" t="str">
        <f t="shared" si="16"/>
        <v>Teenager</v>
      </c>
      <c r="G347" t="s">
        <v>13</v>
      </c>
      <c r="H347" t="s">
        <v>8</v>
      </c>
      <c r="I347">
        <v>384</v>
      </c>
      <c r="J347" t="s">
        <v>15</v>
      </c>
      <c r="K347">
        <v>2</v>
      </c>
      <c r="L347">
        <v>59.576016719999998</v>
      </c>
      <c r="M347" t="s">
        <v>20</v>
      </c>
      <c r="N347" s="2" t="s">
        <v>16</v>
      </c>
      <c r="O347">
        <v>0</v>
      </c>
      <c r="P347">
        <f t="shared" si="17"/>
        <v>119.15203344</v>
      </c>
      <c r="Q347" s="2" t="s">
        <v>16</v>
      </c>
      <c r="R347" t="s">
        <v>18</v>
      </c>
      <c r="S347">
        <v>2</v>
      </c>
      <c r="T347" s="2" t="s">
        <v>11</v>
      </c>
    </row>
    <row r="348" spans="1:20" x14ac:dyDescent="0.25">
      <c r="A348">
        <v>347</v>
      </c>
      <c r="B348" s="4">
        <v>43429</v>
      </c>
      <c r="C348" t="str">
        <f t="shared" si="15"/>
        <v>2018</v>
      </c>
      <c r="D348">
        <v>85</v>
      </c>
      <c r="E348">
        <v>56</v>
      </c>
      <c r="F348" t="str">
        <f t="shared" si="16"/>
        <v>Senior</v>
      </c>
      <c r="G348" t="s">
        <v>13</v>
      </c>
      <c r="H348" t="s">
        <v>32</v>
      </c>
      <c r="I348">
        <v>271</v>
      </c>
      <c r="J348" t="s">
        <v>29</v>
      </c>
      <c r="K348">
        <v>1</v>
      </c>
      <c r="L348">
        <v>63.007374949999999</v>
      </c>
      <c r="M348" t="s">
        <v>20</v>
      </c>
      <c r="N348" s="2" t="s">
        <v>16</v>
      </c>
      <c r="O348">
        <v>6.3007374949999999</v>
      </c>
      <c r="P348">
        <f t="shared" si="17"/>
        <v>56.706637454999999</v>
      </c>
      <c r="Q348" s="2" t="s">
        <v>11</v>
      </c>
      <c r="R348" t="s">
        <v>26</v>
      </c>
      <c r="S348">
        <v>1</v>
      </c>
      <c r="T348" s="2" t="s">
        <v>16</v>
      </c>
    </row>
    <row r="349" spans="1:20" x14ac:dyDescent="0.25">
      <c r="A349">
        <v>348</v>
      </c>
      <c r="B349" s="4">
        <v>43775</v>
      </c>
      <c r="C349" t="str">
        <f t="shared" si="15"/>
        <v>2019</v>
      </c>
      <c r="D349">
        <v>447</v>
      </c>
      <c r="E349">
        <v>51</v>
      </c>
      <c r="F349" t="str">
        <f t="shared" si="16"/>
        <v>Senior</v>
      </c>
      <c r="G349" t="s">
        <v>7</v>
      </c>
      <c r="H349" t="s">
        <v>37</v>
      </c>
      <c r="I349">
        <v>387</v>
      </c>
      <c r="J349" t="s">
        <v>9</v>
      </c>
      <c r="K349">
        <v>5</v>
      </c>
      <c r="L349">
        <v>96.644627799999995</v>
      </c>
      <c r="M349" t="s">
        <v>20</v>
      </c>
      <c r="N349" s="2" t="s">
        <v>16</v>
      </c>
      <c r="O349">
        <v>0</v>
      </c>
      <c r="P349">
        <f t="shared" si="17"/>
        <v>483.22313899999995</v>
      </c>
      <c r="Q349" s="2" t="s">
        <v>11</v>
      </c>
      <c r="R349" t="s">
        <v>18</v>
      </c>
      <c r="S349">
        <v>4</v>
      </c>
      <c r="T349" s="2" t="s">
        <v>16</v>
      </c>
    </row>
    <row r="350" spans="1:20" x14ac:dyDescent="0.25">
      <c r="A350">
        <v>349</v>
      </c>
      <c r="B350" s="4">
        <v>44529</v>
      </c>
      <c r="C350" t="str">
        <f t="shared" si="15"/>
        <v>2021</v>
      </c>
      <c r="D350">
        <v>127</v>
      </c>
      <c r="E350">
        <v>34</v>
      </c>
      <c r="F350" t="str">
        <f t="shared" si="16"/>
        <v>Adult</v>
      </c>
      <c r="G350" t="s">
        <v>7</v>
      </c>
      <c r="H350" t="s">
        <v>38</v>
      </c>
      <c r="I350">
        <v>427</v>
      </c>
      <c r="J350" t="s">
        <v>15</v>
      </c>
      <c r="K350">
        <v>5</v>
      </c>
      <c r="L350">
        <v>85.225854819999995</v>
      </c>
      <c r="M350" t="s">
        <v>10</v>
      </c>
      <c r="N350" s="2" t="s">
        <v>11</v>
      </c>
      <c r="O350">
        <v>42.612927409999998</v>
      </c>
      <c r="P350">
        <f t="shared" si="17"/>
        <v>383.51634668999998</v>
      </c>
      <c r="Q350" s="2" t="s">
        <v>11</v>
      </c>
      <c r="R350" t="s">
        <v>26</v>
      </c>
      <c r="S350">
        <v>3</v>
      </c>
      <c r="T350" s="2" t="s">
        <v>16</v>
      </c>
    </row>
    <row r="351" spans="1:20" x14ac:dyDescent="0.25">
      <c r="A351">
        <v>350</v>
      </c>
      <c r="B351" s="4">
        <v>44509</v>
      </c>
      <c r="C351" t="str">
        <f t="shared" si="15"/>
        <v>2021</v>
      </c>
      <c r="D351">
        <v>123</v>
      </c>
      <c r="E351">
        <v>52</v>
      </c>
      <c r="F351" t="str">
        <f t="shared" si="16"/>
        <v>Senior</v>
      </c>
      <c r="G351" t="s">
        <v>7</v>
      </c>
      <c r="H351" t="s">
        <v>8</v>
      </c>
      <c r="I351">
        <v>959</v>
      </c>
      <c r="J351" t="s">
        <v>15</v>
      </c>
      <c r="K351">
        <v>3</v>
      </c>
      <c r="L351">
        <v>41.881108939999997</v>
      </c>
      <c r="M351" t="s">
        <v>22</v>
      </c>
      <c r="N351" s="2" t="s">
        <v>16</v>
      </c>
      <c r="O351">
        <v>0</v>
      </c>
      <c r="P351">
        <f t="shared" si="17"/>
        <v>125.64332682</v>
      </c>
      <c r="Q351" s="2" t="s">
        <v>16</v>
      </c>
      <c r="R351" t="s">
        <v>12</v>
      </c>
      <c r="S351">
        <v>3</v>
      </c>
      <c r="T351" s="2" t="s">
        <v>16</v>
      </c>
    </row>
    <row r="352" spans="1:20" x14ac:dyDescent="0.25">
      <c r="A352">
        <v>351</v>
      </c>
      <c r="B352" s="4">
        <v>45273</v>
      </c>
      <c r="C352" t="str">
        <f t="shared" si="15"/>
        <v>2023</v>
      </c>
      <c r="D352">
        <v>210</v>
      </c>
      <c r="E352">
        <v>18</v>
      </c>
      <c r="F352" t="str">
        <f t="shared" si="16"/>
        <v>Teenager</v>
      </c>
      <c r="G352" t="s">
        <v>27</v>
      </c>
      <c r="H352" t="s">
        <v>35</v>
      </c>
      <c r="I352">
        <v>357</v>
      </c>
      <c r="J352" t="s">
        <v>15</v>
      </c>
      <c r="K352">
        <v>1</v>
      </c>
      <c r="L352">
        <v>12.81525377</v>
      </c>
      <c r="M352" t="s">
        <v>22</v>
      </c>
      <c r="N352" s="2" t="s">
        <v>11</v>
      </c>
      <c r="O352">
        <v>0</v>
      </c>
      <c r="P352">
        <f t="shared" si="17"/>
        <v>12.81525377</v>
      </c>
      <c r="Q352" s="2" t="s">
        <v>16</v>
      </c>
      <c r="R352" t="s">
        <v>12</v>
      </c>
      <c r="S352">
        <v>5</v>
      </c>
      <c r="T352" s="2" t="s">
        <v>16</v>
      </c>
    </row>
    <row r="353" spans="1:20" x14ac:dyDescent="0.25">
      <c r="A353">
        <v>352</v>
      </c>
      <c r="B353" s="4">
        <v>43791</v>
      </c>
      <c r="C353" t="str">
        <f t="shared" si="15"/>
        <v>2019</v>
      </c>
      <c r="D353">
        <v>470</v>
      </c>
      <c r="E353">
        <v>26</v>
      </c>
      <c r="F353" t="str">
        <f t="shared" si="16"/>
        <v>Teenager</v>
      </c>
      <c r="G353" t="s">
        <v>27</v>
      </c>
      <c r="H353" t="s">
        <v>36</v>
      </c>
      <c r="I353">
        <v>599</v>
      </c>
      <c r="J353" t="s">
        <v>33</v>
      </c>
      <c r="K353">
        <v>5</v>
      </c>
      <c r="L353">
        <v>86.579168749999994</v>
      </c>
      <c r="M353" t="s">
        <v>22</v>
      </c>
      <c r="N353" s="2" t="s">
        <v>16</v>
      </c>
      <c r="O353">
        <v>43.289584380000001</v>
      </c>
      <c r="P353">
        <f t="shared" si="17"/>
        <v>389.60625936999998</v>
      </c>
      <c r="Q353" s="2" t="s">
        <v>16</v>
      </c>
      <c r="R353" t="s">
        <v>26</v>
      </c>
      <c r="S353">
        <v>1</v>
      </c>
      <c r="T353" s="2" t="s">
        <v>16</v>
      </c>
    </row>
    <row r="354" spans="1:20" x14ac:dyDescent="0.25">
      <c r="A354">
        <v>353</v>
      </c>
      <c r="B354" s="4">
        <v>44921</v>
      </c>
      <c r="C354" t="str">
        <f t="shared" si="15"/>
        <v>2022</v>
      </c>
      <c r="D354">
        <v>172</v>
      </c>
      <c r="E354">
        <v>52</v>
      </c>
      <c r="F354" t="str">
        <f t="shared" si="16"/>
        <v>Senior</v>
      </c>
      <c r="G354" t="s">
        <v>27</v>
      </c>
      <c r="H354" t="s">
        <v>34</v>
      </c>
      <c r="I354">
        <v>457</v>
      </c>
      <c r="J354" t="s">
        <v>29</v>
      </c>
      <c r="K354">
        <v>2</v>
      </c>
      <c r="L354">
        <v>53.586880659999998</v>
      </c>
      <c r="M354" t="s">
        <v>10</v>
      </c>
      <c r="N354" s="2" t="s">
        <v>16</v>
      </c>
      <c r="O354">
        <v>0</v>
      </c>
      <c r="P354">
        <f t="shared" si="17"/>
        <v>107.17376132</v>
      </c>
      <c r="Q354" s="2" t="s">
        <v>16</v>
      </c>
      <c r="R354" t="s">
        <v>12</v>
      </c>
      <c r="S354">
        <v>3</v>
      </c>
      <c r="T354" s="2" t="s">
        <v>16</v>
      </c>
    </row>
    <row r="355" spans="1:20" x14ac:dyDescent="0.25">
      <c r="A355">
        <v>354</v>
      </c>
      <c r="B355" s="4">
        <v>43462</v>
      </c>
      <c r="C355" t="str">
        <f t="shared" si="15"/>
        <v>2018</v>
      </c>
      <c r="D355">
        <v>79</v>
      </c>
      <c r="E355">
        <v>41</v>
      </c>
      <c r="F355" t="str">
        <f t="shared" si="16"/>
        <v>Adult</v>
      </c>
      <c r="G355" t="s">
        <v>7</v>
      </c>
      <c r="H355" t="s">
        <v>41</v>
      </c>
      <c r="I355">
        <v>336</v>
      </c>
      <c r="J355" t="s">
        <v>9</v>
      </c>
      <c r="K355">
        <v>2</v>
      </c>
      <c r="L355">
        <v>56.958004889999998</v>
      </c>
      <c r="M355" t="s">
        <v>10</v>
      </c>
      <c r="N355" s="2" t="s">
        <v>16</v>
      </c>
      <c r="O355">
        <v>0</v>
      </c>
      <c r="P355">
        <f t="shared" si="17"/>
        <v>113.91600978</v>
      </c>
      <c r="Q355" s="2" t="s">
        <v>11</v>
      </c>
      <c r="R355" t="s">
        <v>12</v>
      </c>
      <c r="S355">
        <v>1</v>
      </c>
      <c r="T355" s="2" t="s">
        <v>16</v>
      </c>
    </row>
    <row r="356" spans="1:20" x14ac:dyDescent="0.25">
      <c r="A356">
        <v>355</v>
      </c>
      <c r="B356" s="4">
        <v>44912</v>
      </c>
      <c r="C356" t="str">
        <f t="shared" si="15"/>
        <v>2022</v>
      </c>
      <c r="D356">
        <v>137</v>
      </c>
      <c r="E356">
        <v>61</v>
      </c>
      <c r="F356" t="str">
        <f t="shared" si="16"/>
        <v>Senior</v>
      </c>
      <c r="G356" t="s">
        <v>7</v>
      </c>
      <c r="H356" t="s">
        <v>17</v>
      </c>
      <c r="I356">
        <v>378</v>
      </c>
      <c r="J356" t="s">
        <v>15</v>
      </c>
      <c r="K356">
        <v>4</v>
      </c>
      <c r="L356">
        <v>25.097527459999998</v>
      </c>
      <c r="M356" t="s">
        <v>22</v>
      </c>
      <c r="N356" s="2" t="s">
        <v>16</v>
      </c>
      <c r="O356">
        <v>0</v>
      </c>
      <c r="P356">
        <f t="shared" si="17"/>
        <v>100.39010983999999</v>
      </c>
      <c r="Q356" s="2" t="s">
        <v>16</v>
      </c>
      <c r="R356" t="s">
        <v>12</v>
      </c>
      <c r="S356">
        <v>4</v>
      </c>
      <c r="T356" s="2" t="s">
        <v>16</v>
      </c>
    </row>
    <row r="357" spans="1:20" x14ac:dyDescent="0.25">
      <c r="A357">
        <v>356</v>
      </c>
      <c r="B357" s="4">
        <v>43793</v>
      </c>
      <c r="C357" t="str">
        <f t="shared" si="15"/>
        <v>2019</v>
      </c>
      <c r="D357">
        <v>165</v>
      </c>
      <c r="E357">
        <v>69</v>
      </c>
      <c r="F357" t="str">
        <f t="shared" si="16"/>
        <v>Senior</v>
      </c>
      <c r="G357" t="s">
        <v>27</v>
      </c>
      <c r="H357" t="s">
        <v>23</v>
      </c>
      <c r="I357">
        <v>430</v>
      </c>
      <c r="J357" t="s">
        <v>33</v>
      </c>
      <c r="K357">
        <v>5</v>
      </c>
      <c r="L357">
        <v>48.113281960000002</v>
      </c>
      <c r="M357" t="s">
        <v>10</v>
      </c>
      <c r="N357" s="2" t="s">
        <v>16</v>
      </c>
      <c r="O357">
        <v>24.056640980000001</v>
      </c>
      <c r="P357">
        <f t="shared" si="17"/>
        <v>216.50976882000001</v>
      </c>
      <c r="Q357" s="2" t="s">
        <v>16</v>
      </c>
      <c r="R357" t="s">
        <v>26</v>
      </c>
      <c r="S357">
        <v>2</v>
      </c>
      <c r="T357" s="2" t="s">
        <v>16</v>
      </c>
    </row>
    <row r="358" spans="1:20" x14ac:dyDescent="0.25">
      <c r="A358">
        <v>357</v>
      </c>
      <c r="B358" s="4">
        <v>45281</v>
      </c>
      <c r="C358" t="str">
        <f t="shared" si="15"/>
        <v>2023</v>
      </c>
      <c r="D358">
        <v>350</v>
      </c>
      <c r="E358">
        <v>53</v>
      </c>
      <c r="F358" t="str">
        <f t="shared" si="16"/>
        <v>Senior</v>
      </c>
      <c r="G358" t="s">
        <v>27</v>
      </c>
      <c r="H358" t="s">
        <v>8</v>
      </c>
      <c r="I358">
        <v>570</v>
      </c>
      <c r="J358" t="s">
        <v>29</v>
      </c>
      <c r="K358">
        <v>5</v>
      </c>
      <c r="L358">
        <v>98.622776970000004</v>
      </c>
      <c r="M358" t="s">
        <v>20</v>
      </c>
      <c r="N358" s="2" t="s">
        <v>11</v>
      </c>
      <c r="O358">
        <v>0</v>
      </c>
      <c r="P358">
        <f t="shared" si="17"/>
        <v>493.11388485000003</v>
      </c>
      <c r="Q358" s="2" t="s">
        <v>11</v>
      </c>
      <c r="R358" t="s">
        <v>12</v>
      </c>
      <c r="S358">
        <v>1</v>
      </c>
      <c r="T358" s="2" t="s">
        <v>16</v>
      </c>
    </row>
    <row r="359" spans="1:20" x14ac:dyDescent="0.25">
      <c r="A359">
        <v>358</v>
      </c>
      <c r="B359" s="4">
        <v>43772</v>
      </c>
      <c r="C359" t="str">
        <f t="shared" si="15"/>
        <v>2019</v>
      </c>
      <c r="D359">
        <v>304</v>
      </c>
      <c r="E359">
        <v>64</v>
      </c>
      <c r="F359" t="str">
        <f t="shared" si="16"/>
        <v>Senior</v>
      </c>
      <c r="G359" t="s">
        <v>27</v>
      </c>
      <c r="H359" t="s">
        <v>23</v>
      </c>
      <c r="I359">
        <v>766</v>
      </c>
      <c r="J359" t="s">
        <v>24</v>
      </c>
      <c r="K359">
        <v>5</v>
      </c>
      <c r="L359">
        <v>53.116000159999999</v>
      </c>
      <c r="M359" t="s">
        <v>25</v>
      </c>
      <c r="N359" s="2" t="s">
        <v>16</v>
      </c>
      <c r="O359">
        <v>26.558000079999999</v>
      </c>
      <c r="P359">
        <f t="shared" si="17"/>
        <v>239.02200071999999</v>
      </c>
      <c r="Q359" s="2" t="s">
        <v>16</v>
      </c>
      <c r="R359" t="s">
        <v>26</v>
      </c>
      <c r="S359">
        <v>5</v>
      </c>
      <c r="T359" s="2" t="s">
        <v>16</v>
      </c>
    </row>
    <row r="360" spans="1:20" x14ac:dyDescent="0.25">
      <c r="A360">
        <v>359</v>
      </c>
      <c r="B360" s="4">
        <v>44169</v>
      </c>
      <c r="C360" t="str">
        <f t="shared" si="15"/>
        <v>2020</v>
      </c>
      <c r="D360">
        <v>386</v>
      </c>
      <c r="E360">
        <v>44</v>
      </c>
      <c r="F360" t="str">
        <f t="shared" si="16"/>
        <v>Adult</v>
      </c>
      <c r="G360" t="s">
        <v>13</v>
      </c>
      <c r="H360" t="s">
        <v>41</v>
      </c>
      <c r="I360">
        <v>772</v>
      </c>
      <c r="J360" t="s">
        <v>9</v>
      </c>
      <c r="K360">
        <v>2</v>
      </c>
      <c r="L360">
        <v>58.166960830000001</v>
      </c>
      <c r="M360" t="s">
        <v>10</v>
      </c>
      <c r="N360" s="2" t="s">
        <v>11</v>
      </c>
      <c r="O360">
        <v>0</v>
      </c>
      <c r="P360">
        <f t="shared" si="17"/>
        <v>116.33392166</v>
      </c>
      <c r="Q360" s="2" t="s">
        <v>16</v>
      </c>
      <c r="R360" t="s">
        <v>12</v>
      </c>
      <c r="S360">
        <v>4</v>
      </c>
      <c r="T360" s="2" t="s">
        <v>11</v>
      </c>
    </row>
    <row r="361" spans="1:20" x14ac:dyDescent="0.25">
      <c r="A361">
        <v>360</v>
      </c>
      <c r="B361" s="4">
        <v>44539</v>
      </c>
      <c r="C361" t="str">
        <f t="shared" si="15"/>
        <v>2021</v>
      </c>
      <c r="D361">
        <v>279</v>
      </c>
      <c r="E361">
        <v>56</v>
      </c>
      <c r="F361" t="str">
        <f t="shared" si="16"/>
        <v>Senior</v>
      </c>
      <c r="G361" t="s">
        <v>13</v>
      </c>
      <c r="H361" t="s">
        <v>40</v>
      </c>
      <c r="I361">
        <v>51</v>
      </c>
      <c r="J361" t="s">
        <v>33</v>
      </c>
      <c r="K361">
        <v>3</v>
      </c>
      <c r="L361">
        <v>33.818551419999999</v>
      </c>
      <c r="M361" t="s">
        <v>25</v>
      </c>
      <c r="N361" s="2" t="s">
        <v>16</v>
      </c>
      <c r="O361">
        <v>0</v>
      </c>
      <c r="P361">
        <f t="shared" si="17"/>
        <v>101.45565425999999</v>
      </c>
      <c r="Q361" s="2" t="s">
        <v>16</v>
      </c>
      <c r="R361" t="s">
        <v>18</v>
      </c>
      <c r="S361">
        <v>3</v>
      </c>
      <c r="T361" s="2" t="s">
        <v>11</v>
      </c>
    </row>
    <row r="362" spans="1:20" x14ac:dyDescent="0.25">
      <c r="A362">
        <v>361</v>
      </c>
      <c r="B362" s="4">
        <v>43807</v>
      </c>
      <c r="C362" t="str">
        <f t="shared" si="15"/>
        <v>2019</v>
      </c>
      <c r="D362">
        <v>270</v>
      </c>
      <c r="E362">
        <v>66</v>
      </c>
      <c r="F362" t="str">
        <f t="shared" si="16"/>
        <v>Senior</v>
      </c>
      <c r="G362" t="s">
        <v>7</v>
      </c>
      <c r="H362" t="s">
        <v>38</v>
      </c>
      <c r="I362">
        <v>378</v>
      </c>
      <c r="J362" t="s">
        <v>24</v>
      </c>
      <c r="K362">
        <v>4</v>
      </c>
      <c r="L362">
        <v>43.16316338</v>
      </c>
      <c r="M362" t="s">
        <v>25</v>
      </c>
      <c r="N362" s="2" t="s">
        <v>11</v>
      </c>
      <c r="O362">
        <v>0</v>
      </c>
      <c r="P362">
        <f t="shared" si="17"/>
        <v>172.65265352</v>
      </c>
      <c r="Q362" s="2" t="s">
        <v>11</v>
      </c>
      <c r="R362" t="s">
        <v>12</v>
      </c>
      <c r="S362">
        <v>1</v>
      </c>
      <c r="T362" s="2" t="s">
        <v>16</v>
      </c>
    </row>
    <row r="363" spans="1:20" x14ac:dyDescent="0.25">
      <c r="A363">
        <v>362</v>
      </c>
      <c r="B363" s="4">
        <v>45274</v>
      </c>
      <c r="C363" t="str">
        <f t="shared" si="15"/>
        <v>2023</v>
      </c>
      <c r="D363">
        <v>99</v>
      </c>
      <c r="E363">
        <v>32</v>
      </c>
      <c r="F363" t="str">
        <f t="shared" si="16"/>
        <v>Adult</v>
      </c>
      <c r="G363" t="s">
        <v>7</v>
      </c>
      <c r="H363" t="s">
        <v>31</v>
      </c>
      <c r="I363">
        <v>900</v>
      </c>
      <c r="J363" t="s">
        <v>15</v>
      </c>
      <c r="K363">
        <v>2</v>
      </c>
      <c r="L363">
        <v>64.069765849999996</v>
      </c>
      <c r="M363" t="s">
        <v>20</v>
      </c>
      <c r="N363" s="2" t="s">
        <v>16</v>
      </c>
      <c r="O363">
        <v>12.81395317</v>
      </c>
      <c r="P363">
        <f t="shared" si="17"/>
        <v>115.32557852999999</v>
      </c>
      <c r="Q363" s="2" t="s">
        <v>11</v>
      </c>
      <c r="R363" t="s">
        <v>26</v>
      </c>
      <c r="S363">
        <v>5</v>
      </c>
      <c r="T363" s="2" t="s">
        <v>11</v>
      </c>
    </row>
    <row r="364" spans="1:20" x14ac:dyDescent="0.25">
      <c r="A364">
        <v>363</v>
      </c>
      <c r="B364" s="4">
        <v>43788</v>
      </c>
      <c r="C364" t="str">
        <f t="shared" si="15"/>
        <v>2019</v>
      </c>
      <c r="D364">
        <v>169</v>
      </c>
      <c r="E364">
        <v>26</v>
      </c>
      <c r="F364" t="str">
        <f t="shared" si="16"/>
        <v>Teenager</v>
      </c>
      <c r="G364" t="s">
        <v>7</v>
      </c>
      <c r="H364" t="s">
        <v>32</v>
      </c>
      <c r="I364">
        <v>928</v>
      </c>
      <c r="J364" t="s">
        <v>29</v>
      </c>
      <c r="K364">
        <v>3</v>
      </c>
      <c r="L364">
        <v>54.290671009999997</v>
      </c>
      <c r="M364" t="s">
        <v>10</v>
      </c>
      <c r="N364" s="2" t="s">
        <v>11</v>
      </c>
      <c r="O364">
        <v>16.2872013</v>
      </c>
      <c r="P364">
        <f t="shared" si="17"/>
        <v>146.58481173000001</v>
      </c>
      <c r="Q364" s="2" t="s">
        <v>11</v>
      </c>
      <c r="R364" t="s">
        <v>26</v>
      </c>
      <c r="S364">
        <v>3</v>
      </c>
      <c r="T364" s="2" t="s">
        <v>16</v>
      </c>
    </row>
    <row r="365" spans="1:20" x14ac:dyDescent="0.25">
      <c r="A365">
        <v>364</v>
      </c>
      <c r="B365" s="4">
        <v>44912</v>
      </c>
      <c r="C365" t="str">
        <f t="shared" si="15"/>
        <v>2022</v>
      </c>
      <c r="D365">
        <v>338</v>
      </c>
      <c r="E365">
        <v>38</v>
      </c>
      <c r="F365" t="str">
        <f t="shared" si="16"/>
        <v>Adult</v>
      </c>
      <c r="G365" t="s">
        <v>7</v>
      </c>
      <c r="H365" t="s">
        <v>30</v>
      </c>
      <c r="I365">
        <v>758</v>
      </c>
      <c r="J365" t="s">
        <v>33</v>
      </c>
      <c r="K365">
        <v>5</v>
      </c>
      <c r="L365">
        <v>20.42337496</v>
      </c>
      <c r="M365" t="s">
        <v>20</v>
      </c>
      <c r="N365" s="2" t="s">
        <v>11</v>
      </c>
      <c r="O365">
        <v>10.21168748</v>
      </c>
      <c r="P365">
        <f t="shared" si="17"/>
        <v>91.90518732000001</v>
      </c>
      <c r="Q365" s="2" t="s">
        <v>16</v>
      </c>
      <c r="R365" t="s">
        <v>26</v>
      </c>
      <c r="S365">
        <v>5</v>
      </c>
      <c r="T365" s="2" t="s">
        <v>16</v>
      </c>
    </row>
    <row r="366" spans="1:20" x14ac:dyDescent="0.25">
      <c r="A366">
        <v>365</v>
      </c>
      <c r="B366" s="4">
        <v>43821</v>
      </c>
      <c r="C366" t="str">
        <f t="shared" si="15"/>
        <v>2019</v>
      </c>
      <c r="D366">
        <v>110</v>
      </c>
      <c r="E366">
        <v>34</v>
      </c>
      <c r="F366" t="str">
        <f t="shared" si="16"/>
        <v>Adult</v>
      </c>
      <c r="G366" t="s">
        <v>27</v>
      </c>
      <c r="H366" t="s">
        <v>17</v>
      </c>
      <c r="I366">
        <v>251</v>
      </c>
      <c r="J366" t="s">
        <v>29</v>
      </c>
      <c r="K366">
        <v>3</v>
      </c>
      <c r="L366">
        <v>59.074402849999998</v>
      </c>
      <c r="M366" t="s">
        <v>20</v>
      </c>
      <c r="N366" s="2" t="s">
        <v>11</v>
      </c>
      <c r="O366">
        <v>17.72232086</v>
      </c>
      <c r="P366">
        <f t="shared" si="17"/>
        <v>159.50088768999998</v>
      </c>
      <c r="Q366" s="2" t="s">
        <v>11</v>
      </c>
      <c r="R366" t="s">
        <v>26</v>
      </c>
      <c r="S366">
        <v>2</v>
      </c>
      <c r="T366" s="2" t="s">
        <v>16</v>
      </c>
    </row>
    <row r="367" spans="1:20" x14ac:dyDescent="0.25">
      <c r="A367">
        <v>366</v>
      </c>
      <c r="B367" s="4">
        <v>45256</v>
      </c>
      <c r="C367" t="str">
        <f t="shared" si="15"/>
        <v>2023</v>
      </c>
      <c r="D367">
        <v>378</v>
      </c>
      <c r="E367">
        <v>33</v>
      </c>
      <c r="F367" t="str">
        <f t="shared" si="16"/>
        <v>Adult</v>
      </c>
      <c r="G367" t="s">
        <v>13</v>
      </c>
      <c r="H367" t="s">
        <v>30</v>
      </c>
      <c r="I367">
        <v>12</v>
      </c>
      <c r="J367" t="s">
        <v>15</v>
      </c>
      <c r="K367">
        <v>5</v>
      </c>
      <c r="L367">
        <v>50.075813480000001</v>
      </c>
      <c r="M367" t="s">
        <v>10</v>
      </c>
      <c r="N367" s="2" t="s">
        <v>16</v>
      </c>
      <c r="O367">
        <v>25.03790674</v>
      </c>
      <c r="P367">
        <f t="shared" si="17"/>
        <v>225.34116065999999</v>
      </c>
      <c r="Q367" s="2" t="s">
        <v>16</v>
      </c>
      <c r="R367" t="s">
        <v>26</v>
      </c>
      <c r="S367">
        <v>1</v>
      </c>
      <c r="T367" s="2" t="s">
        <v>11</v>
      </c>
    </row>
    <row r="368" spans="1:20" x14ac:dyDescent="0.25">
      <c r="A368">
        <v>367</v>
      </c>
      <c r="B368" s="4">
        <v>43433</v>
      </c>
      <c r="C368" t="str">
        <f t="shared" si="15"/>
        <v>2018</v>
      </c>
      <c r="D368">
        <v>307</v>
      </c>
      <c r="E368">
        <v>24</v>
      </c>
      <c r="F368" t="str">
        <f t="shared" si="16"/>
        <v>Teenager</v>
      </c>
      <c r="G368" t="s">
        <v>7</v>
      </c>
      <c r="H368" t="s">
        <v>23</v>
      </c>
      <c r="I368">
        <v>606</v>
      </c>
      <c r="J368" t="s">
        <v>24</v>
      </c>
      <c r="K368">
        <v>3</v>
      </c>
      <c r="L368">
        <v>13.756948</v>
      </c>
      <c r="M368" t="s">
        <v>22</v>
      </c>
      <c r="N368" s="2" t="s">
        <v>16</v>
      </c>
      <c r="O368">
        <v>4.1270843990000001</v>
      </c>
      <c r="P368">
        <f t="shared" si="17"/>
        <v>37.143759600999999</v>
      </c>
      <c r="Q368" s="2" t="s">
        <v>16</v>
      </c>
      <c r="R368" t="s">
        <v>26</v>
      </c>
      <c r="S368">
        <v>3</v>
      </c>
      <c r="T368" s="2" t="s">
        <v>16</v>
      </c>
    </row>
    <row r="369" spans="1:20" x14ac:dyDescent="0.25">
      <c r="A369">
        <v>368</v>
      </c>
      <c r="B369" s="4">
        <v>44503</v>
      </c>
      <c r="C369" t="str">
        <f t="shared" si="15"/>
        <v>2021</v>
      </c>
      <c r="D369">
        <v>28</v>
      </c>
      <c r="E369">
        <v>60</v>
      </c>
      <c r="F369" t="str">
        <f t="shared" si="16"/>
        <v>Senior</v>
      </c>
      <c r="G369" t="s">
        <v>13</v>
      </c>
      <c r="H369" t="s">
        <v>21</v>
      </c>
      <c r="I369">
        <v>89</v>
      </c>
      <c r="J369" t="s">
        <v>24</v>
      </c>
      <c r="K369">
        <v>3</v>
      </c>
      <c r="L369">
        <v>96.749603359999995</v>
      </c>
      <c r="M369" t="s">
        <v>20</v>
      </c>
      <c r="N369" s="2" t="s">
        <v>11</v>
      </c>
      <c r="O369">
        <v>0</v>
      </c>
      <c r="P369">
        <f t="shared" si="17"/>
        <v>290.24881008</v>
      </c>
      <c r="Q369" s="2" t="s">
        <v>11</v>
      </c>
      <c r="R369" t="s">
        <v>18</v>
      </c>
      <c r="S369">
        <v>3</v>
      </c>
      <c r="T369" s="2" t="s">
        <v>16</v>
      </c>
    </row>
    <row r="370" spans="1:20" x14ac:dyDescent="0.25">
      <c r="A370">
        <v>369</v>
      </c>
      <c r="B370" s="4">
        <v>44144</v>
      </c>
      <c r="C370" t="str">
        <f t="shared" si="15"/>
        <v>2020</v>
      </c>
      <c r="D370">
        <v>412</v>
      </c>
      <c r="E370">
        <v>63</v>
      </c>
      <c r="F370" t="str">
        <f t="shared" si="16"/>
        <v>Senior</v>
      </c>
      <c r="G370" t="s">
        <v>27</v>
      </c>
      <c r="H370" t="s">
        <v>32</v>
      </c>
      <c r="I370">
        <v>50</v>
      </c>
      <c r="J370" t="s">
        <v>33</v>
      </c>
      <c r="K370">
        <v>2</v>
      </c>
      <c r="L370">
        <v>30.177049879999998</v>
      </c>
      <c r="M370" t="s">
        <v>20</v>
      </c>
      <c r="N370" s="2" t="s">
        <v>16</v>
      </c>
      <c r="O370">
        <v>0</v>
      </c>
      <c r="P370">
        <f t="shared" si="17"/>
        <v>60.354099759999997</v>
      </c>
      <c r="Q370" s="2" t="s">
        <v>16</v>
      </c>
      <c r="R370" t="s">
        <v>18</v>
      </c>
      <c r="S370">
        <v>4</v>
      </c>
      <c r="T370" s="2" t="s">
        <v>16</v>
      </c>
    </row>
    <row r="371" spans="1:20" x14ac:dyDescent="0.25">
      <c r="A371">
        <v>370</v>
      </c>
      <c r="B371" s="4">
        <v>43426</v>
      </c>
      <c r="C371" t="str">
        <f t="shared" si="15"/>
        <v>2018</v>
      </c>
      <c r="D371">
        <v>76</v>
      </c>
      <c r="E371">
        <v>29</v>
      </c>
      <c r="F371" t="str">
        <f t="shared" si="16"/>
        <v>Teenager</v>
      </c>
      <c r="G371" t="s">
        <v>27</v>
      </c>
      <c r="H371" t="s">
        <v>42</v>
      </c>
      <c r="I371">
        <v>261</v>
      </c>
      <c r="J371" t="s">
        <v>33</v>
      </c>
      <c r="K371">
        <v>1</v>
      </c>
      <c r="L371">
        <v>23.998529269999999</v>
      </c>
      <c r="M371" t="s">
        <v>20</v>
      </c>
      <c r="N371" s="2" t="s">
        <v>11</v>
      </c>
      <c r="O371">
        <v>0</v>
      </c>
      <c r="P371">
        <f t="shared" si="17"/>
        <v>23.998529269999999</v>
      </c>
      <c r="Q371" s="2" t="s">
        <v>11</v>
      </c>
      <c r="R371" t="s">
        <v>12</v>
      </c>
      <c r="S371">
        <v>2</v>
      </c>
      <c r="T371" s="2" t="s">
        <v>11</v>
      </c>
    </row>
    <row r="372" spans="1:20" x14ac:dyDescent="0.25">
      <c r="A372">
        <v>371</v>
      </c>
      <c r="B372" s="4">
        <v>44544</v>
      </c>
      <c r="C372" t="str">
        <f t="shared" si="15"/>
        <v>2021</v>
      </c>
      <c r="D372">
        <v>177</v>
      </c>
      <c r="E372">
        <v>24</v>
      </c>
      <c r="F372" t="str">
        <f t="shared" si="16"/>
        <v>Teenager</v>
      </c>
      <c r="G372" t="s">
        <v>27</v>
      </c>
      <c r="H372" t="s">
        <v>31</v>
      </c>
      <c r="I372">
        <v>87</v>
      </c>
      <c r="J372" t="s">
        <v>15</v>
      </c>
      <c r="K372">
        <v>2</v>
      </c>
      <c r="L372">
        <v>42.195702310000001</v>
      </c>
      <c r="M372" t="s">
        <v>10</v>
      </c>
      <c r="N372" s="2" t="s">
        <v>11</v>
      </c>
      <c r="O372">
        <v>0</v>
      </c>
      <c r="P372">
        <f t="shared" si="17"/>
        <v>84.391404620000003</v>
      </c>
      <c r="Q372" s="2" t="s">
        <v>16</v>
      </c>
      <c r="R372" t="s">
        <v>12</v>
      </c>
      <c r="S372">
        <v>1</v>
      </c>
      <c r="T372" s="2" t="s">
        <v>11</v>
      </c>
    </row>
    <row r="373" spans="1:20" x14ac:dyDescent="0.25">
      <c r="A373">
        <v>372</v>
      </c>
      <c r="B373" s="4">
        <v>44154</v>
      </c>
      <c r="C373" t="str">
        <f t="shared" si="15"/>
        <v>2020</v>
      </c>
      <c r="D373">
        <v>265</v>
      </c>
      <c r="E373">
        <v>44</v>
      </c>
      <c r="F373" t="str">
        <f t="shared" si="16"/>
        <v>Adult</v>
      </c>
      <c r="G373" t="s">
        <v>7</v>
      </c>
      <c r="H373" t="s">
        <v>40</v>
      </c>
      <c r="I373">
        <v>535</v>
      </c>
      <c r="J373" t="s">
        <v>33</v>
      </c>
      <c r="K373">
        <v>1</v>
      </c>
      <c r="L373">
        <v>40.677016930000001</v>
      </c>
      <c r="M373" t="s">
        <v>10</v>
      </c>
      <c r="N373" s="2" t="s">
        <v>11</v>
      </c>
      <c r="O373">
        <v>4.0677016930000001</v>
      </c>
      <c r="P373">
        <f t="shared" si="17"/>
        <v>36.609315237000004</v>
      </c>
      <c r="Q373" s="2" t="s">
        <v>11</v>
      </c>
      <c r="R373" t="s">
        <v>26</v>
      </c>
      <c r="S373">
        <v>2</v>
      </c>
      <c r="T373" s="2" t="s">
        <v>16</v>
      </c>
    </row>
    <row r="374" spans="1:20" x14ac:dyDescent="0.25">
      <c r="A374">
        <v>373</v>
      </c>
      <c r="B374" s="4">
        <v>43803</v>
      </c>
      <c r="C374" t="str">
        <f t="shared" si="15"/>
        <v>2019</v>
      </c>
      <c r="D374">
        <v>286</v>
      </c>
      <c r="E374">
        <v>49</v>
      </c>
      <c r="F374" t="str">
        <f t="shared" si="16"/>
        <v>Adult</v>
      </c>
      <c r="G374" t="s">
        <v>13</v>
      </c>
      <c r="H374" t="s">
        <v>17</v>
      </c>
      <c r="I374">
        <v>848</v>
      </c>
      <c r="J374" t="s">
        <v>33</v>
      </c>
      <c r="K374">
        <v>3</v>
      </c>
      <c r="L374">
        <v>38.651831219999998</v>
      </c>
      <c r="M374" t="s">
        <v>20</v>
      </c>
      <c r="N374" s="2" t="s">
        <v>16</v>
      </c>
      <c r="O374">
        <v>11.595549370000001</v>
      </c>
      <c r="P374">
        <f t="shared" si="17"/>
        <v>104.35994429</v>
      </c>
      <c r="Q374" s="2" t="s">
        <v>11</v>
      </c>
      <c r="R374" t="s">
        <v>26</v>
      </c>
      <c r="S374">
        <v>2</v>
      </c>
      <c r="T374" s="2" t="s">
        <v>11</v>
      </c>
    </row>
    <row r="375" spans="1:20" x14ac:dyDescent="0.25">
      <c r="A375">
        <v>374</v>
      </c>
      <c r="B375" s="4">
        <v>43784</v>
      </c>
      <c r="C375" t="str">
        <f t="shared" si="15"/>
        <v>2019</v>
      </c>
      <c r="D375">
        <v>242</v>
      </c>
      <c r="E375">
        <v>26</v>
      </c>
      <c r="F375" t="str">
        <f t="shared" si="16"/>
        <v>Teenager</v>
      </c>
      <c r="G375" t="s">
        <v>27</v>
      </c>
      <c r="H375" t="s">
        <v>40</v>
      </c>
      <c r="I375">
        <v>201</v>
      </c>
      <c r="J375" t="s">
        <v>29</v>
      </c>
      <c r="K375">
        <v>5</v>
      </c>
      <c r="L375">
        <v>68.447781000000006</v>
      </c>
      <c r="M375" t="s">
        <v>25</v>
      </c>
      <c r="N375" s="2" t="s">
        <v>16</v>
      </c>
      <c r="O375">
        <v>34.223890500000003</v>
      </c>
      <c r="P375">
        <f t="shared" si="17"/>
        <v>308.01501450000006</v>
      </c>
      <c r="Q375" s="2" t="s">
        <v>11</v>
      </c>
      <c r="R375" t="s">
        <v>26</v>
      </c>
      <c r="S375">
        <v>1</v>
      </c>
      <c r="T375" s="2" t="s">
        <v>16</v>
      </c>
    </row>
    <row r="376" spans="1:20" x14ac:dyDescent="0.25">
      <c r="A376">
        <v>375</v>
      </c>
      <c r="B376" s="4">
        <v>44190</v>
      </c>
      <c r="C376" t="str">
        <f t="shared" si="15"/>
        <v>2020</v>
      </c>
      <c r="D376">
        <v>180</v>
      </c>
      <c r="E376">
        <v>20</v>
      </c>
      <c r="F376" t="str">
        <f t="shared" si="16"/>
        <v>Teenager</v>
      </c>
      <c r="G376" t="s">
        <v>27</v>
      </c>
      <c r="H376" t="s">
        <v>34</v>
      </c>
      <c r="I376">
        <v>264</v>
      </c>
      <c r="J376" t="s">
        <v>15</v>
      </c>
      <c r="K376">
        <v>2</v>
      </c>
      <c r="L376">
        <v>37.906218920000001</v>
      </c>
      <c r="M376" t="s">
        <v>22</v>
      </c>
      <c r="N376" s="2" t="s">
        <v>16</v>
      </c>
      <c r="O376">
        <v>7.5812437829999997</v>
      </c>
      <c r="P376">
        <f t="shared" si="17"/>
        <v>68.231194056999996</v>
      </c>
      <c r="Q376" s="2" t="s">
        <v>11</v>
      </c>
      <c r="R376" t="s">
        <v>26</v>
      </c>
      <c r="S376">
        <v>3</v>
      </c>
      <c r="T376" s="2" t="s">
        <v>11</v>
      </c>
    </row>
    <row r="377" spans="1:20" x14ac:dyDescent="0.25">
      <c r="A377">
        <v>376</v>
      </c>
      <c r="B377" s="4">
        <v>44533</v>
      </c>
      <c r="C377" t="str">
        <f t="shared" si="15"/>
        <v>2021</v>
      </c>
      <c r="D377">
        <v>426</v>
      </c>
      <c r="E377">
        <v>52</v>
      </c>
      <c r="F377" t="str">
        <f t="shared" si="16"/>
        <v>Senior</v>
      </c>
      <c r="G377" t="s">
        <v>13</v>
      </c>
      <c r="H377" t="s">
        <v>23</v>
      </c>
      <c r="I377">
        <v>534</v>
      </c>
      <c r="J377" t="s">
        <v>15</v>
      </c>
      <c r="K377">
        <v>2</v>
      </c>
      <c r="L377">
        <v>31.514782239999999</v>
      </c>
      <c r="M377" t="s">
        <v>22</v>
      </c>
      <c r="N377" s="2" t="s">
        <v>16</v>
      </c>
      <c r="O377">
        <v>0</v>
      </c>
      <c r="P377">
        <f t="shared" si="17"/>
        <v>63.029564479999998</v>
      </c>
      <c r="Q377" s="2" t="s">
        <v>11</v>
      </c>
      <c r="R377" t="s">
        <v>12</v>
      </c>
      <c r="S377">
        <v>1</v>
      </c>
      <c r="T377" s="2" t="s">
        <v>16</v>
      </c>
    </row>
    <row r="378" spans="1:20" x14ac:dyDescent="0.25">
      <c r="A378">
        <v>377</v>
      </c>
      <c r="B378" s="4">
        <v>44541</v>
      </c>
      <c r="C378" t="str">
        <f t="shared" si="15"/>
        <v>2021</v>
      </c>
      <c r="D378">
        <v>93</v>
      </c>
      <c r="E378">
        <v>35</v>
      </c>
      <c r="F378" t="str">
        <f t="shared" si="16"/>
        <v>Adult</v>
      </c>
      <c r="G378" t="s">
        <v>7</v>
      </c>
      <c r="H378" t="s">
        <v>41</v>
      </c>
      <c r="I378">
        <v>636</v>
      </c>
      <c r="J378" t="s">
        <v>24</v>
      </c>
      <c r="K378">
        <v>5</v>
      </c>
      <c r="L378">
        <v>95.256996360000002</v>
      </c>
      <c r="M378" t="s">
        <v>25</v>
      </c>
      <c r="N378" s="2" t="s">
        <v>11</v>
      </c>
      <c r="O378">
        <v>47.628498180000001</v>
      </c>
      <c r="P378">
        <f t="shared" si="17"/>
        <v>428.65648362000002</v>
      </c>
      <c r="Q378" s="2" t="s">
        <v>16</v>
      </c>
      <c r="R378" t="s">
        <v>26</v>
      </c>
      <c r="S378">
        <v>3</v>
      </c>
      <c r="T378" s="2" t="s">
        <v>11</v>
      </c>
    </row>
    <row r="379" spans="1:20" x14ac:dyDescent="0.25">
      <c r="A379">
        <v>378</v>
      </c>
      <c r="B379" s="4">
        <v>44516</v>
      </c>
      <c r="C379" t="str">
        <f t="shared" si="15"/>
        <v>2021</v>
      </c>
      <c r="D379">
        <v>346</v>
      </c>
      <c r="E379">
        <v>21</v>
      </c>
      <c r="F379" t="str">
        <f t="shared" si="16"/>
        <v>Teenager</v>
      </c>
      <c r="G379" t="s">
        <v>27</v>
      </c>
      <c r="H379" t="s">
        <v>23</v>
      </c>
      <c r="I379">
        <v>879</v>
      </c>
      <c r="J379" t="s">
        <v>24</v>
      </c>
      <c r="K379">
        <v>5</v>
      </c>
      <c r="L379">
        <v>81.77722842</v>
      </c>
      <c r="M379" t="s">
        <v>20</v>
      </c>
      <c r="N379" s="2" t="s">
        <v>11</v>
      </c>
      <c r="O379">
        <v>0</v>
      </c>
      <c r="P379">
        <f t="shared" si="17"/>
        <v>408.88614210000003</v>
      </c>
      <c r="Q379" s="2" t="s">
        <v>11</v>
      </c>
      <c r="R379" t="s">
        <v>12</v>
      </c>
      <c r="S379">
        <v>5</v>
      </c>
      <c r="T379" s="2" t="s">
        <v>11</v>
      </c>
    </row>
    <row r="380" spans="1:20" x14ac:dyDescent="0.25">
      <c r="A380">
        <v>379</v>
      </c>
      <c r="B380" s="4">
        <v>44503</v>
      </c>
      <c r="C380" t="str">
        <f t="shared" si="15"/>
        <v>2021</v>
      </c>
      <c r="D380">
        <v>1</v>
      </c>
      <c r="E380">
        <v>44</v>
      </c>
      <c r="F380" t="str">
        <f t="shared" si="16"/>
        <v>Adult</v>
      </c>
      <c r="G380" t="s">
        <v>13</v>
      </c>
      <c r="H380" t="s">
        <v>19</v>
      </c>
      <c r="I380">
        <v>907</v>
      </c>
      <c r="J380" t="s">
        <v>9</v>
      </c>
      <c r="K380">
        <v>1</v>
      </c>
      <c r="L380">
        <v>87.860571559999997</v>
      </c>
      <c r="M380" t="s">
        <v>20</v>
      </c>
      <c r="N380" s="2" t="s">
        <v>11</v>
      </c>
      <c r="O380">
        <v>8.786057156</v>
      </c>
      <c r="P380">
        <f t="shared" si="17"/>
        <v>79.074514403999999</v>
      </c>
      <c r="Q380" s="2" t="s">
        <v>16</v>
      </c>
      <c r="R380" t="s">
        <v>26</v>
      </c>
      <c r="S380">
        <v>3</v>
      </c>
      <c r="T380" s="2" t="s">
        <v>11</v>
      </c>
    </row>
    <row r="381" spans="1:20" x14ac:dyDescent="0.25">
      <c r="A381">
        <v>380</v>
      </c>
      <c r="B381" s="4">
        <v>44542</v>
      </c>
      <c r="C381" t="str">
        <f t="shared" si="15"/>
        <v>2021</v>
      </c>
      <c r="D381">
        <v>334</v>
      </c>
      <c r="E381">
        <v>42</v>
      </c>
      <c r="F381" t="str">
        <f t="shared" si="16"/>
        <v>Adult</v>
      </c>
      <c r="G381" t="s">
        <v>7</v>
      </c>
      <c r="H381" t="s">
        <v>35</v>
      </c>
      <c r="I381">
        <v>829</v>
      </c>
      <c r="J381" t="s">
        <v>33</v>
      </c>
      <c r="K381">
        <v>2</v>
      </c>
      <c r="L381">
        <v>21.546265699999999</v>
      </c>
      <c r="M381" t="s">
        <v>20</v>
      </c>
      <c r="N381" s="2" t="s">
        <v>16</v>
      </c>
      <c r="O381">
        <v>4.3092531410000001</v>
      </c>
      <c r="P381">
        <f t="shared" si="17"/>
        <v>38.783278258999999</v>
      </c>
      <c r="Q381" s="2" t="s">
        <v>11</v>
      </c>
      <c r="R381" t="s">
        <v>26</v>
      </c>
      <c r="S381">
        <v>5</v>
      </c>
      <c r="T381" s="2" t="s">
        <v>11</v>
      </c>
    </row>
    <row r="382" spans="1:20" x14ac:dyDescent="0.25">
      <c r="A382">
        <v>381</v>
      </c>
      <c r="B382" s="4">
        <v>45236</v>
      </c>
      <c r="C382" t="str">
        <f t="shared" si="15"/>
        <v>2023</v>
      </c>
      <c r="D382">
        <v>265</v>
      </c>
      <c r="E382">
        <v>70</v>
      </c>
      <c r="F382" t="str">
        <f t="shared" si="16"/>
        <v>Senior</v>
      </c>
      <c r="G382" t="s">
        <v>7</v>
      </c>
      <c r="H382" t="s">
        <v>19</v>
      </c>
      <c r="I382">
        <v>593</v>
      </c>
      <c r="J382" t="s">
        <v>33</v>
      </c>
      <c r="K382">
        <v>5</v>
      </c>
      <c r="L382">
        <v>39.140289799999998</v>
      </c>
      <c r="M382" t="s">
        <v>20</v>
      </c>
      <c r="N382" s="2" t="s">
        <v>11</v>
      </c>
      <c r="O382">
        <v>0</v>
      </c>
      <c r="P382">
        <f t="shared" si="17"/>
        <v>195.701449</v>
      </c>
      <c r="Q382" s="2" t="s">
        <v>11</v>
      </c>
      <c r="R382" t="s">
        <v>18</v>
      </c>
      <c r="S382">
        <v>3</v>
      </c>
      <c r="T382" s="2" t="s">
        <v>11</v>
      </c>
    </row>
    <row r="383" spans="1:20" x14ac:dyDescent="0.25">
      <c r="A383">
        <v>382</v>
      </c>
      <c r="B383" s="4">
        <v>43455</v>
      </c>
      <c r="C383" t="str">
        <f t="shared" si="15"/>
        <v>2018</v>
      </c>
      <c r="D383">
        <v>163</v>
      </c>
      <c r="E383">
        <v>40</v>
      </c>
      <c r="F383" t="str">
        <f t="shared" si="16"/>
        <v>Adult</v>
      </c>
      <c r="G383" t="s">
        <v>13</v>
      </c>
      <c r="H383" t="s">
        <v>14</v>
      </c>
      <c r="I383">
        <v>416</v>
      </c>
      <c r="J383" t="s">
        <v>15</v>
      </c>
      <c r="K383">
        <v>5</v>
      </c>
      <c r="L383">
        <v>67.543544940000004</v>
      </c>
      <c r="M383" t="s">
        <v>20</v>
      </c>
      <c r="N383" s="2" t="s">
        <v>11</v>
      </c>
      <c r="O383">
        <v>33.771772470000002</v>
      </c>
      <c r="P383">
        <f t="shared" si="17"/>
        <v>303.94595222999999</v>
      </c>
      <c r="Q383" s="2" t="s">
        <v>11</v>
      </c>
      <c r="R383" t="s">
        <v>26</v>
      </c>
      <c r="S383">
        <v>5</v>
      </c>
      <c r="T383" s="2" t="s">
        <v>16</v>
      </c>
    </row>
    <row r="384" spans="1:20" x14ac:dyDescent="0.25">
      <c r="A384">
        <v>383</v>
      </c>
      <c r="B384" s="4">
        <v>44153</v>
      </c>
      <c r="C384" t="str">
        <f t="shared" si="15"/>
        <v>2020</v>
      </c>
      <c r="D384">
        <v>303</v>
      </c>
      <c r="E384">
        <v>67</v>
      </c>
      <c r="F384" t="str">
        <f t="shared" si="16"/>
        <v>Senior</v>
      </c>
      <c r="G384" t="s">
        <v>27</v>
      </c>
      <c r="H384" t="s">
        <v>43</v>
      </c>
      <c r="I384">
        <v>135</v>
      </c>
      <c r="J384" t="s">
        <v>15</v>
      </c>
      <c r="K384">
        <v>2</v>
      </c>
      <c r="L384">
        <v>22.255713249999999</v>
      </c>
      <c r="M384" t="s">
        <v>25</v>
      </c>
      <c r="N384" s="2" t="s">
        <v>16</v>
      </c>
      <c r="O384">
        <v>0</v>
      </c>
      <c r="P384">
        <f t="shared" si="17"/>
        <v>44.511426499999999</v>
      </c>
      <c r="Q384" s="2" t="s">
        <v>11</v>
      </c>
      <c r="R384" t="s">
        <v>18</v>
      </c>
      <c r="S384">
        <v>5</v>
      </c>
      <c r="T384" s="2" t="s">
        <v>11</v>
      </c>
    </row>
    <row r="385" spans="1:20" x14ac:dyDescent="0.25">
      <c r="A385">
        <v>384</v>
      </c>
      <c r="B385" s="4">
        <v>44516</v>
      </c>
      <c r="C385" t="str">
        <f t="shared" si="15"/>
        <v>2021</v>
      </c>
      <c r="D385">
        <v>10</v>
      </c>
      <c r="E385">
        <v>70</v>
      </c>
      <c r="F385" t="str">
        <f t="shared" si="16"/>
        <v>Senior</v>
      </c>
      <c r="G385" t="s">
        <v>27</v>
      </c>
      <c r="H385" t="s">
        <v>40</v>
      </c>
      <c r="I385">
        <v>197</v>
      </c>
      <c r="J385" t="s">
        <v>33</v>
      </c>
      <c r="K385">
        <v>5</v>
      </c>
      <c r="L385">
        <v>69.995117730000004</v>
      </c>
      <c r="M385" t="s">
        <v>22</v>
      </c>
      <c r="N385" s="2" t="s">
        <v>11</v>
      </c>
      <c r="O385">
        <v>34.997558869999999</v>
      </c>
      <c r="P385">
        <f t="shared" si="17"/>
        <v>314.97802978000004</v>
      </c>
      <c r="Q385" s="2" t="s">
        <v>11</v>
      </c>
      <c r="R385" t="s">
        <v>26</v>
      </c>
      <c r="S385">
        <v>5</v>
      </c>
      <c r="T385" s="2" t="s">
        <v>11</v>
      </c>
    </row>
    <row r="386" spans="1:20" x14ac:dyDescent="0.25">
      <c r="A386">
        <v>385</v>
      </c>
      <c r="B386" s="4">
        <v>43460</v>
      </c>
      <c r="C386" t="str">
        <f t="shared" si="15"/>
        <v>2018</v>
      </c>
      <c r="D386">
        <v>372</v>
      </c>
      <c r="E386">
        <v>27</v>
      </c>
      <c r="F386" t="str">
        <f t="shared" si="16"/>
        <v>Teenager</v>
      </c>
      <c r="G386" t="s">
        <v>13</v>
      </c>
      <c r="H386" t="s">
        <v>38</v>
      </c>
      <c r="I386">
        <v>651</v>
      </c>
      <c r="J386" t="s">
        <v>9</v>
      </c>
      <c r="K386">
        <v>5</v>
      </c>
      <c r="L386">
        <v>56.176090629999997</v>
      </c>
      <c r="M386" t="s">
        <v>22</v>
      </c>
      <c r="N386" s="2" t="s">
        <v>11</v>
      </c>
      <c r="O386">
        <v>0</v>
      </c>
      <c r="P386">
        <f t="shared" si="17"/>
        <v>280.88045314999999</v>
      </c>
      <c r="Q386" s="2" t="s">
        <v>16</v>
      </c>
      <c r="R386" t="s">
        <v>18</v>
      </c>
      <c r="S386">
        <v>4</v>
      </c>
      <c r="T386" s="2" t="s">
        <v>16</v>
      </c>
    </row>
    <row r="387" spans="1:20" x14ac:dyDescent="0.25">
      <c r="A387">
        <v>386</v>
      </c>
      <c r="B387" s="4">
        <v>45285</v>
      </c>
      <c r="C387" t="str">
        <f t="shared" ref="C387:C450" si="18">TEXT(B387,"YYYY")</f>
        <v>2023</v>
      </c>
      <c r="D387">
        <v>21</v>
      </c>
      <c r="E387">
        <v>54</v>
      </c>
      <c r="F387" t="str">
        <f t="shared" ref="F387:F450" si="19">IF(E387&gt;50,"Senior",IF(E387&gt;30,"Adult","Teenager"))</f>
        <v>Senior</v>
      </c>
      <c r="G387" t="s">
        <v>13</v>
      </c>
      <c r="H387" t="s">
        <v>14</v>
      </c>
      <c r="I387">
        <v>653</v>
      </c>
      <c r="J387" t="s">
        <v>15</v>
      </c>
      <c r="K387">
        <v>3</v>
      </c>
      <c r="L387">
        <v>53.64769373</v>
      </c>
      <c r="M387" t="s">
        <v>25</v>
      </c>
      <c r="N387" s="2" t="s">
        <v>16</v>
      </c>
      <c r="O387">
        <v>0</v>
      </c>
      <c r="P387">
        <f t="shared" ref="P387:P450" si="20">K387*L387-O387</f>
        <v>160.94308118999999</v>
      </c>
      <c r="Q387" s="2" t="s">
        <v>16</v>
      </c>
      <c r="R387" t="s">
        <v>12</v>
      </c>
      <c r="S387">
        <v>5</v>
      </c>
      <c r="T387" s="2" t="s">
        <v>16</v>
      </c>
    </row>
    <row r="388" spans="1:20" x14ac:dyDescent="0.25">
      <c r="A388">
        <v>387</v>
      </c>
      <c r="B388" s="4">
        <v>44875</v>
      </c>
      <c r="C388" t="str">
        <f t="shared" si="18"/>
        <v>2022</v>
      </c>
      <c r="D388">
        <v>381</v>
      </c>
      <c r="E388">
        <v>69</v>
      </c>
      <c r="F388" t="str">
        <f t="shared" si="19"/>
        <v>Senior</v>
      </c>
      <c r="G388" t="s">
        <v>27</v>
      </c>
      <c r="H388" t="s">
        <v>39</v>
      </c>
      <c r="I388">
        <v>260</v>
      </c>
      <c r="J388" t="s">
        <v>24</v>
      </c>
      <c r="K388">
        <v>2</v>
      </c>
      <c r="L388">
        <v>77.008912359999997</v>
      </c>
      <c r="M388" t="s">
        <v>25</v>
      </c>
      <c r="N388" s="2" t="s">
        <v>11</v>
      </c>
      <c r="O388">
        <v>15.401782470000001</v>
      </c>
      <c r="P388">
        <f t="shared" si="20"/>
        <v>138.61604224999999</v>
      </c>
      <c r="Q388" s="2" t="s">
        <v>16</v>
      </c>
      <c r="R388" t="s">
        <v>26</v>
      </c>
      <c r="S388">
        <v>4</v>
      </c>
      <c r="T388" s="2" t="s">
        <v>16</v>
      </c>
    </row>
    <row r="389" spans="1:20" x14ac:dyDescent="0.25">
      <c r="A389">
        <v>388</v>
      </c>
      <c r="B389" s="4">
        <v>44909</v>
      </c>
      <c r="C389" t="str">
        <f t="shared" si="18"/>
        <v>2022</v>
      </c>
      <c r="D389">
        <v>15</v>
      </c>
      <c r="E389">
        <v>18</v>
      </c>
      <c r="F389" t="str">
        <f t="shared" si="19"/>
        <v>Teenager</v>
      </c>
      <c r="G389" t="s">
        <v>27</v>
      </c>
      <c r="H389" t="s">
        <v>30</v>
      </c>
      <c r="I389">
        <v>971</v>
      </c>
      <c r="J389" t="s">
        <v>9</v>
      </c>
      <c r="K389">
        <v>2</v>
      </c>
      <c r="L389">
        <v>61.644831619999998</v>
      </c>
      <c r="M389" t="s">
        <v>25</v>
      </c>
      <c r="N389" s="2" t="s">
        <v>11</v>
      </c>
      <c r="O389">
        <v>0</v>
      </c>
      <c r="P389">
        <f t="shared" si="20"/>
        <v>123.28966324</v>
      </c>
      <c r="Q389" s="2" t="s">
        <v>16</v>
      </c>
      <c r="R389" t="s">
        <v>12</v>
      </c>
      <c r="S389">
        <v>2</v>
      </c>
      <c r="T389" s="2" t="s">
        <v>16</v>
      </c>
    </row>
    <row r="390" spans="1:20" x14ac:dyDescent="0.25">
      <c r="A390">
        <v>389</v>
      </c>
      <c r="B390" s="4">
        <v>45257</v>
      </c>
      <c r="C390" t="str">
        <f t="shared" si="18"/>
        <v>2023</v>
      </c>
      <c r="D390">
        <v>117</v>
      </c>
      <c r="E390">
        <v>49</v>
      </c>
      <c r="F390" t="str">
        <f t="shared" si="19"/>
        <v>Adult</v>
      </c>
      <c r="G390" t="s">
        <v>7</v>
      </c>
      <c r="H390" t="s">
        <v>31</v>
      </c>
      <c r="I390">
        <v>516</v>
      </c>
      <c r="J390" t="s">
        <v>29</v>
      </c>
      <c r="K390">
        <v>3</v>
      </c>
      <c r="L390">
        <v>54.46831443</v>
      </c>
      <c r="M390" t="s">
        <v>25</v>
      </c>
      <c r="N390" s="2" t="s">
        <v>16</v>
      </c>
      <c r="O390">
        <v>16.340494329999999</v>
      </c>
      <c r="P390">
        <f t="shared" si="20"/>
        <v>147.06444895999999</v>
      </c>
      <c r="Q390" s="2" t="s">
        <v>16</v>
      </c>
      <c r="R390" t="s">
        <v>26</v>
      </c>
      <c r="S390">
        <v>5</v>
      </c>
      <c r="T390" s="2" t="s">
        <v>11</v>
      </c>
    </row>
    <row r="391" spans="1:20" x14ac:dyDescent="0.25">
      <c r="A391">
        <v>390</v>
      </c>
      <c r="B391" s="4">
        <v>43420</v>
      </c>
      <c r="C391" t="str">
        <f t="shared" si="18"/>
        <v>2018</v>
      </c>
      <c r="D391">
        <v>343</v>
      </c>
      <c r="E391">
        <v>22</v>
      </c>
      <c r="F391" t="str">
        <f t="shared" si="19"/>
        <v>Teenager</v>
      </c>
      <c r="G391" t="s">
        <v>27</v>
      </c>
      <c r="H391" t="s">
        <v>28</v>
      </c>
      <c r="I391">
        <v>190</v>
      </c>
      <c r="J391" t="s">
        <v>15</v>
      </c>
      <c r="K391">
        <v>3</v>
      </c>
      <c r="L391">
        <v>33.27139296</v>
      </c>
      <c r="M391" t="s">
        <v>22</v>
      </c>
      <c r="N391" s="2" t="s">
        <v>16</v>
      </c>
      <c r="O391">
        <v>9.9814178869999992</v>
      </c>
      <c r="P391">
        <f t="shared" si="20"/>
        <v>89.832760992999994</v>
      </c>
      <c r="Q391" s="2" t="s">
        <v>11</v>
      </c>
      <c r="R391" t="s">
        <v>26</v>
      </c>
      <c r="S391">
        <v>2</v>
      </c>
      <c r="T391" s="2" t="s">
        <v>11</v>
      </c>
    </row>
    <row r="392" spans="1:20" x14ac:dyDescent="0.25">
      <c r="A392">
        <v>391</v>
      </c>
      <c r="B392" s="4">
        <v>44867</v>
      </c>
      <c r="C392" t="str">
        <f t="shared" si="18"/>
        <v>2022</v>
      </c>
      <c r="D392">
        <v>126</v>
      </c>
      <c r="E392">
        <v>57</v>
      </c>
      <c r="F392" t="str">
        <f t="shared" si="19"/>
        <v>Senior</v>
      </c>
      <c r="G392" t="s">
        <v>13</v>
      </c>
      <c r="H392" t="s">
        <v>23</v>
      </c>
      <c r="I392">
        <v>862</v>
      </c>
      <c r="J392" t="s">
        <v>15</v>
      </c>
      <c r="K392">
        <v>5</v>
      </c>
      <c r="L392">
        <v>93.969458750000001</v>
      </c>
      <c r="M392" t="s">
        <v>22</v>
      </c>
      <c r="N392" s="2" t="s">
        <v>16</v>
      </c>
      <c r="O392">
        <v>0</v>
      </c>
      <c r="P392">
        <f t="shared" si="20"/>
        <v>469.84729375000001</v>
      </c>
      <c r="Q392" s="2" t="s">
        <v>11</v>
      </c>
      <c r="R392" t="s">
        <v>12</v>
      </c>
      <c r="S392">
        <v>1</v>
      </c>
      <c r="T392" s="2" t="s">
        <v>16</v>
      </c>
    </row>
    <row r="393" spans="1:20" x14ac:dyDescent="0.25">
      <c r="A393">
        <v>392</v>
      </c>
      <c r="B393" s="4">
        <v>43462</v>
      </c>
      <c r="C393" t="str">
        <f t="shared" si="18"/>
        <v>2018</v>
      </c>
      <c r="D393">
        <v>65</v>
      </c>
      <c r="E393">
        <v>35</v>
      </c>
      <c r="F393" t="str">
        <f t="shared" si="19"/>
        <v>Adult</v>
      </c>
      <c r="G393" t="s">
        <v>7</v>
      </c>
      <c r="H393" t="s">
        <v>39</v>
      </c>
      <c r="I393">
        <v>986</v>
      </c>
      <c r="J393" t="s">
        <v>33</v>
      </c>
      <c r="K393">
        <v>1</v>
      </c>
      <c r="L393">
        <v>55.70127067</v>
      </c>
      <c r="M393" t="s">
        <v>25</v>
      </c>
      <c r="N393" s="2" t="s">
        <v>11</v>
      </c>
      <c r="O393">
        <v>5.5701270669999996</v>
      </c>
      <c r="P393">
        <f t="shared" si="20"/>
        <v>50.131143602999998</v>
      </c>
      <c r="Q393" s="2" t="s">
        <v>16</v>
      </c>
      <c r="R393" t="s">
        <v>26</v>
      </c>
      <c r="S393">
        <v>4</v>
      </c>
      <c r="T393" s="2" t="s">
        <v>16</v>
      </c>
    </row>
    <row r="394" spans="1:20" x14ac:dyDescent="0.25">
      <c r="A394">
        <v>393</v>
      </c>
      <c r="B394" s="4">
        <v>44195</v>
      </c>
      <c r="C394" t="str">
        <f t="shared" si="18"/>
        <v>2020</v>
      </c>
      <c r="D394">
        <v>232</v>
      </c>
      <c r="E394">
        <v>58</v>
      </c>
      <c r="F394" t="str">
        <f t="shared" si="19"/>
        <v>Senior</v>
      </c>
      <c r="G394" t="s">
        <v>27</v>
      </c>
      <c r="H394" t="s">
        <v>41</v>
      </c>
      <c r="I394">
        <v>360</v>
      </c>
      <c r="J394" t="s">
        <v>29</v>
      </c>
      <c r="K394">
        <v>1</v>
      </c>
      <c r="L394">
        <v>68.545461209999999</v>
      </c>
      <c r="M394" t="s">
        <v>22</v>
      </c>
      <c r="N394" s="2" t="s">
        <v>11</v>
      </c>
      <c r="O394">
        <v>0</v>
      </c>
      <c r="P394">
        <f t="shared" si="20"/>
        <v>68.545461209999999</v>
      </c>
      <c r="Q394" s="2" t="s">
        <v>16</v>
      </c>
      <c r="R394" t="s">
        <v>18</v>
      </c>
      <c r="S394">
        <v>3</v>
      </c>
      <c r="T394" s="2" t="s">
        <v>16</v>
      </c>
    </row>
    <row r="395" spans="1:20" x14ac:dyDescent="0.25">
      <c r="A395">
        <v>394</v>
      </c>
      <c r="B395" s="4">
        <v>43453</v>
      </c>
      <c r="C395" t="str">
        <f t="shared" si="18"/>
        <v>2018</v>
      </c>
      <c r="D395">
        <v>55</v>
      </c>
      <c r="E395">
        <v>68</v>
      </c>
      <c r="F395" t="str">
        <f t="shared" si="19"/>
        <v>Senior</v>
      </c>
      <c r="G395" t="s">
        <v>7</v>
      </c>
      <c r="H395" t="s">
        <v>17</v>
      </c>
      <c r="I395">
        <v>296</v>
      </c>
      <c r="J395" t="s">
        <v>29</v>
      </c>
      <c r="K395">
        <v>5</v>
      </c>
      <c r="L395">
        <v>46.044675720000001</v>
      </c>
      <c r="M395" t="s">
        <v>22</v>
      </c>
      <c r="N395" s="2" t="s">
        <v>16</v>
      </c>
      <c r="O395">
        <v>0</v>
      </c>
      <c r="P395">
        <f t="shared" si="20"/>
        <v>230.22337859999999</v>
      </c>
      <c r="Q395" s="2" t="s">
        <v>16</v>
      </c>
      <c r="R395" t="s">
        <v>12</v>
      </c>
      <c r="S395">
        <v>5</v>
      </c>
      <c r="T395" s="2" t="s">
        <v>11</v>
      </c>
    </row>
    <row r="396" spans="1:20" x14ac:dyDescent="0.25">
      <c r="A396">
        <v>395</v>
      </c>
      <c r="B396" s="4">
        <v>44167</v>
      </c>
      <c r="C396" t="str">
        <f t="shared" si="18"/>
        <v>2020</v>
      </c>
      <c r="D396">
        <v>227</v>
      </c>
      <c r="E396">
        <v>34</v>
      </c>
      <c r="F396" t="str">
        <f t="shared" si="19"/>
        <v>Adult</v>
      </c>
      <c r="G396" t="s">
        <v>7</v>
      </c>
      <c r="H396" t="s">
        <v>34</v>
      </c>
      <c r="I396">
        <v>364</v>
      </c>
      <c r="J396" t="s">
        <v>15</v>
      </c>
      <c r="K396">
        <v>2</v>
      </c>
      <c r="L396">
        <v>24.341878399999999</v>
      </c>
      <c r="M396" t="s">
        <v>10</v>
      </c>
      <c r="N396" s="2" t="s">
        <v>11</v>
      </c>
      <c r="O396">
        <v>4.8683756799999998</v>
      </c>
      <c r="P396">
        <f t="shared" si="20"/>
        <v>43.815381119999998</v>
      </c>
      <c r="Q396" s="2" t="s">
        <v>16</v>
      </c>
      <c r="R396" t="s">
        <v>26</v>
      </c>
      <c r="S396">
        <v>1</v>
      </c>
      <c r="T396" s="2" t="s">
        <v>11</v>
      </c>
    </row>
    <row r="397" spans="1:20" x14ac:dyDescent="0.25">
      <c r="A397">
        <v>396</v>
      </c>
      <c r="B397" s="4">
        <v>43828</v>
      </c>
      <c r="C397" t="str">
        <f t="shared" si="18"/>
        <v>2019</v>
      </c>
      <c r="D397">
        <v>22</v>
      </c>
      <c r="E397">
        <v>58</v>
      </c>
      <c r="F397" t="str">
        <f t="shared" si="19"/>
        <v>Senior</v>
      </c>
      <c r="G397" t="s">
        <v>7</v>
      </c>
      <c r="H397" t="s">
        <v>31</v>
      </c>
      <c r="I397">
        <v>126</v>
      </c>
      <c r="J397" t="s">
        <v>9</v>
      </c>
      <c r="K397">
        <v>1</v>
      </c>
      <c r="L397">
        <v>95.659061570000006</v>
      </c>
      <c r="M397" t="s">
        <v>25</v>
      </c>
      <c r="N397" s="2" t="s">
        <v>16</v>
      </c>
      <c r="O397">
        <v>0</v>
      </c>
      <c r="P397">
        <f t="shared" si="20"/>
        <v>95.659061570000006</v>
      </c>
      <c r="Q397" s="2" t="s">
        <v>11</v>
      </c>
      <c r="R397" t="s">
        <v>12</v>
      </c>
      <c r="S397">
        <v>5</v>
      </c>
      <c r="T397" s="2" t="s">
        <v>11</v>
      </c>
    </row>
    <row r="398" spans="1:20" x14ac:dyDescent="0.25">
      <c r="A398">
        <v>397</v>
      </c>
      <c r="B398" s="4">
        <v>43789</v>
      </c>
      <c r="C398" t="str">
        <f t="shared" si="18"/>
        <v>2019</v>
      </c>
      <c r="D398">
        <v>185</v>
      </c>
      <c r="E398">
        <v>45</v>
      </c>
      <c r="F398" t="str">
        <f t="shared" si="19"/>
        <v>Adult</v>
      </c>
      <c r="G398" t="s">
        <v>13</v>
      </c>
      <c r="H398" t="s">
        <v>17</v>
      </c>
      <c r="I398">
        <v>512</v>
      </c>
      <c r="J398" t="s">
        <v>24</v>
      </c>
      <c r="K398">
        <v>3</v>
      </c>
      <c r="L398">
        <v>45.320830880000003</v>
      </c>
      <c r="M398" t="s">
        <v>25</v>
      </c>
      <c r="N398" s="2" t="s">
        <v>11</v>
      </c>
      <c r="O398">
        <v>13.59624926</v>
      </c>
      <c r="P398">
        <f t="shared" si="20"/>
        <v>122.36624337999999</v>
      </c>
      <c r="Q398" s="2" t="s">
        <v>11</v>
      </c>
      <c r="R398" t="s">
        <v>26</v>
      </c>
      <c r="S398">
        <v>5</v>
      </c>
      <c r="T398" s="2" t="s">
        <v>11</v>
      </c>
    </row>
    <row r="399" spans="1:20" x14ac:dyDescent="0.25">
      <c r="A399">
        <v>398</v>
      </c>
      <c r="B399" s="4">
        <v>45283</v>
      </c>
      <c r="C399" t="str">
        <f t="shared" si="18"/>
        <v>2023</v>
      </c>
      <c r="D399">
        <v>415</v>
      </c>
      <c r="E399">
        <v>35</v>
      </c>
      <c r="F399" t="str">
        <f t="shared" si="19"/>
        <v>Adult</v>
      </c>
      <c r="G399" t="s">
        <v>13</v>
      </c>
      <c r="H399" t="s">
        <v>38</v>
      </c>
      <c r="I399">
        <v>504</v>
      </c>
      <c r="J399" t="s">
        <v>15</v>
      </c>
      <c r="K399">
        <v>2</v>
      </c>
      <c r="L399">
        <v>31.557528300000001</v>
      </c>
      <c r="M399" t="s">
        <v>25</v>
      </c>
      <c r="N399" s="2" t="s">
        <v>11</v>
      </c>
      <c r="O399">
        <v>6.3115056599999999</v>
      </c>
      <c r="P399">
        <f t="shared" si="20"/>
        <v>56.803550940000001</v>
      </c>
      <c r="Q399" s="2" t="s">
        <v>11</v>
      </c>
      <c r="R399" t="s">
        <v>26</v>
      </c>
      <c r="S399">
        <v>4</v>
      </c>
      <c r="T399" s="2" t="s">
        <v>16</v>
      </c>
    </row>
    <row r="400" spans="1:20" x14ac:dyDescent="0.25">
      <c r="A400">
        <v>399</v>
      </c>
      <c r="B400" s="4">
        <v>45234</v>
      </c>
      <c r="C400" t="str">
        <f t="shared" si="18"/>
        <v>2023</v>
      </c>
      <c r="D400">
        <v>119</v>
      </c>
      <c r="E400">
        <v>70</v>
      </c>
      <c r="F400" t="str">
        <f t="shared" si="19"/>
        <v>Senior</v>
      </c>
      <c r="G400" t="s">
        <v>7</v>
      </c>
      <c r="H400" t="s">
        <v>21</v>
      </c>
      <c r="I400">
        <v>430</v>
      </c>
      <c r="J400" t="s">
        <v>15</v>
      </c>
      <c r="K400">
        <v>1</v>
      </c>
      <c r="L400">
        <v>94.241848110000006</v>
      </c>
      <c r="M400" t="s">
        <v>20</v>
      </c>
      <c r="N400" s="2" t="s">
        <v>11</v>
      </c>
      <c r="O400">
        <v>0</v>
      </c>
      <c r="P400">
        <f t="shared" si="20"/>
        <v>94.241848110000006</v>
      </c>
      <c r="Q400" s="2" t="s">
        <v>16</v>
      </c>
      <c r="R400" t="s">
        <v>12</v>
      </c>
      <c r="S400">
        <v>4</v>
      </c>
      <c r="T400" s="2" t="s">
        <v>11</v>
      </c>
    </row>
    <row r="401" spans="1:20" x14ac:dyDescent="0.25">
      <c r="A401">
        <v>400</v>
      </c>
      <c r="B401" s="4">
        <v>45268</v>
      </c>
      <c r="C401" t="str">
        <f t="shared" si="18"/>
        <v>2023</v>
      </c>
      <c r="D401">
        <v>339</v>
      </c>
      <c r="E401">
        <v>53</v>
      </c>
      <c r="F401" t="str">
        <f t="shared" si="19"/>
        <v>Senior</v>
      </c>
      <c r="G401" t="s">
        <v>27</v>
      </c>
      <c r="H401" t="s">
        <v>19</v>
      </c>
      <c r="I401">
        <v>596</v>
      </c>
      <c r="J401" t="s">
        <v>15</v>
      </c>
      <c r="K401">
        <v>2</v>
      </c>
      <c r="L401">
        <v>73.370041430000001</v>
      </c>
      <c r="M401" t="s">
        <v>22</v>
      </c>
      <c r="N401" s="2" t="s">
        <v>11</v>
      </c>
      <c r="O401">
        <v>0</v>
      </c>
      <c r="P401">
        <f t="shared" si="20"/>
        <v>146.74008286</v>
      </c>
      <c r="Q401" s="2" t="s">
        <v>11</v>
      </c>
      <c r="R401" t="s">
        <v>18</v>
      </c>
      <c r="S401">
        <v>3</v>
      </c>
      <c r="T401" s="2" t="s">
        <v>11</v>
      </c>
    </row>
    <row r="402" spans="1:20" x14ac:dyDescent="0.25">
      <c r="A402">
        <v>401</v>
      </c>
      <c r="B402" s="4">
        <v>43827</v>
      </c>
      <c r="C402" t="str">
        <f t="shared" si="18"/>
        <v>2019</v>
      </c>
      <c r="D402">
        <v>310</v>
      </c>
      <c r="E402">
        <v>28</v>
      </c>
      <c r="F402" t="str">
        <f t="shared" si="19"/>
        <v>Teenager</v>
      </c>
      <c r="G402" t="s">
        <v>27</v>
      </c>
      <c r="H402" t="s">
        <v>36</v>
      </c>
      <c r="I402">
        <v>642</v>
      </c>
      <c r="J402" t="s">
        <v>9</v>
      </c>
      <c r="K402">
        <v>5</v>
      </c>
      <c r="L402">
        <v>37.480566690000003</v>
      </c>
      <c r="M402" t="s">
        <v>20</v>
      </c>
      <c r="N402" s="2" t="s">
        <v>16</v>
      </c>
      <c r="O402">
        <v>18.740283340000001</v>
      </c>
      <c r="P402">
        <f t="shared" si="20"/>
        <v>168.66255011000001</v>
      </c>
      <c r="Q402" s="2" t="s">
        <v>11</v>
      </c>
      <c r="R402" t="s">
        <v>26</v>
      </c>
      <c r="S402">
        <v>4</v>
      </c>
      <c r="T402" s="2" t="s">
        <v>16</v>
      </c>
    </row>
    <row r="403" spans="1:20" x14ac:dyDescent="0.25">
      <c r="A403">
        <v>402</v>
      </c>
      <c r="B403" s="4">
        <v>43821</v>
      </c>
      <c r="C403" t="str">
        <f t="shared" si="18"/>
        <v>2019</v>
      </c>
      <c r="D403">
        <v>42</v>
      </c>
      <c r="E403">
        <v>32</v>
      </c>
      <c r="F403" t="str">
        <f t="shared" si="19"/>
        <v>Adult</v>
      </c>
      <c r="G403" t="s">
        <v>27</v>
      </c>
      <c r="H403" t="s">
        <v>32</v>
      </c>
      <c r="I403">
        <v>435</v>
      </c>
      <c r="J403" t="s">
        <v>29</v>
      </c>
      <c r="K403">
        <v>5</v>
      </c>
      <c r="L403">
        <v>14.75631656</v>
      </c>
      <c r="M403" t="s">
        <v>20</v>
      </c>
      <c r="N403" s="2" t="s">
        <v>11</v>
      </c>
      <c r="O403">
        <v>0</v>
      </c>
      <c r="P403">
        <f t="shared" si="20"/>
        <v>73.781582799999995</v>
      </c>
      <c r="Q403" s="2" t="s">
        <v>16</v>
      </c>
      <c r="R403" t="s">
        <v>18</v>
      </c>
      <c r="S403">
        <v>2</v>
      </c>
      <c r="T403" s="2" t="s">
        <v>16</v>
      </c>
    </row>
    <row r="404" spans="1:20" x14ac:dyDescent="0.25">
      <c r="A404">
        <v>403</v>
      </c>
      <c r="B404" s="4">
        <v>44519</v>
      </c>
      <c r="C404" t="str">
        <f t="shared" si="18"/>
        <v>2021</v>
      </c>
      <c r="D404">
        <v>8</v>
      </c>
      <c r="E404">
        <v>41</v>
      </c>
      <c r="F404" t="str">
        <f t="shared" si="19"/>
        <v>Adult</v>
      </c>
      <c r="G404" t="s">
        <v>13</v>
      </c>
      <c r="H404" t="s">
        <v>30</v>
      </c>
      <c r="I404">
        <v>799</v>
      </c>
      <c r="J404" t="s">
        <v>15</v>
      </c>
      <c r="K404">
        <v>5</v>
      </c>
      <c r="L404">
        <v>37.64324671</v>
      </c>
      <c r="M404" t="s">
        <v>22</v>
      </c>
      <c r="N404" s="2" t="s">
        <v>11</v>
      </c>
      <c r="O404">
        <v>0</v>
      </c>
      <c r="P404">
        <f t="shared" si="20"/>
        <v>188.21623355</v>
      </c>
      <c r="Q404" s="2" t="s">
        <v>16</v>
      </c>
      <c r="R404" t="s">
        <v>12</v>
      </c>
      <c r="S404">
        <v>1</v>
      </c>
      <c r="T404" s="2" t="s">
        <v>11</v>
      </c>
    </row>
    <row r="405" spans="1:20" x14ac:dyDescent="0.25">
      <c r="A405">
        <v>404</v>
      </c>
      <c r="B405" s="4">
        <v>44516</v>
      </c>
      <c r="C405" t="str">
        <f t="shared" si="18"/>
        <v>2021</v>
      </c>
      <c r="D405">
        <v>244</v>
      </c>
      <c r="E405">
        <v>30</v>
      </c>
      <c r="F405" t="str">
        <f t="shared" si="19"/>
        <v>Teenager</v>
      </c>
      <c r="G405" t="s">
        <v>7</v>
      </c>
      <c r="H405" t="s">
        <v>34</v>
      </c>
      <c r="I405">
        <v>193</v>
      </c>
      <c r="J405" t="s">
        <v>33</v>
      </c>
      <c r="K405">
        <v>2</v>
      </c>
      <c r="L405">
        <v>13.120899039999999</v>
      </c>
      <c r="M405" t="s">
        <v>25</v>
      </c>
      <c r="N405" s="2" t="s">
        <v>11</v>
      </c>
      <c r="O405">
        <v>0</v>
      </c>
      <c r="P405">
        <f t="shared" si="20"/>
        <v>26.241798079999999</v>
      </c>
      <c r="Q405" s="2" t="s">
        <v>16</v>
      </c>
      <c r="R405" t="s">
        <v>18</v>
      </c>
      <c r="S405">
        <v>5</v>
      </c>
      <c r="T405" s="2" t="s">
        <v>11</v>
      </c>
    </row>
    <row r="406" spans="1:20" x14ac:dyDescent="0.25">
      <c r="A406">
        <v>405</v>
      </c>
      <c r="B406" s="4">
        <v>43803</v>
      </c>
      <c r="C406" t="str">
        <f t="shared" si="18"/>
        <v>2019</v>
      </c>
      <c r="D406">
        <v>243</v>
      </c>
      <c r="E406">
        <v>70</v>
      </c>
      <c r="F406" t="str">
        <f t="shared" si="19"/>
        <v>Senior</v>
      </c>
      <c r="G406" t="s">
        <v>27</v>
      </c>
      <c r="H406" t="s">
        <v>23</v>
      </c>
      <c r="I406">
        <v>476</v>
      </c>
      <c r="J406" t="s">
        <v>9</v>
      </c>
      <c r="K406">
        <v>3</v>
      </c>
      <c r="L406">
        <v>99.451864970000003</v>
      </c>
      <c r="M406" t="s">
        <v>22</v>
      </c>
      <c r="N406" s="2" t="s">
        <v>11</v>
      </c>
      <c r="O406">
        <v>29.835559490000001</v>
      </c>
      <c r="P406">
        <f t="shared" si="20"/>
        <v>268.52003542000006</v>
      </c>
      <c r="Q406" s="2" t="s">
        <v>16</v>
      </c>
      <c r="R406" t="s">
        <v>26</v>
      </c>
      <c r="S406">
        <v>5</v>
      </c>
      <c r="T406" s="2" t="s">
        <v>16</v>
      </c>
    </row>
    <row r="407" spans="1:20" x14ac:dyDescent="0.25">
      <c r="A407">
        <v>406</v>
      </c>
      <c r="B407" s="4">
        <v>45234</v>
      </c>
      <c r="C407" t="str">
        <f t="shared" si="18"/>
        <v>2023</v>
      </c>
      <c r="D407">
        <v>311</v>
      </c>
      <c r="E407">
        <v>48</v>
      </c>
      <c r="F407" t="str">
        <f t="shared" si="19"/>
        <v>Adult</v>
      </c>
      <c r="G407" t="s">
        <v>27</v>
      </c>
      <c r="H407" t="s">
        <v>37</v>
      </c>
      <c r="I407">
        <v>172</v>
      </c>
      <c r="J407" t="s">
        <v>15</v>
      </c>
      <c r="K407">
        <v>3</v>
      </c>
      <c r="L407">
        <v>48.956640919999998</v>
      </c>
      <c r="M407" t="s">
        <v>25</v>
      </c>
      <c r="N407" s="2" t="s">
        <v>11</v>
      </c>
      <c r="O407">
        <v>0</v>
      </c>
      <c r="P407">
        <f t="shared" si="20"/>
        <v>146.86992276000001</v>
      </c>
      <c r="Q407" s="2" t="s">
        <v>16</v>
      </c>
      <c r="R407" t="s">
        <v>18</v>
      </c>
      <c r="S407">
        <v>5</v>
      </c>
      <c r="T407" s="2" t="s">
        <v>11</v>
      </c>
    </row>
    <row r="408" spans="1:20" x14ac:dyDescent="0.25">
      <c r="A408">
        <v>407</v>
      </c>
      <c r="B408" s="4">
        <v>45248</v>
      </c>
      <c r="C408" t="str">
        <f t="shared" si="18"/>
        <v>2023</v>
      </c>
      <c r="D408">
        <v>289</v>
      </c>
      <c r="E408">
        <v>30</v>
      </c>
      <c r="F408" t="str">
        <f t="shared" si="19"/>
        <v>Teenager</v>
      </c>
      <c r="G408" t="s">
        <v>13</v>
      </c>
      <c r="H408" t="s">
        <v>32</v>
      </c>
      <c r="I408">
        <v>21</v>
      </c>
      <c r="J408" t="s">
        <v>15</v>
      </c>
      <c r="K408">
        <v>1</v>
      </c>
      <c r="L408">
        <v>81.252121439999996</v>
      </c>
      <c r="M408" t="s">
        <v>10</v>
      </c>
      <c r="N408" s="2" t="s">
        <v>11</v>
      </c>
      <c r="O408">
        <v>0</v>
      </c>
      <c r="P408">
        <f t="shared" si="20"/>
        <v>81.252121439999996</v>
      </c>
      <c r="Q408" s="2" t="s">
        <v>11</v>
      </c>
      <c r="R408" t="s">
        <v>12</v>
      </c>
      <c r="S408">
        <v>3</v>
      </c>
      <c r="T408" s="2" t="s">
        <v>11</v>
      </c>
    </row>
    <row r="409" spans="1:20" x14ac:dyDescent="0.25">
      <c r="A409">
        <v>408</v>
      </c>
      <c r="B409" s="4">
        <v>43825</v>
      </c>
      <c r="C409" t="str">
        <f t="shared" si="18"/>
        <v>2019</v>
      </c>
      <c r="D409">
        <v>446</v>
      </c>
      <c r="E409">
        <v>26</v>
      </c>
      <c r="F409" t="str">
        <f t="shared" si="19"/>
        <v>Teenager</v>
      </c>
      <c r="G409" t="s">
        <v>13</v>
      </c>
      <c r="H409" t="s">
        <v>34</v>
      </c>
      <c r="I409">
        <v>235</v>
      </c>
      <c r="J409" t="s">
        <v>29</v>
      </c>
      <c r="K409">
        <v>5</v>
      </c>
      <c r="L409">
        <v>82.178578220000006</v>
      </c>
      <c r="M409" t="s">
        <v>20</v>
      </c>
      <c r="N409" s="2" t="s">
        <v>16</v>
      </c>
      <c r="O409">
        <v>0</v>
      </c>
      <c r="P409">
        <f t="shared" si="20"/>
        <v>410.89289110000004</v>
      </c>
      <c r="Q409" s="2" t="s">
        <v>16</v>
      </c>
      <c r="R409" t="s">
        <v>12</v>
      </c>
      <c r="S409">
        <v>1</v>
      </c>
      <c r="T409" s="2" t="s">
        <v>11</v>
      </c>
    </row>
    <row r="410" spans="1:20" x14ac:dyDescent="0.25">
      <c r="A410">
        <v>409</v>
      </c>
      <c r="B410" s="4">
        <v>44873</v>
      </c>
      <c r="C410" t="str">
        <f t="shared" si="18"/>
        <v>2022</v>
      </c>
      <c r="D410">
        <v>500</v>
      </c>
      <c r="E410">
        <v>49</v>
      </c>
      <c r="F410" t="str">
        <f t="shared" si="19"/>
        <v>Adult</v>
      </c>
      <c r="G410" t="s">
        <v>7</v>
      </c>
      <c r="H410" t="s">
        <v>28</v>
      </c>
      <c r="I410">
        <v>131</v>
      </c>
      <c r="J410" t="s">
        <v>29</v>
      </c>
      <c r="K410">
        <v>2</v>
      </c>
      <c r="L410">
        <v>87.750157560000005</v>
      </c>
      <c r="M410" t="s">
        <v>10</v>
      </c>
      <c r="N410" s="2" t="s">
        <v>11</v>
      </c>
      <c r="O410">
        <v>17.55003151</v>
      </c>
      <c r="P410">
        <f t="shared" si="20"/>
        <v>157.95028361000001</v>
      </c>
      <c r="Q410" s="2" t="s">
        <v>11</v>
      </c>
      <c r="R410" t="s">
        <v>26</v>
      </c>
      <c r="S410">
        <v>1</v>
      </c>
      <c r="T410" s="2" t="s">
        <v>11</v>
      </c>
    </row>
    <row r="411" spans="1:20" x14ac:dyDescent="0.25">
      <c r="A411">
        <v>410</v>
      </c>
      <c r="B411" s="4">
        <v>43465</v>
      </c>
      <c r="C411" t="str">
        <f t="shared" si="18"/>
        <v>2018</v>
      </c>
      <c r="D411">
        <v>293</v>
      </c>
      <c r="E411">
        <v>40</v>
      </c>
      <c r="F411" t="str">
        <f t="shared" si="19"/>
        <v>Adult</v>
      </c>
      <c r="G411" t="s">
        <v>27</v>
      </c>
      <c r="H411" t="s">
        <v>37</v>
      </c>
      <c r="I411">
        <v>788</v>
      </c>
      <c r="J411" t="s">
        <v>24</v>
      </c>
      <c r="K411">
        <v>1</v>
      </c>
      <c r="L411">
        <v>27.03479742</v>
      </c>
      <c r="M411" t="s">
        <v>20</v>
      </c>
      <c r="N411" s="2" t="s">
        <v>16</v>
      </c>
      <c r="O411">
        <v>0</v>
      </c>
      <c r="P411">
        <f t="shared" si="20"/>
        <v>27.03479742</v>
      </c>
      <c r="Q411" s="2" t="s">
        <v>16</v>
      </c>
      <c r="R411" t="s">
        <v>18</v>
      </c>
      <c r="S411">
        <v>1</v>
      </c>
      <c r="T411" s="2" t="s">
        <v>11</v>
      </c>
    </row>
    <row r="412" spans="1:20" x14ac:dyDescent="0.25">
      <c r="A412">
        <v>411</v>
      </c>
      <c r="B412" s="4">
        <v>44883</v>
      </c>
      <c r="C412" t="str">
        <f t="shared" si="18"/>
        <v>2022</v>
      </c>
      <c r="D412">
        <v>146</v>
      </c>
      <c r="E412">
        <v>18</v>
      </c>
      <c r="F412" t="str">
        <f t="shared" si="19"/>
        <v>Teenager</v>
      </c>
      <c r="G412" t="s">
        <v>13</v>
      </c>
      <c r="H412" t="s">
        <v>42</v>
      </c>
      <c r="I412">
        <v>812</v>
      </c>
      <c r="J412" t="s">
        <v>33</v>
      </c>
      <c r="K412">
        <v>3</v>
      </c>
      <c r="L412">
        <v>22.991180660000001</v>
      </c>
      <c r="M412" t="s">
        <v>10</v>
      </c>
      <c r="N412" s="2" t="s">
        <v>16</v>
      </c>
      <c r="O412">
        <v>0</v>
      </c>
      <c r="P412">
        <f t="shared" si="20"/>
        <v>68.973541980000007</v>
      </c>
      <c r="Q412" s="2" t="s">
        <v>11</v>
      </c>
      <c r="R412" t="s">
        <v>18</v>
      </c>
      <c r="S412">
        <v>1</v>
      </c>
      <c r="T412" s="2" t="s">
        <v>11</v>
      </c>
    </row>
    <row r="413" spans="1:20" x14ac:dyDescent="0.25">
      <c r="A413">
        <v>412</v>
      </c>
      <c r="B413" s="4">
        <v>44139</v>
      </c>
      <c r="C413" t="str">
        <f t="shared" si="18"/>
        <v>2020</v>
      </c>
      <c r="D413">
        <v>410</v>
      </c>
      <c r="E413">
        <v>60</v>
      </c>
      <c r="F413" t="str">
        <f t="shared" si="19"/>
        <v>Senior</v>
      </c>
      <c r="G413" t="s">
        <v>27</v>
      </c>
      <c r="H413" t="s">
        <v>21</v>
      </c>
      <c r="I413">
        <v>929</v>
      </c>
      <c r="J413" t="s">
        <v>29</v>
      </c>
      <c r="K413">
        <v>4</v>
      </c>
      <c r="L413">
        <v>54.380203010000002</v>
      </c>
      <c r="M413" t="s">
        <v>20</v>
      </c>
      <c r="N413" s="2" t="s">
        <v>16</v>
      </c>
      <c r="O413">
        <v>0</v>
      </c>
      <c r="P413">
        <f t="shared" si="20"/>
        <v>217.52081204000001</v>
      </c>
      <c r="Q413" s="2" t="s">
        <v>16</v>
      </c>
      <c r="R413" t="s">
        <v>18</v>
      </c>
      <c r="S413">
        <v>4</v>
      </c>
      <c r="T413" s="2" t="s">
        <v>11</v>
      </c>
    </row>
    <row r="414" spans="1:20" x14ac:dyDescent="0.25">
      <c r="A414">
        <v>413</v>
      </c>
      <c r="B414" s="4">
        <v>44916</v>
      </c>
      <c r="C414" t="str">
        <f t="shared" si="18"/>
        <v>2022</v>
      </c>
      <c r="D414">
        <v>340</v>
      </c>
      <c r="E414">
        <v>59</v>
      </c>
      <c r="F414" t="str">
        <f t="shared" si="19"/>
        <v>Senior</v>
      </c>
      <c r="G414" t="s">
        <v>27</v>
      </c>
      <c r="H414" t="s">
        <v>36</v>
      </c>
      <c r="I414">
        <v>967</v>
      </c>
      <c r="J414" t="s">
        <v>33</v>
      </c>
      <c r="K414">
        <v>1</v>
      </c>
      <c r="L414">
        <v>15.323668469999999</v>
      </c>
      <c r="M414" t="s">
        <v>10</v>
      </c>
      <c r="N414" s="2" t="s">
        <v>16</v>
      </c>
      <c r="O414">
        <v>0</v>
      </c>
      <c r="P414">
        <f t="shared" si="20"/>
        <v>15.323668469999999</v>
      </c>
      <c r="Q414" s="2" t="s">
        <v>16</v>
      </c>
      <c r="R414" t="s">
        <v>18</v>
      </c>
      <c r="S414">
        <v>2</v>
      </c>
      <c r="T414" s="2" t="s">
        <v>16</v>
      </c>
    </row>
    <row r="415" spans="1:20" x14ac:dyDescent="0.25">
      <c r="A415">
        <v>414</v>
      </c>
      <c r="B415" s="4">
        <v>45237</v>
      </c>
      <c r="C415" t="str">
        <f t="shared" si="18"/>
        <v>2023</v>
      </c>
      <c r="D415">
        <v>230</v>
      </c>
      <c r="E415">
        <v>47</v>
      </c>
      <c r="F415" t="str">
        <f t="shared" si="19"/>
        <v>Adult</v>
      </c>
      <c r="G415" t="s">
        <v>27</v>
      </c>
      <c r="H415" t="s">
        <v>32</v>
      </c>
      <c r="I415">
        <v>815</v>
      </c>
      <c r="J415" t="s">
        <v>9</v>
      </c>
      <c r="K415">
        <v>4</v>
      </c>
      <c r="L415">
        <v>52.213583900000003</v>
      </c>
      <c r="M415" t="s">
        <v>25</v>
      </c>
      <c r="N415" s="2" t="s">
        <v>11</v>
      </c>
      <c r="O415">
        <v>0</v>
      </c>
      <c r="P415">
        <f t="shared" si="20"/>
        <v>208.85433560000001</v>
      </c>
      <c r="Q415" s="2" t="s">
        <v>16</v>
      </c>
      <c r="R415" t="s">
        <v>12</v>
      </c>
      <c r="S415">
        <v>1</v>
      </c>
      <c r="T415" s="2" t="s">
        <v>11</v>
      </c>
    </row>
    <row r="416" spans="1:20" x14ac:dyDescent="0.25">
      <c r="A416">
        <v>415</v>
      </c>
      <c r="B416" s="4">
        <v>45241</v>
      </c>
      <c r="C416" t="str">
        <f t="shared" si="18"/>
        <v>2023</v>
      </c>
      <c r="D416">
        <v>22</v>
      </c>
      <c r="E416">
        <v>19</v>
      </c>
      <c r="F416" t="str">
        <f t="shared" si="19"/>
        <v>Teenager</v>
      </c>
      <c r="G416" t="s">
        <v>27</v>
      </c>
      <c r="H416" t="s">
        <v>21</v>
      </c>
      <c r="I416">
        <v>583</v>
      </c>
      <c r="J416" t="s">
        <v>24</v>
      </c>
      <c r="K416">
        <v>4</v>
      </c>
      <c r="L416">
        <v>33.876437000000003</v>
      </c>
      <c r="M416" t="s">
        <v>20</v>
      </c>
      <c r="N416" s="2" t="s">
        <v>16</v>
      </c>
      <c r="O416">
        <v>13.5505748</v>
      </c>
      <c r="P416">
        <f t="shared" si="20"/>
        <v>121.95517320000002</v>
      </c>
      <c r="Q416" s="2" t="s">
        <v>11</v>
      </c>
      <c r="R416" t="s">
        <v>26</v>
      </c>
      <c r="S416">
        <v>2</v>
      </c>
      <c r="T416" s="2" t="s">
        <v>16</v>
      </c>
    </row>
    <row r="417" spans="1:20" x14ac:dyDescent="0.25">
      <c r="A417">
        <v>416</v>
      </c>
      <c r="B417" s="4">
        <v>44543</v>
      </c>
      <c r="C417" t="str">
        <f t="shared" si="18"/>
        <v>2021</v>
      </c>
      <c r="D417">
        <v>463</v>
      </c>
      <c r="E417">
        <v>26</v>
      </c>
      <c r="F417" t="str">
        <f t="shared" si="19"/>
        <v>Teenager</v>
      </c>
      <c r="G417" t="s">
        <v>13</v>
      </c>
      <c r="H417" t="s">
        <v>14</v>
      </c>
      <c r="I417">
        <v>848</v>
      </c>
      <c r="J417" t="s">
        <v>29</v>
      </c>
      <c r="K417">
        <v>2</v>
      </c>
      <c r="L417">
        <v>79.397870260000005</v>
      </c>
      <c r="M417" t="s">
        <v>25</v>
      </c>
      <c r="N417" s="2" t="s">
        <v>11</v>
      </c>
      <c r="O417">
        <v>15.87957405</v>
      </c>
      <c r="P417">
        <f t="shared" si="20"/>
        <v>142.91616647000001</v>
      </c>
      <c r="Q417" s="2" t="s">
        <v>16</v>
      </c>
      <c r="R417" t="s">
        <v>26</v>
      </c>
      <c r="S417">
        <v>3</v>
      </c>
      <c r="T417" s="2" t="s">
        <v>16</v>
      </c>
    </row>
    <row r="418" spans="1:20" x14ac:dyDescent="0.25">
      <c r="A418">
        <v>417</v>
      </c>
      <c r="B418" s="4">
        <v>44542</v>
      </c>
      <c r="C418" t="str">
        <f t="shared" si="18"/>
        <v>2021</v>
      </c>
      <c r="D418">
        <v>282</v>
      </c>
      <c r="E418">
        <v>28</v>
      </c>
      <c r="F418" t="str">
        <f t="shared" si="19"/>
        <v>Teenager</v>
      </c>
      <c r="G418" t="s">
        <v>27</v>
      </c>
      <c r="H418" t="s">
        <v>8</v>
      </c>
      <c r="I418">
        <v>673</v>
      </c>
      <c r="J418" t="s">
        <v>33</v>
      </c>
      <c r="K418">
        <v>4</v>
      </c>
      <c r="L418">
        <v>89.578673879999997</v>
      </c>
      <c r="M418" t="s">
        <v>20</v>
      </c>
      <c r="N418" s="2" t="s">
        <v>16</v>
      </c>
      <c r="O418">
        <v>35.831469550000001</v>
      </c>
      <c r="P418">
        <f t="shared" si="20"/>
        <v>322.48322596999998</v>
      </c>
      <c r="Q418" s="2" t="s">
        <v>16</v>
      </c>
      <c r="R418" t="s">
        <v>26</v>
      </c>
      <c r="S418">
        <v>4</v>
      </c>
      <c r="T418" s="2" t="s">
        <v>11</v>
      </c>
    </row>
    <row r="419" spans="1:20" x14ac:dyDescent="0.25">
      <c r="A419">
        <v>418</v>
      </c>
      <c r="B419" s="4">
        <v>45240</v>
      </c>
      <c r="C419" t="str">
        <f t="shared" si="18"/>
        <v>2023</v>
      </c>
      <c r="D419">
        <v>302</v>
      </c>
      <c r="E419">
        <v>63</v>
      </c>
      <c r="F419" t="str">
        <f t="shared" si="19"/>
        <v>Senior</v>
      </c>
      <c r="G419" t="s">
        <v>7</v>
      </c>
      <c r="H419" t="s">
        <v>39</v>
      </c>
      <c r="I419">
        <v>209</v>
      </c>
      <c r="J419" t="s">
        <v>15</v>
      </c>
      <c r="K419">
        <v>5</v>
      </c>
      <c r="L419">
        <v>75.522507759999996</v>
      </c>
      <c r="M419" t="s">
        <v>20</v>
      </c>
      <c r="N419" s="2" t="s">
        <v>11</v>
      </c>
      <c r="O419">
        <v>0</v>
      </c>
      <c r="P419">
        <f t="shared" si="20"/>
        <v>377.61253879999998</v>
      </c>
      <c r="Q419" s="2" t="s">
        <v>16</v>
      </c>
      <c r="R419" t="s">
        <v>18</v>
      </c>
      <c r="S419">
        <v>3</v>
      </c>
      <c r="T419" s="2" t="s">
        <v>11</v>
      </c>
    </row>
    <row r="420" spans="1:20" x14ac:dyDescent="0.25">
      <c r="A420">
        <v>419</v>
      </c>
      <c r="B420" s="4">
        <v>44520</v>
      </c>
      <c r="C420" t="str">
        <f t="shared" si="18"/>
        <v>2021</v>
      </c>
      <c r="D420">
        <v>278</v>
      </c>
      <c r="E420">
        <v>69</v>
      </c>
      <c r="F420" t="str">
        <f t="shared" si="19"/>
        <v>Senior</v>
      </c>
      <c r="G420" t="s">
        <v>7</v>
      </c>
      <c r="H420" t="s">
        <v>34</v>
      </c>
      <c r="I420">
        <v>105</v>
      </c>
      <c r="J420" t="s">
        <v>15</v>
      </c>
      <c r="K420">
        <v>1</v>
      </c>
      <c r="L420">
        <v>57.242421870000001</v>
      </c>
      <c r="M420" t="s">
        <v>20</v>
      </c>
      <c r="N420" s="2" t="s">
        <v>11</v>
      </c>
      <c r="O420">
        <v>0</v>
      </c>
      <c r="P420">
        <f t="shared" si="20"/>
        <v>57.242421870000001</v>
      </c>
      <c r="Q420" s="2" t="s">
        <v>11</v>
      </c>
      <c r="R420" t="s">
        <v>12</v>
      </c>
      <c r="S420">
        <v>1</v>
      </c>
      <c r="T420" s="2" t="s">
        <v>16</v>
      </c>
    </row>
    <row r="421" spans="1:20" x14ac:dyDescent="0.25">
      <c r="A421">
        <v>420</v>
      </c>
      <c r="B421" s="4">
        <v>43437</v>
      </c>
      <c r="C421" t="str">
        <f t="shared" si="18"/>
        <v>2018</v>
      </c>
      <c r="D421">
        <v>328</v>
      </c>
      <c r="E421">
        <v>40</v>
      </c>
      <c r="F421" t="str">
        <f t="shared" si="19"/>
        <v>Adult</v>
      </c>
      <c r="G421" t="s">
        <v>13</v>
      </c>
      <c r="H421" t="s">
        <v>8</v>
      </c>
      <c r="I421">
        <v>353</v>
      </c>
      <c r="J421" t="s">
        <v>29</v>
      </c>
      <c r="K421">
        <v>5</v>
      </c>
      <c r="L421">
        <v>69.003327279999993</v>
      </c>
      <c r="M421" t="s">
        <v>10</v>
      </c>
      <c r="N421" s="2" t="s">
        <v>11</v>
      </c>
      <c r="O421">
        <v>0</v>
      </c>
      <c r="P421">
        <f t="shared" si="20"/>
        <v>345.01663639999998</v>
      </c>
      <c r="Q421" s="2" t="s">
        <v>11</v>
      </c>
      <c r="R421" t="s">
        <v>12</v>
      </c>
      <c r="S421">
        <v>2</v>
      </c>
      <c r="T421" s="2" t="s">
        <v>16</v>
      </c>
    </row>
    <row r="422" spans="1:20" x14ac:dyDescent="0.25">
      <c r="A422">
        <v>421</v>
      </c>
      <c r="B422" s="4">
        <v>43824</v>
      </c>
      <c r="C422" t="str">
        <f t="shared" si="18"/>
        <v>2019</v>
      </c>
      <c r="D422">
        <v>298</v>
      </c>
      <c r="E422">
        <v>37</v>
      </c>
      <c r="F422" t="str">
        <f t="shared" si="19"/>
        <v>Adult</v>
      </c>
      <c r="G422" t="s">
        <v>13</v>
      </c>
      <c r="H422" t="s">
        <v>8</v>
      </c>
      <c r="I422">
        <v>935</v>
      </c>
      <c r="J422" t="s">
        <v>29</v>
      </c>
      <c r="K422">
        <v>3</v>
      </c>
      <c r="L422">
        <v>23.343004449999999</v>
      </c>
      <c r="M422" t="s">
        <v>22</v>
      </c>
      <c r="N422" s="2" t="s">
        <v>11</v>
      </c>
      <c r="O422">
        <v>0</v>
      </c>
      <c r="P422">
        <f t="shared" si="20"/>
        <v>70.02901335</v>
      </c>
      <c r="Q422" s="2" t="s">
        <v>16</v>
      </c>
      <c r="R422" t="s">
        <v>18</v>
      </c>
      <c r="S422">
        <v>5</v>
      </c>
      <c r="T422" s="2" t="s">
        <v>11</v>
      </c>
    </row>
    <row r="423" spans="1:20" x14ac:dyDescent="0.25">
      <c r="A423">
        <v>422</v>
      </c>
      <c r="B423" s="4">
        <v>45289</v>
      </c>
      <c r="C423" t="str">
        <f t="shared" si="18"/>
        <v>2023</v>
      </c>
      <c r="D423">
        <v>180</v>
      </c>
      <c r="E423">
        <v>21</v>
      </c>
      <c r="F423" t="str">
        <f t="shared" si="19"/>
        <v>Teenager</v>
      </c>
      <c r="G423" t="s">
        <v>27</v>
      </c>
      <c r="H423" t="s">
        <v>35</v>
      </c>
      <c r="I423">
        <v>41</v>
      </c>
      <c r="J423" t="s">
        <v>9</v>
      </c>
      <c r="K423">
        <v>4</v>
      </c>
      <c r="L423">
        <v>98.56864186</v>
      </c>
      <c r="M423" t="s">
        <v>10</v>
      </c>
      <c r="N423" s="2" t="s">
        <v>11</v>
      </c>
      <c r="O423">
        <v>0</v>
      </c>
      <c r="P423">
        <f t="shared" si="20"/>
        <v>394.27456744</v>
      </c>
      <c r="Q423" s="2" t="s">
        <v>16</v>
      </c>
      <c r="R423" t="s">
        <v>18</v>
      </c>
      <c r="S423">
        <v>4</v>
      </c>
      <c r="T423" s="2" t="s">
        <v>16</v>
      </c>
    </row>
    <row r="424" spans="1:20" x14ac:dyDescent="0.25">
      <c r="A424">
        <v>423</v>
      </c>
      <c r="B424" s="4">
        <v>44525</v>
      </c>
      <c r="C424" t="str">
        <f t="shared" si="18"/>
        <v>2021</v>
      </c>
      <c r="D424">
        <v>236</v>
      </c>
      <c r="E424">
        <v>59</v>
      </c>
      <c r="F424" t="str">
        <f t="shared" si="19"/>
        <v>Senior</v>
      </c>
      <c r="G424" t="s">
        <v>7</v>
      </c>
      <c r="H424" t="s">
        <v>23</v>
      </c>
      <c r="I424">
        <v>77</v>
      </c>
      <c r="J424" t="s">
        <v>33</v>
      </c>
      <c r="K424">
        <v>3</v>
      </c>
      <c r="L424">
        <v>61.414486619999998</v>
      </c>
      <c r="M424" t="s">
        <v>20</v>
      </c>
      <c r="N424" s="2" t="s">
        <v>11</v>
      </c>
      <c r="O424">
        <v>18.424345979999998</v>
      </c>
      <c r="P424">
        <f t="shared" si="20"/>
        <v>165.81911388</v>
      </c>
      <c r="Q424" s="2" t="s">
        <v>11</v>
      </c>
      <c r="R424" t="s">
        <v>26</v>
      </c>
      <c r="S424">
        <v>5</v>
      </c>
      <c r="T424" s="2" t="s">
        <v>11</v>
      </c>
    </row>
    <row r="425" spans="1:20" x14ac:dyDescent="0.25">
      <c r="A425">
        <v>424</v>
      </c>
      <c r="B425" s="4">
        <v>43773</v>
      </c>
      <c r="C425" t="str">
        <f t="shared" si="18"/>
        <v>2019</v>
      </c>
      <c r="D425">
        <v>401</v>
      </c>
      <c r="E425">
        <v>29</v>
      </c>
      <c r="F425" t="str">
        <f t="shared" si="19"/>
        <v>Teenager</v>
      </c>
      <c r="G425" t="s">
        <v>7</v>
      </c>
      <c r="H425" t="s">
        <v>36</v>
      </c>
      <c r="I425">
        <v>837</v>
      </c>
      <c r="J425" t="s">
        <v>15</v>
      </c>
      <c r="K425">
        <v>3</v>
      </c>
      <c r="L425">
        <v>42.831534320000003</v>
      </c>
      <c r="M425" t="s">
        <v>25</v>
      </c>
      <c r="N425" s="2" t="s">
        <v>16</v>
      </c>
      <c r="O425">
        <v>12.849460300000001</v>
      </c>
      <c r="P425">
        <f t="shared" si="20"/>
        <v>115.64514266</v>
      </c>
      <c r="Q425" s="2" t="s">
        <v>11</v>
      </c>
      <c r="R425" t="s">
        <v>26</v>
      </c>
      <c r="S425">
        <v>3</v>
      </c>
      <c r="T425" s="2" t="s">
        <v>11</v>
      </c>
    </row>
    <row r="426" spans="1:20" x14ac:dyDescent="0.25">
      <c r="A426">
        <v>425</v>
      </c>
      <c r="B426" s="4">
        <v>44165</v>
      </c>
      <c r="C426" t="str">
        <f t="shared" si="18"/>
        <v>2020</v>
      </c>
      <c r="D426">
        <v>314</v>
      </c>
      <c r="E426">
        <v>37</v>
      </c>
      <c r="F426" t="str">
        <f t="shared" si="19"/>
        <v>Adult</v>
      </c>
      <c r="G426" t="s">
        <v>13</v>
      </c>
      <c r="H426" t="s">
        <v>37</v>
      </c>
      <c r="I426">
        <v>981</v>
      </c>
      <c r="J426" t="s">
        <v>9</v>
      </c>
      <c r="K426">
        <v>4</v>
      </c>
      <c r="L426">
        <v>29.219410230000001</v>
      </c>
      <c r="M426" t="s">
        <v>20</v>
      </c>
      <c r="N426" s="2" t="s">
        <v>16</v>
      </c>
      <c r="O426">
        <v>0</v>
      </c>
      <c r="P426">
        <f t="shared" si="20"/>
        <v>116.87764092</v>
      </c>
      <c r="Q426" s="2" t="s">
        <v>11</v>
      </c>
      <c r="R426" t="s">
        <v>12</v>
      </c>
      <c r="S426">
        <v>4</v>
      </c>
      <c r="T426" s="2" t="s">
        <v>11</v>
      </c>
    </row>
    <row r="427" spans="1:20" x14ac:dyDescent="0.25">
      <c r="A427">
        <v>426</v>
      </c>
      <c r="B427" s="4">
        <v>44869</v>
      </c>
      <c r="C427" t="str">
        <f t="shared" si="18"/>
        <v>2022</v>
      </c>
      <c r="D427">
        <v>196</v>
      </c>
      <c r="E427">
        <v>34</v>
      </c>
      <c r="F427" t="str">
        <f t="shared" si="19"/>
        <v>Adult</v>
      </c>
      <c r="G427" t="s">
        <v>13</v>
      </c>
      <c r="H427" t="s">
        <v>36</v>
      </c>
      <c r="I427">
        <v>478</v>
      </c>
      <c r="J427" t="s">
        <v>29</v>
      </c>
      <c r="K427">
        <v>2</v>
      </c>
      <c r="L427">
        <v>99.922523620000007</v>
      </c>
      <c r="M427" t="s">
        <v>25</v>
      </c>
      <c r="N427" s="2" t="s">
        <v>16</v>
      </c>
      <c r="O427">
        <v>0</v>
      </c>
      <c r="P427">
        <f t="shared" si="20"/>
        <v>199.84504724000001</v>
      </c>
      <c r="Q427" s="2" t="s">
        <v>11</v>
      </c>
      <c r="R427" t="s">
        <v>12</v>
      </c>
      <c r="S427">
        <v>3</v>
      </c>
      <c r="T427" s="2" t="s">
        <v>11</v>
      </c>
    </row>
    <row r="428" spans="1:20" x14ac:dyDescent="0.25">
      <c r="A428">
        <v>427</v>
      </c>
      <c r="B428" s="4">
        <v>44892</v>
      </c>
      <c r="C428" t="str">
        <f t="shared" si="18"/>
        <v>2022</v>
      </c>
      <c r="D428">
        <v>118</v>
      </c>
      <c r="E428">
        <v>57</v>
      </c>
      <c r="F428" t="str">
        <f t="shared" si="19"/>
        <v>Senior</v>
      </c>
      <c r="G428" t="s">
        <v>7</v>
      </c>
      <c r="H428" t="s">
        <v>39</v>
      </c>
      <c r="I428">
        <v>526</v>
      </c>
      <c r="J428" t="s">
        <v>15</v>
      </c>
      <c r="K428">
        <v>1</v>
      </c>
      <c r="L428">
        <v>13.46414281</v>
      </c>
      <c r="M428" t="s">
        <v>10</v>
      </c>
      <c r="N428" s="2" t="s">
        <v>16</v>
      </c>
      <c r="O428">
        <v>1.3464142809999999</v>
      </c>
      <c r="P428">
        <f t="shared" si="20"/>
        <v>12.117728529000001</v>
      </c>
      <c r="Q428" s="2" t="s">
        <v>16</v>
      </c>
      <c r="R428" t="s">
        <v>26</v>
      </c>
      <c r="S428">
        <v>1</v>
      </c>
      <c r="T428" s="2" t="s">
        <v>16</v>
      </c>
    </row>
    <row r="429" spans="1:20" x14ac:dyDescent="0.25">
      <c r="A429">
        <v>428</v>
      </c>
      <c r="B429" s="4">
        <v>43810</v>
      </c>
      <c r="C429" t="str">
        <f t="shared" si="18"/>
        <v>2019</v>
      </c>
      <c r="D429">
        <v>22</v>
      </c>
      <c r="E429">
        <v>20</v>
      </c>
      <c r="F429" t="str">
        <f t="shared" si="19"/>
        <v>Teenager</v>
      </c>
      <c r="G429" t="s">
        <v>7</v>
      </c>
      <c r="H429" t="s">
        <v>31</v>
      </c>
      <c r="I429">
        <v>986</v>
      </c>
      <c r="J429" t="s">
        <v>33</v>
      </c>
      <c r="K429">
        <v>1</v>
      </c>
      <c r="L429">
        <v>15.609947890000001</v>
      </c>
      <c r="M429" t="s">
        <v>25</v>
      </c>
      <c r="N429" s="2" t="s">
        <v>16</v>
      </c>
      <c r="O429">
        <v>1.560994789</v>
      </c>
      <c r="P429">
        <f t="shared" si="20"/>
        <v>14.048953101</v>
      </c>
      <c r="Q429" s="2" t="s">
        <v>11</v>
      </c>
      <c r="R429" t="s">
        <v>26</v>
      </c>
      <c r="S429">
        <v>4</v>
      </c>
      <c r="T429" s="2" t="s">
        <v>11</v>
      </c>
    </row>
    <row r="430" spans="1:20" x14ac:dyDescent="0.25">
      <c r="A430">
        <v>429</v>
      </c>
      <c r="B430" s="4">
        <v>43414</v>
      </c>
      <c r="C430" t="str">
        <f t="shared" si="18"/>
        <v>2018</v>
      </c>
      <c r="D430">
        <v>116</v>
      </c>
      <c r="E430">
        <v>30</v>
      </c>
      <c r="F430" t="str">
        <f t="shared" si="19"/>
        <v>Teenager</v>
      </c>
      <c r="G430" t="s">
        <v>7</v>
      </c>
      <c r="H430" t="s">
        <v>38</v>
      </c>
      <c r="I430">
        <v>464</v>
      </c>
      <c r="J430" t="s">
        <v>15</v>
      </c>
      <c r="K430">
        <v>4</v>
      </c>
      <c r="L430">
        <v>99.719838999999993</v>
      </c>
      <c r="M430" t="s">
        <v>10</v>
      </c>
      <c r="N430" s="2" t="s">
        <v>16</v>
      </c>
      <c r="O430">
        <v>0</v>
      </c>
      <c r="P430">
        <f t="shared" si="20"/>
        <v>398.87935599999997</v>
      </c>
      <c r="Q430" s="2" t="s">
        <v>11</v>
      </c>
      <c r="R430" t="s">
        <v>12</v>
      </c>
      <c r="S430">
        <v>2</v>
      </c>
      <c r="T430" s="2" t="s">
        <v>16</v>
      </c>
    </row>
    <row r="431" spans="1:20" x14ac:dyDescent="0.25">
      <c r="A431">
        <v>430</v>
      </c>
      <c r="B431" s="4">
        <v>44522</v>
      </c>
      <c r="C431" t="str">
        <f t="shared" si="18"/>
        <v>2021</v>
      </c>
      <c r="D431">
        <v>182</v>
      </c>
      <c r="E431">
        <v>27</v>
      </c>
      <c r="F431" t="str">
        <f t="shared" si="19"/>
        <v>Teenager</v>
      </c>
      <c r="G431" t="s">
        <v>7</v>
      </c>
      <c r="H431" t="s">
        <v>40</v>
      </c>
      <c r="I431">
        <v>944</v>
      </c>
      <c r="J431" t="s">
        <v>15</v>
      </c>
      <c r="K431">
        <v>4</v>
      </c>
      <c r="L431">
        <v>45.084206379999998</v>
      </c>
      <c r="M431" t="s">
        <v>25</v>
      </c>
      <c r="N431" s="2" t="s">
        <v>11</v>
      </c>
      <c r="O431">
        <v>18.033682550000002</v>
      </c>
      <c r="P431">
        <f t="shared" si="20"/>
        <v>162.30314296999998</v>
      </c>
      <c r="Q431" s="2" t="s">
        <v>16</v>
      </c>
      <c r="R431" t="s">
        <v>26</v>
      </c>
      <c r="S431">
        <v>5</v>
      </c>
      <c r="T431" s="2" t="s">
        <v>16</v>
      </c>
    </row>
    <row r="432" spans="1:20" x14ac:dyDescent="0.25">
      <c r="A432">
        <v>431</v>
      </c>
      <c r="B432" s="4">
        <v>43408</v>
      </c>
      <c r="C432" t="str">
        <f t="shared" si="18"/>
        <v>2018</v>
      </c>
      <c r="D432">
        <v>76</v>
      </c>
      <c r="E432">
        <v>19</v>
      </c>
      <c r="F432" t="str">
        <f t="shared" si="19"/>
        <v>Teenager</v>
      </c>
      <c r="G432" t="s">
        <v>13</v>
      </c>
      <c r="H432" t="s">
        <v>39</v>
      </c>
      <c r="I432">
        <v>807</v>
      </c>
      <c r="J432" t="s">
        <v>33</v>
      </c>
      <c r="K432">
        <v>3</v>
      </c>
      <c r="L432">
        <v>29.970972740000001</v>
      </c>
      <c r="M432" t="s">
        <v>10</v>
      </c>
      <c r="N432" s="2" t="s">
        <v>16</v>
      </c>
      <c r="O432">
        <v>0</v>
      </c>
      <c r="P432">
        <f t="shared" si="20"/>
        <v>89.912918219999995</v>
      </c>
      <c r="Q432" s="2" t="s">
        <v>11</v>
      </c>
      <c r="R432" t="s">
        <v>18</v>
      </c>
      <c r="S432">
        <v>2</v>
      </c>
      <c r="T432" s="2" t="s">
        <v>11</v>
      </c>
    </row>
    <row r="433" spans="1:20" x14ac:dyDescent="0.25">
      <c r="A433">
        <v>432</v>
      </c>
      <c r="B433" s="4">
        <v>45287</v>
      </c>
      <c r="C433" t="str">
        <f t="shared" si="18"/>
        <v>2023</v>
      </c>
      <c r="D433">
        <v>280</v>
      </c>
      <c r="E433">
        <v>70</v>
      </c>
      <c r="F433" t="str">
        <f t="shared" si="19"/>
        <v>Senior</v>
      </c>
      <c r="G433" t="s">
        <v>13</v>
      </c>
      <c r="H433" t="s">
        <v>32</v>
      </c>
      <c r="I433">
        <v>837</v>
      </c>
      <c r="J433" t="s">
        <v>15</v>
      </c>
      <c r="K433">
        <v>2</v>
      </c>
      <c r="L433">
        <v>70.533389040000003</v>
      </c>
      <c r="M433" t="s">
        <v>25</v>
      </c>
      <c r="N433" s="2" t="s">
        <v>16</v>
      </c>
      <c r="O433">
        <v>0</v>
      </c>
      <c r="P433">
        <f t="shared" si="20"/>
        <v>141.06677808000001</v>
      </c>
      <c r="Q433" s="2" t="s">
        <v>11</v>
      </c>
      <c r="R433" t="s">
        <v>12</v>
      </c>
      <c r="S433">
        <v>1</v>
      </c>
      <c r="T433" s="2" t="s">
        <v>16</v>
      </c>
    </row>
    <row r="434" spans="1:20" x14ac:dyDescent="0.25">
      <c r="A434">
        <v>433</v>
      </c>
      <c r="B434" s="4">
        <v>44513</v>
      </c>
      <c r="C434" t="str">
        <f t="shared" si="18"/>
        <v>2021</v>
      </c>
      <c r="D434">
        <v>11</v>
      </c>
      <c r="E434">
        <v>34</v>
      </c>
      <c r="F434" t="str">
        <f t="shared" si="19"/>
        <v>Adult</v>
      </c>
      <c r="G434" t="s">
        <v>7</v>
      </c>
      <c r="H434" t="s">
        <v>8</v>
      </c>
      <c r="I434">
        <v>352</v>
      </c>
      <c r="J434" t="s">
        <v>9</v>
      </c>
      <c r="K434">
        <v>1</v>
      </c>
      <c r="L434">
        <v>34.129473140000002</v>
      </c>
      <c r="M434" t="s">
        <v>10</v>
      </c>
      <c r="N434" s="2" t="s">
        <v>11</v>
      </c>
      <c r="O434">
        <v>0</v>
      </c>
      <c r="P434">
        <f t="shared" si="20"/>
        <v>34.129473140000002</v>
      </c>
      <c r="Q434" s="2" t="s">
        <v>11</v>
      </c>
      <c r="R434" t="s">
        <v>12</v>
      </c>
      <c r="S434">
        <v>5</v>
      </c>
      <c r="T434" s="2" t="s">
        <v>16</v>
      </c>
    </row>
    <row r="435" spans="1:20" x14ac:dyDescent="0.25">
      <c r="A435">
        <v>434</v>
      </c>
      <c r="B435" s="4">
        <v>44527</v>
      </c>
      <c r="C435" t="str">
        <f t="shared" si="18"/>
        <v>2021</v>
      </c>
      <c r="D435">
        <v>484</v>
      </c>
      <c r="E435">
        <v>41</v>
      </c>
      <c r="F435" t="str">
        <f t="shared" si="19"/>
        <v>Adult</v>
      </c>
      <c r="G435" t="s">
        <v>13</v>
      </c>
      <c r="H435" t="s">
        <v>17</v>
      </c>
      <c r="I435">
        <v>622</v>
      </c>
      <c r="J435" t="s">
        <v>15</v>
      </c>
      <c r="K435">
        <v>1</v>
      </c>
      <c r="L435">
        <v>94.96034804</v>
      </c>
      <c r="M435" t="s">
        <v>10</v>
      </c>
      <c r="N435" s="2" t="s">
        <v>16</v>
      </c>
      <c r="O435">
        <v>9.4960348040000007</v>
      </c>
      <c r="P435">
        <f t="shared" si="20"/>
        <v>85.464313235999995</v>
      </c>
      <c r="Q435" s="2" t="s">
        <v>11</v>
      </c>
      <c r="R435" t="s">
        <v>26</v>
      </c>
      <c r="S435">
        <v>4</v>
      </c>
      <c r="T435" s="2" t="s">
        <v>16</v>
      </c>
    </row>
    <row r="436" spans="1:20" x14ac:dyDescent="0.25">
      <c r="A436">
        <v>435</v>
      </c>
      <c r="B436" s="4">
        <v>45266</v>
      </c>
      <c r="C436" t="str">
        <f t="shared" si="18"/>
        <v>2023</v>
      </c>
      <c r="D436">
        <v>323</v>
      </c>
      <c r="E436">
        <v>60</v>
      </c>
      <c r="F436" t="str">
        <f t="shared" si="19"/>
        <v>Senior</v>
      </c>
      <c r="G436" t="s">
        <v>13</v>
      </c>
      <c r="H436" t="s">
        <v>35</v>
      </c>
      <c r="I436">
        <v>155</v>
      </c>
      <c r="J436" t="s">
        <v>33</v>
      </c>
      <c r="K436">
        <v>4</v>
      </c>
      <c r="L436">
        <v>40.504782249999998</v>
      </c>
      <c r="M436" t="s">
        <v>10</v>
      </c>
      <c r="N436" s="2" t="s">
        <v>16</v>
      </c>
      <c r="O436">
        <v>0</v>
      </c>
      <c r="P436">
        <f t="shared" si="20"/>
        <v>162.01912899999999</v>
      </c>
      <c r="Q436" s="2" t="s">
        <v>16</v>
      </c>
      <c r="R436" t="s">
        <v>18</v>
      </c>
      <c r="S436">
        <v>1</v>
      </c>
      <c r="T436" s="2" t="s">
        <v>11</v>
      </c>
    </row>
    <row r="437" spans="1:20" x14ac:dyDescent="0.25">
      <c r="A437">
        <v>436</v>
      </c>
      <c r="B437" s="4">
        <v>43416</v>
      </c>
      <c r="C437" t="str">
        <f t="shared" si="18"/>
        <v>2018</v>
      </c>
      <c r="D437">
        <v>106</v>
      </c>
      <c r="E437">
        <v>30</v>
      </c>
      <c r="F437" t="str">
        <f t="shared" si="19"/>
        <v>Teenager</v>
      </c>
      <c r="G437" t="s">
        <v>7</v>
      </c>
      <c r="H437" t="s">
        <v>8</v>
      </c>
      <c r="I437">
        <v>522</v>
      </c>
      <c r="J437" t="s">
        <v>33</v>
      </c>
      <c r="K437">
        <v>2</v>
      </c>
      <c r="L437">
        <v>54.477310000000003</v>
      </c>
      <c r="M437" t="s">
        <v>22</v>
      </c>
      <c r="N437" s="2" t="s">
        <v>11</v>
      </c>
      <c r="O437">
        <v>0</v>
      </c>
      <c r="P437">
        <f t="shared" si="20"/>
        <v>108.95462000000001</v>
      </c>
      <c r="Q437" s="2" t="s">
        <v>11</v>
      </c>
      <c r="R437" t="s">
        <v>18</v>
      </c>
      <c r="S437">
        <v>4</v>
      </c>
      <c r="T437" s="2" t="s">
        <v>16</v>
      </c>
    </row>
    <row r="438" spans="1:20" x14ac:dyDescent="0.25">
      <c r="A438">
        <v>437</v>
      </c>
      <c r="B438" s="4">
        <v>45258</v>
      </c>
      <c r="C438" t="str">
        <f t="shared" si="18"/>
        <v>2023</v>
      </c>
      <c r="D438">
        <v>224</v>
      </c>
      <c r="E438">
        <v>25</v>
      </c>
      <c r="F438" t="str">
        <f t="shared" si="19"/>
        <v>Teenager</v>
      </c>
      <c r="G438" t="s">
        <v>13</v>
      </c>
      <c r="H438" t="s">
        <v>21</v>
      </c>
      <c r="I438">
        <v>957</v>
      </c>
      <c r="J438" t="s">
        <v>33</v>
      </c>
      <c r="K438">
        <v>5</v>
      </c>
      <c r="L438">
        <v>84.602134980000002</v>
      </c>
      <c r="M438" t="s">
        <v>20</v>
      </c>
      <c r="N438" s="2" t="s">
        <v>16</v>
      </c>
      <c r="O438">
        <v>42.301067490000001</v>
      </c>
      <c r="P438">
        <f t="shared" si="20"/>
        <v>380.70960741000005</v>
      </c>
      <c r="Q438" s="2" t="s">
        <v>16</v>
      </c>
      <c r="R438" t="s">
        <v>26</v>
      </c>
      <c r="S438">
        <v>2</v>
      </c>
      <c r="T438" s="2" t="s">
        <v>11</v>
      </c>
    </row>
    <row r="439" spans="1:20" x14ac:dyDescent="0.25">
      <c r="A439">
        <v>438</v>
      </c>
      <c r="B439" s="4">
        <v>43435</v>
      </c>
      <c r="C439" t="str">
        <f t="shared" si="18"/>
        <v>2018</v>
      </c>
      <c r="D439">
        <v>233</v>
      </c>
      <c r="E439">
        <v>59</v>
      </c>
      <c r="F439" t="str">
        <f t="shared" si="19"/>
        <v>Senior</v>
      </c>
      <c r="G439" t="s">
        <v>7</v>
      </c>
      <c r="H439" t="s">
        <v>28</v>
      </c>
      <c r="I439">
        <v>563</v>
      </c>
      <c r="J439" t="s">
        <v>29</v>
      </c>
      <c r="K439">
        <v>1</v>
      </c>
      <c r="L439">
        <v>93.8025363</v>
      </c>
      <c r="M439" t="s">
        <v>10</v>
      </c>
      <c r="N439" s="2" t="s">
        <v>16</v>
      </c>
      <c r="O439">
        <v>9.3802536300000003</v>
      </c>
      <c r="P439">
        <f t="shared" si="20"/>
        <v>84.422282670000001</v>
      </c>
      <c r="Q439" s="2" t="s">
        <v>16</v>
      </c>
      <c r="R439" t="s">
        <v>26</v>
      </c>
      <c r="S439">
        <v>1</v>
      </c>
      <c r="T439" s="2" t="s">
        <v>16</v>
      </c>
    </row>
    <row r="440" spans="1:20" x14ac:dyDescent="0.25">
      <c r="A440">
        <v>439</v>
      </c>
      <c r="B440" s="4">
        <v>44887</v>
      </c>
      <c r="C440" t="str">
        <f t="shared" si="18"/>
        <v>2022</v>
      </c>
      <c r="D440">
        <v>125</v>
      </c>
      <c r="E440">
        <v>18</v>
      </c>
      <c r="F440" t="str">
        <f t="shared" si="19"/>
        <v>Teenager</v>
      </c>
      <c r="G440" t="s">
        <v>7</v>
      </c>
      <c r="H440" t="s">
        <v>43</v>
      </c>
      <c r="I440">
        <v>259</v>
      </c>
      <c r="J440" t="s">
        <v>33</v>
      </c>
      <c r="K440">
        <v>5</v>
      </c>
      <c r="L440">
        <v>90.153959270000001</v>
      </c>
      <c r="M440" t="s">
        <v>10</v>
      </c>
      <c r="N440" s="2" t="s">
        <v>11</v>
      </c>
      <c r="O440">
        <v>0</v>
      </c>
      <c r="P440">
        <f t="shared" si="20"/>
        <v>450.76979634999998</v>
      </c>
      <c r="Q440" s="2" t="s">
        <v>16</v>
      </c>
      <c r="R440" t="s">
        <v>12</v>
      </c>
      <c r="S440">
        <v>3</v>
      </c>
      <c r="T440" s="2" t="s">
        <v>11</v>
      </c>
    </row>
    <row r="441" spans="1:20" x14ac:dyDescent="0.25">
      <c r="A441">
        <v>440</v>
      </c>
      <c r="B441" s="4">
        <v>44526</v>
      </c>
      <c r="C441" t="str">
        <f t="shared" si="18"/>
        <v>2021</v>
      </c>
      <c r="D441">
        <v>382</v>
      </c>
      <c r="E441">
        <v>65</v>
      </c>
      <c r="F441" t="str">
        <f t="shared" si="19"/>
        <v>Senior</v>
      </c>
      <c r="G441" t="s">
        <v>27</v>
      </c>
      <c r="H441" t="s">
        <v>8</v>
      </c>
      <c r="I441">
        <v>990</v>
      </c>
      <c r="J441" t="s">
        <v>33</v>
      </c>
      <c r="K441">
        <v>2</v>
      </c>
      <c r="L441">
        <v>55.60614571</v>
      </c>
      <c r="M441" t="s">
        <v>22</v>
      </c>
      <c r="N441" s="2" t="s">
        <v>11</v>
      </c>
      <c r="O441">
        <v>11.121229140000001</v>
      </c>
      <c r="P441">
        <f t="shared" si="20"/>
        <v>100.09106228</v>
      </c>
      <c r="Q441" s="2" t="s">
        <v>11</v>
      </c>
      <c r="R441" t="s">
        <v>26</v>
      </c>
      <c r="S441">
        <v>2</v>
      </c>
      <c r="T441" s="2" t="s">
        <v>11</v>
      </c>
    </row>
    <row r="442" spans="1:20" x14ac:dyDescent="0.25">
      <c r="A442">
        <v>441</v>
      </c>
      <c r="B442" s="4">
        <v>45274</v>
      </c>
      <c r="C442" t="str">
        <f t="shared" si="18"/>
        <v>2023</v>
      </c>
      <c r="D442">
        <v>478</v>
      </c>
      <c r="E442">
        <v>60</v>
      </c>
      <c r="F442" t="str">
        <f t="shared" si="19"/>
        <v>Senior</v>
      </c>
      <c r="G442" t="s">
        <v>13</v>
      </c>
      <c r="H442" t="s">
        <v>21</v>
      </c>
      <c r="I442">
        <v>685</v>
      </c>
      <c r="J442" t="s">
        <v>24</v>
      </c>
      <c r="K442">
        <v>3</v>
      </c>
      <c r="L442">
        <v>28.769927540000001</v>
      </c>
      <c r="M442" t="s">
        <v>10</v>
      </c>
      <c r="N442" s="2" t="s">
        <v>16</v>
      </c>
      <c r="O442">
        <v>8.6309782609999992</v>
      </c>
      <c r="P442">
        <f t="shared" si="20"/>
        <v>77.678804359000011</v>
      </c>
      <c r="Q442" s="2" t="s">
        <v>16</v>
      </c>
      <c r="R442" t="s">
        <v>26</v>
      </c>
      <c r="S442">
        <v>2</v>
      </c>
      <c r="T442" s="2" t="s">
        <v>16</v>
      </c>
    </row>
    <row r="443" spans="1:20" x14ac:dyDescent="0.25">
      <c r="A443">
        <v>442</v>
      </c>
      <c r="B443" s="4">
        <v>45262</v>
      </c>
      <c r="C443" t="str">
        <f t="shared" si="18"/>
        <v>2023</v>
      </c>
      <c r="D443">
        <v>45</v>
      </c>
      <c r="E443">
        <v>61</v>
      </c>
      <c r="F443" t="str">
        <f t="shared" si="19"/>
        <v>Senior</v>
      </c>
      <c r="G443" t="s">
        <v>27</v>
      </c>
      <c r="H443" t="s">
        <v>34</v>
      </c>
      <c r="I443">
        <v>346</v>
      </c>
      <c r="J443" t="s">
        <v>29</v>
      </c>
      <c r="K443">
        <v>3</v>
      </c>
      <c r="L443">
        <v>69.386354479999994</v>
      </c>
      <c r="M443" t="s">
        <v>22</v>
      </c>
      <c r="N443" s="2" t="s">
        <v>16</v>
      </c>
      <c r="O443">
        <v>0</v>
      </c>
      <c r="P443">
        <f t="shared" si="20"/>
        <v>208.15906343999998</v>
      </c>
      <c r="Q443" s="2" t="s">
        <v>16</v>
      </c>
      <c r="R443" t="s">
        <v>12</v>
      </c>
      <c r="S443">
        <v>4</v>
      </c>
      <c r="T443" s="2" t="s">
        <v>11</v>
      </c>
    </row>
    <row r="444" spans="1:20" x14ac:dyDescent="0.25">
      <c r="A444">
        <v>443</v>
      </c>
      <c r="B444" s="4">
        <v>45271</v>
      </c>
      <c r="C444" t="str">
        <f t="shared" si="18"/>
        <v>2023</v>
      </c>
      <c r="D444">
        <v>40</v>
      </c>
      <c r="E444">
        <v>36</v>
      </c>
      <c r="F444" t="str">
        <f t="shared" si="19"/>
        <v>Adult</v>
      </c>
      <c r="G444" t="s">
        <v>13</v>
      </c>
      <c r="H444" t="s">
        <v>17</v>
      </c>
      <c r="I444">
        <v>153</v>
      </c>
      <c r="J444" t="s">
        <v>15</v>
      </c>
      <c r="K444">
        <v>4</v>
      </c>
      <c r="L444">
        <v>95.409597689999998</v>
      </c>
      <c r="M444" t="s">
        <v>22</v>
      </c>
      <c r="N444" s="2" t="s">
        <v>11</v>
      </c>
      <c r="O444">
        <v>0</v>
      </c>
      <c r="P444">
        <f t="shared" si="20"/>
        <v>381.63839075999999</v>
      </c>
      <c r="Q444" s="2" t="s">
        <v>11</v>
      </c>
      <c r="R444" t="s">
        <v>18</v>
      </c>
      <c r="S444">
        <v>5</v>
      </c>
      <c r="T444" s="2" t="s">
        <v>11</v>
      </c>
    </row>
    <row r="445" spans="1:20" x14ac:dyDescent="0.25">
      <c r="A445">
        <v>444</v>
      </c>
      <c r="B445" s="4">
        <v>44895</v>
      </c>
      <c r="C445" t="str">
        <f t="shared" si="18"/>
        <v>2022</v>
      </c>
      <c r="D445">
        <v>280</v>
      </c>
      <c r="E445">
        <v>46</v>
      </c>
      <c r="F445" t="str">
        <f t="shared" si="19"/>
        <v>Adult</v>
      </c>
      <c r="G445" t="s">
        <v>27</v>
      </c>
      <c r="H445" t="s">
        <v>40</v>
      </c>
      <c r="I445">
        <v>172</v>
      </c>
      <c r="J445" t="s">
        <v>15</v>
      </c>
      <c r="K445">
        <v>3</v>
      </c>
      <c r="L445">
        <v>24.046202449999999</v>
      </c>
      <c r="M445" t="s">
        <v>25</v>
      </c>
      <c r="N445" s="2" t="s">
        <v>16</v>
      </c>
      <c r="O445">
        <v>7.2138607339999998</v>
      </c>
      <c r="P445">
        <f t="shared" si="20"/>
        <v>64.924746616000007</v>
      </c>
      <c r="Q445" s="2" t="s">
        <v>16</v>
      </c>
      <c r="R445" t="s">
        <v>26</v>
      </c>
      <c r="S445">
        <v>5</v>
      </c>
      <c r="T445" s="2" t="s">
        <v>16</v>
      </c>
    </row>
    <row r="446" spans="1:20" x14ac:dyDescent="0.25">
      <c r="A446">
        <v>445</v>
      </c>
      <c r="B446" s="4">
        <v>45261</v>
      </c>
      <c r="C446" t="str">
        <f t="shared" si="18"/>
        <v>2023</v>
      </c>
      <c r="D446">
        <v>174</v>
      </c>
      <c r="E446">
        <v>44</v>
      </c>
      <c r="F446" t="str">
        <f t="shared" si="19"/>
        <v>Adult</v>
      </c>
      <c r="G446" t="s">
        <v>13</v>
      </c>
      <c r="H446" t="s">
        <v>39</v>
      </c>
      <c r="I446">
        <v>510</v>
      </c>
      <c r="J446" t="s">
        <v>29</v>
      </c>
      <c r="K446">
        <v>1</v>
      </c>
      <c r="L446">
        <v>39.746062039999998</v>
      </c>
      <c r="M446" t="s">
        <v>10</v>
      </c>
      <c r="N446" s="2" t="s">
        <v>11</v>
      </c>
      <c r="O446">
        <v>3.9746062040000001</v>
      </c>
      <c r="P446">
        <f t="shared" si="20"/>
        <v>35.771455836000001</v>
      </c>
      <c r="Q446" s="2" t="s">
        <v>11</v>
      </c>
      <c r="R446" t="s">
        <v>26</v>
      </c>
      <c r="S446">
        <v>1</v>
      </c>
      <c r="T446" s="2" t="s">
        <v>11</v>
      </c>
    </row>
    <row r="447" spans="1:20" x14ac:dyDescent="0.25">
      <c r="A447">
        <v>446</v>
      </c>
      <c r="B447" s="4">
        <v>44884</v>
      </c>
      <c r="C447" t="str">
        <f t="shared" si="18"/>
        <v>2022</v>
      </c>
      <c r="D447">
        <v>32</v>
      </c>
      <c r="E447">
        <v>48</v>
      </c>
      <c r="F447" t="str">
        <f t="shared" si="19"/>
        <v>Adult</v>
      </c>
      <c r="G447" t="s">
        <v>7</v>
      </c>
      <c r="H447" t="s">
        <v>34</v>
      </c>
      <c r="I447">
        <v>176</v>
      </c>
      <c r="J447" t="s">
        <v>15</v>
      </c>
      <c r="K447">
        <v>5</v>
      </c>
      <c r="L447">
        <v>37.617849909999997</v>
      </c>
      <c r="M447" t="s">
        <v>25</v>
      </c>
      <c r="N447" s="2" t="s">
        <v>16</v>
      </c>
      <c r="O447">
        <v>0</v>
      </c>
      <c r="P447">
        <f t="shared" si="20"/>
        <v>188.08924954999998</v>
      </c>
      <c r="Q447" s="2" t="s">
        <v>11</v>
      </c>
      <c r="R447" t="s">
        <v>12</v>
      </c>
      <c r="S447">
        <v>1</v>
      </c>
      <c r="T447" s="2" t="s">
        <v>16</v>
      </c>
    </row>
    <row r="448" spans="1:20" x14ac:dyDescent="0.25">
      <c r="A448">
        <v>447</v>
      </c>
      <c r="B448" s="4">
        <v>45244</v>
      </c>
      <c r="C448" t="str">
        <f t="shared" si="18"/>
        <v>2023</v>
      </c>
      <c r="D448">
        <v>295</v>
      </c>
      <c r="E448">
        <v>31</v>
      </c>
      <c r="F448" t="str">
        <f t="shared" si="19"/>
        <v>Adult</v>
      </c>
      <c r="G448" t="s">
        <v>7</v>
      </c>
      <c r="H448" t="s">
        <v>42</v>
      </c>
      <c r="I448">
        <v>73</v>
      </c>
      <c r="J448" t="s">
        <v>29</v>
      </c>
      <c r="K448">
        <v>2</v>
      </c>
      <c r="L448">
        <v>81.421789720000007</v>
      </c>
      <c r="M448" t="s">
        <v>25</v>
      </c>
      <c r="N448" s="2" t="s">
        <v>11</v>
      </c>
      <c r="O448">
        <v>0</v>
      </c>
      <c r="P448">
        <f t="shared" si="20"/>
        <v>162.84357944000001</v>
      </c>
      <c r="Q448" s="2" t="s">
        <v>16</v>
      </c>
      <c r="R448" t="s">
        <v>12</v>
      </c>
      <c r="S448">
        <v>1</v>
      </c>
      <c r="T448" s="2" t="s">
        <v>11</v>
      </c>
    </row>
    <row r="449" spans="1:20" x14ac:dyDescent="0.25">
      <c r="A449">
        <v>448</v>
      </c>
      <c r="B449" s="4">
        <v>44154</v>
      </c>
      <c r="C449" t="str">
        <f t="shared" si="18"/>
        <v>2020</v>
      </c>
      <c r="D449">
        <v>319</v>
      </c>
      <c r="E449">
        <v>55</v>
      </c>
      <c r="F449" t="str">
        <f t="shared" si="19"/>
        <v>Senior</v>
      </c>
      <c r="G449" t="s">
        <v>7</v>
      </c>
      <c r="H449" t="s">
        <v>21</v>
      </c>
      <c r="I449">
        <v>944</v>
      </c>
      <c r="J449" t="s">
        <v>15</v>
      </c>
      <c r="K449">
        <v>4</v>
      </c>
      <c r="L449">
        <v>96.555091020000006</v>
      </c>
      <c r="M449" t="s">
        <v>22</v>
      </c>
      <c r="N449" s="2" t="s">
        <v>11</v>
      </c>
      <c r="O449">
        <v>0</v>
      </c>
      <c r="P449">
        <f t="shared" si="20"/>
        <v>386.22036408000002</v>
      </c>
      <c r="Q449" s="2" t="s">
        <v>16</v>
      </c>
      <c r="R449" t="s">
        <v>12</v>
      </c>
      <c r="S449">
        <v>5</v>
      </c>
      <c r="T449" s="2" t="s">
        <v>11</v>
      </c>
    </row>
    <row r="450" spans="1:20" x14ac:dyDescent="0.25">
      <c r="A450">
        <v>449</v>
      </c>
      <c r="B450" s="4">
        <v>44883</v>
      </c>
      <c r="C450" t="str">
        <f t="shared" si="18"/>
        <v>2022</v>
      </c>
      <c r="D450">
        <v>199</v>
      </c>
      <c r="E450">
        <v>21</v>
      </c>
      <c r="F450" t="str">
        <f t="shared" si="19"/>
        <v>Teenager</v>
      </c>
      <c r="G450" t="s">
        <v>7</v>
      </c>
      <c r="H450" t="s">
        <v>23</v>
      </c>
      <c r="I450">
        <v>52</v>
      </c>
      <c r="J450" t="s">
        <v>33</v>
      </c>
      <c r="K450">
        <v>3</v>
      </c>
      <c r="L450">
        <v>55.546075129999998</v>
      </c>
      <c r="M450" t="s">
        <v>10</v>
      </c>
      <c r="N450" s="2" t="s">
        <v>16</v>
      </c>
      <c r="O450">
        <v>0</v>
      </c>
      <c r="P450">
        <f t="shared" si="20"/>
        <v>166.63822539</v>
      </c>
      <c r="Q450" s="2" t="s">
        <v>16</v>
      </c>
      <c r="R450" t="s">
        <v>12</v>
      </c>
      <c r="S450">
        <v>3</v>
      </c>
      <c r="T450" s="2" t="s">
        <v>16</v>
      </c>
    </row>
    <row r="451" spans="1:20" x14ac:dyDescent="0.25">
      <c r="A451">
        <v>450</v>
      </c>
      <c r="B451" s="4">
        <v>44151</v>
      </c>
      <c r="C451" t="str">
        <f t="shared" ref="C451:C514" si="21">TEXT(B451,"YYYY")</f>
        <v>2020</v>
      </c>
      <c r="D451">
        <v>409</v>
      </c>
      <c r="E451">
        <v>56</v>
      </c>
      <c r="F451" t="str">
        <f t="shared" ref="F451:F514" si="22">IF(E451&gt;50,"Senior",IF(E451&gt;30,"Adult","Teenager"))</f>
        <v>Senior</v>
      </c>
      <c r="G451" t="s">
        <v>7</v>
      </c>
      <c r="H451" t="s">
        <v>17</v>
      </c>
      <c r="I451">
        <v>531</v>
      </c>
      <c r="J451" t="s">
        <v>24</v>
      </c>
      <c r="K451">
        <v>5</v>
      </c>
      <c r="L451">
        <v>44.388196399999998</v>
      </c>
      <c r="M451" t="s">
        <v>10</v>
      </c>
      <c r="N451" s="2" t="s">
        <v>16</v>
      </c>
      <c r="O451">
        <v>0</v>
      </c>
      <c r="P451">
        <f t="shared" ref="P451:P514" si="23">K451*L451-O451</f>
        <v>221.94098199999999</v>
      </c>
      <c r="Q451" s="2" t="s">
        <v>11</v>
      </c>
      <c r="R451" t="s">
        <v>18</v>
      </c>
      <c r="S451">
        <v>4</v>
      </c>
      <c r="T451" s="2" t="s">
        <v>11</v>
      </c>
    </row>
    <row r="452" spans="1:20" x14ac:dyDescent="0.25">
      <c r="A452">
        <v>451</v>
      </c>
      <c r="B452" s="4">
        <v>43430</v>
      </c>
      <c r="C452" t="str">
        <f t="shared" si="21"/>
        <v>2018</v>
      </c>
      <c r="D452">
        <v>374</v>
      </c>
      <c r="E452">
        <v>35</v>
      </c>
      <c r="F452" t="str">
        <f t="shared" si="22"/>
        <v>Adult</v>
      </c>
      <c r="G452" t="s">
        <v>7</v>
      </c>
      <c r="H452" t="s">
        <v>32</v>
      </c>
      <c r="I452">
        <v>721</v>
      </c>
      <c r="J452" t="s">
        <v>33</v>
      </c>
      <c r="K452">
        <v>3</v>
      </c>
      <c r="L452">
        <v>91.336216019999995</v>
      </c>
      <c r="M452" t="s">
        <v>22</v>
      </c>
      <c r="N452" s="2" t="s">
        <v>16</v>
      </c>
      <c r="O452">
        <v>27.400864810000002</v>
      </c>
      <c r="P452">
        <f t="shared" si="23"/>
        <v>246.60778324999998</v>
      </c>
      <c r="Q452" s="2" t="s">
        <v>16</v>
      </c>
      <c r="R452" t="s">
        <v>26</v>
      </c>
      <c r="S452">
        <v>5</v>
      </c>
      <c r="T452" s="2" t="s">
        <v>16</v>
      </c>
    </row>
    <row r="453" spans="1:20" x14ac:dyDescent="0.25">
      <c r="A453">
        <v>452</v>
      </c>
      <c r="B453" s="4">
        <v>43803</v>
      </c>
      <c r="C453" t="str">
        <f t="shared" si="21"/>
        <v>2019</v>
      </c>
      <c r="D453">
        <v>447</v>
      </c>
      <c r="E453">
        <v>67</v>
      </c>
      <c r="F453" t="str">
        <f t="shared" si="22"/>
        <v>Senior</v>
      </c>
      <c r="G453" t="s">
        <v>27</v>
      </c>
      <c r="H453" t="s">
        <v>42</v>
      </c>
      <c r="I453">
        <v>682</v>
      </c>
      <c r="J453" t="s">
        <v>15</v>
      </c>
      <c r="K453">
        <v>5</v>
      </c>
      <c r="L453">
        <v>18.468396179999999</v>
      </c>
      <c r="M453" t="s">
        <v>10</v>
      </c>
      <c r="N453" s="2" t="s">
        <v>11</v>
      </c>
      <c r="O453">
        <v>9.2341980909999997</v>
      </c>
      <c r="P453">
        <f t="shared" si="23"/>
        <v>83.107782809</v>
      </c>
      <c r="Q453" s="2" t="s">
        <v>16</v>
      </c>
      <c r="R453" t="s">
        <v>26</v>
      </c>
      <c r="S453">
        <v>3</v>
      </c>
      <c r="T453" s="2" t="s">
        <v>16</v>
      </c>
    </row>
    <row r="454" spans="1:20" x14ac:dyDescent="0.25">
      <c r="A454">
        <v>453</v>
      </c>
      <c r="B454" s="4">
        <v>44507</v>
      </c>
      <c r="C454" t="str">
        <f t="shared" si="21"/>
        <v>2021</v>
      </c>
      <c r="D454">
        <v>129</v>
      </c>
      <c r="E454">
        <v>47</v>
      </c>
      <c r="F454" t="str">
        <f t="shared" si="22"/>
        <v>Adult</v>
      </c>
      <c r="G454" t="s">
        <v>27</v>
      </c>
      <c r="H454" t="s">
        <v>31</v>
      </c>
      <c r="I454">
        <v>184</v>
      </c>
      <c r="J454" t="s">
        <v>24</v>
      </c>
      <c r="K454">
        <v>1</v>
      </c>
      <c r="L454">
        <v>80.743406730000004</v>
      </c>
      <c r="M454" t="s">
        <v>20</v>
      </c>
      <c r="N454" s="2" t="s">
        <v>11</v>
      </c>
      <c r="O454">
        <v>8.074340673</v>
      </c>
      <c r="P454">
        <f t="shared" si="23"/>
        <v>72.669066057000009</v>
      </c>
      <c r="Q454" s="2" t="s">
        <v>11</v>
      </c>
      <c r="R454" t="s">
        <v>26</v>
      </c>
      <c r="S454">
        <v>4</v>
      </c>
      <c r="T454" s="2" t="s">
        <v>16</v>
      </c>
    </row>
    <row r="455" spans="1:20" x14ac:dyDescent="0.25">
      <c r="A455">
        <v>454</v>
      </c>
      <c r="B455" s="4">
        <v>44543</v>
      </c>
      <c r="C455" t="str">
        <f t="shared" si="21"/>
        <v>2021</v>
      </c>
      <c r="D455">
        <v>237</v>
      </c>
      <c r="E455">
        <v>33</v>
      </c>
      <c r="F455" t="str">
        <f t="shared" si="22"/>
        <v>Adult</v>
      </c>
      <c r="G455" t="s">
        <v>27</v>
      </c>
      <c r="H455" t="s">
        <v>34</v>
      </c>
      <c r="I455">
        <v>807</v>
      </c>
      <c r="J455" t="s">
        <v>33</v>
      </c>
      <c r="K455">
        <v>5</v>
      </c>
      <c r="L455">
        <v>25.585399890000001</v>
      </c>
      <c r="M455" t="s">
        <v>20</v>
      </c>
      <c r="N455" s="2" t="s">
        <v>16</v>
      </c>
      <c r="O455">
        <v>12.792699949999999</v>
      </c>
      <c r="P455">
        <f t="shared" si="23"/>
        <v>115.13429950000001</v>
      </c>
      <c r="Q455" s="2" t="s">
        <v>11</v>
      </c>
      <c r="R455" t="s">
        <v>26</v>
      </c>
      <c r="S455">
        <v>1</v>
      </c>
      <c r="T455" s="2" t="s">
        <v>11</v>
      </c>
    </row>
    <row r="456" spans="1:20" x14ac:dyDescent="0.25">
      <c r="A456">
        <v>455</v>
      </c>
      <c r="B456" s="4">
        <v>45248</v>
      </c>
      <c r="C456" t="str">
        <f t="shared" si="21"/>
        <v>2023</v>
      </c>
      <c r="D456">
        <v>478</v>
      </c>
      <c r="E456">
        <v>24</v>
      </c>
      <c r="F456" t="str">
        <f t="shared" si="22"/>
        <v>Teenager</v>
      </c>
      <c r="G456" t="s">
        <v>27</v>
      </c>
      <c r="H456" t="s">
        <v>17</v>
      </c>
      <c r="I456">
        <v>887</v>
      </c>
      <c r="J456" t="s">
        <v>24</v>
      </c>
      <c r="K456">
        <v>5</v>
      </c>
      <c r="L456">
        <v>63.157891220000003</v>
      </c>
      <c r="M456" t="s">
        <v>10</v>
      </c>
      <c r="N456" s="2" t="s">
        <v>11</v>
      </c>
      <c r="O456">
        <v>31.578945610000002</v>
      </c>
      <c r="P456">
        <f t="shared" si="23"/>
        <v>284.21051048999999</v>
      </c>
      <c r="Q456" s="2" t="s">
        <v>16</v>
      </c>
      <c r="R456" t="s">
        <v>26</v>
      </c>
      <c r="S456">
        <v>5</v>
      </c>
      <c r="T456" s="2" t="s">
        <v>11</v>
      </c>
    </row>
    <row r="457" spans="1:20" x14ac:dyDescent="0.25">
      <c r="A457">
        <v>456</v>
      </c>
      <c r="B457" s="4">
        <v>43451</v>
      </c>
      <c r="C457" t="str">
        <f t="shared" si="21"/>
        <v>2018</v>
      </c>
      <c r="D457">
        <v>34</v>
      </c>
      <c r="E457">
        <v>42</v>
      </c>
      <c r="F457" t="str">
        <f t="shared" si="22"/>
        <v>Adult</v>
      </c>
      <c r="G457" t="s">
        <v>7</v>
      </c>
      <c r="H457" t="s">
        <v>14</v>
      </c>
      <c r="I457">
        <v>478</v>
      </c>
      <c r="J457" t="s">
        <v>24</v>
      </c>
      <c r="K457">
        <v>3</v>
      </c>
      <c r="L457">
        <v>72.708350499999995</v>
      </c>
      <c r="M457" t="s">
        <v>25</v>
      </c>
      <c r="N457" s="2" t="s">
        <v>11</v>
      </c>
      <c r="O457">
        <v>0</v>
      </c>
      <c r="P457">
        <f t="shared" si="23"/>
        <v>218.12505149999998</v>
      </c>
      <c r="Q457" s="2" t="s">
        <v>16</v>
      </c>
      <c r="R457" t="s">
        <v>12</v>
      </c>
      <c r="S457">
        <v>1</v>
      </c>
      <c r="T457" s="2" t="s">
        <v>11</v>
      </c>
    </row>
    <row r="458" spans="1:20" x14ac:dyDescent="0.25">
      <c r="A458">
        <v>457</v>
      </c>
      <c r="B458" s="4">
        <v>44869</v>
      </c>
      <c r="C458" t="str">
        <f t="shared" si="21"/>
        <v>2022</v>
      </c>
      <c r="D458">
        <v>229</v>
      </c>
      <c r="E458">
        <v>70</v>
      </c>
      <c r="F458" t="str">
        <f t="shared" si="22"/>
        <v>Senior</v>
      </c>
      <c r="G458" t="s">
        <v>27</v>
      </c>
      <c r="H458" t="s">
        <v>8</v>
      </c>
      <c r="I458">
        <v>466</v>
      </c>
      <c r="J458" t="s">
        <v>9</v>
      </c>
      <c r="K458">
        <v>3</v>
      </c>
      <c r="L458">
        <v>13.01027949</v>
      </c>
      <c r="M458" t="s">
        <v>25</v>
      </c>
      <c r="N458" s="2" t="s">
        <v>16</v>
      </c>
      <c r="O458">
        <v>0</v>
      </c>
      <c r="P458">
        <f t="shared" si="23"/>
        <v>39.030838469999999</v>
      </c>
      <c r="Q458" s="2" t="s">
        <v>16</v>
      </c>
      <c r="R458" t="s">
        <v>18</v>
      </c>
      <c r="S458">
        <v>2</v>
      </c>
      <c r="T458" s="2" t="s">
        <v>16</v>
      </c>
    </row>
    <row r="459" spans="1:20" x14ac:dyDescent="0.25">
      <c r="A459">
        <v>458</v>
      </c>
      <c r="B459" s="4">
        <v>44555</v>
      </c>
      <c r="C459" t="str">
        <f t="shared" si="21"/>
        <v>2021</v>
      </c>
      <c r="D459">
        <v>206</v>
      </c>
      <c r="E459">
        <v>45</v>
      </c>
      <c r="F459" t="str">
        <f t="shared" si="22"/>
        <v>Adult</v>
      </c>
      <c r="G459" t="s">
        <v>7</v>
      </c>
      <c r="H459" t="s">
        <v>40</v>
      </c>
      <c r="I459">
        <v>275</v>
      </c>
      <c r="J459" t="s">
        <v>33</v>
      </c>
      <c r="K459">
        <v>4</v>
      </c>
      <c r="L459">
        <v>47.490063190000001</v>
      </c>
      <c r="M459" t="s">
        <v>10</v>
      </c>
      <c r="N459" s="2" t="s">
        <v>16</v>
      </c>
      <c r="O459">
        <v>18.996025280000001</v>
      </c>
      <c r="P459">
        <f t="shared" si="23"/>
        <v>170.96422748000001</v>
      </c>
      <c r="Q459" s="2" t="s">
        <v>11</v>
      </c>
      <c r="R459" t="s">
        <v>26</v>
      </c>
      <c r="S459">
        <v>2</v>
      </c>
      <c r="T459" s="2" t="s">
        <v>16</v>
      </c>
    </row>
    <row r="460" spans="1:20" x14ac:dyDescent="0.25">
      <c r="A460">
        <v>459</v>
      </c>
      <c r="B460" s="4">
        <v>43807</v>
      </c>
      <c r="C460" t="str">
        <f t="shared" si="21"/>
        <v>2019</v>
      </c>
      <c r="D460">
        <v>125</v>
      </c>
      <c r="E460">
        <v>56</v>
      </c>
      <c r="F460" t="str">
        <f t="shared" si="22"/>
        <v>Senior</v>
      </c>
      <c r="G460" t="s">
        <v>27</v>
      </c>
      <c r="H460" t="s">
        <v>23</v>
      </c>
      <c r="I460">
        <v>730</v>
      </c>
      <c r="J460" t="s">
        <v>9</v>
      </c>
      <c r="K460">
        <v>2</v>
      </c>
      <c r="L460">
        <v>75.007534359999994</v>
      </c>
      <c r="M460" t="s">
        <v>22</v>
      </c>
      <c r="N460" s="2" t="s">
        <v>16</v>
      </c>
      <c r="O460">
        <v>0</v>
      </c>
      <c r="P460">
        <f t="shared" si="23"/>
        <v>150.01506871999999</v>
      </c>
      <c r="Q460" s="2" t="s">
        <v>16</v>
      </c>
      <c r="R460" t="s">
        <v>18</v>
      </c>
      <c r="S460">
        <v>1</v>
      </c>
      <c r="T460" s="2" t="s">
        <v>16</v>
      </c>
    </row>
    <row r="461" spans="1:20" x14ac:dyDescent="0.25">
      <c r="A461">
        <v>460</v>
      </c>
      <c r="B461" s="4">
        <v>45261</v>
      </c>
      <c r="C461" t="str">
        <f t="shared" si="21"/>
        <v>2023</v>
      </c>
      <c r="D461">
        <v>39</v>
      </c>
      <c r="E461">
        <v>40</v>
      </c>
      <c r="F461" t="str">
        <f t="shared" si="22"/>
        <v>Adult</v>
      </c>
      <c r="G461" t="s">
        <v>7</v>
      </c>
      <c r="H461" t="s">
        <v>41</v>
      </c>
      <c r="I461">
        <v>928</v>
      </c>
      <c r="J461" t="s">
        <v>29</v>
      </c>
      <c r="K461">
        <v>4</v>
      </c>
      <c r="L461">
        <v>45.979438350000002</v>
      </c>
      <c r="M461" t="s">
        <v>20</v>
      </c>
      <c r="N461" s="2" t="s">
        <v>16</v>
      </c>
      <c r="O461">
        <v>18.391775339999999</v>
      </c>
      <c r="P461">
        <f t="shared" si="23"/>
        <v>165.52597806</v>
      </c>
      <c r="Q461" s="2" t="s">
        <v>16</v>
      </c>
      <c r="R461" t="s">
        <v>26</v>
      </c>
      <c r="S461">
        <v>5</v>
      </c>
      <c r="T461" s="2" t="s">
        <v>16</v>
      </c>
    </row>
    <row r="462" spans="1:20" x14ac:dyDescent="0.25">
      <c r="A462">
        <v>461</v>
      </c>
      <c r="B462" s="4">
        <v>45243</v>
      </c>
      <c r="C462" t="str">
        <f t="shared" si="21"/>
        <v>2023</v>
      </c>
      <c r="D462">
        <v>51</v>
      </c>
      <c r="E462">
        <v>31</v>
      </c>
      <c r="F462" t="str">
        <f t="shared" si="22"/>
        <v>Adult</v>
      </c>
      <c r="G462" t="s">
        <v>7</v>
      </c>
      <c r="H462" t="s">
        <v>40</v>
      </c>
      <c r="I462">
        <v>35</v>
      </c>
      <c r="J462" t="s">
        <v>15</v>
      </c>
      <c r="K462">
        <v>4</v>
      </c>
      <c r="L462">
        <v>76.815478799999994</v>
      </c>
      <c r="M462" t="s">
        <v>22</v>
      </c>
      <c r="N462" s="2" t="s">
        <v>11</v>
      </c>
      <c r="O462">
        <v>0</v>
      </c>
      <c r="P462">
        <f t="shared" si="23"/>
        <v>307.26191519999998</v>
      </c>
      <c r="Q462" s="2" t="s">
        <v>16</v>
      </c>
      <c r="R462" t="s">
        <v>12</v>
      </c>
      <c r="S462">
        <v>4</v>
      </c>
      <c r="T462" s="2" t="s">
        <v>11</v>
      </c>
    </row>
    <row r="463" spans="1:20" x14ac:dyDescent="0.25">
      <c r="A463">
        <v>462</v>
      </c>
      <c r="B463" s="4">
        <v>44890</v>
      </c>
      <c r="C463" t="str">
        <f t="shared" si="21"/>
        <v>2022</v>
      </c>
      <c r="D463">
        <v>26</v>
      </c>
      <c r="E463">
        <v>43</v>
      </c>
      <c r="F463" t="str">
        <f t="shared" si="22"/>
        <v>Adult</v>
      </c>
      <c r="G463" t="s">
        <v>7</v>
      </c>
      <c r="H463" t="s">
        <v>19</v>
      </c>
      <c r="I463">
        <v>793</v>
      </c>
      <c r="J463" t="s">
        <v>24</v>
      </c>
      <c r="K463">
        <v>1</v>
      </c>
      <c r="L463">
        <v>44.862216019999998</v>
      </c>
      <c r="M463" t="s">
        <v>20</v>
      </c>
      <c r="N463" s="2" t="s">
        <v>11</v>
      </c>
      <c r="O463">
        <v>4.4862216019999996</v>
      </c>
      <c r="P463">
        <f t="shared" si="23"/>
        <v>40.375994417999998</v>
      </c>
      <c r="Q463" s="2" t="s">
        <v>11</v>
      </c>
      <c r="R463" t="s">
        <v>26</v>
      </c>
      <c r="S463">
        <v>5</v>
      </c>
      <c r="T463" s="2" t="s">
        <v>16</v>
      </c>
    </row>
    <row r="464" spans="1:20" x14ac:dyDescent="0.25">
      <c r="A464">
        <v>463</v>
      </c>
      <c r="B464" s="4">
        <v>43412</v>
      </c>
      <c r="C464" t="str">
        <f t="shared" si="21"/>
        <v>2018</v>
      </c>
      <c r="D464">
        <v>195</v>
      </c>
      <c r="E464">
        <v>66</v>
      </c>
      <c r="F464" t="str">
        <f t="shared" si="22"/>
        <v>Senior</v>
      </c>
      <c r="G464" t="s">
        <v>27</v>
      </c>
      <c r="H464" t="s">
        <v>17</v>
      </c>
      <c r="I464">
        <v>475</v>
      </c>
      <c r="J464" t="s">
        <v>33</v>
      </c>
      <c r="K464">
        <v>5</v>
      </c>
      <c r="L464">
        <v>12.364066279999999</v>
      </c>
      <c r="M464" t="s">
        <v>10</v>
      </c>
      <c r="N464" s="2" t="s">
        <v>11</v>
      </c>
      <c r="O464">
        <v>0</v>
      </c>
      <c r="P464">
        <f t="shared" si="23"/>
        <v>61.820331400000001</v>
      </c>
      <c r="Q464" s="2" t="s">
        <v>11</v>
      </c>
      <c r="R464" t="s">
        <v>12</v>
      </c>
      <c r="S464">
        <v>3</v>
      </c>
      <c r="T464" s="2" t="s">
        <v>11</v>
      </c>
    </row>
    <row r="465" spans="1:20" x14ac:dyDescent="0.25">
      <c r="A465">
        <v>464</v>
      </c>
      <c r="B465" s="4">
        <v>44925</v>
      </c>
      <c r="C465" t="str">
        <f t="shared" si="21"/>
        <v>2022</v>
      </c>
      <c r="D465">
        <v>418</v>
      </c>
      <c r="E465">
        <v>63</v>
      </c>
      <c r="F465" t="str">
        <f t="shared" si="22"/>
        <v>Senior</v>
      </c>
      <c r="G465" t="s">
        <v>27</v>
      </c>
      <c r="H465" t="s">
        <v>30</v>
      </c>
      <c r="I465">
        <v>66</v>
      </c>
      <c r="J465" t="s">
        <v>33</v>
      </c>
      <c r="K465">
        <v>4</v>
      </c>
      <c r="L465">
        <v>92.073533929999996</v>
      </c>
      <c r="M465" t="s">
        <v>22</v>
      </c>
      <c r="N465" s="2" t="s">
        <v>11</v>
      </c>
      <c r="O465">
        <v>36.82941357</v>
      </c>
      <c r="P465">
        <f t="shared" si="23"/>
        <v>331.46472215</v>
      </c>
      <c r="Q465" s="2" t="s">
        <v>11</v>
      </c>
      <c r="R465" t="s">
        <v>26</v>
      </c>
      <c r="S465">
        <v>3</v>
      </c>
      <c r="T465" s="2" t="s">
        <v>16</v>
      </c>
    </row>
    <row r="466" spans="1:20" x14ac:dyDescent="0.25">
      <c r="A466">
        <v>465</v>
      </c>
      <c r="B466" s="4">
        <v>43411</v>
      </c>
      <c r="C466" t="str">
        <f t="shared" si="21"/>
        <v>2018</v>
      </c>
      <c r="D466">
        <v>224</v>
      </c>
      <c r="E466">
        <v>52</v>
      </c>
      <c r="F466" t="str">
        <f t="shared" si="22"/>
        <v>Senior</v>
      </c>
      <c r="G466" t="s">
        <v>7</v>
      </c>
      <c r="H466" t="s">
        <v>14</v>
      </c>
      <c r="I466">
        <v>353</v>
      </c>
      <c r="J466" t="s">
        <v>33</v>
      </c>
      <c r="K466">
        <v>2</v>
      </c>
      <c r="L466">
        <v>56.33738812</v>
      </c>
      <c r="M466" t="s">
        <v>22</v>
      </c>
      <c r="N466" s="2" t="s">
        <v>11</v>
      </c>
      <c r="O466">
        <v>11.267477619999999</v>
      </c>
      <c r="P466">
        <f t="shared" si="23"/>
        <v>101.40729862000001</v>
      </c>
      <c r="Q466" s="2" t="s">
        <v>16</v>
      </c>
      <c r="R466" t="s">
        <v>26</v>
      </c>
      <c r="S466">
        <v>1</v>
      </c>
      <c r="T466" s="2" t="s">
        <v>11</v>
      </c>
    </row>
    <row r="467" spans="1:20" x14ac:dyDescent="0.25">
      <c r="A467">
        <v>466</v>
      </c>
      <c r="B467" s="4">
        <v>44181</v>
      </c>
      <c r="C467" t="str">
        <f t="shared" si="21"/>
        <v>2020</v>
      </c>
      <c r="D467">
        <v>216</v>
      </c>
      <c r="E467">
        <v>55</v>
      </c>
      <c r="F467" t="str">
        <f t="shared" si="22"/>
        <v>Senior</v>
      </c>
      <c r="G467" t="s">
        <v>7</v>
      </c>
      <c r="H467" t="s">
        <v>31</v>
      </c>
      <c r="I467">
        <v>550</v>
      </c>
      <c r="J467" t="s">
        <v>9</v>
      </c>
      <c r="K467">
        <v>4</v>
      </c>
      <c r="L467">
        <v>97.790871269999997</v>
      </c>
      <c r="M467" t="s">
        <v>10</v>
      </c>
      <c r="N467" s="2" t="s">
        <v>16</v>
      </c>
      <c r="O467">
        <v>0</v>
      </c>
      <c r="P467">
        <f t="shared" si="23"/>
        <v>391.16348507999999</v>
      </c>
      <c r="Q467" s="2" t="s">
        <v>11</v>
      </c>
      <c r="R467" t="s">
        <v>12</v>
      </c>
      <c r="S467">
        <v>1</v>
      </c>
      <c r="T467" s="2" t="s">
        <v>11</v>
      </c>
    </row>
    <row r="468" spans="1:20" x14ac:dyDescent="0.25">
      <c r="A468">
        <v>467</v>
      </c>
      <c r="B468" s="4">
        <v>44516</v>
      </c>
      <c r="C468" t="str">
        <f t="shared" si="21"/>
        <v>2021</v>
      </c>
      <c r="D468">
        <v>309</v>
      </c>
      <c r="E468">
        <v>70</v>
      </c>
      <c r="F468" t="str">
        <f t="shared" si="22"/>
        <v>Senior</v>
      </c>
      <c r="G468" t="s">
        <v>7</v>
      </c>
      <c r="H468" t="s">
        <v>38</v>
      </c>
      <c r="I468">
        <v>162</v>
      </c>
      <c r="J468" t="s">
        <v>9</v>
      </c>
      <c r="K468">
        <v>2</v>
      </c>
      <c r="L468">
        <v>60.933666350000003</v>
      </c>
      <c r="M468" t="s">
        <v>20</v>
      </c>
      <c r="N468" s="2" t="s">
        <v>16</v>
      </c>
      <c r="O468">
        <v>0</v>
      </c>
      <c r="P468">
        <f t="shared" si="23"/>
        <v>121.86733270000001</v>
      </c>
      <c r="Q468" s="2" t="s">
        <v>16</v>
      </c>
      <c r="R468" t="s">
        <v>18</v>
      </c>
      <c r="S468">
        <v>3</v>
      </c>
      <c r="T468" s="2" t="s">
        <v>16</v>
      </c>
    </row>
    <row r="469" spans="1:20" x14ac:dyDescent="0.25">
      <c r="A469">
        <v>468</v>
      </c>
      <c r="B469" s="4">
        <v>44164</v>
      </c>
      <c r="C469" t="str">
        <f t="shared" si="21"/>
        <v>2020</v>
      </c>
      <c r="D469">
        <v>221</v>
      </c>
      <c r="E469">
        <v>58</v>
      </c>
      <c r="F469" t="str">
        <f t="shared" si="22"/>
        <v>Senior</v>
      </c>
      <c r="G469" t="s">
        <v>13</v>
      </c>
      <c r="H469" t="s">
        <v>39</v>
      </c>
      <c r="I469">
        <v>498</v>
      </c>
      <c r="J469" t="s">
        <v>33</v>
      </c>
      <c r="K469">
        <v>3</v>
      </c>
      <c r="L469">
        <v>47.568510379999999</v>
      </c>
      <c r="M469" t="s">
        <v>22</v>
      </c>
      <c r="N469" s="2" t="s">
        <v>16</v>
      </c>
      <c r="O469">
        <v>14.27055311</v>
      </c>
      <c r="P469">
        <f t="shared" si="23"/>
        <v>128.43497803</v>
      </c>
      <c r="Q469" s="2" t="s">
        <v>11</v>
      </c>
      <c r="R469" t="s">
        <v>26</v>
      </c>
      <c r="S469">
        <v>2</v>
      </c>
      <c r="T469" s="2" t="s">
        <v>11</v>
      </c>
    </row>
    <row r="470" spans="1:20" x14ac:dyDescent="0.25">
      <c r="A470">
        <v>469</v>
      </c>
      <c r="B470" s="4">
        <v>44884</v>
      </c>
      <c r="C470" t="str">
        <f t="shared" si="21"/>
        <v>2022</v>
      </c>
      <c r="D470">
        <v>35</v>
      </c>
      <c r="E470">
        <v>56</v>
      </c>
      <c r="F470" t="str">
        <f t="shared" si="22"/>
        <v>Senior</v>
      </c>
      <c r="G470" t="s">
        <v>7</v>
      </c>
      <c r="H470" t="s">
        <v>32</v>
      </c>
      <c r="I470">
        <v>548</v>
      </c>
      <c r="J470" t="s">
        <v>33</v>
      </c>
      <c r="K470">
        <v>3</v>
      </c>
      <c r="L470">
        <v>30.939909969999999</v>
      </c>
      <c r="M470" t="s">
        <v>22</v>
      </c>
      <c r="N470" s="2" t="s">
        <v>11</v>
      </c>
      <c r="O470">
        <v>0</v>
      </c>
      <c r="P470">
        <f t="shared" si="23"/>
        <v>92.819729909999992</v>
      </c>
      <c r="Q470" s="2" t="s">
        <v>11</v>
      </c>
      <c r="R470" t="s">
        <v>18</v>
      </c>
      <c r="S470">
        <v>1</v>
      </c>
      <c r="T470" s="2" t="s">
        <v>16</v>
      </c>
    </row>
    <row r="471" spans="1:20" x14ac:dyDescent="0.25">
      <c r="A471">
        <v>470</v>
      </c>
      <c r="B471" s="4">
        <v>44176</v>
      </c>
      <c r="C471" t="str">
        <f t="shared" si="21"/>
        <v>2020</v>
      </c>
      <c r="D471">
        <v>239</v>
      </c>
      <c r="E471">
        <v>45</v>
      </c>
      <c r="F471" t="str">
        <f t="shared" si="22"/>
        <v>Adult</v>
      </c>
      <c r="G471" t="s">
        <v>7</v>
      </c>
      <c r="H471" t="s">
        <v>19</v>
      </c>
      <c r="I471">
        <v>152</v>
      </c>
      <c r="J471" t="s">
        <v>33</v>
      </c>
      <c r="K471">
        <v>1</v>
      </c>
      <c r="L471">
        <v>79.109246510000006</v>
      </c>
      <c r="M471" t="s">
        <v>10</v>
      </c>
      <c r="N471" s="2" t="s">
        <v>16</v>
      </c>
      <c r="O471">
        <v>0</v>
      </c>
      <c r="P471">
        <f t="shared" si="23"/>
        <v>79.109246510000006</v>
      </c>
      <c r="Q471" s="2" t="s">
        <v>11</v>
      </c>
      <c r="R471" t="s">
        <v>12</v>
      </c>
      <c r="S471">
        <v>4</v>
      </c>
      <c r="T471" s="2" t="s">
        <v>16</v>
      </c>
    </row>
    <row r="472" spans="1:20" x14ac:dyDescent="0.25">
      <c r="A472">
        <v>471</v>
      </c>
      <c r="B472" s="4">
        <v>44901</v>
      </c>
      <c r="C472" t="str">
        <f t="shared" si="21"/>
        <v>2022</v>
      </c>
      <c r="D472">
        <v>46</v>
      </c>
      <c r="E472">
        <v>22</v>
      </c>
      <c r="F472" t="str">
        <f t="shared" si="22"/>
        <v>Teenager</v>
      </c>
      <c r="G472" t="s">
        <v>13</v>
      </c>
      <c r="H472" t="s">
        <v>35</v>
      </c>
      <c r="I472">
        <v>541</v>
      </c>
      <c r="J472" t="s">
        <v>33</v>
      </c>
      <c r="K472">
        <v>5</v>
      </c>
      <c r="L472">
        <v>18.772621269999998</v>
      </c>
      <c r="M472" t="s">
        <v>20</v>
      </c>
      <c r="N472" s="2" t="s">
        <v>11</v>
      </c>
      <c r="O472">
        <v>9.3863106330000008</v>
      </c>
      <c r="P472">
        <f t="shared" si="23"/>
        <v>84.476795716999987</v>
      </c>
      <c r="Q472" s="2" t="s">
        <v>16</v>
      </c>
      <c r="R472" t="s">
        <v>26</v>
      </c>
      <c r="S472">
        <v>4</v>
      </c>
      <c r="T472" s="2" t="s">
        <v>16</v>
      </c>
    </row>
    <row r="473" spans="1:20" x14ac:dyDescent="0.25">
      <c r="A473">
        <v>472</v>
      </c>
      <c r="B473" s="4">
        <v>44148</v>
      </c>
      <c r="C473" t="str">
        <f t="shared" si="21"/>
        <v>2020</v>
      </c>
      <c r="D473">
        <v>110</v>
      </c>
      <c r="E473">
        <v>60</v>
      </c>
      <c r="F473" t="str">
        <f t="shared" si="22"/>
        <v>Senior</v>
      </c>
      <c r="G473" t="s">
        <v>13</v>
      </c>
      <c r="H473" t="s">
        <v>8</v>
      </c>
      <c r="I473">
        <v>988</v>
      </c>
      <c r="J473" t="s">
        <v>15</v>
      </c>
      <c r="K473">
        <v>5</v>
      </c>
      <c r="L473">
        <v>58.829635529999997</v>
      </c>
      <c r="M473" t="s">
        <v>10</v>
      </c>
      <c r="N473" s="2" t="s">
        <v>16</v>
      </c>
      <c r="O473">
        <v>29.414817759999998</v>
      </c>
      <c r="P473">
        <f t="shared" si="23"/>
        <v>264.73335988999997</v>
      </c>
      <c r="Q473" s="2" t="s">
        <v>16</v>
      </c>
      <c r="R473" t="s">
        <v>26</v>
      </c>
      <c r="S473">
        <v>4</v>
      </c>
      <c r="T473" s="2" t="s">
        <v>11</v>
      </c>
    </row>
    <row r="474" spans="1:20" x14ac:dyDescent="0.25">
      <c r="A474">
        <v>473</v>
      </c>
      <c r="B474" s="4">
        <v>44162</v>
      </c>
      <c r="C474" t="str">
        <f t="shared" si="21"/>
        <v>2020</v>
      </c>
      <c r="D474">
        <v>95</v>
      </c>
      <c r="E474">
        <v>25</v>
      </c>
      <c r="F474" t="str">
        <f t="shared" si="22"/>
        <v>Teenager</v>
      </c>
      <c r="G474" t="s">
        <v>13</v>
      </c>
      <c r="H474" t="s">
        <v>8</v>
      </c>
      <c r="I474">
        <v>767</v>
      </c>
      <c r="J474" t="s">
        <v>24</v>
      </c>
      <c r="K474">
        <v>5</v>
      </c>
      <c r="L474">
        <v>22.40610569</v>
      </c>
      <c r="M474" t="s">
        <v>10</v>
      </c>
      <c r="N474" s="2" t="s">
        <v>16</v>
      </c>
      <c r="O474">
        <v>11.203052850000001</v>
      </c>
      <c r="P474">
        <f t="shared" si="23"/>
        <v>100.8274756</v>
      </c>
      <c r="Q474" s="2" t="s">
        <v>11</v>
      </c>
      <c r="R474" t="s">
        <v>26</v>
      </c>
      <c r="S474">
        <v>2</v>
      </c>
      <c r="T474" s="2" t="s">
        <v>16</v>
      </c>
    </row>
    <row r="475" spans="1:20" x14ac:dyDescent="0.25">
      <c r="A475">
        <v>474</v>
      </c>
      <c r="B475" s="4">
        <v>44155</v>
      </c>
      <c r="C475" t="str">
        <f t="shared" si="21"/>
        <v>2020</v>
      </c>
      <c r="D475">
        <v>226</v>
      </c>
      <c r="E475">
        <v>41</v>
      </c>
      <c r="F475" t="str">
        <f t="shared" si="22"/>
        <v>Adult</v>
      </c>
      <c r="G475" t="s">
        <v>7</v>
      </c>
      <c r="H475" t="s">
        <v>40</v>
      </c>
      <c r="I475">
        <v>851</v>
      </c>
      <c r="J475" t="s">
        <v>29</v>
      </c>
      <c r="K475">
        <v>5</v>
      </c>
      <c r="L475">
        <v>13.27433677</v>
      </c>
      <c r="M475" t="s">
        <v>22</v>
      </c>
      <c r="N475" s="2" t="s">
        <v>11</v>
      </c>
      <c r="O475">
        <v>6.6371683849999998</v>
      </c>
      <c r="P475">
        <f t="shared" si="23"/>
        <v>59.734515464999994</v>
      </c>
      <c r="Q475" s="2" t="s">
        <v>16</v>
      </c>
      <c r="R475" t="s">
        <v>26</v>
      </c>
      <c r="S475">
        <v>4</v>
      </c>
      <c r="T475" s="2" t="s">
        <v>11</v>
      </c>
    </row>
    <row r="476" spans="1:20" x14ac:dyDescent="0.25">
      <c r="A476">
        <v>475</v>
      </c>
      <c r="B476" s="4">
        <v>43423</v>
      </c>
      <c r="C476" t="str">
        <f t="shared" si="21"/>
        <v>2018</v>
      </c>
      <c r="D476">
        <v>75</v>
      </c>
      <c r="E476">
        <v>23</v>
      </c>
      <c r="F476" t="str">
        <f t="shared" si="22"/>
        <v>Teenager</v>
      </c>
      <c r="G476" t="s">
        <v>27</v>
      </c>
      <c r="H476" t="s">
        <v>30</v>
      </c>
      <c r="I476">
        <v>986</v>
      </c>
      <c r="J476" t="s">
        <v>33</v>
      </c>
      <c r="K476">
        <v>3</v>
      </c>
      <c r="L476">
        <v>61.327320520000001</v>
      </c>
      <c r="M476" t="s">
        <v>10</v>
      </c>
      <c r="N476" s="2" t="s">
        <v>16</v>
      </c>
      <c r="O476">
        <v>0</v>
      </c>
      <c r="P476">
        <f t="shared" si="23"/>
        <v>183.98196156</v>
      </c>
      <c r="Q476" s="2" t="s">
        <v>16</v>
      </c>
      <c r="R476" t="s">
        <v>12</v>
      </c>
      <c r="S476">
        <v>2</v>
      </c>
      <c r="T476" s="2" t="s">
        <v>16</v>
      </c>
    </row>
    <row r="477" spans="1:20" x14ac:dyDescent="0.25">
      <c r="A477">
        <v>476</v>
      </c>
      <c r="B477" s="4">
        <v>43459</v>
      </c>
      <c r="C477" t="str">
        <f t="shared" si="21"/>
        <v>2018</v>
      </c>
      <c r="D477">
        <v>389</v>
      </c>
      <c r="E477">
        <v>29</v>
      </c>
      <c r="F477" t="str">
        <f t="shared" si="22"/>
        <v>Teenager</v>
      </c>
      <c r="G477" t="s">
        <v>27</v>
      </c>
      <c r="H477" t="s">
        <v>23</v>
      </c>
      <c r="I477">
        <v>665</v>
      </c>
      <c r="J477" t="s">
        <v>15</v>
      </c>
      <c r="K477">
        <v>2</v>
      </c>
      <c r="L477">
        <v>77.308676160000005</v>
      </c>
      <c r="M477" t="s">
        <v>20</v>
      </c>
      <c r="N477" s="2" t="s">
        <v>11</v>
      </c>
      <c r="O477">
        <v>0</v>
      </c>
      <c r="P477">
        <f t="shared" si="23"/>
        <v>154.61735232000001</v>
      </c>
      <c r="Q477" s="2" t="s">
        <v>11</v>
      </c>
      <c r="R477" t="s">
        <v>18</v>
      </c>
      <c r="S477">
        <v>3</v>
      </c>
      <c r="T477" s="2" t="s">
        <v>16</v>
      </c>
    </row>
    <row r="478" spans="1:20" x14ac:dyDescent="0.25">
      <c r="A478">
        <v>477</v>
      </c>
      <c r="B478" s="4">
        <v>44525</v>
      </c>
      <c r="C478" t="str">
        <f t="shared" si="21"/>
        <v>2021</v>
      </c>
      <c r="D478">
        <v>124</v>
      </c>
      <c r="E478">
        <v>29</v>
      </c>
      <c r="F478" t="str">
        <f t="shared" si="22"/>
        <v>Teenager</v>
      </c>
      <c r="G478" t="s">
        <v>27</v>
      </c>
      <c r="H478" t="s">
        <v>8</v>
      </c>
      <c r="I478">
        <v>317</v>
      </c>
      <c r="J478" t="s">
        <v>33</v>
      </c>
      <c r="K478">
        <v>1</v>
      </c>
      <c r="L478">
        <v>17.54360299</v>
      </c>
      <c r="M478" t="s">
        <v>22</v>
      </c>
      <c r="N478" s="2" t="s">
        <v>11</v>
      </c>
      <c r="O478">
        <v>1.754360299</v>
      </c>
      <c r="P478">
        <f t="shared" si="23"/>
        <v>15.789242691</v>
      </c>
      <c r="Q478" s="2" t="s">
        <v>16</v>
      </c>
      <c r="R478" t="s">
        <v>26</v>
      </c>
      <c r="S478">
        <v>1</v>
      </c>
      <c r="T478" s="2" t="s">
        <v>11</v>
      </c>
    </row>
    <row r="479" spans="1:20" x14ac:dyDescent="0.25">
      <c r="A479">
        <v>478</v>
      </c>
      <c r="B479" s="4">
        <v>44917</v>
      </c>
      <c r="C479" t="str">
        <f t="shared" si="21"/>
        <v>2022</v>
      </c>
      <c r="D479">
        <v>474</v>
      </c>
      <c r="E479">
        <v>49</v>
      </c>
      <c r="F479" t="str">
        <f t="shared" si="22"/>
        <v>Adult</v>
      </c>
      <c r="G479" t="s">
        <v>7</v>
      </c>
      <c r="H479" t="s">
        <v>17</v>
      </c>
      <c r="I479">
        <v>721</v>
      </c>
      <c r="J479" t="s">
        <v>24</v>
      </c>
      <c r="K479">
        <v>5</v>
      </c>
      <c r="L479">
        <v>59.664309809999999</v>
      </c>
      <c r="M479" t="s">
        <v>25</v>
      </c>
      <c r="N479" s="2" t="s">
        <v>11</v>
      </c>
      <c r="O479">
        <v>0</v>
      </c>
      <c r="P479">
        <f t="shared" si="23"/>
        <v>298.32154904999999</v>
      </c>
      <c r="Q479" s="2" t="s">
        <v>16</v>
      </c>
      <c r="R479" t="s">
        <v>18</v>
      </c>
      <c r="S479">
        <v>3</v>
      </c>
      <c r="T479" s="2" t="s">
        <v>11</v>
      </c>
    </row>
    <row r="480" spans="1:20" x14ac:dyDescent="0.25">
      <c r="A480">
        <v>479</v>
      </c>
      <c r="B480" s="4">
        <v>45250</v>
      </c>
      <c r="C480" t="str">
        <f t="shared" si="21"/>
        <v>2023</v>
      </c>
      <c r="D480">
        <v>366</v>
      </c>
      <c r="E480">
        <v>20</v>
      </c>
      <c r="F480" t="str">
        <f t="shared" si="22"/>
        <v>Teenager</v>
      </c>
      <c r="G480" t="s">
        <v>7</v>
      </c>
      <c r="H480" t="s">
        <v>43</v>
      </c>
      <c r="I480">
        <v>339</v>
      </c>
      <c r="J480" t="s">
        <v>33</v>
      </c>
      <c r="K480">
        <v>4</v>
      </c>
      <c r="L480">
        <v>60.929738659999998</v>
      </c>
      <c r="M480" t="s">
        <v>22</v>
      </c>
      <c r="N480" s="2" t="s">
        <v>16</v>
      </c>
      <c r="O480">
        <v>24.371895460000001</v>
      </c>
      <c r="P480">
        <f t="shared" si="23"/>
        <v>219.34705918</v>
      </c>
      <c r="Q480" s="2" t="s">
        <v>11</v>
      </c>
      <c r="R480" t="s">
        <v>26</v>
      </c>
      <c r="S480">
        <v>2</v>
      </c>
      <c r="T480" s="2" t="s">
        <v>11</v>
      </c>
    </row>
    <row r="481" spans="1:20" x14ac:dyDescent="0.25">
      <c r="A481">
        <v>480</v>
      </c>
      <c r="B481" s="4">
        <v>43803</v>
      </c>
      <c r="C481" t="str">
        <f t="shared" si="21"/>
        <v>2019</v>
      </c>
      <c r="D481">
        <v>227</v>
      </c>
      <c r="E481">
        <v>34</v>
      </c>
      <c r="F481" t="str">
        <f t="shared" si="22"/>
        <v>Adult</v>
      </c>
      <c r="G481" t="s">
        <v>13</v>
      </c>
      <c r="H481" t="s">
        <v>14</v>
      </c>
      <c r="I481">
        <v>401</v>
      </c>
      <c r="J481" t="s">
        <v>33</v>
      </c>
      <c r="K481">
        <v>4</v>
      </c>
      <c r="L481">
        <v>64.742427320000004</v>
      </c>
      <c r="M481" t="s">
        <v>22</v>
      </c>
      <c r="N481" s="2" t="s">
        <v>16</v>
      </c>
      <c r="O481">
        <v>0</v>
      </c>
      <c r="P481">
        <f t="shared" si="23"/>
        <v>258.96970928000002</v>
      </c>
      <c r="Q481" s="2" t="s">
        <v>16</v>
      </c>
      <c r="R481" t="s">
        <v>12</v>
      </c>
      <c r="S481">
        <v>5</v>
      </c>
      <c r="T481" s="2" t="s">
        <v>16</v>
      </c>
    </row>
    <row r="482" spans="1:20" x14ac:dyDescent="0.25">
      <c r="A482">
        <v>481</v>
      </c>
      <c r="B482" s="4">
        <v>43461</v>
      </c>
      <c r="C482" t="str">
        <f t="shared" si="21"/>
        <v>2018</v>
      </c>
      <c r="D482">
        <v>105</v>
      </c>
      <c r="E482">
        <v>63</v>
      </c>
      <c r="F482" t="str">
        <f t="shared" si="22"/>
        <v>Senior</v>
      </c>
      <c r="G482" t="s">
        <v>27</v>
      </c>
      <c r="H482" t="s">
        <v>43</v>
      </c>
      <c r="I482">
        <v>912</v>
      </c>
      <c r="J482" t="s">
        <v>29</v>
      </c>
      <c r="K482">
        <v>4</v>
      </c>
      <c r="L482">
        <v>22.676108889999998</v>
      </c>
      <c r="M482" t="s">
        <v>25</v>
      </c>
      <c r="N482" s="2" t="s">
        <v>16</v>
      </c>
      <c r="O482">
        <v>0</v>
      </c>
      <c r="P482">
        <f t="shared" si="23"/>
        <v>90.704435559999993</v>
      </c>
      <c r="Q482" s="2" t="s">
        <v>16</v>
      </c>
      <c r="R482" t="s">
        <v>12</v>
      </c>
      <c r="S482">
        <v>3</v>
      </c>
      <c r="T482" s="2" t="s">
        <v>11</v>
      </c>
    </row>
    <row r="483" spans="1:20" x14ac:dyDescent="0.25">
      <c r="A483">
        <v>482</v>
      </c>
      <c r="B483" s="4">
        <v>44885</v>
      </c>
      <c r="C483" t="str">
        <f t="shared" si="21"/>
        <v>2022</v>
      </c>
      <c r="D483">
        <v>228</v>
      </c>
      <c r="E483">
        <v>20</v>
      </c>
      <c r="F483" t="str">
        <f t="shared" si="22"/>
        <v>Teenager</v>
      </c>
      <c r="G483" t="s">
        <v>7</v>
      </c>
      <c r="H483" t="s">
        <v>28</v>
      </c>
      <c r="I483">
        <v>992</v>
      </c>
      <c r="J483" t="s">
        <v>15</v>
      </c>
      <c r="K483">
        <v>4</v>
      </c>
      <c r="L483">
        <v>50.594902750000003</v>
      </c>
      <c r="M483" t="s">
        <v>10</v>
      </c>
      <c r="N483" s="2" t="s">
        <v>16</v>
      </c>
      <c r="O483">
        <v>0</v>
      </c>
      <c r="P483">
        <f t="shared" si="23"/>
        <v>202.37961100000001</v>
      </c>
      <c r="Q483" s="2" t="s">
        <v>11</v>
      </c>
      <c r="R483" t="s">
        <v>12</v>
      </c>
      <c r="S483">
        <v>2</v>
      </c>
      <c r="T483" s="2" t="s">
        <v>16</v>
      </c>
    </row>
    <row r="484" spans="1:20" x14ac:dyDescent="0.25">
      <c r="A484">
        <v>483</v>
      </c>
      <c r="B484" s="4">
        <v>45272</v>
      </c>
      <c r="C484" t="str">
        <f t="shared" si="21"/>
        <v>2023</v>
      </c>
      <c r="D484">
        <v>295</v>
      </c>
      <c r="E484">
        <v>61</v>
      </c>
      <c r="F484" t="str">
        <f t="shared" si="22"/>
        <v>Senior</v>
      </c>
      <c r="G484" t="s">
        <v>13</v>
      </c>
      <c r="H484" t="s">
        <v>42</v>
      </c>
      <c r="I484">
        <v>156</v>
      </c>
      <c r="J484" t="s">
        <v>29</v>
      </c>
      <c r="K484">
        <v>5</v>
      </c>
      <c r="L484">
        <v>73.298515289999997</v>
      </c>
      <c r="M484" t="s">
        <v>20</v>
      </c>
      <c r="N484" s="2" t="s">
        <v>11</v>
      </c>
      <c r="O484">
        <v>36.649257650000003</v>
      </c>
      <c r="P484">
        <f t="shared" si="23"/>
        <v>329.84331880000002</v>
      </c>
      <c r="Q484" s="2" t="s">
        <v>11</v>
      </c>
      <c r="R484" t="s">
        <v>26</v>
      </c>
      <c r="S484">
        <v>4</v>
      </c>
      <c r="T484" s="2" t="s">
        <v>11</v>
      </c>
    </row>
    <row r="485" spans="1:20" x14ac:dyDescent="0.25">
      <c r="A485">
        <v>484</v>
      </c>
      <c r="B485" s="4">
        <v>43435</v>
      </c>
      <c r="C485" t="str">
        <f t="shared" si="21"/>
        <v>2018</v>
      </c>
      <c r="D485">
        <v>330</v>
      </c>
      <c r="E485">
        <v>32</v>
      </c>
      <c r="F485" t="str">
        <f t="shared" si="22"/>
        <v>Adult</v>
      </c>
      <c r="G485" t="s">
        <v>7</v>
      </c>
      <c r="H485" t="s">
        <v>40</v>
      </c>
      <c r="I485">
        <v>32</v>
      </c>
      <c r="J485" t="s">
        <v>33</v>
      </c>
      <c r="K485">
        <v>3</v>
      </c>
      <c r="L485">
        <v>70.326202670000001</v>
      </c>
      <c r="M485" t="s">
        <v>20</v>
      </c>
      <c r="N485" s="2" t="s">
        <v>16</v>
      </c>
      <c r="O485">
        <v>21.097860799999999</v>
      </c>
      <c r="P485">
        <f t="shared" si="23"/>
        <v>189.88074721000001</v>
      </c>
      <c r="Q485" s="2" t="s">
        <v>16</v>
      </c>
      <c r="R485" t="s">
        <v>26</v>
      </c>
      <c r="S485">
        <v>1</v>
      </c>
      <c r="T485" s="2" t="s">
        <v>11</v>
      </c>
    </row>
    <row r="486" spans="1:20" x14ac:dyDescent="0.25">
      <c r="A486">
        <v>485</v>
      </c>
      <c r="B486" s="4">
        <v>44190</v>
      </c>
      <c r="C486" t="str">
        <f t="shared" si="21"/>
        <v>2020</v>
      </c>
      <c r="D486">
        <v>94</v>
      </c>
      <c r="E486">
        <v>59</v>
      </c>
      <c r="F486" t="str">
        <f t="shared" si="22"/>
        <v>Senior</v>
      </c>
      <c r="G486" t="s">
        <v>7</v>
      </c>
      <c r="H486" t="s">
        <v>32</v>
      </c>
      <c r="I486">
        <v>273</v>
      </c>
      <c r="J486" t="s">
        <v>24</v>
      </c>
      <c r="K486">
        <v>5</v>
      </c>
      <c r="L486">
        <v>92.816494070000005</v>
      </c>
      <c r="M486" t="s">
        <v>10</v>
      </c>
      <c r="N486" s="2" t="s">
        <v>11</v>
      </c>
      <c r="O486">
        <v>46.408247029999998</v>
      </c>
      <c r="P486">
        <f t="shared" si="23"/>
        <v>417.67422332000001</v>
      </c>
      <c r="Q486" s="2" t="s">
        <v>16</v>
      </c>
      <c r="R486" t="s">
        <v>26</v>
      </c>
      <c r="S486">
        <v>1</v>
      </c>
      <c r="T486" s="2" t="s">
        <v>16</v>
      </c>
    </row>
    <row r="487" spans="1:20" x14ac:dyDescent="0.25">
      <c r="A487">
        <v>486</v>
      </c>
      <c r="B487" s="4">
        <v>45279</v>
      </c>
      <c r="C487" t="str">
        <f t="shared" si="21"/>
        <v>2023</v>
      </c>
      <c r="D487">
        <v>161</v>
      </c>
      <c r="E487">
        <v>59</v>
      </c>
      <c r="F487" t="str">
        <f t="shared" si="22"/>
        <v>Senior</v>
      </c>
      <c r="G487" t="s">
        <v>27</v>
      </c>
      <c r="H487" t="s">
        <v>19</v>
      </c>
      <c r="I487">
        <v>242</v>
      </c>
      <c r="J487" t="s">
        <v>24</v>
      </c>
      <c r="K487">
        <v>5</v>
      </c>
      <c r="L487">
        <v>92.488988140000004</v>
      </c>
      <c r="M487" t="s">
        <v>25</v>
      </c>
      <c r="N487" s="2" t="s">
        <v>16</v>
      </c>
      <c r="O487">
        <v>0</v>
      </c>
      <c r="P487">
        <f t="shared" si="23"/>
        <v>462.44494070000002</v>
      </c>
      <c r="Q487" s="2" t="s">
        <v>16</v>
      </c>
      <c r="R487" t="s">
        <v>18</v>
      </c>
      <c r="S487">
        <v>1</v>
      </c>
      <c r="T487" s="2" t="s">
        <v>16</v>
      </c>
    </row>
    <row r="488" spans="1:20" x14ac:dyDescent="0.25">
      <c r="A488">
        <v>487</v>
      </c>
      <c r="B488" s="4">
        <v>44154</v>
      </c>
      <c r="C488" t="str">
        <f t="shared" si="21"/>
        <v>2020</v>
      </c>
      <c r="D488">
        <v>237</v>
      </c>
      <c r="E488">
        <v>66</v>
      </c>
      <c r="F488" t="str">
        <f t="shared" si="22"/>
        <v>Senior</v>
      </c>
      <c r="G488" t="s">
        <v>27</v>
      </c>
      <c r="H488" t="s">
        <v>42</v>
      </c>
      <c r="I488">
        <v>688</v>
      </c>
      <c r="J488" t="s">
        <v>9</v>
      </c>
      <c r="K488">
        <v>4</v>
      </c>
      <c r="L488">
        <v>56.540226439999998</v>
      </c>
      <c r="M488" t="s">
        <v>22</v>
      </c>
      <c r="N488" s="2" t="s">
        <v>16</v>
      </c>
      <c r="O488">
        <v>22.616090570000001</v>
      </c>
      <c r="P488">
        <f t="shared" si="23"/>
        <v>203.54481518999998</v>
      </c>
      <c r="Q488" s="2" t="s">
        <v>16</v>
      </c>
      <c r="R488" t="s">
        <v>26</v>
      </c>
      <c r="S488">
        <v>5</v>
      </c>
      <c r="T488" s="2" t="s">
        <v>16</v>
      </c>
    </row>
    <row r="489" spans="1:20" x14ac:dyDescent="0.25">
      <c r="A489">
        <v>488</v>
      </c>
      <c r="B489" s="4">
        <v>44915</v>
      </c>
      <c r="C489" t="str">
        <f t="shared" si="21"/>
        <v>2022</v>
      </c>
      <c r="D489">
        <v>463</v>
      </c>
      <c r="E489">
        <v>48</v>
      </c>
      <c r="F489" t="str">
        <f t="shared" si="22"/>
        <v>Adult</v>
      </c>
      <c r="G489" t="s">
        <v>27</v>
      </c>
      <c r="H489" t="s">
        <v>32</v>
      </c>
      <c r="I489">
        <v>927</v>
      </c>
      <c r="J489" t="s">
        <v>9</v>
      </c>
      <c r="K489">
        <v>4</v>
      </c>
      <c r="L489">
        <v>91.542205949999996</v>
      </c>
      <c r="M489" t="s">
        <v>10</v>
      </c>
      <c r="N489" s="2" t="s">
        <v>11</v>
      </c>
      <c r="O489">
        <v>0</v>
      </c>
      <c r="P489">
        <f t="shared" si="23"/>
        <v>366.16882379999998</v>
      </c>
      <c r="Q489" s="2" t="s">
        <v>11</v>
      </c>
      <c r="R489" t="s">
        <v>18</v>
      </c>
      <c r="S489">
        <v>1</v>
      </c>
      <c r="T489" s="2" t="s">
        <v>16</v>
      </c>
    </row>
    <row r="490" spans="1:20" x14ac:dyDescent="0.25">
      <c r="A490">
        <v>489</v>
      </c>
      <c r="B490" s="4">
        <v>44881</v>
      </c>
      <c r="C490" t="str">
        <f t="shared" si="21"/>
        <v>2022</v>
      </c>
      <c r="D490">
        <v>229</v>
      </c>
      <c r="E490">
        <v>21</v>
      </c>
      <c r="F490" t="str">
        <f t="shared" si="22"/>
        <v>Teenager</v>
      </c>
      <c r="G490" t="s">
        <v>13</v>
      </c>
      <c r="H490" t="s">
        <v>23</v>
      </c>
      <c r="I490">
        <v>9</v>
      </c>
      <c r="J490" t="s">
        <v>33</v>
      </c>
      <c r="K490">
        <v>1</v>
      </c>
      <c r="L490">
        <v>43.88973481</v>
      </c>
      <c r="M490" t="s">
        <v>22</v>
      </c>
      <c r="N490" s="2" t="s">
        <v>11</v>
      </c>
      <c r="O490">
        <v>0</v>
      </c>
      <c r="P490">
        <f t="shared" si="23"/>
        <v>43.88973481</v>
      </c>
      <c r="Q490" s="2" t="s">
        <v>16</v>
      </c>
      <c r="R490" t="s">
        <v>18</v>
      </c>
      <c r="S490">
        <v>5</v>
      </c>
      <c r="T490" s="2" t="s">
        <v>16</v>
      </c>
    </row>
    <row r="491" spans="1:20" x14ac:dyDescent="0.25">
      <c r="A491">
        <v>490</v>
      </c>
      <c r="B491" s="4">
        <v>43830</v>
      </c>
      <c r="C491" t="str">
        <f t="shared" si="21"/>
        <v>2019</v>
      </c>
      <c r="D491">
        <v>358</v>
      </c>
      <c r="E491">
        <v>18</v>
      </c>
      <c r="F491" t="str">
        <f t="shared" si="22"/>
        <v>Teenager</v>
      </c>
      <c r="G491" t="s">
        <v>13</v>
      </c>
      <c r="H491" t="s">
        <v>21</v>
      </c>
      <c r="I491">
        <v>901</v>
      </c>
      <c r="J491" t="s">
        <v>24</v>
      </c>
      <c r="K491">
        <v>1</v>
      </c>
      <c r="L491">
        <v>26.465298870000002</v>
      </c>
      <c r="M491" t="s">
        <v>25</v>
      </c>
      <c r="N491" s="2" t="s">
        <v>11</v>
      </c>
      <c r="O491">
        <v>0</v>
      </c>
      <c r="P491">
        <f t="shared" si="23"/>
        <v>26.465298870000002</v>
      </c>
      <c r="Q491" s="2" t="s">
        <v>16</v>
      </c>
      <c r="R491" t="s">
        <v>18</v>
      </c>
      <c r="S491">
        <v>4</v>
      </c>
      <c r="T491" s="2" t="s">
        <v>11</v>
      </c>
    </row>
    <row r="492" spans="1:20" x14ac:dyDescent="0.25">
      <c r="A492">
        <v>491</v>
      </c>
      <c r="B492" s="4">
        <v>44503</v>
      </c>
      <c r="C492" t="str">
        <f t="shared" si="21"/>
        <v>2021</v>
      </c>
      <c r="D492">
        <v>34</v>
      </c>
      <c r="E492">
        <v>34</v>
      </c>
      <c r="F492" t="str">
        <f t="shared" si="22"/>
        <v>Adult</v>
      </c>
      <c r="G492" t="s">
        <v>13</v>
      </c>
      <c r="H492" t="s">
        <v>8</v>
      </c>
      <c r="I492">
        <v>601</v>
      </c>
      <c r="J492" t="s">
        <v>33</v>
      </c>
      <c r="K492">
        <v>1</v>
      </c>
      <c r="L492">
        <v>34.786586159999999</v>
      </c>
      <c r="M492" t="s">
        <v>25</v>
      </c>
      <c r="N492" s="2" t="s">
        <v>11</v>
      </c>
      <c r="O492">
        <v>3.4786586160000001</v>
      </c>
      <c r="P492">
        <f t="shared" si="23"/>
        <v>31.307927543999998</v>
      </c>
      <c r="Q492" s="2" t="s">
        <v>16</v>
      </c>
      <c r="R492" t="s">
        <v>26</v>
      </c>
      <c r="S492">
        <v>2</v>
      </c>
      <c r="T492" s="2" t="s">
        <v>16</v>
      </c>
    </row>
    <row r="493" spans="1:20" x14ac:dyDescent="0.25">
      <c r="A493">
        <v>492</v>
      </c>
      <c r="B493" s="4">
        <v>44925</v>
      </c>
      <c r="C493" t="str">
        <f t="shared" si="21"/>
        <v>2022</v>
      </c>
      <c r="D493">
        <v>429</v>
      </c>
      <c r="E493">
        <v>22</v>
      </c>
      <c r="F493" t="str">
        <f t="shared" si="22"/>
        <v>Teenager</v>
      </c>
      <c r="G493" t="s">
        <v>13</v>
      </c>
      <c r="H493" t="s">
        <v>14</v>
      </c>
      <c r="I493">
        <v>451</v>
      </c>
      <c r="J493" t="s">
        <v>33</v>
      </c>
      <c r="K493">
        <v>2</v>
      </c>
      <c r="L493">
        <v>33.778221109999997</v>
      </c>
      <c r="M493" t="s">
        <v>10</v>
      </c>
      <c r="N493" s="2" t="s">
        <v>16</v>
      </c>
      <c r="O493">
        <v>0</v>
      </c>
      <c r="P493">
        <f t="shared" si="23"/>
        <v>67.556442219999994</v>
      </c>
      <c r="Q493" s="2" t="s">
        <v>11</v>
      </c>
      <c r="R493" t="s">
        <v>18</v>
      </c>
      <c r="S493">
        <v>3</v>
      </c>
      <c r="T493" s="2" t="s">
        <v>16</v>
      </c>
    </row>
    <row r="494" spans="1:20" x14ac:dyDescent="0.25">
      <c r="A494">
        <v>493</v>
      </c>
      <c r="B494" s="4">
        <v>45250</v>
      </c>
      <c r="C494" t="str">
        <f t="shared" si="21"/>
        <v>2023</v>
      </c>
      <c r="D494">
        <v>187</v>
      </c>
      <c r="E494">
        <v>52</v>
      </c>
      <c r="F494" t="str">
        <f t="shared" si="22"/>
        <v>Senior</v>
      </c>
      <c r="G494" t="s">
        <v>13</v>
      </c>
      <c r="H494" t="s">
        <v>35</v>
      </c>
      <c r="I494">
        <v>12</v>
      </c>
      <c r="J494" t="s">
        <v>9</v>
      </c>
      <c r="K494">
        <v>1</v>
      </c>
      <c r="L494">
        <v>34.128654439999998</v>
      </c>
      <c r="M494" t="s">
        <v>20</v>
      </c>
      <c r="N494" s="2" t="s">
        <v>11</v>
      </c>
      <c r="O494">
        <v>0</v>
      </c>
      <c r="P494">
        <f t="shared" si="23"/>
        <v>34.128654439999998</v>
      </c>
      <c r="Q494" s="2" t="s">
        <v>16</v>
      </c>
      <c r="R494" t="s">
        <v>12</v>
      </c>
      <c r="S494">
        <v>5</v>
      </c>
      <c r="T494" s="2" t="s">
        <v>16</v>
      </c>
    </row>
    <row r="495" spans="1:20" x14ac:dyDescent="0.25">
      <c r="A495">
        <v>494</v>
      </c>
      <c r="B495" s="4">
        <v>45291</v>
      </c>
      <c r="C495" t="str">
        <f t="shared" si="21"/>
        <v>2023</v>
      </c>
      <c r="D495">
        <v>59</v>
      </c>
      <c r="E495">
        <v>44</v>
      </c>
      <c r="F495" t="str">
        <f t="shared" si="22"/>
        <v>Adult</v>
      </c>
      <c r="G495" t="s">
        <v>13</v>
      </c>
      <c r="H495" t="s">
        <v>39</v>
      </c>
      <c r="I495">
        <v>557</v>
      </c>
      <c r="J495" t="s">
        <v>24</v>
      </c>
      <c r="K495">
        <v>2</v>
      </c>
      <c r="L495">
        <v>96.323168350000003</v>
      </c>
      <c r="M495" t="s">
        <v>10</v>
      </c>
      <c r="N495" s="2" t="s">
        <v>11</v>
      </c>
      <c r="O495">
        <v>0</v>
      </c>
      <c r="P495">
        <f t="shared" si="23"/>
        <v>192.64633670000001</v>
      </c>
      <c r="Q495" s="2" t="s">
        <v>16</v>
      </c>
      <c r="R495" t="s">
        <v>18</v>
      </c>
      <c r="S495">
        <v>4</v>
      </c>
      <c r="T495" s="2" t="s">
        <v>16</v>
      </c>
    </row>
    <row r="496" spans="1:20" x14ac:dyDescent="0.25">
      <c r="A496">
        <v>495</v>
      </c>
      <c r="B496" s="4">
        <v>44170</v>
      </c>
      <c r="C496" t="str">
        <f t="shared" si="21"/>
        <v>2020</v>
      </c>
      <c r="D496">
        <v>377</v>
      </c>
      <c r="E496">
        <v>60</v>
      </c>
      <c r="F496" t="str">
        <f t="shared" si="22"/>
        <v>Senior</v>
      </c>
      <c r="G496" t="s">
        <v>13</v>
      </c>
      <c r="H496" t="s">
        <v>38</v>
      </c>
      <c r="I496">
        <v>886</v>
      </c>
      <c r="J496" t="s">
        <v>29</v>
      </c>
      <c r="K496">
        <v>1</v>
      </c>
      <c r="L496">
        <v>25.323812799999999</v>
      </c>
      <c r="M496" t="s">
        <v>25</v>
      </c>
      <c r="N496" s="2" t="s">
        <v>16</v>
      </c>
      <c r="O496">
        <v>0</v>
      </c>
      <c r="P496">
        <f t="shared" si="23"/>
        <v>25.323812799999999</v>
      </c>
      <c r="Q496" s="2" t="s">
        <v>16</v>
      </c>
      <c r="R496" t="s">
        <v>18</v>
      </c>
      <c r="S496">
        <v>1</v>
      </c>
      <c r="T496" s="2" t="s">
        <v>16</v>
      </c>
    </row>
    <row r="497" spans="1:20" x14ac:dyDescent="0.25">
      <c r="A497">
        <v>496</v>
      </c>
      <c r="B497" s="4">
        <v>44190</v>
      </c>
      <c r="C497" t="str">
        <f t="shared" si="21"/>
        <v>2020</v>
      </c>
      <c r="D497">
        <v>351</v>
      </c>
      <c r="E497">
        <v>69</v>
      </c>
      <c r="F497" t="str">
        <f t="shared" si="22"/>
        <v>Senior</v>
      </c>
      <c r="G497" t="s">
        <v>7</v>
      </c>
      <c r="H497" t="s">
        <v>40</v>
      </c>
      <c r="I497">
        <v>685</v>
      </c>
      <c r="J497" t="s">
        <v>29</v>
      </c>
      <c r="K497">
        <v>3</v>
      </c>
      <c r="L497">
        <v>81.748174899999995</v>
      </c>
      <c r="M497" t="s">
        <v>25</v>
      </c>
      <c r="N497" s="2" t="s">
        <v>11</v>
      </c>
      <c r="O497">
        <v>0</v>
      </c>
      <c r="P497">
        <f t="shared" si="23"/>
        <v>245.2445247</v>
      </c>
      <c r="Q497" s="2" t="s">
        <v>11</v>
      </c>
      <c r="R497" t="s">
        <v>18</v>
      </c>
      <c r="S497">
        <v>5</v>
      </c>
      <c r="T497" s="2" t="s">
        <v>11</v>
      </c>
    </row>
    <row r="498" spans="1:20" x14ac:dyDescent="0.25">
      <c r="A498">
        <v>497</v>
      </c>
      <c r="B498" s="4">
        <v>45247</v>
      </c>
      <c r="C498" t="str">
        <f t="shared" si="21"/>
        <v>2023</v>
      </c>
      <c r="D498">
        <v>483</v>
      </c>
      <c r="E498">
        <v>60</v>
      </c>
      <c r="F498" t="str">
        <f t="shared" si="22"/>
        <v>Senior</v>
      </c>
      <c r="G498" t="s">
        <v>27</v>
      </c>
      <c r="H498" t="s">
        <v>41</v>
      </c>
      <c r="I498">
        <v>236</v>
      </c>
      <c r="J498" t="s">
        <v>15</v>
      </c>
      <c r="K498">
        <v>2</v>
      </c>
      <c r="L498">
        <v>64.38109335</v>
      </c>
      <c r="M498" t="s">
        <v>20</v>
      </c>
      <c r="N498" s="2" t="s">
        <v>16</v>
      </c>
      <c r="O498">
        <v>0</v>
      </c>
      <c r="P498">
        <f t="shared" si="23"/>
        <v>128.7621867</v>
      </c>
      <c r="Q498" s="2" t="s">
        <v>11</v>
      </c>
      <c r="R498" t="s">
        <v>12</v>
      </c>
      <c r="S498">
        <v>3</v>
      </c>
      <c r="T498" s="2" t="s">
        <v>11</v>
      </c>
    </row>
    <row r="499" spans="1:20" x14ac:dyDescent="0.25">
      <c r="A499">
        <v>498</v>
      </c>
      <c r="B499" s="4">
        <v>44556</v>
      </c>
      <c r="C499" t="str">
        <f t="shared" si="21"/>
        <v>2021</v>
      </c>
      <c r="D499">
        <v>15</v>
      </c>
      <c r="E499">
        <v>63</v>
      </c>
      <c r="F499" t="str">
        <f t="shared" si="22"/>
        <v>Senior</v>
      </c>
      <c r="G499" t="s">
        <v>13</v>
      </c>
      <c r="H499" t="s">
        <v>14</v>
      </c>
      <c r="I499">
        <v>698</v>
      </c>
      <c r="J499" t="s">
        <v>29</v>
      </c>
      <c r="K499">
        <v>4</v>
      </c>
      <c r="L499">
        <v>27.932876870000001</v>
      </c>
      <c r="M499" t="s">
        <v>22</v>
      </c>
      <c r="N499" s="2" t="s">
        <v>16</v>
      </c>
      <c r="O499">
        <v>0</v>
      </c>
      <c r="P499">
        <f t="shared" si="23"/>
        <v>111.73150748</v>
      </c>
      <c r="Q499" s="2" t="s">
        <v>16</v>
      </c>
      <c r="R499" t="s">
        <v>12</v>
      </c>
      <c r="S499">
        <v>2</v>
      </c>
      <c r="T499" s="2" t="s">
        <v>11</v>
      </c>
    </row>
    <row r="500" spans="1:20" x14ac:dyDescent="0.25">
      <c r="A500">
        <v>499</v>
      </c>
      <c r="B500" s="4">
        <v>44139</v>
      </c>
      <c r="C500" t="str">
        <f t="shared" si="21"/>
        <v>2020</v>
      </c>
      <c r="D500">
        <v>146</v>
      </c>
      <c r="E500">
        <v>39</v>
      </c>
      <c r="F500" t="str">
        <f t="shared" si="22"/>
        <v>Adult</v>
      </c>
      <c r="G500" t="s">
        <v>13</v>
      </c>
      <c r="H500" t="s">
        <v>21</v>
      </c>
      <c r="I500">
        <v>59</v>
      </c>
      <c r="J500" t="s">
        <v>33</v>
      </c>
      <c r="K500">
        <v>1</v>
      </c>
      <c r="L500">
        <v>70.219106499999995</v>
      </c>
      <c r="M500" t="s">
        <v>20</v>
      </c>
      <c r="N500" s="2" t="s">
        <v>16</v>
      </c>
      <c r="O500">
        <v>7.0219106499999997</v>
      </c>
      <c r="P500">
        <f t="shared" si="23"/>
        <v>63.197195849999993</v>
      </c>
      <c r="Q500" s="2" t="s">
        <v>11</v>
      </c>
      <c r="R500" t="s">
        <v>26</v>
      </c>
      <c r="S500">
        <v>5</v>
      </c>
      <c r="T500" s="2" t="s">
        <v>11</v>
      </c>
    </row>
    <row r="501" spans="1:20" x14ac:dyDescent="0.25">
      <c r="A501">
        <v>500</v>
      </c>
      <c r="B501" s="4">
        <v>43417</v>
      </c>
      <c r="C501" t="str">
        <f t="shared" si="21"/>
        <v>2018</v>
      </c>
      <c r="D501">
        <v>18</v>
      </c>
      <c r="E501">
        <v>25</v>
      </c>
      <c r="F501" t="str">
        <f t="shared" si="22"/>
        <v>Teenager</v>
      </c>
      <c r="G501" t="s">
        <v>27</v>
      </c>
      <c r="H501" t="s">
        <v>39</v>
      </c>
      <c r="I501">
        <v>59</v>
      </c>
      <c r="J501" t="s">
        <v>29</v>
      </c>
      <c r="K501">
        <v>1</v>
      </c>
      <c r="L501">
        <v>55.087161610000003</v>
      </c>
      <c r="M501" t="s">
        <v>20</v>
      </c>
      <c r="N501" s="2" t="s">
        <v>16</v>
      </c>
      <c r="O501">
        <v>0</v>
      </c>
      <c r="P501">
        <f t="shared" si="23"/>
        <v>55.087161610000003</v>
      </c>
      <c r="Q501" s="2" t="s">
        <v>16</v>
      </c>
      <c r="R501" t="s">
        <v>18</v>
      </c>
      <c r="S501">
        <v>2</v>
      </c>
      <c r="T501" s="2" t="s">
        <v>11</v>
      </c>
    </row>
    <row r="502" spans="1:20" x14ac:dyDescent="0.25">
      <c r="A502">
        <v>501</v>
      </c>
      <c r="B502" s="4">
        <v>44907</v>
      </c>
      <c r="C502" t="str">
        <f t="shared" si="21"/>
        <v>2022</v>
      </c>
      <c r="D502">
        <v>134</v>
      </c>
      <c r="E502">
        <v>56</v>
      </c>
      <c r="F502" t="str">
        <f t="shared" si="22"/>
        <v>Senior</v>
      </c>
      <c r="G502" t="s">
        <v>13</v>
      </c>
      <c r="H502" t="s">
        <v>39</v>
      </c>
      <c r="I502">
        <v>596</v>
      </c>
      <c r="J502" t="s">
        <v>9</v>
      </c>
      <c r="K502">
        <v>4</v>
      </c>
      <c r="L502">
        <v>63.46910072</v>
      </c>
      <c r="M502" t="s">
        <v>20</v>
      </c>
      <c r="N502" s="2" t="s">
        <v>11</v>
      </c>
      <c r="O502">
        <v>0</v>
      </c>
      <c r="P502">
        <f t="shared" si="23"/>
        <v>253.87640288</v>
      </c>
      <c r="Q502" s="2" t="s">
        <v>16</v>
      </c>
      <c r="R502" t="s">
        <v>18</v>
      </c>
      <c r="S502">
        <v>2</v>
      </c>
      <c r="T502" s="2" t="s">
        <v>16</v>
      </c>
    </row>
    <row r="503" spans="1:20" x14ac:dyDescent="0.25">
      <c r="A503">
        <v>502</v>
      </c>
      <c r="B503" s="4">
        <v>45234</v>
      </c>
      <c r="C503" t="str">
        <f t="shared" si="21"/>
        <v>2023</v>
      </c>
      <c r="D503">
        <v>283</v>
      </c>
      <c r="E503">
        <v>54</v>
      </c>
      <c r="F503" t="str">
        <f t="shared" si="22"/>
        <v>Senior</v>
      </c>
      <c r="G503" t="s">
        <v>13</v>
      </c>
      <c r="H503" t="s">
        <v>43</v>
      </c>
      <c r="I503">
        <v>119</v>
      </c>
      <c r="J503" t="s">
        <v>15</v>
      </c>
      <c r="K503">
        <v>5</v>
      </c>
      <c r="L503">
        <v>87.784009589999997</v>
      </c>
      <c r="M503" t="s">
        <v>10</v>
      </c>
      <c r="N503" s="2" t="s">
        <v>16</v>
      </c>
      <c r="O503">
        <v>43.892004790000001</v>
      </c>
      <c r="P503">
        <f t="shared" si="23"/>
        <v>395.02804315999998</v>
      </c>
      <c r="Q503" s="2" t="s">
        <v>16</v>
      </c>
      <c r="R503" t="s">
        <v>26</v>
      </c>
      <c r="S503">
        <v>4</v>
      </c>
      <c r="T503" s="2" t="s">
        <v>16</v>
      </c>
    </row>
    <row r="504" spans="1:20" x14ac:dyDescent="0.25">
      <c r="A504">
        <v>503</v>
      </c>
      <c r="B504" s="4">
        <v>44173</v>
      </c>
      <c r="C504" t="str">
        <f t="shared" si="21"/>
        <v>2020</v>
      </c>
      <c r="D504">
        <v>73</v>
      </c>
      <c r="E504">
        <v>53</v>
      </c>
      <c r="F504" t="str">
        <f t="shared" si="22"/>
        <v>Senior</v>
      </c>
      <c r="G504" t="s">
        <v>13</v>
      </c>
      <c r="H504" t="s">
        <v>17</v>
      </c>
      <c r="I504">
        <v>724</v>
      </c>
      <c r="J504" t="s">
        <v>9</v>
      </c>
      <c r="K504">
        <v>5</v>
      </c>
      <c r="L504">
        <v>68.635902939999994</v>
      </c>
      <c r="M504" t="s">
        <v>20</v>
      </c>
      <c r="N504" s="2" t="s">
        <v>16</v>
      </c>
      <c r="O504">
        <v>0</v>
      </c>
      <c r="P504">
        <f t="shared" si="23"/>
        <v>343.17951469999997</v>
      </c>
      <c r="Q504" s="2" t="s">
        <v>16</v>
      </c>
      <c r="R504" t="s">
        <v>18</v>
      </c>
      <c r="S504">
        <v>5</v>
      </c>
      <c r="T504" s="2" t="s">
        <v>16</v>
      </c>
    </row>
    <row r="505" spans="1:20" x14ac:dyDescent="0.25">
      <c r="A505">
        <v>504</v>
      </c>
      <c r="B505" s="4">
        <v>44903</v>
      </c>
      <c r="C505" t="str">
        <f t="shared" si="21"/>
        <v>2022</v>
      </c>
      <c r="D505">
        <v>119</v>
      </c>
      <c r="E505">
        <v>38</v>
      </c>
      <c r="F505" t="str">
        <f t="shared" si="22"/>
        <v>Adult</v>
      </c>
      <c r="G505" t="s">
        <v>27</v>
      </c>
      <c r="H505" t="s">
        <v>17</v>
      </c>
      <c r="I505">
        <v>760</v>
      </c>
      <c r="J505" t="s">
        <v>29</v>
      </c>
      <c r="K505">
        <v>3</v>
      </c>
      <c r="L505">
        <v>36.720457230000001</v>
      </c>
      <c r="M505" t="s">
        <v>22</v>
      </c>
      <c r="N505" s="2" t="s">
        <v>11</v>
      </c>
      <c r="O505">
        <v>11.01613717</v>
      </c>
      <c r="P505">
        <f t="shared" si="23"/>
        <v>99.145234520000002</v>
      </c>
      <c r="Q505" s="2" t="s">
        <v>16</v>
      </c>
      <c r="R505" t="s">
        <v>26</v>
      </c>
      <c r="S505">
        <v>3</v>
      </c>
      <c r="T505" s="2" t="s">
        <v>11</v>
      </c>
    </row>
    <row r="506" spans="1:20" x14ac:dyDescent="0.25">
      <c r="A506">
        <v>505</v>
      </c>
      <c r="B506" s="4">
        <v>43783</v>
      </c>
      <c r="C506" t="str">
        <f t="shared" si="21"/>
        <v>2019</v>
      </c>
      <c r="D506">
        <v>134</v>
      </c>
      <c r="E506">
        <v>46</v>
      </c>
      <c r="F506" t="str">
        <f t="shared" si="22"/>
        <v>Adult</v>
      </c>
      <c r="G506" t="s">
        <v>13</v>
      </c>
      <c r="H506" t="s">
        <v>21</v>
      </c>
      <c r="I506">
        <v>868</v>
      </c>
      <c r="J506" t="s">
        <v>33</v>
      </c>
      <c r="K506">
        <v>2</v>
      </c>
      <c r="L506">
        <v>61.772846250000001</v>
      </c>
      <c r="M506" t="s">
        <v>22</v>
      </c>
      <c r="N506" s="2" t="s">
        <v>16</v>
      </c>
      <c r="O506">
        <v>0</v>
      </c>
      <c r="P506">
        <f t="shared" si="23"/>
        <v>123.5456925</v>
      </c>
      <c r="Q506" s="2" t="s">
        <v>11</v>
      </c>
      <c r="R506" t="s">
        <v>12</v>
      </c>
      <c r="S506">
        <v>4</v>
      </c>
      <c r="T506" s="2" t="s">
        <v>16</v>
      </c>
    </row>
    <row r="507" spans="1:20" x14ac:dyDescent="0.25">
      <c r="A507">
        <v>506</v>
      </c>
      <c r="B507" s="4">
        <v>45259</v>
      </c>
      <c r="C507" t="str">
        <f t="shared" si="21"/>
        <v>2023</v>
      </c>
      <c r="D507">
        <v>77</v>
      </c>
      <c r="E507">
        <v>38</v>
      </c>
      <c r="F507" t="str">
        <f t="shared" si="22"/>
        <v>Adult</v>
      </c>
      <c r="G507" t="s">
        <v>7</v>
      </c>
      <c r="H507" t="s">
        <v>19</v>
      </c>
      <c r="I507">
        <v>913</v>
      </c>
      <c r="J507" t="s">
        <v>33</v>
      </c>
      <c r="K507">
        <v>5</v>
      </c>
      <c r="L507">
        <v>51.887641520000003</v>
      </c>
      <c r="M507" t="s">
        <v>10</v>
      </c>
      <c r="N507" s="2" t="s">
        <v>11</v>
      </c>
      <c r="O507">
        <v>25.943820760000001</v>
      </c>
      <c r="P507">
        <f t="shared" si="23"/>
        <v>233.49438684</v>
      </c>
      <c r="Q507" s="2" t="s">
        <v>11</v>
      </c>
      <c r="R507" t="s">
        <v>26</v>
      </c>
      <c r="S507">
        <v>4</v>
      </c>
      <c r="T507" s="2" t="s">
        <v>11</v>
      </c>
    </row>
    <row r="508" spans="1:20" x14ac:dyDescent="0.25">
      <c r="A508">
        <v>507</v>
      </c>
      <c r="B508" s="4">
        <v>44911</v>
      </c>
      <c r="C508" t="str">
        <f t="shared" si="21"/>
        <v>2022</v>
      </c>
      <c r="D508">
        <v>327</v>
      </c>
      <c r="E508">
        <v>55</v>
      </c>
      <c r="F508" t="str">
        <f t="shared" si="22"/>
        <v>Senior</v>
      </c>
      <c r="G508" t="s">
        <v>27</v>
      </c>
      <c r="H508" t="s">
        <v>36</v>
      </c>
      <c r="I508">
        <v>894</v>
      </c>
      <c r="J508" t="s">
        <v>15</v>
      </c>
      <c r="K508">
        <v>2</v>
      </c>
      <c r="L508">
        <v>22.429086949999999</v>
      </c>
      <c r="M508" t="s">
        <v>25</v>
      </c>
      <c r="N508" s="2" t="s">
        <v>11</v>
      </c>
      <c r="O508">
        <v>4.4858173910000003</v>
      </c>
      <c r="P508">
        <f t="shared" si="23"/>
        <v>40.372356508999999</v>
      </c>
      <c r="Q508" s="2" t="s">
        <v>11</v>
      </c>
      <c r="R508" t="s">
        <v>26</v>
      </c>
      <c r="S508">
        <v>3</v>
      </c>
      <c r="T508" s="2" t="s">
        <v>16</v>
      </c>
    </row>
    <row r="509" spans="1:20" x14ac:dyDescent="0.25">
      <c r="A509">
        <v>508</v>
      </c>
      <c r="B509" s="4">
        <v>43783</v>
      </c>
      <c r="C509" t="str">
        <f t="shared" si="21"/>
        <v>2019</v>
      </c>
      <c r="D509">
        <v>178</v>
      </c>
      <c r="E509">
        <v>24</v>
      </c>
      <c r="F509" t="str">
        <f t="shared" si="22"/>
        <v>Teenager</v>
      </c>
      <c r="G509" t="s">
        <v>27</v>
      </c>
      <c r="H509" t="s">
        <v>42</v>
      </c>
      <c r="I509">
        <v>764</v>
      </c>
      <c r="J509" t="s">
        <v>24</v>
      </c>
      <c r="K509">
        <v>2</v>
      </c>
      <c r="L509">
        <v>75.655552900000004</v>
      </c>
      <c r="M509" t="s">
        <v>10</v>
      </c>
      <c r="N509" s="2" t="s">
        <v>16</v>
      </c>
      <c r="O509">
        <v>0</v>
      </c>
      <c r="P509">
        <f t="shared" si="23"/>
        <v>151.31110580000001</v>
      </c>
      <c r="Q509" s="2" t="s">
        <v>11</v>
      </c>
      <c r="R509" t="s">
        <v>18</v>
      </c>
      <c r="S509">
        <v>1</v>
      </c>
      <c r="T509" s="2" t="s">
        <v>16</v>
      </c>
    </row>
    <row r="510" spans="1:20" x14ac:dyDescent="0.25">
      <c r="A510">
        <v>509</v>
      </c>
      <c r="B510" s="4">
        <v>43773</v>
      </c>
      <c r="C510" t="str">
        <f t="shared" si="21"/>
        <v>2019</v>
      </c>
      <c r="D510">
        <v>117</v>
      </c>
      <c r="E510">
        <v>42</v>
      </c>
      <c r="F510" t="str">
        <f t="shared" si="22"/>
        <v>Adult</v>
      </c>
      <c r="G510" t="s">
        <v>27</v>
      </c>
      <c r="H510" t="s">
        <v>36</v>
      </c>
      <c r="I510">
        <v>42</v>
      </c>
      <c r="J510" t="s">
        <v>15</v>
      </c>
      <c r="K510">
        <v>3</v>
      </c>
      <c r="L510">
        <v>18.40445802</v>
      </c>
      <c r="M510" t="s">
        <v>25</v>
      </c>
      <c r="N510" s="2" t="s">
        <v>11</v>
      </c>
      <c r="O510">
        <v>5.5213374069999999</v>
      </c>
      <c r="P510">
        <f t="shared" si="23"/>
        <v>49.692036653000002</v>
      </c>
      <c r="Q510" s="2" t="s">
        <v>16</v>
      </c>
      <c r="R510" t="s">
        <v>26</v>
      </c>
      <c r="S510">
        <v>1</v>
      </c>
      <c r="T510" s="2" t="s">
        <v>11</v>
      </c>
    </row>
    <row r="511" spans="1:20" x14ac:dyDescent="0.25">
      <c r="A511">
        <v>510</v>
      </c>
      <c r="B511" s="4">
        <v>43813</v>
      </c>
      <c r="C511" t="str">
        <f t="shared" si="21"/>
        <v>2019</v>
      </c>
      <c r="D511">
        <v>143</v>
      </c>
      <c r="E511">
        <v>47</v>
      </c>
      <c r="F511" t="str">
        <f t="shared" si="22"/>
        <v>Adult</v>
      </c>
      <c r="G511" t="s">
        <v>13</v>
      </c>
      <c r="H511" t="s">
        <v>41</v>
      </c>
      <c r="I511">
        <v>979</v>
      </c>
      <c r="J511" t="s">
        <v>29</v>
      </c>
      <c r="K511">
        <v>2</v>
      </c>
      <c r="L511">
        <v>92.821253970000001</v>
      </c>
      <c r="M511" t="s">
        <v>25</v>
      </c>
      <c r="N511" s="2" t="s">
        <v>16</v>
      </c>
      <c r="O511">
        <v>18.564250789999999</v>
      </c>
      <c r="P511">
        <f t="shared" si="23"/>
        <v>167.07825715000001</v>
      </c>
      <c r="Q511" s="2" t="s">
        <v>16</v>
      </c>
      <c r="R511" t="s">
        <v>26</v>
      </c>
      <c r="S511">
        <v>2</v>
      </c>
      <c r="T511" s="2" t="s">
        <v>16</v>
      </c>
    </row>
    <row r="512" spans="1:20" x14ac:dyDescent="0.25">
      <c r="A512">
        <v>511</v>
      </c>
      <c r="B512" s="4">
        <v>43452</v>
      </c>
      <c r="C512" t="str">
        <f t="shared" si="21"/>
        <v>2018</v>
      </c>
      <c r="D512">
        <v>115</v>
      </c>
      <c r="E512">
        <v>22</v>
      </c>
      <c r="F512" t="str">
        <f t="shared" si="22"/>
        <v>Teenager</v>
      </c>
      <c r="G512" t="s">
        <v>7</v>
      </c>
      <c r="H512" t="s">
        <v>8</v>
      </c>
      <c r="I512">
        <v>366</v>
      </c>
      <c r="J512" t="s">
        <v>9</v>
      </c>
      <c r="K512">
        <v>3</v>
      </c>
      <c r="L512">
        <v>27.515980549999998</v>
      </c>
      <c r="M512" t="s">
        <v>25</v>
      </c>
      <c r="N512" s="2" t="s">
        <v>11</v>
      </c>
      <c r="O512">
        <v>0</v>
      </c>
      <c r="P512">
        <f t="shared" si="23"/>
        <v>82.547941649999999</v>
      </c>
      <c r="Q512" s="2" t="s">
        <v>16</v>
      </c>
      <c r="R512" t="s">
        <v>12</v>
      </c>
      <c r="S512">
        <v>5</v>
      </c>
      <c r="T512" s="2" t="s">
        <v>16</v>
      </c>
    </row>
    <row r="513" spans="1:20" x14ac:dyDescent="0.25">
      <c r="A513">
        <v>512</v>
      </c>
      <c r="B513" s="4">
        <v>44923</v>
      </c>
      <c r="C513" t="str">
        <f t="shared" si="21"/>
        <v>2022</v>
      </c>
      <c r="D513">
        <v>82</v>
      </c>
      <c r="E513">
        <v>70</v>
      </c>
      <c r="F513" t="str">
        <f t="shared" si="22"/>
        <v>Senior</v>
      </c>
      <c r="G513" t="s">
        <v>13</v>
      </c>
      <c r="H513" t="s">
        <v>40</v>
      </c>
      <c r="I513">
        <v>387</v>
      </c>
      <c r="J513" t="s">
        <v>9</v>
      </c>
      <c r="K513">
        <v>3</v>
      </c>
      <c r="L513">
        <v>71.457146600000002</v>
      </c>
      <c r="M513" t="s">
        <v>25</v>
      </c>
      <c r="N513" s="2" t="s">
        <v>16</v>
      </c>
      <c r="O513">
        <v>21.437143979999998</v>
      </c>
      <c r="P513">
        <f t="shared" si="23"/>
        <v>192.93429582000002</v>
      </c>
      <c r="Q513" s="2" t="s">
        <v>11</v>
      </c>
      <c r="R513" t="s">
        <v>26</v>
      </c>
      <c r="S513">
        <v>3</v>
      </c>
      <c r="T513" s="2" t="s">
        <v>11</v>
      </c>
    </row>
    <row r="514" spans="1:20" x14ac:dyDescent="0.25">
      <c r="A514">
        <v>513</v>
      </c>
      <c r="B514" s="4">
        <v>43829</v>
      </c>
      <c r="C514" t="str">
        <f t="shared" si="21"/>
        <v>2019</v>
      </c>
      <c r="D514">
        <v>470</v>
      </c>
      <c r="E514">
        <v>69</v>
      </c>
      <c r="F514" t="str">
        <f t="shared" si="22"/>
        <v>Senior</v>
      </c>
      <c r="G514" t="s">
        <v>7</v>
      </c>
      <c r="H514" t="s">
        <v>14</v>
      </c>
      <c r="I514">
        <v>47</v>
      </c>
      <c r="J514" t="s">
        <v>33</v>
      </c>
      <c r="K514">
        <v>3</v>
      </c>
      <c r="L514">
        <v>84.964186710000007</v>
      </c>
      <c r="M514" t="s">
        <v>25</v>
      </c>
      <c r="N514" s="2" t="s">
        <v>16</v>
      </c>
      <c r="O514">
        <v>25.489256009999998</v>
      </c>
      <c r="P514">
        <f t="shared" si="23"/>
        <v>229.40330412000003</v>
      </c>
      <c r="Q514" s="2" t="s">
        <v>11</v>
      </c>
      <c r="R514" t="s">
        <v>26</v>
      </c>
      <c r="S514">
        <v>3</v>
      </c>
      <c r="T514" s="2" t="s">
        <v>11</v>
      </c>
    </row>
    <row r="515" spans="1:20" x14ac:dyDescent="0.25">
      <c r="A515">
        <v>514</v>
      </c>
      <c r="B515" s="4">
        <v>45251</v>
      </c>
      <c r="C515" t="str">
        <f t="shared" ref="C515:C578" si="24">TEXT(B515,"YYYY")</f>
        <v>2023</v>
      </c>
      <c r="D515">
        <v>410</v>
      </c>
      <c r="E515">
        <v>56</v>
      </c>
      <c r="F515" t="str">
        <f t="shared" ref="F515:F578" si="25">IF(E515&gt;50,"Senior",IF(E515&gt;30,"Adult","Teenager"))</f>
        <v>Senior</v>
      </c>
      <c r="G515" t="s">
        <v>27</v>
      </c>
      <c r="H515" t="s">
        <v>40</v>
      </c>
      <c r="I515">
        <v>627</v>
      </c>
      <c r="J515" t="s">
        <v>9</v>
      </c>
      <c r="K515">
        <v>2</v>
      </c>
      <c r="L515">
        <v>56.44974886</v>
      </c>
      <c r="M515" t="s">
        <v>22</v>
      </c>
      <c r="N515" s="2" t="s">
        <v>16</v>
      </c>
      <c r="O515">
        <v>11.28994977</v>
      </c>
      <c r="P515">
        <f t="shared" ref="P515:P578" si="26">K515*L515-O515</f>
        <v>101.60954795000001</v>
      </c>
      <c r="Q515" s="2" t="s">
        <v>11</v>
      </c>
      <c r="R515" t="s">
        <v>26</v>
      </c>
      <c r="S515">
        <v>2</v>
      </c>
      <c r="T515" s="2" t="s">
        <v>11</v>
      </c>
    </row>
    <row r="516" spans="1:20" x14ac:dyDescent="0.25">
      <c r="A516">
        <v>515</v>
      </c>
      <c r="B516" s="4">
        <v>44512</v>
      </c>
      <c r="C516" t="str">
        <f t="shared" si="24"/>
        <v>2021</v>
      </c>
      <c r="D516">
        <v>358</v>
      </c>
      <c r="E516">
        <v>38</v>
      </c>
      <c r="F516" t="str">
        <f t="shared" si="25"/>
        <v>Adult</v>
      </c>
      <c r="G516" t="s">
        <v>27</v>
      </c>
      <c r="H516" t="s">
        <v>43</v>
      </c>
      <c r="I516">
        <v>728</v>
      </c>
      <c r="J516" t="s">
        <v>24</v>
      </c>
      <c r="K516">
        <v>2</v>
      </c>
      <c r="L516">
        <v>36.289773519999997</v>
      </c>
      <c r="M516" t="s">
        <v>20</v>
      </c>
      <c r="N516" s="2" t="s">
        <v>11</v>
      </c>
      <c r="O516">
        <v>7.2579547040000003</v>
      </c>
      <c r="P516">
        <f t="shared" si="26"/>
        <v>65.321592335999995</v>
      </c>
      <c r="Q516" s="2" t="s">
        <v>11</v>
      </c>
      <c r="R516" t="s">
        <v>26</v>
      </c>
      <c r="S516">
        <v>5</v>
      </c>
      <c r="T516" s="2" t="s">
        <v>11</v>
      </c>
    </row>
    <row r="517" spans="1:20" x14ac:dyDescent="0.25">
      <c r="A517">
        <v>516</v>
      </c>
      <c r="B517" s="4">
        <v>43810</v>
      </c>
      <c r="C517" t="str">
        <f t="shared" si="24"/>
        <v>2019</v>
      </c>
      <c r="D517">
        <v>29</v>
      </c>
      <c r="E517">
        <v>53</v>
      </c>
      <c r="F517" t="str">
        <f t="shared" si="25"/>
        <v>Senior</v>
      </c>
      <c r="G517" t="s">
        <v>13</v>
      </c>
      <c r="H517" t="s">
        <v>36</v>
      </c>
      <c r="I517">
        <v>908</v>
      </c>
      <c r="J517" t="s">
        <v>24</v>
      </c>
      <c r="K517">
        <v>4</v>
      </c>
      <c r="L517">
        <v>50.830196950000001</v>
      </c>
      <c r="M517" t="s">
        <v>25</v>
      </c>
      <c r="N517" s="2" t="s">
        <v>16</v>
      </c>
      <c r="O517">
        <v>0</v>
      </c>
      <c r="P517">
        <f t="shared" si="26"/>
        <v>203.32078780000001</v>
      </c>
      <c r="Q517" s="2" t="s">
        <v>11</v>
      </c>
      <c r="R517" t="s">
        <v>12</v>
      </c>
      <c r="S517">
        <v>5</v>
      </c>
      <c r="T517" s="2" t="s">
        <v>16</v>
      </c>
    </row>
    <row r="518" spans="1:20" x14ac:dyDescent="0.25">
      <c r="A518">
        <v>517</v>
      </c>
      <c r="B518" s="4">
        <v>45251</v>
      </c>
      <c r="C518" t="str">
        <f t="shared" si="24"/>
        <v>2023</v>
      </c>
      <c r="D518">
        <v>76</v>
      </c>
      <c r="E518">
        <v>32</v>
      </c>
      <c r="F518" t="str">
        <f t="shared" si="25"/>
        <v>Adult</v>
      </c>
      <c r="G518" t="s">
        <v>13</v>
      </c>
      <c r="H518" t="s">
        <v>36</v>
      </c>
      <c r="I518">
        <v>129</v>
      </c>
      <c r="J518" t="s">
        <v>33</v>
      </c>
      <c r="K518">
        <v>5</v>
      </c>
      <c r="L518">
        <v>79.607876110000007</v>
      </c>
      <c r="M518" t="s">
        <v>20</v>
      </c>
      <c r="N518" s="2" t="s">
        <v>16</v>
      </c>
      <c r="O518">
        <v>39.80393806</v>
      </c>
      <c r="P518">
        <f t="shared" si="26"/>
        <v>358.23544249000003</v>
      </c>
      <c r="Q518" s="2" t="s">
        <v>16</v>
      </c>
      <c r="R518" t="s">
        <v>26</v>
      </c>
      <c r="S518">
        <v>3</v>
      </c>
      <c r="T518" s="2" t="s">
        <v>16</v>
      </c>
    </row>
    <row r="519" spans="1:20" x14ac:dyDescent="0.25">
      <c r="A519">
        <v>518</v>
      </c>
      <c r="B519" s="4">
        <v>44168</v>
      </c>
      <c r="C519" t="str">
        <f t="shared" si="24"/>
        <v>2020</v>
      </c>
      <c r="D519">
        <v>263</v>
      </c>
      <c r="E519">
        <v>21</v>
      </c>
      <c r="F519" t="str">
        <f t="shared" si="25"/>
        <v>Teenager</v>
      </c>
      <c r="G519" t="s">
        <v>7</v>
      </c>
      <c r="H519" t="s">
        <v>21</v>
      </c>
      <c r="I519">
        <v>752</v>
      </c>
      <c r="J519" t="s">
        <v>9</v>
      </c>
      <c r="K519">
        <v>4</v>
      </c>
      <c r="L519">
        <v>35.474922470000003</v>
      </c>
      <c r="M519" t="s">
        <v>10</v>
      </c>
      <c r="N519" s="2" t="s">
        <v>11</v>
      </c>
      <c r="O519">
        <v>0</v>
      </c>
      <c r="P519">
        <f t="shared" si="26"/>
        <v>141.89968988000001</v>
      </c>
      <c r="Q519" s="2" t="s">
        <v>16</v>
      </c>
      <c r="R519" t="s">
        <v>18</v>
      </c>
      <c r="S519">
        <v>4</v>
      </c>
      <c r="T519" s="2" t="s">
        <v>11</v>
      </c>
    </row>
    <row r="520" spans="1:20" x14ac:dyDescent="0.25">
      <c r="A520">
        <v>519</v>
      </c>
      <c r="B520" s="4">
        <v>44877</v>
      </c>
      <c r="C520" t="str">
        <f t="shared" si="24"/>
        <v>2022</v>
      </c>
      <c r="D520">
        <v>8</v>
      </c>
      <c r="E520">
        <v>41</v>
      </c>
      <c r="F520" t="str">
        <f t="shared" si="25"/>
        <v>Adult</v>
      </c>
      <c r="G520" t="s">
        <v>27</v>
      </c>
      <c r="H520" t="s">
        <v>41</v>
      </c>
      <c r="I520">
        <v>812</v>
      </c>
      <c r="J520" t="s">
        <v>24</v>
      </c>
      <c r="K520">
        <v>4</v>
      </c>
      <c r="L520">
        <v>84.935599499999995</v>
      </c>
      <c r="M520" t="s">
        <v>20</v>
      </c>
      <c r="N520" s="2" t="s">
        <v>16</v>
      </c>
      <c r="O520">
        <v>33.974239799999999</v>
      </c>
      <c r="P520">
        <f t="shared" si="26"/>
        <v>305.76815819999996</v>
      </c>
      <c r="Q520" s="2" t="s">
        <v>16</v>
      </c>
      <c r="R520" t="s">
        <v>26</v>
      </c>
      <c r="S520">
        <v>4</v>
      </c>
      <c r="T520" s="2" t="s">
        <v>16</v>
      </c>
    </row>
    <row r="521" spans="1:20" x14ac:dyDescent="0.25">
      <c r="A521">
        <v>520</v>
      </c>
      <c r="B521" s="4">
        <v>44151</v>
      </c>
      <c r="C521" t="str">
        <f t="shared" si="24"/>
        <v>2020</v>
      </c>
      <c r="D521">
        <v>240</v>
      </c>
      <c r="E521">
        <v>68</v>
      </c>
      <c r="F521" t="str">
        <f t="shared" si="25"/>
        <v>Senior</v>
      </c>
      <c r="G521" t="s">
        <v>7</v>
      </c>
      <c r="H521" t="s">
        <v>21</v>
      </c>
      <c r="I521">
        <v>880</v>
      </c>
      <c r="J521" t="s">
        <v>29</v>
      </c>
      <c r="K521">
        <v>2</v>
      </c>
      <c r="L521">
        <v>20.652027629999999</v>
      </c>
      <c r="M521" t="s">
        <v>25</v>
      </c>
      <c r="N521" s="2" t="s">
        <v>11</v>
      </c>
      <c r="O521">
        <v>0</v>
      </c>
      <c r="P521">
        <f t="shared" si="26"/>
        <v>41.304055259999998</v>
      </c>
      <c r="Q521" s="2" t="s">
        <v>16</v>
      </c>
      <c r="R521" t="s">
        <v>18</v>
      </c>
      <c r="S521">
        <v>3</v>
      </c>
      <c r="T521" s="2" t="s">
        <v>11</v>
      </c>
    </row>
    <row r="522" spans="1:20" x14ac:dyDescent="0.25">
      <c r="A522">
        <v>521</v>
      </c>
      <c r="B522" s="4">
        <v>43805</v>
      </c>
      <c r="C522" t="str">
        <f t="shared" si="24"/>
        <v>2019</v>
      </c>
      <c r="D522">
        <v>219</v>
      </c>
      <c r="E522">
        <v>18</v>
      </c>
      <c r="F522" t="str">
        <f t="shared" si="25"/>
        <v>Teenager</v>
      </c>
      <c r="G522" t="s">
        <v>13</v>
      </c>
      <c r="H522" t="s">
        <v>34</v>
      </c>
      <c r="I522">
        <v>864</v>
      </c>
      <c r="J522" t="s">
        <v>24</v>
      </c>
      <c r="K522">
        <v>5</v>
      </c>
      <c r="L522">
        <v>32.801914949999997</v>
      </c>
      <c r="M522" t="s">
        <v>22</v>
      </c>
      <c r="N522" s="2" t="s">
        <v>11</v>
      </c>
      <c r="O522">
        <v>0</v>
      </c>
      <c r="P522">
        <f t="shared" si="26"/>
        <v>164.00957474999998</v>
      </c>
      <c r="Q522" s="2" t="s">
        <v>16</v>
      </c>
      <c r="R522" t="s">
        <v>18</v>
      </c>
      <c r="S522">
        <v>3</v>
      </c>
      <c r="T522" s="2" t="s">
        <v>16</v>
      </c>
    </row>
    <row r="523" spans="1:20" x14ac:dyDescent="0.25">
      <c r="A523">
        <v>522</v>
      </c>
      <c r="B523" s="4">
        <v>43795</v>
      </c>
      <c r="C523" t="str">
        <f t="shared" si="24"/>
        <v>2019</v>
      </c>
      <c r="D523">
        <v>63</v>
      </c>
      <c r="E523">
        <v>65</v>
      </c>
      <c r="F523" t="str">
        <f t="shared" si="25"/>
        <v>Senior</v>
      </c>
      <c r="G523" t="s">
        <v>13</v>
      </c>
      <c r="H523" t="s">
        <v>38</v>
      </c>
      <c r="I523">
        <v>600</v>
      </c>
      <c r="J523" t="s">
        <v>9</v>
      </c>
      <c r="K523">
        <v>5</v>
      </c>
      <c r="L523">
        <v>38.665295069999999</v>
      </c>
      <c r="M523" t="s">
        <v>10</v>
      </c>
      <c r="N523" s="2" t="s">
        <v>16</v>
      </c>
      <c r="O523">
        <v>19.33264754</v>
      </c>
      <c r="P523">
        <f t="shared" si="26"/>
        <v>173.99382781</v>
      </c>
      <c r="Q523" s="2" t="s">
        <v>16</v>
      </c>
      <c r="R523" t="s">
        <v>26</v>
      </c>
      <c r="S523">
        <v>3</v>
      </c>
      <c r="T523" s="2" t="s">
        <v>16</v>
      </c>
    </row>
    <row r="524" spans="1:20" x14ac:dyDescent="0.25">
      <c r="A524">
        <v>523</v>
      </c>
      <c r="B524" s="4">
        <v>45254</v>
      </c>
      <c r="C524" t="str">
        <f t="shared" si="24"/>
        <v>2023</v>
      </c>
      <c r="D524">
        <v>2</v>
      </c>
      <c r="E524">
        <v>55</v>
      </c>
      <c r="F524" t="str">
        <f t="shared" si="25"/>
        <v>Senior</v>
      </c>
      <c r="G524" t="s">
        <v>7</v>
      </c>
      <c r="H524" t="s">
        <v>32</v>
      </c>
      <c r="I524">
        <v>221</v>
      </c>
      <c r="J524" t="s">
        <v>29</v>
      </c>
      <c r="K524">
        <v>2</v>
      </c>
      <c r="L524">
        <v>13.62735588</v>
      </c>
      <c r="M524" t="s">
        <v>10</v>
      </c>
      <c r="N524" s="2" t="s">
        <v>11</v>
      </c>
      <c r="O524">
        <v>2.725471175</v>
      </c>
      <c r="P524">
        <f t="shared" si="26"/>
        <v>24.529240585</v>
      </c>
      <c r="Q524" s="2" t="s">
        <v>11</v>
      </c>
      <c r="R524" t="s">
        <v>26</v>
      </c>
      <c r="S524">
        <v>2</v>
      </c>
      <c r="T524" s="2" t="s">
        <v>11</v>
      </c>
    </row>
    <row r="525" spans="1:20" x14ac:dyDescent="0.25">
      <c r="A525">
        <v>524</v>
      </c>
      <c r="B525" s="4">
        <v>44867</v>
      </c>
      <c r="C525" t="str">
        <f t="shared" si="24"/>
        <v>2022</v>
      </c>
      <c r="D525">
        <v>484</v>
      </c>
      <c r="E525">
        <v>51</v>
      </c>
      <c r="F525" t="str">
        <f t="shared" si="25"/>
        <v>Senior</v>
      </c>
      <c r="G525" t="s">
        <v>13</v>
      </c>
      <c r="H525" t="s">
        <v>40</v>
      </c>
      <c r="I525">
        <v>602</v>
      </c>
      <c r="J525" t="s">
        <v>15</v>
      </c>
      <c r="K525">
        <v>2</v>
      </c>
      <c r="L525">
        <v>34.834927</v>
      </c>
      <c r="M525" t="s">
        <v>22</v>
      </c>
      <c r="N525" s="2" t="s">
        <v>16</v>
      </c>
      <c r="O525">
        <v>6.9669854010000005</v>
      </c>
      <c r="P525">
        <f t="shared" si="26"/>
        <v>62.702868598999999</v>
      </c>
      <c r="Q525" s="2" t="s">
        <v>11</v>
      </c>
      <c r="R525" t="s">
        <v>26</v>
      </c>
      <c r="S525">
        <v>3</v>
      </c>
      <c r="T525" s="2" t="s">
        <v>16</v>
      </c>
    </row>
    <row r="526" spans="1:20" x14ac:dyDescent="0.25">
      <c r="A526">
        <v>525</v>
      </c>
      <c r="B526" s="4">
        <v>43828</v>
      </c>
      <c r="C526" t="str">
        <f t="shared" si="24"/>
        <v>2019</v>
      </c>
      <c r="D526">
        <v>105</v>
      </c>
      <c r="E526">
        <v>31</v>
      </c>
      <c r="F526" t="str">
        <f t="shared" si="25"/>
        <v>Adult</v>
      </c>
      <c r="G526" t="s">
        <v>13</v>
      </c>
      <c r="H526" t="s">
        <v>41</v>
      </c>
      <c r="I526">
        <v>502</v>
      </c>
      <c r="J526" t="s">
        <v>29</v>
      </c>
      <c r="K526">
        <v>1</v>
      </c>
      <c r="L526">
        <v>98.577447419999999</v>
      </c>
      <c r="M526" t="s">
        <v>20</v>
      </c>
      <c r="N526" s="2" t="s">
        <v>11</v>
      </c>
      <c r="O526">
        <v>9.8577447419999995</v>
      </c>
      <c r="P526">
        <f t="shared" si="26"/>
        <v>88.719702678000004</v>
      </c>
      <c r="Q526" s="2" t="s">
        <v>16</v>
      </c>
      <c r="R526" t="s">
        <v>26</v>
      </c>
      <c r="S526">
        <v>4</v>
      </c>
      <c r="T526" s="2" t="s">
        <v>16</v>
      </c>
    </row>
    <row r="527" spans="1:20" x14ac:dyDescent="0.25">
      <c r="A527">
        <v>526</v>
      </c>
      <c r="B527" s="4">
        <v>43461</v>
      </c>
      <c r="C527" t="str">
        <f t="shared" si="24"/>
        <v>2018</v>
      </c>
      <c r="D527">
        <v>42</v>
      </c>
      <c r="E527">
        <v>65</v>
      </c>
      <c r="F527" t="str">
        <f t="shared" si="25"/>
        <v>Senior</v>
      </c>
      <c r="G527" t="s">
        <v>7</v>
      </c>
      <c r="H527" t="s">
        <v>17</v>
      </c>
      <c r="I527">
        <v>534</v>
      </c>
      <c r="J527" t="s">
        <v>29</v>
      </c>
      <c r="K527">
        <v>2</v>
      </c>
      <c r="L527">
        <v>16.154799950000001</v>
      </c>
      <c r="M527" t="s">
        <v>25</v>
      </c>
      <c r="N527" s="2" t="s">
        <v>16</v>
      </c>
      <c r="O527">
        <v>0</v>
      </c>
      <c r="P527">
        <f t="shared" si="26"/>
        <v>32.309599900000002</v>
      </c>
      <c r="Q527" s="2" t="s">
        <v>11</v>
      </c>
      <c r="R527" t="s">
        <v>12</v>
      </c>
      <c r="S527">
        <v>4</v>
      </c>
      <c r="T527" s="2" t="s">
        <v>11</v>
      </c>
    </row>
    <row r="528" spans="1:20" x14ac:dyDescent="0.25">
      <c r="A528">
        <v>527</v>
      </c>
      <c r="B528" s="4">
        <v>44169</v>
      </c>
      <c r="C528" t="str">
        <f t="shared" si="24"/>
        <v>2020</v>
      </c>
      <c r="D528">
        <v>439</v>
      </c>
      <c r="E528">
        <v>60</v>
      </c>
      <c r="F528" t="str">
        <f t="shared" si="25"/>
        <v>Senior</v>
      </c>
      <c r="G528" t="s">
        <v>27</v>
      </c>
      <c r="H528" t="s">
        <v>28</v>
      </c>
      <c r="I528">
        <v>910</v>
      </c>
      <c r="J528" t="s">
        <v>9</v>
      </c>
      <c r="K528">
        <v>3</v>
      </c>
      <c r="L528">
        <v>40.975878250000001</v>
      </c>
      <c r="M528" t="s">
        <v>25</v>
      </c>
      <c r="N528" s="2" t="s">
        <v>16</v>
      </c>
      <c r="O528">
        <v>0</v>
      </c>
      <c r="P528">
        <f t="shared" si="26"/>
        <v>122.92763475000001</v>
      </c>
      <c r="Q528" s="2" t="s">
        <v>11</v>
      </c>
      <c r="R528" t="s">
        <v>18</v>
      </c>
      <c r="S528">
        <v>1</v>
      </c>
      <c r="T528" s="2" t="s">
        <v>16</v>
      </c>
    </row>
    <row r="529" spans="1:20" x14ac:dyDescent="0.25">
      <c r="A529">
        <v>528</v>
      </c>
      <c r="B529" s="4">
        <v>45283</v>
      </c>
      <c r="C529" t="str">
        <f t="shared" si="24"/>
        <v>2023</v>
      </c>
      <c r="D529">
        <v>444</v>
      </c>
      <c r="E529">
        <v>42</v>
      </c>
      <c r="F529" t="str">
        <f t="shared" si="25"/>
        <v>Adult</v>
      </c>
      <c r="G529" t="s">
        <v>13</v>
      </c>
      <c r="H529" t="s">
        <v>34</v>
      </c>
      <c r="I529">
        <v>395</v>
      </c>
      <c r="J529" t="s">
        <v>29</v>
      </c>
      <c r="K529">
        <v>3</v>
      </c>
      <c r="L529">
        <v>10.492663289999999</v>
      </c>
      <c r="M529" t="s">
        <v>20</v>
      </c>
      <c r="N529" s="2" t="s">
        <v>16</v>
      </c>
      <c r="O529">
        <v>0</v>
      </c>
      <c r="P529">
        <f t="shared" si="26"/>
        <v>31.477989869999998</v>
      </c>
      <c r="Q529" s="2" t="s">
        <v>11</v>
      </c>
      <c r="R529" t="s">
        <v>12</v>
      </c>
      <c r="S529">
        <v>5</v>
      </c>
      <c r="T529" s="2" t="s">
        <v>16</v>
      </c>
    </row>
    <row r="530" spans="1:20" x14ac:dyDescent="0.25">
      <c r="A530">
        <v>529</v>
      </c>
      <c r="B530" s="4">
        <v>45245</v>
      </c>
      <c r="C530" t="str">
        <f t="shared" si="24"/>
        <v>2023</v>
      </c>
      <c r="D530">
        <v>316</v>
      </c>
      <c r="E530">
        <v>33</v>
      </c>
      <c r="F530" t="str">
        <f t="shared" si="25"/>
        <v>Adult</v>
      </c>
      <c r="G530" t="s">
        <v>13</v>
      </c>
      <c r="H530" t="s">
        <v>38</v>
      </c>
      <c r="I530">
        <v>493</v>
      </c>
      <c r="J530" t="s">
        <v>9</v>
      </c>
      <c r="K530">
        <v>1</v>
      </c>
      <c r="L530">
        <v>47.745202540000001</v>
      </c>
      <c r="M530" t="s">
        <v>25</v>
      </c>
      <c r="N530" s="2" t="s">
        <v>11</v>
      </c>
      <c r="O530">
        <v>0</v>
      </c>
      <c r="P530">
        <f t="shared" si="26"/>
        <v>47.745202540000001</v>
      </c>
      <c r="Q530" s="2" t="s">
        <v>16</v>
      </c>
      <c r="R530" t="s">
        <v>12</v>
      </c>
      <c r="S530">
        <v>5</v>
      </c>
      <c r="T530" s="2" t="s">
        <v>16</v>
      </c>
    </row>
    <row r="531" spans="1:20" x14ac:dyDescent="0.25">
      <c r="A531">
        <v>530</v>
      </c>
      <c r="B531" s="4">
        <v>44884</v>
      </c>
      <c r="C531" t="str">
        <f t="shared" si="24"/>
        <v>2022</v>
      </c>
      <c r="D531">
        <v>124</v>
      </c>
      <c r="E531">
        <v>28</v>
      </c>
      <c r="F531" t="str">
        <f t="shared" si="25"/>
        <v>Teenager</v>
      </c>
      <c r="G531" t="s">
        <v>13</v>
      </c>
      <c r="H531" t="s">
        <v>42</v>
      </c>
      <c r="I531">
        <v>891</v>
      </c>
      <c r="J531" t="s">
        <v>29</v>
      </c>
      <c r="K531">
        <v>3</v>
      </c>
      <c r="L531">
        <v>99.020724229999999</v>
      </c>
      <c r="M531" t="s">
        <v>22</v>
      </c>
      <c r="N531" s="2" t="s">
        <v>16</v>
      </c>
      <c r="O531">
        <v>0</v>
      </c>
      <c r="P531">
        <f t="shared" si="26"/>
        <v>297.06217269000001</v>
      </c>
      <c r="Q531" s="2" t="s">
        <v>11</v>
      </c>
      <c r="R531" t="s">
        <v>18</v>
      </c>
      <c r="S531">
        <v>1</v>
      </c>
      <c r="T531" s="2" t="s">
        <v>11</v>
      </c>
    </row>
    <row r="532" spans="1:20" x14ac:dyDescent="0.25">
      <c r="A532">
        <v>531</v>
      </c>
      <c r="B532" s="4">
        <v>45284</v>
      </c>
      <c r="C532" t="str">
        <f t="shared" si="24"/>
        <v>2023</v>
      </c>
      <c r="D532">
        <v>439</v>
      </c>
      <c r="E532">
        <v>58</v>
      </c>
      <c r="F532" t="str">
        <f t="shared" si="25"/>
        <v>Senior</v>
      </c>
      <c r="G532" t="s">
        <v>7</v>
      </c>
      <c r="H532" t="s">
        <v>32</v>
      </c>
      <c r="I532">
        <v>151</v>
      </c>
      <c r="J532" t="s">
        <v>29</v>
      </c>
      <c r="K532">
        <v>3</v>
      </c>
      <c r="L532">
        <v>43.570945039999998</v>
      </c>
      <c r="M532" t="s">
        <v>10</v>
      </c>
      <c r="N532" s="2" t="s">
        <v>11</v>
      </c>
      <c r="O532">
        <v>13.071283510000001</v>
      </c>
      <c r="P532">
        <f t="shared" si="26"/>
        <v>117.64155160999999</v>
      </c>
      <c r="Q532" s="2" t="s">
        <v>16</v>
      </c>
      <c r="R532" t="s">
        <v>26</v>
      </c>
      <c r="S532">
        <v>4</v>
      </c>
      <c r="T532" s="2" t="s">
        <v>16</v>
      </c>
    </row>
    <row r="533" spans="1:20" x14ac:dyDescent="0.25">
      <c r="A533">
        <v>532</v>
      </c>
      <c r="B533" s="4">
        <v>43418</v>
      </c>
      <c r="C533" t="str">
        <f t="shared" si="24"/>
        <v>2018</v>
      </c>
      <c r="D533">
        <v>147</v>
      </c>
      <c r="E533">
        <v>23</v>
      </c>
      <c r="F533" t="str">
        <f t="shared" si="25"/>
        <v>Teenager</v>
      </c>
      <c r="G533" t="s">
        <v>7</v>
      </c>
      <c r="H533" t="s">
        <v>23</v>
      </c>
      <c r="I533">
        <v>159</v>
      </c>
      <c r="J533" t="s">
        <v>29</v>
      </c>
      <c r="K533">
        <v>1</v>
      </c>
      <c r="L533">
        <v>64.796612170000003</v>
      </c>
      <c r="M533" t="s">
        <v>25</v>
      </c>
      <c r="N533" s="2" t="s">
        <v>16</v>
      </c>
      <c r="O533">
        <v>0</v>
      </c>
      <c r="P533">
        <f t="shared" si="26"/>
        <v>64.796612170000003</v>
      </c>
      <c r="Q533" s="2" t="s">
        <v>11</v>
      </c>
      <c r="R533" t="s">
        <v>18</v>
      </c>
      <c r="S533">
        <v>4</v>
      </c>
      <c r="T533" s="2" t="s">
        <v>16</v>
      </c>
    </row>
    <row r="534" spans="1:20" x14ac:dyDescent="0.25">
      <c r="A534">
        <v>533</v>
      </c>
      <c r="B534" s="4">
        <v>44149</v>
      </c>
      <c r="C534" t="str">
        <f t="shared" si="24"/>
        <v>2020</v>
      </c>
      <c r="D534">
        <v>478</v>
      </c>
      <c r="E534">
        <v>40</v>
      </c>
      <c r="F534" t="str">
        <f t="shared" si="25"/>
        <v>Adult</v>
      </c>
      <c r="G534" t="s">
        <v>7</v>
      </c>
      <c r="H534" t="s">
        <v>8</v>
      </c>
      <c r="I534">
        <v>797</v>
      </c>
      <c r="J534" t="s">
        <v>29</v>
      </c>
      <c r="K534">
        <v>5</v>
      </c>
      <c r="L534">
        <v>99.68898566</v>
      </c>
      <c r="M534" t="s">
        <v>20</v>
      </c>
      <c r="N534" s="2" t="s">
        <v>11</v>
      </c>
      <c r="O534">
        <v>0</v>
      </c>
      <c r="P534">
        <f t="shared" si="26"/>
        <v>498.44492830000002</v>
      </c>
      <c r="Q534" s="2" t="s">
        <v>16</v>
      </c>
      <c r="R534" t="s">
        <v>18</v>
      </c>
      <c r="S534">
        <v>2</v>
      </c>
      <c r="T534" s="2" t="s">
        <v>16</v>
      </c>
    </row>
    <row r="535" spans="1:20" x14ac:dyDescent="0.25">
      <c r="A535">
        <v>534</v>
      </c>
      <c r="B535" s="4">
        <v>43814</v>
      </c>
      <c r="C535" t="str">
        <f t="shared" si="24"/>
        <v>2019</v>
      </c>
      <c r="D535">
        <v>47</v>
      </c>
      <c r="E535">
        <v>69</v>
      </c>
      <c r="F535" t="str">
        <f t="shared" si="25"/>
        <v>Senior</v>
      </c>
      <c r="G535" t="s">
        <v>13</v>
      </c>
      <c r="H535" t="s">
        <v>21</v>
      </c>
      <c r="I535">
        <v>726</v>
      </c>
      <c r="J535" t="s">
        <v>15</v>
      </c>
      <c r="K535">
        <v>2</v>
      </c>
      <c r="L535">
        <v>88.984512359999997</v>
      </c>
      <c r="M535" t="s">
        <v>22</v>
      </c>
      <c r="N535" s="2" t="s">
        <v>16</v>
      </c>
      <c r="O535">
        <v>17.796902469999999</v>
      </c>
      <c r="P535">
        <f t="shared" si="26"/>
        <v>160.17212225</v>
      </c>
      <c r="Q535" s="2" t="s">
        <v>16</v>
      </c>
      <c r="R535" t="s">
        <v>26</v>
      </c>
      <c r="S535">
        <v>3</v>
      </c>
      <c r="T535" s="2" t="s">
        <v>16</v>
      </c>
    </row>
    <row r="536" spans="1:20" x14ac:dyDescent="0.25">
      <c r="A536">
        <v>535</v>
      </c>
      <c r="B536" s="4">
        <v>43438</v>
      </c>
      <c r="C536" t="str">
        <f t="shared" si="24"/>
        <v>2018</v>
      </c>
      <c r="D536">
        <v>381</v>
      </c>
      <c r="E536">
        <v>56</v>
      </c>
      <c r="F536" t="str">
        <f t="shared" si="25"/>
        <v>Senior</v>
      </c>
      <c r="G536" t="s">
        <v>7</v>
      </c>
      <c r="H536" t="s">
        <v>28</v>
      </c>
      <c r="I536">
        <v>857</v>
      </c>
      <c r="J536" t="s">
        <v>24</v>
      </c>
      <c r="K536">
        <v>2</v>
      </c>
      <c r="L536">
        <v>21.740679320000002</v>
      </c>
      <c r="M536" t="s">
        <v>25</v>
      </c>
      <c r="N536" s="2" t="s">
        <v>11</v>
      </c>
      <c r="O536">
        <v>0</v>
      </c>
      <c r="P536">
        <f t="shared" si="26"/>
        <v>43.481358640000003</v>
      </c>
      <c r="Q536" s="2" t="s">
        <v>16</v>
      </c>
      <c r="R536" t="s">
        <v>18</v>
      </c>
      <c r="S536">
        <v>1</v>
      </c>
      <c r="T536" s="2" t="s">
        <v>16</v>
      </c>
    </row>
    <row r="537" spans="1:20" x14ac:dyDescent="0.25">
      <c r="A537">
        <v>536</v>
      </c>
      <c r="B537" s="4">
        <v>44899</v>
      </c>
      <c r="C537" t="str">
        <f t="shared" si="24"/>
        <v>2022</v>
      </c>
      <c r="D537">
        <v>344</v>
      </c>
      <c r="E537">
        <v>51</v>
      </c>
      <c r="F537" t="str">
        <f t="shared" si="25"/>
        <v>Senior</v>
      </c>
      <c r="G537" t="s">
        <v>27</v>
      </c>
      <c r="H537" t="s">
        <v>23</v>
      </c>
      <c r="I537">
        <v>352</v>
      </c>
      <c r="J537" t="s">
        <v>9</v>
      </c>
      <c r="K537">
        <v>4</v>
      </c>
      <c r="L537">
        <v>40.75284766</v>
      </c>
      <c r="M537" t="s">
        <v>20</v>
      </c>
      <c r="N537" s="2" t="s">
        <v>16</v>
      </c>
      <c r="O537">
        <v>0</v>
      </c>
      <c r="P537">
        <f t="shared" si="26"/>
        <v>163.01139064</v>
      </c>
      <c r="Q537" s="2" t="s">
        <v>11</v>
      </c>
      <c r="R537" t="s">
        <v>12</v>
      </c>
      <c r="S537">
        <v>1</v>
      </c>
      <c r="T537" s="2" t="s">
        <v>16</v>
      </c>
    </row>
    <row r="538" spans="1:20" x14ac:dyDescent="0.25">
      <c r="A538">
        <v>537</v>
      </c>
      <c r="B538" s="4">
        <v>43431</v>
      </c>
      <c r="C538" t="str">
        <f t="shared" si="24"/>
        <v>2018</v>
      </c>
      <c r="D538">
        <v>10</v>
      </c>
      <c r="E538">
        <v>61</v>
      </c>
      <c r="F538" t="str">
        <f t="shared" si="25"/>
        <v>Senior</v>
      </c>
      <c r="G538" t="s">
        <v>27</v>
      </c>
      <c r="H538" t="s">
        <v>31</v>
      </c>
      <c r="I538">
        <v>120</v>
      </c>
      <c r="J538" t="s">
        <v>24</v>
      </c>
      <c r="K538">
        <v>2</v>
      </c>
      <c r="L538">
        <v>72.23838422</v>
      </c>
      <c r="M538" t="s">
        <v>20</v>
      </c>
      <c r="N538" s="2" t="s">
        <v>16</v>
      </c>
      <c r="O538">
        <v>14.44767684</v>
      </c>
      <c r="P538">
        <f t="shared" si="26"/>
        <v>130.02909160000002</v>
      </c>
      <c r="Q538" s="2" t="s">
        <v>11</v>
      </c>
      <c r="R538" t="s">
        <v>26</v>
      </c>
      <c r="S538">
        <v>2</v>
      </c>
      <c r="T538" s="2" t="s">
        <v>16</v>
      </c>
    </row>
    <row r="539" spans="1:20" x14ac:dyDescent="0.25">
      <c r="A539">
        <v>538</v>
      </c>
      <c r="B539" s="4">
        <v>44144</v>
      </c>
      <c r="C539" t="str">
        <f t="shared" si="24"/>
        <v>2020</v>
      </c>
      <c r="D539">
        <v>408</v>
      </c>
      <c r="E539">
        <v>69</v>
      </c>
      <c r="F539" t="str">
        <f t="shared" si="25"/>
        <v>Senior</v>
      </c>
      <c r="G539" t="s">
        <v>27</v>
      </c>
      <c r="H539" t="s">
        <v>37</v>
      </c>
      <c r="I539">
        <v>499</v>
      </c>
      <c r="J539" t="s">
        <v>24</v>
      </c>
      <c r="K539">
        <v>5</v>
      </c>
      <c r="L539">
        <v>13.171994550000001</v>
      </c>
      <c r="M539" t="s">
        <v>25</v>
      </c>
      <c r="N539" s="2" t="s">
        <v>16</v>
      </c>
      <c r="O539">
        <v>0</v>
      </c>
      <c r="P539">
        <f t="shared" si="26"/>
        <v>65.859972749999997</v>
      </c>
      <c r="Q539" s="2" t="s">
        <v>11</v>
      </c>
      <c r="R539" t="s">
        <v>18</v>
      </c>
      <c r="S539">
        <v>3</v>
      </c>
      <c r="T539" s="2" t="s">
        <v>16</v>
      </c>
    </row>
    <row r="540" spans="1:20" x14ac:dyDescent="0.25">
      <c r="A540">
        <v>539</v>
      </c>
      <c r="B540" s="4">
        <v>43784</v>
      </c>
      <c r="C540" t="str">
        <f t="shared" si="24"/>
        <v>2019</v>
      </c>
      <c r="D540">
        <v>117</v>
      </c>
      <c r="E540">
        <v>69</v>
      </c>
      <c r="F540" t="str">
        <f t="shared" si="25"/>
        <v>Senior</v>
      </c>
      <c r="G540" t="s">
        <v>27</v>
      </c>
      <c r="H540" t="s">
        <v>41</v>
      </c>
      <c r="I540">
        <v>620</v>
      </c>
      <c r="J540" t="s">
        <v>33</v>
      </c>
      <c r="K540">
        <v>1</v>
      </c>
      <c r="L540">
        <v>86.809475939999999</v>
      </c>
      <c r="M540" t="s">
        <v>22</v>
      </c>
      <c r="N540" s="2" t="s">
        <v>11</v>
      </c>
      <c r="O540">
        <v>0</v>
      </c>
      <c r="P540">
        <f t="shared" si="26"/>
        <v>86.809475939999999</v>
      </c>
      <c r="Q540" s="2" t="s">
        <v>11</v>
      </c>
      <c r="R540" t="s">
        <v>12</v>
      </c>
      <c r="S540">
        <v>1</v>
      </c>
      <c r="T540" s="2" t="s">
        <v>11</v>
      </c>
    </row>
    <row r="541" spans="1:20" x14ac:dyDescent="0.25">
      <c r="A541">
        <v>540</v>
      </c>
      <c r="B541" s="4">
        <v>44179</v>
      </c>
      <c r="C541" t="str">
        <f t="shared" si="24"/>
        <v>2020</v>
      </c>
      <c r="D541">
        <v>413</v>
      </c>
      <c r="E541">
        <v>22</v>
      </c>
      <c r="F541" t="str">
        <f t="shared" si="25"/>
        <v>Teenager</v>
      </c>
      <c r="G541" t="s">
        <v>7</v>
      </c>
      <c r="H541" t="s">
        <v>39</v>
      </c>
      <c r="I541">
        <v>438</v>
      </c>
      <c r="J541" t="s">
        <v>24</v>
      </c>
      <c r="K541">
        <v>5</v>
      </c>
      <c r="L541">
        <v>50.972399940000003</v>
      </c>
      <c r="M541" t="s">
        <v>20</v>
      </c>
      <c r="N541" s="2" t="s">
        <v>11</v>
      </c>
      <c r="O541">
        <v>25.486199970000001</v>
      </c>
      <c r="P541">
        <f t="shared" si="26"/>
        <v>229.37579973000001</v>
      </c>
      <c r="Q541" s="2" t="s">
        <v>11</v>
      </c>
      <c r="R541" t="s">
        <v>26</v>
      </c>
      <c r="S541">
        <v>5</v>
      </c>
      <c r="T541" s="2" t="s">
        <v>11</v>
      </c>
    </row>
    <row r="542" spans="1:20" x14ac:dyDescent="0.25">
      <c r="A542">
        <v>541</v>
      </c>
      <c r="B542" s="4">
        <v>44535</v>
      </c>
      <c r="C542" t="str">
        <f t="shared" si="24"/>
        <v>2021</v>
      </c>
      <c r="D542">
        <v>56</v>
      </c>
      <c r="E542">
        <v>51</v>
      </c>
      <c r="F542" t="str">
        <f t="shared" si="25"/>
        <v>Senior</v>
      </c>
      <c r="G542" t="s">
        <v>13</v>
      </c>
      <c r="H542" t="s">
        <v>34</v>
      </c>
      <c r="I542">
        <v>975</v>
      </c>
      <c r="J542" t="s">
        <v>33</v>
      </c>
      <c r="K542">
        <v>1</v>
      </c>
      <c r="L542">
        <v>67.445193209999999</v>
      </c>
      <c r="M542" t="s">
        <v>20</v>
      </c>
      <c r="N542" s="2" t="s">
        <v>16</v>
      </c>
      <c r="O542">
        <v>0</v>
      </c>
      <c r="P542">
        <f t="shared" si="26"/>
        <v>67.445193209999999</v>
      </c>
      <c r="Q542" s="2" t="s">
        <v>16</v>
      </c>
      <c r="R542" t="s">
        <v>12</v>
      </c>
      <c r="S542">
        <v>4</v>
      </c>
      <c r="T542" s="2" t="s">
        <v>16</v>
      </c>
    </row>
    <row r="543" spans="1:20" x14ac:dyDescent="0.25">
      <c r="A543">
        <v>542</v>
      </c>
      <c r="B543" s="4">
        <v>43426</v>
      </c>
      <c r="C543" t="str">
        <f t="shared" si="24"/>
        <v>2018</v>
      </c>
      <c r="D543">
        <v>432</v>
      </c>
      <c r="E543">
        <v>47</v>
      </c>
      <c r="F543" t="str">
        <f t="shared" si="25"/>
        <v>Adult</v>
      </c>
      <c r="G543" t="s">
        <v>13</v>
      </c>
      <c r="H543" t="s">
        <v>38</v>
      </c>
      <c r="I543">
        <v>611</v>
      </c>
      <c r="J543" t="s">
        <v>33</v>
      </c>
      <c r="K543">
        <v>2</v>
      </c>
      <c r="L543">
        <v>51.622297349999997</v>
      </c>
      <c r="M543" t="s">
        <v>10</v>
      </c>
      <c r="N543" s="2" t="s">
        <v>11</v>
      </c>
      <c r="O543">
        <v>0</v>
      </c>
      <c r="P543">
        <f t="shared" si="26"/>
        <v>103.24459469999999</v>
      </c>
      <c r="Q543" s="2" t="s">
        <v>11</v>
      </c>
      <c r="R543" t="s">
        <v>18</v>
      </c>
      <c r="S543">
        <v>2</v>
      </c>
      <c r="T543" s="2" t="s">
        <v>11</v>
      </c>
    </row>
    <row r="544" spans="1:20" x14ac:dyDescent="0.25">
      <c r="A544">
        <v>543</v>
      </c>
      <c r="B544" s="4">
        <v>45277</v>
      </c>
      <c r="C544" t="str">
        <f t="shared" si="24"/>
        <v>2023</v>
      </c>
      <c r="D544">
        <v>191</v>
      </c>
      <c r="E544">
        <v>39</v>
      </c>
      <c r="F544" t="str">
        <f t="shared" si="25"/>
        <v>Adult</v>
      </c>
      <c r="G544" t="s">
        <v>7</v>
      </c>
      <c r="H544" t="s">
        <v>36</v>
      </c>
      <c r="I544">
        <v>904</v>
      </c>
      <c r="J544" t="s">
        <v>15</v>
      </c>
      <c r="K544">
        <v>5</v>
      </c>
      <c r="L544">
        <v>80.033970350000004</v>
      </c>
      <c r="M544" t="s">
        <v>20</v>
      </c>
      <c r="N544" s="2" t="s">
        <v>16</v>
      </c>
      <c r="O544">
        <v>0</v>
      </c>
      <c r="P544">
        <f t="shared" si="26"/>
        <v>400.16985175000002</v>
      </c>
      <c r="Q544" s="2" t="s">
        <v>11</v>
      </c>
      <c r="R544" t="s">
        <v>12</v>
      </c>
      <c r="S544">
        <v>1</v>
      </c>
      <c r="T544" s="2" t="s">
        <v>16</v>
      </c>
    </row>
    <row r="545" spans="1:20" x14ac:dyDescent="0.25">
      <c r="A545">
        <v>544</v>
      </c>
      <c r="B545" s="4">
        <v>44914</v>
      </c>
      <c r="C545" t="str">
        <f t="shared" si="24"/>
        <v>2022</v>
      </c>
      <c r="D545">
        <v>398</v>
      </c>
      <c r="E545">
        <v>63</v>
      </c>
      <c r="F545" t="str">
        <f t="shared" si="25"/>
        <v>Senior</v>
      </c>
      <c r="G545" t="s">
        <v>7</v>
      </c>
      <c r="H545" t="s">
        <v>41</v>
      </c>
      <c r="I545">
        <v>632</v>
      </c>
      <c r="J545" t="s">
        <v>24</v>
      </c>
      <c r="K545">
        <v>1</v>
      </c>
      <c r="L545">
        <v>83.311547610000005</v>
      </c>
      <c r="M545" t="s">
        <v>25</v>
      </c>
      <c r="N545" s="2" t="s">
        <v>16</v>
      </c>
      <c r="O545">
        <v>0</v>
      </c>
      <c r="P545">
        <f t="shared" si="26"/>
        <v>83.311547610000005</v>
      </c>
      <c r="Q545" s="2" t="s">
        <v>16</v>
      </c>
      <c r="R545" t="s">
        <v>12</v>
      </c>
      <c r="S545">
        <v>5</v>
      </c>
      <c r="T545" s="2" t="s">
        <v>11</v>
      </c>
    </row>
    <row r="546" spans="1:20" x14ac:dyDescent="0.25">
      <c r="A546">
        <v>545</v>
      </c>
      <c r="B546" s="4">
        <v>44876</v>
      </c>
      <c r="C546" t="str">
        <f t="shared" si="24"/>
        <v>2022</v>
      </c>
      <c r="D546">
        <v>33</v>
      </c>
      <c r="E546">
        <v>57</v>
      </c>
      <c r="F546" t="str">
        <f t="shared" si="25"/>
        <v>Senior</v>
      </c>
      <c r="G546" t="s">
        <v>27</v>
      </c>
      <c r="H546" t="s">
        <v>34</v>
      </c>
      <c r="I546">
        <v>248</v>
      </c>
      <c r="J546" t="s">
        <v>33</v>
      </c>
      <c r="K546">
        <v>2</v>
      </c>
      <c r="L546">
        <v>43.155255830000002</v>
      </c>
      <c r="M546" t="s">
        <v>20</v>
      </c>
      <c r="N546" s="2" t="s">
        <v>16</v>
      </c>
      <c r="O546">
        <v>0</v>
      </c>
      <c r="P546">
        <f t="shared" si="26"/>
        <v>86.310511660000003</v>
      </c>
      <c r="Q546" s="2" t="s">
        <v>11</v>
      </c>
      <c r="R546" t="s">
        <v>12</v>
      </c>
      <c r="S546">
        <v>2</v>
      </c>
      <c r="T546" s="2" t="s">
        <v>16</v>
      </c>
    </row>
    <row r="547" spans="1:20" x14ac:dyDescent="0.25">
      <c r="A547">
        <v>546</v>
      </c>
      <c r="B547" s="4">
        <v>43796</v>
      </c>
      <c r="C547" t="str">
        <f t="shared" si="24"/>
        <v>2019</v>
      </c>
      <c r="D547">
        <v>313</v>
      </c>
      <c r="E547">
        <v>21</v>
      </c>
      <c r="F547" t="str">
        <f t="shared" si="25"/>
        <v>Teenager</v>
      </c>
      <c r="G547" t="s">
        <v>7</v>
      </c>
      <c r="H547" t="s">
        <v>35</v>
      </c>
      <c r="I547">
        <v>294</v>
      </c>
      <c r="J547" t="s">
        <v>9</v>
      </c>
      <c r="K547">
        <v>4</v>
      </c>
      <c r="L547">
        <v>49.095732470000002</v>
      </c>
      <c r="M547" t="s">
        <v>10</v>
      </c>
      <c r="N547" s="2" t="s">
        <v>16</v>
      </c>
      <c r="O547">
        <v>19.63829299</v>
      </c>
      <c r="P547">
        <f t="shared" si="26"/>
        <v>176.74463689000001</v>
      </c>
      <c r="Q547" s="2" t="s">
        <v>16</v>
      </c>
      <c r="R547" t="s">
        <v>26</v>
      </c>
      <c r="S547">
        <v>2</v>
      </c>
      <c r="T547" s="2" t="s">
        <v>16</v>
      </c>
    </row>
    <row r="548" spans="1:20" x14ac:dyDescent="0.25">
      <c r="A548">
        <v>547</v>
      </c>
      <c r="B548" s="4">
        <v>45261</v>
      </c>
      <c r="C548" t="str">
        <f t="shared" si="24"/>
        <v>2023</v>
      </c>
      <c r="D548">
        <v>249</v>
      </c>
      <c r="E548">
        <v>30</v>
      </c>
      <c r="F548" t="str">
        <f t="shared" si="25"/>
        <v>Teenager</v>
      </c>
      <c r="G548" t="s">
        <v>27</v>
      </c>
      <c r="H548" t="s">
        <v>30</v>
      </c>
      <c r="I548">
        <v>631</v>
      </c>
      <c r="J548" t="s">
        <v>29</v>
      </c>
      <c r="K548">
        <v>1</v>
      </c>
      <c r="L548">
        <v>60.664663750000003</v>
      </c>
      <c r="M548" t="s">
        <v>22</v>
      </c>
      <c r="N548" s="2" t="s">
        <v>11</v>
      </c>
      <c r="O548">
        <v>6.0664663750000001</v>
      </c>
      <c r="P548">
        <f t="shared" si="26"/>
        <v>54.598197375000005</v>
      </c>
      <c r="Q548" s="2" t="s">
        <v>16</v>
      </c>
      <c r="R548" t="s">
        <v>26</v>
      </c>
      <c r="S548">
        <v>2</v>
      </c>
      <c r="T548" s="2" t="s">
        <v>16</v>
      </c>
    </row>
    <row r="549" spans="1:20" x14ac:dyDescent="0.25">
      <c r="A549">
        <v>548</v>
      </c>
      <c r="B549" s="4">
        <v>45232</v>
      </c>
      <c r="C549" t="str">
        <f t="shared" si="24"/>
        <v>2023</v>
      </c>
      <c r="D549">
        <v>386</v>
      </c>
      <c r="E549">
        <v>65</v>
      </c>
      <c r="F549" t="str">
        <f t="shared" si="25"/>
        <v>Senior</v>
      </c>
      <c r="G549" t="s">
        <v>27</v>
      </c>
      <c r="H549" t="s">
        <v>23</v>
      </c>
      <c r="I549">
        <v>365</v>
      </c>
      <c r="J549" t="s">
        <v>29</v>
      </c>
      <c r="K549">
        <v>2</v>
      </c>
      <c r="L549">
        <v>14.563056639999999</v>
      </c>
      <c r="M549" t="s">
        <v>20</v>
      </c>
      <c r="N549" s="2" t="s">
        <v>16</v>
      </c>
      <c r="O549">
        <v>0</v>
      </c>
      <c r="P549">
        <f t="shared" si="26"/>
        <v>29.126113279999998</v>
      </c>
      <c r="Q549" s="2" t="s">
        <v>16</v>
      </c>
      <c r="R549" t="s">
        <v>18</v>
      </c>
      <c r="S549">
        <v>2</v>
      </c>
      <c r="T549" s="2" t="s">
        <v>11</v>
      </c>
    </row>
    <row r="550" spans="1:20" x14ac:dyDescent="0.25">
      <c r="A550">
        <v>549</v>
      </c>
      <c r="B550" s="4">
        <v>44547</v>
      </c>
      <c r="C550" t="str">
        <f t="shared" si="24"/>
        <v>2021</v>
      </c>
      <c r="D550">
        <v>392</v>
      </c>
      <c r="E550">
        <v>57</v>
      </c>
      <c r="F550" t="str">
        <f t="shared" si="25"/>
        <v>Senior</v>
      </c>
      <c r="G550" t="s">
        <v>27</v>
      </c>
      <c r="H550" t="s">
        <v>34</v>
      </c>
      <c r="I550">
        <v>479</v>
      </c>
      <c r="J550" t="s">
        <v>24</v>
      </c>
      <c r="K550">
        <v>5</v>
      </c>
      <c r="L550">
        <v>83.308723880000002</v>
      </c>
      <c r="M550" t="s">
        <v>22</v>
      </c>
      <c r="N550" s="2" t="s">
        <v>11</v>
      </c>
      <c r="O550">
        <v>0</v>
      </c>
      <c r="P550">
        <f t="shared" si="26"/>
        <v>416.54361940000001</v>
      </c>
      <c r="Q550" s="2" t="s">
        <v>11</v>
      </c>
      <c r="R550" t="s">
        <v>18</v>
      </c>
      <c r="S550">
        <v>2</v>
      </c>
      <c r="T550" s="2" t="s">
        <v>16</v>
      </c>
    </row>
    <row r="551" spans="1:20" x14ac:dyDescent="0.25">
      <c r="A551">
        <v>550</v>
      </c>
      <c r="B551" s="4">
        <v>44165</v>
      </c>
      <c r="C551" t="str">
        <f t="shared" si="24"/>
        <v>2020</v>
      </c>
      <c r="D551">
        <v>49</v>
      </c>
      <c r="E551">
        <v>50</v>
      </c>
      <c r="F551" t="str">
        <f t="shared" si="25"/>
        <v>Adult</v>
      </c>
      <c r="G551" t="s">
        <v>27</v>
      </c>
      <c r="H551" t="s">
        <v>31</v>
      </c>
      <c r="I551">
        <v>579</v>
      </c>
      <c r="J551" t="s">
        <v>33</v>
      </c>
      <c r="K551">
        <v>3</v>
      </c>
      <c r="L551">
        <v>18.983206169999999</v>
      </c>
      <c r="M551" t="s">
        <v>25</v>
      </c>
      <c r="N551" s="2" t="s">
        <v>16</v>
      </c>
      <c r="O551">
        <v>0</v>
      </c>
      <c r="P551">
        <f t="shared" si="26"/>
        <v>56.949618509999993</v>
      </c>
      <c r="Q551" s="2" t="s">
        <v>11</v>
      </c>
      <c r="R551" t="s">
        <v>18</v>
      </c>
      <c r="S551">
        <v>4</v>
      </c>
      <c r="T551" s="2" t="s">
        <v>16</v>
      </c>
    </row>
    <row r="552" spans="1:20" x14ac:dyDescent="0.25">
      <c r="A552">
        <v>551</v>
      </c>
      <c r="B552" s="4">
        <v>44523</v>
      </c>
      <c r="C552" t="str">
        <f t="shared" si="24"/>
        <v>2021</v>
      </c>
      <c r="D552">
        <v>260</v>
      </c>
      <c r="E552">
        <v>18</v>
      </c>
      <c r="F552" t="str">
        <f t="shared" si="25"/>
        <v>Teenager</v>
      </c>
      <c r="G552" t="s">
        <v>27</v>
      </c>
      <c r="H552" t="s">
        <v>42</v>
      </c>
      <c r="I552">
        <v>413</v>
      </c>
      <c r="J552" t="s">
        <v>24</v>
      </c>
      <c r="K552">
        <v>2</v>
      </c>
      <c r="L552">
        <v>36.513780259999997</v>
      </c>
      <c r="M552" t="s">
        <v>10</v>
      </c>
      <c r="N552" s="2" t="s">
        <v>11</v>
      </c>
      <c r="O552">
        <v>7.3027560530000004</v>
      </c>
      <c r="P552">
        <f t="shared" si="26"/>
        <v>65.724804466999998</v>
      </c>
      <c r="Q552" s="2" t="s">
        <v>11</v>
      </c>
      <c r="R552" t="s">
        <v>26</v>
      </c>
      <c r="S552">
        <v>5</v>
      </c>
      <c r="T552" s="2" t="s">
        <v>16</v>
      </c>
    </row>
    <row r="553" spans="1:20" x14ac:dyDescent="0.25">
      <c r="A553">
        <v>552</v>
      </c>
      <c r="B553" s="4">
        <v>43413</v>
      </c>
      <c r="C553" t="str">
        <f t="shared" si="24"/>
        <v>2018</v>
      </c>
      <c r="D553">
        <v>286</v>
      </c>
      <c r="E553">
        <v>32</v>
      </c>
      <c r="F553" t="str">
        <f t="shared" si="25"/>
        <v>Adult</v>
      </c>
      <c r="G553" t="s">
        <v>7</v>
      </c>
      <c r="H553" t="s">
        <v>28</v>
      </c>
      <c r="I553">
        <v>443</v>
      </c>
      <c r="J553" t="s">
        <v>24</v>
      </c>
      <c r="K553">
        <v>3</v>
      </c>
      <c r="L553">
        <v>43.031756799999997</v>
      </c>
      <c r="M553" t="s">
        <v>10</v>
      </c>
      <c r="N553" s="2" t="s">
        <v>11</v>
      </c>
      <c r="O553">
        <v>0</v>
      </c>
      <c r="P553">
        <f t="shared" si="26"/>
        <v>129.0952704</v>
      </c>
      <c r="Q553" s="2" t="s">
        <v>11</v>
      </c>
      <c r="R553" t="s">
        <v>18</v>
      </c>
      <c r="S553">
        <v>1</v>
      </c>
      <c r="T553" s="2" t="s">
        <v>16</v>
      </c>
    </row>
    <row r="554" spans="1:20" x14ac:dyDescent="0.25">
      <c r="A554">
        <v>553</v>
      </c>
      <c r="B554" s="4">
        <v>44192</v>
      </c>
      <c r="C554" t="str">
        <f t="shared" si="24"/>
        <v>2020</v>
      </c>
      <c r="D554">
        <v>360</v>
      </c>
      <c r="E554">
        <v>41</v>
      </c>
      <c r="F554" t="str">
        <f t="shared" si="25"/>
        <v>Adult</v>
      </c>
      <c r="G554" t="s">
        <v>27</v>
      </c>
      <c r="H554" t="s">
        <v>19</v>
      </c>
      <c r="I554">
        <v>462</v>
      </c>
      <c r="J554" t="s">
        <v>9</v>
      </c>
      <c r="K554">
        <v>5</v>
      </c>
      <c r="L554">
        <v>64.104232909999993</v>
      </c>
      <c r="M554" t="s">
        <v>25</v>
      </c>
      <c r="N554" s="2" t="s">
        <v>16</v>
      </c>
      <c r="O554">
        <v>32.052116460000001</v>
      </c>
      <c r="P554">
        <f t="shared" si="26"/>
        <v>288.46904809</v>
      </c>
      <c r="Q554" s="2" t="s">
        <v>11</v>
      </c>
      <c r="R554" t="s">
        <v>26</v>
      </c>
      <c r="S554">
        <v>4</v>
      </c>
      <c r="T554" s="2" t="s">
        <v>11</v>
      </c>
    </row>
    <row r="555" spans="1:20" x14ac:dyDescent="0.25">
      <c r="A555">
        <v>554</v>
      </c>
      <c r="B555" s="4">
        <v>43444</v>
      </c>
      <c r="C555" t="str">
        <f t="shared" si="24"/>
        <v>2018</v>
      </c>
      <c r="D555">
        <v>221</v>
      </c>
      <c r="E555">
        <v>31</v>
      </c>
      <c r="F555" t="str">
        <f t="shared" si="25"/>
        <v>Adult</v>
      </c>
      <c r="G555" t="s">
        <v>13</v>
      </c>
      <c r="H555" t="s">
        <v>19</v>
      </c>
      <c r="I555">
        <v>573</v>
      </c>
      <c r="J555" t="s">
        <v>33</v>
      </c>
      <c r="K555">
        <v>4</v>
      </c>
      <c r="L555">
        <v>60.22068986</v>
      </c>
      <c r="M555" t="s">
        <v>22</v>
      </c>
      <c r="N555" s="2" t="s">
        <v>11</v>
      </c>
      <c r="O555">
        <v>24.08827595</v>
      </c>
      <c r="P555">
        <f t="shared" si="26"/>
        <v>216.79448349</v>
      </c>
      <c r="Q555" s="2" t="s">
        <v>16</v>
      </c>
      <c r="R555" t="s">
        <v>26</v>
      </c>
      <c r="S555">
        <v>5</v>
      </c>
      <c r="T555" s="2" t="s">
        <v>11</v>
      </c>
    </row>
    <row r="556" spans="1:20" x14ac:dyDescent="0.25">
      <c r="A556">
        <v>555</v>
      </c>
      <c r="B556" s="4">
        <v>44878</v>
      </c>
      <c r="C556" t="str">
        <f t="shared" si="24"/>
        <v>2022</v>
      </c>
      <c r="D556">
        <v>108</v>
      </c>
      <c r="E556">
        <v>41</v>
      </c>
      <c r="F556" t="str">
        <f t="shared" si="25"/>
        <v>Adult</v>
      </c>
      <c r="G556" t="s">
        <v>7</v>
      </c>
      <c r="H556" t="s">
        <v>34</v>
      </c>
      <c r="I556">
        <v>2</v>
      </c>
      <c r="J556" t="s">
        <v>33</v>
      </c>
      <c r="K556">
        <v>5</v>
      </c>
      <c r="L556">
        <v>41.685737750000001</v>
      </c>
      <c r="M556" t="s">
        <v>22</v>
      </c>
      <c r="N556" s="2" t="s">
        <v>11</v>
      </c>
      <c r="O556">
        <v>0</v>
      </c>
      <c r="P556">
        <f t="shared" si="26"/>
        <v>208.42868874999999</v>
      </c>
      <c r="Q556" s="2" t="s">
        <v>11</v>
      </c>
      <c r="R556" t="s">
        <v>12</v>
      </c>
      <c r="S556">
        <v>2</v>
      </c>
      <c r="T556" s="2" t="s">
        <v>16</v>
      </c>
    </row>
    <row r="557" spans="1:20" x14ac:dyDescent="0.25">
      <c r="A557">
        <v>556</v>
      </c>
      <c r="B557" s="4">
        <v>44181</v>
      </c>
      <c r="C557" t="str">
        <f t="shared" si="24"/>
        <v>2020</v>
      </c>
      <c r="D557">
        <v>55</v>
      </c>
      <c r="E557">
        <v>34</v>
      </c>
      <c r="F557" t="str">
        <f t="shared" si="25"/>
        <v>Adult</v>
      </c>
      <c r="G557" t="s">
        <v>13</v>
      </c>
      <c r="H557" t="s">
        <v>23</v>
      </c>
      <c r="I557">
        <v>992</v>
      </c>
      <c r="J557" t="s">
        <v>9</v>
      </c>
      <c r="K557">
        <v>4</v>
      </c>
      <c r="L557">
        <v>23.572692249999999</v>
      </c>
      <c r="M557" t="s">
        <v>22</v>
      </c>
      <c r="N557" s="2" t="s">
        <v>11</v>
      </c>
      <c r="O557">
        <v>0</v>
      </c>
      <c r="P557">
        <f t="shared" si="26"/>
        <v>94.290768999999997</v>
      </c>
      <c r="Q557" s="2" t="s">
        <v>16</v>
      </c>
      <c r="R557" t="s">
        <v>18</v>
      </c>
      <c r="S557">
        <v>2</v>
      </c>
      <c r="T557" s="2" t="s">
        <v>16</v>
      </c>
    </row>
    <row r="558" spans="1:20" x14ac:dyDescent="0.25">
      <c r="A558">
        <v>557</v>
      </c>
      <c r="B558" s="4">
        <v>44881</v>
      </c>
      <c r="C558" t="str">
        <f t="shared" si="24"/>
        <v>2022</v>
      </c>
      <c r="D558">
        <v>57</v>
      </c>
      <c r="E558">
        <v>20</v>
      </c>
      <c r="F558" t="str">
        <f t="shared" si="25"/>
        <v>Teenager</v>
      </c>
      <c r="G558" t="s">
        <v>7</v>
      </c>
      <c r="H558" t="s">
        <v>39</v>
      </c>
      <c r="I558">
        <v>572</v>
      </c>
      <c r="J558" t="s">
        <v>24</v>
      </c>
      <c r="K558">
        <v>4</v>
      </c>
      <c r="L558">
        <v>43.329285310000003</v>
      </c>
      <c r="M558" t="s">
        <v>10</v>
      </c>
      <c r="N558" s="2" t="s">
        <v>16</v>
      </c>
      <c r="O558">
        <v>0</v>
      </c>
      <c r="P558">
        <f t="shared" si="26"/>
        <v>173.31714124000001</v>
      </c>
      <c r="Q558" s="2" t="s">
        <v>11</v>
      </c>
      <c r="R558" t="s">
        <v>12</v>
      </c>
      <c r="S558">
        <v>5</v>
      </c>
      <c r="T558" s="2" t="s">
        <v>16</v>
      </c>
    </row>
    <row r="559" spans="1:20" x14ac:dyDescent="0.25">
      <c r="A559">
        <v>558</v>
      </c>
      <c r="B559" s="4">
        <v>43422</v>
      </c>
      <c r="C559" t="str">
        <f t="shared" si="24"/>
        <v>2018</v>
      </c>
      <c r="D559">
        <v>337</v>
      </c>
      <c r="E559">
        <v>41</v>
      </c>
      <c r="F559" t="str">
        <f t="shared" si="25"/>
        <v>Adult</v>
      </c>
      <c r="G559" t="s">
        <v>7</v>
      </c>
      <c r="H559" t="s">
        <v>32</v>
      </c>
      <c r="I559">
        <v>496</v>
      </c>
      <c r="J559" t="s">
        <v>24</v>
      </c>
      <c r="K559">
        <v>4</v>
      </c>
      <c r="L559">
        <v>31.556293969999999</v>
      </c>
      <c r="M559" t="s">
        <v>20</v>
      </c>
      <c r="N559" s="2" t="s">
        <v>16</v>
      </c>
      <c r="O559">
        <v>0</v>
      </c>
      <c r="P559">
        <f t="shared" si="26"/>
        <v>126.22517587999999</v>
      </c>
      <c r="Q559" s="2" t="s">
        <v>16</v>
      </c>
      <c r="R559" t="s">
        <v>12</v>
      </c>
      <c r="S559">
        <v>3</v>
      </c>
      <c r="T559" s="2" t="s">
        <v>16</v>
      </c>
    </row>
    <row r="560" spans="1:20" x14ac:dyDescent="0.25">
      <c r="A560">
        <v>559</v>
      </c>
      <c r="B560" s="4">
        <v>45288</v>
      </c>
      <c r="C560" t="str">
        <f t="shared" si="24"/>
        <v>2023</v>
      </c>
      <c r="D560">
        <v>426</v>
      </c>
      <c r="E560">
        <v>59</v>
      </c>
      <c r="F560" t="str">
        <f t="shared" si="25"/>
        <v>Senior</v>
      </c>
      <c r="G560" t="s">
        <v>13</v>
      </c>
      <c r="H560" t="s">
        <v>39</v>
      </c>
      <c r="I560">
        <v>430</v>
      </c>
      <c r="J560" t="s">
        <v>9</v>
      </c>
      <c r="K560">
        <v>5</v>
      </c>
      <c r="L560">
        <v>73.218922599999999</v>
      </c>
      <c r="M560" t="s">
        <v>10</v>
      </c>
      <c r="N560" s="2" t="s">
        <v>11</v>
      </c>
      <c r="O560">
        <v>0</v>
      </c>
      <c r="P560">
        <f t="shared" si="26"/>
        <v>366.09461299999998</v>
      </c>
      <c r="Q560" s="2" t="s">
        <v>11</v>
      </c>
      <c r="R560" t="s">
        <v>18</v>
      </c>
      <c r="S560">
        <v>3</v>
      </c>
      <c r="T560" s="2" t="s">
        <v>16</v>
      </c>
    </row>
    <row r="561" spans="1:20" x14ac:dyDescent="0.25">
      <c r="A561">
        <v>560</v>
      </c>
      <c r="B561" s="4">
        <v>45286</v>
      </c>
      <c r="C561" t="str">
        <f t="shared" si="24"/>
        <v>2023</v>
      </c>
      <c r="D561">
        <v>30</v>
      </c>
      <c r="E561">
        <v>25</v>
      </c>
      <c r="F561" t="str">
        <f t="shared" si="25"/>
        <v>Teenager</v>
      </c>
      <c r="G561" t="s">
        <v>7</v>
      </c>
      <c r="H561" t="s">
        <v>37</v>
      </c>
      <c r="I561">
        <v>963</v>
      </c>
      <c r="J561" t="s">
        <v>24</v>
      </c>
      <c r="K561">
        <v>3</v>
      </c>
      <c r="L561">
        <v>10.54014083</v>
      </c>
      <c r="M561" t="s">
        <v>10</v>
      </c>
      <c r="N561" s="2" t="s">
        <v>16</v>
      </c>
      <c r="O561">
        <v>3.1620422490000002</v>
      </c>
      <c r="P561">
        <f t="shared" si="26"/>
        <v>28.458380241000004</v>
      </c>
      <c r="Q561" s="2" t="s">
        <v>16</v>
      </c>
      <c r="R561" t="s">
        <v>26</v>
      </c>
      <c r="S561">
        <v>4</v>
      </c>
      <c r="T561" s="2" t="s">
        <v>11</v>
      </c>
    </row>
    <row r="562" spans="1:20" x14ac:dyDescent="0.25">
      <c r="A562">
        <v>561</v>
      </c>
      <c r="B562" s="4">
        <v>45274</v>
      </c>
      <c r="C562" t="str">
        <f t="shared" si="24"/>
        <v>2023</v>
      </c>
      <c r="D562">
        <v>447</v>
      </c>
      <c r="E562">
        <v>27</v>
      </c>
      <c r="F562" t="str">
        <f t="shared" si="25"/>
        <v>Teenager</v>
      </c>
      <c r="G562" t="s">
        <v>27</v>
      </c>
      <c r="H562" t="s">
        <v>42</v>
      </c>
      <c r="I562">
        <v>357</v>
      </c>
      <c r="J562" t="s">
        <v>24</v>
      </c>
      <c r="K562">
        <v>3</v>
      </c>
      <c r="L562">
        <v>53.559128469999997</v>
      </c>
      <c r="M562" t="s">
        <v>25</v>
      </c>
      <c r="N562" s="2" t="s">
        <v>16</v>
      </c>
      <c r="O562">
        <v>0</v>
      </c>
      <c r="P562">
        <f t="shared" si="26"/>
        <v>160.67738541</v>
      </c>
      <c r="Q562" s="2" t="s">
        <v>11</v>
      </c>
      <c r="R562" t="s">
        <v>12</v>
      </c>
      <c r="S562">
        <v>1</v>
      </c>
      <c r="T562" s="2" t="s">
        <v>11</v>
      </c>
    </row>
    <row r="563" spans="1:20" x14ac:dyDescent="0.25">
      <c r="A563">
        <v>562</v>
      </c>
      <c r="B563" s="4">
        <v>43822</v>
      </c>
      <c r="C563" t="str">
        <f t="shared" si="24"/>
        <v>2019</v>
      </c>
      <c r="D563">
        <v>465</v>
      </c>
      <c r="E563">
        <v>35</v>
      </c>
      <c r="F563" t="str">
        <f t="shared" si="25"/>
        <v>Adult</v>
      </c>
      <c r="G563" t="s">
        <v>7</v>
      </c>
      <c r="H563" t="s">
        <v>19</v>
      </c>
      <c r="I563">
        <v>900</v>
      </c>
      <c r="J563" t="s">
        <v>29</v>
      </c>
      <c r="K563">
        <v>3</v>
      </c>
      <c r="L563">
        <v>33.602833750000002</v>
      </c>
      <c r="M563" t="s">
        <v>25</v>
      </c>
      <c r="N563" s="2" t="s">
        <v>11</v>
      </c>
      <c r="O563">
        <v>0</v>
      </c>
      <c r="P563">
        <f t="shared" si="26"/>
        <v>100.80850125000001</v>
      </c>
      <c r="Q563" s="2" t="s">
        <v>11</v>
      </c>
      <c r="R563" t="s">
        <v>12</v>
      </c>
      <c r="S563">
        <v>4</v>
      </c>
      <c r="T563" s="2" t="s">
        <v>11</v>
      </c>
    </row>
    <row r="564" spans="1:20" x14ac:dyDescent="0.25">
      <c r="A564">
        <v>563</v>
      </c>
      <c r="B564" s="4">
        <v>44875</v>
      </c>
      <c r="C564" t="str">
        <f t="shared" si="24"/>
        <v>2022</v>
      </c>
      <c r="D564">
        <v>163</v>
      </c>
      <c r="E564">
        <v>68</v>
      </c>
      <c r="F564" t="str">
        <f t="shared" si="25"/>
        <v>Senior</v>
      </c>
      <c r="G564" t="s">
        <v>13</v>
      </c>
      <c r="H564" t="s">
        <v>19</v>
      </c>
      <c r="I564">
        <v>837</v>
      </c>
      <c r="J564" t="s">
        <v>24</v>
      </c>
      <c r="K564">
        <v>5</v>
      </c>
      <c r="L564">
        <v>64.377431470000005</v>
      </c>
      <c r="M564" t="s">
        <v>25</v>
      </c>
      <c r="N564" s="2" t="s">
        <v>11</v>
      </c>
      <c r="O564">
        <v>0</v>
      </c>
      <c r="P564">
        <f t="shared" si="26"/>
        <v>321.88715735000005</v>
      </c>
      <c r="Q564" s="2" t="s">
        <v>16</v>
      </c>
      <c r="R564" t="s">
        <v>12</v>
      </c>
      <c r="S564">
        <v>2</v>
      </c>
      <c r="T564" s="2" t="s">
        <v>16</v>
      </c>
    </row>
    <row r="565" spans="1:20" x14ac:dyDescent="0.25">
      <c r="A565">
        <v>564</v>
      </c>
      <c r="B565" s="4">
        <v>44503</v>
      </c>
      <c r="C565" t="str">
        <f t="shared" si="24"/>
        <v>2021</v>
      </c>
      <c r="D565">
        <v>93</v>
      </c>
      <c r="E565">
        <v>47</v>
      </c>
      <c r="F565" t="str">
        <f t="shared" si="25"/>
        <v>Adult</v>
      </c>
      <c r="G565" t="s">
        <v>7</v>
      </c>
      <c r="H565" t="s">
        <v>39</v>
      </c>
      <c r="I565">
        <v>597</v>
      </c>
      <c r="J565" t="s">
        <v>24</v>
      </c>
      <c r="K565">
        <v>2</v>
      </c>
      <c r="L565">
        <v>97.663109599999999</v>
      </c>
      <c r="M565" t="s">
        <v>25</v>
      </c>
      <c r="N565" s="2" t="s">
        <v>11</v>
      </c>
      <c r="O565">
        <v>0</v>
      </c>
      <c r="P565">
        <f t="shared" si="26"/>
        <v>195.3262192</v>
      </c>
      <c r="Q565" s="2" t="s">
        <v>11</v>
      </c>
      <c r="R565" t="s">
        <v>18</v>
      </c>
      <c r="S565">
        <v>2</v>
      </c>
      <c r="T565" s="2" t="s">
        <v>11</v>
      </c>
    </row>
    <row r="566" spans="1:20" x14ac:dyDescent="0.25">
      <c r="A566">
        <v>565</v>
      </c>
      <c r="B566" s="4">
        <v>44868</v>
      </c>
      <c r="C566" t="str">
        <f t="shared" si="24"/>
        <v>2022</v>
      </c>
      <c r="D566">
        <v>276</v>
      </c>
      <c r="E566">
        <v>50</v>
      </c>
      <c r="F566" t="str">
        <f t="shared" si="25"/>
        <v>Adult</v>
      </c>
      <c r="G566" t="s">
        <v>27</v>
      </c>
      <c r="H566" t="s">
        <v>35</v>
      </c>
      <c r="I566">
        <v>832</v>
      </c>
      <c r="J566" t="s">
        <v>24</v>
      </c>
      <c r="K566">
        <v>1</v>
      </c>
      <c r="L566">
        <v>26.88026649</v>
      </c>
      <c r="M566" t="s">
        <v>20</v>
      </c>
      <c r="N566" s="2" t="s">
        <v>16</v>
      </c>
      <c r="O566">
        <v>0</v>
      </c>
      <c r="P566">
        <f t="shared" si="26"/>
        <v>26.88026649</v>
      </c>
      <c r="Q566" s="2" t="s">
        <v>11</v>
      </c>
      <c r="R566" t="s">
        <v>18</v>
      </c>
      <c r="S566">
        <v>5</v>
      </c>
      <c r="T566" s="2" t="s">
        <v>11</v>
      </c>
    </row>
    <row r="567" spans="1:20" x14ac:dyDescent="0.25">
      <c r="A567">
        <v>566</v>
      </c>
      <c r="B567" s="4">
        <v>44152</v>
      </c>
      <c r="C567" t="str">
        <f t="shared" si="24"/>
        <v>2020</v>
      </c>
      <c r="D567">
        <v>399</v>
      </c>
      <c r="E567">
        <v>51</v>
      </c>
      <c r="F567" t="str">
        <f t="shared" si="25"/>
        <v>Senior</v>
      </c>
      <c r="G567" t="s">
        <v>27</v>
      </c>
      <c r="H567" t="s">
        <v>28</v>
      </c>
      <c r="I567">
        <v>617</v>
      </c>
      <c r="J567" t="s">
        <v>33</v>
      </c>
      <c r="K567">
        <v>4</v>
      </c>
      <c r="L567">
        <v>15.100103409999999</v>
      </c>
      <c r="M567" t="s">
        <v>22</v>
      </c>
      <c r="N567" s="2" t="s">
        <v>16</v>
      </c>
      <c r="O567">
        <v>0</v>
      </c>
      <c r="P567">
        <f t="shared" si="26"/>
        <v>60.400413639999996</v>
      </c>
      <c r="Q567" s="2" t="s">
        <v>16</v>
      </c>
      <c r="R567" t="s">
        <v>18</v>
      </c>
      <c r="S567">
        <v>2</v>
      </c>
      <c r="T567" s="2" t="s">
        <v>11</v>
      </c>
    </row>
    <row r="568" spans="1:20" x14ac:dyDescent="0.25">
      <c r="A568">
        <v>567</v>
      </c>
      <c r="B568" s="4">
        <v>44152</v>
      </c>
      <c r="C568" t="str">
        <f t="shared" si="24"/>
        <v>2020</v>
      </c>
      <c r="D568">
        <v>131</v>
      </c>
      <c r="E568">
        <v>57</v>
      </c>
      <c r="F568" t="str">
        <f t="shared" si="25"/>
        <v>Senior</v>
      </c>
      <c r="G568" t="s">
        <v>7</v>
      </c>
      <c r="H568" t="s">
        <v>40</v>
      </c>
      <c r="I568">
        <v>729</v>
      </c>
      <c r="J568" t="s">
        <v>15</v>
      </c>
      <c r="K568">
        <v>2</v>
      </c>
      <c r="L568">
        <v>65.065992660000006</v>
      </c>
      <c r="M568" t="s">
        <v>20</v>
      </c>
      <c r="N568" s="2" t="s">
        <v>11</v>
      </c>
      <c r="O568">
        <v>13.01319853</v>
      </c>
      <c r="P568">
        <f t="shared" si="26"/>
        <v>117.11878679000002</v>
      </c>
      <c r="Q568" s="2" t="s">
        <v>11</v>
      </c>
      <c r="R568" t="s">
        <v>26</v>
      </c>
      <c r="S568">
        <v>3</v>
      </c>
      <c r="T568" s="2" t="s">
        <v>16</v>
      </c>
    </row>
    <row r="569" spans="1:20" x14ac:dyDescent="0.25">
      <c r="A569">
        <v>568</v>
      </c>
      <c r="B569" s="4">
        <v>45288</v>
      </c>
      <c r="C569" t="str">
        <f t="shared" si="24"/>
        <v>2023</v>
      </c>
      <c r="D569">
        <v>266</v>
      </c>
      <c r="E569">
        <v>28</v>
      </c>
      <c r="F569" t="str">
        <f t="shared" si="25"/>
        <v>Teenager</v>
      </c>
      <c r="G569" t="s">
        <v>7</v>
      </c>
      <c r="H569" t="s">
        <v>30</v>
      </c>
      <c r="I569">
        <v>399</v>
      </c>
      <c r="J569" t="s">
        <v>33</v>
      </c>
      <c r="K569">
        <v>3</v>
      </c>
      <c r="L569">
        <v>71.71341133</v>
      </c>
      <c r="M569" t="s">
        <v>22</v>
      </c>
      <c r="N569" s="2" t="s">
        <v>16</v>
      </c>
      <c r="O569">
        <v>0</v>
      </c>
      <c r="P569">
        <f t="shared" si="26"/>
        <v>215.14023399000001</v>
      </c>
      <c r="Q569" s="2" t="s">
        <v>16</v>
      </c>
      <c r="R569" t="s">
        <v>12</v>
      </c>
      <c r="S569">
        <v>3</v>
      </c>
      <c r="T569" s="2" t="s">
        <v>11</v>
      </c>
    </row>
    <row r="570" spans="1:20" x14ac:dyDescent="0.25">
      <c r="A570">
        <v>569</v>
      </c>
      <c r="B570" s="4">
        <v>43803</v>
      </c>
      <c r="C570" t="str">
        <f t="shared" si="24"/>
        <v>2019</v>
      </c>
      <c r="D570">
        <v>113</v>
      </c>
      <c r="E570">
        <v>34</v>
      </c>
      <c r="F570" t="str">
        <f t="shared" si="25"/>
        <v>Adult</v>
      </c>
      <c r="G570" t="s">
        <v>27</v>
      </c>
      <c r="H570" t="s">
        <v>39</v>
      </c>
      <c r="I570">
        <v>130</v>
      </c>
      <c r="J570" t="s">
        <v>24</v>
      </c>
      <c r="K570">
        <v>2</v>
      </c>
      <c r="L570">
        <v>27.464347449999998</v>
      </c>
      <c r="M570" t="s">
        <v>25</v>
      </c>
      <c r="N570" s="2" t="s">
        <v>16</v>
      </c>
      <c r="O570">
        <v>5.4928694910000004</v>
      </c>
      <c r="P570">
        <f t="shared" si="26"/>
        <v>49.435825408999996</v>
      </c>
      <c r="Q570" s="2" t="s">
        <v>11</v>
      </c>
      <c r="R570" t="s">
        <v>26</v>
      </c>
      <c r="S570">
        <v>4</v>
      </c>
      <c r="T570" s="2" t="s">
        <v>16</v>
      </c>
    </row>
    <row r="571" spans="1:20" x14ac:dyDescent="0.25">
      <c r="A571">
        <v>570</v>
      </c>
      <c r="B571" s="4">
        <v>43811</v>
      </c>
      <c r="C571" t="str">
        <f t="shared" si="24"/>
        <v>2019</v>
      </c>
      <c r="D571">
        <v>477</v>
      </c>
      <c r="E571">
        <v>23</v>
      </c>
      <c r="F571" t="str">
        <f t="shared" si="25"/>
        <v>Teenager</v>
      </c>
      <c r="G571" t="s">
        <v>7</v>
      </c>
      <c r="H571" t="s">
        <v>8</v>
      </c>
      <c r="I571">
        <v>439</v>
      </c>
      <c r="J571" t="s">
        <v>24</v>
      </c>
      <c r="K571">
        <v>1</v>
      </c>
      <c r="L571">
        <v>46.00676584</v>
      </c>
      <c r="M571" t="s">
        <v>25</v>
      </c>
      <c r="N571" s="2" t="s">
        <v>16</v>
      </c>
      <c r="O571">
        <v>4.6006765840000003</v>
      </c>
      <c r="P571">
        <f t="shared" si="26"/>
        <v>41.406089256000001</v>
      </c>
      <c r="Q571" s="2" t="s">
        <v>11</v>
      </c>
      <c r="R571" t="s">
        <v>26</v>
      </c>
      <c r="S571">
        <v>4</v>
      </c>
      <c r="T571" s="2" t="s">
        <v>16</v>
      </c>
    </row>
    <row r="572" spans="1:20" x14ac:dyDescent="0.25">
      <c r="A572">
        <v>571</v>
      </c>
      <c r="B572" s="4">
        <v>44921</v>
      </c>
      <c r="C572" t="str">
        <f t="shared" si="24"/>
        <v>2022</v>
      </c>
      <c r="D572">
        <v>309</v>
      </c>
      <c r="E572">
        <v>21</v>
      </c>
      <c r="F572" t="str">
        <f t="shared" si="25"/>
        <v>Teenager</v>
      </c>
      <c r="G572" t="s">
        <v>7</v>
      </c>
      <c r="H572" t="s">
        <v>14</v>
      </c>
      <c r="I572">
        <v>885</v>
      </c>
      <c r="J572" t="s">
        <v>9</v>
      </c>
      <c r="K572">
        <v>5</v>
      </c>
      <c r="L572">
        <v>21.58893672</v>
      </c>
      <c r="M572" t="s">
        <v>22</v>
      </c>
      <c r="N572" s="2" t="s">
        <v>16</v>
      </c>
      <c r="O572">
        <v>0</v>
      </c>
      <c r="P572">
        <f t="shared" si="26"/>
        <v>107.94468359999999</v>
      </c>
      <c r="Q572" s="2" t="s">
        <v>11</v>
      </c>
      <c r="R572" t="s">
        <v>18</v>
      </c>
      <c r="S572">
        <v>2</v>
      </c>
      <c r="T572" s="2" t="s">
        <v>11</v>
      </c>
    </row>
    <row r="573" spans="1:20" x14ac:dyDescent="0.25">
      <c r="A573">
        <v>572</v>
      </c>
      <c r="B573" s="4">
        <v>44153</v>
      </c>
      <c r="C573" t="str">
        <f t="shared" si="24"/>
        <v>2020</v>
      </c>
      <c r="D573">
        <v>156</v>
      </c>
      <c r="E573">
        <v>42</v>
      </c>
      <c r="F573" t="str">
        <f t="shared" si="25"/>
        <v>Adult</v>
      </c>
      <c r="G573" t="s">
        <v>7</v>
      </c>
      <c r="H573" t="s">
        <v>8</v>
      </c>
      <c r="I573">
        <v>922</v>
      </c>
      <c r="J573" t="s">
        <v>33</v>
      </c>
      <c r="K573">
        <v>4</v>
      </c>
      <c r="L573">
        <v>39.513018760000001</v>
      </c>
      <c r="M573" t="s">
        <v>10</v>
      </c>
      <c r="N573" s="2" t="s">
        <v>16</v>
      </c>
      <c r="O573">
        <v>0</v>
      </c>
      <c r="P573">
        <f t="shared" si="26"/>
        <v>158.05207504000001</v>
      </c>
      <c r="Q573" s="2" t="s">
        <v>16</v>
      </c>
      <c r="R573" t="s">
        <v>12</v>
      </c>
      <c r="S573">
        <v>3</v>
      </c>
      <c r="T573" s="2" t="s">
        <v>11</v>
      </c>
    </row>
    <row r="574" spans="1:20" x14ac:dyDescent="0.25">
      <c r="A574">
        <v>573</v>
      </c>
      <c r="B574" s="4">
        <v>45256</v>
      </c>
      <c r="C574" t="str">
        <f t="shared" si="24"/>
        <v>2023</v>
      </c>
      <c r="D574">
        <v>333</v>
      </c>
      <c r="E574">
        <v>53</v>
      </c>
      <c r="F574" t="str">
        <f t="shared" si="25"/>
        <v>Senior</v>
      </c>
      <c r="G574" t="s">
        <v>13</v>
      </c>
      <c r="H574" t="s">
        <v>30</v>
      </c>
      <c r="I574">
        <v>115</v>
      </c>
      <c r="J574" t="s">
        <v>9</v>
      </c>
      <c r="K574">
        <v>5</v>
      </c>
      <c r="L574">
        <v>85.586339519999996</v>
      </c>
      <c r="M574" t="s">
        <v>10</v>
      </c>
      <c r="N574" s="2" t="s">
        <v>11</v>
      </c>
      <c r="O574">
        <v>42.793169759999998</v>
      </c>
      <c r="P574">
        <f t="shared" si="26"/>
        <v>385.13852783999999</v>
      </c>
      <c r="Q574" s="2" t="s">
        <v>11</v>
      </c>
      <c r="R574" t="s">
        <v>26</v>
      </c>
      <c r="S574">
        <v>4</v>
      </c>
      <c r="T574" s="2" t="s">
        <v>11</v>
      </c>
    </row>
    <row r="575" spans="1:20" x14ac:dyDescent="0.25">
      <c r="A575">
        <v>574</v>
      </c>
      <c r="B575" s="4">
        <v>44878</v>
      </c>
      <c r="C575" t="str">
        <f t="shared" si="24"/>
        <v>2022</v>
      </c>
      <c r="D575">
        <v>164</v>
      </c>
      <c r="E575">
        <v>36</v>
      </c>
      <c r="F575" t="str">
        <f t="shared" si="25"/>
        <v>Adult</v>
      </c>
      <c r="G575" t="s">
        <v>7</v>
      </c>
      <c r="H575" t="s">
        <v>38</v>
      </c>
      <c r="I575">
        <v>652</v>
      </c>
      <c r="J575" t="s">
        <v>15</v>
      </c>
      <c r="K575">
        <v>2</v>
      </c>
      <c r="L575">
        <v>87.617227999999997</v>
      </c>
      <c r="M575" t="s">
        <v>22</v>
      </c>
      <c r="N575" s="2" t="s">
        <v>11</v>
      </c>
      <c r="O575">
        <v>0</v>
      </c>
      <c r="P575">
        <f t="shared" si="26"/>
        <v>175.23445599999999</v>
      </c>
      <c r="Q575" s="2" t="s">
        <v>16</v>
      </c>
      <c r="R575" t="s">
        <v>18</v>
      </c>
      <c r="S575">
        <v>4</v>
      </c>
      <c r="T575" s="2" t="s">
        <v>16</v>
      </c>
    </row>
    <row r="576" spans="1:20" x14ac:dyDescent="0.25">
      <c r="A576">
        <v>575</v>
      </c>
      <c r="B576" s="4">
        <v>44523</v>
      </c>
      <c r="C576" t="str">
        <f t="shared" si="24"/>
        <v>2021</v>
      </c>
      <c r="D576">
        <v>47</v>
      </c>
      <c r="E576">
        <v>47</v>
      </c>
      <c r="F576" t="str">
        <f t="shared" si="25"/>
        <v>Adult</v>
      </c>
      <c r="G576" t="s">
        <v>27</v>
      </c>
      <c r="H576" t="s">
        <v>8</v>
      </c>
      <c r="I576">
        <v>221</v>
      </c>
      <c r="J576" t="s">
        <v>15</v>
      </c>
      <c r="K576">
        <v>5</v>
      </c>
      <c r="L576">
        <v>84.007886209999995</v>
      </c>
      <c r="M576" t="s">
        <v>20</v>
      </c>
      <c r="N576" s="2" t="s">
        <v>11</v>
      </c>
      <c r="O576">
        <v>42.003943100000001</v>
      </c>
      <c r="P576">
        <f t="shared" si="26"/>
        <v>378.03548794999995</v>
      </c>
      <c r="Q576" s="2" t="s">
        <v>16</v>
      </c>
      <c r="R576" t="s">
        <v>26</v>
      </c>
      <c r="S576">
        <v>4</v>
      </c>
      <c r="T576" s="2" t="s">
        <v>16</v>
      </c>
    </row>
    <row r="577" spans="1:20" x14ac:dyDescent="0.25">
      <c r="A577">
        <v>576</v>
      </c>
      <c r="B577" s="4">
        <v>44189</v>
      </c>
      <c r="C577" t="str">
        <f t="shared" si="24"/>
        <v>2020</v>
      </c>
      <c r="D577">
        <v>351</v>
      </c>
      <c r="E577">
        <v>42</v>
      </c>
      <c r="F577" t="str">
        <f t="shared" si="25"/>
        <v>Adult</v>
      </c>
      <c r="G577" t="s">
        <v>13</v>
      </c>
      <c r="H577" t="s">
        <v>39</v>
      </c>
      <c r="I577">
        <v>598</v>
      </c>
      <c r="J577" t="s">
        <v>15</v>
      </c>
      <c r="K577">
        <v>2</v>
      </c>
      <c r="L577">
        <v>63.602155600000003</v>
      </c>
      <c r="M577" t="s">
        <v>22</v>
      </c>
      <c r="N577" s="2" t="s">
        <v>16</v>
      </c>
      <c r="O577">
        <v>12.720431120000001</v>
      </c>
      <c r="P577">
        <f t="shared" si="26"/>
        <v>114.48388008000001</v>
      </c>
      <c r="Q577" s="2" t="s">
        <v>11</v>
      </c>
      <c r="R577" t="s">
        <v>26</v>
      </c>
      <c r="S577">
        <v>4</v>
      </c>
      <c r="T577" s="2" t="s">
        <v>16</v>
      </c>
    </row>
    <row r="578" spans="1:20" x14ac:dyDescent="0.25">
      <c r="A578">
        <v>577</v>
      </c>
      <c r="B578" s="4">
        <v>43420</v>
      </c>
      <c r="C578" t="str">
        <f t="shared" si="24"/>
        <v>2018</v>
      </c>
      <c r="D578">
        <v>199</v>
      </c>
      <c r="E578">
        <v>57</v>
      </c>
      <c r="F578" t="str">
        <f t="shared" si="25"/>
        <v>Senior</v>
      </c>
      <c r="G578" t="s">
        <v>27</v>
      </c>
      <c r="H578" t="s">
        <v>43</v>
      </c>
      <c r="I578">
        <v>445</v>
      </c>
      <c r="J578" t="s">
        <v>9</v>
      </c>
      <c r="K578">
        <v>1</v>
      </c>
      <c r="L578">
        <v>25.293062939999999</v>
      </c>
      <c r="M578" t="s">
        <v>25</v>
      </c>
      <c r="N578" s="2" t="s">
        <v>11</v>
      </c>
      <c r="O578">
        <v>2.529306294</v>
      </c>
      <c r="P578">
        <f t="shared" si="26"/>
        <v>22.763756645999997</v>
      </c>
      <c r="Q578" s="2" t="s">
        <v>16</v>
      </c>
      <c r="R578" t="s">
        <v>26</v>
      </c>
      <c r="S578">
        <v>3</v>
      </c>
      <c r="T578" s="2" t="s">
        <v>11</v>
      </c>
    </row>
    <row r="579" spans="1:20" x14ac:dyDescent="0.25">
      <c r="A579">
        <v>578</v>
      </c>
      <c r="B579" s="4">
        <v>43820</v>
      </c>
      <c r="C579" t="str">
        <f t="shared" ref="C579:C642" si="27">TEXT(B579,"YYYY")</f>
        <v>2019</v>
      </c>
      <c r="D579">
        <v>347</v>
      </c>
      <c r="E579">
        <v>27</v>
      </c>
      <c r="F579" t="str">
        <f t="shared" ref="F579:F642" si="28">IF(E579&gt;50,"Senior",IF(E579&gt;30,"Adult","Teenager"))</f>
        <v>Teenager</v>
      </c>
      <c r="G579" t="s">
        <v>13</v>
      </c>
      <c r="H579" t="s">
        <v>39</v>
      </c>
      <c r="I579">
        <v>523</v>
      </c>
      <c r="J579" t="s">
        <v>9</v>
      </c>
      <c r="K579">
        <v>4</v>
      </c>
      <c r="L579">
        <v>95.892741909999998</v>
      </c>
      <c r="M579" t="s">
        <v>20</v>
      </c>
      <c r="N579" s="2" t="s">
        <v>11</v>
      </c>
      <c r="O579">
        <v>0</v>
      </c>
      <c r="P579">
        <f t="shared" ref="P579:P642" si="29">K579*L579-O579</f>
        <v>383.57096763999999</v>
      </c>
      <c r="Q579" s="2" t="s">
        <v>11</v>
      </c>
      <c r="R579" t="s">
        <v>12</v>
      </c>
      <c r="S579">
        <v>2</v>
      </c>
      <c r="T579" s="2" t="s">
        <v>11</v>
      </c>
    </row>
    <row r="580" spans="1:20" x14ac:dyDescent="0.25">
      <c r="A580">
        <v>579</v>
      </c>
      <c r="B580" s="4">
        <v>44136</v>
      </c>
      <c r="C580" t="str">
        <f t="shared" si="27"/>
        <v>2020</v>
      </c>
      <c r="D580">
        <v>427</v>
      </c>
      <c r="E580">
        <v>18</v>
      </c>
      <c r="F580" t="str">
        <f t="shared" si="28"/>
        <v>Teenager</v>
      </c>
      <c r="G580" t="s">
        <v>13</v>
      </c>
      <c r="H580" t="s">
        <v>31</v>
      </c>
      <c r="I580">
        <v>128</v>
      </c>
      <c r="J580" t="s">
        <v>33</v>
      </c>
      <c r="K580">
        <v>5</v>
      </c>
      <c r="L580">
        <v>63.686690419999998</v>
      </c>
      <c r="M580" t="s">
        <v>22</v>
      </c>
      <c r="N580" s="2" t="s">
        <v>16</v>
      </c>
      <c r="O580">
        <v>31.843345209999999</v>
      </c>
      <c r="P580">
        <f t="shared" si="29"/>
        <v>286.59010689000002</v>
      </c>
      <c r="Q580" s="2" t="s">
        <v>11</v>
      </c>
      <c r="R580" t="s">
        <v>26</v>
      </c>
      <c r="S580">
        <v>4</v>
      </c>
      <c r="T580" s="2" t="s">
        <v>11</v>
      </c>
    </row>
    <row r="581" spans="1:20" x14ac:dyDescent="0.25">
      <c r="A581">
        <v>580</v>
      </c>
      <c r="B581" s="4">
        <v>45244</v>
      </c>
      <c r="C581" t="str">
        <f t="shared" si="27"/>
        <v>2023</v>
      </c>
      <c r="D581">
        <v>306</v>
      </c>
      <c r="E581">
        <v>60</v>
      </c>
      <c r="F581" t="str">
        <f t="shared" si="28"/>
        <v>Senior</v>
      </c>
      <c r="G581" t="s">
        <v>7</v>
      </c>
      <c r="H581" t="s">
        <v>38</v>
      </c>
      <c r="I581">
        <v>667</v>
      </c>
      <c r="J581" t="s">
        <v>33</v>
      </c>
      <c r="K581">
        <v>2</v>
      </c>
      <c r="L581">
        <v>62.53479574</v>
      </c>
      <c r="M581" t="s">
        <v>10</v>
      </c>
      <c r="N581" s="2" t="s">
        <v>16</v>
      </c>
      <c r="O581">
        <v>12.50695915</v>
      </c>
      <c r="P581">
        <f t="shared" si="29"/>
        <v>112.56263233</v>
      </c>
      <c r="Q581" s="2" t="s">
        <v>11</v>
      </c>
      <c r="R581" t="s">
        <v>26</v>
      </c>
      <c r="S581">
        <v>2</v>
      </c>
      <c r="T581" s="2" t="s">
        <v>11</v>
      </c>
    </row>
    <row r="582" spans="1:20" x14ac:dyDescent="0.25">
      <c r="A582">
        <v>581</v>
      </c>
      <c r="B582" s="4">
        <v>43461</v>
      </c>
      <c r="C582" t="str">
        <f t="shared" si="27"/>
        <v>2018</v>
      </c>
      <c r="D582">
        <v>263</v>
      </c>
      <c r="E582">
        <v>52</v>
      </c>
      <c r="F582" t="str">
        <f t="shared" si="28"/>
        <v>Senior</v>
      </c>
      <c r="G582" t="s">
        <v>27</v>
      </c>
      <c r="H582" t="s">
        <v>28</v>
      </c>
      <c r="I582">
        <v>405</v>
      </c>
      <c r="J582" t="s">
        <v>33</v>
      </c>
      <c r="K582">
        <v>5</v>
      </c>
      <c r="L582">
        <v>46.052895300000003</v>
      </c>
      <c r="M582" t="s">
        <v>25</v>
      </c>
      <c r="N582" s="2" t="s">
        <v>11</v>
      </c>
      <c r="O582">
        <v>0</v>
      </c>
      <c r="P582">
        <f t="shared" si="29"/>
        <v>230.2644765</v>
      </c>
      <c r="Q582" s="2" t="s">
        <v>11</v>
      </c>
      <c r="R582" t="s">
        <v>12</v>
      </c>
      <c r="S582">
        <v>3</v>
      </c>
      <c r="T582" s="2" t="s">
        <v>16</v>
      </c>
    </row>
    <row r="583" spans="1:20" x14ac:dyDescent="0.25">
      <c r="A583">
        <v>582</v>
      </c>
      <c r="B583" s="4">
        <v>44518</v>
      </c>
      <c r="C583" t="str">
        <f t="shared" si="27"/>
        <v>2021</v>
      </c>
      <c r="D583">
        <v>400</v>
      </c>
      <c r="E583">
        <v>37</v>
      </c>
      <c r="F583" t="str">
        <f t="shared" si="28"/>
        <v>Adult</v>
      </c>
      <c r="G583" t="s">
        <v>7</v>
      </c>
      <c r="H583" t="s">
        <v>35</v>
      </c>
      <c r="I583">
        <v>532</v>
      </c>
      <c r="J583" t="s">
        <v>29</v>
      </c>
      <c r="K583">
        <v>2</v>
      </c>
      <c r="L583">
        <v>71.079611029999995</v>
      </c>
      <c r="M583" t="s">
        <v>25</v>
      </c>
      <c r="N583" s="2" t="s">
        <v>16</v>
      </c>
      <c r="O583">
        <v>0</v>
      </c>
      <c r="P583">
        <f t="shared" si="29"/>
        <v>142.15922205999999</v>
      </c>
      <c r="Q583" s="2" t="s">
        <v>16</v>
      </c>
      <c r="R583" t="s">
        <v>18</v>
      </c>
      <c r="S583">
        <v>2</v>
      </c>
      <c r="T583" s="2" t="s">
        <v>11</v>
      </c>
    </row>
    <row r="584" spans="1:20" x14ac:dyDescent="0.25">
      <c r="A584">
        <v>583</v>
      </c>
      <c r="B584" s="4">
        <v>45259</v>
      </c>
      <c r="C584" t="str">
        <f t="shared" si="27"/>
        <v>2023</v>
      </c>
      <c r="D584">
        <v>258</v>
      </c>
      <c r="E584">
        <v>60</v>
      </c>
      <c r="F584" t="str">
        <f t="shared" si="28"/>
        <v>Senior</v>
      </c>
      <c r="G584" t="s">
        <v>13</v>
      </c>
      <c r="H584" t="s">
        <v>23</v>
      </c>
      <c r="I584">
        <v>230</v>
      </c>
      <c r="J584" t="s">
        <v>33</v>
      </c>
      <c r="K584">
        <v>5</v>
      </c>
      <c r="L584">
        <v>43.291514820000003</v>
      </c>
      <c r="M584" t="s">
        <v>20</v>
      </c>
      <c r="N584" s="2" t="s">
        <v>11</v>
      </c>
      <c r="O584">
        <v>21.645757410000002</v>
      </c>
      <c r="P584">
        <f t="shared" si="29"/>
        <v>194.81181669</v>
      </c>
      <c r="Q584" s="2" t="s">
        <v>16</v>
      </c>
      <c r="R584" t="s">
        <v>26</v>
      </c>
      <c r="S584">
        <v>5</v>
      </c>
      <c r="T584" s="2" t="s">
        <v>11</v>
      </c>
    </row>
    <row r="585" spans="1:20" x14ac:dyDescent="0.25">
      <c r="A585">
        <v>584</v>
      </c>
      <c r="B585" s="4">
        <v>43433</v>
      </c>
      <c r="C585" t="str">
        <f t="shared" si="27"/>
        <v>2018</v>
      </c>
      <c r="D585">
        <v>295</v>
      </c>
      <c r="E585">
        <v>62</v>
      </c>
      <c r="F585" t="str">
        <f t="shared" si="28"/>
        <v>Senior</v>
      </c>
      <c r="G585" t="s">
        <v>7</v>
      </c>
      <c r="H585" t="s">
        <v>43</v>
      </c>
      <c r="I585">
        <v>82</v>
      </c>
      <c r="J585" t="s">
        <v>15</v>
      </c>
      <c r="K585">
        <v>1</v>
      </c>
      <c r="L585">
        <v>69.320178420000005</v>
      </c>
      <c r="M585" t="s">
        <v>25</v>
      </c>
      <c r="N585" s="2" t="s">
        <v>16</v>
      </c>
      <c r="O585">
        <v>6.9320178420000005</v>
      </c>
      <c r="P585">
        <f t="shared" si="29"/>
        <v>62.388160578000004</v>
      </c>
      <c r="Q585" s="2" t="s">
        <v>16</v>
      </c>
      <c r="R585" t="s">
        <v>26</v>
      </c>
      <c r="S585">
        <v>1</v>
      </c>
      <c r="T585" s="2" t="s">
        <v>16</v>
      </c>
    </row>
    <row r="586" spans="1:20" x14ac:dyDescent="0.25">
      <c r="A586">
        <v>585</v>
      </c>
      <c r="B586" s="4">
        <v>43784</v>
      </c>
      <c r="C586" t="str">
        <f t="shared" si="27"/>
        <v>2019</v>
      </c>
      <c r="D586">
        <v>365</v>
      </c>
      <c r="E586">
        <v>67</v>
      </c>
      <c r="F586" t="str">
        <f t="shared" si="28"/>
        <v>Senior</v>
      </c>
      <c r="G586" t="s">
        <v>27</v>
      </c>
      <c r="H586" t="s">
        <v>38</v>
      </c>
      <c r="I586">
        <v>522</v>
      </c>
      <c r="J586" t="s">
        <v>9</v>
      </c>
      <c r="K586">
        <v>2</v>
      </c>
      <c r="L586">
        <v>63.144560800000001</v>
      </c>
      <c r="M586" t="s">
        <v>20</v>
      </c>
      <c r="N586" s="2" t="s">
        <v>16</v>
      </c>
      <c r="O586">
        <v>0</v>
      </c>
      <c r="P586">
        <f t="shared" si="29"/>
        <v>126.2891216</v>
      </c>
      <c r="Q586" s="2" t="s">
        <v>11</v>
      </c>
      <c r="R586" t="s">
        <v>12</v>
      </c>
      <c r="S586">
        <v>1</v>
      </c>
      <c r="T586" s="2" t="s">
        <v>11</v>
      </c>
    </row>
    <row r="587" spans="1:20" x14ac:dyDescent="0.25">
      <c r="A587">
        <v>586</v>
      </c>
      <c r="B587" s="4">
        <v>43772</v>
      </c>
      <c r="C587" t="str">
        <f t="shared" si="27"/>
        <v>2019</v>
      </c>
      <c r="D587">
        <v>71</v>
      </c>
      <c r="E587">
        <v>41</v>
      </c>
      <c r="F587" t="str">
        <f t="shared" si="28"/>
        <v>Adult</v>
      </c>
      <c r="G587" t="s">
        <v>13</v>
      </c>
      <c r="H587" t="s">
        <v>21</v>
      </c>
      <c r="I587">
        <v>683</v>
      </c>
      <c r="J587" t="s">
        <v>29</v>
      </c>
      <c r="K587">
        <v>4</v>
      </c>
      <c r="L587">
        <v>83.693593899999996</v>
      </c>
      <c r="M587" t="s">
        <v>25</v>
      </c>
      <c r="N587" s="2" t="s">
        <v>11</v>
      </c>
      <c r="O587">
        <v>33.477437559999998</v>
      </c>
      <c r="P587">
        <f t="shared" si="29"/>
        <v>301.29693803999999</v>
      </c>
      <c r="Q587" s="2" t="s">
        <v>11</v>
      </c>
      <c r="R587" t="s">
        <v>26</v>
      </c>
      <c r="S587">
        <v>5</v>
      </c>
      <c r="T587" s="2" t="s">
        <v>16</v>
      </c>
    </row>
    <row r="588" spans="1:20" x14ac:dyDescent="0.25">
      <c r="A588">
        <v>587</v>
      </c>
      <c r="B588" s="4">
        <v>43426</v>
      </c>
      <c r="C588" t="str">
        <f t="shared" si="27"/>
        <v>2018</v>
      </c>
      <c r="D588">
        <v>292</v>
      </c>
      <c r="E588">
        <v>68</v>
      </c>
      <c r="F588" t="str">
        <f t="shared" si="28"/>
        <v>Senior</v>
      </c>
      <c r="G588" t="s">
        <v>27</v>
      </c>
      <c r="H588" t="s">
        <v>23</v>
      </c>
      <c r="I588">
        <v>177</v>
      </c>
      <c r="J588" t="s">
        <v>15</v>
      </c>
      <c r="K588">
        <v>2</v>
      </c>
      <c r="L588">
        <v>59.216901120000003</v>
      </c>
      <c r="M588" t="s">
        <v>10</v>
      </c>
      <c r="N588" s="2" t="s">
        <v>16</v>
      </c>
      <c r="O588">
        <v>0</v>
      </c>
      <c r="P588">
        <f t="shared" si="29"/>
        <v>118.43380224000001</v>
      </c>
      <c r="Q588" s="2" t="s">
        <v>11</v>
      </c>
      <c r="R588" t="s">
        <v>18</v>
      </c>
      <c r="S588">
        <v>3</v>
      </c>
      <c r="T588" s="2" t="s">
        <v>16</v>
      </c>
    </row>
    <row r="589" spans="1:20" x14ac:dyDescent="0.25">
      <c r="A589">
        <v>588</v>
      </c>
      <c r="B589" s="4">
        <v>44885</v>
      </c>
      <c r="C589" t="str">
        <f t="shared" si="27"/>
        <v>2022</v>
      </c>
      <c r="D589">
        <v>497</v>
      </c>
      <c r="E589">
        <v>69</v>
      </c>
      <c r="F589" t="str">
        <f t="shared" si="28"/>
        <v>Senior</v>
      </c>
      <c r="G589" t="s">
        <v>13</v>
      </c>
      <c r="H589" t="s">
        <v>30</v>
      </c>
      <c r="I589">
        <v>416</v>
      </c>
      <c r="J589" t="s">
        <v>33</v>
      </c>
      <c r="K589">
        <v>3</v>
      </c>
      <c r="L589">
        <v>23.362835149999999</v>
      </c>
      <c r="M589" t="s">
        <v>25</v>
      </c>
      <c r="N589" s="2" t="s">
        <v>16</v>
      </c>
      <c r="O589">
        <v>0</v>
      </c>
      <c r="P589">
        <f t="shared" si="29"/>
        <v>70.08850545</v>
      </c>
      <c r="Q589" s="2" t="s">
        <v>11</v>
      </c>
      <c r="R589" t="s">
        <v>12</v>
      </c>
      <c r="S589">
        <v>1</v>
      </c>
      <c r="T589" s="2" t="s">
        <v>11</v>
      </c>
    </row>
    <row r="590" spans="1:20" x14ac:dyDescent="0.25">
      <c r="A590">
        <v>589</v>
      </c>
      <c r="B590" s="4">
        <v>44514</v>
      </c>
      <c r="C590" t="str">
        <f t="shared" si="27"/>
        <v>2021</v>
      </c>
      <c r="D590">
        <v>150</v>
      </c>
      <c r="E590">
        <v>27</v>
      </c>
      <c r="F590" t="str">
        <f t="shared" si="28"/>
        <v>Teenager</v>
      </c>
      <c r="G590" t="s">
        <v>27</v>
      </c>
      <c r="H590" t="s">
        <v>30</v>
      </c>
      <c r="I590">
        <v>780</v>
      </c>
      <c r="J590" t="s">
        <v>29</v>
      </c>
      <c r="K590">
        <v>2</v>
      </c>
      <c r="L590">
        <v>38.85827587</v>
      </c>
      <c r="M590" t="s">
        <v>22</v>
      </c>
      <c r="N590" s="2" t="s">
        <v>16</v>
      </c>
      <c r="O590">
        <v>0</v>
      </c>
      <c r="P590">
        <f t="shared" si="29"/>
        <v>77.71655174</v>
      </c>
      <c r="Q590" s="2" t="s">
        <v>16</v>
      </c>
      <c r="R590" t="s">
        <v>12</v>
      </c>
      <c r="S590">
        <v>2</v>
      </c>
      <c r="T590" s="2" t="s">
        <v>11</v>
      </c>
    </row>
    <row r="591" spans="1:20" x14ac:dyDescent="0.25">
      <c r="A591">
        <v>590</v>
      </c>
      <c r="B591" s="4">
        <v>43413</v>
      </c>
      <c r="C591" t="str">
        <f t="shared" si="27"/>
        <v>2018</v>
      </c>
      <c r="D591">
        <v>305</v>
      </c>
      <c r="E591">
        <v>62</v>
      </c>
      <c r="F591" t="str">
        <f t="shared" si="28"/>
        <v>Senior</v>
      </c>
      <c r="G591" t="s">
        <v>7</v>
      </c>
      <c r="H591" t="s">
        <v>21</v>
      </c>
      <c r="I591">
        <v>130</v>
      </c>
      <c r="J591" t="s">
        <v>33</v>
      </c>
      <c r="K591">
        <v>2</v>
      </c>
      <c r="L591">
        <v>47.568728229999998</v>
      </c>
      <c r="M591" t="s">
        <v>22</v>
      </c>
      <c r="N591" s="2" t="s">
        <v>11</v>
      </c>
      <c r="O591">
        <v>0</v>
      </c>
      <c r="P591">
        <f t="shared" si="29"/>
        <v>95.137456459999996</v>
      </c>
      <c r="Q591" s="2" t="s">
        <v>16</v>
      </c>
      <c r="R591" t="s">
        <v>12</v>
      </c>
      <c r="S591">
        <v>3</v>
      </c>
      <c r="T591" s="2" t="s">
        <v>16</v>
      </c>
    </row>
    <row r="592" spans="1:20" x14ac:dyDescent="0.25">
      <c r="A592">
        <v>591</v>
      </c>
      <c r="B592" s="4">
        <v>44906</v>
      </c>
      <c r="C592" t="str">
        <f t="shared" si="27"/>
        <v>2022</v>
      </c>
      <c r="D592">
        <v>403</v>
      </c>
      <c r="E592">
        <v>31</v>
      </c>
      <c r="F592" t="str">
        <f t="shared" si="28"/>
        <v>Adult</v>
      </c>
      <c r="G592" t="s">
        <v>7</v>
      </c>
      <c r="H592" t="s">
        <v>37</v>
      </c>
      <c r="I592">
        <v>71</v>
      </c>
      <c r="J592" t="s">
        <v>24</v>
      </c>
      <c r="K592">
        <v>5</v>
      </c>
      <c r="L592">
        <v>73.037481510000006</v>
      </c>
      <c r="M592" t="s">
        <v>10</v>
      </c>
      <c r="N592" s="2" t="s">
        <v>16</v>
      </c>
      <c r="O592">
        <v>0</v>
      </c>
      <c r="P592">
        <f t="shared" si="29"/>
        <v>365.18740755000005</v>
      </c>
      <c r="Q592" s="2" t="s">
        <v>16</v>
      </c>
      <c r="R592" t="s">
        <v>12</v>
      </c>
      <c r="S592">
        <v>2</v>
      </c>
      <c r="T592" s="2" t="s">
        <v>11</v>
      </c>
    </row>
    <row r="593" spans="1:20" x14ac:dyDescent="0.25">
      <c r="A593">
        <v>592</v>
      </c>
      <c r="B593" s="4">
        <v>45269</v>
      </c>
      <c r="C593" t="str">
        <f t="shared" si="27"/>
        <v>2023</v>
      </c>
      <c r="D593">
        <v>487</v>
      </c>
      <c r="E593">
        <v>23</v>
      </c>
      <c r="F593" t="str">
        <f t="shared" si="28"/>
        <v>Teenager</v>
      </c>
      <c r="G593" t="s">
        <v>27</v>
      </c>
      <c r="H593" t="s">
        <v>37</v>
      </c>
      <c r="I593">
        <v>946</v>
      </c>
      <c r="J593" t="s">
        <v>29</v>
      </c>
      <c r="K593">
        <v>3</v>
      </c>
      <c r="L593">
        <v>66.314246600000004</v>
      </c>
      <c r="M593" t="s">
        <v>25</v>
      </c>
      <c r="N593" s="2" t="s">
        <v>16</v>
      </c>
      <c r="O593">
        <v>0</v>
      </c>
      <c r="P593">
        <f t="shared" si="29"/>
        <v>198.94273980000003</v>
      </c>
      <c r="Q593" s="2" t="s">
        <v>16</v>
      </c>
      <c r="R593" t="s">
        <v>12</v>
      </c>
      <c r="S593">
        <v>3</v>
      </c>
      <c r="T593" s="2" t="s">
        <v>16</v>
      </c>
    </row>
    <row r="594" spans="1:20" x14ac:dyDescent="0.25">
      <c r="A594">
        <v>593</v>
      </c>
      <c r="B594" s="4">
        <v>44899</v>
      </c>
      <c r="C594" t="str">
        <f t="shared" si="27"/>
        <v>2022</v>
      </c>
      <c r="D594">
        <v>339</v>
      </c>
      <c r="E594">
        <v>65</v>
      </c>
      <c r="F594" t="str">
        <f t="shared" si="28"/>
        <v>Senior</v>
      </c>
      <c r="G594" t="s">
        <v>13</v>
      </c>
      <c r="H594" t="s">
        <v>39</v>
      </c>
      <c r="I594">
        <v>985</v>
      </c>
      <c r="J594" t="s">
        <v>33</v>
      </c>
      <c r="K594">
        <v>2</v>
      </c>
      <c r="L594">
        <v>80.455849279999995</v>
      </c>
      <c r="M594" t="s">
        <v>22</v>
      </c>
      <c r="N594" s="2" t="s">
        <v>16</v>
      </c>
      <c r="O594">
        <v>0</v>
      </c>
      <c r="P594">
        <f t="shared" si="29"/>
        <v>160.91169855999999</v>
      </c>
      <c r="Q594" s="2" t="s">
        <v>16</v>
      </c>
      <c r="R594" t="s">
        <v>12</v>
      </c>
      <c r="S594">
        <v>2</v>
      </c>
      <c r="T594" s="2" t="s">
        <v>16</v>
      </c>
    </row>
    <row r="595" spans="1:20" x14ac:dyDescent="0.25">
      <c r="A595">
        <v>594</v>
      </c>
      <c r="B595" s="4">
        <v>43808</v>
      </c>
      <c r="C595" t="str">
        <f t="shared" si="27"/>
        <v>2019</v>
      </c>
      <c r="D595">
        <v>416</v>
      </c>
      <c r="E595">
        <v>63</v>
      </c>
      <c r="F595" t="str">
        <f t="shared" si="28"/>
        <v>Senior</v>
      </c>
      <c r="G595" t="s">
        <v>27</v>
      </c>
      <c r="H595" t="s">
        <v>39</v>
      </c>
      <c r="I595">
        <v>482</v>
      </c>
      <c r="J595" t="s">
        <v>33</v>
      </c>
      <c r="K595">
        <v>5</v>
      </c>
      <c r="L595">
        <v>80.756958240000003</v>
      </c>
      <c r="M595" t="s">
        <v>10</v>
      </c>
      <c r="N595" s="2" t="s">
        <v>16</v>
      </c>
      <c r="O595">
        <v>40.378479120000002</v>
      </c>
      <c r="P595">
        <f t="shared" si="29"/>
        <v>363.40631208000002</v>
      </c>
      <c r="Q595" s="2" t="s">
        <v>11</v>
      </c>
      <c r="R595" t="s">
        <v>26</v>
      </c>
      <c r="S595">
        <v>2</v>
      </c>
      <c r="T595" s="2" t="s">
        <v>11</v>
      </c>
    </row>
    <row r="596" spans="1:20" x14ac:dyDescent="0.25">
      <c r="A596">
        <v>595</v>
      </c>
      <c r="B596" s="4">
        <v>43449</v>
      </c>
      <c r="C596" t="str">
        <f t="shared" si="27"/>
        <v>2018</v>
      </c>
      <c r="D596">
        <v>284</v>
      </c>
      <c r="E596">
        <v>52</v>
      </c>
      <c r="F596" t="str">
        <f t="shared" si="28"/>
        <v>Senior</v>
      </c>
      <c r="G596" t="s">
        <v>13</v>
      </c>
      <c r="H596" t="s">
        <v>30</v>
      </c>
      <c r="I596">
        <v>899</v>
      </c>
      <c r="J596" t="s">
        <v>9</v>
      </c>
      <c r="K596">
        <v>1</v>
      </c>
      <c r="L596">
        <v>90.821407919999999</v>
      </c>
      <c r="M596" t="s">
        <v>22</v>
      </c>
      <c r="N596" s="2" t="s">
        <v>11</v>
      </c>
      <c r="O596">
        <v>0</v>
      </c>
      <c r="P596">
        <f t="shared" si="29"/>
        <v>90.821407919999999</v>
      </c>
      <c r="Q596" s="2" t="s">
        <v>16</v>
      </c>
      <c r="R596" t="s">
        <v>18</v>
      </c>
      <c r="S596">
        <v>5</v>
      </c>
      <c r="T596" s="2" t="s">
        <v>16</v>
      </c>
    </row>
    <row r="597" spans="1:20" x14ac:dyDescent="0.25">
      <c r="A597">
        <v>596</v>
      </c>
      <c r="B597" s="4">
        <v>44190</v>
      </c>
      <c r="C597" t="str">
        <f t="shared" si="27"/>
        <v>2020</v>
      </c>
      <c r="D597">
        <v>398</v>
      </c>
      <c r="E597">
        <v>68</v>
      </c>
      <c r="F597" t="str">
        <f t="shared" si="28"/>
        <v>Senior</v>
      </c>
      <c r="G597" t="s">
        <v>27</v>
      </c>
      <c r="H597" t="s">
        <v>42</v>
      </c>
      <c r="I597">
        <v>766</v>
      </c>
      <c r="J597" t="s">
        <v>24</v>
      </c>
      <c r="K597">
        <v>2</v>
      </c>
      <c r="L597">
        <v>23.57553781</v>
      </c>
      <c r="M597" t="s">
        <v>25</v>
      </c>
      <c r="N597" s="2" t="s">
        <v>11</v>
      </c>
      <c r="O597">
        <v>0</v>
      </c>
      <c r="P597">
        <f t="shared" si="29"/>
        <v>47.15107562</v>
      </c>
      <c r="Q597" s="2" t="s">
        <v>11</v>
      </c>
      <c r="R597" t="s">
        <v>18</v>
      </c>
      <c r="S597">
        <v>1</v>
      </c>
      <c r="T597" s="2" t="s">
        <v>16</v>
      </c>
    </row>
    <row r="598" spans="1:20" x14ac:dyDescent="0.25">
      <c r="A598">
        <v>597</v>
      </c>
      <c r="B598" s="4">
        <v>44160</v>
      </c>
      <c r="C598" t="str">
        <f t="shared" si="27"/>
        <v>2020</v>
      </c>
      <c r="D598">
        <v>81</v>
      </c>
      <c r="E598">
        <v>43</v>
      </c>
      <c r="F598" t="str">
        <f t="shared" si="28"/>
        <v>Adult</v>
      </c>
      <c r="G598" t="s">
        <v>7</v>
      </c>
      <c r="H598" t="s">
        <v>34</v>
      </c>
      <c r="I598">
        <v>891</v>
      </c>
      <c r="J598" t="s">
        <v>9</v>
      </c>
      <c r="K598">
        <v>1</v>
      </c>
      <c r="L598">
        <v>19.41376996</v>
      </c>
      <c r="M598" t="s">
        <v>22</v>
      </c>
      <c r="N598" s="2" t="s">
        <v>16</v>
      </c>
      <c r="O598">
        <v>1.941376996</v>
      </c>
      <c r="P598">
        <f t="shared" si="29"/>
        <v>17.472392964000001</v>
      </c>
      <c r="Q598" s="2" t="s">
        <v>16</v>
      </c>
      <c r="R598" t="s">
        <v>26</v>
      </c>
      <c r="S598">
        <v>3</v>
      </c>
      <c r="T598" s="2" t="s">
        <v>11</v>
      </c>
    </row>
    <row r="599" spans="1:20" x14ac:dyDescent="0.25">
      <c r="A599">
        <v>598</v>
      </c>
      <c r="B599" s="4">
        <v>43457</v>
      </c>
      <c r="C599" t="str">
        <f t="shared" si="27"/>
        <v>2018</v>
      </c>
      <c r="D599">
        <v>494</v>
      </c>
      <c r="E599">
        <v>30</v>
      </c>
      <c r="F599" t="str">
        <f t="shared" si="28"/>
        <v>Teenager</v>
      </c>
      <c r="G599" t="s">
        <v>7</v>
      </c>
      <c r="H599" t="s">
        <v>43</v>
      </c>
      <c r="I599">
        <v>722</v>
      </c>
      <c r="J599" t="s">
        <v>29</v>
      </c>
      <c r="K599">
        <v>1</v>
      </c>
      <c r="L599">
        <v>59.457238310000001</v>
      </c>
      <c r="M599" t="s">
        <v>10</v>
      </c>
      <c r="N599" s="2" t="s">
        <v>16</v>
      </c>
      <c r="O599">
        <v>0</v>
      </c>
      <c r="P599">
        <f t="shared" si="29"/>
        <v>59.457238310000001</v>
      </c>
      <c r="Q599" s="2" t="s">
        <v>11</v>
      </c>
      <c r="R599" t="s">
        <v>12</v>
      </c>
      <c r="S599">
        <v>1</v>
      </c>
      <c r="T599" s="2" t="s">
        <v>16</v>
      </c>
    </row>
    <row r="600" spans="1:20" x14ac:dyDescent="0.25">
      <c r="A600">
        <v>599</v>
      </c>
      <c r="B600" s="4">
        <v>43806</v>
      </c>
      <c r="C600" t="str">
        <f t="shared" si="27"/>
        <v>2019</v>
      </c>
      <c r="D600">
        <v>266</v>
      </c>
      <c r="E600">
        <v>69</v>
      </c>
      <c r="F600" t="str">
        <f t="shared" si="28"/>
        <v>Senior</v>
      </c>
      <c r="G600" t="s">
        <v>13</v>
      </c>
      <c r="H600" t="s">
        <v>41</v>
      </c>
      <c r="I600">
        <v>165</v>
      </c>
      <c r="J600" t="s">
        <v>15</v>
      </c>
      <c r="K600">
        <v>3</v>
      </c>
      <c r="L600">
        <v>49.399544669999997</v>
      </c>
      <c r="M600" t="s">
        <v>25</v>
      </c>
      <c r="N600" s="2" t="s">
        <v>11</v>
      </c>
      <c r="O600">
        <v>14.819863399999999</v>
      </c>
      <c r="P600">
        <f t="shared" si="29"/>
        <v>133.37877060999998</v>
      </c>
      <c r="Q600" s="2" t="s">
        <v>16</v>
      </c>
      <c r="R600" t="s">
        <v>26</v>
      </c>
      <c r="S600">
        <v>2</v>
      </c>
      <c r="T600" s="2" t="s">
        <v>11</v>
      </c>
    </row>
    <row r="601" spans="1:20" x14ac:dyDescent="0.25">
      <c r="A601">
        <v>600</v>
      </c>
      <c r="B601" s="4">
        <v>45277</v>
      </c>
      <c r="C601" t="str">
        <f t="shared" si="27"/>
        <v>2023</v>
      </c>
      <c r="D601">
        <v>369</v>
      </c>
      <c r="E601">
        <v>28</v>
      </c>
      <c r="F601" t="str">
        <f t="shared" si="28"/>
        <v>Teenager</v>
      </c>
      <c r="G601" t="s">
        <v>7</v>
      </c>
      <c r="H601" t="s">
        <v>28</v>
      </c>
      <c r="I601">
        <v>60</v>
      </c>
      <c r="J601" t="s">
        <v>24</v>
      </c>
      <c r="K601">
        <v>5</v>
      </c>
      <c r="L601">
        <v>85.059413300000003</v>
      </c>
      <c r="M601" t="s">
        <v>10</v>
      </c>
      <c r="N601" s="2" t="s">
        <v>16</v>
      </c>
      <c r="O601">
        <v>0</v>
      </c>
      <c r="P601">
        <f t="shared" si="29"/>
        <v>425.29706650000003</v>
      </c>
      <c r="Q601" s="2" t="s">
        <v>16</v>
      </c>
      <c r="R601" t="s">
        <v>12</v>
      </c>
      <c r="S601">
        <v>4</v>
      </c>
      <c r="T601" s="2" t="s">
        <v>16</v>
      </c>
    </row>
    <row r="602" spans="1:20" x14ac:dyDescent="0.25">
      <c r="A602">
        <v>601</v>
      </c>
      <c r="B602" s="4">
        <v>44558</v>
      </c>
      <c r="C602" t="str">
        <f t="shared" si="27"/>
        <v>2021</v>
      </c>
      <c r="D602">
        <v>365</v>
      </c>
      <c r="E602">
        <v>25</v>
      </c>
      <c r="F602" t="str">
        <f t="shared" si="28"/>
        <v>Teenager</v>
      </c>
      <c r="G602" t="s">
        <v>13</v>
      </c>
      <c r="H602" t="s">
        <v>32</v>
      </c>
      <c r="I602">
        <v>802</v>
      </c>
      <c r="J602" t="s">
        <v>24</v>
      </c>
      <c r="K602">
        <v>1</v>
      </c>
      <c r="L602">
        <v>57.28825148</v>
      </c>
      <c r="M602" t="s">
        <v>10</v>
      </c>
      <c r="N602" s="2" t="s">
        <v>11</v>
      </c>
      <c r="O602">
        <v>5.7288251480000003</v>
      </c>
      <c r="P602">
        <f t="shared" si="29"/>
        <v>51.559426332000001</v>
      </c>
      <c r="Q602" s="2" t="s">
        <v>11</v>
      </c>
      <c r="R602" t="s">
        <v>26</v>
      </c>
      <c r="S602">
        <v>1</v>
      </c>
      <c r="T602" s="2" t="s">
        <v>16</v>
      </c>
    </row>
    <row r="603" spans="1:20" x14ac:dyDescent="0.25">
      <c r="A603">
        <v>602</v>
      </c>
      <c r="B603" s="4">
        <v>44912</v>
      </c>
      <c r="C603" t="str">
        <f t="shared" si="27"/>
        <v>2022</v>
      </c>
      <c r="D603">
        <v>306</v>
      </c>
      <c r="E603">
        <v>41</v>
      </c>
      <c r="F603" t="str">
        <f t="shared" si="28"/>
        <v>Adult</v>
      </c>
      <c r="G603" t="s">
        <v>13</v>
      </c>
      <c r="H603" t="s">
        <v>8</v>
      </c>
      <c r="I603">
        <v>994</v>
      </c>
      <c r="J603" t="s">
        <v>33</v>
      </c>
      <c r="K603">
        <v>5</v>
      </c>
      <c r="L603">
        <v>40.589152970000001</v>
      </c>
      <c r="M603" t="s">
        <v>25</v>
      </c>
      <c r="N603" s="2" t="s">
        <v>16</v>
      </c>
      <c r="O603">
        <v>0</v>
      </c>
      <c r="P603">
        <f t="shared" si="29"/>
        <v>202.94576484999999</v>
      </c>
      <c r="Q603" s="2" t="s">
        <v>11</v>
      </c>
      <c r="R603" t="s">
        <v>18</v>
      </c>
      <c r="S603">
        <v>5</v>
      </c>
      <c r="T603" s="2" t="s">
        <v>11</v>
      </c>
    </row>
    <row r="604" spans="1:20" x14ac:dyDescent="0.25">
      <c r="A604">
        <v>603</v>
      </c>
      <c r="B604" s="4">
        <v>45236</v>
      </c>
      <c r="C604" t="str">
        <f t="shared" si="27"/>
        <v>2023</v>
      </c>
      <c r="D604">
        <v>352</v>
      </c>
      <c r="E604">
        <v>61</v>
      </c>
      <c r="F604" t="str">
        <f t="shared" si="28"/>
        <v>Senior</v>
      </c>
      <c r="G604" t="s">
        <v>27</v>
      </c>
      <c r="H604" t="s">
        <v>35</v>
      </c>
      <c r="I604">
        <v>738</v>
      </c>
      <c r="J604" t="s">
        <v>9</v>
      </c>
      <c r="K604">
        <v>5</v>
      </c>
      <c r="L604">
        <v>37.84068706</v>
      </c>
      <c r="M604" t="s">
        <v>10</v>
      </c>
      <c r="N604" s="2" t="s">
        <v>16</v>
      </c>
      <c r="O604">
        <v>0</v>
      </c>
      <c r="P604">
        <f t="shared" si="29"/>
        <v>189.2034353</v>
      </c>
      <c r="Q604" s="2" t="s">
        <v>11</v>
      </c>
      <c r="R604" t="s">
        <v>18</v>
      </c>
      <c r="S604">
        <v>5</v>
      </c>
      <c r="T604" s="2" t="s">
        <v>11</v>
      </c>
    </row>
    <row r="605" spans="1:20" x14ac:dyDescent="0.25">
      <c r="A605">
        <v>604</v>
      </c>
      <c r="B605" s="4">
        <v>44885</v>
      </c>
      <c r="C605" t="str">
        <f t="shared" si="27"/>
        <v>2022</v>
      </c>
      <c r="D605">
        <v>158</v>
      </c>
      <c r="E605">
        <v>66</v>
      </c>
      <c r="F605" t="str">
        <f t="shared" si="28"/>
        <v>Senior</v>
      </c>
      <c r="G605" t="s">
        <v>27</v>
      </c>
      <c r="H605" t="s">
        <v>40</v>
      </c>
      <c r="I605">
        <v>325</v>
      </c>
      <c r="J605" t="s">
        <v>15</v>
      </c>
      <c r="K605">
        <v>3</v>
      </c>
      <c r="L605">
        <v>60.205941240000001</v>
      </c>
      <c r="M605" t="s">
        <v>22</v>
      </c>
      <c r="N605" s="2" t="s">
        <v>16</v>
      </c>
      <c r="O605">
        <v>18.06178237</v>
      </c>
      <c r="P605">
        <f t="shared" si="29"/>
        <v>162.55604134999999</v>
      </c>
      <c r="Q605" s="2" t="s">
        <v>16</v>
      </c>
      <c r="R605" t="s">
        <v>26</v>
      </c>
      <c r="S605">
        <v>5</v>
      </c>
      <c r="T605" s="2" t="s">
        <v>16</v>
      </c>
    </row>
    <row r="606" spans="1:20" x14ac:dyDescent="0.25">
      <c r="A606">
        <v>605</v>
      </c>
      <c r="B606" s="4">
        <v>44888</v>
      </c>
      <c r="C606" t="str">
        <f t="shared" si="27"/>
        <v>2022</v>
      </c>
      <c r="D606">
        <v>322</v>
      </c>
      <c r="E606">
        <v>55</v>
      </c>
      <c r="F606" t="str">
        <f t="shared" si="28"/>
        <v>Senior</v>
      </c>
      <c r="G606" t="s">
        <v>7</v>
      </c>
      <c r="H606" t="s">
        <v>8</v>
      </c>
      <c r="I606">
        <v>736</v>
      </c>
      <c r="J606" t="s">
        <v>29</v>
      </c>
      <c r="K606">
        <v>5</v>
      </c>
      <c r="L606">
        <v>30.435469650000002</v>
      </c>
      <c r="M606" t="s">
        <v>25</v>
      </c>
      <c r="N606" s="2" t="s">
        <v>16</v>
      </c>
      <c r="O606">
        <v>15.21773482</v>
      </c>
      <c r="P606">
        <f t="shared" si="29"/>
        <v>136.95961343000002</v>
      </c>
      <c r="Q606" s="2" t="s">
        <v>11</v>
      </c>
      <c r="R606" t="s">
        <v>26</v>
      </c>
      <c r="S606">
        <v>5</v>
      </c>
      <c r="T606" s="2" t="s">
        <v>11</v>
      </c>
    </row>
    <row r="607" spans="1:20" x14ac:dyDescent="0.25">
      <c r="A607">
        <v>606</v>
      </c>
      <c r="B607" s="4">
        <v>45241</v>
      </c>
      <c r="C607" t="str">
        <f t="shared" si="27"/>
        <v>2023</v>
      </c>
      <c r="D607">
        <v>356</v>
      </c>
      <c r="E607">
        <v>52</v>
      </c>
      <c r="F607" t="str">
        <f t="shared" si="28"/>
        <v>Senior</v>
      </c>
      <c r="G607" t="s">
        <v>7</v>
      </c>
      <c r="H607" t="s">
        <v>31</v>
      </c>
      <c r="I607">
        <v>889</v>
      </c>
      <c r="J607" t="s">
        <v>9</v>
      </c>
      <c r="K607">
        <v>2</v>
      </c>
      <c r="L607">
        <v>64.470606959999998</v>
      </c>
      <c r="M607" t="s">
        <v>22</v>
      </c>
      <c r="N607" s="2" t="s">
        <v>11</v>
      </c>
      <c r="O607">
        <v>0</v>
      </c>
      <c r="P607">
        <f t="shared" si="29"/>
        <v>128.94121392</v>
      </c>
      <c r="Q607" s="2" t="s">
        <v>11</v>
      </c>
      <c r="R607" t="s">
        <v>18</v>
      </c>
      <c r="S607">
        <v>5</v>
      </c>
      <c r="T607" s="2" t="s">
        <v>16</v>
      </c>
    </row>
    <row r="608" spans="1:20" x14ac:dyDescent="0.25">
      <c r="A608">
        <v>607</v>
      </c>
      <c r="B608" s="4">
        <v>44558</v>
      </c>
      <c r="C608" t="str">
        <f t="shared" si="27"/>
        <v>2021</v>
      </c>
      <c r="D608">
        <v>276</v>
      </c>
      <c r="E608">
        <v>37</v>
      </c>
      <c r="F608" t="str">
        <f t="shared" si="28"/>
        <v>Adult</v>
      </c>
      <c r="G608" t="s">
        <v>7</v>
      </c>
      <c r="H608" t="s">
        <v>14</v>
      </c>
      <c r="I608">
        <v>918</v>
      </c>
      <c r="J608" t="s">
        <v>33</v>
      </c>
      <c r="K608">
        <v>1</v>
      </c>
      <c r="L608">
        <v>27.571574869999999</v>
      </c>
      <c r="M608" t="s">
        <v>20</v>
      </c>
      <c r="N608" s="2" t="s">
        <v>16</v>
      </c>
      <c r="O608">
        <v>0</v>
      </c>
      <c r="P608">
        <f t="shared" si="29"/>
        <v>27.571574869999999</v>
      </c>
      <c r="Q608" s="2" t="s">
        <v>11</v>
      </c>
      <c r="R608" t="s">
        <v>18</v>
      </c>
      <c r="S608">
        <v>5</v>
      </c>
      <c r="T608" s="2" t="s">
        <v>16</v>
      </c>
    </row>
    <row r="609" spans="1:20" x14ac:dyDescent="0.25">
      <c r="A609">
        <v>608</v>
      </c>
      <c r="B609" s="4">
        <v>44524</v>
      </c>
      <c r="C609" t="str">
        <f t="shared" si="27"/>
        <v>2021</v>
      </c>
      <c r="D609">
        <v>209</v>
      </c>
      <c r="E609">
        <v>68</v>
      </c>
      <c r="F609" t="str">
        <f t="shared" si="28"/>
        <v>Senior</v>
      </c>
      <c r="G609" t="s">
        <v>13</v>
      </c>
      <c r="H609" t="s">
        <v>28</v>
      </c>
      <c r="I609">
        <v>378</v>
      </c>
      <c r="J609" t="s">
        <v>9</v>
      </c>
      <c r="K609">
        <v>3</v>
      </c>
      <c r="L609">
        <v>85.924020330000005</v>
      </c>
      <c r="M609" t="s">
        <v>10</v>
      </c>
      <c r="N609" s="2" t="s">
        <v>16</v>
      </c>
      <c r="O609">
        <v>25.777206100000001</v>
      </c>
      <c r="P609">
        <f t="shared" si="29"/>
        <v>231.99485489</v>
      </c>
      <c r="Q609" s="2" t="s">
        <v>11</v>
      </c>
      <c r="R609" t="s">
        <v>26</v>
      </c>
      <c r="S609">
        <v>3</v>
      </c>
      <c r="T609" s="2" t="s">
        <v>11</v>
      </c>
    </row>
    <row r="610" spans="1:20" x14ac:dyDescent="0.25">
      <c r="A610">
        <v>609</v>
      </c>
      <c r="B610" s="4">
        <v>44196</v>
      </c>
      <c r="C610" t="str">
        <f t="shared" si="27"/>
        <v>2020</v>
      </c>
      <c r="D610">
        <v>12</v>
      </c>
      <c r="E610">
        <v>40</v>
      </c>
      <c r="F610" t="str">
        <f t="shared" si="28"/>
        <v>Adult</v>
      </c>
      <c r="G610" t="s">
        <v>27</v>
      </c>
      <c r="H610" t="s">
        <v>42</v>
      </c>
      <c r="I610">
        <v>477</v>
      </c>
      <c r="J610" t="s">
        <v>15</v>
      </c>
      <c r="K610">
        <v>1</v>
      </c>
      <c r="L610">
        <v>90.390155570000005</v>
      </c>
      <c r="M610" t="s">
        <v>22</v>
      </c>
      <c r="N610" s="2" t="s">
        <v>16</v>
      </c>
      <c r="O610">
        <v>0</v>
      </c>
      <c r="P610">
        <f t="shared" si="29"/>
        <v>90.390155570000005</v>
      </c>
      <c r="Q610" s="2" t="s">
        <v>16</v>
      </c>
      <c r="R610" t="s">
        <v>12</v>
      </c>
      <c r="S610">
        <v>2</v>
      </c>
      <c r="T610" s="2" t="s">
        <v>11</v>
      </c>
    </row>
    <row r="611" spans="1:20" x14ac:dyDescent="0.25">
      <c r="A611">
        <v>610</v>
      </c>
      <c r="B611" s="4">
        <v>43826</v>
      </c>
      <c r="C611" t="str">
        <f t="shared" si="27"/>
        <v>2019</v>
      </c>
      <c r="D611">
        <v>244</v>
      </c>
      <c r="E611">
        <v>19</v>
      </c>
      <c r="F611" t="str">
        <f t="shared" si="28"/>
        <v>Teenager</v>
      </c>
      <c r="G611" t="s">
        <v>7</v>
      </c>
      <c r="H611" t="s">
        <v>41</v>
      </c>
      <c r="I611">
        <v>873</v>
      </c>
      <c r="J611" t="s">
        <v>33</v>
      </c>
      <c r="K611">
        <v>5</v>
      </c>
      <c r="L611">
        <v>30.248937229999999</v>
      </c>
      <c r="M611" t="s">
        <v>20</v>
      </c>
      <c r="N611" s="2" t="s">
        <v>11</v>
      </c>
      <c r="O611">
        <v>0</v>
      </c>
      <c r="P611">
        <f t="shared" si="29"/>
        <v>151.24468615000001</v>
      </c>
      <c r="Q611" s="2" t="s">
        <v>16</v>
      </c>
      <c r="R611" t="s">
        <v>12</v>
      </c>
      <c r="S611">
        <v>2</v>
      </c>
      <c r="T611" s="2" t="s">
        <v>11</v>
      </c>
    </row>
    <row r="612" spans="1:20" x14ac:dyDescent="0.25">
      <c r="A612">
        <v>611</v>
      </c>
      <c r="B612" s="4">
        <v>44139</v>
      </c>
      <c r="C612" t="str">
        <f t="shared" si="27"/>
        <v>2020</v>
      </c>
      <c r="D612">
        <v>405</v>
      </c>
      <c r="E612">
        <v>64</v>
      </c>
      <c r="F612" t="str">
        <f t="shared" si="28"/>
        <v>Senior</v>
      </c>
      <c r="G612" t="s">
        <v>13</v>
      </c>
      <c r="H612" t="s">
        <v>14</v>
      </c>
      <c r="I612">
        <v>316</v>
      </c>
      <c r="J612" t="s">
        <v>29</v>
      </c>
      <c r="K612">
        <v>4</v>
      </c>
      <c r="L612">
        <v>64.801422880000004</v>
      </c>
      <c r="M612" t="s">
        <v>25</v>
      </c>
      <c r="N612" s="2" t="s">
        <v>16</v>
      </c>
      <c r="O612">
        <v>25.920569149999999</v>
      </c>
      <c r="P612">
        <f t="shared" si="29"/>
        <v>233.28512237000001</v>
      </c>
      <c r="Q612" s="2" t="s">
        <v>11</v>
      </c>
      <c r="R612" t="s">
        <v>26</v>
      </c>
      <c r="S612">
        <v>2</v>
      </c>
      <c r="T612" s="2" t="s">
        <v>11</v>
      </c>
    </row>
    <row r="613" spans="1:20" x14ac:dyDescent="0.25">
      <c r="A613">
        <v>612</v>
      </c>
      <c r="B613" s="4">
        <v>44174</v>
      </c>
      <c r="C613" t="str">
        <f t="shared" si="27"/>
        <v>2020</v>
      </c>
      <c r="D613">
        <v>464</v>
      </c>
      <c r="E613">
        <v>25</v>
      </c>
      <c r="F613" t="str">
        <f t="shared" si="28"/>
        <v>Teenager</v>
      </c>
      <c r="G613" t="s">
        <v>7</v>
      </c>
      <c r="H613" t="s">
        <v>21</v>
      </c>
      <c r="I613">
        <v>500</v>
      </c>
      <c r="J613" t="s">
        <v>33</v>
      </c>
      <c r="K613">
        <v>4</v>
      </c>
      <c r="L613">
        <v>98.910393690000006</v>
      </c>
      <c r="M613" t="s">
        <v>25</v>
      </c>
      <c r="N613" s="2" t="s">
        <v>16</v>
      </c>
      <c r="O613">
        <v>0</v>
      </c>
      <c r="P613">
        <f t="shared" si="29"/>
        <v>395.64157476000003</v>
      </c>
      <c r="Q613" s="2" t="s">
        <v>11</v>
      </c>
      <c r="R613" t="s">
        <v>18</v>
      </c>
      <c r="S613">
        <v>4</v>
      </c>
      <c r="T613" s="2" t="s">
        <v>16</v>
      </c>
    </row>
    <row r="614" spans="1:20" x14ac:dyDescent="0.25">
      <c r="A614">
        <v>613</v>
      </c>
      <c r="B614" s="4">
        <v>44557</v>
      </c>
      <c r="C614" t="str">
        <f t="shared" si="27"/>
        <v>2021</v>
      </c>
      <c r="D614">
        <v>303</v>
      </c>
      <c r="E614">
        <v>69</v>
      </c>
      <c r="F614" t="str">
        <f t="shared" si="28"/>
        <v>Senior</v>
      </c>
      <c r="G614" t="s">
        <v>13</v>
      </c>
      <c r="H614" t="s">
        <v>34</v>
      </c>
      <c r="I614">
        <v>314</v>
      </c>
      <c r="J614" t="s">
        <v>29</v>
      </c>
      <c r="K614">
        <v>2</v>
      </c>
      <c r="L614">
        <v>45.799617099999999</v>
      </c>
      <c r="M614" t="s">
        <v>22</v>
      </c>
      <c r="N614" s="2" t="s">
        <v>16</v>
      </c>
      <c r="O614">
        <v>9.1599234200000001</v>
      </c>
      <c r="P614">
        <f t="shared" si="29"/>
        <v>82.43931078</v>
      </c>
      <c r="Q614" s="2" t="s">
        <v>11</v>
      </c>
      <c r="R614" t="s">
        <v>26</v>
      </c>
      <c r="S614">
        <v>1</v>
      </c>
      <c r="T614" s="2" t="s">
        <v>16</v>
      </c>
    </row>
    <row r="615" spans="1:20" x14ac:dyDescent="0.25">
      <c r="A615">
        <v>614</v>
      </c>
      <c r="B615" s="4">
        <v>43441</v>
      </c>
      <c r="C615" t="str">
        <f t="shared" si="27"/>
        <v>2018</v>
      </c>
      <c r="D615">
        <v>3</v>
      </c>
      <c r="E615">
        <v>51</v>
      </c>
      <c r="F615" t="str">
        <f t="shared" si="28"/>
        <v>Senior</v>
      </c>
      <c r="G615" t="s">
        <v>13</v>
      </c>
      <c r="H615" t="s">
        <v>8</v>
      </c>
      <c r="I615">
        <v>495</v>
      </c>
      <c r="J615" t="s">
        <v>15</v>
      </c>
      <c r="K615">
        <v>3</v>
      </c>
      <c r="L615">
        <v>72.186505150000002</v>
      </c>
      <c r="M615" t="s">
        <v>22</v>
      </c>
      <c r="N615" s="2" t="s">
        <v>16</v>
      </c>
      <c r="O615">
        <v>0</v>
      </c>
      <c r="P615">
        <f t="shared" si="29"/>
        <v>216.55951544999999</v>
      </c>
      <c r="Q615" s="2" t="s">
        <v>11</v>
      </c>
      <c r="R615" t="s">
        <v>12</v>
      </c>
      <c r="S615">
        <v>4</v>
      </c>
      <c r="T615" s="2" t="s">
        <v>11</v>
      </c>
    </row>
    <row r="616" spans="1:20" x14ac:dyDescent="0.25">
      <c r="A616">
        <v>615</v>
      </c>
      <c r="B616" s="4">
        <v>44513</v>
      </c>
      <c r="C616" t="str">
        <f t="shared" si="27"/>
        <v>2021</v>
      </c>
      <c r="D616">
        <v>154</v>
      </c>
      <c r="E616">
        <v>27</v>
      </c>
      <c r="F616" t="str">
        <f t="shared" si="28"/>
        <v>Teenager</v>
      </c>
      <c r="G616" t="s">
        <v>13</v>
      </c>
      <c r="H616" t="s">
        <v>35</v>
      </c>
      <c r="I616">
        <v>586</v>
      </c>
      <c r="J616" t="s">
        <v>33</v>
      </c>
      <c r="K616">
        <v>3</v>
      </c>
      <c r="L616">
        <v>15.309918100000001</v>
      </c>
      <c r="M616" t="s">
        <v>20</v>
      </c>
      <c r="N616" s="2" t="s">
        <v>16</v>
      </c>
      <c r="O616">
        <v>0</v>
      </c>
      <c r="P616">
        <f t="shared" si="29"/>
        <v>45.929754299999999</v>
      </c>
      <c r="Q616" s="2" t="s">
        <v>11</v>
      </c>
      <c r="R616" t="s">
        <v>18</v>
      </c>
      <c r="S616">
        <v>5</v>
      </c>
      <c r="T616" s="2" t="s">
        <v>11</v>
      </c>
    </row>
    <row r="617" spans="1:20" x14ac:dyDescent="0.25">
      <c r="A617">
        <v>616</v>
      </c>
      <c r="B617" s="4">
        <v>44177</v>
      </c>
      <c r="C617" t="str">
        <f t="shared" si="27"/>
        <v>2020</v>
      </c>
      <c r="D617">
        <v>123</v>
      </c>
      <c r="E617">
        <v>36</v>
      </c>
      <c r="F617" t="str">
        <f t="shared" si="28"/>
        <v>Adult</v>
      </c>
      <c r="G617" t="s">
        <v>7</v>
      </c>
      <c r="H617" t="s">
        <v>28</v>
      </c>
      <c r="I617">
        <v>843</v>
      </c>
      <c r="J617" t="s">
        <v>24</v>
      </c>
      <c r="K617">
        <v>2</v>
      </c>
      <c r="L617">
        <v>98.04496245</v>
      </c>
      <c r="M617" t="s">
        <v>20</v>
      </c>
      <c r="N617" s="2" t="s">
        <v>16</v>
      </c>
      <c r="O617">
        <v>19.608992489999999</v>
      </c>
      <c r="P617">
        <f t="shared" si="29"/>
        <v>176.48093241000001</v>
      </c>
      <c r="Q617" s="2" t="s">
        <v>16</v>
      </c>
      <c r="R617" t="s">
        <v>26</v>
      </c>
      <c r="S617">
        <v>4</v>
      </c>
      <c r="T617" s="2" t="s">
        <v>11</v>
      </c>
    </row>
    <row r="618" spans="1:20" x14ac:dyDescent="0.25">
      <c r="A618">
        <v>617</v>
      </c>
      <c r="B618" s="4">
        <v>44517</v>
      </c>
      <c r="C618" t="str">
        <f t="shared" si="27"/>
        <v>2021</v>
      </c>
      <c r="D618">
        <v>346</v>
      </c>
      <c r="E618">
        <v>20</v>
      </c>
      <c r="F618" t="str">
        <f t="shared" si="28"/>
        <v>Teenager</v>
      </c>
      <c r="G618" t="s">
        <v>7</v>
      </c>
      <c r="H618" t="s">
        <v>36</v>
      </c>
      <c r="I618">
        <v>337</v>
      </c>
      <c r="J618" t="s">
        <v>33</v>
      </c>
      <c r="K618">
        <v>1</v>
      </c>
      <c r="L618">
        <v>51.705188499999998</v>
      </c>
      <c r="M618" t="s">
        <v>10</v>
      </c>
      <c r="N618" s="2" t="s">
        <v>16</v>
      </c>
      <c r="O618">
        <v>0</v>
      </c>
      <c r="P618">
        <f t="shared" si="29"/>
        <v>51.705188499999998</v>
      </c>
      <c r="Q618" s="2" t="s">
        <v>11</v>
      </c>
      <c r="R618" t="s">
        <v>12</v>
      </c>
      <c r="S618">
        <v>2</v>
      </c>
      <c r="T618" s="2" t="s">
        <v>16</v>
      </c>
    </row>
    <row r="619" spans="1:20" x14ac:dyDescent="0.25">
      <c r="A619">
        <v>618</v>
      </c>
      <c r="B619" s="4">
        <v>43813</v>
      </c>
      <c r="C619" t="str">
        <f t="shared" si="27"/>
        <v>2019</v>
      </c>
      <c r="D619">
        <v>318</v>
      </c>
      <c r="E619">
        <v>38</v>
      </c>
      <c r="F619" t="str">
        <f t="shared" si="28"/>
        <v>Adult</v>
      </c>
      <c r="G619" t="s">
        <v>27</v>
      </c>
      <c r="H619" t="s">
        <v>30</v>
      </c>
      <c r="I619">
        <v>984</v>
      </c>
      <c r="J619" t="s">
        <v>15</v>
      </c>
      <c r="K619">
        <v>4</v>
      </c>
      <c r="L619">
        <v>95.489412770000001</v>
      </c>
      <c r="M619" t="s">
        <v>25</v>
      </c>
      <c r="N619" s="2" t="s">
        <v>16</v>
      </c>
      <c r="O619">
        <v>38.195765110000004</v>
      </c>
      <c r="P619">
        <f t="shared" si="29"/>
        <v>343.76188596999998</v>
      </c>
      <c r="Q619" s="2" t="s">
        <v>16</v>
      </c>
      <c r="R619" t="s">
        <v>26</v>
      </c>
      <c r="S619">
        <v>5</v>
      </c>
      <c r="T619" s="2" t="s">
        <v>16</v>
      </c>
    </row>
    <row r="620" spans="1:20" x14ac:dyDescent="0.25">
      <c r="A620">
        <v>619</v>
      </c>
      <c r="B620" s="4">
        <v>44165</v>
      </c>
      <c r="C620" t="str">
        <f t="shared" si="27"/>
        <v>2020</v>
      </c>
      <c r="D620">
        <v>70</v>
      </c>
      <c r="E620">
        <v>59</v>
      </c>
      <c r="F620" t="str">
        <f t="shared" si="28"/>
        <v>Senior</v>
      </c>
      <c r="G620" t="s">
        <v>13</v>
      </c>
      <c r="H620" t="s">
        <v>35</v>
      </c>
      <c r="I620">
        <v>504</v>
      </c>
      <c r="J620" t="s">
        <v>9</v>
      </c>
      <c r="K620">
        <v>3</v>
      </c>
      <c r="L620">
        <v>17.056631289999999</v>
      </c>
      <c r="M620" t="s">
        <v>25</v>
      </c>
      <c r="N620" s="2" t="s">
        <v>11</v>
      </c>
      <c r="O620">
        <v>5.1169893880000004</v>
      </c>
      <c r="P620">
        <f t="shared" si="29"/>
        <v>46.052904481999995</v>
      </c>
      <c r="Q620" s="2" t="s">
        <v>16</v>
      </c>
      <c r="R620" t="s">
        <v>26</v>
      </c>
      <c r="S620">
        <v>4</v>
      </c>
      <c r="T620" s="2" t="s">
        <v>16</v>
      </c>
    </row>
    <row r="621" spans="1:20" x14ac:dyDescent="0.25">
      <c r="A621">
        <v>620</v>
      </c>
      <c r="B621" s="4">
        <v>44914</v>
      </c>
      <c r="C621" t="str">
        <f t="shared" si="27"/>
        <v>2022</v>
      </c>
      <c r="D621">
        <v>242</v>
      </c>
      <c r="E621">
        <v>54</v>
      </c>
      <c r="F621" t="str">
        <f t="shared" si="28"/>
        <v>Senior</v>
      </c>
      <c r="G621" t="s">
        <v>27</v>
      </c>
      <c r="H621" t="s">
        <v>21</v>
      </c>
      <c r="I621">
        <v>972</v>
      </c>
      <c r="J621" t="s">
        <v>29</v>
      </c>
      <c r="K621">
        <v>3</v>
      </c>
      <c r="L621">
        <v>62.994046439999998</v>
      </c>
      <c r="M621" t="s">
        <v>25</v>
      </c>
      <c r="N621" s="2" t="s">
        <v>16</v>
      </c>
      <c r="O621">
        <v>0</v>
      </c>
      <c r="P621">
        <f t="shared" si="29"/>
        <v>188.98213931999999</v>
      </c>
      <c r="Q621" s="2" t="s">
        <v>16</v>
      </c>
      <c r="R621" t="s">
        <v>12</v>
      </c>
      <c r="S621">
        <v>5</v>
      </c>
      <c r="T621" s="2" t="s">
        <v>16</v>
      </c>
    </row>
    <row r="622" spans="1:20" x14ac:dyDescent="0.25">
      <c r="A622">
        <v>621</v>
      </c>
      <c r="B622" s="4">
        <v>44891</v>
      </c>
      <c r="C622" t="str">
        <f t="shared" si="27"/>
        <v>2022</v>
      </c>
      <c r="D622">
        <v>499</v>
      </c>
      <c r="E622">
        <v>59</v>
      </c>
      <c r="F622" t="str">
        <f t="shared" si="28"/>
        <v>Senior</v>
      </c>
      <c r="G622" t="s">
        <v>7</v>
      </c>
      <c r="H622" t="s">
        <v>30</v>
      </c>
      <c r="I622">
        <v>119</v>
      </c>
      <c r="J622" t="s">
        <v>29</v>
      </c>
      <c r="K622">
        <v>5</v>
      </c>
      <c r="L622">
        <v>96.785723500000003</v>
      </c>
      <c r="M622" t="s">
        <v>25</v>
      </c>
      <c r="N622" s="2" t="s">
        <v>16</v>
      </c>
      <c r="O622">
        <v>48.392861750000002</v>
      </c>
      <c r="P622">
        <f t="shared" si="29"/>
        <v>435.53575575000002</v>
      </c>
      <c r="Q622" s="2" t="s">
        <v>16</v>
      </c>
      <c r="R622" t="s">
        <v>26</v>
      </c>
      <c r="S622">
        <v>1</v>
      </c>
      <c r="T622" s="2" t="s">
        <v>11</v>
      </c>
    </row>
    <row r="623" spans="1:20" x14ac:dyDescent="0.25">
      <c r="A623">
        <v>622</v>
      </c>
      <c r="B623" s="4">
        <v>43418</v>
      </c>
      <c r="C623" t="str">
        <f t="shared" si="27"/>
        <v>2018</v>
      </c>
      <c r="D623">
        <v>154</v>
      </c>
      <c r="E623">
        <v>51</v>
      </c>
      <c r="F623" t="str">
        <f t="shared" si="28"/>
        <v>Senior</v>
      </c>
      <c r="G623" t="s">
        <v>7</v>
      </c>
      <c r="H623" t="s">
        <v>43</v>
      </c>
      <c r="I623">
        <v>454</v>
      </c>
      <c r="J623" t="s">
        <v>29</v>
      </c>
      <c r="K623">
        <v>4</v>
      </c>
      <c r="L623">
        <v>69.285072069999998</v>
      </c>
      <c r="M623" t="s">
        <v>22</v>
      </c>
      <c r="N623" s="2" t="s">
        <v>16</v>
      </c>
      <c r="O623">
        <v>0</v>
      </c>
      <c r="P623">
        <f t="shared" si="29"/>
        <v>277.14028827999999</v>
      </c>
      <c r="Q623" s="2" t="s">
        <v>16</v>
      </c>
      <c r="R623" t="s">
        <v>18</v>
      </c>
      <c r="S623">
        <v>1</v>
      </c>
      <c r="T623" s="2" t="s">
        <v>11</v>
      </c>
    </row>
    <row r="624" spans="1:20" x14ac:dyDescent="0.25">
      <c r="A624">
        <v>623</v>
      </c>
      <c r="B624" s="4">
        <v>44153</v>
      </c>
      <c r="C624" t="str">
        <f t="shared" si="27"/>
        <v>2020</v>
      </c>
      <c r="D624">
        <v>289</v>
      </c>
      <c r="E624">
        <v>35</v>
      </c>
      <c r="F624" t="str">
        <f t="shared" si="28"/>
        <v>Adult</v>
      </c>
      <c r="G624" t="s">
        <v>27</v>
      </c>
      <c r="H624" t="s">
        <v>35</v>
      </c>
      <c r="I624">
        <v>153</v>
      </c>
      <c r="J624" t="s">
        <v>33</v>
      </c>
      <c r="K624">
        <v>2</v>
      </c>
      <c r="L624">
        <v>56.497351639999998</v>
      </c>
      <c r="M624" t="s">
        <v>25</v>
      </c>
      <c r="N624" s="2" t="s">
        <v>16</v>
      </c>
      <c r="O624">
        <v>0</v>
      </c>
      <c r="P624">
        <f t="shared" si="29"/>
        <v>112.99470328</v>
      </c>
      <c r="Q624" s="2" t="s">
        <v>11</v>
      </c>
      <c r="R624" t="s">
        <v>18</v>
      </c>
      <c r="S624">
        <v>5</v>
      </c>
      <c r="T624" s="2" t="s">
        <v>11</v>
      </c>
    </row>
    <row r="625" spans="1:20" x14ac:dyDescent="0.25">
      <c r="A625">
        <v>624</v>
      </c>
      <c r="B625" s="4">
        <v>44869</v>
      </c>
      <c r="C625" t="str">
        <f t="shared" si="27"/>
        <v>2022</v>
      </c>
      <c r="D625">
        <v>417</v>
      </c>
      <c r="E625">
        <v>52</v>
      </c>
      <c r="F625" t="str">
        <f t="shared" si="28"/>
        <v>Senior</v>
      </c>
      <c r="G625" t="s">
        <v>27</v>
      </c>
      <c r="H625" t="s">
        <v>39</v>
      </c>
      <c r="I625">
        <v>319</v>
      </c>
      <c r="J625" t="s">
        <v>33</v>
      </c>
      <c r="K625">
        <v>3</v>
      </c>
      <c r="L625">
        <v>55.914540469999999</v>
      </c>
      <c r="M625" t="s">
        <v>22</v>
      </c>
      <c r="N625" s="2" t="s">
        <v>16</v>
      </c>
      <c r="O625">
        <v>16.774362140000001</v>
      </c>
      <c r="P625">
        <f t="shared" si="29"/>
        <v>150.96925927000001</v>
      </c>
      <c r="Q625" s="2" t="s">
        <v>16</v>
      </c>
      <c r="R625" t="s">
        <v>26</v>
      </c>
      <c r="S625">
        <v>5</v>
      </c>
      <c r="T625" s="2" t="s">
        <v>16</v>
      </c>
    </row>
    <row r="626" spans="1:20" x14ac:dyDescent="0.25">
      <c r="A626">
        <v>625</v>
      </c>
      <c r="B626" s="4">
        <v>44890</v>
      </c>
      <c r="C626" t="str">
        <f t="shared" si="27"/>
        <v>2022</v>
      </c>
      <c r="D626">
        <v>373</v>
      </c>
      <c r="E626">
        <v>32</v>
      </c>
      <c r="F626" t="str">
        <f t="shared" si="28"/>
        <v>Adult</v>
      </c>
      <c r="G626" t="s">
        <v>27</v>
      </c>
      <c r="H626" t="s">
        <v>28</v>
      </c>
      <c r="I626">
        <v>97</v>
      </c>
      <c r="J626" t="s">
        <v>9</v>
      </c>
      <c r="K626">
        <v>4</v>
      </c>
      <c r="L626">
        <v>91.719600529999994</v>
      </c>
      <c r="M626" t="s">
        <v>25</v>
      </c>
      <c r="N626" s="2" t="s">
        <v>16</v>
      </c>
      <c r="O626">
        <v>36.687840209999997</v>
      </c>
      <c r="P626">
        <f t="shared" si="29"/>
        <v>330.19056190999999</v>
      </c>
      <c r="Q626" s="2" t="s">
        <v>16</v>
      </c>
      <c r="R626" t="s">
        <v>26</v>
      </c>
      <c r="S626">
        <v>4</v>
      </c>
      <c r="T626" s="2" t="s">
        <v>11</v>
      </c>
    </row>
    <row r="627" spans="1:20" x14ac:dyDescent="0.25">
      <c r="A627">
        <v>626</v>
      </c>
      <c r="B627" s="4">
        <v>44195</v>
      </c>
      <c r="C627" t="str">
        <f t="shared" si="27"/>
        <v>2020</v>
      </c>
      <c r="D627">
        <v>85</v>
      </c>
      <c r="E627">
        <v>32</v>
      </c>
      <c r="F627" t="str">
        <f t="shared" si="28"/>
        <v>Adult</v>
      </c>
      <c r="G627" t="s">
        <v>27</v>
      </c>
      <c r="H627" t="s">
        <v>41</v>
      </c>
      <c r="I627">
        <v>506</v>
      </c>
      <c r="J627" t="s">
        <v>9</v>
      </c>
      <c r="K627">
        <v>3</v>
      </c>
      <c r="L627">
        <v>67.534203869999999</v>
      </c>
      <c r="M627" t="s">
        <v>10</v>
      </c>
      <c r="N627" s="2" t="s">
        <v>11</v>
      </c>
      <c r="O627">
        <v>20.260261159999999</v>
      </c>
      <c r="P627">
        <f t="shared" si="29"/>
        <v>182.34235045</v>
      </c>
      <c r="Q627" s="2" t="s">
        <v>16</v>
      </c>
      <c r="R627" t="s">
        <v>26</v>
      </c>
      <c r="S627">
        <v>2</v>
      </c>
      <c r="T627" s="2" t="s">
        <v>11</v>
      </c>
    </row>
    <row r="628" spans="1:20" x14ac:dyDescent="0.25">
      <c r="A628">
        <v>627</v>
      </c>
      <c r="B628" s="4">
        <v>43783</v>
      </c>
      <c r="C628" t="str">
        <f t="shared" si="27"/>
        <v>2019</v>
      </c>
      <c r="D628">
        <v>90</v>
      </c>
      <c r="E628">
        <v>62</v>
      </c>
      <c r="F628" t="str">
        <f t="shared" si="28"/>
        <v>Senior</v>
      </c>
      <c r="G628" t="s">
        <v>13</v>
      </c>
      <c r="H628" t="s">
        <v>36</v>
      </c>
      <c r="I628">
        <v>818</v>
      </c>
      <c r="J628" t="s">
        <v>33</v>
      </c>
      <c r="K628">
        <v>4</v>
      </c>
      <c r="L628">
        <v>59.568842359999998</v>
      </c>
      <c r="M628" t="s">
        <v>25</v>
      </c>
      <c r="N628" s="2" t="s">
        <v>16</v>
      </c>
      <c r="O628">
        <v>23.827536940000002</v>
      </c>
      <c r="P628">
        <f t="shared" si="29"/>
        <v>214.4478325</v>
      </c>
      <c r="Q628" s="2" t="s">
        <v>11</v>
      </c>
      <c r="R628" t="s">
        <v>26</v>
      </c>
      <c r="S628">
        <v>4</v>
      </c>
      <c r="T628" s="2" t="s">
        <v>11</v>
      </c>
    </row>
    <row r="629" spans="1:20" x14ac:dyDescent="0.25">
      <c r="A629">
        <v>628</v>
      </c>
      <c r="B629" s="4">
        <v>45283</v>
      </c>
      <c r="C629" t="str">
        <f t="shared" si="27"/>
        <v>2023</v>
      </c>
      <c r="D629">
        <v>71</v>
      </c>
      <c r="E629">
        <v>43</v>
      </c>
      <c r="F629" t="str">
        <f t="shared" si="28"/>
        <v>Adult</v>
      </c>
      <c r="G629" t="s">
        <v>27</v>
      </c>
      <c r="H629" t="s">
        <v>40</v>
      </c>
      <c r="I629">
        <v>733</v>
      </c>
      <c r="J629" t="s">
        <v>24</v>
      </c>
      <c r="K629">
        <v>4</v>
      </c>
      <c r="L629">
        <v>78.964533079999995</v>
      </c>
      <c r="M629" t="s">
        <v>25</v>
      </c>
      <c r="N629" s="2" t="s">
        <v>11</v>
      </c>
      <c r="O629">
        <v>0</v>
      </c>
      <c r="P629">
        <f t="shared" si="29"/>
        <v>315.85813231999998</v>
      </c>
      <c r="Q629" s="2" t="s">
        <v>11</v>
      </c>
      <c r="R629" t="s">
        <v>12</v>
      </c>
      <c r="S629">
        <v>2</v>
      </c>
      <c r="T629" s="2" t="s">
        <v>11</v>
      </c>
    </row>
    <row r="630" spans="1:20" x14ac:dyDescent="0.25">
      <c r="A630">
        <v>629</v>
      </c>
      <c r="B630" s="4">
        <v>44890</v>
      </c>
      <c r="C630" t="str">
        <f t="shared" si="27"/>
        <v>2022</v>
      </c>
      <c r="D630">
        <v>342</v>
      </c>
      <c r="E630">
        <v>60</v>
      </c>
      <c r="F630" t="str">
        <f t="shared" si="28"/>
        <v>Senior</v>
      </c>
      <c r="G630" t="s">
        <v>27</v>
      </c>
      <c r="H630" t="s">
        <v>43</v>
      </c>
      <c r="I630">
        <v>750</v>
      </c>
      <c r="J630" t="s">
        <v>24</v>
      </c>
      <c r="K630">
        <v>2</v>
      </c>
      <c r="L630">
        <v>32.319320609999998</v>
      </c>
      <c r="M630" t="s">
        <v>22</v>
      </c>
      <c r="N630" s="2" t="s">
        <v>11</v>
      </c>
      <c r="O630">
        <v>6.4638641220000004</v>
      </c>
      <c r="P630">
        <f t="shared" si="29"/>
        <v>58.174777097999993</v>
      </c>
      <c r="Q630" s="2" t="s">
        <v>11</v>
      </c>
      <c r="R630" t="s">
        <v>26</v>
      </c>
      <c r="S630">
        <v>3</v>
      </c>
      <c r="T630" s="2" t="s">
        <v>11</v>
      </c>
    </row>
    <row r="631" spans="1:20" x14ac:dyDescent="0.25">
      <c r="A631">
        <v>630</v>
      </c>
      <c r="B631" s="4">
        <v>45279</v>
      </c>
      <c r="C631" t="str">
        <f t="shared" si="27"/>
        <v>2023</v>
      </c>
      <c r="D631">
        <v>301</v>
      </c>
      <c r="E631">
        <v>24</v>
      </c>
      <c r="F631" t="str">
        <f t="shared" si="28"/>
        <v>Teenager</v>
      </c>
      <c r="G631" t="s">
        <v>7</v>
      </c>
      <c r="H631" t="s">
        <v>42</v>
      </c>
      <c r="I631">
        <v>431</v>
      </c>
      <c r="J631" t="s">
        <v>9</v>
      </c>
      <c r="K631">
        <v>4</v>
      </c>
      <c r="L631">
        <v>41.650898410000003</v>
      </c>
      <c r="M631" t="s">
        <v>20</v>
      </c>
      <c r="N631" s="2" t="s">
        <v>16</v>
      </c>
      <c r="O631">
        <v>0</v>
      </c>
      <c r="P631">
        <f t="shared" si="29"/>
        <v>166.60359364000001</v>
      </c>
      <c r="Q631" s="2" t="s">
        <v>16</v>
      </c>
      <c r="R631" t="s">
        <v>12</v>
      </c>
      <c r="S631">
        <v>2</v>
      </c>
      <c r="T631" s="2" t="s">
        <v>16</v>
      </c>
    </row>
    <row r="632" spans="1:20" x14ac:dyDescent="0.25">
      <c r="A632">
        <v>631</v>
      </c>
      <c r="B632" s="4">
        <v>43829</v>
      </c>
      <c r="C632" t="str">
        <f t="shared" si="27"/>
        <v>2019</v>
      </c>
      <c r="D632">
        <v>364</v>
      </c>
      <c r="E632">
        <v>22</v>
      </c>
      <c r="F632" t="str">
        <f t="shared" si="28"/>
        <v>Teenager</v>
      </c>
      <c r="G632" t="s">
        <v>7</v>
      </c>
      <c r="H632" t="s">
        <v>30</v>
      </c>
      <c r="I632">
        <v>225</v>
      </c>
      <c r="J632" t="s">
        <v>15</v>
      </c>
      <c r="K632">
        <v>2</v>
      </c>
      <c r="L632">
        <v>63.910239339999997</v>
      </c>
      <c r="M632" t="s">
        <v>22</v>
      </c>
      <c r="N632" s="2" t="s">
        <v>11</v>
      </c>
      <c r="O632">
        <v>0</v>
      </c>
      <c r="P632">
        <f t="shared" si="29"/>
        <v>127.82047867999999</v>
      </c>
      <c r="Q632" s="2" t="s">
        <v>16</v>
      </c>
      <c r="R632" t="s">
        <v>18</v>
      </c>
      <c r="S632">
        <v>1</v>
      </c>
      <c r="T632" s="2" t="s">
        <v>11</v>
      </c>
    </row>
    <row r="633" spans="1:20" x14ac:dyDescent="0.25">
      <c r="A633">
        <v>632</v>
      </c>
      <c r="B633" s="4">
        <v>44146</v>
      </c>
      <c r="C633" t="str">
        <f t="shared" si="27"/>
        <v>2020</v>
      </c>
      <c r="D633">
        <v>142</v>
      </c>
      <c r="E633">
        <v>30</v>
      </c>
      <c r="F633" t="str">
        <f t="shared" si="28"/>
        <v>Teenager</v>
      </c>
      <c r="G633" t="s">
        <v>13</v>
      </c>
      <c r="H633" t="s">
        <v>28</v>
      </c>
      <c r="I633">
        <v>608</v>
      </c>
      <c r="J633" t="s">
        <v>29</v>
      </c>
      <c r="K633">
        <v>1</v>
      </c>
      <c r="L633">
        <v>32.797427880000001</v>
      </c>
      <c r="M633" t="s">
        <v>20</v>
      </c>
      <c r="N633" s="2" t="s">
        <v>11</v>
      </c>
      <c r="O633">
        <v>0</v>
      </c>
      <c r="P633">
        <f t="shared" si="29"/>
        <v>32.797427880000001</v>
      </c>
      <c r="Q633" s="2" t="s">
        <v>11</v>
      </c>
      <c r="R633" t="s">
        <v>12</v>
      </c>
      <c r="S633">
        <v>1</v>
      </c>
      <c r="T633" s="2" t="s">
        <v>11</v>
      </c>
    </row>
    <row r="634" spans="1:20" x14ac:dyDescent="0.25">
      <c r="A634">
        <v>633</v>
      </c>
      <c r="B634" s="4">
        <v>43795</v>
      </c>
      <c r="C634" t="str">
        <f t="shared" si="27"/>
        <v>2019</v>
      </c>
      <c r="D634">
        <v>270</v>
      </c>
      <c r="E634">
        <v>51</v>
      </c>
      <c r="F634" t="str">
        <f t="shared" si="28"/>
        <v>Senior</v>
      </c>
      <c r="G634" t="s">
        <v>7</v>
      </c>
      <c r="H634" t="s">
        <v>19</v>
      </c>
      <c r="I634">
        <v>696</v>
      </c>
      <c r="J634" t="s">
        <v>29</v>
      </c>
      <c r="K634">
        <v>3</v>
      </c>
      <c r="L634">
        <v>47.5821854</v>
      </c>
      <c r="M634" t="s">
        <v>25</v>
      </c>
      <c r="N634" s="2" t="s">
        <v>11</v>
      </c>
      <c r="O634">
        <v>14.274655620000001</v>
      </c>
      <c r="P634">
        <f t="shared" si="29"/>
        <v>128.47190057999998</v>
      </c>
      <c r="Q634" s="2" t="s">
        <v>16</v>
      </c>
      <c r="R634" t="s">
        <v>26</v>
      </c>
      <c r="S634">
        <v>2</v>
      </c>
      <c r="T634" s="2" t="s">
        <v>11</v>
      </c>
    </row>
    <row r="635" spans="1:20" x14ac:dyDescent="0.25">
      <c r="A635">
        <v>634</v>
      </c>
      <c r="B635" s="4">
        <v>44501</v>
      </c>
      <c r="C635" t="str">
        <f t="shared" si="27"/>
        <v>2021</v>
      </c>
      <c r="D635">
        <v>356</v>
      </c>
      <c r="E635">
        <v>30</v>
      </c>
      <c r="F635" t="str">
        <f t="shared" si="28"/>
        <v>Teenager</v>
      </c>
      <c r="G635" t="s">
        <v>27</v>
      </c>
      <c r="H635" t="s">
        <v>28</v>
      </c>
      <c r="I635">
        <v>800</v>
      </c>
      <c r="J635" t="s">
        <v>15</v>
      </c>
      <c r="K635">
        <v>3</v>
      </c>
      <c r="L635">
        <v>72.88460001</v>
      </c>
      <c r="M635" t="s">
        <v>22</v>
      </c>
      <c r="N635" s="2" t="s">
        <v>16</v>
      </c>
      <c r="O635">
        <v>0</v>
      </c>
      <c r="P635">
        <f t="shared" si="29"/>
        <v>218.65380003000001</v>
      </c>
      <c r="Q635" s="2" t="s">
        <v>11</v>
      </c>
      <c r="R635" t="s">
        <v>12</v>
      </c>
      <c r="S635">
        <v>3</v>
      </c>
      <c r="T635" s="2" t="s">
        <v>11</v>
      </c>
    </row>
    <row r="636" spans="1:20" x14ac:dyDescent="0.25">
      <c r="A636">
        <v>635</v>
      </c>
      <c r="B636" s="4">
        <v>45277</v>
      </c>
      <c r="C636" t="str">
        <f t="shared" si="27"/>
        <v>2023</v>
      </c>
      <c r="D636">
        <v>226</v>
      </c>
      <c r="E636">
        <v>48</v>
      </c>
      <c r="F636" t="str">
        <f t="shared" si="28"/>
        <v>Adult</v>
      </c>
      <c r="G636" t="s">
        <v>13</v>
      </c>
      <c r="H636" t="s">
        <v>32</v>
      </c>
      <c r="I636">
        <v>608</v>
      </c>
      <c r="J636" t="s">
        <v>24</v>
      </c>
      <c r="K636">
        <v>2</v>
      </c>
      <c r="L636">
        <v>74.496353249999999</v>
      </c>
      <c r="M636" t="s">
        <v>20</v>
      </c>
      <c r="N636" s="2" t="s">
        <v>11</v>
      </c>
      <c r="O636">
        <v>0</v>
      </c>
      <c r="P636">
        <f t="shared" si="29"/>
        <v>148.9927065</v>
      </c>
      <c r="Q636" s="2" t="s">
        <v>16</v>
      </c>
      <c r="R636" t="s">
        <v>12</v>
      </c>
      <c r="S636">
        <v>3</v>
      </c>
      <c r="T636" s="2" t="s">
        <v>16</v>
      </c>
    </row>
    <row r="637" spans="1:20" x14ac:dyDescent="0.25">
      <c r="A637">
        <v>636</v>
      </c>
      <c r="B637" s="4">
        <v>45263</v>
      </c>
      <c r="C637" t="str">
        <f t="shared" si="27"/>
        <v>2023</v>
      </c>
      <c r="D637">
        <v>370</v>
      </c>
      <c r="E637">
        <v>69</v>
      </c>
      <c r="F637" t="str">
        <f t="shared" si="28"/>
        <v>Senior</v>
      </c>
      <c r="G637" t="s">
        <v>27</v>
      </c>
      <c r="H637" t="s">
        <v>28</v>
      </c>
      <c r="I637">
        <v>198</v>
      </c>
      <c r="J637" t="s">
        <v>15</v>
      </c>
      <c r="K637">
        <v>2</v>
      </c>
      <c r="L637">
        <v>68.029794929999994</v>
      </c>
      <c r="M637" t="s">
        <v>25</v>
      </c>
      <c r="N637" s="2" t="s">
        <v>16</v>
      </c>
      <c r="O637">
        <v>0</v>
      </c>
      <c r="P637">
        <f t="shared" si="29"/>
        <v>136.05958985999999</v>
      </c>
      <c r="Q637" s="2" t="s">
        <v>11</v>
      </c>
      <c r="R637" t="s">
        <v>18</v>
      </c>
      <c r="S637">
        <v>1</v>
      </c>
      <c r="T637" s="2" t="s">
        <v>16</v>
      </c>
    </row>
    <row r="638" spans="1:20" x14ac:dyDescent="0.25">
      <c r="A638">
        <v>637</v>
      </c>
      <c r="B638" s="4">
        <v>44163</v>
      </c>
      <c r="C638" t="str">
        <f t="shared" si="27"/>
        <v>2020</v>
      </c>
      <c r="D638">
        <v>220</v>
      </c>
      <c r="E638">
        <v>64</v>
      </c>
      <c r="F638" t="str">
        <f t="shared" si="28"/>
        <v>Senior</v>
      </c>
      <c r="G638" t="s">
        <v>7</v>
      </c>
      <c r="H638" t="s">
        <v>14</v>
      </c>
      <c r="I638">
        <v>754</v>
      </c>
      <c r="J638" t="s">
        <v>29</v>
      </c>
      <c r="K638">
        <v>4</v>
      </c>
      <c r="L638">
        <v>67.166825709999998</v>
      </c>
      <c r="M638" t="s">
        <v>25</v>
      </c>
      <c r="N638" s="2" t="s">
        <v>11</v>
      </c>
      <c r="O638">
        <v>26.866730279999999</v>
      </c>
      <c r="P638">
        <f t="shared" si="29"/>
        <v>241.80057255999998</v>
      </c>
      <c r="Q638" s="2" t="s">
        <v>11</v>
      </c>
      <c r="R638" t="s">
        <v>26</v>
      </c>
      <c r="S638">
        <v>4</v>
      </c>
      <c r="T638" s="2" t="s">
        <v>11</v>
      </c>
    </row>
    <row r="639" spans="1:20" x14ac:dyDescent="0.25">
      <c r="A639">
        <v>638</v>
      </c>
      <c r="B639" s="4">
        <v>43419</v>
      </c>
      <c r="C639" t="str">
        <f t="shared" si="27"/>
        <v>2018</v>
      </c>
      <c r="D639">
        <v>415</v>
      </c>
      <c r="E639">
        <v>38</v>
      </c>
      <c r="F639" t="str">
        <f t="shared" si="28"/>
        <v>Adult</v>
      </c>
      <c r="G639" t="s">
        <v>13</v>
      </c>
      <c r="H639" t="s">
        <v>41</v>
      </c>
      <c r="I639">
        <v>541</v>
      </c>
      <c r="J639" t="s">
        <v>24</v>
      </c>
      <c r="K639">
        <v>3</v>
      </c>
      <c r="L639">
        <v>43.359895100000003</v>
      </c>
      <c r="M639" t="s">
        <v>22</v>
      </c>
      <c r="N639" s="2" t="s">
        <v>11</v>
      </c>
      <c r="O639">
        <v>0</v>
      </c>
      <c r="P639">
        <f t="shared" si="29"/>
        <v>130.07968529999999</v>
      </c>
      <c r="Q639" s="2" t="s">
        <v>11</v>
      </c>
      <c r="R639" t="s">
        <v>18</v>
      </c>
      <c r="S639">
        <v>2</v>
      </c>
      <c r="T639" s="2" t="s">
        <v>16</v>
      </c>
    </row>
    <row r="640" spans="1:20" x14ac:dyDescent="0.25">
      <c r="A640">
        <v>639</v>
      </c>
      <c r="B640" s="4">
        <v>44169</v>
      </c>
      <c r="C640" t="str">
        <f t="shared" si="27"/>
        <v>2020</v>
      </c>
      <c r="D640">
        <v>384</v>
      </c>
      <c r="E640">
        <v>27</v>
      </c>
      <c r="F640" t="str">
        <f t="shared" si="28"/>
        <v>Teenager</v>
      </c>
      <c r="G640" t="s">
        <v>27</v>
      </c>
      <c r="H640" t="s">
        <v>39</v>
      </c>
      <c r="I640">
        <v>394</v>
      </c>
      <c r="J640" t="s">
        <v>15</v>
      </c>
      <c r="K640">
        <v>3</v>
      </c>
      <c r="L640">
        <v>49.967959980000003</v>
      </c>
      <c r="M640" t="s">
        <v>10</v>
      </c>
      <c r="N640" s="2" t="s">
        <v>16</v>
      </c>
      <c r="O640">
        <v>0</v>
      </c>
      <c r="P640">
        <f t="shared" si="29"/>
        <v>149.90387994000002</v>
      </c>
      <c r="Q640" s="2" t="s">
        <v>16</v>
      </c>
      <c r="R640" t="s">
        <v>18</v>
      </c>
      <c r="S640">
        <v>4</v>
      </c>
      <c r="T640" s="2" t="s">
        <v>11</v>
      </c>
    </row>
    <row r="641" spans="1:20" x14ac:dyDescent="0.25">
      <c r="A641">
        <v>640</v>
      </c>
      <c r="B641" s="4">
        <v>44518</v>
      </c>
      <c r="C641" t="str">
        <f t="shared" si="27"/>
        <v>2021</v>
      </c>
      <c r="D641">
        <v>208</v>
      </c>
      <c r="E641">
        <v>66</v>
      </c>
      <c r="F641" t="str">
        <f t="shared" si="28"/>
        <v>Senior</v>
      </c>
      <c r="G641" t="s">
        <v>7</v>
      </c>
      <c r="H641" t="s">
        <v>31</v>
      </c>
      <c r="I641">
        <v>290</v>
      </c>
      <c r="J641" t="s">
        <v>29</v>
      </c>
      <c r="K641">
        <v>4</v>
      </c>
      <c r="L641">
        <v>23.449887329999999</v>
      </c>
      <c r="M641" t="s">
        <v>10</v>
      </c>
      <c r="N641" s="2" t="s">
        <v>16</v>
      </c>
      <c r="O641">
        <v>9.3799549300000002</v>
      </c>
      <c r="P641">
        <f t="shared" si="29"/>
        <v>84.41959439</v>
      </c>
      <c r="Q641" s="2" t="s">
        <v>16</v>
      </c>
      <c r="R641" t="s">
        <v>26</v>
      </c>
      <c r="S641">
        <v>1</v>
      </c>
      <c r="T641" s="2" t="s">
        <v>16</v>
      </c>
    </row>
    <row r="642" spans="1:20" x14ac:dyDescent="0.25">
      <c r="A642">
        <v>641</v>
      </c>
      <c r="B642" s="4">
        <v>44866</v>
      </c>
      <c r="C642" t="str">
        <f t="shared" si="27"/>
        <v>2022</v>
      </c>
      <c r="D642">
        <v>418</v>
      </c>
      <c r="E642">
        <v>46</v>
      </c>
      <c r="F642" t="str">
        <f t="shared" si="28"/>
        <v>Adult</v>
      </c>
      <c r="G642" t="s">
        <v>7</v>
      </c>
      <c r="H642" t="s">
        <v>23</v>
      </c>
      <c r="I642">
        <v>881</v>
      </c>
      <c r="J642" t="s">
        <v>15</v>
      </c>
      <c r="K642">
        <v>5</v>
      </c>
      <c r="L642">
        <v>15.439947979999999</v>
      </c>
      <c r="M642" t="s">
        <v>20</v>
      </c>
      <c r="N642" s="2" t="s">
        <v>16</v>
      </c>
      <c r="O642">
        <v>0</v>
      </c>
      <c r="P642">
        <f t="shared" si="29"/>
        <v>77.199739899999997</v>
      </c>
      <c r="Q642" s="2" t="s">
        <v>16</v>
      </c>
      <c r="R642" t="s">
        <v>12</v>
      </c>
      <c r="S642">
        <v>5</v>
      </c>
      <c r="T642" s="2" t="s">
        <v>16</v>
      </c>
    </row>
    <row r="643" spans="1:20" x14ac:dyDescent="0.25">
      <c r="A643">
        <v>642</v>
      </c>
      <c r="B643" s="4">
        <v>44172</v>
      </c>
      <c r="C643" t="str">
        <f t="shared" ref="C643:C706" si="30">TEXT(B643,"YYYY")</f>
        <v>2020</v>
      </c>
      <c r="D643">
        <v>185</v>
      </c>
      <c r="E643">
        <v>44</v>
      </c>
      <c r="F643" t="str">
        <f t="shared" ref="F643:F706" si="31">IF(E643&gt;50,"Senior",IF(E643&gt;30,"Adult","Teenager"))</f>
        <v>Adult</v>
      </c>
      <c r="G643" t="s">
        <v>13</v>
      </c>
      <c r="H643" t="s">
        <v>38</v>
      </c>
      <c r="I643">
        <v>522</v>
      </c>
      <c r="J643" t="s">
        <v>9</v>
      </c>
      <c r="K643">
        <v>4</v>
      </c>
      <c r="L643">
        <v>56.120603199999998</v>
      </c>
      <c r="M643" t="s">
        <v>10</v>
      </c>
      <c r="N643" s="2" t="s">
        <v>11</v>
      </c>
      <c r="O643">
        <v>22.448241280000001</v>
      </c>
      <c r="P643">
        <f t="shared" ref="P643:P706" si="32">K643*L643-O643</f>
        <v>202.03417152</v>
      </c>
      <c r="Q643" s="2" t="s">
        <v>16</v>
      </c>
      <c r="R643" t="s">
        <v>26</v>
      </c>
      <c r="S643">
        <v>1</v>
      </c>
      <c r="T643" s="2" t="s">
        <v>16</v>
      </c>
    </row>
    <row r="644" spans="1:20" x14ac:dyDescent="0.25">
      <c r="A644">
        <v>643</v>
      </c>
      <c r="B644" s="4">
        <v>44508</v>
      </c>
      <c r="C644" t="str">
        <f t="shared" si="30"/>
        <v>2021</v>
      </c>
      <c r="D644">
        <v>231</v>
      </c>
      <c r="E644">
        <v>46</v>
      </c>
      <c r="F644" t="str">
        <f t="shared" si="31"/>
        <v>Adult</v>
      </c>
      <c r="G644" t="s">
        <v>27</v>
      </c>
      <c r="H644" t="s">
        <v>42</v>
      </c>
      <c r="I644">
        <v>722</v>
      </c>
      <c r="J644" t="s">
        <v>29</v>
      </c>
      <c r="K644">
        <v>2</v>
      </c>
      <c r="L644">
        <v>76.561258499999994</v>
      </c>
      <c r="M644" t="s">
        <v>25</v>
      </c>
      <c r="N644" s="2" t="s">
        <v>11</v>
      </c>
      <c r="O644">
        <v>0</v>
      </c>
      <c r="P644">
        <f t="shared" si="32"/>
        <v>153.12251699999999</v>
      </c>
      <c r="Q644" s="2" t="s">
        <v>11</v>
      </c>
      <c r="R644" t="s">
        <v>18</v>
      </c>
      <c r="S644">
        <v>1</v>
      </c>
      <c r="T644" s="2" t="s">
        <v>16</v>
      </c>
    </row>
    <row r="645" spans="1:20" x14ac:dyDescent="0.25">
      <c r="A645">
        <v>644</v>
      </c>
      <c r="B645" s="4">
        <v>43405</v>
      </c>
      <c r="C645" t="str">
        <f t="shared" si="30"/>
        <v>2018</v>
      </c>
      <c r="D645">
        <v>323</v>
      </c>
      <c r="E645">
        <v>20</v>
      </c>
      <c r="F645" t="str">
        <f t="shared" si="31"/>
        <v>Teenager</v>
      </c>
      <c r="G645" t="s">
        <v>27</v>
      </c>
      <c r="H645" t="s">
        <v>43</v>
      </c>
      <c r="I645">
        <v>177</v>
      </c>
      <c r="J645" t="s">
        <v>24</v>
      </c>
      <c r="K645">
        <v>5</v>
      </c>
      <c r="L645">
        <v>25.221247259999998</v>
      </c>
      <c r="M645" t="s">
        <v>25</v>
      </c>
      <c r="N645" s="2" t="s">
        <v>16</v>
      </c>
      <c r="O645">
        <v>0</v>
      </c>
      <c r="P645">
        <f t="shared" si="32"/>
        <v>126.10623629999999</v>
      </c>
      <c r="Q645" s="2" t="s">
        <v>11</v>
      </c>
      <c r="R645" t="s">
        <v>18</v>
      </c>
      <c r="S645">
        <v>3</v>
      </c>
      <c r="T645" s="2" t="s">
        <v>11</v>
      </c>
    </row>
    <row r="646" spans="1:20" x14ac:dyDescent="0.25">
      <c r="A646">
        <v>645</v>
      </c>
      <c r="B646" s="4">
        <v>44522</v>
      </c>
      <c r="C646" t="str">
        <f t="shared" si="30"/>
        <v>2021</v>
      </c>
      <c r="D646">
        <v>393</v>
      </c>
      <c r="E646">
        <v>67</v>
      </c>
      <c r="F646" t="str">
        <f t="shared" si="31"/>
        <v>Senior</v>
      </c>
      <c r="G646" t="s">
        <v>27</v>
      </c>
      <c r="H646" t="s">
        <v>39</v>
      </c>
      <c r="I646">
        <v>316</v>
      </c>
      <c r="J646" t="s">
        <v>15</v>
      </c>
      <c r="K646">
        <v>3</v>
      </c>
      <c r="L646">
        <v>99.634154719999998</v>
      </c>
      <c r="M646" t="s">
        <v>10</v>
      </c>
      <c r="N646" s="2" t="s">
        <v>11</v>
      </c>
      <c r="O646">
        <v>29.89024642</v>
      </c>
      <c r="P646">
        <f t="shared" si="32"/>
        <v>269.01221774000004</v>
      </c>
      <c r="Q646" s="2" t="s">
        <v>11</v>
      </c>
      <c r="R646" t="s">
        <v>26</v>
      </c>
      <c r="S646">
        <v>2</v>
      </c>
      <c r="T646" s="2" t="s">
        <v>11</v>
      </c>
    </row>
    <row r="647" spans="1:20" x14ac:dyDescent="0.25">
      <c r="A647">
        <v>646</v>
      </c>
      <c r="B647" s="4">
        <v>44186</v>
      </c>
      <c r="C647" t="str">
        <f t="shared" si="30"/>
        <v>2020</v>
      </c>
      <c r="D647">
        <v>256</v>
      </c>
      <c r="E647">
        <v>20</v>
      </c>
      <c r="F647" t="str">
        <f t="shared" si="31"/>
        <v>Teenager</v>
      </c>
      <c r="G647" t="s">
        <v>13</v>
      </c>
      <c r="H647" t="s">
        <v>41</v>
      </c>
      <c r="I647">
        <v>542</v>
      </c>
      <c r="J647" t="s">
        <v>33</v>
      </c>
      <c r="K647">
        <v>1</v>
      </c>
      <c r="L647">
        <v>73.9779573</v>
      </c>
      <c r="M647" t="s">
        <v>22</v>
      </c>
      <c r="N647" s="2" t="s">
        <v>16</v>
      </c>
      <c r="O647">
        <v>7.3977957300000003</v>
      </c>
      <c r="P647">
        <f t="shared" si="32"/>
        <v>66.580161570000001</v>
      </c>
      <c r="Q647" s="2" t="s">
        <v>11</v>
      </c>
      <c r="R647" t="s">
        <v>26</v>
      </c>
      <c r="S647">
        <v>5</v>
      </c>
      <c r="T647" s="2" t="s">
        <v>16</v>
      </c>
    </row>
    <row r="648" spans="1:20" x14ac:dyDescent="0.25">
      <c r="A648">
        <v>647</v>
      </c>
      <c r="B648" s="4">
        <v>44914</v>
      </c>
      <c r="C648" t="str">
        <f t="shared" si="30"/>
        <v>2022</v>
      </c>
      <c r="D648">
        <v>2</v>
      </c>
      <c r="E648">
        <v>61</v>
      </c>
      <c r="F648" t="str">
        <f t="shared" si="31"/>
        <v>Senior</v>
      </c>
      <c r="G648" t="s">
        <v>27</v>
      </c>
      <c r="H648" t="s">
        <v>8</v>
      </c>
      <c r="I648">
        <v>400</v>
      </c>
      <c r="J648" t="s">
        <v>29</v>
      </c>
      <c r="K648">
        <v>4</v>
      </c>
      <c r="L648">
        <v>13.143452809999999</v>
      </c>
      <c r="M648" t="s">
        <v>22</v>
      </c>
      <c r="N648" s="2" t="s">
        <v>11</v>
      </c>
      <c r="O648">
        <v>0</v>
      </c>
      <c r="P648">
        <f t="shared" si="32"/>
        <v>52.573811239999998</v>
      </c>
      <c r="Q648" s="2" t="s">
        <v>11</v>
      </c>
      <c r="R648" t="s">
        <v>12</v>
      </c>
      <c r="S648">
        <v>4</v>
      </c>
      <c r="T648" s="2" t="s">
        <v>11</v>
      </c>
    </row>
    <row r="649" spans="1:20" x14ac:dyDescent="0.25">
      <c r="A649">
        <v>648</v>
      </c>
      <c r="B649" s="4">
        <v>45278</v>
      </c>
      <c r="C649" t="str">
        <f t="shared" si="30"/>
        <v>2023</v>
      </c>
      <c r="D649">
        <v>116</v>
      </c>
      <c r="E649">
        <v>67</v>
      </c>
      <c r="F649" t="str">
        <f t="shared" si="31"/>
        <v>Senior</v>
      </c>
      <c r="G649" t="s">
        <v>13</v>
      </c>
      <c r="H649" t="s">
        <v>34</v>
      </c>
      <c r="I649">
        <v>250</v>
      </c>
      <c r="J649" t="s">
        <v>24</v>
      </c>
      <c r="K649">
        <v>1</v>
      </c>
      <c r="L649">
        <v>79.680575820000001</v>
      </c>
      <c r="M649" t="s">
        <v>10</v>
      </c>
      <c r="N649" s="2" t="s">
        <v>11</v>
      </c>
      <c r="O649">
        <v>0</v>
      </c>
      <c r="P649">
        <f t="shared" si="32"/>
        <v>79.680575820000001</v>
      </c>
      <c r="Q649" s="2" t="s">
        <v>16</v>
      </c>
      <c r="R649" t="s">
        <v>12</v>
      </c>
      <c r="S649">
        <v>1</v>
      </c>
      <c r="T649" s="2" t="s">
        <v>16</v>
      </c>
    </row>
    <row r="650" spans="1:20" x14ac:dyDescent="0.25">
      <c r="A650">
        <v>649</v>
      </c>
      <c r="B650" s="4">
        <v>43794</v>
      </c>
      <c r="C650" t="str">
        <f t="shared" si="30"/>
        <v>2019</v>
      </c>
      <c r="D650">
        <v>114</v>
      </c>
      <c r="E650">
        <v>67</v>
      </c>
      <c r="F650" t="str">
        <f t="shared" si="31"/>
        <v>Senior</v>
      </c>
      <c r="G650" t="s">
        <v>13</v>
      </c>
      <c r="H650" t="s">
        <v>23</v>
      </c>
      <c r="I650">
        <v>822</v>
      </c>
      <c r="J650" t="s">
        <v>29</v>
      </c>
      <c r="K650">
        <v>3</v>
      </c>
      <c r="L650">
        <v>98.75546962</v>
      </c>
      <c r="M650" t="s">
        <v>22</v>
      </c>
      <c r="N650" s="2" t="s">
        <v>11</v>
      </c>
      <c r="O650">
        <v>29.62664088</v>
      </c>
      <c r="P650">
        <f t="shared" si="32"/>
        <v>266.63976797999999</v>
      </c>
      <c r="Q650" s="2" t="s">
        <v>16</v>
      </c>
      <c r="R650" t="s">
        <v>26</v>
      </c>
      <c r="S650">
        <v>2</v>
      </c>
      <c r="T650" s="2" t="s">
        <v>16</v>
      </c>
    </row>
    <row r="651" spans="1:20" x14ac:dyDescent="0.25">
      <c r="A651">
        <v>650</v>
      </c>
      <c r="B651" s="4">
        <v>43421</v>
      </c>
      <c r="C651" t="str">
        <f t="shared" si="30"/>
        <v>2018</v>
      </c>
      <c r="D651">
        <v>339</v>
      </c>
      <c r="E651">
        <v>39</v>
      </c>
      <c r="F651" t="str">
        <f t="shared" si="31"/>
        <v>Adult</v>
      </c>
      <c r="G651" t="s">
        <v>27</v>
      </c>
      <c r="H651" t="s">
        <v>17</v>
      </c>
      <c r="I651">
        <v>598</v>
      </c>
      <c r="J651" t="s">
        <v>33</v>
      </c>
      <c r="K651">
        <v>5</v>
      </c>
      <c r="L651">
        <v>94.441972370000002</v>
      </c>
      <c r="M651" t="s">
        <v>20</v>
      </c>
      <c r="N651" s="2" t="s">
        <v>16</v>
      </c>
      <c r="O651">
        <v>47.220986179999997</v>
      </c>
      <c r="P651">
        <f t="shared" si="32"/>
        <v>424.98887567000003</v>
      </c>
      <c r="Q651" s="2" t="s">
        <v>11</v>
      </c>
      <c r="R651" t="s">
        <v>26</v>
      </c>
      <c r="S651">
        <v>2</v>
      </c>
      <c r="T651" s="2" t="s">
        <v>11</v>
      </c>
    </row>
    <row r="652" spans="1:20" x14ac:dyDescent="0.25">
      <c r="A652">
        <v>651</v>
      </c>
      <c r="B652" s="4">
        <v>44524</v>
      </c>
      <c r="C652" t="str">
        <f t="shared" si="30"/>
        <v>2021</v>
      </c>
      <c r="D652">
        <v>445</v>
      </c>
      <c r="E652">
        <v>38</v>
      </c>
      <c r="F652" t="str">
        <f t="shared" si="31"/>
        <v>Adult</v>
      </c>
      <c r="G652" t="s">
        <v>27</v>
      </c>
      <c r="H652" t="s">
        <v>40</v>
      </c>
      <c r="I652">
        <v>562</v>
      </c>
      <c r="J652" t="s">
        <v>33</v>
      </c>
      <c r="K652">
        <v>1</v>
      </c>
      <c r="L652">
        <v>51.570325889999999</v>
      </c>
      <c r="M652" t="s">
        <v>10</v>
      </c>
      <c r="N652" s="2" t="s">
        <v>16</v>
      </c>
      <c r="O652">
        <v>5.1570325889999999</v>
      </c>
      <c r="P652">
        <f t="shared" si="32"/>
        <v>46.413293300999996</v>
      </c>
      <c r="Q652" s="2" t="s">
        <v>16</v>
      </c>
      <c r="R652" t="s">
        <v>26</v>
      </c>
      <c r="S652">
        <v>4</v>
      </c>
      <c r="T652" s="2" t="s">
        <v>11</v>
      </c>
    </row>
    <row r="653" spans="1:20" x14ac:dyDescent="0.25">
      <c r="A653">
        <v>652</v>
      </c>
      <c r="B653" s="4">
        <v>44896</v>
      </c>
      <c r="C653" t="str">
        <f t="shared" si="30"/>
        <v>2022</v>
      </c>
      <c r="D653">
        <v>395</v>
      </c>
      <c r="E653">
        <v>54</v>
      </c>
      <c r="F653" t="str">
        <f t="shared" si="31"/>
        <v>Senior</v>
      </c>
      <c r="G653" t="s">
        <v>7</v>
      </c>
      <c r="H653" t="s">
        <v>41</v>
      </c>
      <c r="I653">
        <v>222</v>
      </c>
      <c r="J653" t="s">
        <v>24</v>
      </c>
      <c r="K653">
        <v>5</v>
      </c>
      <c r="L653">
        <v>96.811581750000002</v>
      </c>
      <c r="M653" t="s">
        <v>25</v>
      </c>
      <c r="N653" s="2" t="s">
        <v>16</v>
      </c>
      <c r="O653">
        <v>48.405790869999997</v>
      </c>
      <c r="P653">
        <f t="shared" si="32"/>
        <v>435.65211788000005</v>
      </c>
      <c r="Q653" s="2" t="s">
        <v>16</v>
      </c>
      <c r="R653" t="s">
        <v>26</v>
      </c>
      <c r="S653">
        <v>1</v>
      </c>
      <c r="T653" s="2" t="s">
        <v>16</v>
      </c>
    </row>
    <row r="654" spans="1:20" x14ac:dyDescent="0.25">
      <c r="A654">
        <v>653</v>
      </c>
      <c r="B654" s="4">
        <v>44555</v>
      </c>
      <c r="C654" t="str">
        <f t="shared" si="30"/>
        <v>2021</v>
      </c>
      <c r="D654">
        <v>80</v>
      </c>
      <c r="E654">
        <v>33</v>
      </c>
      <c r="F654" t="str">
        <f t="shared" si="31"/>
        <v>Adult</v>
      </c>
      <c r="G654" t="s">
        <v>27</v>
      </c>
      <c r="H654" t="s">
        <v>35</v>
      </c>
      <c r="I654">
        <v>217</v>
      </c>
      <c r="J654" t="s">
        <v>33</v>
      </c>
      <c r="K654">
        <v>3</v>
      </c>
      <c r="L654">
        <v>55.438559439999999</v>
      </c>
      <c r="M654" t="s">
        <v>20</v>
      </c>
      <c r="N654" s="2" t="s">
        <v>16</v>
      </c>
      <c r="O654">
        <v>16.631567830000002</v>
      </c>
      <c r="P654">
        <f t="shared" si="32"/>
        <v>149.68411048999999</v>
      </c>
      <c r="Q654" s="2" t="s">
        <v>11</v>
      </c>
      <c r="R654" t="s">
        <v>26</v>
      </c>
      <c r="S654">
        <v>3</v>
      </c>
      <c r="T654" s="2" t="s">
        <v>16</v>
      </c>
    </row>
    <row r="655" spans="1:20" x14ac:dyDescent="0.25">
      <c r="A655">
        <v>654</v>
      </c>
      <c r="B655" s="4">
        <v>43806</v>
      </c>
      <c r="C655" t="str">
        <f t="shared" si="30"/>
        <v>2019</v>
      </c>
      <c r="D655">
        <v>91</v>
      </c>
      <c r="E655">
        <v>26</v>
      </c>
      <c r="F655" t="str">
        <f t="shared" si="31"/>
        <v>Teenager</v>
      </c>
      <c r="G655" t="s">
        <v>7</v>
      </c>
      <c r="H655" t="s">
        <v>31</v>
      </c>
      <c r="I655">
        <v>771</v>
      </c>
      <c r="J655" t="s">
        <v>24</v>
      </c>
      <c r="K655">
        <v>4</v>
      </c>
      <c r="L655">
        <v>61.12188003</v>
      </c>
      <c r="M655" t="s">
        <v>10</v>
      </c>
      <c r="N655" s="2" t="s">
        <v>16</v>
      </c>
      <c r="O655">
        <v>24.44875201</v>
      </c>
      <c r="P655">
        <f t="shared" si="32"/>
        <v>220.03876811000001</v>
      </c>
      <c r="Q655" s="2" t="s">
        <v>16</v>
      </c>
      <c r="R655" t="s">
        <v>26</v>
      </c>
      <c r="S655">
        <v>5</v>
      </c>
      <c r="T655" s="2" t="s">
        <v>11</v>
      </c>
    </row>
    <row r="656" spans="1:20" x14ac:dyDescent="0.25">
      <c r="A656">
        <v>655</v>
      </c>
      <c r="B656" s="4">
        <v>45277</v>
      </c>
      <c r="C656" t="str">
        <f t="shared" si="30"/>
        <v>2023</v>
      </c>
      <c r="D656">
        <v>111</v>
      </c>
      <c r="E656">
        <v>23</v>
      </c>
      <c r="F656" t="str">
        <f t="shared" si="31"/>
        <v>Teenager</v>
      </c>
      <c r="G656" t="s">
        <v>7</v>
      </c>
      <c r="H656" t="s">
        <v>41</v>
      </c>
      <c r="I656">
        <v>469</v>
      </c>
      <c r="J656" t="s">
        <v>9</v>
      </c>
      <c r="K656">
        <v>4</v>
      </c>
      <c r="L656">
        <v>14.80078308</v>
      </c>
      <c r="M656" t="s">
        <v>25</v>
      </c>
      <c r="N656" s="2" t="s">
        <v>11</v>
      </c>
      <c r="O656">
        <v>0</v>
      </c>
      <c r="P656">
        <f t="shared" si="32"/>
        <v>59.203132320000002</v>
      </c>
      <c r="Q656" s="2" t="s">
        <v>16</v>
      </c>
      <c r="R656" t="s">
        <v>12</v>
      </c>
      <c r="S656">
        <v>5</v>
      </c>
      <c r="T656" s="2" t="s">
        <v>16</v>
      </c>
    </row>
    <row r="657" spans="1:20" x14ac:dyDescent="0.25">
      <c r="A657">
        <v>656</v>
      </c>
      <c r="B657" s="4">
        <v>45241</v>
      </c>
      <c r="C657" t="str">
        <f t="shared" si="30"/>
        <v>2023</v>
      </c>
      <c r="D657">
        <v>70</v>
      </c>
      <c r="E657">
        <v>40</v>
      </c>
      <c r="F657" t="str">
        <f t="shared" si="31"/>
        <v>Adult</v>
      </c>
      <c r="G657" t="s">
        <v>13</v>
      </c>
      <c r="H657" t="s">
        <v>19</v>
      </c>
      <c r="I657">
        <v>115</v>
      </c>
      <c r="J657" t="s">
        <v>29</v>
      </c>
      <c r="K657">
        <v>5</v>
      </c>
      <c r="L657">
        <v>15.28872881</v>
      </c>
      <c r="M657" t="s">
        <v>20</v>
      </c>
      <c r="N657" s="2" t="s">
        <v>16</v>
      </c>
      <c r="O657">
        <v>7.6443644040000001</v>
      </c>
      <c r="P657">
        <f t="shared" si="32"/>
        <v>68.799279646000002</v>
      </c>
      <c r="Q657" s="2" t="s">
        <v>11</v>
      </c>
      <c r="R657" t="s">
        <v>26</v>
      </c>
      <c r="S657">
        <v>2</v>
      </c>
      <c r="T657" s="2" t="s">
        <v>11</v>
      </c>
    </row>
    <row r="658" spans="1:20" x14ac:dyDescent="0.25">
      <c r="A658">
        <v>657</v>
      </c>
      <c r="B658" s="4">
        <v>43424</v>
      </c>
      <c r="C658" t="str">
        <f t="shared" si="30"/>
        <v>2018</v>
      </c>
      <c r="D658">
        <v>225</v>
      </c>
      <c r="E658">
        <v>25</v>
      </c>
      <c r="F658" t="str">
        <f t="shared" si="31"/>
        <v>Teenager</v>
      </c>
      <c r="G658" t="s">
        <v>13</v>
      </c>
      <c r="H658" t="s">
        <v>31</v>
      </c>
      <c r="I658">
        <v>114</v>
      </c>
      <c r="J658" t="s">
        <v>9</v>
      </c>
      <c r="K658">
        <v>5</v>
      </c>
      <c r="L658">
        <v>96.859643219999995</v>
      </c>
      <c r="M658" t="s">
        <v>20</v>
      </c>
      <c r="N658" s="2" t="s">
        <v>16</v>
      </c>
      <c r="O658">
        <v>0</v>
      </c>
      <c r="P658">
        <f t="shared" si="32"/>
        <v>484.29821609999999</v>
      </c>
      <c r="Q658" s="2" t="s">
        <v>16</v>
      </c>
      <c r="R658" t="s">
        <v>12</v>
      </c>
      <c r="S658">
        <v>5</v>
      </c>
      <c r="T658" s="2" t="s">
        <v>11</v>
      </c>
    </row>
    <row r="659" spans="1:20" x14ac:dyDescent="0.25">
      <c r="A659">
        <v>658</v>
      </c>
      <c r="B659" s="4">
        <v>44156</v>
      </c>
      <c r="C659" t="str">
        <f t="shared" si="30"/>
        <v>2020</v>
      </c>
      <c r="D659">
        <v>442</v>
      </c>
      <c r="E659">
        <v>70</v>
      </c>
      <c r="F659" t="str">
        <f t="shared" si="31"/>
        <v>Senior</v>
      </c>
      <c r="G659" t="s">
        <v>27</v>
      </c>
      <c r="H659" t="s">
        <v>39</v>
      </c>
      <c r="I659">
        <v>244</v>
      </c>
      <c r="J659" t="s">
        <v>29</v>
      </c>
      <c r="K659">
        <v>4</v>
      </c>
      <c r="L659">
        <v>24.89974913</v>
      </c>
      <c r="M659" t="s">
        <v>22</v>
      </c>
      <c r="N659" s="2" t="s">
        <v>16</v>
      </c>
      <c r="O659">
        <v>9.9598996520000007</v>
      </c>
      <c r="P659">
        <f t="shared" si="32"/>
        <v>89.639096867999996</v>
      </c>
      <c r="Q659" s="2" t="s">
        <v>16</v>
      </c>
      <c r="R659" t="s">
        <v>26</v>
      </c>
      <c r="S659">
        <v>4</v>
      </c>
      <c r="T659" s="2" t="s">
        <v>11</v>
      </c>
    </row>
    <row r="660" spans="1:20" x14ac:dyDescent="0.25">
      <c r="A660">
        <v>659</v>
      </c>
      <c r="B660" s="4">
        <v>43822</v>
      </c>
      <c r="C660" t="str">
        <f t="shared" si="30"/>
        <v>2019</v>
      </c>
      <c r="D660">
        <v>395</v>
      </c>
      <c r="E660">
        <v>37</v>
      </c>
      <c r="F660" t="str">
        <f t="shared" si="31"/>
        <v>Adult</v>
      </c>
      <c r="G660" t="s">
        <v>7</v>
      </c>
      <c r="H660" t="s">
        <v>42</v>
      </c>
      <c r="I660">
        <v>61</v>
      </c>
      <c r="J660" t="s">
        <v>24</v>
      </c>
      <c r="K660">
        <v>5</v>
      </c>
      <c r="L660">
        <v>40.455519789999997</v>
      </c>
      <c r="M660" t="s">
        <v>10</v>
      </c>
      <c r="N660" s="2" t="s">
        <v>16</v>
      </c>
      <c r="O660">
        <v>0</v>
      </c>
      <c r="P660">
        <f t="shared" si="32"/>
        <v>202.27759894999997</v>
      </c>
      <c r="Q660" s="2" t="s">
        <v>16</v>
      </c>
      <c r="R660" t="s">
        <v>12</v>
      </c>
      <c r="S660">
        <v>3</v>
      </c>
      <c r="T660" s="2" t="s">
        <v>11</v>
      </c>
    </row>
    <row r="661" spans="1:20" x14ac:dyDescent="0.25">
      <c r="A661">
        <v>660</v>
      </c>
      <c r="B661" s="4">
        <v>43437</v>
      </c>
      <c r="C661" t="str">
        <f t="shared" si="30"/>
        <v>2018</v>
      </c>
      <c r="D661">
        <v>274</v>
      </c>
      <c r="E661">
        <v>68</v>
      </c>
      <c r="F661" t="str">
        <f t="shared" si="31"/>
        <v>Senior</v>
      </c>
      <c r="G661" t="s">
        <v>27</v>
      </c>
      <c r="H661" t="s">
        <v>43</v>
      </c>
      <c r="I661">
        <v>3</v>
      </c>
      <c r="J661" t="s">
        <v>29</v>
      </c>
      <c r="K661">
        <v>5</v>
      </c>
      <c r="L661">
        <v>46.116752679999998</v>
      </c>
      <c r="M661" t="s">
        <v>25</v>
      </c>
      <c r="N661" s="2" t="s">
        <v>16</v>
      </c>
      <c r="O661">
        <v>0</v>
      </c>
      <c r="P661">
        <f t="shared" si="32"/>
        <v>230.58376339999998</v>
      </c>
      <c r="Q661" s="2" t="s">
        <v>11</v>
      </c>
      <c r="R661" t="s">
        <v>18</v>
      </c>
      <c r="S661">
        <v>1</v>
      </c>
      <c r="T661" s="2" t="s">
        <v>16</v>
      </c>
    </row>
    <row r="662" spans="1:20" x14ac:dyDescent="0.25">
      <c r="A662">
        <v>661</v>
      </c>
      <c r="B662" s="4">
        <v>44881</v>
      </c>
      <c r="C662" t="str">
        <f t="shared" si="30"/>
        <v>2022</v>
      </c>
      <c r="D662">
        <v>331</v>
      </c>
      <c r="E662">
        <v>52</v>
      </c>
      <c r="F662" t="str">
        <f t="shared" si="31"/>
        <v>Senior</v>
      </c>
      <c r="G662" t="s">
        <v>13</v>
      </c>
      <c r="H662" t="s">
        <v>39</v>
      </c>
      <c r="I662">
        <v>164</v>
      </c>
      <c r="J662" t="s">
        <v>15</v>
      </c>
      <c r="K662">
        <v>3</v>
      </c>
      <c r="L662">
        <v>92.811042709999995</v>
      </c>
      <c r="M662" t="s">
        <v>10</v>
      </c>
      <c r="N662" s="2" t="s">
        <v>11</v>
      </c>
      <c r="O662">
        <v>27.84331281</v>
      </c>
      <c r="P662">
        <f t="shared" si="32"/>
        <v>250.58981532000001</v>
      </c>
      <c r="Q662" s="2" t="s">
        <v>11</v>
      </c>
      <c r="R662" t="s">
        <v>26</v>
      </c>
      <c r="S662">
        <v>3</v>
      </c>
      <c r="T662" s="2" t="s">
        <v>16</v>
      </c>
    </row>
    <row r="663" spans="1:20" x14ac:dyDescent="0.25">
      <c r="A663">
        <v>662</v>
      </c>
      <c r="B663" s="4">
        <v>44895</v>
      </c>
      <c r="C663" t="str">
        <f t="shared" si="30"/>
        <v>2022</v>
      </c>
      <c r="D663">
        <v>327</v>
      </c>
      <c r="E663">
        <v>59</v>
      </c>
      <c r="F663" t="str">
        <f t="shared" si="31"/>
        <v>Senior</v>
      </c>
      <c r="G663" t="s">
        <v>13</v>
      </c>
      <c r="H663" t="s">
        <v>42</v>
      </c>
      <c r="I663">
        <v>653</v>
      </c>
      <c r="J663" t="s">
        <v>24</v>
      </c>
      <c r="K663">
        <v>2</v>
      </c>
      <c r="L663">
        <v>82.433642919999997</v>
      </c>
      <c r="M663" t="s">
        <v>10</v>
      </c>
      <c r="N663" s="2" t="s">
        <v>11</v>
      </c>
      <c r="O663">
        <v>0</v>
      </c>
      <c r="P663">
        <f t="shared" si="32"/>
        <v>164.86728583999999</v>
      </c>
      <c r="Q663" s="2" t="s">
        <v>11</v>
      </c>
      <c r="R663" t="s">
        <v>18</v>
      </c>
      <c r="S663">
        <v>3</v>
      </c>
      <c r="T663" s="2" t="s">
        <v>11</v>
      </c>
    </row>
    <row r="664" spans="1:20" x14ac:dyDescent="0.25">
      <c r="A664">
        <v>663</v>
      </c>
      <c r="B664" s="4">
        <v>44867</v>
      </c>
      <c r="C664" t="str">
        <f t="shared" si="30"/>
        <v>2022</v>
      </c>
      <c r="D664">
        <v>190</v>
      </c>
      <c r="E664">
        <v>37</v>
      </c>
      <c r="F664" t="str">
        <f t="shared" si="31"/>
        <v>Adult</v>
      </c>
      <c r="G664" t="s">
        <v>7</v>
      </c>
      <c r="H664" t="s">
        <v>17</v>
      </c>
      <c r="I664">
        <v>993</v>
      </c>
      <c r="J664" t="s">
        <v>33</v>
      </c>
      <c r="K664">
        <v>4</v>
      </c>
      <c r="L664">
        <v>16.033823649999999</v>
      </c>
      <c r="M664" t="s">
        <v>22</v>
      </c>
      <c r="N664" s="2" t="s">
        <v>11</v>
      </c>
      <c r="O664">
        <v>6.4135294590000003</v>
      </c>
      <c r="P664">
        <f t="shared" si="32"/>
        <v>57.721765140999992</v>
      </c>
      <c r="Q664" s="2" t="s">
        <v>16</v>
      </c>
      <c r="R664" t="s">
        <v>26</v>
      </c>
      <c r="S664">
        <v>4</v>
      </c>
      <c r="T664" s="2" t="s">
        <v>16</v>
      </c>
    </row>
    <row r="665" spans="1:20" x14ac:dyDescent="0.25">
      <c r="A665">
        <v>664</v>
      </c>
      <c r="B665" s="4">
        <v>44899</v>
      </c>
      <c r="C665" t="str">
        <f t="shared" si="30"/>
        <v>2022</v>
      </c>
      <c r="D665">
        <v>130</v>
      </c>
      <c r="E665">
        <v>27</v>
      </c>
      <c r="F665" t="str">
        <f t="shared" si="31"/>
        <v>Teenager</v>
      </c>
      <c r="G665" t="s">
        <v>7</v>
      </c>
      <c r="H665" t="s">
        <v>17</v>
      </c>
      <c r="I665">
        <v>49</v>
      </c>
      <c r="J665" t="s">
        <v>33</v>
      </c>
      <c r="K665">
        <v>1</v>
      </c>
      <c r="L665">
        <v>62.42618813</v>
      </c>
      <c r="M665" t="s">
        <v>25</v>
      </c>
      <c r="N665" s="2" t="s">
        <v>16</v>
      </c>
      <c r="O665">
        <v>0</v>
      </c>
      <c r="P665">
        <f t="shared" si="32"/>
        <v>62.42618813</v>
      </c>
      <c r="Q665" s="2" t="s">
        <v>16</v>
      </c>
      <c r="R665" t="s">
        <v>18</v>
      </c>
      <c r="S665">
        <v>5</v>
      </c>
      <c r="T665" s="2" t="s">
        <v>11</v>
      </c>
    </row>
    <row r="666" spans="1:20" x14ac:dyDescent="0.25">
      <c r="A666">
        <v>665</v>
      </c>
      <c r="B666" s="4">
        <v>45272</v>
      </c>
      <c r="C666" t="str">
        <f t="shared" si="30"/>
        <v>2023</v>
      </c>
      <c r="D666">
        <v>398</v>
      </c>
      <c r="E666">
        <v>22</v>
      </c>
      <c r="F666" t="str">
        <f t="shared" si="31"/>
        <v>Teenager</v>
      </c>
      <c r="G666" t="s">
        <v>7</v>
      </c>
      <c r="H666" t="s">
        <v>8</v>
      </c>
      <c r="I666">
        <v>805</v>
      </c>
      <c r="J666" t="s">
        <v>29</v>
      </c>
      <c r="K666">
        <v>4</v>
      </c>
      <c r="L666">
        <v>49.229824450000002</v>
      </c>
      <c r="M666" t="s">
        <v>20</v>
      </c>
      <c r="N666" s="2" t="s">
        <v>16</v>
      </c>
      <c r="O666">
        <v>0</v>
      </c>
      <c r="P666">
        <f t="shared" si="32"/>
        <v>196.91929780000001</v>
      </c>
      <c r="Q666" s="2" t="s">
        <v>16</v>
      </c>
      <c r="R666" t="s">
        <v>18</v>
      </c>
      <c r="S666">
        <v>4</v>
      </c>
      <c r="T666" s="2" t="s">
        <v>11</v>
      </c>
    </row>
    <row r="667" spans="1:20" x14ac:dyDescent="0.25">
      <c r="A667">
        <v>666</v>
      </c>
      <c r="B667" s="4">
        <v>43828</v>
      </c>
      <c r="C667" t="str">
        <f t="shared" si="30"/>
        <v>2019</v>
      </c>
      <c r="D667">
        <v>247</v>
      </c>
      <c r="E667">
        <v>58</v>
      </c>
      <c r="F667" t="str">
        <f t="shared" si="31"/>
        <v>Senior</v>
      </c>
      <c r="G667" t="s">
        <v>7</v>
      </c>
      <c r="H667" t="s">
        <v>32</v>
      </c>
      <c r="I667">
        <v>114</v>
      </c>
      <c r="J667" t="s">
        <v>29</v>
      </c>
      <c r="K667">
        <v>4</v>
      </c>
      <c r="L667">
        <v>27.001038820000002</v>
      </c>
      <c r="M667" t="s">
        <v>20</v>
      </c>
      <c r="N667" s="2" t="s">
        <v>11</v>
      </c>
      <c r="O667">
        <v>0</v>
      </c>
      <c r="P667">
        <f t="shared" si="32"/>
        <v>108.00415528000001</v>
      </c>
      <c r="Q667" s="2" t="s">
        <v>16</v>
      </c>
      <c r="R667" t="s">
        <v>12</v>
      </c>
      <c r="S667">
        <v>5</v>
      </c>
      <c r="T667" s="2" t="s">
        <v>11</v>
      </c>
    </row>
    <row r="668" spans="1:20" x14ac:dyDescent="0.25">
      <c r="A668">
        <v>667</v>
      </c>
      <c r="B668" s="4">
        <v>43792</v>
      </c>
      <c r="C668" t="str">
        <f t="shared" si="30"/>
        <v>2019</v>
      </c>
      <c r="D668">
        <v>435</v>
      </c>
      <c r="E668">
        <v>27</v>
      </c>
      <c r="F668" t="str">
        <f t="shared" si="31"/>
        <v>Teenager</v>
      </c>
      <c r="G668" t="s">
        <v>13</v>
      </c>
      <c r="H668" t="s">
        <v>17</v>
      </c>
      <c r="I668">
        <v>480</v>
      </c>
      <c r="J668" t="s">
        <v>24</v>
      </c>
      <c r="K668">
        <v>3</v>
      </c>
      <c r="L668">
        <v>71.26692611</v>
      </c>
      <c r="M668" t="s">
        <v>25</v>
      </c>
      <c r="N668" s="2" t="s">
        <v>16</v>
      </c>
      <c r="O668">
        <v>21.380077830000001</v>
      </c>
      <c r="P668">
        <f t="shared" si="32"/>
        <v>192.42070050000001</v>
      </c>
      <c r="Q668" s="2" t="s">
        <v>16</v>
      </c>
      <c r="R668" t="s">
        <v>26</v>
      </c>
      <c r="S668">
        <v>3</v>
      </c>
      <c r="T668" s="2" t="s">
        <v>11</v>
      </c>
    </row>
    <row r="669" spans="1:20" x14ac:dyDescent="0.25">
      <c r="A669">
        <v>668</v>
      </c>
      <c r="B669" s="4">
        <v>44179</v>
      </c>
      <c r="C669" t="str">
        <f t="shared" si="30"/>
        <v>2020</v>
      </c>
      <c r="D669">
        <v>326</v>
      </c>
      <c r="E669">
        <v>22</v>
      </c>
      <c r="F669" t="str">
        <f t="shared" si="31"/>
        <v>Teenager</v>
      </c>
      <c r="G669" t="s">
        <v>27</v>
      </c>
      <c r="H669" t="s">
        <v>40</v>
      </c>
      <c r="I669">
        <v>215</v>
      </c>
      <c r="J669" t="s">
        <v>29</v>
      </c>
      <c r="K669">
        <v>5</v>
      </c>
      <c r="L669">
        <v>58.158909659999999</v>
      </c>
      <c r="M669" t="s">
        <v>25</v>
      </c>
      <c r="N669" s="2" t="s">
        <v>16</v>
      </c>
      <c r="O669">
        <v>0</v>
      </c>
      <c r="P669">
        <f t="shared" si="32"/>
        <v>290.79454829999997</v>
      </c>
      <c r="Q669" s="2" t="s">
        <v>16</v>
      </c>
      <c r="R669" t="s">
        <v>18</v>
      </c>
      <c r="S669">
        <v>1</v>
      </c>
      <c r="T669" s="2" t="s">
        <v>11</v>
      </c>
    </row>
    <row r="670" spans="1:20" x14ac:dyDescent="0.25">
      <c r="A670">
        <v>669</v>
      </c>
      <c r="B670" s="4">
        <v>43801</v>
      </c>
      <c r="C670" t="str">
        <f t="shared" si="30"/>
        <v>2019</v>
      </c>
      <c r="D670">
        <v>462</v>
      </c>
      <c r="E670">
        <v>37</v>
      </c>
      <c r="F670" t="str">
        <f t="shared" si="31"/>
        <v>Adult</v>
      </c>
      <c r="G670" t="s">
        <v>7</v>
      </c>
      <c r="H670" t="s">
        <v>41</v>
      </c>
      <c r="I670">
        <v>895</v>
      </c>
      <c r="J670" t="s">
        <v>9</v>
      </c>
      <c r="K670">
        <v>4</v>
      </c>
      <c r="L670">
        <v>56.747791020000001</v>
      </c>
      <c r="M670" t="s">
        <v>20</v>
      </c>
      <c r="N670" s="2" t="s">
        <v>16</v>
      </c>
      <c r="O670">
        <v>22.699116409999998</v>
      </c>
      <c r="P670">
        <f t="shared" si="32"/>
        <v>204.29204767000002</v>
      </c>
      <c r="Q670" s="2" t="s">
        <v>16</v>
      </c>
      <c r="R670" t="s">
        <v>26</v>
      </c>
      <c r="S670">
        <v>1</v>
      </c>
      <c r="T670" s="2" t="s">
        <v>11</v>
      </c>
    </row>
    <row r="671" spans="1:20" x14ac:dyDescent="0.25">
      <c r="A671">
        <v>670</v>
      </c>
      <c r="B671" s="4">
        <v>44905</v>
      </c>
      <c r="C671" t="str">
        <f t="shared" si="30"/>
        <v>2022</v>
      </c>
      <c r="D671">
        <v>23</v>
      </c>
      <c r="E671">
        <v>45</v>
      </c>
      <c r="F671" t="str">
        <f t="shared" si="31"/>
        <v>Adult</v>
      </c>
      <c r="G671" t="s">
        <v>13</v>
      </c>
      <c r="H671" t="s">
        <v>37</v>
      </c>
      <c r="I671">
        <v>632</v>
      </c>
      <c r="J671" t="s">
        <v>29</v>
      </c>
      <c r="K671">
        <v>5</v>
      </c>
      <c r="L671">
        <v>67.989764179999995</v>
      </c>
      <c r="M671" t="s">
        <v>22</v>
      </c>
      <c r="N671" s="2" t="s">
        <v>11</v>
      </c>
      <c r="O671">
        <v>33.994882089999997</v>
      </c>
      <c r="P671">
        <f t="shared" si="32"/>
        <v>305.95393881000001</v>
      </c>
      <c r="Q671" s="2" t="s">
        <v>16</v>
      </c>
      <c r="R671" t="s">
        <v>26</v>
      </c>
      <c r="S671">
        <v>5</v>
      </c>
      <c r="T671" s="2" t="s">
        <v>11</v>
      </c>
    </row>
    <row r="672" spans="1:20" x14ac:dyDescent="0.25">
      <c r="A672">
        <v>671</v>
      </c>
      <c r="B672" s="4">
        <v>43456</v>
      </c>
      <c r="C672" t="str">
        <f t="shared" si="30"/>
        <v>2018</v>
      </c>
      <c r="D672">
        <v>240</v>
      </c>
      <c r="E672">
        <v>49</v>
      </c>
      <c r="F672" t="str">
        <f t="shared" si="31"/>
        <v>Adult</v>
      </c>
      <c r="G672" t="s">
        <v>7</v>
      </c>
      <c r="H672" t="s">
        <v>37</v>
      </c>
      <c r="I672">
        <v>677</v>
      </c>
      <c r="J672" t="s">
        <v>15</v>
      </c>
      <c r="K672">
        <v>4</v>
      </c>
      <c r="L672">
        <v>34.036780819999997</v>
      </c>
      <c r="M672" t="s">
        <v>20</v>
      </c>
      <c r="N672" s="2" t="s">
        <v>16</v>
      </c>
      <c r="O672">
        <v>0</v>
      </c>
      <c r="P672">
        <f t="shared" si="32"/>
        <v>136.14712327999999</v>
      </c>
      <c r="Q672" s="2" t="s">
        <v>16</v>
      </c>
      <c r="R672" t="s">
        <v>12</v>
      </c>
      <c r="S672">
        <v>5</v>
      </c>
      <c r="T672" s="2" t="s">
        <v>11</v>
      </c>
    </row>
    <row r="673" spans="1:20" x14ac:dyDescent="0.25">
      <c r="A673">
        <v>672</v>
      </c>
      <c r="B673" s="4">
        <v>44177</v>
      </c>
      <c r="C673" t="str">
        <f t="shared" si="30"/>
        <v>2020</v>
      </c>
      <c r="D673">
        <v>207</v>
      </c>
      <c r="E673">
        <v>37</v>
      </c>
      <c r="F673" t="str">
        <f t="shared" si="31"/>
        <v>Adult</v>
      </c>
      <c r="G673" t="s">
        <v>27</v>
      </c>
      <c r="H673" t="s">
        <v>38</v>
      </c>
      <c r="I673">
        <v>134</v>
      </c>
      <c r="J673" t="s">
        <v>15</v>
      </c>
      <c r="K673">
        <v>4</v>
      </c>
      <c r="L673">
        <v>24.332822149999998</v>
      </c>
      <c r="M673" t="s">
        <v>25</v>
      </c>
      <c r="N673" s="2" t="s">
        <v>11</v>
      </c>
      <c r="O673">
        <v>0</v>
      </c>
      <c r="P673">
        <f t="shared" si="32"/>
        <v>97.331288599999993</v>
      </c>
      <c r="Q673" s="2" t="s">
        <v>16</v>
      </c>
      <c r="R673" t="s">
        <v>12</v>
      </c>
      <c r="S673">
        <v>3</v>
      </c>
      <c r="T673" s="2" t="s">
        <v>11</v>
      </c>
    </row>
    <row r="674" spans="1:20" x14ac:dyDescent="0.25">
      <c r="A674">
        <v>673</v>
      </c>
      <c r="B674" s="4">
        <v>43411</v>
      </c>
      <c r="C674" t="str">
        <f t="shared" si="30"/>
        <v>2018</v>
      </c>
      <c r="D674">
        <v>122</v>
      </c>
      <c r="E674">
        <v>21</v>
      </c>
      <c r="F674" t="str">
        <f t="shared" si="31"/>
        <v>Teenager</v>
      </c>
      <c r="G674" t="s">
        <v>27</v>
      </c>
      <c r="H674" t="s">
        <v>21</v>
      </c>
      <c r="I674">
        <v>314</v>
      </c>
      <c r="J674" t="s">
        <v>29</v>
      </c>
      <c r="K674">
        <v>2</v>
      </c>
      <c r="L674">
        <v>64.801292899999993</v>
      </c>
      <c r="M674" t="s">
        <v>25</v>
      </c>
      <c r="N674" s="2" t="s">
        <v>16</v>
      </c>
      <c r="O674">
        <v>0</v>
      </c>
      <c r="P674">
        <f t="shared" si="32"/>
        <v>129.60258579999999</v>
      </c>
      <c r="Q674" s="2" t="s">
        <v>11</v>
      </c>
      <c r="R674" t="s">
        <v>12</v>
      </c>
      <c r="S674">
        <v>4</v>
      </c>
      <c r="T674" s="2" t="s">
        <v>16</v>
      </c>
    </row>
    <row r="675" spans="1:20" x14ac:dyDescent="0.25">
      <c r="A675">
        <v>674</v>
      </c>
      <c r="B675" s="4">
        <v>44904</v>
      </c>
      <c r="C675" t="str">
        <f t="shared" si="30"/>
        <v>2022</v>
      </c>
      <c r="D675">
        <v>428</v>
      </c>
      <c r="E675">
        <v>25</v>
      </c>
      <c r="F675" t="str">
        <f t="shared" si="31"/>
        <v>Teenager</v>
      </c>
      <c r="G675" t="s">
        <v>13</v>
      </c>
      <c r="H675" t="s">
        <v>8</v>
      </c>
      <c r="I675">
        <v>185</v>
      </c>
      <c r="J675" t="s">
        <v>29</v>
      </c>
      <c r="K675">
        <v>2</v>
      </c>
      <c r="L675">
        <v>59.245644519999999</v>
      </c>
      <c r="M675" t="s">
        <v>22</v>
      </c>
      <c r="N675" s="2" t="s">
        <v>16</v>
      </c>
      <c r="O675">
        <v>0</v>
      </c>
      <c r="P675">
        <f t="shared" si="32"/>
        <v>118.49128904</v>
      </c>
      <c r="Q675" s="2" t="s">
        <v>11</v>
      </c>
      <c r="R675" t="s">
        <v>12</v>
      </c>
      <c r="S675">
        <v>4</v>
      </c>
      <c r="T675" s="2" t="s">
        <v>16</v>
      </c>
    </row>
    <row r="676" spans="1:20" x14ac:dyDescent="0.25">
      <c r="A676">
        <v>675</v>
      </c>
      <c r="B676" s="4">
        <v>44519</v>
      </c>
      <c r="C676" t="str">
        <f t="shared" si="30"/>
        <v>2021</v>
      </c>
      <c r="D676">
        <v>74</v>
      </c>
      <c r="E676">
        <v>20</v>
      </c>
      <c r="F676" t="str">
        <f t="shared" si="31"/>
        <v>Teenager</v>
      </c>
      <c r="G676" t="s">
        <v>27</v>
      </c>
      <c r="H676" t="s">
        <v>28</v>
      </c>
      <c r="I676">
        <v>743</v>
      </c>
      <c r="J676" t="s">
        <v>29</v>
      </c>
      <c r="K676">
        <v>4</v>
      </c>
      <c r="L676">
        <v>19.285846899999999</v>
      </c>
      <c r="M676" t="s">
        <v>20</v>
      </c>
      <c r="N676" s="2" t="s">
        <v>11</v>
      </c>
      <c r="O676">
        <v>0</v>
      </c>
      <c r="P676">
        <f t="shared" si="32"/>
        <v>77.143387599999997</v>
      </c>
      <c r="Q676" s="2" t="s">
        <v>11</v>
      </c>
      <c r="R676" t="s">
        <v>12</v>
      </c>
      <c r="S676">
        <v>1</v>
      </c>
      <c r="T676" s="2" t="s">
        <v>16</v>
      </c>
    </row>
    <row r="677" spans="1:20" x14ac:dyDescent="0.25">
      <c r="A677">
        <v>676</v>
      </c>
      <c r="B677" s="4">
        <v>43813</v>
      </c>
      <c r="C677" t="str">
        <f t="shared" si="30"/>
        <v>2019</v>
      </c>
      <c r="D677">
        <v>42</v>
      </c>
      <c r="E677">
        <v>20</v>
      </c>
      <c r="F677" t="str">
        <f t="shared" si="31"/>
        <v>Teenager</v>
      </c>
      <c r="G677" t="s">
        <v>27</v>
      </c>
      <c r="H677" t="s">
        <v>41</v>
      </c>
      <c r="I677">
        <v>998</v>
      </c>
      <c r="J677" t="s">
        <v>9</v>
      </c>
      <c r="K677">
        <v>5</v>
      </c>
      <c r="L677">
        <v>37.593957279999998</v>
      </c>
      <c r="M677" t="s">
        <v>25</v>
      </c>
      <c r="N677" s="2" t="s">
        <v>16</v>
      </c>
      <c r="O677">
        <v>0</v>
      </c>
      <c r="P677">
        <f t="shared" si="32"/>
        <v>187.96978639999998</v>
      </c>
      <c r="Q677" s="2" t="s">
        <v>11</v>
      </c>
      <c r="R677" t="s">
        <v>12</v>
      </c>
      <c r="S677">
        <v>5</v>
      </c>
      <c r="T677" s="2" t="s">
        <v>16</v>
      </c>
    </row>
    <row r="678" spans="1:20" x14ac:dyDescent="0.25">
      <c r="A678">
        <v>677</v>
      </c>
      <c r="B678" s="4">
        <v>43773</v>
      </c>
      <c r="C678" t="str">
        <f t="shared" si="30"/>
        <v>2019</v>
      </c>
      <c r="D678">
        <v>202</v>
      </c>
      <c r="E678">
        <v>33</v>
      </c>
      <c r="F678" t="str">
        <f t="shared" si="31"/>
        <v>Adult</v>
      </c>
      <c r="G678" t="s">
        <v>27</v>
      </c>
      <c r="H678" t="s">
        <v>35</v>
      </c>
      <c r="I678">
        <v>331</v>
      </c>
      <c r="J678" t="s">
        <v>29</v>
      </c>
      <c r="K678">
        <v>5</v>
      </c>
      <c r="L678">
        <v>22.309366709999999</v>
      </c>
      <c r="M678" t="s">
        <v>25</v>
      </c>
      <c r="N678" s="2" t="s">
        <v>16</v>
      </c>
      <c r="O678">
        <v>0</v>
      </c>
      <c r="P678">
        <f t="shared" si="32"/>
        <v>111.54683355</v>
      </c>
      <c r="Q678" s="2" t="s">
        <v>16</v>
      </c>
      <c r="R678" t="s">
        <v>12</v>
      </c>
      <c r="S678">
        <v>1</v>
      </c>
      <c r="T678" s="2" t="s">
        <v>16</v>
      </c>
    </row>
    <row r="679" spans="1:20" x14ac:dyDescent="0.25">
      <c r="A679">
        <v>678</v>
      </c>
      <c r="B679" s="4">
        <v>44547</v>
      </c>
      <c r="C679" t="str">
        <f t="shared" si="30"/>
        <v>2021</v>
      </c>
      <c r="D679">
        <v>237</v>
      </c>
      <c r="E679">
        <v>53</v>
      </c>
      <c r="F679" t="str">
        <f t="shared" si="31"/>
        <v>Senior</v>
      </c>
      <c r="G679" t="s">
        <v>7</v>
      </c>
      <c r="H679" t="s">
        <v>34</v>
      </c>
      <c r="I679">
        <v>207</v>
      </c>
      <c r="J679" t="s">
        <v>33</v>
      </c>
      <c r="K679">
        <v>1</v>
      </c>
      <c r="L679">
        <v>93.008385689999997</v>
      </c>
      <c r="M679" t="s">
        <v>25</v>
      </c>
      <c r="N679" s="2" t="s">
        <v>16</v>
      </c>
      <c r="O679">
        <v>9.3008385689999997</v>
      </c>
      <c r="P679">
        <f t="shared" si="32"/>
        <v>83.707547121000005</v>
      </c>
      <c r="Q679" s="2" t="s">
        <v>16</v>
      </c>
      <c r="R679" t="s">
        <v>26</v>
      </c>
      <c r="S679">
        <v>3</v>
      </c>
      <c r="T679" s="2" t="s">
        <v>16</v>
      </c>
    </row>
    <row r="680" spans="1:20" x14ac:dyDescent="0.25">
      <c r="A680">
        <v>679</v>
      </c>
      <c r="B680" s="4">
        <v>44524</v>
      </c>
      <c r="C680" t="str">
        <f t="shared" si="30"/>
        <v>2021</v>
      </c>
      <c r="D680">
        <v>46</v>
      </c>
      <c r="E680">
        <v>62</v>
      </c>
      <c r="F680" t="str">
        <f t="shared" si="31"/>
        <v>Senior</v>
      </c>
      <c r="G680" t="s">
        <v>27</v>
      </c>
      <c r="H680" t="s">
        <v>14</v>
      </c>
      <c r="I680">
        <v>770</v>
      </c>
      <c r="J680" t="s">
        <v>9</v>
      </c>
      <c r="K680">
        <v>2</v>
      </c>
      <c r="L680">
        <v>85.758161380000004</v>
      </c>
      <c r="M680" t="s">
        <v>22</v>
      </c>
      <c r="N680" s="2" t="s">
        <v>11</v>
      </c>
      <c r="O680">
        <v>17.151632280000001</v>
      </c>
      <c r="P680">
        <f t="shared" si="32"/>
        <v>154.36469048000001</v>
      </c>
      <c r="Q680" s="2" t="s">
        <v>11</v>
      </c>
      <c r="R680" t="s">
        <v>26</v>
      </c>
      <c r="S680">
        <v>4</v>
      </c>
      <c r="T680" s="2" t="s">
        <v>11</v>
      </c>
    </row>
    <row r="681" spans="1:20" x14ac:dyDescent="0.25">
      <c r="A681">
        <v>680</v>
      </c>
      <c r="B681" s="4">
        <v>43425</v>
      </c>
      <c r="C681" t="str">
        <f t="shared" si="30"/>
        <v>2018</v>
      </c>
      <c r="D681">
        <v>245</v>
      </c>
      <c r="E681">
        <v>41</v>
      </c>
      <c r="F681" t="str">
        <f t="shared" si="31"/>
        <v>Adult</v>
      </c>
      <c r="G681" t="s">
        <v>13</v>
      </c>
      <c r="H681" t="s">
        <v>41</v>
      </c>
      <c r="I681">
        <v>545</v>
      </c>
      <c r="J681" t="s">
        <v>9</v>
      </c>
      <c r="K681">
        <v>5</v>
      </c>
      <c r="L681">
        <v>74.578333939999993</v>
      </c>
      <c r="M681" t="s">
        <v>10</v>
      </c>
      <c r="N681" s="2" t="s">
        <v>16</v>
      </c>
      <c r="O681">
        <v>37.289166969999997</v>
      </c>
      <c r="P681">
        <f t="shared" si="32"/>
        <v>335.60250272999997</v>
      </c>
      <c r="Q681" s="2" t="s">
        <v>16</v>
      </c>
      <c r="R681" t="s">
        <v>26</v>
      </c>
      <c r="S681">
        <v>5</v>
      </c>
      <c r="T681" s="2" t="s">
        <v>16</v>
      </c>
    </row>
    <row r="682" spans="1:20" x14ac:dyDescent="0.25">
      <c r="A682">
        <v>681</v>
      </c>
      <c r="B682" s="4">
        <v>44525</v>
      </c>
      <c r="C682" t="str">
        <f t="shared" si="30"/>
        <v>2021</v>
      </c>
      <c r="D682">
        <v>481</v>
      </c>
      <c r="E682">
        <v>59</v>
      </c>
      <c r="F682" t="str">
        <f t="shared" si="31"/>
        <v>Senior</v>
      </c>
      <c r="G682" t="s">
        <v>27</v>
      </c>
      <c r="H682" t="s">
        <v>8</v>
      </c>
      <c r="I682">
        <v>224</v>
      </c>
      <c r="J682" t="s">
        <v>24</v>
      </c>
      <c r="K682">
        <v>5</v>
      </c>
      <c r="L682">
        <v>89.706407060000004</v>
      </c>
      <c r="M682" t="s">
        <v>25</v>
      </c>
      <c r="N682" s="2" t="s">
        <v>11</v>
      </c>
      <c r="O682">
        <v>44.853203530000002</v>
      </c>
      <c r="P682">
        <f t="shared" si="32"/>
        <v>403.67883176999999</v>
      </c>
      <c r="Q682" s="2" t="s">
        <v>11</v>
      </c>
      <c r="R682" t="s">
        <v>26</v>
      </c>
      <c r="S682">
        <v>1</v>
      </c>
      <c r="T682" s="2" t="s">
        <v>11</v>
      </c>
    </row>
    <row r="683" spans="1:20" x14ac:dyDescent="0.25">
      <c r="A683">
        <v>682</v>
      </c>
      <c r="B683" s="4">
        <v>43822</v>
      </c>
      <c r="C683" t="str">
        <f t="shared" si="30"/>
        <v>2019</v>
      </c>
      <c r="D683">
        <v>396</v>
      </c>
      <c r="E683">
        <v>31</v>
      </c>
      <c r="F683" t="str">
        <f t="shared" si="31"/>
        <v>Adult</v>
      </c>
      <c r="G683" t="s">
        <v>7</v>
      </c>
      <c r="H683" t="s">
        <v>43</v>
      </c>
      <c r="I683">
        <v>911</v>
      </c>
      <c r="J683" t="s">
        <v>24</v>
      </c>
      <c r="K683">
        <v>4</v>
      </c>
      <c r="L683">
        <v>20.627830979999999</v>
      </c>
      <c r="M683" t="s">
        <v>25</v>
      </c>
      <c r="N683" s="2" t="s">
        <v>11</v>
      </c>
      <c r="O683">
        <v>8.2511323940000008</v>
      </c>
      <c r="P683">
        <f t="shared" si="32"/>
        <v>74.260191526</v>
      </c>
      <c r="Q683" s="2" t="s">
        <v>16</v>
      </c>
      <c r="R683" t="s">
        <v>26</v>
      </c>
      <c r="S683">
        <v>4</v>
      </c>
      <c r="T683" s="2" t="s">
        <v>11</v>
      </c>
    </row>
    <row r="684" spans="1:20" x14ac:dyDescent="0.25">
      <c r="A684">
        <v>683</v>
      </c>
      <c r="B684" s="4">
        <v>44192</v>
      </c>
      <c r="C684" t="str">
        <f t="shared" si="30"/>
        <v>2020</v>
      </c>
      <c r="D684">
        <v>52</v>
      </c>
      <c r="E684">
        <v>56</v>
      </c>
      <c r="F684" t="str">
        <f t="shared" si="31"/>
        <v>Senior</v>
      </c>
      <c r="G684" t="s">
        <v>27</v>
      </c>
      <c r="H684" t="s">
        <v>32</v>
      </c>
      <c r="I684">
        <v>1000</v>
      </c>
      <c r="J684" t="s">
        <v>33</v>
      </c>
      <c r="K684">
        <v>3</v>
      </c>
      <c r="L684">
        <v>57.200545310000003</v>
      </c>
      <c r="M684" t="s">
        <v>22</v>
      </c>
      <c r="N684" s="2" t="s">
        <v>11</v>
      </c>
      <c r="O684">
        <v>0</v>
      </c>
      <c r="P684">
        <f t="shared" si="32"/>
        <v>171.60163593000001</v>
      </c>
      <c r="Q684" s="2" t="s">
        <v>16</v>
      </c>
      <c r="R684" t="s">
        <v>18</v>
      </c>
      <c r="S684">
        <v>5</v>
      </c>
      <c r="T684" s="2" t="s">
        <v>16</v>
      </c>
    </row>
    <row r="685" spans="1:20" x14ac:dyDescent="0.25">
      <c r="A685">
        <v>684</v>
      </c>
      <c r="B685" s="4">
        <v>43463</v>
      </c>
      <c r="C685" t="str">
        <f t="shared" si="30"/>
        <v>2018</v>
      </c>
      <c r="D685">
        <v>276</v>
      </c>
      <c r="E685">
        <v>37</v>
      </c>
      <c r="F685" t="str">
        <f t="shared" si="31"/>
        <v>Adult</v>
      </c>
      <c r="G685" t="s">
        <v>7</v>
      </c>
      <c r="H685" t="s">
        <v>28</v>
      </c>
      <c r="I685">
        <v>856</v>
      </c>
      <c r="J685" t="s">
        <v>9</v>
      </c>
      <c r="K685">
        <v>1</v>
      </c>
      <c r="L685">
        <v>38.755294329999998</v>
      </c>
      <c r="M685" t="s">
        <v>20</v>
      </c>
      <c r="N685" s="2" t="s">
        <v>16</v>
      </c>
      <c r="O685">
        <v>3.8755294330000001</v>
      </c>
      <c r="P685">
        <f t="shared" si="32"/>
        <v>34.879764897000001</v>
      </c>
      <c r="Q685" s="2" t="s">
        <v>11</v>
      </c>
      <c r="R685" t="s">
        <v>26</v>
      </c>
      <c r="S685">
        <v>4</v>
      </c>
      <c r="T685" s="2" t="s">
        <v>11</v>
      </c>
    </row>
    <row r="686" spans="1:20" x14ac:dyDescent="0.25">
      <c r="A686">
        <v>685</v>
      </c>
      <c r="B686" s="4">
        <v>45244</v>
      </c>
      <c r="C686" t="str">
        <f t="shared" si="30"/>
        <v>2023</v>
      </c>
      <c r="D686">
        <v>156</v>
      </c>
      <c r="E686">
        <v>62</v>
      </c>
      <c r="F686" t="str">
        <f t="shared" si="31"/>
        <v>Senior</v>
      </c>
      <c r="G686" t="s">
        <v>13</v>
      </c>
      <c r="H686" t="s">
        <v>36</v>
      </c>
      <c r="I686">
        <v>63</v>
      </c>
      <c r="J686" t="s">
        <v>29</v>
      </c>
      <c r="K686">
        <v>2</v>
      </c>
      <c r="L686">
        <v>53.873036220000003</v>
      </c>
      <c r="M686" t="s">
        <v>22</v>
      </c>
      <c r="N686" s="2" t="s">
        <v>16</v>
      </c>
      <c r="O686">
        <v>0</v>
      </c>
      <c r="P686">
        <f t="shared" si="32"/>
        <v>107.74607244000001</v>
      </c>
      <c r="Q686" s="2" t="s">
        <v>16</v>
      </c>
      <c r="R686" t="s">
        <v>12</v>
      </c>
      <c r="S686">
        <v>3</v>
      </c>
      <c r="T686" s="2" t="s">
        <v>11</v>
      </c>
    </row>
    <row r="687" spans="1:20" x14ac:dyDescent="0.25">
      <c r="A687">
        <v>686</v>
      </c>
      <c r="B687" s="4">
        <v>44149</v>
      </c>
      <c r="C687" t="str">
        <f t="shared" si="30"/>
        <v>2020</v>
      </c>
      <c r="D687">
        <v>175</v>
      </c>
      <c r="E687">
        <v>45</v>
      </c>
      <c r="F687" t="str">
        <f t="shared" si="31"/>
        <v>Adult</v>
      </c>
      <c r="G687" t="s">
        <v>7</v>
      </c>
      <c r="H687" t="s">
        <v>43</v>
      </c>
      <c r="I687">
        <v>949</v>
      </c>
      <c r="J687" t="s">
        <v>15</v>
      </c>
      <c r="K687">
        <v>5</v>
      </c>
      <c r="L687">
        <v>73.776983470000005</v>
      </c>
      <c r="M687" t="s">
        <v>10</v>
      </c>
      <c r="N687" s="2" t="s">
        <v>11</v>
      </c>
      <c r="O687">
        <v>0</v>
      </c>
      <c r="P687">
        <f t="shared" si="32"/>
        <v>368.88491735000002</v>
      </c>
      <c r="Q687" s="2" t="s">
        <v>16</v>
      </c>
      <c r="R687" t="s">
        <v>18</v>
      </c>
      <c r="S687">
        <v>2</v>
      </c>
      <c r="T687" s="2" t="s">
        <v>16</v>
      </c>
    </row>
    <row r="688" spans="1:20" x14ac:dyDescent="0.25">
      <c r="A688">
        <v>687</v>
      </c>
      <c r="B688" s="4">
        <v>45253</v>
      </c>
      <c r="C688" t="str">
        <f t="shared" si="30"/>
        <v>2023</v>
      </c>
      <c r="D688">
        <v>202</v>
      </c>
      <c r="E688">
        <v>24</v>
      </c>
      <c r="F688" t="str">
        <f t="shared" si="31"/>
        <v>Teenager</v>
      </c>
      <c r="G688" t="s">
        <v>7</v>
      </c>
      <c r="H688" t="s">
        <v>23</v>
      </c>
      <c r="I688">
        <v>58</v>
      </c>
      <c r="J688" t="s">
        <v>15</v>
      </c>
      <c r="K688">
        <v>5</v>
      </c>
      <c r="L688">
        <v>87.566711119999994</v>
      </c>
      <c r="M688" t="s">
        <v>22</v>
      </c>
      <c r="N688" s="2" t="s">
        <v>16</v>
      </c>
      <c r="O688">
        <v>43.783355559999997</v>
      </c>
      <c r="P688">
        <f t="shared" si="32"/>
        <v>394.05020003999994</v>
      </c>
      <c r="Q688" s="2" t="s">
        <v>11</v>
      </c>
      <c r="R688" t="s">
        <v>26</v>
      </c>
      <c r="S688">
        <v>4</v>
      </c>
      <c r="T688" s="2" t="s">
        <v>16</v>
      </c>
    </row>
    <row r="689" spans="1:20" x14ac:dyDescent="0.25">
      <c r="A689">
        <v>688</v>
      </c>
      <c r="B689" s="4">
        <v>45265</v>
      </c>
      <c r="C689" t="str">
        <f t="shared" si="30"/>
        <v>2023</v>
      </c>
      <c r="D689">
        <v>263</v>
      </c>
      <c r="E689">
        <v>49</v>
      </c>
      <c r="F689" t="str">
        <f t="shared" si="31"/>
        <v>Adult</v>
      </c>
      <c r="G689" t="s">
        <v>13</v>
      </c>
      <c r="H689" t="s">
        <v>21</v>
      </c>
      <c r="I689">
        <v>402</v>
      </c>
      <c r="J689" t="s">
        <v>29</v>
      </c>
      <c r="K689">
        <v>3</v>
      </c>
      <c r="L689">
        <v>46.1412774</v>
      </c>
      <c r="M689" t="s">
        <v>25</v>
      </c>
      <c r="N689" s="2" t="s">
        <v>16</v>
      </c>
      <c r="O689">
        <v>0</v>
      </c>
      <c r="P689">
        <f t="shared" si="32"/>
        <v>138.42383219999999</v>
      </c>
      <c r="Q689" s="2" t="s">
        <v>11</v>
      </c>
      <c r="R689" t="s">
        <v>18</v>
      </c>
      <c r="S689">
        <v>5</v>
      </c>
      <c r="T689" s="2" t="s">
        <v>11</v>
      </c>
    </row>
    <row r="690" spans="1:20" x14ac:dyDescent="0.25">
      <c r="A690">
        <v>689</v>
      </c>
      <c r="B690" s="4">
        <v>43460</v>
      </c>
      <c r="C690" t="str">
        <f t="shared" si="30"/>
        <v>2018</v>
      </c>
      <c r="D690">
        <v>206</v>
      </c>
      <c r="E690">
        <v>40</v>
      </c>
      <c r="F690" t="str">
        <f t="shared" si="31"/>
        <v>Adult</v>
      </c>
      <c r="G690" t="s">
        <v>13</v>
      </c>
      <c r="H690" t="s">
        <v>37</v>
      </c>
      <c r="I690">
        <v>48</v>
      </c>
      <c r="J690" t="s">
        <v>24</v>
      </c>
      <c r="K690">
        <v>1</v>
      </c>
      <c r="L690">
        <v>39.6934483</v>
      </c>
      <c r="M690" t="s">
        <v>20</v>
      </c>
      <c r="N690" s="2" t="s">
        <v>11</v>
      </c>
      <c r="O690">
        <v>3.9693448299999998</v>
      </c>
      <c r="P690">
        <f t="shared" si="32"/>
        <v>35.724103470000003</v>
      </c>
      <c r="Q690" s="2" t="s">
        <v>16</v>
      </c>
      <c r="R690" t="s">
        <v>26</v>
      </c>
      <c r="S690">
        <v>1</v>
      </c>
      <c r="T690" s="2" t="s">
        <v>16</v>
      </c>
    </row>
    <row r="691" spans="1:20" x14ac:dyDescent="0.25">
      <c r="A691">
        <v>690</v>
      </c>
      <c r="B691" s="4">
        <v>45251</v>
      </c>
      <c r="C691" t="str">
        <f t="shared" si="30"/>
        <v>2023</v>
      </c>
      <c r="D691">
        <v>187</v>
      </c>
      <c r="E691">
        <v>50</v>
      </c>
      <c r="F691" t="str">
        <f t="shared" si="31"/>
        <v>Adult</v>
      </c>
      <c r="G691" t="s">
        <v>7</v>
      </c>
      <c r="H691" t="s">
        <v>38</v>
      </c>
      <c r="I691">
        <v>578</v>
      </c>
      <c r="J691" t="s">
        <v>24</v>
      </c>
      <c r="K691">
        <v>3</v>
      </c>
      <c r="L691">
        <v>30.568152250000001</v>
      </c>
      <c r="M691" t="s">
        <v>22</v>
      </c>
      <c r="N691" s="2" t="s">
        <v>16</v>
      </c>
      <c r="O691">
        <v>9.1704456739999998</v>
      </c>
      <c r="P691">
        <f t="shared" si="32"/>
        <v>82.534011076000013</v>
      </c>
      <c r="Q691" s="2" t="s">
        <v>11</v>
      </c>
      <c r="R691" t="s">
        <v>26</v>
      </c>
      <c r="S691">
        <v>4</v>
      </c>
      <c r="T691" s="2" t="s">
        <v>11</v>
      </c>
    </row>
    <row r="692" spans="1:20" x14ac:dyDescent="0.25">
      <c r="A692">
        <v>691</v>
      </c>
      <c r="B692" s="4">
        <v>43789</v>
      </c>
      <c r="C692" t="str">
        <f t="shared" si="30"/>
        <v>2019</v>
      </c>
      <c r="D692">
        <v>284</v>
      </c>
      <c r="E692">
        <v>63</v>
      </c>
      <c r="F692" t="str">
        <f t="shared" si="31"/>
        <v>Senior</v>
      </c>
      <c r="G692" t="s">
        <v>7</v>
      </c>
      <c r="H692" t="s">
        <v>38</v>
      </c>
      <c r="I692">
        <v>342</v>
      </c>
      <c r="J692" t="s">
        <v>24</v>
      </c>
      <c r="K692">
        <v>1</v>
      </c>
      <c r="L692">
        <v>73.362046460000002</v>
      </c>
      <c r="M692" t="s">
        <v>20</v>
      </c>
      <c r="N692" s="2" t="s">
        <v>16</v>
      </c>
      <c r="O692">
        <v>0</v>
      </c>
      <c r="P692">
        <f t="shared" si="32"/>
        <v>73.362046460000002</v>
      </c>
      <c r="Q692" s="2" t="s">
        <v>11</v>
      </c>
      <c r="R692" t="s">
        <v>18</v>
      </c>
      <c r="S692">
        <v>4</v>
      </c>
      <c r="T692" s="2" t="s">
        <v>16</v>
      </c>
    </row>
    <row r="693" spans="1:20" x14ac:dyDescent="0.25">
      <c r="A693">
        <v>692</v>
      </c>
      <c r="B693" s="4">
        <v>43809</v>
      </c>
      <c r="C693" t="str">
        <f t="shared" si="30"/>
        <v>2019</v>
      </c>
      <c r="D693">
        <v>74</v>
      </c>
      <c r="E693">
        <v>35</v>
      </c>
      <c r="F693" t="str">
        <f t="shared" si="31"/>
        <v>Adult</v>
      </c>
      <c r="G693" t="s">
        <v>27</v>
      </c>
      <c r="H693" t="s">
        <v>8</v>
      </c>
      <c r="I693">
        <v>386</v>
      </c>
      <c r="J693" t="s">
        <v>33</v>
      </c>
      <c r="K693">
        <v>4</v>
      </c>
      <c r="L693">
        <v>57.611097520000001</v>
      </c>
      <c r="M693" t="s">
        <v>20</v>
      </c>
      <c r="N693" s="2" t="s">
        <v>11</v>
      </c>
      <c r="O693">
        <v>0</v>
      </c>
      <c r="P693">
        <f t="shared" si="32"/>
        <v>230.44439008000001</v>
      </c>
      <c r="Q693" s="2" t="s">
        <v>16</v>
      </c>
      <c r="R693" t="s">
        <v>12</v>
      </c>
      <c r="S693">
        <v>1</v>
      </c>
      <c r="T693" s="2" t="s">
        <v>11</v>
      </c>
    </row>
    <row r="694" spans="1:20" x14ac:dyDescent="0.25">
      <c r="A694">
        <v>693</v>
      </c>
      <c r="B694" s="4">
        <v>44137</v>
      </c>
      <c r="C694" t="str">
        <f t="shared" si="30"/>
        <v>2020</v>
      </c>
      <c r="D694">
        <v>419</v>
      </c>
      <c r="E694">
        <v>20</v>
      </c>
      <c r="F694" t="str">
        <f t="shared" si="31"/>
        <v>Teenager</v>
      </c>
      <c r="G694" t="s">
        <v>7</v>
      </c>
      <c r="H694" t="s">
        <v>42</v>
      </c>
      <c r="I694">
        <v>19</v>
      </c>
      <c r="J694" t="s">
        <v>33</v>
      </c>
      <c r="K694">
        <v>2</v>
      </c>
      <c r="L694">
        <v>17.928426739999999</v>
      </c>
      <c r="M694" t="s">
        <v>25</v>
      </c>
      <c r="N694" s="2" t="s">
        <v>16</v>
      </c>
      <c r="O694">
        <v>3.5856853480000002</v>
      </c>
      <c r="P694">
        <f t="shared" si="32"/>
        <v>32.271168132</v>
      </c>
      <c r="Q694" s="2" t="s">
        <v>11</v>
      </c>
      <c r="R694" t="s">
        <v>26</v>
      </c>
      <c r="S694">
        <v>3</v>
      </c>
      <c r="T694" s="2" t="s">
        <v>16</v>
      </c>
    </row>
    <row r="695" spans="1:20" x14ac:dyDescent="0.25">
      <c r="A695">
        <v>694</v>
      </c>
      <c r="B695" s="4">
        <v>44505</v>
      </c>
      <c r="C695" t="str">
        <f t="shared" si="30"/>
        <v>2021</v>
      </c>
      <c r="D695">
        <v>389</v>
      </c>
      <c r="E695">
        <v>32</v>
      </c>
      <c r="F695" t="str">
        <f t="shared" si="31"/>
        <v>Adult</v>
      </c>
      <c r="G695" t="s">
        <v>13</v>
      </c>
      <c r="H695" t="s">
        <v>34</v>
      </c>
      <c r="I695">
        <v>826</v>
      </c>
      <c r="J695" t="s">
        <v>29</v>
      </c>
      <c r="K695">
        <v>3</v>
      </c>
      <c r="L695">
        <v>75.557387809999994</v>
      </c>
      <c r="M695" t="s">
        <v>25</v>
      </c>
      <c r="N695" s="2" t="s">
        <v>11</v>
      </c>
      <c r="O695">
        <v>0</v>
      </c>
      <c r="P695">
        <f t="shared" si="32"/>
        <v>226.67216342999998</v>
      </c>
      <c r="Q695" s="2" t="s">
        <v>11</v>
      </c>
      <c r="R695" t="s">
        <v>18</v>
      </c>
      <c r="S695">
        <v>5</v>
      </c>
      <c r="T695" s="2" t="s">
        <v>16</v>
      </c>
    </row>
    <row r="696" spans="1:20" x14ac:dyDescent="0.25">
      <c r="A696">
        <v>695</v>
      </c>
      <c r="B696" s="4">
        <v>44528</v>
      </c>
      <c r="C696" t="str">
        <f t="shared" si="30"/>
        <v>2021</v>
      </c>
      <c r="D696">
        <v>185</v>
      </c>
      <c r="E696">
        <v>33</v>
      </c>
      <c r="F696" t="str">
        <f t="shared" si="31"/>
        <v>Adult</v>
      </c>
      <c r="G696" t="s">
        <v>7</v>
      </c>
      <c r="H696" t="s">
        <v>37</v>
      </c>
      <c r="I696">
        <v>664</v>
      </c>
      <c r="J696" t="s">
        <v>29</v>
      </c>
      <c r="K696">
        <v>1</v>
      </c>
      <c r="L696">
        <v>72.322466399999996</v>
      </c>
      <c r="M696" t="s">
        <v>20</v>
      </c>
      <c r="N696" s="2" t="s">
        <v>11</v>
      </c>
      <c r="O696">
        <v>7.2322466399999996</v>
      </c>
      <c r="P696">
        <f t="shared" si="32"/>
        <v>65.090219759999997</v>
      </c>
      <c r="Q696" s="2" t="s">
        <v>11</v>
      </c>
      <c r="R696" t="s">
        <v>26</v>
      </c>
      <c r="S696">
        <v>1</v>
      </c>
      <c r="T696" s="2" t="s">
        <v>16</v>
      </c>
    </row>
    <row r="697" spans="1:20" x14ac:dyDescent="0.25">
      <c r="A697">
        <v>696</v>
      </c>
      <c r="B697" s="4">
        <v>44548</v>
      </c>
      <c r="C697" t="str">
        <f t="shared" si="30"/>
        <v>2021</v>
      </c>
      <c r="D697">
        <v>168</v>
      </c>
      <c r="E697">
        <v>51</v>
      </c>
      <c r="F697" t="str">
        <f t="shared" si="31"/>
        <v>Senior</v>
      </c>
      <c r="G697" t="s">
        <v>27</v>
      </c>
      <c r="H697" t="s">
        <v>28</v>
      </c>
      <c r="I697">
        <v>802</v>
      </c>
      <c r="J697" t="s">
        <v>29</v>
      </c>
      <c r="K697">
        <v>4</v>
      </c>
      <c r="L697">
        <v>95.330301730000002</v>
      </c>
      <c r="M697" t="s">
        <v>10</v>
      </c>
      <c r="N697" s="2" t="s">
        <v>16</v>
      </c>
      <c r="O697">
        <v>0</v>
      </c>
      <c r="P697">
        <f t="shared" si="32"/>
        <v>381.32120692000001</v>
      </c>
      <c r="Q697" s="2" t="s">
        <v>16</v>
      </c>
      <c r="R697" t="s">
        <v>12</v>
      </c>
      <c r="S697">
        <v>5</v>
      </c>
      <c r="T697" s="2" t="s">
        <v>11</v>
      </c>
    </row>
    <row r="698" spans="1:20" x14ac:dyDescent="0.25">
      <c r="A698">
        <v>697</v>
      </c>
      <c r="B698" s="4">
        <v>43823</v>
      </c>
      <c r="C698" t="str">
        <f t="shared" si="30"/>
        <v>2019</v>
      </c>
      <c r="D698">
        <v>96</v>
      </c>
      <c r="E698">
        <v>35</v>
      </c>
      <c r="F698" t="str">
        <f t="shared" si="31"/>
        <v>Adult</v>
      </c>
      <c r="G698" t="s">
        <v>13</v>
      </c>
      <c r="H698" t="s">
        <v>37</v>
      </c>
      <c r="I698">
        <v>112</v>
      </c>
      <c r="J698" t="s">
        <v>33</v>
      </c>
      <c r="K698">
        <v>2</v>
      </c>
      <c r="L698">
        <v>78.050848810000005</v>
      </c>
      <c r="M698" t="s">
        <v>20</v>
      </c>
      <c r="N698" s="2" t="s">
        <v>16</v>
      </c>
      <c r="O698">
        <v>15.61016976</v>
      </c>
      <c r="P698">
        <f t="shared" si="32"/>
        <v>140.49152786000002</v>
      </c>
      <c r="Q698" s="2" t="s">
        <v>16</v>
      </c>
      <c r="R698" t="s">
        <v>26</v>
      </c>
      <c r="S698">
        <v>2</v>
      </c>
      <c r="T698" s="2" t="s">
        <v>11</v>
      </c>
    </row>
    <row r="699" spans="1:20" x14ac:dyDescent="0.25">
      <c r="A699">
        <v>698</v>
      </c>
      <c r="B699" s="4">
        <v>44518</v>
      </c>
      <c r="C699" t="str">
        <f t="shared" si="30"/>
        <v>2021</v>
      </c>
      <c r="D699">
        <v>421</v>
      </c>
      <c r="E699">
        <v>60</v>
      </c>
      <c r="F699" t="str">
        <f t="shared" si="31"/>
        <v>Senior</v>
      </c>
      <c r="G699" t="s">
        <v>27</v>
      </c>
      <c r="H699" t="s">
        <v>31</v>
      </c>
      <c r="I699">
        <v>714</v>
      </c>
      <c r="J699" t="s">
        <v>29</v>
      </c>
      <c r="K699">
        <v>5</v>
      </c>
      <c r="L699">
        <v>98.446903710000001</v>
      </c>
      <c r="M699" t="s">
        <v>20</v>
      </c>
      <c r="N699" s="2" t="s">
        <v>16</v>
      </c>
      <c r="O699">
        <v>0</v>
      </c>
      <c r="P699">
        <f t="shared" si="32"/>
        <v>492.23451855000002</v>
      </c>
      <c r="Q699" s="2" t="s">
        <v>11</v>
      </c>
      <c r="R699" t="s">
        <v>18</v>
      </c>
      <c r="S699">
        <v>1</v>
      </c>
      <c r="T699" s="2" t="s">
        <v>11</v>
      </c>
    </row>
    <row r="700" spans="1:20" x14ac:dyDescent="0.25">
      <c r="A700">
        <v>699</v>
      </c>
      <c r="B700" s="4">
        <v>44150</v>
      </c>
      <c r="C700" t="str">
        <f t="shared" si="30"/>
        <v>2020</v>
      </c>
      <c r="D700">
        <v>164</v>
      </c>
      <c r="E700">
        <v>53</v>
      </c>
      <c r="F700" t="str">
        <f t="shared" si="31"/>
        <v>Senior</v>
      </c>
      <c r="G700" t="s">
        <v>7</v>
      </c>
      <c r="H700" t="s">
        <v>32</v>
      </c>
      <c r="I700">
        <v>264</v>
      </c>
      <c r="J700" t="s">
        <v>33</v>
      </c>
      <c r="K700">
        <v>4</v>
      </c>
      <c r="L700">
        <v>80.225942000000003</v>
      </c>
      <c r="M700" t="s">
        <v>20</v>
      </c>
      <c r="N700" s="2" t="s">
        <v>16</v>
      </c>
      <c r="O700">
        <v>0</v>
      </c>
      <c r="P700">
        <f t="shared" si="32"/>
        <v>320.90376800000001</v>
      </c>
      <c r="Q700" s="2" t="s">
        <v>11</v>
      </c>
      <c r="R700" t="s">
        <v>12</v>
      </c>
      <c r="S700">
        <v>4</v>
      </c>
      <c r="T700" s="2" t="s">
        <v>16</v>
      </c>
    </row>
    <row r="701" spans="1:20" x14ac:dyDescent="0.25">
      <c r="A701">
        <v>700</v>
      </c>
      <c r="B701" s="4">
        <v>43820</v>
      </c>
      <c r="C701" t="str">
        <f t="shared" si="30"/>
        <v>2019</v>
      </c>
      <c r="D701">
        <v>87</v>
      </c>
      <c r="E701">
        <v>68</v>
      </c>
      <c r="F701" t="str">
        <f t="shared" si="31"/>
        <v>Senior</v>
      </c>
      <c r="G701" t="s">
        <v>13</v>
      </c>
      <c r="H701" t="s">
        <v>36</v>
      </c>
      <c r="I701">
        <v>72</v>
      </c>
      <c r="J701" t="s">
        <v>33</v>
      </c>
      <c r="K701">
        <v>5</v>
      </c>
      <c r="L701">
        <v>77.912796439999994</v>
      </c>
      <c r="M701" t="s">
        <v>10</v>
      </c>
      <c r="N701" s="2" t="s">
        <v>11</v>
      </c>
      <c r="O701">
        <v>38.956398219999997</v>
      </c>
      <c r="P701">
        <f t="shared" si="32"/>
        <v>350.60758397999996</v>
      </c>
      <c r="Q701" s="2" t="s">
        <v>11</v>
      </c>
      <c r="R701" t="s">
        <v>26</v>
      </c>
      <c r="S701">
        <v>3</v>
      </c>
      <c r="T701" s="2" t="s">
        <v>11</v>
      </c>
    </row>
    <row r="702" spans="1:20" x14ac:dyDescent="0.25">
      <c r="A702">
        <v>701</v>
      </c>
      <c r="B702" s="4">
        <v>44547</v>
      </c>
      <c r="C702" t="str">
        <f t="shared" si="30"/>
        <v>2021</v>
      </c>
      <c r="D702">
        <v>252</v>
      </c>
      <c r="E702">
        <v>28</v>
      </c>
      <c r="F702" t="str">
        <f t="shared" si="31"/>
        <v>Teenager</v>
      </c>
      <c r="G702" t="s">
        <v>7</v>
      </c>
      <c r="H702" t="s">
        <v>21</v>
      </c>
      <c r="I702">
        <v>710</v>
      </c>
      <c r="J702" t="s">
        <v>24</v>
      </c>
      <c r="K702">
        <v>3</v>
      </c>
      <c r="L702">
        <v>35.544978139999998</v>
      </c>
      <c r="M702" t="s">
        <v>20</v>
      </c>
      <c r="N702" s="2" t="s">
        <v>16</v>
      </c>
      <c r="O702">
        <v>10.66349344</v>
      </c>
      <c r="P702">
        <f t="shared" si="32"/>
        <v>95.971440979999997</v>
      </c>
      <c r="Q702" s="2" t="s">
        <v>11</v>
      </c>
      <c r="R702" t="s">
        <v>26</v>
      </c>
      <c r="S702">
        <v>3</v>
      </c>
      <c r="T702" s="2" t="s">
        <v>11</v>
      </c>
    </row>
    <row r="703" spans="1:20" x14ac:dyDescent="0.25">
      <c r="A703">
        <v>702</v>
      </c>
      <c r="B703" s="4">
        <v>43821</v>
      </c>
      <c r="C703" t="str">
        <f t="shared" si="30"/>
        <v>2019</v>
      </c>
      <c r="D703">
        <v>347</v>
      </c>
      <c r="E703">
        <v>57</v>
      </c>
      <c r="F703" t="str">
        <f t="shared" si="31"/>
        <v>Senior</v>
      </c>
      <c r="G703" t="s">
        <v>27</v>
      </c>
      <c r="H703" t="s">
        <v>30</v>
      </c>
      <c r="I703">
        <v>612</v>
      </c>
      <c r="J703" t="s">
        <v>24</v>
      </c>
      <c r="K703">
        <v>1</v>
      </c>
      <c r="L703">
        <v>98.552975470000007</v>
      </c>
      <c r="M703" t="s">
        <v>20</v>
      </c>
      <c r="N703" s="2" t="s">
        <v>16</v>
      </c>
      <c r="O703">
        <v>9.8552975469999993</v>
      </c>
      <c r="P703">
        <f t="shared" si="32"/>
        <v>88.697677923000015</v>
      </c>
      <c r="Q703" s="2" t="s">
        <v>16</v>
      </c>
      <c r="R703" t="s">
        <v>26</v>
      </c>
      <c r="S703">
        <v>1</v>
      </c>
      <c r="T703" s="2" t="s">
        <v>16</v>
      </c>
    </row>
    <row r="704" spans="1:20" x14ac:dyDescent="0.25">
      <c r="A704">
        <v>703</v>
      </c>
      <c r="B704" s="4">
        <v>45288</v>
      </c>
      <c r="C704" t="str">
        <f t="shared" si="30"/>
        <v>2023</v>
      </c>
      <c r="D704">
        <v>414</v>
      </c>
      <c r="E704">
        <v>48</v>
      </c>
      <c r="F704" t="str">
        <f t="shared" si="31"/>
        <v>Adult</v>
      </c>
      <c r="G704" t="s">
        <v>7</v>
      </c>
      <c r="H704" t="s">
        <v>43</v>
      </c>
      <c r="I704">
        <v>563</v>
      </c>
      <c r="J704" t="s">
        <v>9</v>
      </c>
      <c r="K704">
        <v>5</v>
      </c>
      <c r="L704">
        <v>79.618748080000003</v>
      </c>
      <c r="M704" t="s">
        <v>10</v>
      </c>
      <c r="N704" s="2" t="s">
        <v>16</v>
      </c>
      <c r="O704">
        <v>39.809374040000002</v>
      </c>
      <c r="P704">
        <f t="shared" si="32"/>
        <v>358.28436635999998</v>
      </c>
      <c r="Q704" s="2" t="s">
        <v>16</v>
      </c>
      <c r="R704" t="s">
        <v>26</v>
      </c>
      <c r="S704">
        <v>2</v>
      </c>
      <c r="T704" s="2" t="s">
        <v>16</v>
      </c>
    </row>
    <row r="705" spans="1:20" x14ac:dyDescent="0.25">
      <c r="A705">
        <v>704</v>
      </c>
      <c r="B705" s="4">
        <v>44521</v>
      </c>
      <c r="C705" t="str">
        <f t="shared" si="30"/>
        <v>2021</v>
      </c>
      <c r="D705">
        <v>391</v>
      </c>
      <c r="E705">
        <v>31</v>
      </c>
      <c r="F705" t="str">
        <f t="shared" si="31"/>
        <v>Adult</v>
      </c>
      <c r="G705" t="s">
        <v>13</v>
      </c>
      <c r="H705" t="s">
        <v>30</v>
      </c>
      <c r="I705">
        <v>609</v>
      </c>
      <c r="J705" t="s">
        <v>9</v>
      </c>
      <c r="K705">
        <v>3</v>
      </c>
      <c r="L705">
        <v>48.054047019999999</v>
      </c>
      <c r="M705" t="s">
        <v>20</v>
      </c>
      <c r="N705" s="2" t="s">
        <v>16</v>
      </c>
      <c r="O705">
        <v>0</v>
      </c>
      <c r="P705">
        <f t="shared" si="32"/>
        <v>144.16214106000001</v>
      </c>
      <c r="Q705" s="2" t="s">
        <v>11</v>
      </c>
      <c r="R705" t="s">
        <v>18</v>
      </c>
      <c r="S705">
        <v>3</v>
      </c>
      <c r="T705" s="2" t="s">
        <v>11</v>
      </c>
    </row>
    <row r="706" spans="1:20" x14ac:dyDescent="0.25">
      <c r="A706">
        <v>705</v>
      </c>
      <c r="B706" s="4">
        <v>44883</v>
      </c>
      <c r="C706" t="str">
        <f t="shared" si="30"/>
        <v>2022</v>
      </c>
      <c r="D706">
        <v>268</v>
      </c>
      <c r="E706">
        <v>43</v>
      </c>
      <c r="F706" t="str">
        <f t="shared" si="31"/>
        <v>Adult</v>
      </c>
      <c r="G706" t="s">
        <v>7</v>
      </c>
      <c r="H706" t="s">
        <v>17</v>
      </c>
      <c r="I706">
        <v>367</v>
      </c>
      <c r="J706" t="s">
        <v>33</v>
      </c>
      <c r="K706">
        <v>5</v>
      </c>
      <c r="L706">
        <v>93.209130369999997</v>
      </c>
      <c r="M706" t="s">
        <v>22</v>
      </c>
      <c r="N706" s="2" t="s">
        <v>11</v>
      </c>
      <c r="O706">
        <v>0</v>
      </c>
      <c r="P706">
        <f t="shared" si="32"/>
        <v>466.04565185000001</v>
      </c>
      <c r="Q706" s="2" t="s">
        <v>11</v>
      </c>
      <c r="R706" t="s">
        <v>12</v>
      </c>
      <c r="S706">
        <v>4</v>
      </c>
      <c r="T706" s="2" t="s">
        <v>16</v>
      </c>
    </row>
    <row r="707" spans="1:20" x14ac:dyDescent="0.25">
      <c r="A707">
        <v>706</v>
      </c>
      <c r="B707" s="4">
        <v>44167</v>
      </c>
      <c r="C707" t="str">
        <f t="shared" ref="C707:C770" si="33">TEXT(B707,"YYYY")</f>
        <v>2020</v>
      </c>
      <c r="D707">
        <v>281</v>
      </c>
      <c r="E707">
        <v>36</v>
      </c>
      <c r="F707" t="str">
        <f t="shared" ref="F707:F770" si="34">IF(E707&gt;50,"Senior",IF(E707&gt;30,"Adult","Teenager"))</f>
        <v>Adult</v>
      </c>
      <c r="G707" t="s">
        <v>27</v>
      </c>
      <c r="H707" t="s">
        <v>31</v>
      </c>
      <c r="I707">
        <v>744</v>
      </c>
      <c r="J707" t="s">
        <v>15</v>
      </c>
      <c r="K707">
        <v>5</v>
      </c>
      <c r="L707">
        <v>23.328932529999999</v>
      </c>
      <c r="M707" t="s">
        <v>22</v>
      </c>
      <c r="N707" s="2" t="s">
        <v>11</v>
      </c>
      <c r="O707">
        <v>11.66446627</v>
      </c>
      <c r="P707">
        <f t="shared" ref="P707:P770" si="35">K707*L707-O707</f>
        <v>104.98019638</v>
      </c>
      <c r="Q707" s="2" t="s">
        <v>11</v>
      </c>
      <c r="R707" t="s">
        <v>26</v>
      </c>
      <c r="S707">
        <v>3</v>
      </c>
      <c r="T707" s="2" t="s">
        <v>11</v>
      </c>
    </row>
    <row r="708" spans="1:20" x14ac:dyDescent="0.25">
      <c r="A708">
        <v>707</v>
      </c>
      <c r="B708" s="4">
        <v>45237</v>
      </c>
      <c r="C708" t="str">
        <f t="shared" si="33"/>
        <v>2023</v>
      </c>
      <c r="D708">
        <v>49</v>
      </c>
      <c r="E708">
        <v>44</v>
      </c>
      <c r="F708" t="str">
        <f t="shared" si="34"/>
        <v>Adult</v>
      </c>
      <c r="G708" t="s">
        <v>7</v>
      </c>
      <c r="H708" t="s">
        <v>40</v>
      </c>
      <c r="I708">
        <v>307</v>
      </c>
      <c r="J708" t="s">
        <v>15</v>
      </c>
      <c r="K708">
        <v>5</v>
      </c>
      <c r="L708">
        <v>88.891319019999997</v>
      </c>
      <c r="M708" t="s">
        <v>10</v>
      </c>
      <c r="N708" s="2" t="s">
        <v>11</v>
      </c>
      <c r="O708">
        <v>0</v>
      </c>
      <c r="P708">
        <f t="shared" si="35"/>
        <v>444.45659509999996</v>
      </c>
      <c r="Q708" s="2" t="s">
        <v>16</v>
      </c>
      <c r="R708" t="s">
        <v>12</v>
      </c>
      <c r="S708">
        <v>1</v>
      </c>
      <c r="T708" s="2" t="s">
        <v>16</v>
      </c>
    </row>
    <row r="709" spans="1:20" x14ac:dyDescent="0.25">
      <c r="A709">
        <v>708</v>
      </c>
      <c r="B709" s="4">
        <v>43458</v>
      </c>
      <c r="C709" t="str">
        <f t="shared" si="33"/>
        <v>2018</v>
      </c>
      <c r="D709">
        <v>395</v>
      </c>
      <c r="E709">
        <v>25</v>
      </c>
      <c r="F709" t="str">
        <f t="shared" si="34"/>
        <v>Teenager</v>
      </c>
      <c r="G709" t="s">
        <v>7</v>
      </c>
      <c r="H709" t="s">
        <v>38</v>
      </c>
      <c r="I709">
        <v>665</v>
      </c>
      <c r="J709" t="s">
        <v>24</v>
      </c>
      <c r="K709">
        <v>2</v>
      </c>
      <c r="L709">
        <v>47.644879789999997</v>
      </c>
      <c r="M709" t="s">
        <v>22</v>
      </c>
      <c r="N709" s="2" t="s">
        <v>11</v>
      </c>
      <c r="O709">
        <v>0</v>
      </c>
      <c r="P709">
        <f t="shared" si="35"/>
        <v>95.289759579999995</v>
      </c>
      <c r="Q709" s="2" t="s">
        <v>11</v>
      </c>
      <c r="R709" t="s">
        <v>18</v>
      </c>
      <c r="S709">
        <v>3</v>
      </c>
      <c r="T709" s="2" t="s">
        <v>11</v>
      </c>
    </row>
    <row r="710" spans="1:20" x14ac:dyDescent="0.25">
      <c r="A710">
        <v>709</v>
      </c>
      <c r="B710" s="4">
        <v>44912</v>
      </c>
      <c r="C710" t="str">
        <f t="shared" si="33"/>
        <v>2022</v>
      </c>
      <c r="D710">
        <v>108</v>
      </c>
      <c r="E710">
        <v>56</v>
      </c>
      <c r="F710" t="str">
        <f t="shared" si="34"/>
        <v>Senior</v>
      </c>
      <c r="G710" t="s">
        <v>27</v>
      </c>
      <c r="H710" t="s">
        <v>32</v>
      </c>
      <c r="I710">
        <v>107</v>
      </c>
      <c r="J710" t="s">
        <v>29</v>
      </c>
      <c r="K710">
        <v>3</v>
      </c>
      <c r="L710">
        <v>10.301302639999999</v>
      </c>
      <c r="M710" t="s">
        <v>22</v>
      </c>
      <c r="N710" s="2" t="s">
        <v>16</v>
      </c>
      <c r="O710">
        <v>3.0903907909999999</v>
      </c>
      <c r="P710">
        <f t="shared" si="35"/>
        <v>27.813517128999997</v>
      </c>
      <c r="Q710" s="2" t="s">
        <v>16</v>
      </c>
      <c r="R710" t="s">
        <v>26</v>
      </c>
      <c r="S710">
        <v>4</v>
      </c>
      <c r="T710" s="2" t="s">
        <v>16</v>
      </c>
    </row>
    <row r="711" spans="1:20" x14ac:dyDescent="0.25">
      <c r="A711">
        <v>710</v>
      </c>
      <c r="B711" s="4">
        <v>44143</v>
      </c>
      <c r="C711" t="str">
        <f t="shared" si="33"/>
        <v>2020</v>
      </c>
      <c r="D711">
        <v>350</v>
      </c>
      <c r="E711">
        <v>58</v>
      </c>
      <c r="F711" t="str">
        <f t="shared" si="34"/>
        <v>Senior</v>
      </c>
      <c r="G711" t="s">
        <v>27</v>
      </c>
      <c r="H711" t="s">
        <v>38</v>
      </c>
      <c r="I711">
        <v>451</v>
      </c>
      <c r="J711" t="s">
        <v>15</v>
      </c>
      <c r="K711">
        <v>5</v>
      </c>
      <c r="L711">
        <v>48.785454199999997</v>
      </c>
      <c r="M711" t="s">
        <v>25</v>
      </c>
      <c r="N711" s="2" t="s">
        <v>11</v>
      </c>
      <c r="O711">
        <v>24.392727099999998</v>
      </c>
      <c r="P711">
        <f t="shared" si="35"/>
        <v>219.53454389999999</v>
      </c>
      <c r="Q711" s="2" t="s">
        <v>16</v>
      </c>
      <c r="R711" t="s">
        <v>26</v>
      </c>
      <c r="S711">
        <v>5</v>
      </c>
      <c r="T711" s="2" t="s">
        <v>16</v>
      </c>
    </row>
    <row r="712" spans="1:20" x14ac:dyDescent="0.25">
      <c r="A712">
        <v>711</v>
      </c>
      <c r="B712" s="4">
        <v>43416</v>
      </c>
      <c r="C712" t="str">
        <f t="shared" si="33"/>
        <v>2018</v>
      </c>
      <c r="D712">
        <v>265</v>
      </c>
      <c r="E712">
        <v>61</v>
      </c>
      <c r="F712" t="str">
        <f t="shared" si="34"/>
        <v>Senior</v>
      </c>
      <c r="G712" t="s">
        <v>7</v>
      </c>
      <c r="H712" t="s">
        <v>17</v>
      </c>
      <c r="I712">
        <v>795</v>
      </c>
      <c r="J712" t="s">
        <v>24</v>
      </c>
      <c r="K712">
        <v>4</v>
      </c>
      <c r="L712">
        <v>81.692412390000001</v>
      </c>
      <c r="M712" t="s">
        <v>10</v>
      </c>
      <c r="N712" s="2" t="s">
        <v>11</v>
      </c>
      <c r="O712">
        <v>0</v>
      </c>
      <c r="P712">
        <f t="shared" si="35"/>
        <v>326.76964956</v>
      </c>
      <c r="Q712" s="2" t="s">
        <v>11</v>
      </c>
      <c r="R712" t="s">
        <v>12</v>
      </c>
      <c r="S712">
        <v>5</v>
      </c>
      <c r="T712" s="2" t="s">
        <v>16</v>
      </c>
    </row>
    <row r="713" spans="1:20" x14ac:dyDescent="0.25">
      <c r="A713">
        <v>712</v>
      </c>
      <c r="B713" s="4">
        <v>44924</v>
      </c>
      <c r="C713" t="str">
        <f t="shared" si="33"/>
        <v>2022</v>
      </c>
      <c r="D713">
        <v>216</v>
      </c>
      <c r="E713">
        <v>33</v>
      </c>
      <c r="F713" t="str">
        <f t="shared" si="34"/>
        <v>Adult</v>
      </c>
      <c r="G713" t="s">
        <v>13</v>
      </c>
      <c r="H713" t="s">
        <v>32</v>
      </c>
      <c r="I713">
        <v>287</v>
      </c>
      <c r="J713" t="s">
        <v>29</v>
      </c>
      <c r="K713">
        <v>2</v>
      </c>
      <c r="L713">
        <v>81.76217072</v>
      </c>
      <c r="M713" t="s">
        <v>10</v>
      </c>
      <c r="N713" s="2" t="s">
        <v>11</v>
      </c>
      <c r="O713">
        <v>0</v>
      </c>
      <c r="P713">
        <f t="shared" si="35"/>
        <v>163.52434144</v>
      </c>
      <c r="Q713" s="2" t="s">
        <v>11</v>
      </c>
      <c r="R713" t="s">
        <v>12</v>
      </c>
      <c r="S713">
        <v>3</v>
      </c>
      <c r="T713" s="2" t="s">
        <v>16</v>
      </c>
    </row>
    <row r="714" spans="1:20" x14ac:dyDescent="0.25">
      <c r="A714">
        <v>713</v>
      </c>
      <c r="B714" s="4">
        <v>43814</v>
      </c>
      <c r="C714" t="str">
        <f t="shared" si="33"/>
        <v>2019</v>
      </c>
      <c r="D714">
        <v>352</v>
      </c>
      <c r="E714">
        <v>26</v>
      </c>
      <c r="F714" t="str">
        <f t="shared" si="34"/>
        <v>Teenager</v>
      </c>
      <c r="G714" t="s">
        <v>7</v>
      </c>
      <c r="H714" t="s">
        <v>28</v>
      </c>
      <c r="I714">
        <v>724</v>
      </c>
      <c r="J714" t="s">
        <v>29</v>
      </c>
      <c r="K714">
        <v>2</v>
      </c>
      <c r="L714">
        <v>20.715401960000001</v>
      </c>
      <c r="M714" t="s">
        <v>20</v>
      </c>
      <c r="N714" s="2" t="s">
        <v>11</v>
      </c>
      <c r="O714">
        <v>0</v>
      </c>
      <c r="P714">
        <f t="shared" si="35"/>
        <v>41.430803920000002</v>
      </c>
      <c r="Q714" s="2" t="s">
        <v>11</v>
      </c>
      <c r="R714" t="s">
        <v>12</v>
      </c>
      <c r="S714">
        <v>3</v>
      </c>
      <c r="T714" s="2" t="s">
        <v>11</v>
      </c>
    </row>
    <row r="715" spans="1:20" x14ac:dyDescent="0.25">
      <c r="A715">
        <v>714</v>
      </c>
      <c r="B715" s="4">
        <v>43828</v>
      </c>
      <c r="C715" t="str">
        <f t="shared" si="33"/>
        <v>2019</v>
      </c>
      <c r="D715">
        <v>474</v>
      </c>
      <c r="E715">
        <v>20</v>
      </c>
      <c r="F715" t="str">
        <f t="shared" si="34"/>
        <v>Teenager</v>
      </c>
      <c r="G715" t="s">
        <v>7</v>
      </c>
      <c r="H715" t="s">
        <v>23</v>
      </c>
      <c r="I715">
        <v>116</v>
      </c>
      <c r="J715" t="s">
        <v>33</v>
      </c>
      <c r="K715">
        <v>5</v>
      </c>
      <c r="L715">
        <v>92.751907279999998</v>
      </c>
      <c r="M715" t="s">
        <v>22</v>
      </c>
      <c r="N715" s="2" t="s">
        <v>11</v>
      </c>
      <c r="O715">
        <v>46.375953639999999</v>
      </c>
      <c r="P715">
        <f t="shared" si="35"/>
        <v>417.38358276000002</v>
      </c>
      <c r="Q715" s="2" t="s">
        <v>16</v>
      </c>
      <c r="R715" t="s">
        <v>26</v>
      </c>
      <c r="S715">
        <v>1</v>
      </c>
      <c r="T715" s="2" t="s">
        <v>16</v>
      </c>
    </row>
    <row r="716" spans="1:20" x14ac:dyDescent="0.25">
      <c r="A716">
        <v>715</v>
      </c>
      <c r="B716" s="4">
        <v>44179</v>
      </c>
      <c r="C716" t="str">
        <f t="shared" si="33"/>
        <v>2020</v>
      </c>
      <c r="D716">
        <v>226</v>
      </c>
      <c r="E716">
        <v>47</v>
      </c>
      <c r="F716" t="str">
        <f t="shared" si="34"/>
        <v>Adult</v>
      </c>
      <c r="G716" t="s">
        <v>13</v>
      </c>
      <c r="H716" t="s">
        <v>37</v>
      </c>
      <c r="I716">
        <v>217</v>
      </c>
      <c r="J716" t="s">
        <v>15</v>
      </c>
      <c r="K716">
        <v>2</v>
      </c>
      <c r="L716">
        <v>60.304966479999997</v>
      </c>
      <c r="M716" t="s">
        <v>10</v>
      </c>
      <c r="N716" s="2" t="s">
        <v>11</v>
      </c>
      <c r="O716">
        <v>12.0609933</v>
      </c>
      <c r="P716">
        <f t="shared" si="35"/>
        <v>108.54893966</v>
      </c>
      <c r="Q716" s="2" t="s">
        <v>11</v>
      </c>
      <c r="R716" t="s">
        <v>26</v>
      </c>
      <c r="S716">
        <v>5</v>
      </c>
      <c r="T716" s="2" t="s">
        <v>11</v>
      </c>
    </row>
    <row r="717" spans="1:20" x14ac:dyDescent="0.25">
      <c r="A717">
        <v>716</v>
      </c>
      <c r="B717" s="4">
        <v>45253</v>
      </c>
      <c r="C717" t="str">
        <f t="shared" si="33"/>
        <v>2023</v>
      </c>
      <c r="D717">
        <v>94</v>
      </c>
      <c r="E717">
        <v>22</v>
      </c>
      <c r="F717" t="str">
        <f t="shared" si="34"/>
        <v>Teenager</v>
      </c>
      <c r="G717" t="s">
        <v>13</v>
      </c>
      <c r="H717" t="s">
        <v>14</v>
      </c>
      <c r="I717">
        <v>558</v>
      </c>
      <c r="J717" t="s">
        <v>9</v>
      </c>
      <c r="K717">
        <v>5</v>
      </c>
      <c r="L717">
        <v>53.401909889999999</v>
      </c>
      <c r="M717" t="s">
        <v>25</v>
      </c>
      <c r="N717" s="2" t="s">
        <v>16</v>
      </c>
      <c r="O717">
        <v>26.700954939999999</v>
      </c>
      <c r="P717">
        <f t="shared" si="35"/>
        <v>240.30859451000001</v>
      </c>
      <c r="Q717" s="2" t="s">
        <v>16</v>
      </c>
      <c r="R717" t="s">
        <v>26</v>
      </c>
      <c r="S717">
        <v>3</v>
      </c>
      <c r="T717" s="2" t="s">
        <v>11</v>
      </c>
    </row>
    <row r="718" spans="1:20" x14ac:dyDescent="0.25">
      <c r="A718">
        <v>717</v>
      </c>
      <c r="B718" s="4">
        <v>45261</v>
      </c>
      <c r="C718" t="str">
        <f t="shared" si="33"/>
        <v>2023</v>
      </c>
      <c r="D718">
        <v>122</v>
      </c>
      <c r="E718">
        <v>33</v>
      </c>
      <c r="F718" t="str">
        <f t="shared" si="34"/>
        <v>Adult</v>
      </c>
      <c r="G718" t="s">
        <v>13</v>
      </c>
      <c r="H718" t="s">
        <v>43</v>
      </c>
      <c r="I718">
        <v>612</v>
      </c>
      <c r="J718" t="s">
        <v>29</v>
      </c>
      <c r="K718">
        <v>1</v>
      </c>
      <c r="L718">
        <v>35.846405369999999</v>
      </c>
      <c r="M718" t="s">
        <v>20</v>
      </c>
      <c r="N718" s="2" t="s">
        <v>16</v>
      </c>
      <c r="O718">
        <v>0</v>
      </c>
      <c r="P718">
        <f t="shared" si="35"/>
        <v>35.846405369999999</v>
      </c>
      <c r="Q718" s="2" t="s">
        <v>16</v>
      </c>
      <c r="R718" t="s">
        <v>18</v>
      </c>
      <c r="S718">
        <v>3</v>
      </c>
      <c r="T718" s="2" t="s">
        <v>11</v>
      </c>
    </row>
    <row r="719" spans="1:20" x14ac:dyDescent="0.25">
      <c r="A719">
        <v>718</v>
      </c>
      <c r="B719" s="4">
        <v>43790</v>
      </c>
      <c r="C719" t="str">
        <f t="shared" si="33"/>
        <v>2019</v>
      </c>
      <c r="D719">
        <v>202</v>
      </c>
      <c r="E719">
        <v>70</v>
      </c>
      <c r="F719" t="str">
        <f t="shared" si="34"/>
        <v>Senior</v>
      </c>
      <c r="G719" t="s">
        <v>27</v>
      </c>
      <c r="H719" t="s">
        <v>14</v>
      </c>
      <c r="I719">
        <v>991</v>
      </c>
      <c r="J719" t="s">
        <v>33</v>
      </c>
      <c r="K719">
        <v>5</v>
      </c>
      <c r="L719">
        <v>92.63838226</v>
      </c>
      <c r="M719" t="s">
        <v>22</v>
      </c>
      <c r="N719" s="2" t="s">
        <v>16</v>
      </c>
      <c r="O719">
        <v>46.31919113</v>
      </c>
      <c r="P719">
        <f t="shared" si="35"/>
        <v>416.87272017000004</v>
      </c>
      <c r="Q719" s="2" t="s">
        <v>16</v>
      </c>
      <c r="R719" t="s">
        <v>26</v>
      </c>
      <c r="S719">
        <v>1</v>
      </c>
      <c r="T719" s="2" t="s">
        <v>16</v>
      </c>
    </row>
    <row r="720" spans="1:20" x14ac:dyDescent="0.25">
      <c r="A720">
        <v>719</v>
      </c>
      <c r="B720" s="4">
        <v>44528</v>
      </c>
      <c r="C720" t="str">
        <f t="shared" si="33"/>
        <v>2021</v>
      </c>
      <c r="D720">
        <v>405</v>
      </c>
      <c r="E720">
        <v>38</v>
      </c>
      <c r="F720" t="str">
        <f t="shared" si="34"/>
        <v>Adult</v>
      </c>
      <c r="G720" t="s">
        <v>13</v>
      </c>
      <c r="H720" t="s">
        <v>42</v>
      </c>
      <c r="I720">
        <v>565</v>
      </c>
      <c r="J720" t="s">
        <v>15</v>
      </c>
      <c r="K720">
        <v>1</v>
      </c>
      <c r="L720">
        <v>20.661613620000001</v>
      </c>
      <c r="M720" t="s">
        <v>25</v>
      </c>
      <c r="N720" s="2" t="s">
        <v>16</v>
      </c>
      <c r="O720">
        <v>2.0661613619999999</v>
      </c>
      <c r="P720">
        <f t="shared" si="35"/>
        <v>18.595452258000002</v>
      </c>
      <c r="Q720" s="2" t="s">
        <v>11</v>
      </c>
      <c r="R720" t="s">
        <v>26</v>
      </c>
      <c r="S720">
        <v>1</v>
      </c>
      <c r="T720" s="2" t="s">
        <v>11</v>
      </c>
    </row>
    <row r="721" spans="1:20" x14ac:dyDescent="0.25">
      <c r="A721">
        <v>720</v>
      </c>
      <c r="B721" s="4">
        <v>43464</v>
      </c>
      <c r="C721" t="str">
        <f t="shared" si="33"/>
        <v>2018</v>
      </c>
      <c r="D721">
        <v>12</v>
      </c>
      <c r="E721">
        <v>66</v>
      </c>
      <c r="F721" t="str">
        <f t="shared" si="34"/>
        <v>Senior</v>
      </c>
      <c r="G721" t="s">
        <v>13</v>
      </c>
      <c r="H721" t="s">
        <v>36</v>
      </c>
      <c r="I721">
        <v>772</v>
      </c>
      <c r="J721" t="s">
        <v>29</v>
      </c>
      <c r="K721">
        <v>2</v>
      </c>
      <c r="L721">
        <v>96.889563580000001</v>
      </c>
      <c r="M721" t="s">
        <v>20</v>
      </c>
      <c r="N721" s="2" t="s">
        <v>11</v>
      </c>
      <c r="O721">
        <v>0</v>
      </c>
      <c r="P721">
        <f t="shared" si="35"/>
        <v>193.77912716</v>
      </c>
      <c r="Q721" s="2" t="s">
        <v>11</v>
      </c>
      <c r="R721" t="s">
        <v>12</v>
      </c>
      <c r="S721">
        <v>5</v>
      </c>
      <c r="T721" s="2" t="s">
        <v>11</v>
      </c>
    </row>
    <row r="722" spans="1:20" x14ac:dyDescent="0.25">
      <c r="A722">
        <v>721</v>
      </c>
      <c r="B722" s="4">
        <v>43812</v>
      </c>
      <c r="C722" t="str">
        <f t="shared" si="33"/>
        <v>2019</v>
      </c>
      <c r="D722">
        <v>16</v>
      </c>
      <c r="E722">
        <v>18</v>
      </c>
      <c r="F722" t="str">
        <f t="shared" si="34"/>
        <v>Teenager</v>
      </c>
      <c r="G722" t="s">
        <v>13</v>
      </c>
      <c r="H722" t="s">
        <v>39</v>
      </c>
      <c r="I722">
        <v>903</v>
      </c>
      <c r="J722" t="s">
        <v>33</v>
      </c>
      <c r="K722">
        <v>2</v>
      </c>
      <c r="L722">
        <v>45.956897609999999</v>
      </c>
      <c r="M722" t="s">
        <v>20</v>
      </c>
      <c r="N722" s="2" t="s">
        <v>11</v>
      </c>
      <c r="O722">
        <v>0</v>
      </c>
      <c r="P722">
        <f t="shared" si="35"/>
        <v>91.913795219999997</v>
      </c>
      <c r="Q722" s="2" t="s">
        <v>16</v>
      </c>
      <c r="R722" t="s">
        <v>12</v>
      </c>
      <c r="S722">
        <v>2</v>
      </c>
      <c r="T722" s="2" t="s">
        <v>16</v>
      </c>
    </row>
    <row r="723" spans="1:20" x14ac:dyDescent="0.25">
      <c r="A723">
        <v>722</v>
      </c>
      <c r="B723" s="4">
        <v>44196</v>
      </c>
      <c r="C723" t="str">
        <f t="shared" si="33"/>
        <v>2020</v>
      </c>
      <c r="D723">
        <v>43</v>
      </c>
      <c r="E723">
        <v>53</v>
      </c>
      <c r="F723" t="str">
        <f t="shared" si="34"/>
        <v>Senior</v>
      </c>
      <c r="G723" t="s">
        <v>13</v>
      </c>
      <c r="H723" t="s">
        <v>31</v>
      </c>
      <c r="I723">
        <v>44</v>
      </c>
      <c r="J723" t="s">
        <v>33</v>
      </c>
      <c r="K723">
        <v>5</v>
      </c>
      <c r="L723">
        <v>76.476851780000004</v>
      </c>
      <c r="M723" t="s">
        <v>25</v>
      </c>
      <c r="N723" s="2" t="s">
        <v>16</v>
      </c>
      <c r="O723">
        <v>0</v>
      </c>
      <c r="P723">
        <f t="shared" si="35"/>
        <v>382.38425890000002</v>
      </c>
      <c r="Q723" s="2" t="s">
        <v>11</v>
      </c>
      <c r="R723" t="s">
        <v>18</v>
      </c>
      <c r="S723">
        <v>3</v>
      </c>
      <c r="T723" s="2" t="s">
        <v>11</v>
      </c>
    </row>
    <row r="724" spans="1:20" x14ac:dyDescent="0.25">
      <c r="A724">
        <v>723</v>
      </c>
      <c r="B724" s="4">
        <v>44160</v>
      </c>
      <c r="C724" t="str">
        <f t="shared" si="33"/>
        <v>2020</v>
      </c>
      <c r="D724">
        <v>352</v>
      </c>
      <c r="E724">
        <v>55</v>
      </c>
      <c r="F724" t="str">
        <f t="shared" si="34"/>
        <v>Senior</v>
      </c>
      <c r="G724" t="s">
        <v>27</v>
      </c>
      <c r="H724" t="s">
        <v>17</v>
      </c>
      <c r="I724">
        <v>245</v>
      </c>
      <c r="J724" t="s">
        <v>24</v>
      </c>
      <c r="K724">
        <v>3</v>
      </c>
      <c r="L724">
        <v>18.560607409999999</v>
      </c>
      <c r="M724" t="s">
        <v>22</v>
      </c>
      <c r="N724" s="2" t="s">
        <v>16</v>
      </c>
      <c r="O724">
        <v>5.5681822240000001</v>
      </c>
      <c r="P724">
        <f t="shared" si="35"/>
        <v>50.113640005999997</v>
      </c>
      <c r="Q724" s="2" t="s">
        <v>16</v>
      </c>
      <c r="R724" t="s">
        <v>26</v>
      </c>
      <c r="S724">
        <v>2</v>
      </c>
      <c r="T724" s="2" t="s">
        <v>16</v>
      </c>
    </row>
    <row r="725" spans="1:20" x14ac:dyDescent="0.25">
      <c r="A725">
        <v>724</v>
      </c>
      <c r="B725" s="4">
        <v>43458</v>
      </c>
      <c r="C725" t="str">
        <f t="shared" si="33"/>
        <v>2018</v>
      </c>
      <c r="D725">
        <v>140</v>
      </c>
      <c r="E725">
        <v>20</v>
      </c>
      <c r="F725" t="str">
        <f t="shared" si="34"/>
        <v>Teenager</v>
      </c>
      <c r="G725" t="s">
        <v>27</v>
      </c>
      <c r="H725" t="s">
        <v>32</v>
      </c>
      <c r="I725">
        <v>504</v>
      </c>
      <c r="J725" t="s">
        <v>29</v>
      </c>
      <c r="K725">
        <v>4</v>
      </c>
      <c r="L725">
        <v>61.514059500000002</v>
      </c>
      <c r="M725" t="s">
        <v>20</v>
      </c>
      <c r="N725" s="2" t="s">
        <v>16</v>
      </c>
      <c r="O725">
        <v>0</v>
      </c>
      <c r="P725">
        <f t="shared" si="35"/>
        <v>246.05623800000001</v>
      </c>
      <c r="Q725" s="2" t="s">
        <v>16</v>
      </c>
      <c r="R725" t="s">
        <v>18</v>
      </c>
      <c r="S725">
        <v>1</v>
      </c>
      <c r="T725" s="2" t="s">
        <v>16</v>
      </c>
    </row>
    <row r="726" spans="1:20" x14ac:dyDescent="0.25">
      <c r="A726">
        <v>725</v>
      </c>
      <c r="B726" s="4">
        <v>45275</v>
      </c>
      <c r="C726" t="str">
        <f t="shared" si="33"/>
        <v>2023</v>
      </c>
      <c r="D726">
        <v>491</v>
      </c>
      <c r="E726">
        <v>50</v>
      </c>
      <c r="F726" t="str">
        <f t="shared" si="34"/>
        <v>Adult</v>
      </c>
      <c r="G726" t="s">
        <v>27</v>
      </c>
      <c r="H726" t="s">
        <v>17</v>
      </c>
      <c r="I726">
        <v>694</v>
      </c>
      <c r="J726" t="s">
        <v>29</v>
      </c>
      <c r="K726">
        <v>1</v>
      </c>
      <c r="L726">
        <v>62.877933779999999</v>
      </c>
      <c r="M726" t="s">
        <v>10</v>
      </c>
      <c r="N726" s="2" t="s">
        <v>11</v>
      </c>
      <c r="O726">
        <v>0</v>
      </c>
      <c r="P726">
        <f t="shared" si="35"/>
        <v>62.877933779999999</v>
      </c>
      <c r="Q726" s="2" t="s">
        <v>16</v>
      </c>
      <c r="R726" t="s">
        <v>18</v>
      </c>
      <c r="S726">
        <v>2</v>
      </c>
      <c r="T726" s="2" t="s">
        <v>16</v>
      </c>
    </row>
    <row r="727" spans="1:20" x14ac:dyDescent="0.25">
      <c r="A727">
        <v>726</v>
      </c>
      <c r="B727" s="4">
        <v>43415</v>
      </c>
      <c r="C727" t="str">
        <f t="shared" si="33"/>
        <v>2018</v>
      </c>
      <c r="D727">
        <v>115</v>
      </c>
      <c r="E727">
        <v>61</v>
      </c>
      <c r="F727" t="str">
        <f t="shared" si="34"/>
        <v>Senior</v>
      </c>
      <c r="G727" t="s">
        <v>13</v>
      </c>
      <c r="H727" t="s">
        <v>42</v>
      </c>
      <c r="I727">
        <v>685</v>
      </c>
      <c r="J727" t="s">
        <v>29</v>
      </c>
      <c r="K727">
        <v>2</v>
      </c>
      <c r="L727">
        <v>77.535355210000006</v>
      </c>
      <c r="M727" t="s">
        <v>10</v>
      </c>
      <c r="N727" s="2" t="s">
        <v>16</v>
      </c>
      <c r="O727">
        <v>0</v>
      </c>
      <c r="P727">
        <f t="shared" si="35"/>
        <v>155.07071042000001</v>
      </c>
      <c r="Q727" s="2" t="s">
        <v>16</v>
      </c>
      <c r="R727" t="s">
        <v>12</v>
      </c>
      <c r="S727">
        <v>4</v>
      </c>
      <c r="T727" s="2" t="s">
        <v>16</v>
      </c>
    </row>
    <row r="728" spans="1:20" x14ac:dyDescent="0.25">
      <c r="A728">
        <v>727</v>
      </c>
      <c r="B728" s="4">
        <v>44874</v>
      </c>
      <c r="C728" t="str">
        <f t="shared" si="33"/>
        <v>2022</v>
      </c>
      <c r="D728">
        <v>199</v>
      </c>
      <c r="E728">
        <v>50</v>
      </c>
      <c r="F728" t="str">
        <f t="shared" si="34"/>
        <v>Adult</v>
      </c>
      <c r="G728" t="s">
        <v>27</v>
      </c>
      <c r="H728" t="s">
        <v>35</v>
      </c>
      <c r="I728">
        <v>924</v>
      </c>
      <c r="J728" t="s">
        <v>29</v>
      </c>
      <c r="K728">
        <v>5</v>
      </c>
      <c r="L728">
        <v>42.488396360000003</v>
      </c>
      <c r="M728" t="s">
        <v>25</v>
      </c>
      <c r="N728" s="2" t="s">
        <v>16</v>
      </c>
      <c r="O728">
        <v>0</v>
      </c>
      <c r="P728">
        <f t="shared" si="35"/>
        <v>212.44198180000001</v>
      </c>
      <c r="Q728" s="2" t="s">
        <v>11</v>
      </c>
      <c r="R728" t="s">
        <v>12</v>
      </c>
      <c r="S728">
        <v>1</v>
      </c>
      <c r="T728" s="2" t="s">
        <v>16</v>
      </c>
    </row>
    <row r="729" spans="1:20" x14ac:dyDescent="0.25">
      <c r="A729">
        <v>728</v>
      </c>
      <c r="B729" s="4">
        <v>45269</v>
      </c>
      <c r="C729" t="str">
        <f t="shared" si="33"/>
        <v>2023</v>
      </c>
      <c r="D729">
        <v>27</v>
      </c>
      <c r="E729">
        <v>69</v>
      </c>
      <c r="F729" t="str">
        <f t="shared" si="34"/>
        <v>Senior</v>
      </c>
      <c r="G729" t="s">
        <v>13</v>
      </c>
      <c r="H729" t="s">
        <v>28</v>
      </c>
      <c r="I729">
        <v>438</v>
      </c>
      <c r="J729" t="s">
        <v>15</v>
      </c>
      <c r="K729">
        <v>5</v>
      </c>
      <c r="L729">
        <v>89.207896829999996</v>
      </c>
      <c r="M729" t="s">
        <v>22</v>
      </c>
      <c r="N729" s="2" t="s">
        <v>16</v>
      </c>
      <c r="O729">
        <v>0</v>
      </c>
      <c r="P729">
        <f t="shared" si="35"/>
        <v>446.03948414999996</v>
      </c>
      <c r="Q729" s="2" t="s">
        <v>11</v>
      </c>
      <c r="R729" t="s">
        <v>12</v>
      </c>
      <c r="S729">
        <v>2</v>
      </c>
      <c r="T729" s="2" t="s">
        <v>16</v>
      </c>
    </row>
    <row r="730" spans="1:20" x14ac:dyDescent="0.25">
      <c r="A730">
        <v>729</v>
      </c>
      <c r="B730" s="4">
        <v>45287</v>
      </c>
      <c r="C730" t="str">
        <f t="shared" si="33"/>
        <v>2023</v>
      </c>
      <c r="D730">
        <v>324</v>
      </c>
      <c r="E730">
        <v>44</v>
      </c>
      <c r="F730" t="str">
        <f t="shared" si="34"/>
        <v>Adult</v>
      </c>
      <c r="G730" t="s">
        <v>27</v>
      </c>
      <c r="H730" t="s">
        <v>19</v>
      </c>
      <c r="I730">
        <v>316</v>
      </c>
      <c r="J730" t="s">
        <v>29</v>
      </c>
      <c r="K730">
        <v>2</v>
      </c>
      <c r="L730">
        <v>78.571701559999994</v>
      </c>
      <c r="M730" t="s">
        <v>20</v>
      </c>
      <c r="N730" s="2" t="s">
        <v>11</v>
      </c>
      <c r="O730">
        <v>15.714340310000001</v>
      </c>
      <c r="P730">
        <f t="shared" si="35"/>
        <v>141.42906280999998</v>
      </c>
      <c r="Q730" s="2" t="s">
        <v>11</v>
      </c>
      <c r="R730" t="s">
        <v>26</v>
      </c>
      <c r="S730">
        <v>2</v>
      </c>
      <c r="T730" s="2" t="s">
        <v>16</v>
      </c>
    </row>
    <row r="731" spans="1:20" x14ac:dyDescent="0.25">
      <c r="A731">
        <v>730</v>
      </c>
      <c r="B731" s="4">
        <v>43829</v>
      </c>
      <c r="C731" t="str">
        <f t="shared" si="33"/>
        <v>2019</v>
      </c>
      <c r="D731">
        <v>405</v>
      </c>
      <c r="E731">
        <v>65</v>
      </c>
      <c r="F731" t="str">
        <f t="shared" si="34"/>
        <v>Senior</v>
      </c>
      <c r="G731" t="s">
        <v>7</v>
      </c>
      <c r="H731" t="s">
        <v>41</v>
      </c>
      <c r="I731">
        <v>392</v>
      </c>
      <c r="J731" t="s">
        <v>29</v>
      </c>
      <c r="K731">
        <v>3</v>
      </c>
      <c r="L731">
        <v>24.166675519999998</v>
      </c>
      <c r="M731" t="s">
        <v>22</v>
      </c>
      <c r="N731" s="2" t="s">
        <v>16</v>
      </c>
      <c r="O731">
        <v>0</v>
      </c>
      <c r="P731">
        <f t="shared" si="35"/>
        <v>72.500026559999995</v>
      </c>
      <c r="Q731" s="2" t="s">
        <v>16</v>
      </c>
      <c r="R731" t="s">
        <v>12</v>
      </c>
      <c r="S731">
        <v>3</v>
      </c>
      <c r="T731" s="2" t="s">
        <v>11</v>
      </c>
    </row>
    <row r="732" spans="1:20" x14ac:dyDescent="0.25">
      <c r="A732">
        <v>731</v>
      </c>
      <c r="B732" s="4">
        <v>43436</v>
      </c>
      <c r="C732" t="str">
        <f t="shared" si="33"/>
        <v>2018</v>
      </c>
      <c r="D732">
        <v>231</v>
      </c>
      <c r="E732">
        <v>47</v>
      </c>
      <c r="F732" t="str">
        <f t="shared" si="34"/>
        <v>Adult</v>
      </c>
      <c r="G732" t="s">
        <v>27</v>
      </c>
      <c r="H732" t="s">
        <v>41</v>
      </c>
      <c r="I732">
        <v>561</v>
      </c>
      <c r="J732" t="s">
        <v>24</v>
      </c>
      <c r="K732">
        <v>5</v>
      </c>
      <c r="L732">
        <v>40.030045530000002</v>
      </c>
      <c r="M732" t="s">
        <v>20</v>
      </c>
      <c r="N732" s="2" t="s">
        <v>11</v>
      </c>
      <c r="O732">
        <v>20.015022770000002</v>
      </c>
      <c r="P732">
        <f t="shared" si="35"/>
        <v>180.13520488</v>
      </c>
      <c r="Q732" s="2" t="s">
        <v>16</v>
      </c>
      <c r="R732" t="s">
        <v>26</v>
      </c>
      <c r="S732">
        <v>5</v>
      </c>
      <c r="T732" s="2" t="s">
        <v>16</v>
      </c>
    </row>
    <row r="733" spans="1:20" x14ac:dyDescent="0.25">
      <c r="A733">
        <v>732</v>
      </c>
      <c r="B733" s="4">
        <v>43428</v>
      </c>
      <c r="C733" t="str">
        <f t="shared" si="33"/>
        <v>2018</v>
      </c>
      <c r="D733">
        <v>458</v>
      </c>
      <c r="E733">
        <v>20</v>
      </c>
      <c r="F733" t="str">
        <f t="shared" si="34"/>
        <v>Teenager</v>
      </c>
      <c r="G733" t="s">
        <v>13</v>
      </c>
      <c r="H733" t="s">
        <v>14</v>
      </c>
      <c r="I733">
        <v>757</v>
      </c>
      <c r="J733" t="s">
        <v>15</v>
      </c>
      <c r="K733">
        <v>4</v>
      </c>
      <c r="L733">
        <v>54.597360770000002</v>
      </c>
      <c r="M733" t="s">
        <v>25</v>
      </c>
      <c r="N733" s="2" t="s">
        <v>11</v>
      </c>
      <c r="O733">
        <v>21.838944309999999</v>
      </c>
      <c r="P733">
        <f t="shared" si="35"/>
        <v>196.55049877000002</v>
      </c>
      <c r="Q733" s="2" t="s">
        <v>11</v>
      </c>
      <c r="R733" t="s">
        <v>26</v>
      </c>
      <c r="S733">
        <v>1</v>
      </c>
      <c r="T733" s="2" t="s">
        <v>11</v>
      </c>
    </row>
    <row r="734" spans="1:20" x14ac:dyDescent="0.25">
      <c r="A734">
        <v>733</v>
      </c>
      <c r="B734" s="4">
        <v>45247</v>
      </c>
      <c r="C734" t="str">
        <f t="shared" si="33"/>
        <v>2023</v>
      </c>
      <c r="D734">
        <v>301</v>
      </c>
      <c r="E734">
        <v>52</v>
      </c>
      <c r="F734" t="str">
        <f t="shared" si="34"/>
        <v>Senior</v>
      </c>
      <c r="G734" t="s">
        <v>7</v>
      </c>
      <c r="H734" t="s">
        <v>38</v>
      </c>
      <c r="I734">
        <v>772</v>
      </c>
      <c r="J734" t="s">
        <v>33</v>
      </c>
      <c r="K734">
        <v>4</v>
      </c>
      <c r="L734">
        <v>68.516046750000001</v>
      </c>
      <c r="M734" t="s">
        <v>10</v>
      </c>
      <c r="N734" s="2" t="s">
        <v>16</v>
      </c>
      <c r="O734">
        <v>0</v>
      </c>
      <c r="P734">
        <f t="shared" si="35"/>
        <v>274.064187</v>
      </c>
      <c r="Q734" s="2" t="s">
        <v>16</v>
      </c>
      <c r="R734" t="s">
        <v>18</v>
      </c>
      <c r="S734">
        <v>3</v>
      </c>
      <c r="T734" s="2" t="s">
        <v>16</v>
      </c>
    </row>
    <row r="735" spans="1:20" x14ac:dyDescent="0.25">
      <c r="A735">
        <v>734</v>
      </c>
      <c r="B735" s="4">
        <v>44923</v>
      </c>
      <c r="C735" t="str">
        <f t="shared" si="33"/>
        <v>2022</v>
      </c>
      <c r="D735">
        <v>417</v>
      </c>
      <c r="E735">
        <v>47</v>
      </c>
      <c r="F735" t="str">
        <f t="shared" si="34"/>
        <v>Adult</v>
      </c>
      <c r="G735" t="s">
        <v>7</v>
      </c>
      <c r="H735" t="s">
        <v>14</v>
      </c>
      <c r="I735">
        <v>422</v>
      </c>
      <c r="J735" t="s">
        <v>29</v>
      </c>
      <c r="K735">
        <v>4</v>
      </c>
      <c r="L735">
        <v>92.698592439999999</v>
      </c>
      <c r="M735" t="s">
        <v>25</v>
      </c>
      <c r="N735" s="2" t="s">
        <v>11</v>
      </c>
      <c r="O735">
        <v>0</v>
      </c>
      <c r="P735">
        <f t="shared" si="35"/>
        <v>370.79436976</v>
      </c>
      <c r="Q735" s="2" t="s">
        <v>11</v>
      </c>
      <c r="R735" t="s">
        <v>12</v>
      </c>
      <c r="S735">
        <v>3</v>
      </c>
      <c r="T735" s="2" t="s">
        <v>11</v>
      </c>
    </row>
    <row r="736" spans="1:20" x14ac:dyDescent="0.25">
      <c r="A736">
        <v>735</v>
      </c>
      <c r="B736" s="4">
        <v>43463</v>
      </c>
      <c r="C736" t="str">
        <f t="shared" si="33"/>
        <v>2018</v>
      </c>
      <c r="D736">
        <v>85</v>
      </c>
      <c r="E736">
        <v>52</v>
      </c>
      <c r="F736" t="str">
        <f t="shared" si="34"/>
        <v>Senior</v>
      </c>
      <c r="G736" t="s">
        <v>7</v>
      </c>
      <c r="H736" t="s">
        <v>41</v>
      </c>
      <c r="I736">
        <v>939</v>
      </c>
      <c r="J736" t="s">
        <v>29</v>
      </c>
      <c r="K736">
        <v>5</v>
      </c>
      <c r="L736">
        <v>18.54500363</v>
      </c>
      <c r="M736" t="s">
        <v>22</v>
      </c>
      <c r="N736" s="2" t="s">
        <v>11</v>
      </c>
      <c r="O736">
        <v>9.272501814</v>
      </c>
      <c r="P736">
        <f t="shared" si="35"/>
        <v>83.452516336000002</v>
      </c>
      <c r="Q736" s="2" t="s">
        <v>11</v>
      </c>
      <c r="R736" t="s">
        <v>26</v>
      </c>
      <c r="S736">
        <v>4</v>
      </c>
      <c r="T736" s="2" t="s">
        <v>11</v>
      </c>
    </row>
    <row r="737" spans="1:20" x14ac:dyDescent="0.25">
      <c r="A737">
        <v>736</v>
      </c>
      <c r="B737" s="4">
        <v>44517</v>
      </c>
      <c r="C737" t="str">
        <f t="shared" si="33"/>
        <v>2021</v>
      </c>
      <c r="D737">
        <v>327</v>
      </c>
      <c r="E737">
        <v>26</v>
      </c>
      <c r="F737" t="str">
        <f t="shared" si="34"/>
        <v>Teenager</v>
      </c>
      <c r="G737" t="s">
        <v>27</v>
      </c>
      <c r="H737" t="s">
        <v>42</v>
      </c>
      <c r="I737">
        <v>164</v>
      </c>
      <c r="J737" t="s">
        <v>9</v>
      </c>
      <c r="K737">
        <v>4</v>
      </c>
      <c r="L737">
        <v>86.844247159999995</v>
      </c>
      <c r="M737" t="s">
        <v>10</v>
      </c>
      <c r="N737" s="2" t="s">
        <v>16</v>
      </c>
      <c r="O737">
        <v>0</v>
      </c>
      <c r="P737">
        <f t="shared" si="35"/>
        <v>347.37698863999998</v>
      </c>
      <c r="Q737" s="2" t="s">
        <v>16</v>
      </c>
      <c r="R737" t="s">
        <v>18</v>
      </c>
      <c r="S737">
        <v>4</v>
      </c>
      <c r="T737" s="2" t="s">
        <v>16</v>
      </c>
    </row>
    <row r="738" spans="1:20" x14ac:dyDescent="0.25">
      <c r="A738">
        <v>737</v>
      </c>
      <c r="B738" s="4">
        <v>44157</v>
      </c>
      <c r="C738" t="str">
        <f t="shared" si="33"/>
        <v>2020</v>
      </c>
      <c r="D738">
        <v>276</v>
      </c>
      <c r="E738">
        <v>24</v>
      </c>
      <c r="F738" t="str">
        <f t="shared" si="34"/>
        <v>Teenager</v>
      </c>
      <c r="G738" t="s">
        <v>27</v>
      </c>
      <c r="H738" t="s">
        <v>34</v>
      </c>
      <c r="I738">
        <v>331</v>
      </c>
      <c r="J738" t="s">
        <v>9</v>
      </c>
      <c r="K738">
        <v>2</v>
      </c>
      <c r="L738">
        <v>82.306385199999994</v>
      </c>
      <c r="M738" t="s">
        <v>25</v>
      </c>
      <c r="N738" s="2" t="s">
        <v>16</v>
      </c>
      <c r="O738">
        <v>16.461277039999999</v>
      </c>
      <c r="P738">
        <f t="shared" si="35"/>
        <v>148.15149335999999</v>
      </c>
      <c r="Q738" s="2" t="s">
        <v>11</v>
      </c>
      <c r="R738" t="s">
        <v>26</v>
      </c>
      <c r="S738">
        <v>4</v>
      </c>
      <c r="T738" s="2" t="s">
        <v>16</v>
      </c>
    </row>
    <row r="739" spans="1:20" x14ac:dyDescent="0.25">
      <c r="A739">
        <v>738</v>
      </c>
      <c r="B739" s="4">
        <v>44884</v>
      </c>
      <c r="C739" t="str">
        <f t="shared" si="33"/>
        <v>2022</v>
      </c>
      <c r="D739">
        <v>121</v>
      </c>
      <c r="E739">
        <v>57</v>
      </c>
      <c r="F739" t="str">
        <f t="shared" si="34"/>
        <v>Senior</v>
      </c>
      <c r="G739" t="s">
        <v>27</v>
      </c>
      <c r="H739" t="s">
        <v>31</v>
      </c>
      <c r="I739">
        <v>196</v>
      </c>
      <c r="J739" t="s">
        <v>9</v>
      </c>
      <c r="K739">
        <v>4</v>
      </c>
      <c r="L739">
        <v>74.490642379999997</v>
      </c>
      <c r="M739" t="s">
        <v>25</v>
      </c>
      <c r="N739" s="2" t="s">
        <v>16</v>
      </c>
      <c r="O739">
        <v>0</v>
      </c>
      <c r="P739">
        <f t="shared" si="35"/>
        <v>297.96256951999999</v>
      </c>
      <c r="Q739" s="2" t="s">
        <v>16</v>
      </c>
      <c r="R739" t="s">
        <v>12</v>
      </c>
      <c r="S739">
        <v>4</v>
      </c>
      <c r="T739" s="2" t="s">
        <v>16</v>
      </c>
    </row>
    <row r="740" spans="1:20" x14ac:dyDescent="0.25">
      <c r="A740">
        <v>739</v>
      </c>
      <c r="B740" s="4">
        <v>45263</v>
      </c>
      <c r="C740" t="str">
        <f t="shared" si="33"/>
        <v>2023</v>
      </c>
      <c r="D740">
        <v>331</v>
      </c>
      <c r="E740">
        <v>55</v>
      </c>
      <c r="F740" t="str">
        <f t="shared" si="34"/>
        <v>Senior</v>
      </c>
      <c r="G740" t="s">
        <v>13</v>
      </c>
      <c r="H740" t="s">
        <v>40</v>
      </c>
      <c r="I740">
        <v>498</v>
      </c>
      <c r="J740" t="s">
        <v>15</v>
      </c>
      <c r="K740">
        <v>5</v>
      </c>
      <c r="L740">
        <v>13.738617899999999</v>
      </c>
      <c r="M740" t="s">
        <v>25</v>
      </c>
      <c r="N740" s="2" t="s">
        <v>11</v>
      </c>
      <c r="O740">
        <v>0</v>
      </c>
      <c r="P740">
        <f t="shared" si="35"/>
        <v>68.693089499999999</v>
      </c>
      <c r="Q740" s="2" t="s">
        <v>16</v>
      </c>
      <c r="R740" t="s">
        <v>12</v>
      </c>
      <c r="S740">
        <v>1</v>
      </c>
      <c r="T740" s="2" t="s">
        <v>16</v>
      </c>
    </row>
    <row r="741" spans="1:20" x14ac:dyDescent="0.25">
      <c r="A741">
        <v>740</v>
      </c>
      <c r="B741" s="4">
        <v>43451</v>
      </c>
      <c r="C741" t="str">
        <f t="shared" si="33"/>
        <v>2018</v>
      </c>
      <c r="D741">
        <v>116</v>
      </c>
      <c r="E741">
        <v>27</v>
      </c>
      <c r="F741" t="str">
        <f t="shared" si="34"/>
        <v>Teenager</v>
      </c>
      <c r="G741" t="s">
        <v>13</v>
      </c>
      <c r="H741" t="s">
        <v>8</v>
      </c>
      <c r="I741">
        <v>128</v>
      </c>
      <c r="J741" t="s">
        <v>9</v>
      </c>
      <c r="K741">
        <v>5</v>
      </c>
      <c r="L741">
        <v>21.119439119999999</v>
      </c>
      <c r="M741" t="s">
        <v>25</v>
      </c>
      <c r="N741" s="2" t="s">
        <v>11</v>
      </c>
      <c r="O741">
        <v>0</v>
      </c>
      <c r="P741">
        <f t="shared" si="35"/>
        <v>105.59719559999999</v>
      </c>
      <c r="Q741" s="2" t="s">
        <v>11</v>
      </c>
      <c r="R741" t="s">
        <v>12</v>
      </c>
      <c r="S741">
        <v>5</v>
      </c>
      <c r="T741" s="2" t="s">
        <v>16</v>
      </c>
    </row>
    <row r="742" spans="1:20" x14ac:dyDescent="0.25">
      <c r="A742">
        <v>741</v>
      </c>
      <c r="B742" s="4">
        <v>44507</v>
      </c>
      <c r="C742" t="str">
        <f t="shared" si="33"/>
        <v>2021</v>
      </c>
      <c r="D742">
        <v>52</v>
      </c>
      <c r="E742">
        <v>25</v>
      </c>
      <c r="F742" t="str">
        <f t="shared" si="34"/>
        <v>Teenager</v>
      </c>
      <c r="G742" t="s">
        <v>13</v>
      </c>
      <c r="H742" t="s">
        <v>42</v>
      </c>
      <c r="I742">
        <v>720</v>
      </c>
      <c r="J742" t="s">
        <v>24</v>
      </c>
      <c r="K742">
        <v>1</v>
      </c>
      <c r="L742">
        <v>31.894339250000002</v>
      </c>
      <c r="M742" t="s">
        <v>22</v>
      </c>
      <c r="N742" s="2" t="s">
        <v>16</v>
      </c>
      <c r="O742">
        <v>0</v>
      </c>
      <c r="P742">
        <f t="shared" si="35"/>
        <v>31.894339250000002</v>
      </c>
      <c r="Q742" s="2" t="s">
        <v>11</v>
      </c>
      <c r="R742" t="s">
        <v>18</v>
      </c>
      <c r="S742">
        <v>3</v>
      </c>
      <c r="T742" s="2" t="s">
        <v>11</v>
      </c>
    </row>
    <row r="743" spans="1:20" x14ac:dyDescent="0.25">
      <c r="A743">
        <v>742</v>
      </c>
      <c r="B743" s="4">
        <v>43457</v>
      </c>
      <c r="C743" t="str">
        <f t="shared" si="33"/>
        <v>2018</v>
      </c>
      <c r="D743">
        <v>202</v>
      </c>
      <c r="E743">
        <v>36</v>
      </c>
      <c r="F743" t="str">
        <f t="shared" si="34"/>
        <v>Adult</v>
      </c>
      <c r="G743" t="s">
        <v>27</v>
      </c>
      <c r="H743" t="s">
        <v>41</v>
      </c>
      <c r="I743">
        <v>136</v>
      </c>
      <c r="J743" t="s">
        <v>9</v>
      </c>
      <c r="K743">
        <v>3</v>
      </c>
      <c r="L743">
        <v>44.743628530000002</v>
      </c>
      <c r="M743" t="s">
        <v>25</v>
      </c>
      <c r="N743" s="2" t="s">
        <v>11</v>
      </c>
      <c r="O743">
        <v>13.42308856</v>
      </c>
      <c r="P743">
        <f t="shared" si="35"/>
        <v>120.80779703000002</v>
      </c>
      <c r="Q743" s="2" t="s">
        <v>11</v>
      </c>
      <c r="R743" t="s">
        <v>26</v>
      </c>
      <c r="S743">
        <v>3</v>
      </c>
      <c r="T743" s="2" t="s">
        <v>11</v>
      </c>
    </row>
    <row r="744" spans="1:20" x14ac:dyDescent="0.25">
      <c r="A744">
        <v>743</v>
      </c>
      <c r="B744" s="4">
        <v>45246</v>
      </c>
      <c r="C744" t="str">
        <f t="shared" si="33"/>
        <v>2023</v>
      </c>
      <c r="D744">
        <v>133</v>
      </c>
      <c r="E744">
        <v>23</v>
      </c>
      <c r="F744" t="str">
        <f t="shared" si="34"/>
        <v>Teenager</v>
      </c>
      <c r="G744" t="s">
        <v>7</v>
      </c>
      <c r="H744" t="s">
        <v>17</v>
      </c>
      <c r="I744">
        <v>148</v>
      </c>
      <c r="J744" t="s">
        <v>9</v>
      </c>
      <c r="K744">
        <v>4</v>
      </c>
      <c r="L744">
        <v>38.786920090000002</v>
      </c>
      <c r="M744" t="s">
        <v>25</v>
      </c>
      <c r="N744" s="2" t="s">
        <v>16</v>
      </c>
      <c r="O744">
        <v>0</v>
      </c>
      <c r="P744">
        <f t="shared" si="35"/>
        <v>155.14768036000001</v>
      </c>
      <c r="Q744" s="2" t="s">
        <v>11</v>
      </c>
      <c r="R744" t="s">
        <v>18</v>
      </c>
      <c r="S744">
        <v>2</v>
      </c>
      <c r="T744" s="2" t="s">
        <v>11</v>
      </c>
    </row>
    <row r="745" spans="1:20" x14ac:dyDescent="0.25">
      <c r="A745">
        <v>744</v>
      </c>
      <c r="B745" s="4">
        <v>44178</v>
      </c>
      <c r="C745" t="str">
        <f t="shared" si="33"/>
        <v>2020</v>
      </c>
      <c r="D745">
        <v>393</v>
      </c>
      <c r="E745">
        <v>21</v>
      </c>
      <c r="F745" t="str">
        <f t="shared" si="34"/>
        <v>Teenager</v>
      </c>
      <c r="G745" t="s">
        <v>27</v>
      </c>
      <c r="H745" t="s">
        <v>31</v>
      </c>
      <c r="I745">
        <v>414</v>
      </c>
      <c r="J745" t="s">
        <v>9</v>
      </c>
      <c r="K745">
        <v>2</v>
      </c>
      <c r="L745">
        <v>69.691869179999998</v>
      </c>
      <c r="M745" t="s">
        <v>22</v>
      </c>
      <c r="N745" s="2" t="s">
        <v>11</v>
      </c>
      <c r="O745">
        <v>13.938373840000001</v>
      </c>
      <c r="P745">
        <f t="shared" si="35"/>
        <v>125.44536452</v>
      </c>
      <c r="Q745" s="2" t="s">
        <v>16</v>
      </c>
      <c r="R745" t="s">
        <v>26</v>
      </c>
      <c r="S745">
        <v>4</v>
      </c>
      <c r="T745" s="2" t="s">
        <v>16</v>
      </c>
    </row>
    <row r="746" spans="1:20" x14ac:dyDescent="0.25">
      <c r="A746">
        <v>745</v>
      </c>
      <c r="B746" s="4">
        <v>45264</v>
      </c>
      <c r="C746" t="str">
        <f t="shared" si="33"/>
        <v>2023</v>
      </c>
      <c r="D746">
        <v>328</v>
      </c>
      <c r="E746">
        <v>21</v>
      </c>
      <c r="F746" t="str">
        <f t="shared" si="34"/>
        <v>Teenager</v>
      </c>
      <c r="G746" t="s">
        <v>27</v>
      </c>
      <c r="H746" t="s">
        <v>17</v>
      </c>
      <c r="I746">
        <v>571</v>
      </c>
      <c r="J746" t="s">
        <v>9</v>
      </c>
      <c r="K746">
        <v>2</v>
      </c>
      <c r="L746">
        <v>82.342339390000006</v>
      </c>
      <c r="M746" t="s">
        <v>20</v>
      </c>
      <c r="N746" s="2" t="s">
        <v>11</v>
      </c>
      <c r="O746">
        <v>0</v>
      </c>
      <c r="P746">
        <f t="shared" si="35"/>
        <v>164.68467878000001</v>
      </c>
      <c r="Q746" s="2" t="s">
        <v>16</v>
      </c>
      <c r="R746" t="s">
        <v>12</v>
      </c>
      <c r="S746">
        <v>4</v>
      </c>
      <c r="T746" s="2" t="s">
        <v>16</v>
      </c>
    </row>
    <row r="747" spans="1:20" x14ac:dyDescent="0.25">
      <c r="A747">
        <v>746</v>
      </c>
      <c r="B747" s="4">
        <v>43822</v>
      </c>
      <c r="C747" t="str">
        <f t="shared" si="33"/>
        <v>2019</v>
      </c>
      <c r="D747">
        <v>498</v>
      </c>
      <c r="E747">
        <v>31</v>
      </c>
      <c r="F747" t="str">
        <f t="shared" si="34"/>
        <v>Adult</v>
      </c>
      <c r="G747" t="s">
        <v>7</v>
      </c>
      <c r="H747" t="s">
        <v>30</v>
      </c>
      <c r="I747">
        <v>479</v>
      </c>
      <c r="J747" t="s">
        <v>29</v>
      </c>
      <c r="K747">
        <v>5</v>
      </c>
      <c r="L747">
        <v>74.508418930000005</v>
      </c>
      <c r="M747" t="s">
        <v>20</v>
      </c>
      <c r="N747" s="2" t="s">
        <v>11</v>
      </c>
      <c r="O747">
        <v>0</v>
      </c>
      <c r="P747">
        <f t="shared" si="35"/>
        <v>372.54209465000002</v>
      </c>
      <c r="Q747" s="2" t="s">
        <v>16</v>
      </c>
      <c r="R747" t="s">
        <v>18</v>
      </c>
      <c r="S747">
        <v>4</v>
      </c>
      <c r="T747" s="2" t="s">
        <v>16</v>
      </c>
    </row>
    <row r="748" spans="1:20" x14ac:dyDescent="0.25">
      <c r="A748">
        <v>747</v>
      </c>
      <c r="B748" s="4">
        <v>45243</v>
      </c>
      <c r="C748" t="str">
        <f t="shared" si="33"/>
        <v>2023</v>
      </c>
      <c r="D748">
        <v>37</v>
      </c>
      <c r="E748">
        <v>46</v>
      </c>
      <c r="F748" t="str">
        <f t="shared" si="34"/>
        <v>Adult</v>
      </c>
      <c r="G748" t="s">
        <v>27</v>
      </c>
      <c r="H748" t="s">
        <v>42</v>
      </c>
      <c r="I748">
        <v>45</v>
      </c>
      <c r="J748" t="s">
        <v>24</v>
      </c>
      <c r="K748">
        <v>4</v>
      </c>
      <c r="L748">
        <v>27.46053362</v>
      </c>
      <c r="M748" t="s">
        <v>22</v>
      </c>
      <c r="N748" s="2" t="s">
        <v>16</v>
      </c>
      <c r="O748">
        <v>10.98421345</v>
      </c>
      <c r="P748">
        <f t="shared" si="35"/>
        <v>98.85792103</v>
      </c>
      <c r="Q748" s="2" t="s">
        <v>11</v>
      </c>
      <c r="R748" t="s">
        <v>26</v>
      </c>
      <c r="S748">
        <v>1</v>
      </c>
      <c r="T748" s="2" t="s">
        <v>16</v>
      </c>
    </row>
    <row r="749" spans="1:20" x14ac:dyDescent="0.25">
      <c r="A749">
        <v>748</v>
      </c>
      <c r="B749" s="4">
        <v>44179</v>
      </c>
      <c r="C749" t="str">
        <f t="shared" si="33"/>
        <v>2020</v>
      </c>
      <c r="D749">
        <v>311</v>
      </c>
      <c r="E749">
        <v>35</v>
      </c>
      <c r="F749" t="str">
        <f t="shared" si="34"/>
        <v>Adult</v>
      </c>
      <c r="G749" t="s">
        <v>7</v>
      </c>
      <c r="H749" t="s">
        <v>40</v>
      </c>
      <c r="I749">
        <v>578</v>
      </c>
      <c r="J749" t="s">
        <v>29</v>
      </c>
      <c r="K749">
        <v>2</v>
      </c>
      <c r="L749">
        <v>18.3518683</v>
      </c>
      <c r="M749" t="s">
        <v>20</v>
      </c>
      <c r="N749" s="2" t="s">
        <v>16</v>
      </c>
      <c r="O749">
        <v>3.670373659</v>
      </c>
      <c r="P749">
        <f t="shared" si="35"/>
        <v>33.033362941</v>
      </c>
      <c r="Q749" s="2" t="s">
        <v>16</v>
      </c>
      <c r="R749" t="s">
        <v>26</v>
      </c>
      <c r="S749">
        <v>5</v>
      </c>
      <c r="T749" s="2" t="s">
        <v>16</v>
      </c>
    </row>
    <row r="750" spans="1:20" x14ac:dyDescent="0.25">
      <c r="A750">
        <v>749</v>
      </c>
      <c r="B750" s="4">
        <v>45242</v>
      </c>
      <c r="C750" t="str">
        <f t="shared" si="33"/>
        <v>2023</v>
      </c>
      <c r="D750">
        <v>67</v>
      </c>
      <c r="E750">
        <v>51</v>
      </c>
      <c r="F750" t="str">
        <f t="shared" si="34"/>
        <v>Senior</v>
      </c>
      <c r="G750" t="s">
        <v>27</v>
      </c>
      <c r="H750" t="s">
        <v>35</v>
      </c>
      <c r="I750">
        <v>751</v>
      </c>
      <c r="J750" t="s">
        <v>24</v>
      </c>
      <c r="K750">
        <v>3</v>
      </c>
      <c r="L750">
        <v>88.328401679999999</v>
      </c>
      <c r="M750" t="s">
        <v>25</v>
      </c>
      <c r="N750" s="2" t="s">
        <v>16</v>
      </c>
      <c r="O750">
        <v>0</v>
      </c>
      <c r="P750">
        <f t="shared" si="35"/>
        <v>264.98520503999998</v>
      </c>
      <c r="Q750" s="2" t="s">
        <v>11</v>
      </c>
      <c r="R750" t="s">
        <v>18</v>
      </c>
      <c r="S750">
        <v>3</v>
      </c>
      <c r="T750" s="2" t="s">
        <v>11</v>
      </c>
    </row>
    <row r="751" spans="1:20" x14ac:dyDescent="0.25">
      <c r="A751">
        <v>750</v>
      </c>
      <c r="B751" s="4">
        <v>43781</v>
      </c>
      <c r="C751" t="str">
        <f t="shared" si="33"/>
        <v>2019</v>
      </c>
      <c r="D751">
        <v>194</v>
      </c>
      <c r="E751">
        <v>37</v>
      </c>
      <c r="F751" t="str">
        <f t="shared" si="34"/>
        <v>Adult</v>
      </c>
      <c r="G751" t="s">
        <v>7</v>
      </c>
      <c r="H751" t="s">
        <v>38</v>
      </c>
      <c r="I751">
        <v>613</v>
      </c>
      <c r="J751" t="s">
        <v>15</v>
      </c>
      <c r="K751">
        <v>2</v>
      </c>
      <c r="L751">
        <v>71.007389630000006</v>
      </c>
      <c r="M751" t="s">
        <v>22</v>
      </c>
      <c r="N751" s="2" t="s">
        <v>16</v>
      </c>
      <c r="O751">
        <v>0</v>
      </c>
      <c r="P751">
        <f t="shared" si="35"/>
        <v>142.01477926000001</v>
      </c>
      <c r="Q751" s="2" t="s">
        <v>16</v>
      </c>
      <c r="R751" t="s">
        <v>18</v>
      </c>
      <c r="S751">
        <v>3</v>
      </c>
      <c r="T751" s="2" t="s">
        <v>11</v>
      </c>
    </row>
    <row r="752" spans="1:20" x14ac:dyDescent="0.25">
      <c r="A752">
        <v>751</v>
      </c>
      <c r="B752" s="4">
        <v>44162</v>
      </c>
      <c r="C752" t="str">
        <f t="shared" si="33"/>
        <v>2020</v>
      </c>
      <c r="D752">
        <v>420</v>
      </c>
      <c r="E752">
        <v>31</v>
      </c>
      <c r="F752" t="str">
        <f t="shared" si="34"/>
        <v>Adult</v>
      </c>
      <c r="G752" t="s">
        <v>27</v>
      </c>
      <c r="H752" t="s">
        <v>40</v>
      </c>
      <c r="I752">
        <v>863</v>
      </c>
      <c r="J752" t="s">
        <v>24</v>
      </c>
      <c r="K752">
        <v>2</v>
      </c>
      <c r="L752">
        <v>13.99309766</v>
      </c>
      <c r="M752" t="s">
        <v>25</v>
      </c>
      <c r="N752" s="2" t="s">
        <v>11</v>
      </c>
      <c r="O752">
        <v>2.7986195330000001</v>
      </c>
      <c r="P752">
        <f t="shared" si="35"/>
        <v>25.187575787</v>
      </c>
      <c r="Q752" s="2" t="s">
        <v>16</v>
      </c>
      <c r="R752" t="s">
        <v>26</v>
      </c>
      <c r="S752">
        <v>1</v>
      </c>
      <c r="T752" s="2" t="s">
        <v>11</v>
      </c>
    </row>
    <row r="753" spans="1:20" x14ac:dyDescent="0.25">
      <c r="A753">
        <v>752</v>
      </c>
      <c r="B753" s="4">
        <v>43434</v>
      </c>
      <c r="C753" t="str">
        <f t="shared" si="33"/>
        <v>2018</v>
      </c>
      <c r="D753">
        <v>430</v>
      </c>
      <c r="E753">
        <v>62</v>
      </c>
      <c r="F753" t="str">
        <f t="shared" si="34"/>
        <v>Senior</v>
      </c>
      <c r="G753" t="s">
        <v>27</v>
      </c>
      <c r="H753" t="s">
        <v>31</v>
      </c>
      <c r="I753">
        <v>733</v>
      </c>
      <c r="J753" t="s">
        <v>9</v>
      </c>
      <c r="K753">
        <v>4</v>
      </c>
      <c r="L753">
        <v>82.598371909999997</v>
      </c>
      <c r="M753" t="s">
        <v>25</v>
      </c>
      <c r="N753" s="2" t="s">
        <v>11</v>
      </c>
      <c r="O753">
        <v>0</v>
      </c>
      <c r="P753">
        <f t="shared" si="35"/>
        <v>330.39348763999999</v>
      </c>
      <c r="Q753" s="2" t="s">
        <v>16</v>
      </c>
      <c r="R753" t="s">
        <v>18</v>
      </c>
      <c r="S753">
        <v>1</v>
      </c>
      <c r="T753" s="2" t="s">
        <v>11</v>
      </c>
    </row>
    <row r="754" spans="1:20" x14ac:dyDescent="0.25">
      <c r="A754">
        <v>753</v>
      </c>
      <c r="B754" s="4">
        <v>43827</v>
      </c>
      <c r="C754" t="str">
        <f t="shared" si="33"/>
        <v>2019</v>
      </c>
      <c r="D754">
        <v>62</v>
      </c>
      <c r="E754">
        <v>21</v>
      </c>
      <c r="F754" t="str">
        <f t="shared" si="34"/>
        <v>Teenager</v>
      </c>
      <c r="G754" t="s">
        <v>7</v>
      </c>
      <c r="H754" t="s">
        <v>36</v>
      </c>
      <c r="I754">
        <v>62</v>
      </c>
      <c r="J754" t="s">
        <v>24</v>
      </c>
      <c r="K754">
        <v>4</v>
      </c>
      <c r="L754">
        <v>85.893059730000004</v>
      </c>
      <c r="M754" t="s">
        <v>22</v>
      </c>
      <c r="N754" s="2" t="s">
        <v>16</v>
      </c>
      <c r="O754">
        <v>0</v>
      </c>
      <c r="P754">
        <f t="shared" si="35"/>
        <v>343.57223892000002</v>
      </c>
      <c r="Q754" s="2" t="s">
        <v>11</v>
      </c>
      <c r="R754" t="s">
        <v>18</v>
      </c>
      <c r="S754">
        <v>2</v>
      </c>
      <c r="T754" s="2" t="s">
        <v>11</v>
      </c>
    </row>
    <row r="755" spans="1:20" x14ac:dyDescent="0.25">
      <c r="A755">
        <v>754</v>
      </c>
      <c r="B755" s="4">
        <v>44517</v>
      </c>
      <c r="C755" t="str">
        <f t="shared" si="33"/>
        <v>2021</v>
      </c>
      <c r="D755">
        <v>229</v>
      </c>
      <c r="E755">
        <v>48</v>
      </c>
      <c r="F755" t="str">
        <f t="shared" si="34"/>
        <v>Adult</v>
      </c>
      <c r="G755" t="s">
        <v>13</v>
      </c>
      <c r="H755" t="s">
        <v>37</v>
      </c>
      <c r="I755">
        <v>613</v>
      </c>
      <c r="J755" t="s">
        <v>9</v>
      </c>
      <c r="K755">
        <v>5</v>
      </c>
      <c r="L755">
        <v>23.800527639999999</v>
      </c>
      <c r="M755" t="s">
        <v>10</v>
      </c>
      <c r="N755" s="2" t="s">
        <v>16</v>
      </c>
      <c r="O755">
        <v>0</v>
      </c>
      <c r="P755">
        <f t="shared" si="35"/>
        <v>119.00263819999999</v>
      </c>
      <c r="Q755" s="2" t="s">
        <v>11</v>
      </c>
      <c r="R755" t="s">
        <v>12</v>
      </c>
      <c r="S755">
        <v>5</v>
      </c>
      <c r="T755" s="2" t="s">
        <v>16</v>
      </c>
    </row>
    <row r="756" spans="1:20" x14ac:dyDescent="0.25">
      <c r="A756">
        <v>755</v>
      </c>
      <c r="B756" s="4">
        <v>44195</v>
      </c>
      <c r="C756" t="str">
        <f t="shared" si="33"/>
        <v>2020</v>
      </c>
      <c r="D756">
        <v>357</v>
      </c>
      <c r="E756">
        <v>55</v>
      </c>
      <c r="F756" t="str">
        <f t="shared" si="34"/>
        <v>Senior</v>
      </c>
      <c r="G756" t="s">
        <v>7</v>
      </c>
      <c r="H756" t="s">
        <v>19</v>
      </c>
      <c r="I756">
        <v>547</v>
      </c>
      <c r="J756" t="s">
        <v>24</v>
      </c>
      <c r="K756">
        <v>2</v>
      </c>
      <c r="L756">
        <v>77.019521350000005</v>
      </c>
      <c r="M756" t="s">
        <v>10</v>
      </c>
      <c r="N756" s="2" t="s">
        <v>16</v>
      </c>
      <c r="O756">
        <v>0</v>
      </c>
      <c r="P756">
        <f t="shared" si="35"/>
        <v>154.03904270000001</v>
      </c>
      <c r="Q756" s="2" t="s">
        <v>11</v>
      </c>
      <c r="R756" t="s">
        <v>12</v>
      </c>
      <c r="S756">
        <v>4</v>
      </c>
      <c r="T756" s="2" t="s">
        <v>16</v>
      </c>
    </row>
    <row r="757" spans="1:20" x14ac:dyDescent="0.25">
      <c r="A757">
        <v>756</v>
      </c>
      <c r="B757" s="4">
        <v>43818</v>
      </c>
      <c r="C757" t="str">
        <f t="shared" si="33"/>
        <v>2019</v>
      </c>
      <c r="D757">
        <v>411</v>
      </c>
      <c r="E757">
        <v>21</v>
      </c>
      <c r="F757" t="str">
        <f t="shared" si="34"/>
        <v>Teenager</v>
      </c>
      <c r="G757" t="s">
        <v>7</v>
      </c>
      <c r="H757" t="s">
        <v>38</v>
      </c>
      <c r="I757">
        <v>835</v>
      </c>
      <c r="J757" t="s">
        <v>29</v>
      </c>
      <c r="K757">
        <v>1</v>
      </c>
      <c r="L757">
        <v>81.505623709999995</v>
      </c>
      <c r="M757" t="s">
        <v>22</v>
      </c>
      <c r="N757" s="2" t="s">
        <v>11</v>
      </c>
      <c r="O757">
        <v>8.1505623709999995</v>
      </c>
      <c r="P757">
        <f t="shared" si="35"/>
        <v>73.355061339000002</v>
      </c>
      <c r="Q757" s="2" t="s">
        <v>16</v>
      </c>
      <c r="R757" t="s">
        <v>26</v>
      </c>
      <c r="S757">
        <v>3</v>
      </c>
      <c r="T757" s="2" t="s">
        <v>16</v>
      </c>
    </row>
    <row r="758" spans="1:20" x14ac:dyDescent="0.25">
      <c r="A758">
        <v>757</v>
      </c>
      <c r="B758" s="4">
        <v>44525</v>
      </c>
      <c r="C758" t="str">
        <f t="shared" si="33"/>
        <v>2021</v>
      </c>
      <c r="D758">
        <v>242</v>
      </c>
      <c r="E758">
        <v>38</v>
      </c>
      <c r="F758" t="str">
        <f t="shared" si="34"/>
        <v>Adult</v>
      </c>
      <c r="G758" t="s">
        <v>13</v>
      </c>
      <c r="H758" t="s">
        <v>34</v>
      </c>
      <c r="I758">
        <v>601</v>
      </c>
      <c r="J758" t="s">
        <v>24</v>
      </c>
      <c r="K758">
        <v>1</v>
      </c>
      <c r="L758">
        <v>67.774812900000001</v>
      </c>
      <c r="M758" t="s">
        <v>25</v>
      </c>
      <c r="N758" s="2" t="s">
        <v>16</v>
      </c>
      <c r="O758">
        <v>6.7774812899999999</v>
      </c>
      <c r="P758">
        <f t="shared" si="35"/>
        <v>60.997331610000003</v>
      </c>
      <c r="Q758" s="2" t="s">
        <v>11</v>
      </c>
      <c r="R758" t="s">
        <v>26</v>
      </c>
      <c r="S758">
        <v>2</v>
      </c>
      <c r="T758" s="2" t="s">
        <v>16</v>
      </c>
    </row>
    <row r="759" spans="1:20" x14ac:dyDescent="0.25">
      <c r="A759">
        <v>758</v>
      </c>
      <c r="B759" s="4">
        <v>44878</v>
      </c>
      <c r="C759" t="str">
        <f t="shared" si="33"/>
        <v>2022</v>
      </c>
      <c r="D759">
        <v>380</v>
      </c>
      <c r="E759">
        <v>25</v>
      </c>
      <c r="F759" t="str">
        <f t="shared" si="34"/>
        <v>Teenager</v>
      </c>
      <c r="G759" t="s">
        <v>27</v>
      </c>
      <c r="H759" t="s">
        <v>35</v>
      </c>
      <c r="I759">
        <v>482</v>
      </c>
      <c r="J759" t="s">
        <v>9</v>
      </c>
      <c r="K759">
        <v>5</v>
      </c>
      <c r="L759">
        <v>44.534946949999998</v>
      </c>
      <c r="M759" t="s">
        <v>10</v>
      </c>
      <c r="N759" s="2" t="s">
        <v>16</v>
      </c>
      <c r="O759">
        <v>0</v>
      </c>
      <c r="P759">
        <f t="shared" si="35"/>
        <v>222.67473475</v>
      </c>
      <c r="Q759" s="2" t="s">
        <v>16</v>
      </c>
      <c r="R759" t="s">
        <v>18</v>
      </c>
      <c r="S759">
        <v>5</v>
      </c>
      <c r="T759" s="2" t="s">
        <v>11</v>
      </c>
    </row>
    <row r="760" spans="1:20" x14ac:dyDescent="0.25">
      <c r="A760">
        <v>759</v>
      </c>
      <c r="B760" s="4">
        <v>43782</v>
      </c>
      <c r="C760" t="str">
        <f t="shared" si="33"/>
        <v>2019</v>
      </c>
      <c r="D760">
        <v>364</v>
      </c>
      <c r="E760">
        <v>57</v>
      </c>
      <c r="F760" t="str">
        <f t="shared" si="34"/>
        <v>Senior</v>
      </c>
      <c r="G760" t="s">
        <v>7</v>
      </c>
      <c r="H760" t="s">
        <v>14</v>
      </c>
      <c r="I760">
        <v>421</v>
      </c>
      <c r="J760" t="s">
        <v>15</v>
      </c>
      <c r="K760">
        <v>2</v>
      </c>
      <c r="L760">
        <v>55.180420890000001</v>
      </c>
      <c r="M760" t="s">
        <v>25</v>
      </c>
      <c r="N760" s="2" t="s">
        <v>11</v>
      </c>
      <c r="O760">
        <v>11.03608418</v>
      </c>
      <c r="P760">
        <f t="shared" si="35"/>
        <v>99.324757599999998</v>
      </c>
      <c r="Q760" s="2" t="s">
        <v>16</v>
      </c>
      <c r="R760" t="s">
        <v>26</v>
      </c>
      <c r="S760">
        <v>4</v>
      </c>
      <c r="T760" s="2" t="s">
        <v>16</v>
      </c>
    </row>
    <row r="761" spans="1:20" x14ac:dyDescent="0.25">
      <c r="A761">
        <v>760</v>
      </c>
      <c r="B761" s="4">
        <v>44878</v>
      </c>
      <c r="C761" t="str">
        <f t="shared" si="33"/>
        <v>2022</v>
      </c>
      <c r="D761">
        <v>318</v>
      </c>
      <c r="E761">
        <v>58</v>
      </c>
      <c r="F761" t="str">
        <f t="shared" si="34"/>
        <v>Senior</v>
      </c>
      <c r="G761" t="s">
        <v>27</v>
      </c>
      <c r="H761" t="s">
        <v>40</v>
      </c>
      <c r="I761">
        <v>660</v>
      </c>
      <c r="J761" t="s">
        <v>33</v>
      </c>
      <c r="K761">
        <v>3</v>
      </c>
      <c r="L761">
        <v>77.207488280000007</v>
      </c>
      <c r="M761" t="s">
        <v>10</v>
      </c>
      <c r="N761" s="2" t="s">
        <v>11</v>
      </c>
      <c r="O761">
        <v>23.16224648</v>
      </c>
      <c r="P761">
        <f t="shared" si="35"/>
        <v>208.46021836000003</v>
      </c>
      <c r="Q761" s="2" t="s">
        <v>11</v>
      </c>
      <c r="R761" t="s">
        <v>26</v>
      </c>
      <c r="S761">
        <v>2</v>
      </c>
      <c r="T761" s="2" t="s">
        <v>11</v>
      </c>
    </row>
    <row r="762" spans="1:20" x14ac:dyDescent="0.25">
      <c r="A762">
        <v>761</v>
      </c>
      <c r="B762" s="4">
        <v>44147</v>
      </c>
      <c r="C762" t="str">
        <f t="shared" si="33"/>
        <v>2020</v>
      </c>
      <c r="D762">
        <v>154</v>
      </c>
      <c r="E762">
        <v>50</v>
      </c>
      <c r="F762" t="str">
        <f t="shared" si="34"/>
        <v>Adult</v>
      </c>
      <c r="G762" t="s">
        <v>27</v>
      </c>
      <c r="H762" t="s">
        <v>40</v>
      </c>
      <c r="I762">
        <v>198</v>
      </c>
      <c r="J762" t="s">
        <v>15</v>
      </c>
      <c r="K762">
        <v>4</v>
      </c>
      <c r="L762">
        <v>25.062617629999998</v>
      </c>
      <c r="M762" t="s">
        <v>10</v>
      </c>
      <c r="N762" s="2" t="s">
        <v>11</v>
      </c>
      <c r="O762">
        <v>10.02504705</v>
      </c>
      <c r="P762">
        <f t="shared" si="35"/>
        <v>90.225423469999996</v>
      </c>
      <c r="Q762" s="2" t="s">
        <v>11</v>
      </c>
      <c r="R762" t="s">
        <v>26</v>
      </c>
      <c r="S762">
        <v>5</v>
      </c>
      <c r="T762" s="2" t="s">
        <v>11</v>
      </c>
    </row>
    <row r="763" spans="1:20" x14ac:dyDescent="0.25">
      <c r="A763">
        <v>762</v>
      </c>
      <c r="B763" s="4">
        <v>44920</v>
      </c>
      <c r="C763" t="str">
        <f t="shared" si="33"/>
        <v>2022</v>
      </c>
      <c r="D763">
        <v>251</v>
      </c>
      <c r="E763">
        <v>33</v>
      </c>
      <c r="F763" t="str">
        <f t="shared" si="34"/>
        <v>Adult</v>
      </c>
      <c r="G763" t="s">
        <v>13</v>
      </c>
      <c r="H763" t="s">
        <v>8</v>
      </c>
      <c r="I763">
        <v>892</v>
      </c>
      <c r="J763" t="s">
        <v>29</v>
      </c>
      <c r="K763">
        <v>4</v>
      </c>
      <c r="L763">
        <v>97.667395260000006</v>
      </c>
      <c r="M763" t="s">
        <v>22</v>
      </c>
      <c r="N763" s="2" t="s">
        <v>16</v>
      </c>
      <c r="O763">
        <v>39.066958110000002</v>
      </c>
      <c r="P763">
        <f t="shared" si="35"/>
        <v>351.60262293000005</v>
      </c>
      <c r="Q763" s="2" t="s">
        <v>16</v>
      </c>
      <c r="R763" t="s">
        <v>26</v>
      </c>
      <c r="S763">
        <v>1</v>
      </c>
      <c r="T763" s="2" t="s">
        <v>11</v>
      </c>
    </row>
    <row r="764" spans="1:20" x14ac:dyDescent="0.25">
      <c r="A764">
        <v>763</v>
      </c>
      <c r="B764" s="4">
        <v>44540</v>
      </c>
      <c r="C764" t="str">
        <f t="shared" si="33"/>
        <v>2021</v>
      </c>
      <c r="D764">
        <v>429</v>
      </c>
      <c r="E764">
        <v>27</v>
      </c>
      <c r="F764" t="str">
        <f t="shared" si="34"/>
        <v>Teenager</v>
      </c>
      <c r="G764" t="s">
        <v>7</v>
      </c>
      <c r="H764" t="s">
        <v>30</v>
      </c>
      <c r="I764">
        <v>706</v>
      </c>
      <c r="J764" t="s">
        <v>29</v>
      </c>
      <c r="K764">
        <v>5</v>
      </c>
      <c r="L764">
        <v>77.09231226</v>
      </c>
      <c r="M764" t="s">
        <v>20</v>
      </c>
      <c r="N764" s="2" t="s">
        <v>11</v>
      </c>
      <c r="O764">
        <v>0</v>
      </c>
      <c r="P764">
        <f t="shared" si="35"/>
        <v>385.46156129999997</v>
      </c>
      <c r="Q764" s="2" t="s">
        <v>16</v>
      </c>
      <c r="R764" t="s">
        <v>18</v>
      </c>
      <c r="S764">
        <v>2</v>
      </c>
      <c r="T764" s="2" t="s">
        <v>16</v>
      </c>
    </row>
    <row r="765" spans="1:20" x14ac:dyDescent="0.25">
      <c r="A765">
        <v>764</v>
      </c>
      <c r="B765" s="4">
        <v>43803</v>
      </c>
      <c r="C765" t="str">
        <f t="shared" si="33"/>
        <v>2019</v>
      </c>
      <c r="D765">
        <v>306</v>
      </c>
      <c r="E765">
        <v>56</v>
      </c>
      <c r="F765" t="str">
        <f t="shared" si="34"/>
        <v>Senior</v>
      </c>
      <c r="G765" t="s">
        <v>7</v>
      </c>
      <c r="H765" t="s">
        <v>19</v>
      </c>
      <c r="I765">
        <v>387</v>
      </c>
      <c r="J765" t="s">
        <v>15</v>
      </c>
      <c r="K765">
        <v>5</v>
      </c>
      <c r="L765">
        <v>25.02843837</v>
      </c>
      <c r="M765" t="s">
        <v>22</v>
      </c>
      <c r="N765" s="2" t="s">
        <v>11</v>
      </c>
      <c r="O765">
        <v>0</v>
      </c>
      <c r="P765">
        <f t="shared" si="35"/>
        <v>125.14219185</v>
      </c>
      <c r="Q765" s="2" t="s">
        <v>16</v>
      </c>
      <c r="R765" t="s">
        <v>12</v>
      </c>
      <c r="S765">
        <v>4</v>
      </c>
      <c r="T765" s="2" t="s">
        <v>11</v>
      </c>
    </row>
    <row r="766" spans="1:20" x14ac:dyDescent="0.25">
      <c r="A766">
        <v>765</v>
      </c>
      <c r="B766" s="4">
        <v>45256</v>
      </c>
      <c r="C766" t="str">
        <f t="shared" si="33"/>
        <v>2023</v>
      </c>
      <c r="D766">
        <v>124</v>
      </c>
      <c r="E766">
        <v>45</v>
      </c>
      <c r="F766" t="str">
        <f t="shared" si="34"/>
        <v>Adult</v>
      </c>
      <c r="G766" t="s">
        <v>13</v>
      </c>
      <c r="H766" t="s">
        <v>30</v>
      </c>
      <c r="I766">
        <v>133</v>
      </c>
      <c r="J766" t="s">
        <v>24</v>
      </c>
      <c r="K766">
        <v>2</v>
      </c>
      <c r="L766">
        <v>22.76363241</v>
      </c>
      <c r="M766" t="s">
        <v>20</v>
      </c>
      <c r="N766" s="2" t="s">
        <v>16</v>
      </c>
      <c r="O766">
        <v>4.5527264809999997</v>
      </c>
      <c r="P766">
        <f t="shared" si="35"/>
        <v>40.974538338999999</v>
      </c>
      <c r="Q766" s="2" t="s">
        <v>11</v>
      </c>
      <c r="R766" t="s">
        <v>26</v>
      </c>
      <c r="S766">
        <v>3</v>
      </c>
      <c r="T766" s="2" t="s">
        <v>16</v>
      </c>
    </row>
    <row r="767" spans="1:20" x14ac:dyDescent="0.25">
      <c r="A767">
        <v>766</v>
      </c>
      <c r="B767" s="4">
        <v>43450</v>
      </c>
      <c r="C767" t="str">
        <f t="shared" si="33"/>
        <v>2018</v>
      </c>
      <c r="D767">
        <v>196</v>
      </c>
      <c r="E767">
        <v>51</v>
      </c>
      <c r="F767" t="str">
        <f t="shared" si="34"/>
        <v>Senior</v>
      </c>
      <c r="G767" t="s">
        <v>7</v>
      </c>
      <c r="H767" t="s">
        <v>36</v>
      </c>
      <c r="I767">
        <v>25</v>
      </c>
      <c r="J767" t="s">
        <v>24</v>
      </c>
      <c r="K767">
        <v>2</v>
      </c>
      <c r="L767">
        <v>32.828283140000003</v>
      </c>
      <c r="M767" t="s">
        <v>25</v>
      </c>
      <c r="N767" s="2" t="s">
        <v>16</v>
      </c>
      <c r="O767">
        <v>6.5656566280000002</v>
      </c>
      <c r="P767">
        <f t="shared" si="35"/>
        <v>59.090909652000008</v>
      </c>
      <c r="Q767" s="2" t="s">
        <v>16</v>
      </c>
      <c r="R767" t="s">
        <v>26</v>
      </c>
      <c r="S767">
        <v>3</v>
      </c>
      <c r="T767" s="2" t="s">
        <v>16</v>
      </c>
    </row>
    <row r="768" spans="1:20" x14ac:dyDescent="0.25">
      <c r="A768">
        <v>767</v>
      </c>
      <c r="B768" s="4">
        <v>44175</v>
      </c>
      <c r="C768" t="str">
        <f t="shared" si="33"/>
        <v>2020</v>
      </c>
      <c r="D768">
        <v>494</v>
      </c>
      <c r="E768">
        <v>36</v>
      </c>
      <c r="F768" t="str">
        <f t="shared" si="34"/>
        <v>Adult</v>
      </c>
      <c r="G768" t="s">
        <v>7</v>
      </c>
      <c r="H768" t="s">
        <v>35</v>
      </c>
      <c r="I768">
        <v>117</v>
      </c>
      <c r="J768" t="s">
        <v>15</v>
      </c>
      <c r="K768">
        <v>3</v>
      </c>
      <c r="L768">
        <v>65.990942779999997</v>
      </c>
      <c r="M768" t="s">
        <v>25</v>
      </c>
      <c r="N768" s="2" t="s">
        <v>16</v>
      </c>
      <c r="O768">
        <v>19.79728283</v>
      </c>
      <c r="P768">
        <f t="shared" si="35"/>
        <v>178.17554550999998</v>
      </c>
      <c r="Q768" s="2" t="s">
        <v>11</v>
      </c>
      <c r="R768" t="s">
        <v>26</v>
      </c>
      <c r="S768">
        <v>1</v>
      </c>
      <c r="T768" s="2" t="s">
        <v>16</v>
      </c>
    </row>
    <row r="769" spans="1:20" x14ac:dyDescent="0.25">
      <c r="A769">
        <v>768</v>
      </c>
      <c r="B769" s="4">
        <v>43803</v>
      </c>
      <c r="C769" t="str">
        <f t="shared" si="33"/>
        <v>2019</v>
      </c>
      <c r="D769">
        <v>418</v>
      </c>
      <c r="E769">
        <v>21</v>
      </c>
      <c r="F769" t="str">
        <f t="shared" si="34"/>
        <v>Teenager</v>
      </c>
      <c r="G769" t="s">
        <v>27</v>
      </c>
      <c r="H769" t="s">
        <v>41</v>
      </c>
      <c r="I769">
        <v>908</v>
      </c>
      <c r="J769" t="s">
        <v>15</v>
      </c>
      <c r="K769">
        <v>2</v>
      </c>
      <c r="L769">
        <v>54.353617149999998</v>
      </c>
      <c r="M769" t="s">
        <v>25</v>
      </c>
      <c r="N769" s="2" t="s">
        <v>16</v>
      </c>
      <c r="O769">
        <v>0</v>
      </c>
      <c r="P769">
        <f t="shared" si="35"/>
        <v>108.7072343</v>
      </c>
      <c r="Q769" s="2" t="s">
        <v>16</v>
      </c>
      <c r="R769" t="s">
        <v>12</v>
      </c>
      <c r="S769">
        <v>5</v>
      </c>
      <c r="T769" s="2" t="s">
        <v>16</v>
      </c>
    </row>
    <row r="770" spans="1:20" x14ac:dyDescent="0.25">
      <c r="A770">
        <v>769</v>
      </c>
      <c r="B770" s="4">
        <v>43464</v>
      </c>
      <c r="C770" t="str">
        <f t="shared" si="33"/>
        <v>2018</v>
      </c>
      <c r="D770">
        <v>228</v>
      </c>
      <c r="E770">
        <v>64</v>
      </c>
      <c r="F770" t="str">
        <f t="shared" si="34"/>
        <v>Senior</v>
      </c>
      <c r="G770" t="s">
        <v>7</v>
      </c>
      <c r="H770" t="s">
        <v>19</v>
      </c>
      <c r="I770">
        <v>79</v>
      </c>
      <c r="J770" t="s">
        <v>9</v>
      </c>
      <c r="K770">
        <v>2</v>
      </c>
      <c r="L770">
        <v>99.394855930000006</v>
      </c>
      <c r="M770" t="s">
        <v>25</v>
      </c>
      <c r="N770" s="2" t="s">
        <v>16</v>
      </c>
      <c r="O770">
        <v>0</v>
      </c>
      <c r="P770">
        <f t="shared" si="35"/>
        <v>198.78971186000001</v>
      </c>
      <c r="Q770" s="2" t="s">
        <v>11</v>
      </c>
      <c r="R770" t="s">
        <v>12</v>
      </c>
      <c r="S770">
        <v>4</v>
      </c>
      <c r="T770" s="2" t="s">
        <v>16</v>
      </c>
    </row>
    <row r="771" spans="1:20" x14ac:dyDescent="0.25">
      <c r="A771">
        <v>770</v>
      </c>
      <c r="B771" s="4">
        <v>45281</v>
      </c>
      <c r="C771" t="str">
        <f t="shared" ref="C771:C834" si="36">TEXT(B771,"YYYY")</f>
        <v>2023</v>
      </c>
      <c r="D771">
        <v>441</v>
      </c>
      <c r="E771">
        <v>26</v>
      </c>
      <c r="F771" t="str">
        <f t="shared" ref="F771:F834" si="37">IF(E771&gt;50,"Senior",IF(E771&gt;30,"Adult","Teenager"))</f>
        <v>Teenager</v>
      </c>
      <c r="G771" t="s">
        <v>7</v>
      </c>
      <c r="H771" t="s">
        <v>21</v>
      </c>
      <c r="I771">
        <v>768</v>
      </c>
      <c r="J771" t="s">
        <v>29</v>
      </c>
      <c r="K771">
        <v>4</v>
      </c>
      <c r="L771">
        <v>23.155074509999999</v>
      </c>
      <c r="M771" t="s">
        <v>25</v>
      </c>
      <c r="N771" s="2" t="s">
        <v>11</v>
      </c>
      <c r="O771">
        <v>0</v>
      </c>
      <c r="P771">
        <f t="shared" ref="P771:P834" si="38">K771*L771-O771</f>
        <v>92.620298039999994</v>
      </c>
      <c r="Q771" s="2" t="s">
        <v>16</v>
      </c>
      <c r="R771" t="s">
        <v>12</v>
      </c>
      <c r="S771">
        <v>4</v>
      </c>
      <c r="T771" s="2" t="s">
        <v>11</v>
      </c>
    </row>
    <row r="772" spans="1:20" x14ac:dyDescent="0.25">
      <c r="A772">
        <v>771</v>
      </c>
      <c r="B772" s="4">
        <v>44880</v>
      </c>
      <c r="C772" t="str">
        <f t="shared" si="36"/>
        <v>2022</v>
      </c>
      <c r="D772">
        <v>299</v>
      </c>
      <c r="E772">
        <v>34</v>
      </c>
      <c r="F772" t="str">
        <f t="shared" si="37"/>
        <v>Adult</v>
      </c>
      <c r="G772" t="s">
        <v>13</v>
      </c>
      <c r="H772" t="s">
        <v>35</v>
      </c>
      <c r="I772">
        <v>634</v>
      </c>
      <c r="J772" t="s">
        <v>29</v>
      </c>
      <c r="K772">
        <v>3</v>
      </c>
      <c r="L772">
        <v>57.75962415</v>
      </c>
      <c r="M772" t="s">
        <v>22</v>
      </c>
      <c r="N772" s="2" t="s">
        <v>16</v>
      </c>
      <c r="O772">
        <v>0</v>
      </c>
      <c r="P772">
        <f t="shared" si="38"/>
        <v>173.27887244999999</v>
      </c>
      <c r="Q772" s="2" t="s">
        <v>16</v>
      </c>
      <c r="R772" t="s">
        <v>18</v>
      </c>
      <c r="S772">
        <v>3</v>
      </c>
      <c r="T772" s="2" t="s">
        <v>11</v>
      </c>
    </row>
    <row r="773" spans="1:20" x14ac:dyDescent="0.25">
      <c r="A773">
        <v>772</v>
      </c>
      <c r="B773" s="4">
        <v>44190</v>
      </c>
      <c r="C773" t="str">
        <f t="shared" si="36"/>
        <v>2020</v>
      </c>
      <c r="D773">
        <v>420</v>
      </c>
      <c r="E773">
        <v>44</v>
      </c>
      <c r="F773" t="str">
        <f t="shared" si="37"/>
        <v>Adult</v>
      </c>
      <c r="G773" t="s">
        <v>13</v>
      </c>
      <c r="H773" t="s">
        <v>34</v>
      </c>
      <c r="I773">
        <v>232</v>
      </c>
      <c r="J773" t="s">
        <v>33</v>
      </c>
      <c r="K773">
        <v>2</v>
      </c>
      <c r="L773">
        <v>80.183871409999995</v>
      </c>
      <c r="M773" t="s">
        <v>10</v>
      </c>
      <c r="N773" s="2" t="s">
        <v>16</v>
      </c>
      <c r="O773">
        <v>0</v>
      </c>
      <c r="P773">
        <f t="shared" si="38"/>
        <v>160.36774281999999</v>
      </c>
      <c r="Q773" s="2" t="s">
        <v>11</v>
      </c>
      <c r="R773" t="s">
        <v>12</v>
      </c>
      <c r="S773">
        <v>3</v>
      </c>
      <c r="T773" s="2" t="s">
        <v>16</v>
      </c>
    </row>
    <row r="774" spans="1:20" x14ac:dyDescent="0.25">
      <c r="A774">
        <v>773</v>
      </c>
      <c r="B774" s="4">
        <v>44502</v>
      </c>
      <c r="C774" t="str">
        <f t="shared" si="36"/>
        <v>2021</v>
      </c>
      <c r="D774">
        <v>434</v>
      </c>
      <c r="E774">
        <v>67</v>
      </c>
      <c r="F774" t="str">
        <f t="shared" si="37"/>
        <v>Senior</v>
      </c>
      <c r="G774" t="s">
        <v>7</v>
      </c>
      <c r="H774" t="s">
        <v>14</v>
      </c>
      <c r="I774">
        <v>213</v>
      </c>
      <c r="J774" t="s">
        <v>29</v>
      </c>
      <c r="K774">
        <v>4</v>
      </c>
      <c r="L774">
        <v>16.81248325</v>
      </c>
      <c r="M774" t="s">
        <v>10</v>
      </c>
      <c r="N774" s="2" t="s">
        <v>16</v>
      </c>
      <c r="O774">
        <v>6.7249932980000002</v>
      </c>
      <c r="P774">
        <f t="shared" si="38"/>
        <v>60.524939701999998</v>
      </c>
      <c r="Q774" s="2" t="s">
        <v>11</v>
      </c>
      <c r="R774" t="s">
        <v>26</v>
      </c>
      <c r="S774">
        <v>1</v>
      </c>
      <c r="T774" s="2" t="s">
        <v>11</v>
      </c>
    </row>
    <row r="775" spans="1:20" x14ac:dyDescent="0.25">
      <c r="A775">
        <v>774</v>
      </c>
      <c r="B775" s="4">
        <v>44193</v>
      </c>
      <c r="C775" t="str">
        <f t="shared" si="36"/>
        <v>2020</v>
      </c>
      <c r="D775">
        <v>306</v>
      </c>
      <c r="E775">
        <v>44</v>
      </c>
      <c r="F775" t="str">
        <f t="shared" si="37"/>
        <v>Adult</v>
      </c>
      <c r="G775" t="s">
        <v>7</v>
      </c>
      <c r="H775" t="s">
        <v>8</v>
      </c>
      <c r="I775">
        <v>656</v>
      </c>
      <c r="J775" t="s">
        <v>15</v>
      </c>
      <c r="K775">
        <v>4</v>
      </c>
      <c r="L775">
        <v>59.935959320000002</v>
      </c>
      <c r="M775" t="s">
        <v>10</v>
      </c>
      <c r="N775" s="2" t="s">
        <v>11</v>
      </c>
      <c r="O775">
        <v>0</v>
      </c>
      <c r="P775">
        <f t="shared" si="38"/>
        <v>239.74383728000001</v>
      </c>
      <c r="Q775" s="2" t="s">
        <v>11</v>
      </c>
      <c r="R775" t="s">
        <v>18</v>
      </c>
      <c r="S775">
        <v>5</v>
      </c>
      <c r="T775" s="2" t="s">
        <v>16</v>
      </c>
    </row>
    <row r="776" spans="1:20" x14ac:dyDescent="0.25">
      <c r="A776">
        <v>775</v>
      </c>
      <c r="B776" s="4">
        <v>43431</v>
      </c>
      <c r="C776" t="str">
        <f t="shared" si="36"/>
        <v>2018</v>
      </c>
      <c r="D776">
        <v>70</v>
      </c>
      <c r="E776">
        <v>42</v>
      </c>
      <c r="F776" t="str">
        <f t="shared" si="37"/>
        <v>Adult</v>
      </c>
      <c r="G776" t="s">
        <v>13</v>
      </c>
      <c r="H776" t="s">
        <v>35</v>
      </c>
      <c r="I776">
        <v>177</v>
      </c>
      <c r="J776" t="s">
        <v>29</v>
      </c>
      <c r="K776">
        <v>2</v>
      </c>
      <c r="L776">
        <v>51.461684769999998</v>
      </c>
      <c r="M776" t="s">
        <v>25</v>
      </c>
      <c r="N776" s="2" t="s">
        <v>16</v>
      </c>
      <c r="O776">
        <v>10.292336949999999</v>
      </c>
      <c r="P776">
        <f t="shared" si="38"/>
        <v>92.63103258999999</v>
      </c>
      <c r="Q776" s="2" t="s">
        <v>16</v>
      </c>
      <c r="R776" t="s">
        <v>26</v>
      </c>
      <c r="S776">
        <v>5</v>
      </c>
      <c r="T776" s="2" t="s">
        <v>11</v>
      </c>
    </row>
    <row r="777" spans="1:20" x14ac:dyDescent="0.25">
      <c r="A777">
        <v>776</v>
      </c>
      <c r="B777" s="4">
        <v>43813</v>
      </c>
      <c r="C777" t="str">
        <f t="shared" si="36"/>
        <v>2019</v>
      </c>
      <c r="D777">
        <v>166</v>
      </c>
      <c r="E777">
        <v>25</v>
      </c>
      <c r="F777" t="str">
        <f t="shared" si="37"/>
        <v>Teenager</v>
      </c>
      <c r="G777" t="s">
        <v>27</v>
      </c>
      <c r="H777" t="s">
        <v>19</v>
      </c>
      <c r="I777">
        <v>517</v>
      </c>
      <c r="J777" t="s">
        <v>24</v>
      </c>
      <c r="K777">
        <v>5</v>
      </c>
      <c r="L777">
        <v>55.572112429999997</v>
      </c>
      <c r="M777" t="s">
        <v>22</v>
      </c>
      <c r="N777" s="2" t="s">
        <v>16</v>
      </c>
      <c r="O777">
        <v>27.786056210000002</v>
      </c>
      <c r="P777">
        <f t="shared" si="38"/>
        <v>250.07450593999997</v>
      </c>
      <c r="Q777" s="2" t="s">
        <v>16</v>
      </c>
      <c r="R777" t="s">
        <v>26</v>
      </c>
      <c r="S777">
        <v>4</v>
      </c>
      <c r="T777" s="2" t="s">
        <v>11</v>
      </c>
    </row>
    <row r="778" spans="1:20" x14ac:dyDescent="0.25">
      <c r="A778">
        <v>777</v>
      </c>
      <c r="B778" s="4">
        <v>44519</v>
      </c>
      <c r="C778" t="str">
        <f t="shared" si="36"/>
        <v>2021</v>
      </c>
      <c r="D778">
        <v>65</v>
      </c>
      <c r="E778">
        <v>55</v>
      </c>
      <c r="F778" t="str">
        <f t="shared" si="37"/>
        <v>Senior</v>
      </c>
      <c r="G778" t="s">
        <v>7</v>
      </c>
      <c r="H778" t="s">
        <v>17</v>
      </c>
      <c r="I778">
        <v>360</v>
      </c>
      <c r="J778" t="s">
        <v>29</v>
      </c>
      <c r="K778">
        <v>5</v>
      </c>
      <c r="L778">
        <v>62.476580650000002</v>
      </c>
      <c r="M778" t="s">
        <v>10</v>
      </c>
      <c r="N778" s="2" t="s">
        <v>16</v>
      </c>
      <c r="O778">
        <v>0</v>
      </c>
      <c r="P778">
        <f t="shared" si="38"/>
        <v>312.38290325000003</v>
      </c>
      <c r="Q778" s="2" t="s">
        <v>16</v>
      </c>
      <c r="R778" t="s">
        <v>12</v>
      </c>
      <c r="S778">
        <v>3</v>
      </c>
      <c r="T778" s="2" t="s">
        <v>11</v>
      </c>
    </row>
    <row r="779" spans="1:20" x14ac:dyDescent="0.25">
      <c r="A779">
        <v>778</v>
      </c>
      <c r="B779" s="4">
        <v>44518</v>
      </c>
      <c r="C779" t="str">
        <f t="shared" si="36"/>
        <v>2021</v>
      </c>
      <c r="D779">
        <v>176</v>
      </c>
      <c r="E779">
        <v>66</v>
      </c>
      <c r="F779" t="str">
        <f t="shared" si="37"/>
        <v>Senior</v>
      </c>
      <c r="G779" t="s">
        <v>13</v>
      </c>
      <c r="H779" t="s">
        <v>36</v>
      </c>
      <c r="I779">
        <v>387</v>
      </c>
      <c r="J779" t="s">
        <v>24</v>
      </c>
      <c r="K779">
        <v>3</v>
      </c>
      <c r="L779">
        <v>97.229515030000002</v>
      </c>
      <c r="M779" t="s">
        <v>25</v>
      </c>
      <c r="N779" s="2" t="s">
        <v>16</v>
      </c>
      <c r="O779">
        <v>0</v>
      </c>
      <c r="P779">
        <f t="shared" si="38"/>
        <v>291.68854508999999</v>
      </c>
      <c r="Q779" s="2" t="s">
        <v>16</v>
      </c>
      <c r="R779" t="s">
        <v>18</v>
      </c>
      <c r="S779">
        <v>5</v>
      </c>
      <c r="T779" s="2" t="s">
        <v>16</v>
      </c>
    </row>
    <row r="780" spans="1:20" x14ac:dyDescent="0.25">
      <c r="A780">
        <v>779</v>
      </c>
      <c r="B780" s="4">
        <v>43406</v>
      </c>
      <c r="C780" t="str">
        <f t="shared" si="36"/>
        <v>2018</v>
      </c>
      <c r="D780">
        <v>139</v>
      </c>
      <c r="E780">
        <v>41</v>
      </c>
      <c r="F780" t="str">
        <f t="shared" si="37"/>
        <v>Adult</v>
      </c>
      <c r="G780" t="s">
        <v>13</v>
      </c>
      <c r="H780" t="s">
        <v>31</v>
      </c>
      <c r="I780">
        <v>780</v>
      </c>
      <c r="J780" t="s">
        <v>24</v>
      </c>
      <c r="K780">
        <v>4</v>
      </c>
      <c r="L780">
        <v>84.501335470000001</v>
      </c>
      <c r="M780" t="s">
        <v>20</v>
      </c>
      <c r="N780" s="2" t="s">
        <v>16</v>
      </c>
      <c r="O780">
        <v>33.80053419</v>
      </c>
      <c r="P780">
        <f t="shared" si="38"/>
        <v>304.20480769</v>
      </c>
      <c r="Q780" s="2" t="s">
        <v>11</v>
      </c>
      <c r="R780" t="s">
        <v>26</v>
      </c>
      <c r="S780">
        <v>4</v>
      </c>
      <c r="T780" s="2" t="s">
        <v>16</v>
      </c>
    </row>
    <row r="781" spans="1:20" x14ac:dyDescent="0.25">
      <c r="A781">
        <v>780</v>
      </c>
      <c r="B781" s="4">
        <v>44143</v>
      </c>
      <c r="C781" t="str">
        <f t="shared" si="36"/>
        <v>2020</v>
      </c>
      <c r="D781">
        <v>367</v>
      </c>
      <c r="E781">
        <v>18</v>
      </c>
      <c r="F781" t="str">
        <f t="shared" si="37"/>
        <v>Teenager</v>
      </c>
      <c r="G781" t="s">
        <v>13</v>
      </c>
      <c r="H781" t="s">
        <v>14</v>
      </c>
      <c r="I781">
        <v>991</v>
      </c>
      <c r="J781" t="s">
        <v>9</v>
      </c>
      <c r="K781">
        <v>3</v>
      </c>
      <c r="L781">
        <v>14.46682251</v>
      </c>
      <c r="M781" t="s">
        <v>25</v>
      </c>
      <c r="N781" s="2" t="s">
        <v>16</v>
      </c>
      <c r="O781">
        <v>0</v>
      </c>
      <c r="P781">
        <f t="shared" si="38"/>
        <v>43.40046753</v>
      </c>
      <c r="Q781" s="2" t="s">
        <v>16</v>
      </c>
      <c r="R781" t="s">
        <v>18</v>
      </c>
      <c r="S781">
        <v>1</v>
      </c>
      <c r="T781" s="2" t="s">
        <v>11</v>
      </c>
    </row>
    <row r="782" spans="1:20" x14ac:dyDescent="0.25">
      <c r="A782">
        <v>781</v>
      </c>
      <c r="B782" s="4">
        <v>43433</v>
      </c>
      <c r="C782" t="str">
        <f t="shared" si="36"/>
        <v>2018</v>
      </c>
      <c r="D782">
        <v>398</v>
      </c>
      <c r="E782">
        <v>61</v>
      </c>
      <c r="F782" t="str">
        <f t="shared" si="37"/>
        <v>Senior</v>
      </c>
      <c r="G782" t="s">
        <v>7</v>
      </c>
      <c r="H782" t="s">
        <v>39</v>
      </c>
      <c r="I782">
        <v>684</v>
      </c>
      <c r="J782" t="s">
        <v>9</v>
      </c>
      <c r="K782">
        <v>3</v>
      </c>
      <c r="L782">
        <v>68.033568329999994</v>
      </c>
      <c r="M782" t="s">
        <v>20</v>
      </c>
      <c r="N782" s="2" t="s">
        <v>11</v>
      </c>
      <c r="O782">
        <v>20.4100705</v>
      </c>
      <c r="P782">
        <f t="shared" si="38"/>
        <v>183.69063449000001</v>
      </c>
      <c r="Q782" s="2" t="s">
        <v>16</v>
      </c>
      <c r="R782" t="s">
        <v>26</v>
      </c>
      <c r="S782">
        <v>4</v>
      </c>
      <c r="T782" s="2" t="s">
        <v>16</v>
      </c>
    </row>
    <row r="783" spans="1:20" x14ac:dyDescent="0.25">
      <c r="A783">
        <v>782</v>
      </c>
      <c r="B783" s="4">
        <v>45285</v>
      </c>
      <c r="C783" t="str">
        <f t="shared" si="36"/>
        <v>2023</v>
      </c>
      <c r="D783">
        <v>342</v>
      </c>
      <c r="E783">
        <v>49</v>
      </c>
      <c r="F783" t="str">
        <f t="shared" si="37"/>
        <v>Adult</v>
      </c>
      <c r="G783" t="s">
        <v>13</v>
      </c>
      <c r="H783" t="s">
        <v>36</v>
      </c>
      <c r="I783">
        <v>149</v>
      </c>
      <c r="J783" t="s">
        <v>29</v>
      </c>
      <c r="K783">
        <v>2</v>
      </c>
      <c r="L783">
        <v>16.490122629999998</v>
      </c>
      <c r="M783" t="s">
        <v>20</v>
      </c>
      <c r="N783" s="2" t="s">
        <v>16</v>
      </c>
      <c r="O783">
        <v>0</v>
      </c>
      <c r="P783">
        <f t="shared" si="38"/>
        <v>32.980245259999997</v>
      </c>
      <c r="Q783" s="2" t="s">
        <v>11</v>
      </c>
      <c r="R783" t="s">
        <v>12</v>
      </c>
      <c r="S783">
        <v>1</v>
      </c>
      <c r="T783" s="2" t="s">
        <v>16</v>
      </c>
    </row>
    <row r="784" spans="1:20" x14ac:dyDescent="0.25">
      <c r="A784">
        <v>783</v>
      </c>
      <c r="B784" s="4">
        <v>44558</v>
      </c>
      <c r="C784" t="str">
        <f t="shared" si="36"/>
        <v>2021</v>
      </c>
      <c r="D784">
        <v>105</v>
      </c>
      <c r="E784">
        <v>42</v>
      </c>
      <c r="F784" t="str">
        <f t="shared" si="37"/>
        <v>Adult</v>
      </c>
      <c r="G784" t="s">
        <v>7</v>
      </c>
      <c r="H784" t="s">
        <v>14</v>
      </c>
      <c r="I784">
        <v>280</v>
      </c>
      <c r="J784" t="s">
        <v>24</v>
      </c>
      <c r="K784">
        <v>4</v>
      </c>
      <c r="L784">
        <v>45.120523400000003</v>
      </c>
      <c r="M784" t="s">
        <v>10</v>
      </c>
      <c r="N784" s="2" t="s">
        <v>11</v>
      </c>
      <c r="O784">
        <v>18.048209360000001</v>
      </c>
      <c r="P784">
        <f t="shared" si="38"/>
        <v>162.43388424</v>
      </c>
      <c r="Q784" s="2" t="s">
        <v>11</v>
      </c>
      <c r="R784" t="s">
        <v>26</v>
      </c>
      <c r="S784">
        <v>1</v>
      </c>
      <c r="T784" s="2" t="s">
        <v>11</v>
      </c>
    </row>
    <row r="785" spans="1:20" x14ac:dyDescent="0.25">
      <c r="A785">
        <v>784</v>
      </c>
      <c r="B785" s="4">
        <v>45240</v>
      </c>
      <c r="C785" t="str">
        <f t="shared" si="36"/>
        <v>2023</v>
      </c>
      <c r="D785">
        <v>383</v>
      </c>
      <c r="E785">
        <v>45</v>
      </c>
      <c r="F785" t="str">
        <f t="shared" si="37"/>
        <v>Adult</v>
      </c>
      <c r="G785" t="s">
        <v>7</v>
      </c>
      <c r="H785" t="s">
        <v>37</v>
      </c>
      <c r="I785">
        <v>541</v>
      </c>
      <c r="J785" t="s">
        <v>33</v>
      </c>
      <c r="K785">
        <v>3</v>
      </c>
      <c r="L785">
        <v>66.814942569999999</v>
      </c>
      <c r="M785" t="s">
        <v>25</v>
      </c>
      <c r="N785" s="2" t="s">
        <v>16</v>
      </c>
      <c r="O785">
        <v>0</v>
      </c>
      <c r="P785">
        <f t="shared" si="38"/>
        <v>200.44482771</v>
      </c>
      <c r="Q785" s="2" t="s">
        <v>11</v>
      </c>
      <c r="R785" t="s">
        <v>12</v>
      </c>
      <c r="S785">
        <v>1</v>
      </c>
      <c r="T785" s="2" t="s">
        <v>16</v>
      </c>
    </row>
    <row r="786" spans="1:20" x14ac:dyDescent="0.25">
      <c r="A786">
        <v>785</v>
      </c>
      <c r="B786" s="4">
        <v>44180</v>
      </c>
      <c r="C786" t="str">
        <f t="shared" si="36"/>
        <v>2020</v>
      </c>
      <c r="D786">
        <v>318</v>
      </c>
      <c r="E786">
        <v>30</v>
      </c>
      <c r="F786" t="str">
        <f t="shared" si="37"/>
        <v>Teenager</v>
      </c>
      <c r="G786" t="s">
        <v>13</v>
      </c>
      <c r="H786" t="s">
        <v>30</v>
      </c>
      <c r="I786">
        <v>831</v>
      </c>
      <c r="J786" t="s">
        <v>33</v>
      </c>
      <c r="K786">
        <v>4</v>
      </c>
      <c r="L786">
        <v>81.53456491</v>
      </c>
      <c r="M786" t="s">
        <v>22</v>
      </c>
      <c r="N786" s="2" t="s">
        <v>16</v>
      </c>
      <c r="O786">
        <v>0</v>
      </c>
      <c r="P786">
        <f t="shared" si="38"/>
        <v>326.13825964</v>
      </c>
      <c r="Q786" s="2" t="s">
        <v>11</v>
      </c>
      <c r="R786" t="s">
        <v>18</v>
      </c>
      <c r="S786">
        <v>1</v>
      </c>
      <c r="T786" s="2" t="s">
        <v>11</v>
      </c>
    </row>
    <row r="787" spans="1:20" x14ac:dyDescent="0.25">
      <c r="A787">
        <v>786</v>
      </c>
      <c r="B787" s="4">
        <v>44891</v>
      </c>
      <c r="C787" t="str">
        <f t="shared" si="36"/>
        <v>2022</v>
      </c>
      <c r="D787">
        <v>488</v>
      </c>
      <c r="E787">
        <v>26</v>
      </c>
      <c r="F787" t="str">
        <f t="shared" si="37"/>
        <v>Teenager</v>
      </c>
      <c r="G787" t="s">
        <v>13</v>
      </c>
      <c r="H787" t="s">
        <v>28</v>
      </c>
      <c r="I787">
        <v>492</v>
      </c>
      <c r="J787" t="s">
        <v>29</v>
      </c>
      <c r="K787">
        <v>3</v>
      </c>
      <c r="L787">
        <v>78.987433379999999</v>
      </c>
      <c r="M787" t="s">
        <v>22</v>
      </c>
      <c r="N787" s="2" t="s">
        <v>16</v>
      </c>
      <c r="O787">
        <v>23.696230020000002</v>
      </c>
      <c r="P787">
        <f t="shared" si="38"/>
        <v>213.26607011999999</v>
      </c>
      <c r="Q787" s="2" t="s">
        <v>16</v>
      </c>
      <c r="R787" t="s">
        <v>26</v>
      </c>
      <c r="S787">
        <v>1</v>
      </c>
      <c r="T787" s="2" t="s">
        <v>11</v>
      </c>
    </row>
    <row r="788" spans="1:20" x14ac:dyDescent="0.25">
      <c r="A788">
        <v>787</v>
      </c>
      <c r="B788" s="4">
        <v>45241</v>
      </c>
      <c r="C788" t="str">
        <f t="shared" si="36"/>
        <v>2023</v>
      </c>
      <c r="D788">
        <v>272</v>
      </c>
      <c r="E788">
        <v>70</v>
      </c>
      <c r="F788" t="str">
        <f t="shared" si="37"/>
        <v>Senior</v>
      </c>
      <c r="G788" t="s">
        <v>7</v>
      </c>
      <c r="H788" t="s">
        <v>32</v>
      </c>
      <c r="I788">
        <v>724</v>
      </c>
      <c r="J788" t="s">
        <v>9</v>
      </c>
      <c r="K788">
        <v>1</v>
      </c>
      <c r="L788">
        <v>42.084446800000002</v>
      </c>
      <c r="M788" t="s">
        <v>10</v>
      </c>
      <c r="N788" s="2" t="s">
        <v>11</v>
      </c>
      <c r="O788">
        <v>0</v>
      </c>
      <c r="P788">
        <f t="shared" si="38"/>
        <v>42.084446800000002</v>
      </c>
      <c r="Q788" s="2" t="s">
        <v>11</v>
      </c>
      <c r="R788" t="s">
        <v>18</v>
      </c>
      <c r="S788">
        <v>3</v>
      </c>
      <c r="T788" s="2" t="s">
        <v>11</v>
      </c>
    </row>
    <row r="789" spans="1:20" x14ac:dyDescent="0.25">
      <c r="A789">
        <v>788</v>
      </c>
      <c r="B789" s="4">
        <v>44551</v>
      </c>
      <c r="C789" t="str">
        <f t="shared" si="36"/>
        <v>2021</v>
      </c>
      <c r="D789">
        <v>427</v>
      </c>
      <c r="E789">
        <v>55</v>
      </c>
      <c r="F789" t="str">
        <f t="shared" si="37"/>
        <v>Senior</v>
      </c>
      <c r="G789" t="s">
        <v>7</v>
      </c>
      <c r="H789" t="s">
        <v>17</v>
      </c>
      <c r="I789">
        <v>800</v>
      </c>
      <c r="J789" t="s">
        <v>9</v>
      </c>
      <c r="K789">
        <v>5</v>
      </c>
      <c r="L789">
        <v>57.257490609999998</v>
      </c>
      <c r="M789" t="s">
        <v>25</v>
      </c>
      <c r="N789" s="2" t="s">
        <v>16</v>
      </c>
      <c r="O789">
        <v>0</v>
      </c>
      <c r="P789">
        <f t="shared" si="38"/>
        <v>286.28745305000001</v>
      </c>
      <c r="Q789" s="2" t="s">
        <v>11</v>
      </c>
      <c r="R789" t="s">
        <v>12</v>
      </c>
      <c r="S789">
        <v>2</v>
      </c>
      <c r="T789" s="2" t="s">
        <v>16</v>
      </c>
    </row>
    <row r="790" spans="1:20" x14ac:dyDescent="0.25">
      <c r="A790">
        <v>789</v>
      </c>
      <c r="B790" s="4">
        <v>44873</v>
      </c>
      <c r="C790" t="str">
        <f t="shared" si="36"/>
        <v>2022</v>
      </c>
      <c r="D790">
        <v>137</v>
      </c>
      <c r="E790">
        <v>51</v>
      </c>
      <c r="F790" t="str">
        <f t="shared" si="37"/>
        <v>Senior</v>
      </c>
      <c r="G790" t="s">
        <v>13</v>
      </c>
      <c r="H790" t="s">
        <v>14</v>
      </c>
      <c r="I790">
        <v>29</v>
      </c>
      <c r="J790" t="s">
        <v>15</v>
      </c>
      <c r="K790">
        <v>2</v>
      </c>
      <c r="L790">
        <v>40.165719119999999</v>
      </c>
      <c r="M790" t="s">
        <v>25</v>
      </c>
      <c r="N790" s="2" t="s">
        <v>16</v>
      </c>
      <c r="O790">
        <v>0</v>
      </c>
      <c r="P790">
        <f t="shared" si="38"/>
        <v>80.331438239999997</v>
      </c>
      <c r="Q790" s="2" t="s">
        <v>16</v>
      </c>
      <c r="R790" t="s">
        <v>12</v>
      </c>
      <c r="S790">
        <v>5</v>
      </c>
      <c r="T790" s="2" t="s">
        <v>11</v>
      </c>
    </row>
    <row r="791" spans="1:20" x14ac:dyDescent="0.25">
      <c r="A791">
        <v>790</v>
      </c>
      <c r="B791" s="4">
        <v>43787</v>
      </c>
      <c r="C791" t="str">
        <f t="shared" si="36"/>
        <v>2019</v>
      </c>
      <c r="D791">
        <v>269</v>
      </c>
      <c r="E791">
        <v>65</v>
      </c>
      <c r="F791" t="str">
        <f t="shared" si="37"/>
        <v>Senior</v>
      </c>
      <c r="G791" t="s">
        <v>13</v>
      </c>
      <c r="H791" t="s">
        <v>17</v>
      </c>
      <c r="I791">
        <v>683</v>
      </c>
      <c r="J791" t="s">
        <v>9</v>
      </c>
      <c r="K791">
        <v>5</v>
      </c>
      <c r="L791">
        <v>98.876353710000004</v>
      </c>
      <c r="M791" t="s">
        <v>10</v>
      </c>
      <c r="N791" s="2" t="s">
        <v>16</v>
      </c>
      <c r="O791">
        <v>49.438176859999999</v>
      </c>
      <c r="P791">
        <f t="shared" si="38"/>
        <v>444.94359169000001</v>
      </c>
      <c r="Q791" s="2" t="s">
        <v>16</v>
      </c>
      <c r="R791" t="s">
        <v>26</v>
      </c>
      <c r="S791">
        <v>3</v>
      </c>
      <c r="T791" s="2" t="s">
        <v>16</v>
      </c>
    </row>
    <row r="792" spans="1:20" x14ac:dyDescent="0.25">
      <c r="A792">
        <v>791</v>
      </c>
      <c r="B792" s="4">
        <v>44538</v>
      </c>
      <c r="C792" t="str">
        <f t="shared" si="36"/>
        <v>2021</v>
      </c>
      <c r="D792">
        <v>115</v>
      </c>
      <c r="E792">
        <v>69</v>
      </c>
      <c r="F792" t="str">
        <f t="shared" si="37"/>
        <v>Senior</v>
      </c>
      <c r="G792" t="s">
        <v>27</v>
      </c>
      <c r="H792" t="s">
        <v>23</v>
      </c>
      <c r="I792">
        <v>569</v>
      </c>
      <c r="J792" t="s">
        <v>15</v>
      </c>
      <c r="K792">
        <v>2</v>
      </c>
      <c r="L792">
        <v>57.470343300000003</v>
      </c>
      <c r="M792" t="s">
        <v>25</v>
      </c>
      <c r="N792" s="2" t="s">
        <v>11</v>
      </c>
      <c r="O792">
        <v>0</v>
      </c>
      <c r="P792">
        <f t="shared" si="38"/>
        <v>114.94068660000001</v>
      </c>
      <c r="Q792" s="2" t="s">
        <v>16</v>
      </c>
      <c r="R792" t="s">
        <v>12</v>
      </c>
      <c r="S792">
        <v>5</v>
      </c>
      <c r="T792" s="2" t="s">
        <v>16</v>
      </c>
    </row>
    <row r="793" spans="1:20" x14ac:dyDescent="0.25">
      <c r="A793">
        <v>792</v>
      </c>
      <c r="B793" s="4">
        <v>44873</v>
      </c>
      <c r="C793" t="str">
        <f t="shared" si="36"/>
        <v>2022</v>
      </c>
      <c r="D793">
        <v>232</v>
      </c>
      <c r="E793">
        <v>45</v>
      </c>
      <c r="F793" t="str">
        <f t="shared" si="37"/>
        <v>Adult</v>
      </c>
      <c r="G793" t="s">
        <v>27</v>
      </c>
      <c r="H793" t="s">
        <v>35</v>
      </c>
      <c r="I793">
        <v>442</v>
      </c>
      <c r="J793" t="s">
        <v>15</v>
      </c>
      <c r="K793">
        <v>2</v>
      </c>
      <c r="L793">
        <v>27.266668060000001</v>
      </c>
      <c r="M793" t="s">
        <v>22</v>
      </c>
      <c r="N793" s="2" t="s">
        <v>11</v>
      </c>
      <c r="O793">
        <v>0</v>
      </c>
      <c r="P793">
        <f t="shared" si="38"/>
        <v>54.533336120000001</v>
      </c>
      <c r="Q793" s="2" t="s">
        <v>16</v>
      </c>
      <c r="R793" t="s">
        <v>12</v>
      </c>
      <c r="S793">
        <v>1</v>
      </c>
      <c r="T793" s="2" t="s">
        <v>11</v>
      </c>
    </row>
    <row r="794" spans="1:20" x14ac:dyDescent="0.25">
      <c r="A794">
        <v>793</v>
      </c>
      <c r="B794" s="4">
        <v>43413</v>
      </c>
      <c r="C794" t="str">
        <f t="shared" si="36"/>
        <v>2018</v>
      </c>
      <c r="D794">
        <v>158</v>
      </c>
      <c r="E794">
        <v>29</v>
      </c>
      <c r="F794" t="str">
        <f t="shared" si="37"/>
        <v>Teenager</v>
      </c>
      <c r="G794" t="s">
        <v>13</v>
      </c>
      <c r="H794" t="s">
        <v>19</v>
      </c>
      <c r="I794">
        <v>932</v>
      </c>
      <c r="J794" t="s">
        <v>9</v>
      </c>
      <c r="K794">
        <v>3</v>
      </c>
      <c r="L794">
        <v>66.202888610000002</v>
      </c>
      <c r="M794" t="s">
        <v>25</v>
      </c>
      <c r="N794" s="2" t="s">
        <v>11</v>
      </c>
      <c r="O794">
        <v>0</v>
      </c>
      <c r="P794">
        <f t="shared" si="38"/>
        <v>198.60866583000001</v>
      </c>
      <c r="Q794" s="2" t="s">
        <v>16</v>
      </c>
      <c r="R794" t="s">
        <v>12</v>
      </c>
      <c r="S794">
        <v>5</v>
      </c>
      <c r="T794" s="2" t="s">
        <v>16</v>
      </c>
    </row>
    <row r="795" spans="1:20" x14ac:dyDescent="0.25">
      <c r="A795">
        <v>794</v>
      </c>
      <c r="B795" s="4">
        <v>43424</v>
      </c>
      <c r="C795" t="str">
        <f t="shared" si="36"/>
        <v>2018</v>
      </c>
      <c r="D795">
        <v>449</v>
      </c>
      <c r="E795">
        <v>33</v>
      </c>
      <c r="F795" t="str">
        <f t="shared" si="37"/>
        <v>Adult</v>
      </c>
      <c r="G795" t="s">
        <v>13</v>
      </c>
      <c r="H795" t="s">
        <v>41</v>
      </c>
      <c r="I795">
        <v>932</v>
      </c>
      <c r="J795" t="s">
        <v>9</v>
      </c>
      <c r="K795">
        <v>1</v>
      </c>
      <c r="L795">
        <v>33.676092699999998</v>
      </c>
      <c r="M795" t="s">
        <v>20</v>
      </c>
      <c r="N795" s="2" t="s">
        <v>16</v>
      </c>
      <c r="O795">
        <v>3.36760927</v>
      </c>
      <c r="P795">
        <f t="shared" si="38"/>
        <v>30.308483429999999</v>
      </c>
      <c r="Q795" s="2" t="s">
        <v>11</v>
      </c>
      <c r="R795" t="s">
        <v>26</v>
      </c>
      <c r="S795">
        <v>1</v>
      </c>
      <c r="T795" s="2" t="s">
        <v>11</v>
      </c>
    </row>
    <row r="796" spans="1:20" x14ac:dyDescent="0.25">
      <c r="A796">
        <v>795</v>
      </c>
      <c r="B796" s="4">
        <v>43415</v>
      </c>
      <c r="C796" t="str">
        <f t="shared" si="36"/>
        <v>2018</v>
      </c>
      <c r="D796">
        <v>72</v>
      </c>
      <c r="E796">
        <v>22</v>
      </c>
      <c r="F796" t="str">
        <f t="shared" si="37"/>
        <v>Teenager</v>
      </c>
      <c r="G796" t="s">
        <v>13</v>
      </c>
      <c r="H796" t="s">
        <v>19</v>
      </c>
      <c r="I796">
        <v>577</v>
      </c>
      <c r="J796" t="s">
        <v>15</v>
      </c>
      <c r="K796">
        <v>1</v>
      </c>
      <c r="L796">
        <v>93.396873200000002</v>
      </c>
      <c r="M796" t="s">
        <v>25</v>
      </c>
      <c r="N796" s="2" t="s">
        <v>11</v>
      </c>
      <c r="O796">
        <v>0</v>
      </c>
      <c r="P796">
        <f t="shared" si="38"/>
        <v>93.396873200000002</v>
      </c>
      <c r="Q796" s="2" t="s">
        <v>16</v>
      </c>
      <c r="R796" t="s">
        <v>18</v>
      </c>
      <c r="S796">
        <v>3</v>
      </c>
      <c r="T796" s="2" t="s">
        <v>16</v>
      </c>
    </row>
    <row r="797" spans="1:20" x14ac:dyDescent="0.25">
      <c r="A797">
        <v>796</v>
      </c>
      <c r="B797" s="4">
        <v>45259</v>
      </c>
      <c r="C797" t="str">
        <f t="shared" si="36"/>
        <v>2023</v>
      </c>
      <c r="D797">
        <v>232</v>
      </c>
      <c r="E797">
        <v>49</v>
      </c>
      <c r="F797" t="str">
        <f t="shared" si="37"/>
        <v>Adult</v>
      </c>
      <c r="G797" t="s">
        <v>7</v>
      </c>
      <c r="H797" t="s">
        <v>19</v>
      </c>
      <c r="I797">
        <v>286</v>
      </c>
      <c r="J797" t="s">
        <v>29</v>
      </c>
      <c r="K797">
        <v>4</v>
      </c>
      <c r="L797">
        <v>18.35539786</v>
      </c>
      <c r="M797" t="s">
        <v>20</v>
      </c>
      <c r="N797" s="2" t="s">
        <v>11</v>
      </c>
      <c r="O797">
        <v>7.3421591460000002</v>
      </c>
      <c r="P797">
        <f t="shared" si="38"/>
        <v>66.079432294</v>
      </c>
      <c r="Q797" s="2" t="s">
        <v>16</v>
      </c>
      <c r="R797" t="s">
        <v>26</v>
      </c>
      <c r="S797">
        <v>5</v>
      </c>
      <c r="T797" s="2" t="s">
        <v>16</v>
      </c>
    </row>
    <row r="798" spans="1:20" x14ac:dyDescent="0.25">
      <c r="A798">
        <v>797</v>
      </c>
      <c r="B798" s="4">
        <v>44523</v>
      </c>
      <c r="C798" t="str">
        <f t="shared" si="36"/>
        <v>2021</v>
      </c>
      <c r="D798">
        <v>10</v>
      </c>
      <c r="E798">
        <v>61</v>
      </c>
      <c r="F798" t="str">
        <f t="shared" si="37"/>
        <v>Senior</v>
      </c>
      <c r="G798" t="s">
        <v>13</v>
      </c>
      <c r="H798" t="s">
        <v>42</v>
      </c>
      <c r="I798">
        <v>761</v>
      </c>
      <c r="J798" t="s">
        <v>24</v>
      </c>
      <c r="K798">
        <v>3</v>
      </c>
      <c r="L798">
        <v>99.583914199999995</v>
      </c>
      <c r="M798" t="s">
        <v>10</v>
      </c>
      <c r="N798" s="2" t="s">
        <v>11</v>
      </c>
      <c r="O798">
        <v>29.875174260000001</v>
      </c>
      <c r="P798">
        <f t="shared" si="38"/>
        <v>268.87656834000001</v>
      </c>
      <c r="Q798" s="2" t="s">
        <v>16</v>
      </c>
      <c r="R798" t="s">
        <v>26</v>
      </c>
      <c r="S798">
        <v>3</v>
      </c>
      <c r="T798" s="2" t="s">
        <v>11</v>
      </c>
    </row>
    <row r="799" spans="1:20" x14ac:dyDescent="0.25">
      <c r="A799">
        <v>798</v>
      </c>
      <c r="B799" s="4">
        <v>45274</v>
      </c>
      <c r="C799" t="str">
        <f t="shared" si="36"/>
        <v>2023</v>
      </c>
      <c r="D799">
        <v>161</v>
      </c>
      <c r="E799">
        <v>21</v>
      </c>
      <c r="F799" t="str">
        <f t="shared" si="37"/>
        <v>Teenager</v>
      </c>
      <c r="G799" t="s">
        <v>27</v>
      </c>
      <c r="H799" t="s">
        <v>40</v>
      </c>
      <c r="I799">
        <v>705</v>
      </c>
      <c r="J799" t="s">
        <v>33</v>
      </c>
      <c r="K799">
        <v>1</v>
      </c>
      <c r="L799">
        <v>83.141122980000006</v>
      </c>
      <c r="M799" t="s">
        <v>20</v>
      </c>
      <c r="N799" s="2" t="s">
        <v>16</v>
      </c>
      <c r="O799">
        <v>0</v>
      </c>
      <c r="P799">
        <f t="shared" si="38"/>
        <v>83.141122980000006</v>
      </c>
      <c r="Q799" s="2" t="s">
        <v>16</v>
      </c>
      <c r="R799" t="s">
        <v>12</v>
      </c>
      <c r="S799">
        <v>3</v>
      </c>
      <c r="T799" s="2" t="s">
        <v>16</v>
      </c>
    </row>
    <row r="800" spans="1:20" x14ac:dyDescent="0.25">
      <c r="A800">
        <v>799</v>
      </c>
      <c r="B800" s="4">
        <v>43448</v>
      </c>
      <c r="C800" t="str">
        <f t="shared" si="36"/>
        <v>2018</v>
      </c>
      <c r="D800">
        <v>53</v>
      </c>
      <c r="E800">
        <v>57</v>
      </c>
      <c r="F800" t="str">
        <f t="shared" si="37"/>
        <v>Senior</v>
      </c>
      <c r="G800" t="s">
        <v>13</v>
      </c>
      <c r="H800" t="s">
        <v>38</v>
      </c>
      <c r="I800">
        <v>279</v>
      </c>
      <c r="J800" t="s">
        <v>9</v>
      </c>
      <c r="K800">
        <v>2</v>
      </c>
      <c r="L800">
        <v>15.300286010000001</v>
      </c>
      <c r="M800" t="s">
        <v>25</v>
      </c>
      <c r="N800" s="2" t="s">
        <v>11</v>
      </c>
      <c r="O800">
        <v>3.0600572019999999</v>
      </c>
      <c r="P800">
        <f t="shared" si="38"/>
        <v>27.540514818000002</v>
      </c>
      <c r="Q800" s="2" t="s">
        <v>11</v>
      </c>
      <c r="R800" t="s">
        <v>26</v>
      </c>
      <c r="S800">
        <v>3</v>
      </c>
      <c r="T800" s="2" t="s">
        <v>16</v>
      </c>
    </row>
    <row r="801" spans="1:20" x14ac:dyDescent="0.25">
      <c r="A801">
        <v>800</v>
      </c>
      <c r="B801" s="4">
        <v>44911</v>
      </c>
      <c r="C801" t="str">
        <f t="shared" si="36"/>
        <v>2022</v>
      </c>
      <c r="D801">
        <v>140</v>
      </c>
      <c r="E801">
        <v>49</v>
      </c>
      <c r="F801" t="str">
        <f t="shared" si="37"/>
        <v>Adult</v>
      </c>
      <c r="G801" t="s">
        <v>13</v>
      </c>
      <c r="H801" t="s">
        <v>23</v>
      </c>
      <c r="I801">
        <v>527</v>
      </c>
      <c r="J801" t="s">
        <v>15</v>
      </c>
      <c r="K801">
        <v>2</v>
      </c>
      <c r="L801">
        <v>58.572240870000002</v>
      </c>
      <c r="M801" t="s">
        <v>20</v>
      </c>
      <c r="N801" s="2" t="s">
        <v>16</v>
      </c>
      <c r="O801">
        <v>0</v>
      </c>
      <c r="P801">
        <f t="shared" si="38"/>
        <v>117.14448174</v>
      </c>
      <c r="Q801" s="2" t="s">
        <v>11</v>
      </c>
      <c r="R801" t="s">
        <v>12</v>
      </c>
      <c r="S801">
        <v>1</v>
      </c>
      <c r="T801" s="2" t="s">
        <v>16</v>
      </c>
    </row>
    <row r="802" spans="1:20" x14ac:dyDescent="0.25">
      <c r="A802">
        <v>801</v>
      </c>
      <c r="B802" s="4">
        <v>45268</v>
      </c>
      <c r="C802" t="str">
        <f t="shared" si="36"/>
        <v>2023</v>
      </c>
      <c r="D802">
        <v>151</v>
      </c>
      <c r="E802">
        <v>21</v>
      </c>
      <c r="F802" t="str">
        <f t="shared" si="37"/>
        <v>Teenager</v>
      </c>
      <c r="G802" t="s">
        <v>7</v>
      </c>
      <c r="H802" t="s">
        <v>17</v>
      </c>
      <c r="I802">
        <v>347</v>
      </c>
      <c r="J802" t="s">
        <v>15</v>
      </c>
      <c r="K802">
        <v>2</v>
      </c>
      <c r="L802">
        <v>74.809798439999994</v>
      </c>
      <c r="M802" t="s">
        <v>22</v>
      </c>
      <c r="N802" s="2" t="s">
        <v>16</v>
      </c>
      <c r="O802">
        <v>14.96195969</v>
      </c>
      <c r="P802">
        <f t="shared" si="38"/>
        <v>134.65763719</v>
      </c>
      <c r="Q802" s="2" t="s">
        <v>11</v>
      </c>
      <c r="R802" t="s">
        <v>26</v>
      </c>
      <c r="S802">
        <v>2</v>
      </c>
      <c r="T802" s="2" t="s">
        <v>11</v>
      </c>
    </row>
    <row r="803" spans="1:20" x14ac:dyDescent="0.25">
      <c r="A803">
        <v>802</v>
      </c>
      <c r="B803" s="4">
        <v>44521</v>
      </c>
      <c r="C803" t="str">
        <f t="shared" si="36"/>
        <v>2021</v>
      </c>
      <c r="D803">
        <v>130</v>
      </c>
      <c r="E803">
        <v>34</v>
      </c>
      <c r="F803" t="str">
        <f t="shared" si="37"/>
        <v>Adult</v>
      </c>
      <c r="G803" t="s">
        <v>27</v>
      </c>
      <c r="H803" t="s">
        <v>35</v>
      </c>
      <c r="I803">
        <v>946</v>
      </c>
      <c r="J803" t="s">
        <v>9</v>
      </c>
      <c r="K803">
        <v>4</v>
      </c>
      <c r="L803">
        <v>25.634192370000001</v>
      </c>
      <c r="M803" t="s">
        <v>10</v>
      </c>
      <c r="N803" s="2" t="s">
        <v>16</v>
      </c>
      <c r="O803">
        <v>0</v>
      </c>
      <c r="P803">
        <f t="shared" si="38"/>
        <v>102.53676948</v>
      </c>
      <c r="Q803" s="2" t="s">
        <v>16</v>
      </c>
      <c r="R803" t="s">
        <v>12</v>
      </c>
      <c r="S803">
        <v>4</v>
      </c>
      <c r="T803" s="2" t="s">
        <v>16</v>
      </c>
    </row>
    <row r="804" spans="1:20" x14ac:dyDescent="0.25">
      <c r="A804">
        <v>803</v>
      </c>
      <c r="B804" s="4">
        <v>45272</v>
      </c>
      <c r="C804" t="str">
        <f t="shared" si="36"/>
        <v>2023</v>
      </c>
      <c r="D804">
        <v>173</v>
      </c>
      <c r="E804">
        <v>63</v>
      </c>
      <c r="F804" t="str">
        <f t="shared" si="37"/>
        <v>Senior</v>
      </c>
      <c r="G804" t="s">
        <v>27</v>
      </c>
      <c r="H804" t="s">
        <v>38</v>
      </c>
      <c r="I804">
        <v>296</v>
      </c>
      <c r="J804" t="s">
        <v>9</v>
      </c>
      <c r="K804">
        <v>1</v>
      </c>
      <c r="L804">
        <v>74.572040979999997</v>
      </c>
      <c r="M804" t="s">
        <v>25</v>
      </c>
      <c r="N804" s="2" t="s">
        <v>11</v>
      </c>
      <c r="O804">
        <v>0</v>
      </c>
      <c r="P804">
        <f t="shared" si="38"/>
        <v>74.572040979999997</v>
      </c>
      <c r="Q804" s="2" t="s">
        <v>16</v>
      </c>
      <c r="R804" t="s">
        <v>18</v>
      </c>
      <c r="S804">
        <v>2</v>
      </c>
      <c r="T804" s="2" t="s">
        <v>16</v>
      </c>
    </row>
    <row r="805" spans="1:20" x14ac:dyDescent="0.25">
      <c r="A805">
        <v>804</v>
      </c>
      <c r="B805" s="4">
        <v>44872</v>
      </c>
      <c r="C805" t="str">
        <f t="shared" si="36"/>
        <v>2022</v>
      </c>
      <c r="D805">
        <v>377</v>
      </c>
      <c r="E805">
        <v>48</v>
      </c>
      <c r="F805" t="str">
        <f t="shared" si="37"/>
        <v>Adult</v>
      </c>
      <c r="G805" t="s">
        <v>7</v>
      </c>
      <c r="H805" t="s">
        <v>42</v>
      </c>
      <c r="I805">
        <v>358</v>
      </c>
      <c r="J805" t="s">
        <v>15</v>
      </c>
      <c r="K805">
        <v>3</v>
      </c>
      <c r="L805">
        <v>17.650000349999999</v>
      </c>
      <c r="M805" t="s">
        <v>20</v>
      </c>
      <c r="N805" s="2" t="s">
        <v>16</v>
      </c>
      <c r="O805">
        <v>0</v>
      </c>
      <c r="P805">
        <f t="shared" si="38"/>
        <v>52.950001049999997</v>
      </c>
      <c r="Q805" s="2" t="s">
        <v>16</v>
      </c>
      <c r="R805" t="s">
        <v>12</v>
      </c>
      <c r="S805">
        <v>2</v>
      </c>
      <c r="T805" s="2" t="s">
        <v>11</v>
      </c>
    </row>
    <row r="806" spans="1:20" x14ac:dyDescent="0.25">
      <c r="A806">
        <v>805</v>
      </c>
      <c r="B806" s="4">
        <v>43465</v>
      </c>
      <c r="C806" t="str">
        <f t="shared" si="36"/>
        <v>2018</v>
      </c>
      <c r="D806">
        <v>19</v>
      </c>
      <c r="E806">
        <v>42</v>
      </c>
      <c r="F806" t="str">
        <f t="shared" si="37"/>
        <v>Adult</v>
      </c>
      <c r="G806" t="s">
        <v>13</v>
      </c>
      <c r="H806" t="s">
        <v>39</v>
      </c>
      <c r="I806">
        <v>327</v>
      </c>
      <c r="J806" t="s">
        <v>24</v>
      </c>
      <c r="K806">
        <v>3</v>
      </c>
      <c r="L806">
        <v>52.287692149999998</v>
      </c>
      <c r="M806" t="s">
        <v>22</v>
      </c>
      <c r="N806" s="2" t="s">
        <v>16</v>
      </c>
      <c r="O806">
        <v>0</v>
      </c>
      <c r="P806">
        <f t="shared" si="38"/>
        <v>156.86307644999999</v>
      </c>
      <c r="Q806" s="2" t="s">
        <v>16</v>
      </c>
      <c r="R806" t="s">
        <v>18</v>
      </c>
      <c r="S806">
        <v>1</v>
      </c>
      <c r="T806" s="2" t="s">
        <v>11</v>
      </c>
    </row>
    <row r="807" spans="1:20" x14ac:dyDescent="0.25">
      <c r="A807">
        <v>806</v>
      </c>
      <c r="B807" s="4">
        <v>43432</v>
      </c>
      <c r="C807" t="str">
        <f t="shared" si="36"/>
        <v>2018</v>
      </c>
      <c r="D807">
        <v>398</v>
      </c>
      <c r="E807">
        <v>47</v>
      </c>
      <c r="F807" t="str">
        <f t="shared" si="37"/>
        <v>Adult</v>
      </c>
      <c r="G807" t="s">
        <v>27</v>
      </c>
      <c r="H807" t="s">
        <v>21</v>
      </c>
      <c r="I807">
        <v>569</v>
      </c>
      <c r="J807" t="s">
        <v>9</v>
      </c>
      <c r="K807">
        <v>1</v>
      </c>
      <c r="L807">
        <v>87.793087760000006</v>
      </c>
      <c r="M807" t="s">
        <v>10</v>
      </c>
      <c r="N807" s="2" t="s">
        <v>11</v>
      </c>
      <c r="O807">
        <v>8.7793087760000006</v>
      </c>
      <c r="P807">
        <f t="shared" si="38"/>
        <v>79.013778983999998</v>
      </c>
      <c r="Q807" s="2" t="s">
        <v>11</v>
      </c>
      <c r="R807" t="s">
        <v>26</v>
      </c>
      <c r="S807">
        <v>3</v>
      </c>
      <c r="T807" s="2" t="s">
        <v>11</v>
      </c>
    </row>
    <row r="808" spans="1:20" x14ac:dyDescent="0.25">
      <c r="A808">
        <v>807</v>
      </c>
      <c r="B808" s="4">
        <v>44544</v>
      </c>
      <c r="C808" t="str">
        <f t="shared" si="36"/>
        <v>2021</v>
      </c>
      <c r="D808">
        <v>195</v>
      </c>
      <c r="E808">
        <v>23</v>
      </c>
      <c r="F808" t="str">
        <f t="shared" si="37"/>
        <v>Teenager</v>
      </c>
      <c r="G808" t="s">
        <v>7</v>
      </c>
      <c r="H808" t="s">
        <v>19</v>
      </c>
      <c r="I808">
        <v>774</v>
      </c>
      <c r="J808" t="s">
        <v>24</v>
      </c>
      <c r="K808">
        <v>2</v>
      </c>
      <c r="L808">
        <v>37.797015420000001</v>
      </c>
      <c r="M808" t="s">
        <v>20</v>
      </c>
      <c r="N808" s="2" t="s">
        <v>16</v>
      </c>
      <c r="O808">
        <v>0</v>
      </c>
      <c r="P808">
        <f t="shared" si="38"/>
        <v>75.594030840000002</v>
      </c>
      <c r="Q808" s="2" t="s">
        <v>11</v>
      </c>
      <c r="R808" t="s">
        <v>12</v>
      </c>
      <c r="S808">
        <v>4</v>
      </c>
      <c r="T808" s="2" t="s">
        <v>16</v>
      </c>
    </row>
    <row r="809" spans="1:20" x14ac:dyDescent="0.25">
      <c r="A809">
        <v>808</v>
      </c>
      <c r="B809" s="4">
        <v>43785</v>
      </c>
      <c r="C809" t="str">
        <f t="shared" si="36"/>
        <v>2019</v>
      </c>
      <c r="D809">
        <v>355</v>
      </c>
      <c r="E809">
        <v>55</v>
      </c>
      <c r="F809" t="str">
        <f t="shared" si="37"/>
        <v>Senior</v>
      </c>
      <c r="G809" t="s">
        <v>27</v>
      </c>
      <c r="H809" t="s">
        <v>17</v>
      </c>
      <c r="I809">
        <v>30</v>
      </c>
      <c r="J809" t="s">
        <v>9</v>
      </c>
      <c r="K809">
        <v>5</v>
      </c>
      <c r="L809">
        <v>82.911129329999994</v>
      </c>
      <c r="M809" t="s">
        <v>25</v>
      </c>
      <c r="N809" s="2" t="s">
        <v>11</v>
      </c>
      <c r="O809">
        <v>0</v>
      </c>
      <c r="P809">
        <f t="shared" si="38"/>
        <v>414.55564664999997</v>
      </c>
      <c r="Q809" s="2" t="s">
        <v>16</v>
      </c>
      <c r="R809" t="s">
        <v>18</v>
      </c>
      <c r="S809">
        <v>5</v>
      </c>
      <c r="T809" s="2" t="s">
        <v>16</v>
      </c>
    </row>
    <row r="810" spans="1:20" x14ac:dyDescent="0.25">
      <c r="A810">
        <v>809</v>
      </c>
      <c r="B810" s="4">
        <v>44142</v>
      </c>
      <c r="C810" t="str">
        <f t="shared" si="36"/>
        <v>2020</v>
      </c>
      <c r="D810">
        <v>122</v>
      </c>
      <c r="E810">
        <v>39</v>
      </c>
      <c r="F810" t="str">
        <f t="shared" si="37"/>
        <v>Adult</v>
      </c>
      <c r="G810" t="s">
        <v>27</v>
      </c>
      <c r="H810" t="s">
        <v>42</v>
      </c>
      <c r="I810">
        <v>848</v>
      </c>
      <c r="J810" t="s">
        <v>15</v>
      </c>
      <c r="K810">
        <v>5</v>
      </c>
      <c r="L810">
        <v>52.059366369999999</v>
      </c>
      <c r="M810" t="s">
        <v>22</v>
      </c>
      <c r="N810" s="2" t="s">
        <v>16</v>
      </c>
      <c r="O810">
        <v>0</v>
      </c>
      <c r="P810">
        <f t="shared" si="38"/>
        <v>260.29683184999999</v>
      </c>
      <c r="Q810" s="2" t="s">
        <v>11</v>
      </c>
      <c r="R810" t="s">
        <v>18</v>
      </c>
      <c r="S810">
        <v>3</v>
      </c>
      <c r="T810" s="2" t="s">
        <v>16</v>
      </c>
    </row>
    <row r="811" spans="1:20" x14ac:dyDescent="0.25">
      <c r="A811">
        <v>810</v>
      </c>
      <c r="B811" s="4">
        <v>43814</v>
      </c>
      <c r="C811" t="str">
        <f t="shared" si="36"/>
        <v>2019</v>
      </c>
      <c r="D811">
        <v>8</v>
      </c>
      <c r="E811">
        <v>33</v>
      </c>
      <c r="F811" t="str">
        <f t="shared" si="37"/>
        <v>Adult</v>
      </c>
      <c r="G811" t="s">
        <v>7</v>
      </c>
      <c r="H811" t="s">
        <v>35</v>
      </c>
      <c r="I811">
        <v>287</v>
      </c>
      <c r="J811" t="s">
        <v>33</v>
      </c>
      <c r="K811">
        <v>3</v>
      </c>
      <c r="L811">
        <v>63.43976018</v>
      </c>
      <c r="M811" t="s">
        <v>10</v>
      </c>
      <c r="N811" s="2" t="s">
        <v>16</v>
      </c>
      <c r="O811">
        <v>0</v>
      </c>
      <c r="P811">
        <f t="shared" si="38"/>
        <v>190.31928053999999</v>
      </c>
      <c r="Q811" s="2" t="s">
        <v>16</v>
      </c>
      <c r="R811" t="s">
        <v>12</v>
      </c>
      <c r="S811">
        <v>5</v>
      </c>
      <c r="T811" s="2" t="s">
        <v>11</v>
      </c>
    </row>
    <row r="812" spans="1:20" x14ac:dyDescent="0.25">
      <c r="A812">
        <v>811</v>
      </c>
      <c r="B812" s="4">
        <v>44880</v>
      </c>
      <c r="C812" t="str">
        <f t="shared" si="36"/>
        <v>2022</v>
      </c>
      <c r="D812">
        <v>159</v>
      </c>
      <c r="E812">
        <v>40</v>
      </c>
      <c r="F812" t="str">
        <f t="shared" si="37"/>
        <v>Adult</v>
      </c>
      <c r="G812" t="s">
        <v>13</v>
      </c>
      <c r="H812" t="s">
        <v>31</v>
      </c>
      <c r="I812">
        <v>132</v>
      </c>
      <c r="J812" t="s">
        <v>24</v>
      </c>
      <c r="K812">
        <v>5</v>
      </c>
      <c r="L812">
        <v>23.296337810000001</v>
      </c>
      <c r="M812" t="s">
        <v>20</v>
      </c>
      <c r="N812" s="2" t="s">
        <v>11</v>
      </c>
      <c r="O812">
        <v>0</v>
      </c>
      <c r="P812">
        <f t="shared" si="38"/>
        <v>116.48168905</v>
      </c>
      <c r="Q812" s="2" t="s">
        <v>16</v>
      </c>
      <c r="R812" t="s">
        <v>12</v>
      </c>
      <c r="S812">
        <v>1</v>
      </c>
      <c r="T812" s="2" t="s">
        <v>16</v>
      </c>
    </row>
    <row r="813" spans="1:20" x14ac:dyDescent="0.25">
      <c r="A813">
        <v>812</v>
      </c>
      <c r="B813" s="4">
        <v>43782</v>
      </c>
      <c r="C813" t="str">
        <f t="shared" si="36"/>
        <v>2019</v>
      </c>
      <c r="D813">
        <v>422</v>
      </c>
      <c r="E813">
        <v>32</v>
      </c>
      <c r="F813" t="str">
        <f t="shared" si="37"/>
        <v>Adult</v>
      </c>
      <c r="G813" t="s">
        <v>7</v>
      </c>
      <c r="H813" t="s">
        <v>40</v>
      </c>
      <c r="I813">
        <v>426</v>
      </c>
      <c r="J813" t="s">
        <v>29</v>
      </c>
      <c r="K813">
        <v>4</v>
      </c>
      <c r="L813">
        <v>78.32670942</v>
      </c>
      <c r="M813" t="s">
        <v>10</v>
      </c>
      <c r="N813" s="2" t="s">
        <v>16</v>
      </c>
      <c r="O813">
        <v>0</v>
      </c>
      <c r="P813">
        <f t="shared" si="38"/>
        <v>313.30683768</v>
      </c>
      <c r="Q813" s="2" t="s">
        <v>16</v>
      </c>
      <c r="R813" t="s">
        <v>12</v>
      </c>
      <c r="S813">
        <v>2</v>
      </c>
      <c r="T813" s="2" t="s">
        <v>16</v>
      </c>
    </row>
    <row r="814" spans="1:20" x14ac:dyDescent="0.25">
      <c r="A814">
        <v>813</v>
      </c>
      <c r="B814" s="4">
        <v>43421</v>
      </c>
      <c r="C814" t="str">
        <f t="shared" si="36"/>
        <v>2018</v>
      </c>
      <c r="D814">
        <v>17</v>
      </c>
      <c r="E814">
        <v>30</v>
      </c>
      <c r="F814" t="str">
        <f t="shared" si="37"/>
        <v>Teenager</v>
      </c>
      <c r="G814" t="s">
        <v>13</v>
      </c>
      <c r="H814" t="s">
        <v>23</v>
      </c>
      <c r="I814">
        <v>934</v>
      </c>
      <c r="J814" t="s">
        <v>29</v>
      </c>
      <c r="K814">
        <v>1</v>
      </c>
      <c r="L814">
        <v>42.262571710000003</v>
      </c>
      <c r="M814" t="s">
        <v>10</v>
      </c>
      <c r="N814" s="2" t="s">
        <v>11</v>
      </c>
      <c r="O814">
        <v>4.2262571710000003</v>
      </c>
      <c r="P814">
        <f t="shared" si="38"/>
        <v>38.036314539000003</v>
      </c>
      <c r="Q814" s="2" t="s">
        <v>11</v>
      </c>
      <c r="R814" t="s">
        <v>26</v>
      </c>
      <c r="S814">
        <v>1</v>
      </c>
      <c r="T814" s="2" t="s">
        <v>11</v>
      </c>
    </row>
    <row r="815" spans="1:20" x14ac:dyDescent="0.25">
      <c r="A815">
        <v>814</v>
      </c>
      <c r="B815" s="4">
        <v>44525</v>
      </c>
      <c r="C815" t="str">
        <f t="shared" si="36"/>
        <v>2021</v>
      </c>
      <c r="D815">
        <v>476</v>
      </c>
      <c r="E815">
        <v>19</v>
      </c>
      <c r="F815" t="str">
        <f t="shared" si="37"/>
        <v>Teenager</v>
      </c>
      <c r="G815" t="s">
        <v>27</v>
      </c>
      <c r="H815" t="s">
        <v>17</v>
      </c>
      <c r="I815">
        <v>165</v>
      </c>
      <c r="J815" t="s">
        <v>29</v>
      </c>
      <c r="K815">
        <v>3</v>
      </c>
      <c r="L815">
        <v>96.944027070000004</v>
      </c>
      <c r="M815" t="s">
        <v>25</v>
      </c>
      <c r="N815" s="2" t="s">
        <v>11</v>
      </c>
      <c r="O815">
        <v>29.083208119999998</v>
      </c>
      <c r="P815">
        <f t="shared" si="38"/>
        <v>261.74887309000002</v>
      </c>
      <c r="Q815" s="2" t="s">
        <v>16</v>
      </c>
      <c r="R815" t="s">
        <v>26</v>
      </c>
      <c r="S815">
        <v>3</v>
      </c>
      <c r="T815" s="2" t="s">
        <v>16</v>
      </c>
    </row>
    <row r="816" spans="1:20" x14ac:dyDescent="0.25">
      <c r="A816">
        <v>815</v>
      </c>
      <c r="B816" s="4">
        <v>44527</v>
      </c>
      <c r="C816" t="str">
        <f t="shared" si="36"/>
        <v>2021</v>
      </c>
      <c r="D816">
        <v>410</v>
      </c>
      <c r="E816">
        <v>38</v>
      </c>
      <c r="F816" t="str">
        <f t="shared" si="37"/>
        <v>Adult</v>
      </c>
      <c r="G816" t="s">
        <v>27</v>
      </c>
      <c r="H816" t="s">
        <v>28</v>
      </c>
      <c r="I816">
        <v>180</v>
      </c>
      <c r="J816" t="s">
        <v>15</v>
      </c>
      <c r="K816">
        <v>4</v>
      </c>
      <c r="L816">
        <v>36.380979799999999</v>
      </c>
      <c r="M816" t="s">
        <v>20</v>
      </c>
      <c r="N816" s="2" t="s">
        <v>16</v>
      </c>
      <c r="O816">
        <v>14.55239192</v>
      </c>
      <c r="P816">
        <f t="shared" si="38"/>
        <v>130.97152728</v>
      </c>
      <c r="Q816" s="2" t="s">
        <v>11</v>
      </c>
      <c r="R816" t="s">
        <v>26</v>
      </c>
      <c r="S816">
        <v>3</v>
      </c>
      <c r="T816" s="2" t="s">
        <v>11</v>
      </c>
    </row>
    <row r="817" spans="1:20" x14ac:dyDescent="0.25">
      <c r="A817">
        <v>816</v>
      </c>
      <c r="B817" s="4">
        <v>44154</v>
      </c>
      <c r="C817" t="str">
        <f t="shared" si="36"/>
        <v>2020</v>
      </c>
      <c r="D817">
        <v>43</v>
      </c>
      <c r="E817">
        <v>33</v>
      </c>
      <c r="F817" t="str">
        <f t="shared" si="37"/>
        <v>Adult</v>
      </c>
      <c r="G817" t="s">
        <v>7</v>
      </c>
      <c r="H817" t="s">
        <v>42</v>
      </c>
      <c r="I817">
        <v>391</v>
      </c>
      <c r="J817" t="s">
        <v>9</v>
      </c>
      <c r="K817">
        <v>5</v>
      </c>
      <c r="L817">
        <v>22.072370899999999</v>
      </c>
      <c r="M817" t="s">
        <v>22</v>
      </c>
      <c r="N817" s="2" t="s">
        <v>16</v>
      </c>
      <c r="O817">
        <v>0</v>
      </c>
      <c r="P817">
        <f t="shared" si="38"/>
        <v>110.36185449999999</v>
      </c>
      <c r="Q817" s="2" t="s">
        <v>16</v>
      </c>
      <c r="R817" t="s">
        <v>12</v>
      </c>
      <c r="S817">
        <v>4</v>
      </c>
      <c r="T817" s="2" t="s">
        <v>16</v>
      </c>
    </row>
    <row r="818" spans="1:20" x14ac:dyDescent="0.25">
      <c r="A818">
        <v>817</v>
      </c>
      <c r="B818" s="4">
        <v>43821</v>
      </c>
      <c r="C818" t="str">
        <f t="shared" si="36"/>
        <v>2019</v>
      </c>
      <c r="D818">
        <v>80</v>
      </c>
      <c r="E818">
        <v>27</v>
      </c>
      <c r="F818" t="str">
        <f t="shared" si="37"/>
        <v>Teenager</v>
      </c>
      <c r="G818" t="s">
        <v>7</v>
      </c>
      <c r="H818" t="s">
        <v>8</v>
      </c>
      <c r="I818">
        <v>91</v>
      </c>
      <c r="J818" t="s">
        <v>24</v>
      </c>
      <c r="K818">
        <v>2</v>
      </c>
      <c r="L818">
        <v>80.216718729999997</v>
      </c>
      <c r="M818" t="s">
        <v>22</v>
      </c>
      <c r="N818" s="2" t="s">
        <v>11</v>
      </c>
      <c r="O818">
        <v>16.043343749999998</v>
      </c>
      <c r="P818">
        <f t="shared" si="38"/>
        <v>144.39009371</v>
      </c>
      <c r="Q818" s="2" t="s">
        <v>16</v>
      </c>
      <c r="R818" t="s">
        <v>26</v>
      </c>
      <c r="S818">
        <v>1</v>
      </c>
      <c r="T818" s="2" t="s">
        <v>16</v>
      </c>
    </row>
    <row r="819" spans="1:20" x14ac:dyDescent="0.25">
      <c r="A819">
        <v>818</v>
      </c>
      <c r="B819" s="4">
        <v>43786</v>
      </c>
      <c r="C819" t="str">
        <f t="shared" si="36"/>
        <v>2019</v>
      </c>
      <c r="D819">
        <v>70</v>
      </c>
      <c r="E819">
        <v>48</v>
      </c>
      <c r="F819" t="str">
        <f t="shared" si="37"/>
        <v>Adult</v>
      </c>
      <c r="G819" t="s">
        <v>13</v>
      </c>
      <c r="H819" t="s">
        <v>21</v>
      </c>
      <c r="I819">
        <v>728</v>
      </c>
      <c r="J819" t="s">
        <v>29</v>
      </c>
      <c r="K819">
        <v>5</v>
      </c>
      <c r="L819">
        <v>20.705237990000001</v>
      </c>
      <c r="M819" t="s">
        <v>22</v>
      </c>
      <c r="N819" s="2" t="s">
        <v>11</v>
      </c>
      <c r="O819">
        <v>0</v>
      </c>
      <c r="P819">
        <f t="shared" si="38"/>
        <v>103.52618995</v>
      </c>
      <c r="Q819" s="2" t="s">
        <v>11</v>
      </c>
      <c r="R819" t="s">
        <v>12</v>
      </c>
      <c r="S819">
        <v>1</v>
      </c>
      <c r="T819" s="2" t="s">
        <v>11</v>
      </c>
    </row>
    <row r="820" spans="1:20" x14ac:dyDescent="0.25">
      <c r="A820">
        <v>819</v>
      </c>
      <c r="B820" s="4">
        <v>43414</v>
      </c>
      <c r="C820" t="str">
        <f t="shared" si="36"/>
        <v>2018</v>
      </c>
      <c r="D820">
        <v>262</v>
      </c>
      <c r="E820">
        <v>35</v>
      </c>
      <c r="F820" t="str">
        <f t="shared" si="37"/>
        <v>Adult</v>
      </c>
      <c r="G820" t="s">
        <v>7</v>
      </c>
      <c r="H820" t="s">
        <v>8</v>
      </c>
      <c r="I820">
        <v>42</v>
      </c>
      <c r="J820" t="s">
        <v>29</v>
      </c>
      <c r="K820">
        <v>5</v>
      </c>
      <c r="L820">
        <v>57.675787909999997</v>
      </c>
      <c r="M820" t="s">
        <v>22</v>
      </c>
      <c r="N820" s="2" t="s">
        <v>11</v>
      </c>
      <c r="O820">
        <v>28.837893950000002</v>
      </c>
      <c r="P820">
        <f t="shared" si="38"/>
        <v>259.54104559999996</v>
      </c>
      <c r="Q820" s="2" t="s">
        <v>16</v>
      </c>
      <c r="R820" t="s">
        <v>26</v>
      </c>
      <c r="S820">
        <v>1</v>
      </c>
      <c r="T820" s="2" t="s">
        <v>11</v>
      </c>
    </row>
    <row r="821" spans="1:20" x14ac:dyDescent="0.25">
      <c r="A821">
        <v>820</v>
      </c>
      <c r="B821" s="4">
        <v>45243</v>
      </c>
      <c r="C821" t="str">
        <f t="shared" si="36"/>
        <v>2023</v>
      </c>
      <c r="D821">
        <v>359</v>
      </c>
      <c r="E821">
        <v>69</v>
      </c>
      <c r="F821" t="str">
        <f t="shared" si="37"/>
        <v>Senior</v>
      </c>
      <c r="G821" t="s">
        <v>27</v>
      </c>
      <c r="H821" t="s">
        <v>14</v>
      </c>
      <c r="I821">
        <v>646</v>
      </c>
      <c r="J821" t="s">
        <v>24</v>
      </c>
      <c r="K821">
        <v>5</v>
      </c>
      <c r="L821">
        <v>31.117329009999999</v>
      </c>
      <c r="M821" t="s">
        <v>22</v>
      </c>
      <c r="N821" s="2" t="s">
        <v>16</v>
      </c>
      <c r="O821">
        <v>0</v>
      </c>
      <c r="P821">
        <f t="shared" si="38"/>
        <v>155.58664504999999</v>
      </c>
      <c r="Q821" s="2" t="s">
        <v>11</v>
      </c>
      <c r="R821" t="s">
        <v>12</v>
      </c>
      <c r="S821">
        <v>1</v>
      </c>
      <c r="T821" s="2" t="s">
        <v>11</v>
      </c>
    </row>
    <row r="822" spans="1:20" x14ac:dyDescent="0.25">
      <c r="A822">
        <v>821</v>
      </c>
      <c r="B822" s="4">
        <v>44542</v>
      </c>
      <c r="C822" t="str">
        <f t="shared" si="36"/>
        <v>2021</v>
      </c>
      <c r="D822">
        <v>408</v>
      </c>
      <c r="E822">
        <v>26</v>
      </c>
      <c r="F822" t="str">
        <f t="shared" si="37"/>
        <v>Teenager</v>
      </c>
      <c r="G822" t="s">
        <v>27</v>
      </c>
      <c r="H822" t="s">
        <v>32</v>
      </c>
      <c r="I822">
        <v>855</v>
      </c>
      <c r="J822" t="s">
        <v>9</v>
      </c>
      <c r="K822">
        <v>4</v>
      </c>
      <c r="L822">
        <v>17.998094949999999</v>
      </c>
      <c r="M822" t="s">
        <v>25</v>
      </c>
      <c r="N822" s="2" t="s">
        <v>16</v>
      </c>
      <c r="O822">
        <v>7.1992379790000003</v>
      </c>
      <c r="P822">
        <f t="shared" si="38"/>
        <v>64.793141820999992</v>
      </c>
      <c r="Q822" s="2" t="s">
        <v>11</v>
      </c>
      <c r="R822" t="s">
        <v>26</v>
      </c>
      <c r="S822">
        <v>1</v>
      </c>
      <c r="T822" s="2" t="s">
        <v>11</v>
      </c>
    </row>
    <row r="823" spans="1:20" x14ac:dyDescent="0.25">
      <c r="A823">
        <v>822</v>
      </c>
      <c r="B823" s="4">
        <v>44143</v>
      </c>
      <c r="C823" t="str">
        <f t="shared" si="36"/>
        <v>2020</v>
      </c>
      <c r="D823">
        <v>382</v>
      </c>
      <c r="E823">
        <v>49</v>
      </c>
      <c r="F823" t="str">
        <f t="shared" si="37"/>
        <v>Adult</v>
      </c>
      <c r="G823" t="s">
        <v>13</v>
      </c>
      <c r="H823" t="s">
        <v>38</v>
      </c>
      <c r="I823">
        <v>445</v>
      </c>
      <c r="J823" t="s">
        <v>24</v>
      </c>
      <c r="K823">
        <v>1</v>
      </c>
      <c r="L823">
        <v>84.470672050000005</v>
      </c>
      <c r="M823" t="s">
        <v>20</v>
      </c>
      <c r="N823" s="2" t="s">
        <v>16</v>
      </c>
      <c r="O823">
        <v>0</v>
      </c>
      <c r="P823">
        <f t="shared" si="38"/>
        <v>84.470672050000005</v>
      </c>
      <c r="Q823" s="2" t="s">
        <v>11</v>
      </c>
      <c r="R823" t="s">
        <v>18</v>
      </c>
      <c r="S823">
        <v>2</v>
      </c>
      <c r="T823" s="2" t="s">
        <v>16</v>
      </c>
    </row>
    <row r="824" spans="1:20" x14ac:dyDescent="0.25">
      <c r="A824">
        <v>823</v>
      </c>
      <c r="B824" s="4">
        <v>43778</v>
      </c>
      <c r="C824" t="str">
        <f t="shared" si="36"/>
        <v>2019</v>
      </c>
      <c r="D824">
        <v>310</v>
      </c>
      <c r="E824">
        <v>21</v>
      </c>
      <c r="F824" t="str">
        <f t="shared" si="37"/>
        <v>Teenager</v>
      </c>
      <c r="G824" t="s">
        <v>7</v>
      </c>
      <c r="H824" t="s">
        <v>42</v>
      </c>
      <c r="I824">
        <v>142</v>
      </c>
      <c r="J824" t="s">
        <v>33</v>
      </c>
      <c r="K824">
        <v>5</v>
      </c>
      <c r="L824">
        <v>17.389679520000001</v>
      </c>
      <c r="M824" t="s">
        <v>22</v>
      </c>
      <c r="N824" s="2" t="s">
        <v>11</v>
      </c>
      <c r="O824">
        <v>0</v>
      </c>
      <c r="P824">
        <f t="shared" si="38"/>
        <v>86.948397600000007</v>
      </c>
      <c r="Q824" s="2" t="s">
        <v>11</v>
      </c>
      <c r="R824" t="s">
        <v>18</v>
      </c>
      <c r="S824">
        <v>4</v>
      </c>
      <c r="T824" s="2" t="s">
        <v>16</v>
      </c>
    </row>
    <row r="825" spans="1:20" x14ac:dyDescent="0.25">
      <c r="A825">
        <v>824</v>
      </c>
      <c r="B825" s="4">
        <v>44910</v>
      </c>
      <c r="C825" t="str">
        <f t="shared" si="36"/>
        <v>2022</v>
      </c>
      <c r="D825">
        <v>494</v>
      </c>
      <c r="E825">
        <v>30</v>
      </c>
      <c r="F825" t="str">
        <f t="shared" si="37"/>
        <v>Teenager</v>
      </c>
      <c r="G825" t="s">
        <v>27</v>
      </c>
      <c r="H825" t="s">
        <v>8</v>
      </c>
      <c r="I825">
        <v>717</v>
      </c>
      <c r="J825" t="s">
        <v>24</v>
      </c>
      <c r="K825">
        <v>3</v>
      </c>
      <c r="L825">
        <v>53.80379044</v>
      </c>
      <c r="M825" t="s">
        <v>10</v>
      </c>
      <c r="N825" s="2" t="s">
        <v>11</v>
      </c>
      <c r="O825">
        <v>0</v>
      </c>
      <c r="P825">
        <f t="shared" si="38"/>
        <v>161.41137132</v>
      </c>
      <c r="Q825" s="2" t="s">
        <v>16</v>
      </c>
      <c r="R825" t="s">
        <v>12</v>
      </c>
      <c r="S825">
        <v>2</v>
      </c>
      <c r="T825" s="2" t="s">
        <v>11</v>
      </c>
    </row>
    <row r="826" spans="1:20" x14ac:dyDescent="0.25">
      <c r="A826">
        <v>825</v>
      </c>
      <c r="B826" s="4">
        <v>43409</v>
      </c>
      <c r="C826" t="str">
        <f t="shared" si="36"/>
        <v>2018</v>
      </c>
      <c r="D826">
        <v>399</v>
      </c>
      <c r="E826">
        <v>59</v>
      </c>
      <c r="F826" t="str">
        <f t="shared" si="37"/>
        <v>Senior</v>
      </c>
      <c r="G826" t="s">
        <v>13</v>
      </c>
      <c r="H826" t="s">
        <v>34</v>
      </c>
      <c r="I826">
        <v>136</v>
      </c>
      <c r="J826" t="s">
        <v>33</v>
      </c>
      <c r="K826">
        <v>1</v>
      </c>
      <c r="L826">
        <v>46.224116649999999</v>
      </c>
      <c r="M826" t="s">
        <v>10</v>
      </c>
      <c r="N826" s="2" t="s">
        <v>11</v>
      </c>
      <c r="O826">
        <v>0</v>
      </c>
      <c r="P826">
        <f t="shared" si="38"/>
        <v>46.224116649999999</v>
      </c>
      <c r="Q826" s="2" t="s">
        <v>16</v>
      </c>
      <c r="R826" t="s">
        <v>12</v>
      </c>
      <c r="S826">
        <v>1</v>
      </c>
      <c r="T826" s="2" t="s">
        <v>16</v>
      </c>
    </row>
    <row r="827" spans="1:20" x14ac:dyDescent="0.25">
      <c r="A827">
        <v>826</v>
      </c>
      <c r="B827" s="4">
        <v>44532</v>
      </c>
      <c r="C827" t="str">
        <f t="shared" si="36"/>
        <v>2021</v>
      </c>
      <c r="D827">
        <v>397</v>
      </c>
      <c r="E827">
        <v>62</v>
      </c>
      <c r="F827" t="str">
        <f t="shared" si="37"/>
        <v>Senior</v>
      </c>
      <c r="G827" t="s">
        <v>27</v>
      </c>
      <c r="H827" t="s">
        <v>37</v>
      </c>
      <c r="I827">
        <v>13</v>
      </c>
      <c r="J827" t="s">
        <v>15</v>
      </c>
      <c r="K827">
        <v>3</v>
      </c>
      <c r="L827">
        <v>15.803260229999999</v>
      </c>
      <c r="M827" t="s">
        <v>25</v>
      </c>
      <c r="N827" s="2" t="s">
        <v>16</v>
      </c>
      <c r="O827">
        <v>0</v>
      </c>
      <c r="P827">
        <f t="shared" si="38"/>
        <v>47.409780689999998</v>
      </c>
      <c r="Q827" s="2" t="s">
        <v>11</v>
      </c>
      <c r="R827" t="s">
        <v>18</v>
      </c>
      <c r="S827">
        <v>5</v>
      </c>
      <c r="T827" s="2" t="s">
        <v>16</v>
      </c>
    </row>
    <row r="828" spans="1:20" x14ac:dyDescent="0.25">
      <c r="A828">
        <v>827</v>
      </c>
      <c r="B828" s="4">
        <v>44901</v>
      </c>
      <c r="C828" t="str">
        <f t="shared" si="36"/>
        <v>2022</v>
      </c>
      <c r="D828">
        <v>253</v>
      </c>
      <c r="E828">
        <v>70</v>
      </c>
      <c r="F828" t="str">
        <f t="shared" si="37"/>
        <v>Senior</v>
      </c>
      <c r="G828" t="s">
        <v>13</v>
      </c>
      <c r="H828" t="s">
        <v>28</v>
      </c>
      <c r="I828">
        <v>711</v>
      </c>
      <c r="J828" t="s">
        <v>15</v>
      </c>
      <c r="K828">
        <v>3</v>
      </c>
      <c r="L828">
        <v>61.669223070000001</v>
      </c>
      <c r="M828" t="s">
        <v>20</v>
      </c>
      <c r="N828" s="2" t="s">
        <v>16</v>
      </c>
      <c r="O828">
        <v>0</v>
      </c>
      <c r="P828">
        <f t="shared" si="38"/>
        <v>185.00766921000002</v>
      </c>
      <c r="Q828" s="2" t="s">
        <v>11</v>
      </c>
      <c r="R828" t="s">
        <v>18</v>
      </c>
      <c r="S828">
        <v>5</v>
      </c>
      <c r="T828" s="2" t="s">
        <v>16</v>
      </c>
    </row>
    <row r="829" spans="1:20" x14ac:dyDescent="0.25">
      <c r="A829">
        <v>828</v>
      </c>
      <c r="B829" s="4">
        <v>44883</v>
      </c>
      <c r="C829" t="str">
        <f t="shared" si="36"/>
        <v>2022</v>
      </c>
      <c r="D829">
        <v>464</v>
      </c>
      <c r="E829">
        <v>51</v>
      </c>
      <c r="F829" t="str">
        <f t="shared" si="37"/>
        <v>Senior</v>
      </c>
      <c r="G829" t="s">
        <v>7</v>
      </c>
      <c r="H829" t="s">
        <v>23</v>
      </c>
      <c r="I829">
        <v>787</v>
      </c>
      <c r="J829" t="s">
        <v>9</v>
      </c>
      <c r="K829">
        <v>5</v>
      </c>
      <c r="L829">
        <v>61.902424340000003</v>
      </c>
      <c r="M829" t="s">
        <v>10</v>
      </c>
      <c r="N829" s="2" t="s">
        <v>11</v>
      </c>
      <c r="O829">
        <v>0</v>
      </c>
      <c r="P829">
        <f t="shared" si="38"/>
        <v>309.51212170000002</v>
      </c>
      <c r="Q829" s="2" t="s">
        <v>11</v>
      </c>
      <c r="R829" t="s">
        <v>12</v>
      </c>
      <c r="S829">
        <v>3</v>
      </c>
      <c r="T829" s="2" t="s">
        <v>11</v>
      </c>
    </row>
    <row r="830" spans="1:20" x14ac:dyDescent="0.25">
      <c r="A830">
        <v>829</v>
      </c>
      <c r="B830" s="4">
        <v>44902</v>
      </c>
      <c r="C830" t="str">
        <f t="shared" si="36"/>
        <v>2022</v>
      </c>
      <c r="D830">
        <v>402</v>
      </c>
      <c r="E830">
        <v>62</v>
      </c>
      <c r="F830" t="str">
        <f t="shared" si="37"/>
        <v>Senior</v>
      </c>
      <c r="G830" t="s">
        <v>13</v>
      </c>
      <c r="H830" t="s">
        <v>40</v>
      </c>
      <c r="I830">
        <v>881</v>
      </c>
      <c r="J830" t="s">
        <v>24</v>
      </c>
      <c r="K830">
        <v>5</v>
      </c>
      <c r="L830">
        <v>35.170707049999997</v>
      </c>
      <c r="M830" t="s">
        <v>20</v>
      </c>
      <c r="N830" s="2" t="s">
        <v>11</v>
      </c>
      <c r="O830">
        <v>0</v>
      </c>
      <c r="P830">
        <f t="shared" si="38"/>
        <v>175.85353524999999</v>
      </c>
      <c r="Q830" s="2" t="s">
        <v>11</v>
      </c>
      <c r="R830" t="s">
        <v>12</v>
      </c>
      <c r="S830">
        <v>3</v>
      </c>
      <c r="T830" s="2" t="s">
        <v>16</v>
      </c>
    </row>
    <row r="831" spans="1:20" x14ac:dyDescent="0.25">
      <c r="A831">
        <v>830</v>
      </c>
      <c r="B831" s="4">
        <v>43805</v>
      </c>
      <c r="C831" t="str">
        <f t="shared" si="36"/>
        <v>2019</v>
      </c>
      <c r="D831">
        <v>421</v>
      </c>
      <c r="E831">
        <v>29</v>
      </c>
      <c r="F831" t="str">
        <f t="shared" si="37"/>
        <v>Teenager</v>
      </c>
      <c r="G831" t="s">
        <v>27</v>
      </c>
      <c r="H831" t="s">
        <v>19</v>
      </c>
      <c r="I831">
        <v>932</v>
      </c>
      <c r="J831" t="s">
        <v>15</v>
      </c>
      <c r="K831">
        <v>1</v>
      </c>
      <c r="L831">
        <v>35.136532500000001</v>
      </c>
      <c r="M831" t="s">
        <v>10</v>
      </c>
      <c r="N831" s="2" t="s">
        <v>16</v>
      </c>
      <c r="O831">
        <v>0</v>
      </c>
      <c r="P831">
        <f t="shared" si="38"/>
        <v>35.136532500000001</v>
      </c>
      <c r="Q831" s="2" t="s">
        <v>16</v>
      </c>
      <c r="R831" t="s">
        <v>18</v>
      </c>
      <c r="S831">
        <v>4</v>
      </c>
      <c r="T831" s="2" t="s">
        <v>16</v>
      </c>
    </row>
    <row r="832" spans="1:20" x14ac:dyDescent="0.25">
      <c r="A832">
        <v>831</v>
      </c>
      <c r="B832" s="4">
        <v>45258</v>
      </c>
      <c r="C832" t="str">
        <f t="shared" si="36"/>
        <v>2023</v>
      </c>
      <c r="D832">
        <v>4</v>
      </c>
      <c r="E832">
        <v>37</v>
      </c>
      <c r="F832" t="str">
        <f t="shared" si="37"/>
        <v>Adult</v>
      </c>
      <c r="G832" t="s">
        <v>27</v>
      </c>
      <c r="H832" t="s">
        <v>8</v>
      </c>
      <c r="I832">
        <v>397</v>
      </c>
      <c r="J832" t="s">
        <v>29</v>
      </c>
      <c r="K832">
        <v>1</v>
      </c>
      <c r="L832">
        <v>51.270683669999997</v>
      </c>
      <c r="M832" t="s">
        <v>22</v>
      </c>
      <c r="N832" s="2" t="s">
        <v>16</v>
      </c>
      <c r="O832">
        <v>5.1270683669999997</v>
      </c>
      <c r="P832">
        <f t="shared" si="38"/>
        <v>46.143615302999997</v>
      </c>
      <c r="Q832" s="2" t="s">
        <v>16</v>
      </c>
      <c r="R832" t="s">
        <v>26</v>
      </c>
      <c r="S832">
        <v>4</v>
      </c>
      <c r="T832" s="2" t="s">
        <v>11</v>
      </c>
    </row>
    <row r="833" spans="1:20" x14ac:dyDescent="0.25">
      <c r="A833">
        <v>832</v>
      </c>
      <c r="B833" s="4">
        <v>43805</v>
      </c>
      <c r="C833" t="str">
        <f t="shared" si="36"/>
        <v>2019</v>
      </c>
      <c r="D833">
        <v>301</v>
      </c>
      <c r="E833">
        <v>63</v>
      </c>
      <c r="F833" t="str">
        <f t="shared" si="37"/>
        <v>Senior</v>
      </c>
      <c r="G833" t="s">
        <v>13</v>
      </c>
      <c r="H833" t="s">
        <v>39</v>
      </c>
      <c r="I833">
        <v>909</v>
      </c>
      <c r="J833" t="s">
        <v>9</v>
      </c>
      <c r="K833">
        <v>4</v>
      </c>
      <c r="L833">
        <v>23.255622420000002</v>
      </c>
      <c r="M833" t="s">
        <v>20</v>
      </c>
      <c r="N833" s="2" t="s">
        <v>11</v>
      </c>
      <c r="O833">
        <v>0</v>
      </c>
      <c r="P833">
        <f t="shared" si="38"/>
        <v>93.022489680000007</v>
      </c>
      <c r="Q833" s="2" t="s">
        <v>11</v>
      </c>
      <c r="R833" t="s">
        <v>12</v>
      </c>
      <c r="S833">
        <v>3</v>
      </c>
      <c r="T833" s="2" t="s">
        <v>16</v>
      </c>
    </row>
    <row r="834" spans="1:20" x14ac:dyDescent="0.25">
      <c r="A834">
        <v>833</v>
      </c>
      <c r="B834" s="4">
        <v>44868</v>
      </c>
      <c r="C834" t="str">
        <f t="shared" si="36"/>
        <v>2022</v>
      </c>
      <c r="D834">
        <v>172</v>
      </c>
      <c r="E834">
        <v>62</v>
      </c>
      <c r="F834" t="str">
        <f t="shared" si="37"/>
        <v>Senior</v>
      </c>
      <c r="G834" t="s">
        <v>7</v>
      </c>
      <c r="H834" t="s">
        <v>28</v>
      </c>
      <c r="I834">
        <v>290</v>
      </c>
      <c r="J834" t="s">
        <v>15</v>
      </c>
      <c r="K834">
        <v>4</v>
      </c>
      <c r="L834">
        <v>70.322391390000007</v>
      </c>
      <c r="M834" t="s">
        <v>10</v>
      </c>
      <c r="N834" s="2" t="s">
        <v>11</v>
      </c>
      <c r="O834">
        <v>28.128956559999999</v>
      </c>
      <c r="P834">
        <f t="shared" si="38"/>
        <v>253.16060900000002</v>
      </c>
      <c r="Q834" s="2" t="s">
        <v>16</v>
      </c>
      <c r="R834" t="s">
        <v>26</v>
      </c>
      <c r="S834">
        <v>3</v>
      </c>
      <c r="T834" s="2" t="s">
        <v>11</v>
      </c>
    </row>
    <row r="835" spans="1:20" x14ac:dyDescent="0.25">
      <c r="A835">
        <v>834</v>
      </c>
      <c r="B835" s="4">
        <v>44181</v>
      </c>
      <c r="C835" t="str">
        <f t="shared" ref="C835:C898" si="39">TEXT(B835,"YYYY")</f>
        <v>2020</v>
      </c>
      <c r="D835">
        <v>32</v>
      </c>
      <c r="E835">
        <v>38</v>
      </c>
      <c r="F835" t="str">
        <f t="shared" ref="F835:F898" si="40">IF(E835&gt;50,"Senior",IF(E835&gt;30,"Adult","Teenager"))</f>
        <v>Adult</v>
      </c>
      <c r="G835" t="s">
        <v>7</v>
      </c>
      <c r="H835" t="s">
        <v>42</v>
      </c>
      <c r="I835">
        <v>779</v>
      </c>
      <c r="J835" t="s">
        <v>24</v>
      </c>
      <c r="K835">
        <v>2</v>
      </c>
      <c r="L835">
        <v>70.04671467</v>
      </c>
      <c r="M835" t="s">
        <v>20</v>
      </c>
      <c r="N835" s="2" t="s">
        <v>16</v>
      </c>
      <c r="O835">
        <v>14.009342930000001</v>
      </c>
      <c r="P835">
        <f t="shared" ref="P835:P898" si="41">K835*L835-O835</f>
        <v>126.08408641</v>
      </c>
      <c r="Q835" s="2" t="s">
        <v>16</v>
      </c>
      <c r="R835" t="s">
        <v>26</v>
      </c>
      <c r="S835">
        <v>5</v>
      </c>
      <c r="T835" s="2" t="s">
        <v>11</v>
      </c>
    </row>
    <row r="836" spans="1:20" x14ac:dyDescent="0.25">
      <c r="A836">
        <v>835</v>
      </c>
      <c r="B836" s="4">
        <v>44525</v>
      </c>
      <c r="C836" t="str">
        <f t="shared" si="39"/>
        <v>2021</v>
      </c>
      <c r="D836">
        <v>381</v>
      </c>
      <c r="E836">
        <v>33</v>
      </c>
      <c r="F836" t="str">
        <f t="shared" si="40"/>
        <v>Adult</v>
      </c>
      <c r="G836" t="s">
        <v>7</v>
      </c>
      <c r="H836" t="s">
        <v>30</v>
      </c>
      <c r="I836">
        <v>641</v>
      </c>
      <c r="J836" t="s">
        <v>15</v>
      </c>
      <c r="K836">
        <v>2</v>
      </c>
      <c r="L836">
        <v>74.757511570000005</v>
      </c>
      <c r="M836" t="s">
        <v>10</v>
      </c>
      <c r="N836" s="2" t="s">
        <v>11</v>
      </c>
      <c r="O836">
        <v>14.95150231</v>
      </c>
      <c r="P836">
        <f t="shared" si="41"/>
        <v>134.56352083000002</v>
      </c>
      <c r="Q836" s="2" t="s">
        <v>16</v>
      </c>
      <c r="R836" t="s">
        <v>26</v>
      </c>
      <c r="S836">
        <v>5</v>
      </c>
      <c r="T836" s="2" t="s">
        <v>16</v>
      </c>
    </row>
    <row r="837" spans="1:20" x14ac:dyDescent="0.25">
      <c r="A837">
        <v>836</v>
      </c>
      <c r="B837" s="4">
        <v>44181</v>
      </c>
      <c r="C837" t="str">
        <f t="shared" si="39"/>
        <v>2020</v>
      </c>
      <c r="D837">
        <v>499</v>
      </c>
      <c r="E837">
        <v>60</v>
      </c>
      <c r="F837" t="str">
        <f t="shared" si="40"/>
        <v>Senior</v>
      </c>
      <c r="G837" t="s">
        <v>27</v>
      </c>
      <c r="H837" t="s">
        <v>21</v>
      </c>
      <c r="I837">
        <v>606</v>
      </c>
      <c r="J837" t="s">
        <v>24</v>
      </c>
      <c r="K837">
        <v>1</v>
      </c>
      <c r="L837">
        <v>55.680754190000002</v>
      </c>
      <c r="M837" t="s">
        <v>20</v>
      </c>
      <c r="N837" s="2" t="s">
        <v>16</v>
      </c>
      <c r="O837">
        <v>0</v>
      </c>
      <c r="P837">
        <f t="shared" si="41"/>
        <v>55.680754190000002</v>
      </c>
      <c r="Q837" s="2" t="s">
        <v>16</v>
      </c>
      <c r="R837" t="s">
        <v>12</v>
      </c>
      <c r="S837">
        <v>4</v>
      </c>
      <c r="T837" s="2" t="s">
        <v>11</v>
      </c>
    </row>
    <row r="838" spans="1:20" x14ac:dyDescent="0.25">
      <c r="A838">
        <v>837</v>
      </c>
      <c r="B838" s="4">
        <v>45256</v>
      </c>
      <c r="C838" t="str">
        <f t="shared" si="39"/>
        <v>2023</v>
      </c>
      <c r="D838">
        <v>288</v>
      </c>
      <c r="E838">
        <v>25</v>
      </c>
      <c r="F838" t="str">
        <f t="shared" si="40"/>
        <v>Teenager</v>
      </c>
      <c r="G838" t="s">
        <v>7</v>
      </c>
      <c r="H838" t="s">
        <v>43</v>
      </c>
      <c r="I838">
        <v>535</v>
      </c>
      <c r="J838" t="s">
        <v>24</v>
      </c>
      <c r="K838">
        <v>4</v>
      </c>
      <c r="L838">
        <v>18.132727920000001</v>
      </c>
      <c r="M838" t="s">
        <v>20</v>
      </c>
      <c r="N838" s="2" t="s">
        <v>16</v>
      </c>
      <c r="O838">
        <v>7.2530911659999999</v>
      </c>
      <c r="P838">
        <f t="shared" si="41"/>
        <v>65.277820513999998</v>
      </c>
      <c r="Q838" s="2" t="s">
        <v>11</v>
      </c>
      <c r="R838" t="s">
        <v>26</v>
      </c>
      <c r="S838">
        <v>4</v>
      </c>
      <c r="T838" s="2" t="s">
        <v>11</v>
      </c>
    </row>
    <row r="839" spans="1:20" x14ac:dyDescent="0.25">
      <c r="A839">
        <v>838</v>
      </c>
      <c r="B839" s="4">
        <v>44148</v>
      </c>
      <c r="C839" t="str">
        <f t="shared" si="39"/>
        <v>2020</v>
      </c>
      <c r="D839">
        <v>21</v>
      </c>
      <c r="E839">
        <v>41</v>
      </c>
      <c r="F839" t="str">
        <f t="shared" si="40"/>
        <v>Adult</v>
      </c>
      <c r="G839" t="s">
        <v>7</v>
      </c>
      <c r="H839" t="s">
        <v>14</v>
      </c>
      <c r="I839">
        <v>867</v>
      </c>
      <c r="J839" t="s">
        <v>9</v>
      </c>
      <c r="K839">
        <v>5</v>
      </c>
      <c r="L839">
        <v>61.58431916</v>
      </c>
      <c r="M839" t="s">
        <v>22</v>
      </c>
      <c r="N839" s="2" t="s">
        <v>11</v>
      </c>
      <c r="O839">
        <v>30.79215958</v>
      </c>
      <c r="P839">
        <f t="shared" si="41"/>
        <v>277.12943622</v>
      </c>
      <c r="Q839" s="2" t="s">
        <v>16</v>
      </c>
      <c r="R839" t="s">
        <v>26</v>
      </c>
      <c r="S839">
        <v>2</v>
      </c>
      <c r="T839" s="2" t="s">
        <v>11</v>
      </c>
    </row>
    <row r="840" spans="1:20" x14ac:dyDescent="0.25">
      <c r="A840">
        <v>839</v>
      </c>
      <c r="B840" s="4">
        <v>45268</v>
      </c>
      <c r="C840" t="str">
        <f t="shared" si="39"/>
        <v>2023</v>
      </c>
      <c r="D840">
        <v>149</v>
      </c>
      <c r="E840">
        <v>54</v>
      </c>
      <c r="F840" t="str">
        <f t="shared" si="40"/>
        <v>Senior</v>
      </c>
      <c r="G840" t="s">
        <v>13</v>
      </c>
      <c r="H840" t="s">
        <v>40</v>
      </c>
      <c r="I840">
        <v>306</v>
      </c>
      <c r="J840" t="s">
        <v>33</v>
      </c>
      <c r="K840">
        <v>5</v>
      </c>
      <c r="L840">
        <v>23.840903109999999</v>
      </c>
      <c r="M840" t="s">
        <v>10</v>
      </c>
      <c r="N840" s="2" t="s">
        <v>11</v>
      </c>
      <c r="O840">
        <v>11.920451549999999</v>
      </c>
      <c r="P840">
        <f t="shared" si="41"/>
        <v>107.284064</v>
      </c>
      <c r="Q840" s="2" t="s">
        <v>16</v>
      </c>
      <c r="R840" t="s">
        <v>26</v>
      </c>
      <c r="S840">
        <v>4</v>
      </c>
      <c r="T840" s="2" t="s">
        <v>16</v>
      </c>
    </row>
    <row r="841" spans="1:20" x14ac:dyDescent="0.25">
      <c r="A841">
        <v>840</v>
      </c>
      <c r="B841" s="4">
        <v>45289</v>
      </c>
      <c r="C841" t="str">
        <f t="shared" si="39"/>
        <v>2023</v>
      </c>
      <c r="D841">
        <v>458</v>
      </c>
      <c r="E841">
        <v>40</v>
      </c>
      <c r="F841" t="str">
        <f t="shared" si="40"/>
        <v>Adult</v>
      </c>
      <c r="G841" t="s">
        <v>7</v>
      </c>
      <c r="H841" t="s">
        <v>41</v>
      </c>
      <c r="I841">
        <v>889</v>
      </c>
      <c r="J841" t="s">
        <v>33</v>
      </c>
      <c r="K841">
        <v>3</v>
      </c>
      <c r="L841">
        <v>45.310972620000001</v>
      </c>
      <c r="M841" t="s">
        <v>25</v>
      </c>
      <c r="N841" s="2" t="s">
        <v>11</v>
      </c>
      <c r="O841">
        <v>13.59329179</v>
      </c>
      <c r="P841">
        <f t="shared" si="41"/>
        <v>122.33962607000001</v>
      </c>
      <c r="Q841" s="2" t="s">
        <v>16</v>
      </c>
      <c r="R841" t="s">
        <v>26</v>
      </c>
      <c r="S841">
        <v>4</v>
      </c>
      <c r="T841" s="2" t="s">
        <v>16</v>
      </c>
    </row>
    <row r="842" spans="1:20" x14ac:dyDescent="0.25">
      <c r="A842">
        <v>841</v>
      </c>
      <c r="B842" s="4">
        <v>44916</v>
      </c>
      <c r="C842" t="str">
        <f t="shared" si="39"/>
        <v>2022</v>
      </c>
      <c r="D842">
        <v>413</v>
      </c>
      <c r="E842">
        <v>38</v>
      </c>
      <c r="F842" t="str">
        <f t="shared" si="40"/>
        <v>Adult</v>
      </c>
      <c r="G842" t="s">
        <v>13</v>
      </c>
      <c r="H842" t="s">
        <v>14</v>
      </c>
      <c r="I842">
        <v>968</v>
      </c>
      <c r="J842" t="s">
        <v>29</v>
      </c>
      <c r="K842">
        <v>5</v>
      </c>
      <c r="L842">
        <v>87.468708579999998</v>
      </c>
      <c r="M842" t="s">
        <v>25</v>
      </c>
      <c r="N842" s="2" t="s">
        <v>11</v>
      </c>
      <c r="O842">
        <v>0</v>
      </c>
      <c r="P842">
        <f t="shared" si="41"/>
        <v>437.34354289999999</v>
      </c>
      <c r="Q842" s="2" t="s">
        <v>11</v>
      </c>
      <c r="R842" t="s">
        <v>18</v>
      </c>
      <c r="S842">
        <v>1</v>
      </c>
      <c r="T842" s="2" t="s">
        <v>11</v>
      </c>
    </row>
    <row r="843" spans="1:20" x14ac:dyDescent="0.25">
      <c r="A843">
        <v>842</v>
      </c>
      <c r="B843" s="4">
        <v>44513</v>
      </c>
      <c r="C843" t="str">
        <f t="shared" si="39"/>
        <v>2021</v>
      </c>
      <c r="D843">
        <v>311</v>
      </c>
      <c r="E843">
        <v>41</v>
      </c>
      <c r="F843" t="str">
        <f t="shared" si="40"/>
        <v>Adult</v>
      </c>
      <c r="G843" t="s">
        <v>7</v>
      </c>
      <c r="H843" t="s">
        <v>40</v>
      </c>
      <c r="I843">
        <v>626</v>
      </c>
      <c r="J843" t="s">
        <v>15</v>
      </c>
      <c r="K843">
        <v>4</v>
      </c>
      <c r="L843">
        <v>95.751641500000005</v>
      </c>
      <c r="M843" t="s">
        <v>20</v>
      </c>
      <c r="N843" s="2" t="s">
        <v>16</v>
      </c>
      <c r="O843">
        <v>38.300656600000003</v>
      </c>
      <c r="P843">
        <f t="shared" si="41"/>
        <v>344.7059094</v>
      </c>
      <c r="Q843" s="2" t="s">
        <v>16</v>
      </c>
      <c r="R843" t="s">
        <v>26</v>
      </c>
      <c r="S843">
        <v>3</v>
      </c>
      <c r="T843" s="2" t="s">
        <v>16</v>
      </c>
    </row>
    <row r="844" spans="1:20" x14ac:dyDescent="0.25">
      <c r="A844">
        <v>843</v>
      </c>
      <c r="B844" s="4">
        <v>43452</v>
      </c>
      <c r="C844" t="str">
        <f t="shared" si="39"/>
        <v>2018</v>
      </c>
      <c r="D844">
        <v>190</v>
      </c>
      <c r="E844">
        <v>57</v>
      </c>
      <c r="F844" t="str">
        <f t="shared" si="40"/>
        <v>Senior</v>
      </c>
      <c r="G844" t="s">
        <v>13</v>
      </c>
      <c r="H844" t="s">
        <v>35</v>
      </c>
      <c r="I844">
        <v>483</v>
      </c>
      <c r="J844" t="s">
        <v>15</v>
      </c>
      <c r="K844">
        <v>2</v>
      </c>
      <c r="L844">
        <v>93.898451190000003</v>
      </c>
      <c r="M844" t="s">
        <v>10</v>
      </c>
      <c r="N844" s="2" t="s">
        <v>11</v>
      </c>
      <c r="O844">
        <v>0</v>
      </c>
      <c r="P844">
        <f t="shared" si="41"/>
        <v>187.79690238000001</v>
      </c>
      <c r="Q844" s="2" t="s">
        <v>11</v>
      </c>
      <c r="R844" t="s">
        <v>12</v>
      </c>
      <c r="S844">
        <v>1</v>
      </c>
      <c r="T844" s="2" t="s">
        <v>11</v>
      </c>
    </row>
    <row r="845" spans="1:20" x14ac:dyDescent="0.25">
      <c r="A845">
        <v>844</v>
      </c>
      <c r="B845" s="4">
        <v>44529</v>
      </c>
      <c r="C845" t="str">
        <f t="shared" si="39"/>
        <v>2021</v>
      </c>
      <c r="D845">
        <v>458</v>
      </c>
      <c r="E845">
        <v>53</v>
      </c>
      <c r="F845" t="str">
        <f t="shared" si="40"/>
        <v>Senior</v>
      </c>
      <c r="G845" t="s">
        <v>7</v>
      </c>
      <c r="H845" t="s">
        <v>37</v>
      </c>
      <c r="I845">
        <v>342</v>
      </c>
      <c r="J845" t="s">
        <v>29</v>
      </c>
      <c r="K845">
        <v>1</v>
      </c>
      <c r="L845">
        <v>86.06545801</v>
      </c>
      <c r="M845" t="s">
        <v>20</v>
      </c>
      <c r="N845" s="2" t="s">
        <v>11</v>
      </c>
      <c r="O845">
        <v>8.6065458009999993</v>
      </c>
      <c r="P845">
        <f t="shared" si="41"/>
        <v>77.458912209000005</v>
      </c>
      <c r="Q845" s="2" t="s">
        <v>11</v>
      </c>
      <c r="R845" t="s">
        <v>26</v>
      </c>
      <c r="S845">
        <v>3</v>
      </c>
      <c r="T845" s="2" t="s">
        <v>11</v>
      </c>
    </row>
    <row r="846" spans="1:20" x14ac:dyDescent="0.25">
      <c r="A846">
        <v>845</v>
      </c>
      <c r="B846" s="4">
        <v>43776</v>
      </c>
      <c r="C846" t="str">
        <f t="shared" si="39"/>
        <v>2019</v>
      </c>
      <c r="D846">
        <v>248</v>
      </c>
      <c r="E846">
        <v>28</v>
      </c>
      <c r="F846" t="str">
        <f t="shared" si="40"/>
        <v>Teenager</v>
      </c>
      <c r="G846" t="s">
        <v>27</v>
      </c>
      <c r="H846" t="s">
        <v>39</v>
      </c>
      <c r="I846">
        <v>802</v>
      </c>
      <c r="J846" t="s">
        <v>15</v>
      </c>
      <c r="K846">
        <v>5</v>
      </c>
      <c r="L846">
        <v>19.843661170000001</v>
      </c>
      <c r="M846" t="s">
        <v>20</v>
      </c>
      <c r="N846" s="2" t="s">
        <v>11</v>
      </c>
      <c r="O846">
        <v>0</v>
      </c>
      <c r="P846">
        <f t="shared" si="41"/>
        <v>99.218305850000007</v>
      </c>
      <c r="Q846" s="2" t="s">
        <v>11</v>
      </c>
      <c r="R846" t="s">
        <v>12</v>
      </c>
      <c r="S846">
        <v>5</v>
      </c>
      <c r="T846" s="2" t="s">
        <v>11</v>
      </c>
    </row>
    <row r="847" spans="1:20" x14ac:dyDescent="0.25">
      <c r="A847">
        <v>846</v>
      </c>
      <c r="B847" s="4">
        <v>44553</v>
      </c>
      <c r="C847" t="str">
        <f t="shared" si="39"/>
        <v>2021</v>
      </c>
      <c r="D847">
        <v>455</v>
      </c>
      <c r="E847">
        <v>42</v>
      </c>
      <c r="F847" t="str">
        <f t="shared" si="40"/>
        <v>Adult</v>
      </c>
      <c r="G847" t="s">
        <v>13</v>
      </c>
      <c r="H847" t="s">
        <v>34</v>
      </c>
      <c r="I847">
        <v>970</v>
      </c>
      <c r="J847" t="s">
        <v>33</v>
      </c>
      <c r="K847">
        <v>4</v>
      </c>
      <c r="L847">
        <v>56.123542780000001</v>
      </c>
      <c r="M847" t="s">
        <v>22</v>
      </c>
      <c r="N847" s="2" t="s">
        <v>16</v>
      </c>
      <c r="O847">
        <v>0</v>
      </c>
      <c r="P847">
        <f t="shared" si="41"/>
        <v>224.49417112</v>
      </c>
      <c r="Q847" s="2" t="s">
        <v>11</v>
      </c>
      <c r="R847" t="s">
        <v>12</v>
      </c>
      <c r="S847">
        <v>2</v>
      </c>
      <c r="T847" s="2" t="s">
        <v>11</v>
      </c>
    </row>
    <row r="848" spans="1:20" x14ac:dyDescent="0.25">
      <c r="A848">
        <v>847</v>
      </c>
      <c r="B848" s="4">
        <v>44869</v>
      </c>
      <c r="C848" t="str">
        <f t="shared" si="39"/>
        <v>2022</v>
      </c>
      <c r="D848">
        <v>458</v>
      </c>
      <c r="E848">
        <v>50</v>
      </c>
      <c r="F848" t="str">
        <f t="shared" si="40"/>
        <v>Adult</v>
      </c>
      <c r="G848" t="s">
        <v>13</v>
      </c>
      <c r="H848" t="s">
        <v>32</v>
      </c>
      <c r="I848">
        <v>507</v>
      </c>
      <c r="J848" t="s">
        <v>33</v>
      </c>
      <c r="K848">
        <v>3</v>
      </c>
      <c r="L848">
        <v>10.60989653</v>
      </c>
      <c r="M848" t="s">
        <v>22</v>
      </c>
      <c r="N848" s="2" t="s">
        <v>16</v>
      </c>
      <c r="O848">
        <v>0</v>
      </c>
      <c r="P848">
        <f t="shared" si="41"/>
        <v>31.829689590000001</v>
      </c>
      <c r="Q848" s="2" t="s">
        <v>16</v>
      </c>
      <c r="R848" t="s">
        <v>12</v>
      </c>
      <c r="S848">
        <v>4</v>
      </c>
      <c r="T848" s="2" t="s">
        <v>16</v>
      </c>
    </row>
    <row r="849" spans="1:20" x14ac:dyDescent="0.25">
      <c r="A849">
        <v>848</v>
      </c>
      <c r="B849" s="4">
        <v>45236</v>
      </c>
      <c r="C849" t="str">
        <f t="shared" si="39"/>
        <v>2023</v>
      </c>
      <c r="D849">
        <v>190</v>
      </c>
      <c r="E849">
        <v>37</v>
      </c>
      <c r="F849" t="str">
        <f t="shared" si="40"/>
        <v>Adult</v>
      </c>
      <c r="G849" t="s">
        <v>27</v>
      </c>
      <c r="H849" t="s">
        <v>35</v>
      </c>
      <c r="I849">
        <v>942</v>
      </c>
      <c r="J849" t="s">
        <v>24</v>
      </c>
      <c r="K849">
        <v>4</v>
      </c>
      <c r="L849">
        <v>35.662006599999998</v>
      </c>
      <c r="M849" t="s">
        <v>20</v>
      </c>
      <c r="N849" s="2" t="s">
        <v>16</v>
      </c>
      <c r="O849">
        <v>14.264802639999999</v>
      </c>
      <c r="P849">
        <f t="shared" si="41"/>
        <v>128.38322375999999</v>
      </c>
      <c r="Q849" s="2" t="s">
        <v>11</v>
      </c>
      <c r="R849" t="s">
        <v>26</v>
      </c>
      <c r="S849">
        <v>5</v>
      </c>
      <c r="T849" s="2" t="s">
        <v>16</v>
      </c>
    </row>
    <row r="850" spans="1:20" x14ac:dyDescent="0.25">
      <c r="A850">
        <v>849</v>
      </c>
      <c r="B850" s="4">
        <v>44559</v>
      </c>
      <c r="C850" t="str">
        <f t="shared" si="39"/>
        <v>2021</v>
      </c>
      <c r="D850">
        <v>456</v>
      </c>
      <c r="E850">
        <v>68</v>
      </c>
      <c r="F850" t="str">
        <f t="shared" si="40"/>
        <v>Senior</v>
      </c>
      <c r="G850" t="s">
        <v>13</v>
      </c>
      <c r="H850" t="s">
        <v>8</v>
      </c>
      <c r="I850">
        <v>782</v>
      </c>
      <c r="J850" t="s">
        <v>15</v>
      </c>
      <c r="K850">
        <v>1</v>
      </c>
      <c r="L850">
        <v>10.446036380000001</v>
      </c>
      <c r="M850" t="s">
        <v>10</v>
      </c>
      <c r="N850" s="2" t="s">
        <v>11</v>
      </c>
      <c r="O850">
        <v>1.0446036379999999</v>
      </c>
      <c r="P850">
        <f t="shared" si="41"/>
        <v>9.4014327420000008</v>
      </c>
      <c r="Q850" s="2" t="s">
        <v>16</v>
      </c>
      <c r="R850" t="s">
        <v>26</v>
      </c>
      <c r="S850">
        <v>1</v>
      </c>
      <c r="T850" s="2" t="s">
        <v>11</v>
      </c>
    </row>
    <row r="851" spans="1:20" x14ac:dyDescent="0.25">
      <c r="A851">
        <v>850</v>
      </c>
      <c r="B851" s="4">
        <v>43796</v>
      </c>
      <c r="C851" t="str">
        <f t="shared" si="39"/>
        <v>2019</v>
      </c>
      <c r="D851">
        <v>294</v>
      </c>
      <c r="E851">
        <v>20</v>
      </c>
      <c r="F851" t="str">
        <f t="shared" si="40"/>
        <v>Teenager</v>
      </c>
      <c r="G851" t="s">
        <v>27</v>
      </c>
      <c r="H851" t="s">
        <v>43</v>
      </c>
      <c r="I851">
        <v>867</v>
      </c>
      <c r="J851" t="s">
        <v>24</v>
      </c>
      <c r="K851">
        <v>2</v>
      </c>
      <c r="L851">
        <v>74.095475879999995</v>
      </c>
      <c r="M851" t="s">
        <v>25</v>
      </c>
      <c r="N851" s="2" t="s">
        <v>11</v>
      </c>
      <c r="O851">
        <v>14.81909518</v>
      </c>
      <c r="P851">
        <f t="shared" si="41"/>
        <v>133.37185657999999</v>
      </c>
      <c r="Q851" s="2" t="s">
        <v>16</v>
      </c>
      <c r="R851" t="s">
        <v>26</v>
      </c>
      <c r="S851">
        <v>2</v>
      </c>
      <c r="T851" s="2" t="s">
        <v>16</v>
      </c>
    </row>
    <row r="852" spans="1:20" x14ac:dyDescent="0.25">
      <c r="A852">
        <v>851</v>
      </c>
      <c r="B852" s="4">
        <v>43458</v>
      </c>
      <c r="C852" t="str">
        <f t="shared" si="39"/>
        <v>2018</v>
      </c>
      <c r="D852">
        <v>355</v>
      </c>
      <c r="E852">
        <v>29</v>
      </c>
      <c r="F852" t="str">
        <f t="shared" si="40"/>
        <v>Teenager</v>
      </c>
      <c r="G852" t="s">
        <v>13</v>
      </c>
      <c r="H852" t="s">
        <v>31</v>
      </c>
      <c r="I852">
        <v>658</v>
      </c>
      <c r="J852" t="s">
        <v>29</v>
      </c>
      <c r="K852">
        <v>1</v>
      </c>
      <c r="L852">
        <v>32.111975839999999</v>
      </c>
      <c r="M852" t="s">
        <v>20</v>
      </c>
      <c r="N852" s="2" t="s">
        <v>16</v>
      </c>
      <c r="O852">
        <v>3.2111975840000002</v>
      </c>
      <c r="P852">
        <f t="shared" si="41"/>
        <v>28.900778255999999</v>
      </c>
      <c r="Q852" s="2" t="s">
        <v>11</v>
      </c>
      <c r="R852" t="s">
        <v>26</v>
      </c>
      <c r="S852">
        <v>3</v>
      </c>
      <c r="T852" s="2" t="s">
        <v>11</v>
      </c>
    </row>
    <row r="853" spans="1:20" x14ac:dyDescent="0.25">
      <c r="A853">
        <v>852</v>
      </c>
      <c r="B853" s="4">
        <v>43815</v>
      </c>
      <c r="C853" t="str">
        <f t="shared" si="39"/>
        <v>2019</v>
      </c>
      <c r="D853">
        <v>108</v>
      </c>
      <c r="E853">
        <v>39</v>
      </c>
      <c r="F853" t="str">
        <f t="shared" si="40"/>
        <v>Adult</v>
      </c>
      <c r="G853" t="s">
        <v>13</v>
      </c>
      <c r="H853" t="s">
        <v>43</v>
      </c>
      <c r="I853">
        <v>439</v>
      </c>
      <c r="J853" t="s">
        <v>9</v>
      </c>
      <c r="K853">
        <v>2</v>
      </c>
      <c r="L853">
        <v>34.239364870000003</v>
      </c>
      <c r="M853" t="s">
        <v>22</v>
      </c>
      <c r="N853" s="2" t="s">
        <v>16</v>
      </c>
      <c r="O853">
        <v>6.8478729740000004</v>
      </c>
      <c r="P853">
        <f t="shared" si="41"/>
        <v>61.630856766000008</v>
      </c>
      <c r="Q853" s="2" t="s">
        <v>16</v>
      </c>
      <c r="R853" t="s">
        <v>26</v>
      </c>
      <c r="S853">
        <v>3</v>
      </c>
      <c r="T853" s="2" t="s">
        <v>11</v>
      </c>
    </row>
    <row r="854" spans="1:20" x14ac:dyDescent="0.25">
      <c r="A854">
        <v>853</v>
      </c>
      <c r="B854" s="4">
        <v>43416</v>
      </c>
      <c r="C854" t="str">
        <f t="shared" si="39"/>
        <v>2018</v>
      </c>
      <c r="D854">
        <v>13</v>
      </c>
      <c r="E854">
        <v>22</v>
      </c>
      <c r="F854" t="str">
        <f t="shared" si="40"/>
        <v>Teenager</v>
      </c>
      <c r="G854" t="s">
        <v>27</v>
      </c>
      <c r="H854" t="s">
        <v>17</v>
      </c>
      <c r="I854">
        <v>426</v>
      </c>
      <c r="J854" t="s">
        <v>24</v>
      </c>
      <c r="K854">
        <v>5</v>
      </c>
      <c r="L854">
        <v>23.016049460000001</v>
      </c>
      <c r="M854" t="s">
        <v>22</v>
      </c>
      <c r="N854" s="2" t="s">
        <v>16</v>
      </c>
      <c r="O854">
        <v>0</v>
      </c>
      <c r="P854">
        <f t="shared" si="41"/>
        <v>115.08024730000001</v>
      </c>
      <c r="Q854" s="2" t="s">
        <v>16</v>
      </c>
      <c r="R854" t="s">
        <v>12</v>
      </c>
      <c r="S854">
        <v>3</v>
      </c>
      <c r="T854" s="2" t="s">
        <v>16</v>
      </c>
    </row>
    <row r="855" spans="1:20" x14ac:dyDescent="0.25">
      <c r="A855">
        <v>854</v>
      </c>
      <c r="B855" s="4">
        <v>43801</v>
      </c>
      <c r="C855" t="str">
        <f t="shared" si="39"/>
        <v>2019</v>
      </c>
      <c r="D855">
        <v>453</v>
      </c>
      <c r="E855">
        <v>29</v>
      </c>
      <c r="F855" t="str">
        <f t="shared" si="40"/>
        <v>Teenager</v>
      </c>
      <c r="G855" t="s">
        <v>13</v>
      </c>
      <c r="H855" t="s">
        <v>39</v>
      </c>
      <c r="I855">
        <v>630</v>
      </c>
      <c r="J855" t="s">
        <v>9</v>
      </c>
      <c r="K855">
        <v>5</v>
      </c>
      <c r="L855">
        <v>21.66265907</v>
      </c>
      <c r="M855" t="s">
        <v>10</v>
      </c>
      <c r="N855" s="2" t="s">
        <v>11</v>
      </c>
      <c r="O855">
        <v>10.83132954</v>
      </c>
      <c r="P855">
        <f t="shared" si="41"/>
        <v>97.481965810000005</v>
      </c>
      <c r="Q855" s="2" t="s">
        <v>11</v>
      </c>
      <c r="R855" t="s">
        <v>26</v>
      </c>
      <c r="S855">
        <v>3</v>
      </c>
      <c r="T855" s="2" t="s">
        <v>16</v>
      </c>
    </row>
    <row r="856" spans="1:20" x14ac:dyDescent="0.25">
      <c r="A856">
        <v>855</v>
      </c>
      <c r="B856" s="4">
        <v>44163</v>
      </c>
      <c r="C856" t="str">
        <f t="shared" si="39"/>
        <v>2020</v>
      </c>
      <c r="D856">
        <v>426</v>
      </c>
      <c r="E856">
        <v>52</v>
      </c>
      <c r="F856" t="str">
        <f t="shared" si="40"/>
        <v>Senior</v>
      </c>
      <c r="G856" t="s">
        <v>27</v>
      </c>
      <c r="H856" t="s">
        <v>17</v>
      </c>
      <c r="I856">
        <v>824</v>
      </c>
      <c r="J856" t="s">
        <v>15</v>
      </c>
      <c r="K856">
        <v>5</v>
      </c>
      <c r="L856">
        <v>65.139475770000004</v>
      </c>
      <c r="M856" t="s">
        <v>22</v>
      </c>
      <c r="N856" s="2" t="s">
        <v>11</v>
      </c>
      <c r="O856">
        <v>32.569737889999999</v>
      </c>
      <c r="P856">
        <f t="shared" si="41"/>
        <v>293.12764096000001</v>
      </c>
      <c r="Q856" s="2" t="s">
        <v>11</v>
      </c>
      <c r="R856" t="s">
        <v>26</v>
      </c>
      <c r="S856">
        <v>3</v>
      </c>
      <c r="T856" s="2" t="s">
        <v>11</v>
      </c>
    </row>
    <row r="857" spans="1:20" x14ac:dyDescent="0.25">
      <c r="A857">
        <v>856</v>
      </c>
      <c r="B857" s="4">
        <v>45265</v>
      </c>
      <c r="C857" t="str">
        <f t="shared" si="39"/>
        <v>2023</v>
      </c>
      <c r="D857">
        <v>21</v>
      </c>
      <c r="E857">
        <v>45</v>
      </c>
      <c r="F857" t="str">
        <f t="shared" si="40"/>
        <v>Adult</v>
      </c>
      <c r="G857" t="s">
        <v>7</v>
      </c>
      <c r="H857" t="s">
        <v>8</v>
      </c>
      <c r="I857">
        <v>421</v>
      </c>
      <c r="J857" t="s">
        <v>24</v>
      </c>
      <c r="K857">
        <v>1</v>
      </c>
      <c r="L857">
        <v>14.03372792</v>
      </c>
      <c r="M857" t="s">
        <v>25</v>
      </c>
      <c r="N857" s="2" t="s">
        <v>16</v>
      </c>
      <c r="O857">
        <v>0</v>
      </c>
      <c r="P857">
        <f t="shared" si="41"/>
        <v>14.03372792</v>
      </c>
      <c r="Q857" s="2" t="s">
        <v>16</v>
      </c>
      <c r="R857" t="s">
        <v>12</v>
      </c>
      <c r="S857">
        <v>1</v>
      </c>
      <c r="T857" s="2" t="s">
        <v>16</v>
      </c>
    </row>
    <row r="858" spans="1:20" x14ac:dyDescent="0.25">
      <c r="A858">
        <v>857</v>
      </c>
      <c r="B858" s="4">
        <v>44540</v>
      </c>
      <c r="C858" t="str">
        <f t="shared" si="39"/>
        <v>2021</v>
      </c>
      <c r="D858">
        <v>345</v>
      </c>
      <c r="E858">
        <v>21</v>
      </c>
      <c r="F858" t="str">
        <f t="shared" si="40"/>
        <v>Teenager</v>
      </c>
      <c r="G858" t="s">
        <v>27</v>
      </c>
      <c r="H858" t="s">
        <v>8</v>
      </c>
      <c r="I858">
        <v>664</v>
      </c>
      <c r="J858" t="s">
        <v>29</v>
      </c>
      <c r="K858">
        <v>4</v>
      </c>
      <c r="L858">
        <v>29.553695690000001</v>
      </c>
      <c r="M858" t="s">
        <v>10</v>
      </c>
      <c r="N858" s="2" t="s">
        <v>11</v>
      </c>
      <c r="O858">
        <v>0</v>
      </c>
      <c r="P858">
        <f t="shared" si="41"/>
        <v>118.21478276000001</v>
      </c>
      <c r="Q858" s="2" t="s">
        <v>16</v>
      </c>
      <c r="R858" t="s">
        <v>18</v>
      </c>
      <c r="S858">
        <v>1</v>
      </c>
      <c r="T858" s="2" t="s">
        <v>11</v>
      </c>
    </row>
    <row r="859" spans="1:20" x14ac:dyDescent="0.25">
      <c r="A859">
        <v>858</v>
      </c>
      <c r="B859" s="4">
        <v>43779</v>
      </c>
      <c r="C859" t="str">
        <f t="shared" si="39"/>
        <v>2019</v>
      </c>
      <c r="D859">
        <v>263</v>
      </c>
      <c r="E859">
        <v>20</v>
      </c>
      <c r="F859" t="str">
        <f t="shared" si="40"/>
        <v>Teenager</v>
      </c>
      <c r="G859" t="s">
        <v>7</v>
      </c>
      <c r="H859" t="s">
        <v>34</v>
      </c>
      <c r="I859">
        <v>875</v>
      </c>
      <c r="J859" t="s">
        <v>9</v>
      </c>
      <c r="K859">
        <v>1</v>
      </c>
      <c r="L859">
        <v>45.534761019999998</v>
      </c>
      <c r="M859" t="s">
        <v>25</v>
      </c>
      <c r="N859" s="2" t="s">
        <v>11</v>
      </c>
      <c r="O859">
        <v>4.5534761020000003</v>
      </c>
      <c r="P859">
        <f t="shared" si="41"/>
        <v>40.981284918</v>
      </c>
      <c r="Q859" s="2" t="s">
        <v>11</v>
      </c>
      <c r="R859" t="s">
        <v>26</v>
      </c>
      <c r="S859">
        <v>4</v>
      </c>
      <c r="T859" s="2" t="s">
        <v>16</v>
      </c>
    </row>
    <row r="860" spans="1:20" x14ac:dyDescent="0.25">
      <c r="A860">
        <v>859</v>
      </c>
      <c r="B860" s="4">
        <v>44151</v>
      </c>
      <c r="C860" t="str">
        <f t="shared" si="39"/>
        <v>2020</v>
      </c>
      <c r="D860">
        <v>35</v>
      </c>
      <c r="E860">
        <v>64</v>
      </c>
      <c r="F860" t="str">
        <f t="shared" si="40"/>
        <v>Senior</v>
      </c>
      <c r="G860" t="s">
        <v>7</v>
      </c>
      <c r="H860" t="s">
        <v>21</v>
      </c>
      <c r="I860">
        <v>430</v>
      </c>
      <c r="J860" t="s">
        <v>15</v>
      </c>
      <c r="K860">
        <v>4</v>
      </c>
      <c r="L860">
        <v>86.281240389999994</v>
      </c>
      <c r="M860" t="s">
        <v>22</v>
      </c>
      <c r="N860" s="2" t="s">
        <v>16</v>
      </c>
      <c r="O860">
        <v>34.512496159999998</v>
      </c>
      <c r="P860">
        <f t="shared" si="41"/>
        <v>310.61246539999996</v>
      </c>
      <c r="Q860" s="2" t="s">
        <v>11</v>
      </c>
      <c r="R860" t="s">
        <v>26</v>
      </c>
      <c r="S860">
        <v>1</v>
      </c>
      <c r="T860" s="2" t="s">
        <v>11</v>
      </c>
    </row>
    <row r="861" spans="1:20" x14ac:dyDescent="0.25">
      <c r="A861">
        <v>860</v>
      </c>
      <c r="B861" s="4">
        <v>45240</v>
      </c>
      <c r="C861" t="str">
        <f t="shared" si="39"/>
        <v>2023</v>
      </c>
      <c r="D861">
        <v>139</v>
      </c>
      <c r="E861">
        <v>46</v>
      </c>
      <c r="F861" t="str">
        <f t="shared" si="40"/>
        <v>Adult</v>
      </c>
      <c r="G861" t="s">
        <v>13</v>
      </c>
      <c r="H861" t="s">
        <v>32</v>
      </c>
      <c r="I861">
        <v>126</v>
      </c>
      <c r="J861" t="s">
        <v>24</v>
      </c>
      <c r="K861">
        <v>4</v>
      </c>
      <c r="L861">
        <v>99.986697530000001</v>
      </c>
      <c r="M861" t="s">
        <v>25</v>
      </c>
      <c r="N861" s="2" t="s">
        <v>16</v>
      </c>
      <c r="O861">
        <v>39.994679009999999</v>
      </c>
      <c r="P861">
        <f t="shared" si="41"/>
        <v>359.95211111000003</v>
      </c>
      <c r="Q861" s="2" t="s">
        <v>16</v>
      </c>
      <c r="R861" t="s">
        <v>26</v>
      </c>
      <c r="S861">
        <v>3</v>
      </c>
      <c r="T861" s="2" t="s">
        <v>11</v>
      </c>
    </row>
    <row r="862" spans="1:20" x14ac:dyDescent="0.25">
      <c r="A862">
        <v>861</v>
      </c>
      <c r="B862" s="4">
        <v>44164</v>
      </c>
      <c r="C862" t="str">
        <f t="shared" si="39"/>
        <v>2020</v>
      </c>
      <c r="D862">
        <v>145</v>
      </c>
      <c r="E862">
        <v>22</v>
      </c>
      <c r="F862" t="str">
        <f t="shared" si="40"/>
        <v>Teenager</v>
      </c>
      <c r="G862" t="s">
        <v>13</v>
      </c>
      <c r="H862" t="s">
        <v>39</v>
      </c>
      <c r="I862">
        <v>193</v>
      </c>
      <c r="J862" t="s">
        <v>33</v>
      </c>
      <c r="K862">
        <v>2</v>
      </c>
      <c r="L862">
        <v>30.904635649999999</v>
      </c>
      <c r="M862" t="s">
        <v>22</v>
      </c>
      <c r="N862" s="2" t="s">
        <v>16</v>
      </c>
      <c r="O862">
        <v>6.1809271309999998</v>
      </c>
      <c r="P862">
        <f t="shared" si="41"/>
        <v>55.628344169000002</v>
      </c>
      <c r="Q862" s="2" t="s">
        <v>16</v>
      </c>
      <c r="R862" t="s">
        <v>26</v>
      </c>
      <c r="S862">
        <v>3</v>
      </c>
      <c r="T862" s="2" t="s">
        <v>16</v>
      </c>
    </row>
    <row r="863" spans="1:20" x14ac:dyDescent="0.25">
      <c r="A863">
        <v>862</v>
      </c>
      <c r="B863" s="4">
        <v>44143</v>
      </c>
      <c r="C863" t="str">
        <f t="shared" si="39"/>
        <v>2020</v>
      </c>
      <c r="D863">
        <v>397</v>
      </c>
      <c r="E863">
        <v>32</v>
      </c>
      <c r="F863" t="str">
        <f t="shared" si="40"/>
        <v>Adult</v>
      </c>
      <c r="G863" t="s">
        <v>27</v>
      </c>
      <c r="H863" t="s">
        <v>34</v>
      </c>
      <c r="I863">
        <v>567</v>
      </c>
      <c r="J863" t="s">
        <v>15</v>
      </c>
      <c r="K863">
        <v>3</v>
      </c>
      <c r="L863">
        <v>57.684058710000002</v>
      </c>
      <c r="M863" t="s">
        <v>22</v>
      </c>
      <c r="N863" s="2" t="s">
        <v>16</v>
      </c>
      <c r="O863">
        <v>0</v>
      </c>
      <c r="P863">
        <f t="shared" si="41"/>
        <v>173.05217613000002</v>
      </c>
      <c r="Q863" s="2" t="s">
        <v>16</v>
      </c>
      <c r="R863" t="s">
        <v>18</v>
      </c>
      <c r="S863">
        <v>3</v>
      </c>
      <c r="T863" s="2" t="s">
        <v>16</v>
      </c>
    </row>
    <row r="864" spans="1:20" x14ac:dyDescent="0.25">
      <c r="A864">
        <v>863</v>
      </c>
      <c r="B864" s="4">
        <v>45241</v>
      </c>
      <c r="C864" t="str">
        <f t="shared" si="39"/>
        <v>2023</v>
      </c>
      <c r="D864">
        <v>164</v>
      </c>
      <c r="E864">
        <v>40</v>
      </c>
      <c r="F864" t="str">
        <f t="shared" si="40"/>
        <v>Adult</v>
      </c>
      <c r="G864" t="s">
        <v>13</v>
      </c>
      <c r="H864" t="s">
        <v>34</v>
      </c>
      <c r="I864">
        <v>656</v>
      </c>
      <c r="J864" t="s">
        <v>29</v>
      </c>
      <c r="K864">
        <v>4</v>
      </c>
      <c r="L864">
        <v>65.371713159999999</v>
      </c>
      <c r="M864" t="s">
        <v>20</v>
      </c>
      <c r="N864" s="2" t="s">
        <v>16</v>
      </c>
      <c r="O864">
        <v>26.148685260000001</v>
      </c>
      <c r="P864">
        <f t="shared" si="41"/>
        <v>235.33816737999999</v>
      </c>
      <c r="Q864" s="2" t="s">
        <v>11</v>
      </c>
      <c r="R864" t="s">
        <v>26</v>
      </c>
      <c r="S864">
        <v>5</v>
      </c>
      <c r="T864" s="2" t="s">
        <v>16</v>
      </c>
    </row>
    <row r="865" spans="1:20" x14ac:dyDescent="0.25">
      <c r="A865">
        <v>864</v>
      </c>
      <c r="B865" s="4">
        <v>44884</v>
      </c>
      <c r="C865" t="str">
        <f t="shared" si="39"/>
        <v>2022</v>
      </c>
      <c r="D865">
        <v>150</v>
      </c>
      <c r="E865">
        <v>28</v>
      </c>
      <c r="F865" t="str">
        <f t="shared" si="40"/>
        <v>Teenager</v>
      </c>
      <c r="G865" t="s">
        <v>13</v>
      </c>
      <c r="H865" t="s">
        <v>36</v>
      </c>
      <c r="I865">
        <v>282</v>
      </c>
      <c r="J865" t="s">
        <v>9</v>
      </c>
      <c r="K865">
        <v>5</v>
      </c>
      <c r="L865">
        <v>22.507402840000001</v>
      </c>
      <c r="M865" t="s">
        <v>10</v>
      </c>
      <c r="N865" s="2" t="s">
        <v>16</v>
      </c>
      <c r="O865">
        <v>11.253701420000001</v>
      </c>
      <c r="P865">
        <f t="shared" si="41"/>
        <v>101.28331278</v>
      </c>
      <c r="Q865" s="2" t="s">
        <v>11</v>
      </c>
      <c r="R865" t="s">
        <v>26</v>
      </c>
      <c r="S865">
        <v>5</v>
      </c>
      <c r="T865" s="2" t="s">
        <v>11</v>
      </c>
    </row>
    <row r="866" spans="1:20" x14ac:dyDescent="0.25">
      <c r="A866">
        <v>865</v>
      </c>
      <c r="B866" s="4">
        <v>43829</v>
      </c>
      <c r="C866" t="str">
        <f t="shared" si="39"/>
        <v>2019</v>
      </c>
      <c r="D866">
        <v>163</v>
      </c>
      <c r="E866">
        <v>27</v>
      </c>
      <c r="F866" t="str">
        <f t="shared" si="40"/>
        <v>Teenager</v>
      </c>
      <c r="G866" t="s">
        <v>7</v>
      </c>
      <c r="H866" t="s">
        <v>42</v>
      </c>
      <c r="I866">
        <v>821</v>
      </c>
      <c r="J866" t="s">
        <v>24</v>
      </c>
      <c r="K866">
        <v>5</v>
      </c>
      <c r="L866">
        <v>31.923227650000001</v>
      </c>
      <c r="M866" t="s">
        <v>25</v>
      </c>
      <c r="N866" s="2" t="s">
        <v>11</v>
      </c>
      <c r="O866">
        <v>0</v>
      </c>
      <c r="P866">
        <f t="shared" si="41"/>
        <v>159.61613825000001</v>
      </c>
      <c r="Q866" s="2" t="s">
        <v>11</v>
      </c>
      <c r="R866" t="s">
        <v>12</v>
      </c>
      <c r="S866">
        <v>2</v>
      </c>
      <c r="T866" s="2" t="s">
        <v>16</v>
      </c>
    </row>
    <row r="867" spans="1:20" x14ac:dyDescent="0.25">
      <c r="A867">
        <v>866</v>
      </c>
      <c r="B867" s="4">
        <v>45266</v>
      </c>
      <c r="C867" t="str">
        <f t="shared" si="39"/>
        <v>2023</v>
      </c>
      <c r="D867">
        <v>164</v>
      </c>
      <c r="E867">
        <v>54</v>
      </c>
      <c r="F867" t="str">
        <f t="shared" si="40"/>
        <v>Senior</v>
      </c>
      <c r="G867" t="s">
        <v>27</v>
      </c>
      <c r="H867" t="s">
        <v>43</v>
      </c>
      <c r="I867">
        <v>626</v>
      </c>
      <c r="J867" t="s">
        <v>33</v>
      </c>
      <c r="K867">
        <v>3</v>
      </c>
      <c r="L867">
        <v>52.976139060000001</v>
      </c>
      <c r="M867" t="s">
        <v>10</v>
      </c>
      <c r="N867" s="2" t="s">
        <v>16</v>
      </c>
      <c r="O867">
        <v>0</v>
      </c>
      <c r="P867">
        <f t="shared" si="41"/>
        <v>158.92841718</v>
      </c>
      <c r="Q867" s="2" t="s">
        <v>11</v>
      </c>
      <c r="R867" t="s">
        <v>12</v>
      </c>
      <c r="S867">
        <v>3</v>
      </c>
      <c r="T867" s="2" t="s">
        <v>16</v>
      </c>
    </row>
    <row r="868" spans="1:20" x14ac:dyDescent="0.25">
      <c r="A868">
        <v>867</v>
      </c>
      <c r="B868" s="4">
        <v>44505</v>
      </c>
      <c r="C868" t="str">
        <f t="shared" si="39"/>
        <v>2021</v>
      </c>
      <c r="D868">
        <v>454</v>
      </c>
      <c r="E868">
        <v>57</v>
      </c>
      <c r="F868" t="str">
        <f t="shared" si="40"/>
        <v>Senior</v>
      </c>
      <c r="G868" t="s">
        <v>27</v>
      </c>
      <c r="H868" t="s">
        <v>8</v>
      </c>
      <c r="I868">
        <v>937</v>
      </c>
      <c r="J868" t="s">
        <v>15</v>
      </c>
      <c r="K868">
        <v>4</v>
      </c>
      <c r="L868">
        <v>47.082931909999999</v>
      </c>
      <c r="M868" t="s">
        <v>25</v>
      </c>
      <c r="N868" s="2" t="s">
        <v>11</v>
      </c>
      <c r="O868">
        <v>18.83317276</v>
      </c>
      <c r="P868">
        <f t="shared" si="41"/>
        <v>169.49855488</v>
      </c>
      <c r="Q868" s="2" t="s">
        <v>11</v>
      </c>
      <c r="R868" t="s">
        <v>26</v>
      </c>
      <c r="S868">
        <v>3</v>
      </c>
      <c r="T868" s="2" t="s">
        <v>16</v>
      </c>
    </row>
    <row r="869" spans="1:20" x14ac:dyDescent="0.25">
      <c r="A869">
        <v>868</v>
      </c>
      <c r="B869" s="4">
        <v>44548</v>
      </c>
      <c r="C869" t="str">
        <f t="shared" si="39"/>
        <v>2021</v>
      </c>
      <c r="D869">
        <v>368</v>
      </c>
      <c r="E869">
        <v>50</v>
      </c>
      <c r="F869" t="str">
        <f t="shared" si="40"/>
        <v>Adult</v>
      </c>
      <c r="G869" t="s">
        <v>7</v>
      </c>
      <c r="H869" t="s">
        <v>34</v>
      </c>
      <c r="I869">
        <v>212</v>
      </c>
      <c r="J869" t="s">
        <v>24</v>
      </c>
      <c r="K869">
        <v>3</v>
      </c>
      <c r="L869">
        <v>65.567516659999995</v>
      </c>
      <c r="M869" t="s">
        <v>22</v>
      </c>
      <c r="N869" s="2" t="s">
        <v>11</v>
      </c>
      <c r="O869">
        <v>0</v>
      </c>
      <c r="P869">
        <f t="shared" si="41"/>
        <v>196.70254997999999</v>
      </c>
      <c r="Q869" s="2" t="s">
        <v>16</v>
      </c>
      <c r="R869" t="s">
        <v>18</v>
      </c>
      <c r="S869">
        <v>3</v>
      </c>
      <c r="T869" s="2" t="s">
        <v>11</v>
      </c>
    </row>
    <row r="870" spans="1:20" x14ac:dyDescent="0.25">
      <c r="A870">
        <v>869</v>
      </c>
      <c r="B870" s="4">
        <v>44920</v>
      </c>
      <c r="C870" t="str">
        <f t="shared" si="39"/>
        <v>2022</v>
      </c>
      <c r="D870">
        <v>63</v>
      </c>
      <c r="E870">
        <v>59</v>
      </c>
      <c r="F870" t="str">
        <f t="shared" si="40"/>
        <v>Senior</v>
      </c>
      <c r="G870" t="s">
        <v>27</v>
      </c>
      <c r="H870" t="s">
        <v>43</v>
      </c>
      <c r="I870">
        <v>935</v>
      </c>
      <c r="J870" t="s">
        <v>15</v>
      </c>
      <c r="K870">
        <v>3</v>
      </c>
      <c r="L870">
        <v>26.772795779999999</v>
      </c>
      <c r="M870" t="s">
        <v>20</v>
      </c>
      <c r="N870" s="2" t="s">
        <v>16</v>
      </c>
      <c r="O870">
        <v>0</v>
      </c>
      <c r="P870">
        <f t="shared" si="41"/>
        <v>80.318387340000001</v>
      </c>
      <c r="Q870" s="2" t="s">
        <v>11</v>
      </c>
      <c r="R870" t="s">
        <v>18</v>
      </c>
      <c r="S870">
        <v>5</v>
      </c>
      <c r="T870" s="2" t="s">
        <v>11</v>
      </c>
    </row>
    <row r="871" spans="1:20" x14ac:dyDescent="0.25">
      <c r="A871">
        <v>870</v>
      </c>
      <c r="B871" s="4">
        <v>44886</v>
      </c>
      <c r="C871" t="str">
        <f t="shared" si="39"/>
        <v>2022</v>
      </c>
      <c r="D871">
        <v>360</v>
      </c>
      <c r="E871">
        <v>57</v>
      </c>
      <c r="F871" t="str">
        <f t="shared" si="40"/>
        <v>Senior</v>
      </c>
      <c r="G871" t="s">
        <v>7</v>
      </c>
      <c r="H871" t="s">
        <v>34</v>
      </c>
      <c r="I871">
        <v>419</v>
      </c>
      <c r="J871" t="s">
        <v>15</v>
      </c>
      <c r="K871">
        <v>3</v>
      </c>
      <c r="L871">
        <v>99.812448790000005</v>
      </c>
      <c r="M871" t="s">
        <v>22</v>
      </c>
      <c r="N871" s="2" t="s">
        <v>11</v>
      </c>
      <c r="O871">
        <v>0</v>
      </c>
      <c r="P871">
        <f t="shared" si="41"/>
        <v>299.43734637</v>
      </c>
      <c r="Q871" s="2" t="s">
        <v>16</v>
      </c>
      <c r="R871" t="s">
        <v>18</v>
      </c>
      <c r="S871">
        <v>5</v>
      </c>
      <c r="T871" s="2" t="s">
        <v>16</v>
      </c>
    </row>
    <row r="872" spans="1:20" x14ac:dyDescent="0.25">
      <c r="A872">
        <v>871</v>
      </c>
      <c r="B872" s="4">
        <v>43808</v>
      </c>
      <c r="C872" t="str">
        <f t="shared" si="39"/>
        <v>2019</v>
      </c>
      <c r="D872">
        <v>474</v>
      </c>
      <c r="E872">
        <v>60</v>
      </c>
      <c r="F872" t="str">
        <f t="shared" si="40"/>
        <v>Senior</v>
      </c>
      <c r="G872" t="s">
        <v>7</v>
      </c>
      <c r="H872" t="s">
        <v>36</v>
      </c>
      <c r="I872">
        <v>944</v>
      </c>
      <c r="J872" t="s">
        <v>15</v>
      </c>
      <c r="K872">
        <v>1</v>
      </c>
      <c r="L872">
        <v>95.957205009999996</v>
      </c>
      <c r="M872" t="s">
        <v>20</v>
      </c>
      <c r="N872" s="2" t="s">
        <v>11</v>
      </c>
      <c r="O872">
        <v>0</v>
      </c>
      <c r="P872">
        <f t="shared" si="41"/>
        <v>95.957205009999996</v>
      </c>
      <c r="Q872" s="2" t="s">
        <v>16</v>
      </c>
      <c r="R872" t="s">
        <v>18</v>
      </c>
      <c r="S872">
        <v>1</v>
      </c>
      <c r="T872" s="2" t="s">
        <v>16</v>
      </c>
    </row>
    <row r="873" spans="1:20" x14ac:dyDescent="0.25">
      <c r="A873">
        <v>872</v>
      </c>
      <c r="B873" s="4">
        <v>44560</v>
      </c>
      <c r="C873" t="str">
        <f t="shared" si="39"/>
        <v>2021</v>
      </c>
      <c r="D873">
        <v>117</v>
      </c>
      <c r="E873">
        <v>21</v>
      </c>
      <c r="F873" t="str">
        <f t="shared" si="40"/>
        <v>Teenager</v>
      </c>
      <c r="G873" t="s">
        <v>27</v>
      </c>
      <c r="H873" t="s">
        <v>42</v>
      </c>
      <c r="I873">
        <v>955</v>
      </c>
      <c r="J873" t="s">
        <v>33</v>
      </c>
      <c r="K873">
        <v>4</v>
      </c>
      <c r="L873">
        <v>26.132192960000001</v>
      </c>
      <c r="M873" t="s">
        <v>25</v>
      </c>
      <c r="N873" s="2" t="s">
        <v>11</v>
      </c>
      <c r="O873">
        <v>0</v>
      </c>
      <c r="P873">
        <f t="shared" si="41"/>
        <v>104.52877184</v>
      </c>
      <c r="Q873" s="2" t="s">
        <v>16</v>
      </c>
      <c r="R873" t="s">
        <v>12</v>
      </c>
      <c r="S873">
        <v>3</v>
      </c>
      <c r="T873" s="2" t="s">
        <v>16</v>
      </c>
    </row>
    <row r="874" spans="1:20" x14ac:dyDescent="0.25">
      <c r="A874">
        <v>873</v>
      </c>
      <c r="B874" s="4">
        <v>43418</v>
      </c>
      <c r="C874" t="str">
        <f t="shared" si="39"/>
        <v>2018</v>
      </c>
      <c r="D874">
        <v>161</v>
      </c>
      <c r="E874">
        <v>59</v>
      </c>
      <c r="F874" t="str">
        <f t="shared" si="40"/>
        <v>Senior</v>
      </c>
      <c r="G874" t="s">
        <v>13</v>
      </c>
      <c r="H874" t="s">
        <v>42</v>
      </c>
      <c r="I874">
        <v>936</v>
      </c>
      <c r="J874" t="s">
        <v>33</v>
      </c>
      <c r="K874">
        <v>4</v>
      </c>
      <c r="L874">
        <v>82.923509269999997</v>
      </c>
      <c r="M874" t="s">
        <v>20</v>
      </c>
      <c r="N874" s="2" t="s">
        <v>11</v>
      </c>
      <c r="O874">
        <v>0</v>
      </c>
      <c r="P874">
        <f t="shared" si="41"/>
        <v>331.69403707999999</v>
      </c>
      <c r="Q874" s="2" t="s">
        <v>16</v>
      </c>
      <c r="R874" t="s">
        <v>18</v>
      </c>
      <c r="S874">
        <v>2</v>
      </c>
      <c r="T874" s="2" t="s">
        <v>11</v>
      </c>
    </row>
    <row r="875" spans="1:20" x14ac:dyDescent="0.25">
      <c r="A875">
        <v>874</v>
      </c>
      <c r="B875" s="4">
        <v>44867</v>
      </c>
      <c r="C875" t="str">
        <f t="shared" si="39"/>
        <v>2022</v>
      </c>
      <c r="D875">
        <v>46</v>
      </c>
      <c r="E875">
        <v>46</v>
      </c>
      <c r="F875" t="str">
        <f t="shared" si="40"/>
        <v>Adult</v>
      </c>
      <c r="G875" t="s">
        <v>13</v>
      </c>
      <c r="H875" t="s">
        <v>37</v>
      </c>
      <c r="I875">
        <v>207</v>
      </c>
      <c r="J875" t="s">
        <v>29</v>
      </c>
      <c r="K875">
        <v>3</v>
      </c>
      <c r="L875">
        <v>34.412132919999998</v>
      </c>
      <c r="M875" t="s">
        <v>22</v>
      </c>
      <c r="N875" s="2" t="s">
        <v>16</v>
      </c>
      <c r="O875">
        <v>10.323639869999999</v>
      </c>
      <c r="P875">
        <f t="shared" si="41"/>
        <v>92.912758889999992</v>
      </c>
      <c r="Q875" s="2" t="s">
        <v>16</v>
      </c>
      <c r="R875" t="s">
        <v>26</v>
      </c>
      <c r="S875">
        <v>3</v>
      </c>
      <c r="T875" s="2" t="s">
        <v>16</v>
      </c>
    </row>
    <row r="876" spans="1:20" x14ac:dyDescent="0.25">
      <c r="A876">
        <v>875</v>
      </c>
      <c r="B876" s="4">
        <v>43799</v>
      </c>
      <c r="C876" t="str">
        <f t="shared" si="39"/>
        <v>2019</v>
      </c>
      <c r="D876">
        <v>273</v>
      </c>
      <c r="E876">
        <v>36</v>
      </c>
      <c r="F876" t="str">
        <f t="shared" si="40"/>
        <v>Adult</v>
      </c>
      <c r="G876" t="s">
        <v>13</v>
      </c>
      <c r="H876" t="s">
        <v>43</v>
      </c>
      <c r="I876">
        <v>799</v>
      </c>
      <c r="J876" t="s">
        <v>15</v>
      </c>
      <c r="K876">
        <v>2</v>
      </c>
      <c r="L876">
        <v>67.339914640000003</v>
      </c>
      <c r="M876" t="s">
        <v>20</v>
      </c>
      <c r="N876" s="2" t="s">
        <v>11</v>
      </c>
      <c r="O876">
        <v>0</v>
      </c>
      <c r="P876">
        <f t="shared" si="41"/>
        <v>134.67982928000001</v>
      </c>
      <c r="Q876" s="2" t="s">
        <v>11</v>
      </c>
      <c r="R876" t="s">
        <v>18</v>
      </c>
      <c r="S876">
        <v>1</v>
      </c>
      <c r="T876" s="2" t="s">
        <v>11</v>
      </c>
    </row>
    <row r="877" spans="1:20" x14ac:dyDescent="0.25">
      <c r="A877">
        <v>876</v>
      </c>
      <c r="B877" s="4">
        <v>45285</v>
      </c>
      <c r="C877" t="str">
        <f t="shared" si="39"/>
        <v>2023</v>
      </c>
      <c r="D877">
        <v>295</v>
      </c>
      <c r="E877">
        <v>38</v>
      </c>
      <c r="F877" t="str">
        <f t="shared" si="40"/>
        <v>Adult</v>
      </c>
      <c r="G877" t="s">
        <v>27</v>
      </c>
      <c r="H877" t="s">
        <v>32</v>
      </c>
      <c r="I877">
        <v>325</v>
      </c>
      <c r="J877" t="s">
        <v>15</v>
      </c>
      <c r="K877">
        <v>3</v>
      </c>
      <c r="L877">
        <v>26.74172111</v>
      </c>
      <c r="M877" t="s">
        <v>22</v>
      </c>
      <c r="N877" s="2" t="s">
        <v>11</v>
      </c>
      <c r="O877">
        <v>0</v>
      </c>
      <c r="P877">
        <f t="shared" si="41"/>
        <v>80.225163330000001</v>
      </c>
      <c r="Q877" s="2" t="s">
        <v>16</v>
      </c>
      <c r="R877" t="s">
        <v>12</v>
      </c>
      <c r="S877">
        <v>5</v>
      </c>
      <c r="T877" s="2" t="s">
        <v>11</v>
      </c>
    </row>
    <row r="878" spans="1:20" x14ac:dyDescent="0.25">
      <c r="A878">
        <v>877</v>
      </c>
      <c r="B878" s="4">
        <v>45260</v>
      </c>
      <c r="C878" t="str">
        <f t="shared" si="39"/>
        <v>2023</v>
      </c>
      <c r="D878">
        <v>157</v>
      </c>
      <c r="E878">
        <v>19</v>
      </c>
      <c r="F878" t="str">
        <f t="shared" si="40"/>
        <v>Teenager</v>
      </c>
      <c r="G878" t="s">
        <v>13</v>
      </c>
      <c r="H878" t="s">
        <v>35</v>
      </c>
      <c r="I878">
        <v>434</v>
      </c>
      <c r="J878" t="s">
        <v>29</v>
      </c>
      <c r="K878">
        <v>1</v>
      </c>
      <c r="L878">
        <v>24.404111919999998</v>
      </c>
      <c r="M878" t="s">
        <v>22</v>
      </c>
      <c r="N878" s="2" t="s">
        <v>16</v>
      </c>
      <c r="O878">
        <v>0</v>
      </c>
      <c r="P878">
        <f t="shared" si="41"/>
        <v>24.404111919999998</v>
      </c>
      <c r="Q878" s="2" t="s">
        <v>11</v>
      </c>
      <c r="R878" t="s">
        <v>18</v>
      </c>
      <c r="S878">
        <v>1</v>
      </c>
      <c r="T878" s="2" t="s">
        <v>11</v>
      </c>
    </row>
    <row r="879" spans="1:20" x14ac:dyDescent="0.25">
      <c r="A879">
        <v>878</v>
      </c>
      <c r="B879" s="4">
        <v>45288</v>
      </c>
      <c r="C879" t="str">
        <f t="shared" si="39"/>
        <v>2023</v>
      </c>
      <c r="D879">
        <v>453</v>
      </c>
      <c r="E879">
        <v>69</v>
      </c>
      <c r="F879" t="str">
        <f t="shared" si="40"/>
        <v>Senior</v>
      </c>
      <c r="G879" t="s">
        <v>13</v>
      </c>
      <c r="H879" t="s">
        <v>37</v>
      </c>
      <c r="I879">
        <v>948</v>
      </c>
      <c r="J879" t="s">
        <v>15</v>
      </c>
      <c r="K879">
        <v>5</v>
      </c>
      <c r="L879">
        <v>23.26438387</v>
      </c>
      <c r="M879" t="s">
        <v>20</v>
      </c>
      <c r="N879" s="2" t="s">
        <v>11</v>
      </c>
      <c r="O879">
        <v>0</v>
      </c>
      <c r="P879">
        <f t="shared" si="41"/>
        <v>116.32191935</v>
      </c>
      <c r="Q879" s="2" t="s">
        <v>16</v>
      </c>
      <c r="R879" t="s">
        <v>12</v>
      </c>
      <c r="S879">
        <v>2</v>
      </c>
      <c r="T879" s="2" t="s">
        <v>16</v>
      </c>
    </row>
    <row r="880" spans="1:20" x14ac:dyDescent="0.25">
      <c r="A880">
        <v>879</v>
      </c>
      <c r="B880" s="4">
        <v>43811</v>
      </c>
      <c r="C880" t="str">
        <f t="shared" si="39"/>
        <v>2019</v>
      </c>
      <c r="D880">
        <v>120</v>
      </c>
      <c r="E880">
        <v>38</v>
      </c>
      <c r="F880" t="str">
        <f t="shared" si="40"/>
        <v>Adult</v>
      </c>
      <c r="G880" t="s">
        <v>7</v>
      </c>
      <c r="H880" t="s">
        <v>17</v>
      </c>
      <c r="I880">
        <v>84</v>
      </c>
      <c r="J880" t="s">
        <v>9</v>
      </c>
      <c r="K880">
        <v>1</v>
      </c>
      <c r="L880">
        <v>85.320043659999996</v>
      </c>
      <c r="M880" t="s">
        <v>20</v>
      </c>
      <c r="N880" s="2" t="s">
        <v>11</v>
      </c>
      <c r="O880">
        <v>0</v>
      </c>
      <c r="P880">
        <f t="shared" si="41"/>
        <v>85.320043659999996</v>
      </c>
      <c r="Q880" s="2" t="s">
        <v>11</v>
      </c>
      <c r="R880" t="s">
        <v>12</v>
      </c>
      <c r="S880">
        <v>2</v>
      </c>
      <c r="T880" s="2" t="s">
        <v>16</v>
      </c>
    </row>
    <row r="881" spans="1:20" x14ac:dyDescent="0.25">
      <c r="A881">
        <v>880</v>
      </c>
      <c r="B881" s="4">
        <v>44502</v>
      </c>
      <c r="C881" t="str">
        <f t="shared" si="39"/>
        <v>2021</v>
      </c>
      <c r="D881">
        <v>39</v>
      </c>
      <c r="E881">
        <v>67</v>
      </c>
      <c r="F881" t="str">
        <f t="shared" si="40"/>
        <v>Senior</v>
      </c>
      <c r="G881" t="s">
        <v>27</v>
      </c>
      <c r="H881" t="s">
        <v>17</v>
      </c>
      <c r="I881">
        <v>503</v>
      </c>
      <c r="J881" t="s">
        <v>33</v>
      </c>
      <c r="K881">
        <v>5</v>
      </c>
      <c r="L881">
        <v>80.054642479999998</v>
      </c>
      <c r="M881" t="s">
        <v>22</v>
      </c>
      <c r="N881" s="2" t="s">
        <v>11</v>
      </c>
      <c r="O881">
        <v>40.027321239999999</v>
      </c>
      <c r="P881">
        <f t="shared" si="41"/>
        <v>360.24589115999999</v>
      </c>
      <c r="Q881" s="2" t="s">
        <v>11</v>
      </c>
      <c r="R881" t="s">
        <v>26</v>
      </c>
      <c r="S881">
        <v>3</v>
      </c>
      <c r="T881" s="2" t="s">
        <v>16</v>
      </c>
    </row>
    <row r="882" spans="1:20" x14ac:dyDescent="0.25">
      <c r="A882">
        <v>881</v>
      </c>
      <c r="B882" s="4">
        <v>45253</v>
      </c>
      <c r="C882" t="str">
        <f t="shared" si="39"/>
        <v>2023</v>
      </c>
      <c r="D882">
        <v>136</v>
      </c>
      <c r="E882">
        <v>65</v>
      </c>
      <c r="F882" t="str">
        <f t="shared" si="40"/>
        <v>Senior</v>
      </c>
      <c r="G882" t="s">
        <v>7</v>
      </c>
      <c r="H882" t="s">
        <v>28</v>
      </c>
      <c r="I882">
        <v>406</v>
      </c>
      <c r="J882" t="s">
        <v>9</v>
      </c>
      <c r="K882">
        <v>3</v>
      </c>
      <c r="L882">
        <v>36.33715969</v>
      </c>
      <c r="M882" t="s">
        <v>22</v>
      </c>
      <c r="N882" s="2" t="s">
        <v>11</v>
      </c>
      <c r="O882">
        <v>10.901147910000001</v>
      </c>
      <c r="P882">
        <f t="shared" si="41"/>
        <v>98.110331160000001</v>
      </c>
      <c r="Q882" s="2" t="s">
        <v>11</v>
      </c>
      <c r="R882" t="s">
        <v>26</v>
      </c>
      <c r="S882">
        <v>2</v>
      </c>
      <c r="T882" s="2" t="s">
        <v>16</v>
      </c>
    </row>
    <row r="883" spans="1:20" x14ac:dyDescent="0.25">
      <c r="A883">
        <v>882</v>
      </c>
      <c r="B883" s="4">
        <v>44877</v>
      </c>
      <c r="C883" t="str">
        <f t="shared" si="39"/>
        <v>2022</v>
      </c>
      <c r="D883">
        <v>185</v>
      </c>
      <c r="E883">
        <v>68</v>
      </c>
      <c r="F883" t="str">
        <f t="shared" si="40"/>
        <v>Senior</v>
      </c>
      <c r="G883" t="s">
        <v>13</v>
      </c>
      <c r="H883" t="s">
        <v>43</v>
      </c>
      <c r="I883">
        <v>641</v>
      </c>
      <c r="J883" t="s">
        <v>33</v>
      </c>
      <c r="K883">
        <v>4</v>
      </c>
      <c r="L883">
        <v>47.35857584</v>
      </c>
      <c r="M883" t="s">
        <v>22</v>
      </c>
      <c r="N883" s="2" t="s">
        <v>11</v>
      </c>
      <c r="O883">
        <v>0</v>
      </c>
      <c r="P883">
        <f t="shared" si="41"/>
        <v>189.43430336</v>
      </c>
      <c r="Q883" s="2" t="s">
        <v>16</v>
      </c>
      <c r="R883" t="s">
        <v>18</v>
      </c>
      <c r="S883">
        <v>1</v>
      </c>
      <c r="T883" s="2" t="s">
        <v>11</v>
      </c>
    </row>
    <row r="884" spans="1:20" x14ac:dyDescent="0.25">
      <c r="A884">
        <v>883</v>
      </c>
      <c r="B884" s="4">
        <v>44918</v>
      </c>
      <c r="C884" t="str">
        <f t="shared" si="39"/>
        <v>2022</v>
      </c>
      <c r="D884">
        <v>345</v>
      </c>
      <c r="E884">
        <v>25</v>
      </c>
      <c r="F884" t="str">
        <f t="shared" si="40"/>
        <v>Teenager</v>
      </c>
      <c r="G884" t="s">
        <v>7</v>
      </c>
      <c r="H884" t="s">
        <v>43</v>
      </c>
      <c r="I884">
        <v>694</v>
      </c>
      <c r="J884" t="s">
        <v>24</v>
      </c>
      <c r="K884">
        <v>1</v>
      </c>
      <c r="L884">
        <v>83.258573479999995</v>
      </c>
      <c r="M884" t="s">
        <v>10</v>
      </c>
      <c r="N884" s="2" t="s">
        <v>11</v>
      </c>
      <c r="O884">
        <v>8.3258573479999995</v>
      </c>
      <c r="P884">
        <f t="shared" si="41"/>
        <v>74.932716131999996</v>
      </c>
      <c r="Q884" s="2" t="s">
        <v>16</v>
      </c>
      <c r="R884" t="s">
        <v>26</v>
      </c>
      <c r="S884">
        <v>5</v>
      </c>
      <c r="T884" s="2" t="s">
        <v>11</v>
      </c>
    </row>
    <row r="885" spans="1:20" x14ac:dyDescent="0.25">
      <c r="A885">
        <v>884</v>
      </c>
      <c r="B885" s="4">
        <v>44163</v>
      </c>
      <c r="C885" t="str">
        <f t="shared" si="39"/>
        <v>2020</v>
      </c>
      <c r="D885">
        <v>271</v>
      </c>
      <c r="E885">
        <v>38</v>
      </c>
      <c r="F885" t="str">
        <f t="shared" si="40"/>
        <v>Adult</v>
      </c>
      <c r="G885" t="s">
        <v>13</v>
      </c>
      <c r="H885" t="s">
        <v>30</v>
      </c>
      <c r="I885">
        <v>896</v>
      </c>
      <c r="J885" t="s">
        <v>9</v>
      </c>
      <c r="K885">
        <v>3</v>
      </c>
      <c r="L885">
        <v>75.132774380000001</v>
      </c>
      <c r="M885" t="s">
        <v>10</v>
      </c>
      <c r="N885" s="2" t="s">
        <v>16</v>
      </c>
      <c r="O885">
        <v>22.539832310000001</v>
      </c>
      <c r="P885">
        <f t="shared" si="41"/>
        <v>202.85849082999999</v>
      </c>
      <c r="Q885" s="2" t="s">
        <v>16</v>
      </c>
      <c r="R885" t="s">
        <v>26</v>
      </c>
      <c r="S885">
        <v>4</v>
      </c>
      <c r="T885" s="2" t="s">
        <v>11</v>
      </c>
    </row>
    <row r="886" spans="1:20" x14ac:dyDescent="0.25">
      <c r="A886">
        <v>885</v>
      </c>
      <c r="B886" s="4">
        <v>44140</v>
      </c>
      <c r="C886" t="str">
        <f t="shared" si="39"/>
        <v>2020</v>
      </c>
      <c r="D886">
        <v>29</v>
      </c>
      <c r="E886">
        <v>50</v>
      </c>
      <c r="F886" t="str">
        <f t="shared" si="40"/>
        <v>Adult</v>
      </c>
      <c r="G886" t="s">
        <v>27</v>
      </c>
      <c r="H886" t="s">
        <v>40</v>
      </c>
      <c r="I886">
        <v>241</v>
      </c>
      <c r="J886" t="s">
        <v>29</v>
      </c>
      <c r="K886">
        <v>1</v>
      </c>
      <c r="L886">
        <v>64.222487119999997</v>
      </c>
      <c r="M886" t="s">
        <v>25</v>
      </c>
      <c r="N886" s="2" t="s">
        <v>11</v>
      </c>
      <c r="O886">
        <v>0</v>
      </c>
      <c r="P886">
        <f t="shared" si="41"/>
        <v>64.222487119999997</v>
      </c>
      <c r="Q886" s="2" t="s">
        <v>16</v>
      </c>
      <c r="R886" t="s">
        <v>18</v>
      </c>
      <c r="S886">
        <v>5</v>
      </c>
      <c r="T886" s="2" t="s">
        <v>16</v>
      </c>
    </row>
    <row r="887" spans="1:20" x14ac:dyDescent="0.25">
      <c r="A887">
        <v>886</v>
      </c>
      <c r="B887" s="4">
        <v>44161</v>
      </c>
      <c r="C887" t="str">
        <f t="shared" si="39"/>
        <v>2020</v>
      </c>
      <c r="D887">
        <v>490</v>
      </c>
      <c r="E887">
        <v>60</v>
      </c>
      <c r="F887" t="str">
        <f t="shared" si="40"/>
        <v>Senior</v>
      </c>
      <c r="G887" t="s">
        <v>7</v>
      </c>
      <c r="H887" t="s">
        <v>34</v>
      </c>
      <c r="I887">
        <v>581</v>
      </c>
      <c r="J887" t="s">
        <v>33</v>
      </c>
      <c r="K887">
        <v>1</v>
      </c>
      <c r="L887">
        <v>42.952677090000002</v>
      </c>
      <c r="M887" t="s">
        <v>25</v>
      </c>
      <c r="N887" s="2" t="s">
        <v>11</v>
      </c>
      <c r="O887">
        <v>4.295267709</v>
      </c>
      <c r="P887">
        <f t="shared" si="41"/>
        <v>38.657409381000001</v>
      </c>
      <c r="Q887" s="2" t="s">
        <v>11</v>
      </c>
      <c r="R887" t="s">
        <v>26</v>
      </c>
      <c r="S887">
        <v>3</v>
      </c>
      <c r="T887" s="2" t="s">
        <v>16</v>
      </c>
    </row>
    <row r="888" spans="1:20" x14ac:dyDescent="0.25">
      <c r="A888">
        <v>887</v>
      </c>
      <c r="B888" s="4">
        <v>44894</v>
      </c>
      <c r="C888" t="str">
        <f t="shared" si="39"/>
        <v>2022</v>
      </c>
      <c r="D888">
        <v>248</v>
      </c>
      <c r="E888">
        <v>29</v>
      </c>
      <c r="F888" t="str">
        <f t="shared" si="40"/>
        <v>Teenager</v>
      </c>
      <c r="G888" t="s">
        <v>13</v>
      </c>
      <c r="H888" t="s">
        <v>17</v>
      </c>
      <c r="I888">
        <v>913</v>
      </c>
      <c r="J888" t="s">
        <v>9</v>
      </c>
      <c r="K888">
        <v>4</v>
      </c>
      <c r="L888">
        <v>36.267901860000002</v>
      </c>
      <c r="M888" t="s">
        <v>22</v>
      </c>
      <c r="N888" s="2" t="s">
        <v>16</v>
      </c>
      <c r="O888">
        <v>14.50716074</v>
      </c>
      <c r="P888">
        <f t="shared" si="41"/>
        <v>130.56444670000002</v>
      </c>
      <c r="Q888" s="2" t="s">
        <v>11</v>
      </c>
      <c r="R888" t="s">
        <v>26</v>
      </c>
      <c r="S888">
        <v>1</v>
      </c>
      <c r="T888" s="2" t="s">
        <v>16</v>
      </c>
    </row>
    <row r="889" spans="1:20" x14ac:dyDescent="0.25">
      <c r="A889">
        <v>888</v>
      </c>
      <c r="B889" s="4">
        <v>43418</v>
      </c>
      <c r="C889" t="str">
        <f t="shared" si="39"/>
        <v>2018</v>
      </c>
      <c r="D889">
        <v>444</v>
      </c>
      <c r="E889">
        <v>55</v>
      </c>
      <c r="F889" t="str">
        <f t="shared" si="40"/>
        <v>Senior</v>
      </c>
      <c r="G889" t="s">
        <v>13</v>
      </c>
      <c r="H889" t="s">
        <v>42</v>
      </c>
      <c r="I889">
        <v>400</v>
      </c>
      <c r="J889" t="s">
        <v>29</v>
      </c>
      <c r="K889">
        <v>3</v>
      </c>
      <c r="L889">
        <v>75.400333770000003</v>
      </c>
      <c r="M889" t="s">
        <v>10</v>
      </c>
      <c r="N889" s="2" t="s">
        <v>16</v>
      </c>
      <c r="O889">
        <v>0</v>
      </c>
      <c r="P889">
        <f t="shared" si="41"/>
        <v>226.20100131000001</v>
      </c>
      <c r="Q889" s="2" t="s">
        <v>16</v>
      </c>
      <c r="R889" t="s">
        <v>12</v>
      </c>
      <c r="S889">
        <v>4</v>
      </c>
      <c r="T889" s="2" t="s">
        <v>16</v>
      </c>
    </row>
    <row r="890" spans="1:20" x14ac:dyDescent="0.25">
      <c r="A890">
        <v>889</v>
      </c>
      <c r="B890" s="4">
        <v>44153</v>
      </c>
      <c r="C890" t="str">
        <f t="shared" si="39"/>
        <v>2020</v>
      </c>
      <c r="D890">
        <v>165</v>
      </c>
      <c r="E890">
        <v>26</v>
      </c>
      <c r="F890" t="str">
        <f t="shared" si="40"/>
        <v>Teenager</v>
      </c>
      <c r="G890" t="s">
        <v>13</v>
      </c>
      <c r="H890" t="s">
        <v>28</v>
      </c>
      <c r="I890">
        <v>824</v>
      </c>
      <c r="J890" t="s">
        <v>9</v>
      </c>
      <c r="K890">
        <v>3</v>
      </c>
      <c r="L890">
        <v>26.455796469999999</v>
      </c>
      <c r="M890" t="s">
        <v>22</v>
      </c>
      <c r="N890" s="2" t="s">
        <v>11</v>
      </c>
      <c r="O890">
        <v>0</v>
      </c>
      <c r="P890">
        <f t="shared" si="41"/>
        <v>79.367389410000001</v>
      </c>
      <c r="Q890" s="2" t="s">
        <v>11</v>
      </c>
      <c r="R890" t="s">
        <v>12</v>
      </c>
      <c r="S890">
        <v>2</v>
      </c>
      <c r="T890" s="2" t="s">
        <v>11</v>
      </c>
    </row>
    <row r="891" spans="1:20" x14ac:dyDescent="0.25">
      <c r="A891">
        <v>890</v>
      </c>
      <c r="B891" s="4">
        <v>45255</v>
      </c>
      <c r="C891" t="str">
        <f t="shared" si="39"/>
        <v>2023</v>
      </c>
      <c r="D891">
        <v>284</v>
      </c>
      <c r="E891">
        <v>43</v>
      </c>
      <c r="F891" t="str">
        <f t="shared" si="40"/>
        <v>Adult</v>
      </c>
      <c r="G891" t="s">
        <v>13</v>
      </c>
      <c r="H891" t="s">
        <v>38</v>
      </c>
      <c r="I891">
        <v>323</v>
      </c>
      <c r="J891" t="s">
        <v>24</v>
      </c>
      <c r="K891">
        <v>2</v>
      </c>
      <c r="L891">
        <v>49.30542088</v>
      </c>
      <c r="M891" t="s">
        <v>10</v>
      </c>
      <c r="N891" s="2" t="s">
        <v>11</v>
      </c>
      <c r="O891">
        <v>9.8610841760000003</v>
      </c>
      <c r="P891">
        <f t="shared" si="41"/>
        <v>88.749757583999994</v>
      </c>
      <c r="Q891" s="2" t="s">
        <v>16</v>
      </c>
      <c r="R891" t="s">
        <v>26</v>
      </c>
      <c r="S891">
        <v>3</v>
      </c>
      <c r="T891" s="2" t="s">
        <v>11</v>
      </c>
    </row>
    <row r="892" spans="1:20" x14ac:dyDescent="0.25">
      <c r="A892">
        <v>891</v>
      </c>
      <c r="B892" s="4">
        <v>45288</v>
      </c>
      <c r="C892" t="str">
        <f t="shared" si="39"/>
        <v>2023</v>
      </c>
      <c r="D892">
        <v>67</v>
      </c>
      <c r="E892">
        <v>22</v>
      </c>
      <c r="F892" t="str">
        <f t="shared" si="40"/>
        <v>Teenager</v>
      </c>
      <c r="G892" t="s">
        <v>7</v>
      </c>
      <c r="H892" t="s">
        <v>36</v>
      </c>
      <c r="I892">
        <v>914</v>
      </c>
      <c r="J892" t="s">
        <v>29</v>
      </c>
      <c r="K892">
        <v>4</v>
      </c>
      <c r="L892">
        <v>99.16830109</v>
      </c>
      <c r="M892" t="s">
        <v>22</v>
      </c>
      <c r="N892" s="2" t="s">
        <v>11</v>
      </c>
      <c r="O892">
        <v>0</v>
      </c>
      <c r="P892">
        <f t="shared" si="41"/>
        <v>396.67320436</v>
      </c>
      <c r="Q892" s="2" t="s">
        <v>16</v>
      </c>
      <c r="R892" t="s">
        <v>18</v>
      </c>
      <c r="S892">
        <v>3</v>
      </c>
      <c r="T892" s="2" t="s">
        <v>16</v>
      </c>
    </row>
    <row r="893" spans="1:20" x14ac:dyDescent="0.25">
      <c r="A893">
        <v>892</v>
      </c>
      <c r="B893" s="4">
        <v>45267</v>
      </c>
      <c r="C893" t="str">
        <f t="shared" si="39"/>
        <v>2023</v>
      </c>
      <c r="D893">
        <v>162</v>
      </c>
      <c r="E893">
        <v>62</v>
      </c>
      <c r="F893" t="str">
        <f t="shared" si="40"/>
        <v>Senior</v>
      </c>
      <c r="G893" t="s">
        <v>13</v>
      </c>
      <c r="H893" t="s">
        <v>31</v>
      </c>
      <c r="I893">
        <v>798</v>
      </c>
      <c r="J893" t="s">
        <v>24</v>
      </c>
      <c r="K893">
        <v>1</v>
      </c>
      <c r="L893">
        <v>15.697272440000001</v>
      </c>
      <c r="M893" t="s">
        <v>20</v>
      </c>
      <c r="N893" s="2" t="s">
        <v>16</v>
      </c>
      <c r="O893">
        <v>1.5697272440000001</v>
      </c>
      <c r="P893">
        <f t="shared" si="41"/>
        <v>14.127545196</v>
      </c>
      <c r="Q893" s="2" t="s">
        <v>16</v>
      </c>
      <c r="R893" t="s">
        <v>26</v>
      </c>
      <c r="S893">
        <v>3</v>
      </c>
      <c r="T893" s="2" t="s">
        <v>16</v>
      </c>
    </row>
    <row r="894" spans="1:20" x14ac:dyDescent="0.25">
      <c r="A894">
        <v>893</v>
      </c>
      <c r="B894" s="4">
        <v>44147</v>
      </c>
      <c r="C894" t="str">
        <f t="shared" si="39"/>
        <v>2020</v>
      </c>
      <c r="D894">
        <v>475</v>
      </c>
      <c r="E894">
        <v>29</v>
      </c>
      <c r="F894" t="str">
        <f t="shared" si="40"/>
        <v>Teenager</v>
      </c>
      <c r="G894" t="s">
        <v>7</v>
      </c>
      <c r="H894" t="s">
        <v>14</v>
      </c>
      <c r="I894">
        <v>260</v>
      </c>
      <c r="J894" t="s">
        <v>29</v>
      </c>
      <c r="K894">
        <v>3</v>
      </c>
      <c r="L894">
        <v>49.451146059999999</v>
      </c>
      <c r="M894" t="s">
        <v>20</v>
      </c>
      <c r="N894" s="2" t="s">
        <v>16</v>
      </c>
      <c r="O894">
        <v>0</v>
      </c>
      <c r="P894">
        <f t="shared" si="41"/>
        <v>148.35343818000001</v>
      </c>
      <c r="Q894" s="2" t="s">
        <v>11</v>
      </c>
      <c r="R894" t="s">
        <v>12</v>
      </c>
      <c r="S894">
        <v>1</v>
      </c>
      <c r="T894" s="2" t="s">
        <v>11</v>
      </c>
    </row>
    <row r="895" spans="1:20" x14ac:dyDescent="0.25">
      <c r="A895">
        <v>894</v>
      </c>
      <c r="B895" s="4">
        <v>44139</v>
      </c>
      <c r="C895" t="str">
        <f t="shared" si="39"/>
        <v>2020</v>
      </c>
      <c r="D895">
        <v>35</v>
      </c>
      <c r="E895">
        <v>50</v>
      </c>
      <c r="F895" t="str">
        <f t="shared" si="40"/>
        <v>Adult</v>
      </c>
      <c r="G895" t="s">
        <v>27</v>
      </c>
      <c r="H895" t="s">
        <v>14</v>
      </c>
      <c r="I895">
        <v>91</v>
      </c>
      <c r="J895" t="s">
        <v>24</v>
      </c>
      <c r="K895">
        <v>5</v>
      </c>
      <c r="L895">
        <v>92.788795910000005</v>
      </c>
      <c r="M895" t="s">
        <v>10</v>
      </c>
      <c r="N895" s="2" t="s">
        <v>11</v>
      </c>
      <c r="O895">
        <v>46.394397949999998</v>
      </c>
      <c r="P895">
        <f t="shared" si="41"/>
        <v>417.54958160000001</v>
      </c>
      <c r="Q895" s="2" t="s">
        <v>16</v>
      </c>
      <c r="R895" t="s">
        <v>26</v>
      </c>
      <c r="S895">
        <v>3</v>
      </c>
      <c r="T895" s="2" t="s">
        <v>16</v>
      </c>
    </row>
    <row r="896" spans="1:20" x14ac:dyDescent="0.25">
      <c r="A896">
        <v>895</v>
      </c>
      <c r="B896" s="4">
        <v>44531</v>
      </c>
      <c r="C896" t="str">
        <f t="shared" si="39"/>
        <v>2021</v>
      </c>
      <c r="D896">
        <v>451</v>
      </c>
      <c r="E896">
        <v>58</v>
      </c>
      <c r="F896" t="str">
        <f t="shared" si="40"/>
        <v>Senior</v>
      </c>
      <c r="G896" t="s">
        <v>27</v>
      </c>
      <c r="H896" t="s">
        <v>40</v>
      </c>
      <c r="I896">
        <v>355</v>
      </c>
      <c r="J896" t="s">
        <v>15</v>
      </c>
      <c r="K896">
        <v>3</v>
      </c>
      <c r="L896">
        <v>43.047917669999997</v>
      </c>
      <c r="M896" t="s">
        <v>25</v>
      </c>
      <c r="N896" s="2" t="s">
        <v>11</v>
      </c>
      <c r="O896">
        <v>12.9143753</v>
      </c>
      <c r="P896">
        <f t="shared" si="41"/>
        <v>116.22937770999998</v>
      </c>
      <c r="Q896" s="2" t="s">
        <v>11</v>
      </c>
      <c r="R896" t="s">
        <v>26</v>
      </c>
      <c r="S896">
        <v>1</v>
      </c>
      <c r="T896" s="2" t="s">
        <v>11</v>
      </c>
    </row>
    <row r="897" spans="1:20" x14ac:dyDescent="0.25">
      <c r="A897">
        <v>896</v>
      </c>
      <c r="B897" s="4">
        <v>43409</v>
      </c>
      <c r="C897" t="str">
        <f t="shared" si="39"/>
        <v>2018</v>
      </c>
      <c r="D897">
        <v>492</v>
      </c>
      <c r="E897">
        <v>45</v>
      </c>
      <c r="F897" t="str">
        <f t="shared" si="40"/>
        <v>Adult</v>
      </c>
      <c r="G897" t="s">
        <v>7</v>
      </c>
      <c r="H897" t="s">
        <v>31</v>
      </c>
      <c r="I897">
        <v>802</v>
      </c>
      <c r="J897" t="s">
        <v>33</v>
      </c>
      <c r="K897">
        <v>1</v>
      </c>
      <c r="L897">
        <v>88.728982740000006</v>
      </c>
      <c r="M897" t="s">
        <v>20</v>
      </c>
      <c r="N897" s="2" t="s">
        <v>11</v>
      </c>
      <c r="O897">
        <v>8.8728982740000006</v>
      </c>
      <c r="P897">
        <f t="shared" si="41"/>
        <v>79.856084465999999</v>
      </c>
      <c r="Q897" s="2" t="s">
        <v>11</v>
      </c>
      <c r="R897" t="s">
        <v>26</v>
      </c>
      <c r="S897">
        <v>5</v>
      </c>
      <c r="T897" s="2" t="s">
        <v>11</v>
      </c>
    </row>
    <row r="898" spans="1:20" x14ac:dyDescent="0.25">
      <c r="A898">
        <v>897</v>
      </c>
      <c r="B898" s="4">
        <v>44888</v>
      </c>
      <c r="C898" t="str">
        <f t="shared" si="39"/>
        <v>2022</v>
      </c>
      <c r="D898">
        <v>109</v>
      </c>
      <c r="E898">
        <v>32</v>
      </c>
      <c r="F898" t="str">
        <f t="shared" si="40"/>
        <v>Adult</v>
      </c>
      <c r="G898" t="s">
        <v>7</v>
      </c>
      <c r="H898" t="s">
        <v>21</v>
      </c>
      <c r="I898">
        <v>122</v>
      </c>
      <c r="J898" t="s">
        <v>29</v>
      </c>
      <c r="K898">
        <v>4</v>
      </c>
      <c r="L898">
        <v>52.877848149999998</v>
      </c>
      <c r="M898" t="s">
        <v>20</v>
      </c>
      <c r="N898" s="2" t="s">
        <v>11</v>
      </c>
      <c r="O898">
        <v>21.151139260000001</v>
      </c>
      <c r="P898">
        <f t="shared" si="41"/>
        <v>190.36025333999999</v>
      </c>
      <c r="Q898" s="2" t="s">
        <v>16</v>
      </c>
      <c r="R898" t="s">
        <v>26</v>
      </c>
      <c r="S898">
        <v>3</v>
      </c>
      <c r="T898" s="2" t="s">
        <v>16</v>
      </c>
    </row>
    <row r="899" spans="1:20" x14ac:dyDescent="0.25">
      <c r="A899">
        <v>898</v>
      </c>
      <c r="B899" s="4">
        <v>43421</v>
      </c>
      <c r="C899" t="str">
        <f t="shared" ref="C899:C962" si="42">TEXT(B899,"YYYY")</f>
        <v>2018</v>
      </c>
      <c r="D899">
        <v>241</v>
      </c>
      <c r="E899">
        <v>18</v>
      </c>
      <c r="F899" t="str">
        <f t="shared" ref="F899:F962" si="43">IF(E899&gt;50,"Senior",IF(E899&gt;30,"Adult","Teenager"))</f>
        <v>Teenager</v>
      </c>
      <c r="G899" t="s">
        <v>27</v>
      </c>
      <c r="H899" t="s">
        <v>30</v>
      </c>
      <c r="I899">
        <v>774</v>
      </c>
      <c r="J899" t="s">
        <v>33</v>
      </c>
      <c r="K899">
        <v>1</v>
      </c>
      <c r="L899">
        <v>55.390508400000002</v>
      </c>
      <c r="M899" t="s">
        <v>10</v>
      </c>
      <c r="N899" s="2" t="s">
        <v>11</v>
      </c>
      <c r="O899">
        <v>5.5390508399999998</v>
      </c>
      <c r="P899">
        <f t="shared" ref="P899:P962" si="44">K899*L899-O899</f>
        <v>49.85145756</v>
      </c>
      <c r="Q899" s="2" t="s">
        <v>16</v>
      </c>
      <c r="R899" t="s">
        <v>26</v>
      </c>
      <c r="S899">
        <v>5</v>
      </c>
      <c r="T899" s="2" t="s">
        <v>16</v>
      </c>
    </row>
    <row r="900" spans="1:20" x14ac:dyDescent="0.25">
      <c r="A900">
        <v>899</v>
      </c>
      <c r="B900" s="4">
        <v>44524</v>
      </c>
      <c r="C900" t="str">
        <f t="shared" si="42"/>
        <v>2021</v>
      </c>
      <c r="D900">
        <v>385</v>
      </c>
      <c r="E900">
        <v>31</v>
      </c>
      <c r="F900" t="str">
        <f t="shared" si="43"/>
        <v>Adult</v>
      </c>
      <c r="G900" t="s">
        <v>13</v>
      </c>
      <c r="H900" t="s">
        <v>19</v>
      </c>
      <c r="I900">
        <v>223</v>
      </c>
      <c r="J900" t="s">
        <v>15</v>
      </c>
      <c r="K900">
        <v>1</v>
      </c>
      <c r="L900">
        <v>35.242550850000001</v>
      </c>
      <c r="M900" t="s">
        <v>22</v>
      </c>
      <c r="N900" s="2" t="s">
        <v>11</v>
      </c>
      <c r="O900">
        <v>3.5242550850000001</v>
      </c>
      <c r="P900">
        <f t="shared" si="44"/>
        <v>31.718295765000001</v>
      </c>
      <c r="Q900" s="2" t="s">
        <v>16</v>
      </c>
      <c r="R900" t="s">
        <v>26</v>
      </c>
      <c r="S900">
        <v>1</v>
      </c>
      <c r="T900" s="2" t="s">
        <v>11</v>
      </c>
    </row>
    <row r="901" spans="1:20" x14ac:dyDescent="0.25">
      <c r="A901">
        <v>900</v>
      </c>
      <c r="B901" s="4">
        <v>43449</v>
      </c>
      <c r="C901" t="str">
        <f t="shared" si="42"/>
        <v>2018</v>
      </c>
      <c r="D901">
        <v>20</v>
      </c>
      <c r="E901">
        <v>31</v>
      </c>
      <c r="F901" t="str">
        <f t="shared" si="43"/>
        <v>Adult</v>
      </c>
      <c r="G901" t="s">
        <v>7</v>
      </c>
      <c r="H901" t="s">
        <v>36</v>
      </c>
      <c r="I901">
        <v>555</v>
      </c>
      <c r="J901" t="s">
        <v>24</v>
      </c>
      <c r="K901">
        <v>3</v>
      </c>
      <c r="L901">
        <v>95.41796377</v>
      </c>
      <c r="M901" t="s">
        <v>25</v>
      </c>
      <c r="N901" s="2" t="s">
        <v>11</v>
      </c>
      <c r="O901">
        <v>28.625389129999999</v>
      </c>
      <c r="P901">
        <f t="shared" si="44"/>
        <v>257.62850218</v>
      </c>
      <c r="Q901" s="2" t="s">
        <v>16</v>
      </c>
      <c r="R901" t="s">
        <v>26</v>
      </c>
      <c r="S901">
        <v>5</v>
      </c>
      <c r="T901" s="2" t="s">
        <v>16</v>
      </c>
    </row>
    <row r="902" spans="1:20" x14ac:dyDescent="0.25">
      <c r="A902">
        <v>901</v>
      </c>
      <c r="B902" s="4">
        <v>44530</v>
      </c>
      <c r="C902" t="str">
        <f t="shared" si="42"/>
        <v>2021</v>
      </c>
      <c r="D902">
        <v>412</v>
      </c>
      <c r="E902">
        <v>50</v>
      </c>
      <c r="F902" t="str">
        <f t="shared" si="43"/>
        <v>Adult</v>
      </c>
      <c r="G902" t="s">
        <v>27</v>
      </c>
      <c r="H902" t="s">
        <v>36</v>
      </c>
      <c r="I902">
        <v>988</v>
      </c>
      <c r="J902" t="s">
        <v>9</v>
      </c>
      <c r="K902">
        <v>1</v>
      </c>
      <c r="L902">
        <v>10.916315750000001</v>
      </c>
      <c r="M902" t="s">
        <v>22</v>
      </c>
      <c r="N902" s="2" t="s">
        <v>16</v>
      </c>
      <c r="O902">
        <v>1.0916315750000001</v>
      </c>
      <c r="P902">
        <f t="shared" si="44"/>
        <v>9.8246841750000016</v>
      </c>
      <c r="Q902" s="2" t="s">
        <v>11</v>
      </c>
      <c r="R902" t="s">
        <v>26</v>
      </c>
      <c r="S902">
        <v>3</v>
      </c>
      <c r="T902" s="2" t="s">
        <v>11</v>
      </c>
    </row>
    <row r="903" spans="1:20" x14ac:dyDescent="0.25">
      <c r="A903">
        <v>902</v>
      </c>
      <c r="B903" s="4">
        <v>44159</v>
      </c>
      <c r="C903" t="str">
        <f t="shared" si="42"/>
        <v>2020</v>
      </c>
      <c r="D903">
        <v>105</v>
      </c>
      <c r="E903">
        <v>25</v>
      </c>
      <c r="F903" t="str">
        <f t="shared" si="43"/>
        <v>Teenager</v>
      </c>
      <c r="G903" t="s">
        <v>27</v>
      </c>
      <c r="H903" t="s">
        <v>42</v>
      </c>
      <c r="I903">
        <v>482</v>
      </c>
      <c r="J903" t="s">
        <v>15</v>
      </c>
      <c r="K903">
        <v>1</v>
      </c>
      <c r="L903">
        <v>82.240763709999996</v>
      </c>
      <c r="M903" t="s">
        <v>10</v>
      </c>
      <c r="N903" s="2" t="s">
        <v>16</v>
      </c>
      <c r="O903">
        <v>8.2240763710000007</v>
      </c>
      <c r="P903">
        <f t="shared" si="44"/>
        <v>74.016687339000001</v>
      </c>
      <c r="Q903" s="2" t="s">
        <v>16</v>
      </c>
      <c r="R903" t="s">
        <v>26</v>
      </c>
      <c r="S903">
        <v>1</v>
      </c>
      <c r="T903" s="2" t="s">
        <v>11</v>
      </c>
    </row>
    <row r="904" spans="1:20" x14ac:dyDescent="0.25">
      <c r="A904">
        <v>903</v>
      </c>
      <c r="B904" s="4">
        <v>44543</v>
      </c>
      <c r="C904" t="str">
        <f t="shared" si="42"/>
        <v>2021</v>
      </c>
      <c r="D904">
        <v>123</v>
      </c>
      <c r="E904">
        <v>42</v>
      </c>
      <c r="F904" t="str">
        <f t="shared" si="43"/>
        <v>Adult</v>
      </c>
      <c r="G904" t="s">
        <v>27</v>
      </c>
      <c r="H904" t="s">
        <v>17</v>
      </c>
      <c r="I904">
        <v>642</v>
      </c>
      <c r="J904" t="s">
        <v>9</v>
      </c>
      <c r="K904">
        <v>5</v>
      </c>
      <c r="L904">
        <v>64.968690499999994</v>
      </c>
      <c r="M904" t="s">
        <v>22</v>
      </c>
      <c r="N904" s="2" t="s">
        <v>11</v>
      </c>
      <c r="O904">
        <v>0</v>
      </c>
      <c r="P904">
        <f t="shared" si="44"/>
        <v>324.84345249999996</v>
      </c>
      <c r="Q904" s="2" t="s">
        <v>11</v>
      </c>
      <c r="R904" t="s">
        <v>12</v>
      </c>
      <c r="S904">
        <v>3</v>
      </c>
      <c r="T904" s="2" t="s">
        <v>11</v>
      </c>
    </row>
    <row r="905" spans="1:20" x14ac:dyDescent="0.25">
      <c r="A905">
        <v>904</v>
      </c>
      <c r="B905" s="4">
        <v>43421</v>
      </c>
      <c r="C905" t="str">
        <f t="shared" si="42"/>
        <v>2018</v>
      </c>
      <c r="D905">
        <v>174</v>
      </c>
      <c r="E905">
        <v>57</v>
      </c>
      <c r="F905" t="str">
        <f t="shared" si="43"/>
        <v>Senior</v>
      </c>
      <c r="G905" t="s">
        <v>27</v>
      </c>
      <c r="H905" t="s">
        <v>40</v>
      </c>
      <c r="I905">
        <v>282</v>
      </c>
      <c r="J905" t="s">
        <v>33</v>
      </c>
      <c r="K905">
        <v>4</v>
      </c>
      <c r="L905">
        <v>67.301023189999995</v>
      </c>
      <c r="M905" t="s">
        <v>20</v>
      </c>
      <c r="N905" s="2" t="s">
        <v>16</v>
      </c>
      <c r="O905">
        <v>0</v>
      </c>
      <c r="P905">
        <f t="shared" si="44"/>
        <v>269.20409275999998</v>
      </c>
      <c r="Q905" s="2" t="s">
        <v>11</v>
      </c>
      <c r="R905" t="s">
        <v>18</v>
      </c>
      <c r="S905">
        <v>2</v>
      </c>
      <c r="T905" s="2" t="s">
        <v>16</v>
      </c>
    </row>
    <row r="906" spans="1:20" x14ac:dyDescent="0.25">
      <c r="A906">
        <v>905</v>
      </c>
      <c r="B906" s="4">
        <v>44502</v>
      </c>
      <c r="C906" t="str">
        <f t="shared" si="42"/>
        <v>2021</v>
      </c>
      <c r="D906">
        <v>91</v>
      </c>
      <c r="E906">
        <v>27</v>
      </c>
      <c r="F906" t="str">
        <f t="shared" si="43"/>
        <v>Teenager</v>
      </c>
      <c r="G906" t="s">
        <v>7</v>
      </c>
      <c r="H906" t="s">
        <v>21</v>
      </c>
      <c r="I906">
        <v>974</v>
      </c>
      <c r="J906" t="s">
        <v>24</v>
      </c>
      <c r="K906">
        <v>4</v>
      </c>
      <c r="L906">
        <v>39.060299209999997</v>
      </c>
      <c r="M906" t="s">
        <v>22</v>
      </c>
      <c r="N906" s="2" t="s">
        <v>16</v>
      </c>
      <c r="O906">
        <v>0</v>
      </c>
      <c r="P906">
        <f t="shared" si="44"/>
        <v>156.24119683999999</v>
      </c>
      <c r="Q906" s="2" t="s">
        <v>16</v>
      </c>
      <c r="R906" t="s">
        <v>18</v>
      </c>
      <c r="S906">
        <v>3</v>
      </c>
      <c r="T906" s="2" t="s">
        <v>11</v>
      </c>
    </row>
    <row r="907" spans="1:20" x14ac:dyDescent="0.25">
      <c r="A907">
        <v>906</v>
      </c>
      <c r="B907" s="4">
        <v>44188</v>
      </c>
      <c r="C907" t="str">
        <f t="shared" si="42"/>
        <v>2020</v>
      </c>
      <c r="D907">
        <v>59</v>
      </c>
      <c r="E907">
        <v>51</v>
      </c>
      <c r="F907" t="str">
        <f t="shared" si="43"/>
        <v>Senior</v>
      </c>
      <c r="G907" t="s">
        <v>7</v>
      </c>
      <c r="H907" t="s">
        <v>39</v>
      </c>
      <c r="I907">
        <v>603</v>
      </c>
      <c r="J907" t="s">
        <v>33</v>
      </c>
      <c r="K907">
        <v>3</v>
      </c>
      <c r="L907">
        <v>90.387136100000006</v>
      </c>
      <c r="M907" t="s">
        <v>10</v>
      </c>
      <c r="N907" s="2" t="s">
        <v>16</v>
      </c>
      <c r="O907">
        <v>0</v>
      </c>
      <c r="P907">
        <f t="shared" si="44"/>
        <v>271.16140830000001</v>
      </c>
      <c r="Q907" s="2" t="s">
        <v>11</v>
      </c>
      <c r="R907" t="s">
        <v>12</v>
      </c>
      <c r="S907">
        <v>3</v>
      </c>
      <c r="T907" s="2" t="s">
        <v>16</v>
      </c>
    </row>
    <row r="908" spans="1:20" x14ac:dyDescent="0.25">
      <c r="A908">
        <v>907</v>
      </c>
      <c r="B908" s="4">
        <v>44150</v>
      </c>
      <c r="C908" t="str">
        <f t="shared" si="42"/>
        <v>2020</v>
      </c>
      <c r="D908">
        <v>12</v>
      </c>
      <c r="E908">
        <v>42</v>
      </c>
      <c r="F908" t="str">
        <f t="shared" si="43"/>
        <v>Adult</v>
      </c>
      <c r="G908" t="s">
        <v>13</v>
      </c>
      <c r="H908" t="s">
        <v>39</v>
      </c>
      <c r="I908">
        <v>772</v>
      </c>
      <c r="J908" t="s">
        <v>9</v>
      </c>
      <c r="K908">
        <v>5</v>
      </c>
      <c r="L908">
        <v>93.158416509999995</v>
      </c>
      <c r="M908" t="s">
        <v>20</v>
      </c>
      <c r="N908" s="2" t="s">
        <v>16</v>
      </c>
      <c r="O908">
        <v>46.579208250000001</v>
      </c>
      <c r="P908">
        <f t="shared" si="44"/>
        <v>419.21287429999995</v>
      </c>
      <c r="Q908" s="2" t="s">
        <v>11</v>
      </c>
      <c r="R908" t="s">
        <v>26</v>
      </c>
      <c r="S908">
        <v>2</v>
      </c>
      <c r="T908" s="2" t="s">
        <v>11</v>
      </c>
    </row>
    <row r="909" spans="1:20" x14ac:dyDescent="0.25">
      <c r="A909">
        <v>908</v>
      </c>
      <c r="B909" s="4">
        <v>44539</v>
      </c>
      <c r="C909" t="str">
        <f t="shared" si="42"/>
        <v>2021</v>
      </c>
      <c r="D909">
        <v>214</v>
      </c>
      <c r="E909">
        <v>34</v>
      </c>
      <c r="F909" t="str">
        <f t="shared" si="43"/>
        <v>Adult</v>
      </c>
      <c r="G909" t="s">
        <v>7</v>
      </c>
      <c r="H909" t="s">
        <v>34</v>
      </c>
      <c r="I909">
        <v>347</v>
      </c>
      <c r="J909" t="s">
        <v>29</v>
      </c>
      <c r="K909">
        <v>1</v>
      </c>
      <c r="L909">
        <v>31.9667329</v>
      </c>
      <c r="M909" t="s">
        <v>22</v>
      </c>
      <c r="N909" s="2" t="s">
        <v>16</v>
      </c>
      <c r="O909">
        <v>3.1966732900000001</v>
      </c>
      <c r="P909">
        <f t="shared" si="44"/>
        <v>28.770059610000001</v>
      </c>
      <c r="Q909" s="2" t="s">
        <v>16</v>
      </c>
      <c r="R909" t="s">
        <v>26</v>
      </c>
      <c r="S909">
        <v>5</v>
      </c>
      <c r="T909" s="2" t="s">
        <v>16</v>
      </c>
    </row>
    <row r="910" spans="1:20" x14ac:dyDescent="0.25">
      <c r="A910">
        <v>909</v>
      </c>
      <c r="B910" s="4">
        <v>43413</v>
      </c>
      <c r="C910" t="str">
        <f t="shared" si="42"/>
        <v>2018</v>
      </c>
      <c r="D910">
        <v>262</v>
      </c>
      <c r="E910">
        <v>18</v>
      </c>
      <c r="F910" t="str">
        <f t="shared" si="43"/>
        <v>Teenager</v>
      </c>
      <c r="G910" t="s">
        <v>7</v>
      </c>
      <c r="H910" t="s">
        <v>32</v>
      </c>
      <c r="I910">
        <v>602</v>
      </c>
      <c r="J910" t="s">
        <v>24</v>
      </c>
      <c r="K910">
        <v>1</v>
      </c>
      <c r="L910">
        <v>62.689152270000001</v>
      </c>
      <c r="M910" t="s">
        <v>20</v>
      </c>
      <c r="N910" s="2" t="s">
        <v>11</v>
      </c>
      <c r="O910">
        <v>0</v>
      </c>
      <c r="P910">
        <f t="shared" si="44"/>
        <v>62.689152270000001</v>
      </c>
      <c r="Q910" s="2" t="s">
        <v>11</v>
      </c>
      <c r="R910" t="s">
        <v>12</v>
      </c>
      <c r="S910">
        <v>1</v>
      </c>
      <c r="T910" s="2" t="s">
        <v>16</v>
      </c>
    </row>
    <row r="911" spans="1:20" x14ac:dyDescent="0.25">
      <c r="A911">
        <v>910</v>
      </c>
      <c r="B911" s="4">
        <v>44159</v>
      </c>
      <c r="C911" t="str">
        <f t="shared" si="42"/>
        <v>2020</v>
      </c>
      <c r="D911">
        <v>12</v>
      </c>
      <c r="E911">
        <v>64</v>
      </c>
      <c r="F911" t="str">
        <f t="shared" si="43"/>
        <v>Senior</v>
      </c>
      <c r="G911" t="s">
        <v>7</v>
      </c>
      <c r="H911" t="s">
        <v>35</v>
      </c>
      <c r="I911">
        <v>124</v>
      </c>
      <c r="J911" t="s">
        <v>33</v>
      </c>
      <c r="K911">
        <v>4</v>
      </c>
      <c r="L911">
        <v>18.138670019999999</v>
      </c>
      <c r="M911" t="s">
        <v>10</v>
      </c>
      <c r="N911" s="2" t="s">
        <v>16</v>
      </c>
      <c r="O911">
        <v>7.2554680080000002</v>
      </c>
      <c r="P911">
        <f t="shared" si="44"/>
        <v>65.299212072000003</v>
      </c>
      <c r="Q911" s="2" t="s">
        <v>16</v>
      </c>
      <c r="R911" t="s">
        <v>26</v>
      </c>
      <c r="S911">
        <v>4</v>
      </c>
      <c r="T911" s="2" t="s">
        <v>16</v>
      </c>
    </row>
    <row r="912" spans="1:20" x14ac:dyDescent="0.25">
      <c r="A912">
        <v>911</v>
      </c>
      <c r="B912" s="4">
        <v>43429</v>
      </c>
      <c r="C912" t="str">
        <f t="shared" si="42"/>
        <v>2018</v>
      </c>
      <c r="D912">
        <v>92</v>
      </c>
      <c r="E912">
        <v>41</v>
      </c>
      <c r="F912" t="str">
        <f t="shared" si="43"/>
        <v>Adult</v>
      </c>
      <c r="G912" t="s">
        <v>13</v>
      </c>
      <c r="H912" t="s">
        <v>23</v>
      </c>
      <c r="I912">
        <v>476</v>
      </c>
      <c r="J912" t="s">
        <v>15</v>
      </c>
      <c r="K912">
        <v>4</v>
      </c>
      <c r="L912">
        <v>40.838997470000002</v>
      </c>
      <c r="M912" t="s">
        <v>25</v>
      </c>
      <c r="N912" s="2" t="s">
        <v>16</v>
      </c>
      <c r="O912">
        <v>16.335598990000001</v>
      </c>
      <c r="P912">
        <f t="shared" si="44"/>
        <v>147.02039089000002</v>
      </c>
      <c r="Q912" s="2" t="s">
        <v>11</v>
      </c>
      <c r="R912" t="s">
        <v>26</v>
      </c>
      <c r="S912">
        <v>1</v>
      </c>
      <c r="T912" s="2" t="s">
        <v>11</v>
      </c>
    </row>
    <row r="913" spans="1:20" x14ac:dyDescent="0.25">
      <c r="A913">
        <v>912</v>
      </c>
      <c r="B913" s="4">
        <v>44166</v>
      </c>
      <c r="C913" t="str">
        <f t="shared" si="42"/>
        <v>2020</v>
      </c>
      <c r="D913">
        <v>138</v>
      </c>
      <c r="E913">
        <v>69</v>
      </c>
      <c r="F913" t="str">
        <f t="shared" si="43"/>
        <v>Senior</v>
      </c>
      <c r="G913" t="s">
        <v>13</v>
      </c>
      <c r="H913" t="s">
        <v>28</v>
      </c>
      <c r="I913">
        <v>561</v>
      </c>
      <c r="J913" t="s">
        <v>33</v>
      </c>
      <c r="K913">
        <v>2</v>
      </c>
      <c r="L913">
        <v>50.146980800000001</v>
      </c>
      <c r="M913" t="s">
        <v>20</v>
      </c>
      <c r="N913" s="2" t="s">
        <v>11</v>
      </c>
      <c r="O913">
        <v>0</v>
      </c>
      <c r="P913">
        <f t="shared" si="44"/>
        <v>100.2939616</v>
      </c>
      <c r="Q913" s="2" t="s">
        <v>11</v>
      </c>
      <c r="R913" t="s">
        <v>18</v>
      </c>
      <c r="S913">
        <v>3</v>
      </c>
      <c r="T913" s="2" t="s">
        <v>16</v>
      </c>
    </row>
    <row r="914" spans="1:20" x14ac:dyDescent="0.25">
      <c r="A914">
        <v>913</v>
      </c>
      <c r="B914" s="4">
        <v>45268</v>
      </c>
      <c r="C914" t="str">
        <f t="shared" si="42"/>
        <v>2023</v>
      </c>
      <c r="D914">
        <v>202</v>
      </c>
      <c r="E914">
        <v>42</v>
      </c>
      <c r="F914" t="str">
        <f t="shared" si="43"/>
        <v>Adult</v>
      </c>
      <c r="G914" t="s">
        <v>7</v>
      </c>
      <c r="H914" t="s">
        <v>14</v>
      </c>
      <c r="I914">
        <v>688</v>
      </c>
      <c r="J914" t="s">
        <v>24</v>
      </c>
      <c r="K914">
        <v>3</v>
      </c>
      <c r="L914">
        <v>95.65843624</v>
      </c>
      <c r="M914" t="s">
        <v>22</v>
      </c>
      <c r="N914" s="2" t="s">
        <v>11</v>
      </c>
      <c r="O914">
        <v>0</v>
      </c>
      <c r="P914">
        <f t="shared" si="44"/>
        <v>286.97530871999999</v>
      </c>
      <c r="Q914" s="2" t="s">
        <v>16</v>
      </c>
      <c r="R914" t="s">
        <v>12</v>
      </c>
      <c r="S914">
        <v>5</v>
      </c>
      <c r="T914" s="2" t="s">
        <v>11</v>
      </c>
    </row>
    <row r="915" spans="1:20" x14ac:dyDescent="0.25">
      <c r="A915">
        <v>914</v>
      </c>
      <c r="B915" s="4">
        <v>43811</v>
      </c>
      <c r="C915" t="str">
        <f t="shared" si="42"/>
        <v>2019</v>
      </c>
      <c r="D915">
        <v>382</v>
      </c>
      <c r="E915">
        <v>31</v>
      </c>
      <c r="F915" t="str">
        <f t="shared" si="43"/>
        <v>Adult</v>
      </c>
      <c r="G915" t="s">
        <v>27</v>
      </c>
      <c r="H915" t="s">
        <v>39</v>
      </c>
      <c r="I915">
        <v>422</v>
      </c>
      <c r="J915" t="s">
        <v>33</v>
      </c>
      <c r="K915">
        <v>2</v>
      </c>
      <c r="L915">
        <v>99.742563200000006</v>
      </c>
      <c r="M915" t="s">
        <v>20</v>
      </c>
      <c r="N915" s="2" t="s">
        <v>16</v>
      </c>
      <c r="O915">
        <v>0</v>
      </c>
      <c r="P915">
        <f t="shared" si="44"/>
        <v>199.48512640000001</v>
      </c>
      <c r="Q915" s="2" t="s">
        <v>11</v>
      </c>
      <c r="R915" t="s">
        <v>18</v>
      </c>
      <c r="S915">
        <v>2</v>
      </c>
      <c r="T915" s="2" t="s">
        <v>11</v>
      </c>
    </row>
    <row r="916" spans="1:20" x14ac:dyDescent="0.25">
      <c r="A916">
        <v>915</v>
      </c>
      <c r="B916" s="4">
        <v>44169</v>
      </c>
      <c r="C916" t="str">
        <f t="shared" si="42"/>
        <v>2020</v>
      </c>
      <c r="D916">
        <v>181</v>
      </c>
      <c r="E916">
        <v>57</v>
      </c>
      <c r="F916" t="str">
        <f t="shared" si="43"/>
        <v>Senior</v>
      </c>
      <c r="G916" t="s">
        <v>7</v>
      </c>
      <c r="H916" t="s">
        <v>19</v>
      </c>
      <c r="I916">
        <v>641</v>
      </c>
      <c r="J916" t="s">
        <v>9</v>
      </c>
      <c r="K916">
        <v>1</v>
      </c>
      <c r="L916">
        <v>37.474857919999998</v>
      </c>
      <c r="M916" t="s">
        <v>22</v>
      </c>
      <c r="N916" s="2" t="s">
        <v>16</v>
      </c>
      <c r="O916">
        <v>3.747485792</v>
      </c>
      <c r="P916">
        <f t="shared" si="44"/>
        <v>33.727372127999999</v>
      </c>
      <c r="Q916" s="2" t="s">
        <v>11</v>
      </c>
      <c r="R916" t="s">
        <v>26</v>
      </c>
      <c r="S916">
        <v>5</v>
      </c>
      <c r="T916" s="2" t="s">
        <v>11</v>
      </c>
    </row>
    <row r="917" spans="1:20" x14ac:dyDescent="0.25">
      <c r="A917">
        <v>916</v>
      </c>
      <c r="B917" s="4">
        <v>44163</v>
      </c>
      <c r="C917" t="str">
        <f t="shared" si="42"/>
        <v>2020</v>
      </c>
      <c r="D917">
        <v>192</v>
      </c>
      <c r="E917">
        <v>38</v>
      </c>
      <c r="F917" t="str">
        <f t="shared" si="43"/>
        <v>Adult</v>
      </c>
      <c r="G917" t="s">
        <v>7</v>
      </c>
      <c r="H917" t="s">
        <v>43</v>
      </c>
      <c r="I917">
        <v>403</v>
      </c>
      <c r="J917" t="s">
        <v>33</v>
      </c>
      <c r="K917">
        <v>3</v>
      </c>
      <c r="L917">
        <v>18.86625021</v>
      </c>
      <c r="M917" t="s">
        <v>25</v>
      </c>
      <c r="N917" s="2" t="s">
        <v>11</v>
      </c>
      <c r="O917">
        <v>5.6598750640000004</v>
      </c>
      <c r="P917">
        <f t="shared" si="44"/>
        <v>50.938875566</v>
      </c>
      <c r="Q917" s="2" t="s">
        <v>16</v>
      </c>
      <c r="R917" t="s">
        <v>26</v>
      </c>
      <c r="S917">
        <v>5</v>
      </c>
      <c r="T917" s="2" t="s">
        <v>16</v>
      </c>
    </row>
    <row r="918" spans="1:20" x14ac:dyDescent="0.25">
      <c r="A918">
        <v>917</v>
      </c>
      <c r="B918" s="4">
        <v>44540</v>
      </c>
      <c r="C918" t="str">
        <f t="shared" si="42"/>
        <v>2021</v>
      </c>
      <c r="D918">
        <v>46</v>
      </c>
      <c r="E918">
        <v>62</v>
      </c>
      <c r="F918" t="str">
        <f t="shared" si="43"/>
        <v>Senior</v>
      </c>
      <c r="G918" t="s">
        <v>27</v>
      </c>
      <c r="H918" t="s">
        <v>43</v>
      </c>
      <c r="I918">
        <v>755</v>
      </c>
      <c r="J918" t="s">
        <v>15</v>
      </c>
      <c r="K918">
        <v>3</v>
      </c>
      <c r="L918">
        <v>69.111946290000006</v>
      </c>
      <c r="M918" t="s">
        <v>20</v>
      </c>
      <c r="N918" s="2" t="s">
        <v>11</v>
      </c>
      <c r="O918">
        <v>20.733583889999998</v>
      </c>
      <c r="P918">
        <f t="shared" si="44"/>
        <v>186.60225498000003</v>
      </c>
      <c r="Q918" s="2" t="s">
        <v>11</v>
      </c>
      <c r="R918" t="s">
        <v>26</v>
      </c>
      <c r="S918">
        <v>4</v>
      </c>
      <c r="T918" s="2" t="s">
        <v>11</v>
      </c>
    </row>
    <row r="919" spans="1:20" x14ac:dyDescent="0.25">
      <c r="A919">
        <v>918</v>
      </c>
      <c r="B919" s="4">
        <v>43454</v>
      </c>
      <c r="C919" t="str">
        <f t="shared" si="42"/>
        <v>2018</v>
      </c>
      <c r="D919">
        <v>470</v>
      </c>
      <c r="E919">
        <v>25</v>
      </c>
      <c r="F919" t="str">
        <f t="shared" si="43"/>
        <v>Teenager</v>
      </c>
      <c r="G919" t="s">
        <v>27</v>
      </c>
      <c r="H919" t="s">
        <v>19</v>
      </c>
      <c r="I919">
        <v>739</v>
      </c>
      <c r="J919" t="s">
        <v>24</v>
      </c>
      <c r="K919">
        <v>2</v>
      </c>
      <c r="L919">
        <v>43.538516209999997</v>
      </c>
      <c r="M919" t="s">
        <v>10</v>
      </c>
      <c r="N919" s="2" t="s">
        <v>16</v>
      </c>
      <c r="O919">
        <v>0</v>
      </c>
      <c r="P919">
        <f t="shared" si="44"/>
        <v>87.077032419999995</v>
      </c>
      <c r="Q919" s="2" t="s">
        <v>11</v>
      </c>
      <c r="R919" t="s">
        <v>18</v>
      </c>
      <c r="S919">
        <v>4</v>
      </c>
      <c r="T919" s="2" t="s">
        <v>11</v>
      </c>
    </row>
    <row r="920" spans="1:20" x14ac:dyDescent="0.25">
      <c r="A920">
        <v>919</v>
      </c>
      <c r="B920" s="4">
        <v>44168</v>
      </c>
      <c r="C920" t="str">
        <f t="shared" si="42"/>
        <v>2020</v>
      </c>
      <c r="D920">
        <v>390</v>
      </c>
      <c r="E920">
        <v>44</v>
      </c>
      <c r="F920" t="str">
        <f t="shared" si="43"/>
        <v>Adult</v>
      </c>
      <c r="G920" t="s">
        <v>13</v>
      </c>
      <c r="H920" t="s">
        <v>37</v>
      </c>
      <c r="I920">
        <v>90</v>
      </c>
      <c r="J920" t="s">
        <v>29</v>
      </c>
      <c r="K920">
        <v>3</v>
      </c>
      <c r="L920">
        <v>81.101501200000001</v>
      </c>
      <c r="M920" t="s">
        <v>22</v>
      </c>
      <c r="N920" s="2" t="s">
        <v>11</v>
      </c>
      <c r="O920">
        <v>0</v>
      </c>
      <c r="P920">
        <f t="shared" si="44"/>
        <v>243.3045036</v>
      </c>
      <c r="Q920" s="2" t="s">
        <v>16</v>
      </c>
      <c r="R920" t="s">
        <v>12</v>
      </c>
      <c r="S920">
        <v>2</v>
      </c>
      <c r="T920" s="2" t="s">
        <v>16</v>
      </c>
    </row>
    <row r="921" spans="1:20" x14ac:dyDescent="0.25">
      <c r="A921">
        <v>920</v>
      </c>
      <c r="B921" s="4">
        <v>44917</v>
      </c>
      <c r="C921" t="str">
        <f t="shared" si="42"/>
        <v>2022</v>
      </c>
      <c r="D921">
        <v>483</v>
      </c>
      <c r="E921">
        <v>48</v>
      </c>
      <c r="F921" t="str">
        <f t="shared" si="43"/>
        <v>Adult</v>
      </c>
      <c r="G921" t="s">
        <v>27</v>
      </c>
      <c r="H921" t="s">
        <v>8</v>
      </c>
      <c r="I921">
        <v>966</v>
      </c>
      <c r="J921" t="s">
        <v>9</v>
      </c>
      <c r="K921">
        <v>5</v>
      </c>
      <c r="L921">
        <v>90.949518560000001</v>
      </c>
      <c r="M921" t="s">
        <v>22</v>
      </c>
      <c r="N921" s="2" t="s">
        <v>16</v>
      </c>
      <c r="O921">
        <v>0</v>
      </c>
      <c r="P921">
        <f t="shared" si="44"/>
        <v>454.74759280000001</v>
      </c>
      <c r="Q921" s="2" t="s">
        <v>16</v>
      </c>
      <c r="R921" t="s">
        <v>12</v>
      </c>
      <c r="S921">
        <v>5</v>
      </c>
      <c r="T921" s="2" t="s">
        <v>16</v>
      </c>
    </row>
    <row r="922" spans="1:20" x14ac:dyDescent="0.25">
      <c r="A922">
        <v>921</v>
      </c>
      <c r="B922" s="4">
        <v>44513</v>
      </c>
      <c r="C922" t="str">
        <f t="shared" si="42"/>
        <v>2021</v>
      </c>
      <c r="D922">
        <v>425</v>
      </c>
      <c r="E922">
        <v>60</v>
      </c>
      <c r="F922" t="str">
        <f t="shared" si="43"/>
        <v>Senior</v>
      </c>
      <c r="G922" t="s">
        <v>13</v>
      </c>
      <c r="H922" t="s">
        <v>28</v>
      </c>
      <c r="I922">
        <v>735</v>
      </c>
      <c r="J922" t="s">
        <v>9</v>
      </c>
      <c r="K922">
        <v>1</v>
      </c>
      <c r="L922">
        <v>94.646462020000001</v>
      </c>
      <c r="M922" t="s">
        <v>22</v>
      </c>
      <c r="N922" s="2" t="s">
        <v>16</v>
      </c>
      <c r="O922">
        <v>0</v>
      </c>
      <c r="P922">
        <f t="shared" si="44"/>
        <v>94.646462020000001</v>
      </c>
      <c r="Q922" s="2" t="s">
        <v>16</v>
      </c>
      <c r="R922" t="s">
        <v>18</v>
      </c>
      <c r="S922">
        <v>3</v>
      </c>
      <c r="T922" s="2" t="s">
        <v>16</v>
      </c>
    </row>
    <row r="923" spans="1:20" x14ac:dyDescent="0.25">
      <c r="A923">
        <v>922</v>
      </c>
      <c r="B923" s="4">
        <v>43425</v>
      </c>
      <c r="C923" t="str">
        <f t="shared" si="42"/>
        <v>2018</v>
      </c>
      <c r="D923">
        <v>239</v>
      </c>
      <c r="E923">
        <v>38</v>
      </c>
      <c r="F923" t="str">
        <f t="shared" si="43"/>
        <v>Adult</v>
      </c>
      <c r="G923" t="s">
        <v>7</v>
      </c>
      <c r="H923" t="s">
        <v>41</v>
      </c>
      <c r="I923">
        <v>325</v>
      </c>
      <c r="J923" t="s">
        <v>15</v>
      </c>
      <c r="K923">
        <v>3</v>
      </c>
      <c r="L923">
        <v>98.45899249</v>
      </c>
      <c r="M923" t="s">
        <v>20</v>
      </c>
      <c r="N923" s="2" t="s">
        <v>11</v>
      </c>
      <c r="O923">
        <v>0</v>
      </c>
      <c r="P923">
        <f t="shared" si="44"/>
        <v>295.37697746999999</v>
      </c>
      <c r="Q923" s="2" t="s">
        <v>11</v>
      </c>
      <c r="R923" t="s">
        <v>18</v>
      </c>
      <c r="S923">
        <v>1</v>
      </c>
      <c r="T923" s="2" t="s">
        <v>16</v>
      </c>
    </row>
    <row r="924" spans="1:20" x14ac:dyDescent="0.25">
      <c r="A924">
        <v>923</v>
      </c>
      <c r="B924" s="4">
        <v>45248</v>
      </c>
      <c r="C924" t="str">
        <f t="shared" si="42"/>
        <v>2023</v>
      </c>
      <c r="D924">
        <v>438</v>
      </c>
      <c r="E924">
        <v>27</v>
      </c>
      <c r="F924" t="str">
        <f t="shared" si="43"/>
        <v>Teenager</v>
      </c>
      <c r="G924" t="s">
        <v>27</v>
      </c>
      <c r="H924" t="s">
        <v>31</v>
      </c>
      <c r="I924">
        <v>834</v>
      </c>
      <c r="J924" t="s">
        <v>15</v>
      </c>
      <c r="K924">
        <v>5</v>
      </c>
      <c r="L924">
        <v>39.100167679999998</v>
      </c>
      <c r="M924" t="s">
        <v>22</v>
      </c>
      <c r="N924" s="2" t="s">
        <v>11</v>
      </c>
      <c r="O924">
        <v>0</v>
      </c>
      <c r="P924">
        <f t="shared" si="44"/>
        <v>195.50083839999999</v>
      </c>
      <c r="Q924" s="2" t="s">
        <v>11</v>
      </c>
      <c r="R924" t="s">
        <v>12</v>
      </c>
      <c r="S924">
        <v>3</v>
      </c>
      <c r="T924" s="2" t="s">
        <v>16</v>
      </c>
    </row>
    <row r="925" spans="1:20" x14ac:dyDescent="0.25">
      <c r="A925">
        <v>924</v>
      </c>
      <c r="B925" s="4">
        <v>44913</v>
      </c>
      <c r="C925" t="str">
        <f t="shared" si="42"/>
        <v>2022</v>
      </c>
      <c r="D925">
        <v>278</v>
      </c>
      <c r="E925">
        <v>40</v>
      </c>
      <c r="F925" t="str">
        <f t="shared" si="43"/>
        <v>Adult</v>
      </c>
      <c r="G925" t="s">
        <v>27</v>
      </c>
      <c r="H925" t="s">
        <v>32</v>
      </c>
      <c r="I925">
        <v>287</v>
      </c>
      <c r="J925" t="s">
        <v>24</v>
      </c>
      <c r="K925">
        <v>1</v>
      </c>
      <c r="L925">
        <v>21.421463240000001</v>
      </c>
      <c r="M925" t="s">
        <v>22</v>
      </c>
      <c r="N925" s="2" t="s">
        <v>11</v>
      </c>
      <c r="O925">
        <v>0</v>
      </c>
      <c r="P925">
        <f t="shared" si="44"/>
        <v>21.421463240000001</v>
      </c>
      <c r="Q925" s="2" t="s">
        <v>11</v>
      </c>
      <c r="R925" t="s">
        <v>18</v>
      </c>
      <c r="S925">
        <v>2</v>
      </c>
      <c r="T925" s="2" t="s">
        <v>16</v>
      </c>
    </row>
    <row r="926" spans="1:20" x14ac:dyDescent="0.25">
      <c r="A926">
        <v>925</v>
      </c>
      <c r="B926" s="4">
        <v>45232</v>
      </c>
      <c r="C926" t="str">
        <f t="shared" si="42"/>
        <v>2023</v>
      </c>
      <c r="D926">
        <v>350</v>
      </c>
      <c r="E926">
        <v>40</v>
      </c>
      <c r="F926" t="str">
        <f t="shared" si="43"/>
        <v>Adult</v>
      </c>
      <c r="G926" t="s">
        <v>27</v>
      </c>
      <c r="H926" t="s">
        <v>42</v>
      </c>
      <c r="I926">
        <v>4</v>
      </c>
      <c r="J926" t="s">
        <v>29</v>
      </c>
      <c r="K926">
        <v>4</v>
      </c>
      <c r="L926">
        <v>62.933820879999999</v>
      </c>
      <c r="M926" t="s">
        <v>10</v>
      </c>
      <c r="N926" s="2" t="s">
        <v>16</v>
      </c>
      <c r="O926">
        <v>25.173528350000002</v>
      </c>
      <c r="P926">
        <f t="shared" si="44"/>
        <v>226.56175517</v>
      </c>
      <c r="Q926" s="2" t="s">
        <v>11</v>
      </c>
      <c r="R926" t="s">
        <v>26</v>
      </c>
      <c r="S926">
        <v>4</v>
      </c>
      <c r="T926" s="2" t="s">
        <v>11</v>
      </c>
    </row>
    <row r="927" spans="1:20" x14ac:dyDescent="0.25">
      <c r="A927">
        <v>926</v>
      </c>
      <c r="B927" s="4">
        <v>44872</v>
      </c>
      <c r="C927" t="str">
        <f t="shared" si="42"/>
        <v>2022</v>
      </c>
      <c r="D927">
        <v>298</v>
      </c>
      <c r="E927">
        <v>47</v>
      </c>
      <c r="F927" t="str">
        <f t="shared" si="43"/>
        <v>Adult</v>
      </c>
      <c r="G927" t="s">
        <v>27</v>
      </c>
      <c r="H927" t="s">
        <v>8</v>
      </c>
      <c r="I927">
        <v>309</v>
      </c>
      <c r="J927" t="s">
        <v>15</v>
      </c>
      <c r="K927">
        <v>4</v>
      </c>
      <c r="L927">
        <v>33.682355659999999</v>
      </c>
      <c r="M927" t="s">
        <v>20</v>
      </c>
      <c r="N927" s="2" t="s">
        <v>16</v>
      </c>
      <c r="O927">
        <v>0</v>
      </c>
      <c r="P927">
        <f t="shared" si="44"/>
        <v>134.72942264</v>
      </c>
      <c r="Q927" s="2" t="s">
        <v>11</v>
      </c>
      <c r="R927" t="s">
        <v>12</v>
      </c>
      <c r="S927">
        <v>4</v>
      </c>
      <c r="T927" s="2" t="s">
        <v>11</v>
      </c>
    </row>
    <row r="928" spans="1:20" x14ac:dyDescent="0.25">
      <c r="A928">
        <v>927</v>
      </c>
      <c r="B928" s="4">
        <v>43455</v>
      </c>
      <c r="C928" t="str">
        <f t="shared" si="42"/>
        <v>2018</v>
      </c>
      <c r="D928">
        <v>224</v>
      </c>
      <c r="E928">
        <v>66</v>
      </c>
      <c r="F928" t="str">
        <f t="shared" si="43"/>
        <v>Senior</v>
      </c>
      <c r="G928" t="s">
        <v>7</v>
      </c>
      <c r="H928" t="s">
        <v>14</v>
      </c>
      <c r="I928">
        <v>125</v>
      </c>
      <c r="J928" t="s">
        <v>24</v>
      </c>
      <c r="K928">
        <v>1</v>
      </c>
      <c r="L928">
        <v>85.466466749999995</v>
      </c>
      <c r="M928" t="s">
        <v>25</v>
      </c>
      <c r="N928" s="2" t="s">
        <v>16</v>
      </c>
      <c r="O928">
        <v>8.5466466749999999</v>
      </c>
      <c r="P928">
        <f t="shared" si="44"/>
        <v>76.91982007499999</v>
      </c>
      <c r="Q928" s="2" t="s">
        <v>11</v>
      </c>
      <c r="R928" t="s">
        <v>26</v>
      </c>
      <c r="S928">
        <v>2</v>
      </c>
      <c r="T928" s="2" t="s">
        <v>16</v>
      </c>
    </row>
    <row r="929" spans="1:20" x14ac:dyDescent="0.25">
      <c r="A929">
        <v>928</v>
      </c>
      <c r="B929" s="4">
        <v>44177</v>
      </c>
      <c r="C929" t="str">
        <f t="shared" si="42"/>
        <v>2020</v>
      </c>
      <c r="D929">
        <v>302</v>
      </c>
      <c r="E929">
        <v>58</v>
      </c>
      <c r="F929" t="str">
        <f t="shared" si="43"/>
        <v>Senior</v>
      </c>
      <c r="G929" t="s">
        <v>13</v>
      </c>
      <c r="H929" t="s">
        <v>37</v>
      </c>
      <c r="I929">
        <v>364</v>
      </c>
      <c r="J929" t="s">
        <v>33</v>
      </c>
      <c r="K929">
        <v>3</v>
      </c>
      <c r="L929">
        <v>50.376172660000002</v>
      </c>
      <c r="M929" t="s">
        <v>10</v>
      </c>
      <c r="N929" s="2" t="s">
        <v>11</v>
      </c>
      <c r="O929">
        <v>0</v>
      </c>
      <c r="P929">
        <f t="shared" si="44"/>
        <v>151.12851798</v>
      </c>
      <c r="Q929" s="2" t="s">
        <v>11</v>
      </c>
      <c r="R929" t="s">
        <v>12</v>
      </c>
      <c r="S929">
        <v>1</v>
      </c>
      <c r="T929" s="2" t="s">
        <v>11</v>
      </c>
    </row>
    <row r="930" spans="1:20" x14ac:dyDescent="0.25">
      <c r="A930">
        <v>929</v>
      </c>
      <c r="B930" s="4">
        <v>44548</v>
      </c>
      <c r="C930" t="str">
        <f t="shared" si="42"/>
        <v>2021</v>
      </c>
      <c r="D930">
        <v>59</v>
      </c>
      <c r="E930">
        <v>24</v>
      </c>
      <c r="F930" t="str">
        <f t="shared" si="43"/>
        <v>Teenager</v>
      </c>
      <c r="G930" t="s">
        <v>7</v>
      </c>
      <c r="H930" t="s">
        <v>23</v>
      </c>
      <c r="I930">
        <v>770</v>
      </c>
      <c r="J930" t="s">
        <v>24</v>
      </c>
      <c r="K930">
        <v>2</v>
      </c>
      <c r="L930">
        <v>67.964575330000002</v>
      </c>
      <c r="M930" t="s">
        <v>25</v>
      </c>
      <c r="N930" s="2" t="s">
        <v>11</v>
      </c>
      <c r="O930">
        <v>13.59291507</v>
      </c>
      <c r="P930">
        <f t="shared" si="44"/>
        <v>122.33623559</v>
      </c>
      <c r="Q930" s="2" t="s">
        <v>16</v>
      </c>
      <c r="R930" t="s">
        <v>26</v>
      </c>
      <c r="S930">
        <v>2</v>
      </c>
      <c r="T930" s="2" t="s">
        <v>16</v>
      </c>
    </row>
    <row r="931" spans="1:20" x14ac:dyDescent="0.25">
      <c r="A931">
        <v>930</v>
      </c>
      <c r="B931" s="4">
        <v>44909</v>
      </c>
      <c r="C931" t="str">
        <f t="shared" si="42"/>
        <v>2022</v>
      </c>
      <c r="D931">
        <v>45</v>
      </c>
      <c r="E931">
        <v>51</v>
      </c>
      <c r="F931" t="str">
        <f t="shared" si="43"/>
        <v>Senior</v>
      </c>
      <c r="G931" t="s">
        <v>7</v>
      </c>
      <c r="H931" t="s">
        <v>38</v>
      </c>
      <c r="I931">
        <v>806</v>
      </c>
      <c r="J931" t="s">
        <v>9</v>
      </c>
      <c r="K931">
        <v>1</v>
      </c>
      <c r="L931">
        <v>48.549201259999997</v>
      </c>
      <c r="M931" t="s">
        <v>25</v>
      </c>
      <c r="N931" s="2" t="s">
        <v>16</v>
      </c>
      <c r="O931">
        <v>0</v>
      </c>
      <c r="P931">
        <f t="shared" si="44"/>
        <v>48.549201259999997</v>
      </c>
      <c r="Q931" s="2" t="s">
        <v>16</v>
      </c>
      <c r="R931" t="s">
        <v>18</v>
      </c>
      <c r="S931">
        <v>3</v>
      </c>
      <c r="T931" s="2" t="s">
        <v>16</v>
      </c>
    </row>
    <row r="932" spans="1:20" x14ac:dyDescent="0.25">
      <c r="A932">
        <v>931</v>
      </c>
      <c r="B932" s="4">
        <v>44501</v>
      </c>
      <c r="C932" t="str">
        <f t="shared" si="42"/>
        <v>2021</v>
      </c>
      <c r="D932">
        <v>355</v>
      </c>
      <c r="E932">
        <v>55</v>
      </c>
      <c r="F932" t="str">
        <f t="shared" si="43"/>
        <v>Senior</v>
      </c>
      <c r="G932" t="s">
        <v>7</v>
      </c>
      <c r="H932" t="s">
        <v>31</v>
      </c>
      <c r="I932">
        <v>868</v>
      </c>
      <c r="J932" t="s">
        <v>15</v>
      </c>
      <c r="K932">
        <v>4</v>
      </c>
      <c r="L932">
        <v>45.020160750000002</v>
      </c>
      <c r="M932" t="s">
        <v>20</v>
      </c>
      <c r="N932" s="2" t="s">
        <v>11</v>
      </c>
      <c r="O932">
        <v>0</v>
      </c>
      <c r="P932">
        <f t="shared" si="44"/>
        <v>180.08064300000001</v>
      </c>
      <c r="Q932" s="2" t="s">
        <v>11</v>
      </c>
      <c r="R932" t="s">
        <v>18</v>
      </c>
      <c r="S932">
        <v>4</v>
      </c>
      <c r="T932" s="2" t="s">
        <v>16</v>
      </c>
    </row>
    <row r="933" spans="1:20" x14ac:dyDescent="0.25">
      <c r="A933">
        <v>932</v>
      </c>
      <c r="B933" s="4">
        <v>44875</v>
      </c>
      <c r="C933" t="str">
        <f t="shared" si="42"/>
        <v>2022</v>
      </c>
      <c r="D933">
        <v>109</v>
      </c>
      <c r="E933">
        <v>19</v>
      </c>
      <c r="F933" t="str">
        <f t="shared" si="43"/>
        <v>Teenager</v>
      </c>
      <c r="G933" t="s">
        <v>13</v>
      </c>
      <c r="H933" t="s">
        <v>35</v>
      </c>
      <c r="I933">
        <v>264</v>
      </c>
      <c r="J933" t="s">
        <v>33</v>
      </c>
      <c r="K933">
        <v>5</v>
      </c>
      <c r="L933">
        <v>29.011281010000001</v>
      </c>
      <c r="M933" t="s">
        <v>10</v>
      </c>
      <c r="N933" s="2" t="s">
        <v>11</v>
      </c>
      <c r="O933">
        <v>0</v>
      </c>
      <c r="P933">
        <f t="shared" si="44"/>
        <v>145.05640505</v>
      </c>
      <c r="Q933" s="2" t="s">
        <v>16</v>
      </c>
      <c r="R933" t="s">
        <v>18</v>
      </c>
      <c r="S933">
        <v>4</v>
      </c>
      <c r="T933" s="2" t="s">
        <v>16</v>
      </c>
    </row>
    <row r="934" spans="1:20" x14ac:dyDescent="0.25">
      <c r="A934">
        <v>933</v>
      </c>
      <c r="B934" s="4">
        <v>43412</v>
      </c>
      <c r="C934" t="str">
        <f t="shared" si="42"/>
        <v>2018</v>
      </c>
      <c r="D934">
        <v>306</v>
      </c>
      <c r="E934">
        <v>44</v>
      </c>
      <c r="F934" t="str">
        <f t="shared" si="43"/>
        <v>Adult</v>
      </c>
      <c r="G934" t="s">
        <v>13</v>
      </c>
      <c r="H934" t="s">
        <v>34</v>
      </c>
      <c r="I934">
        <v>34</v>
      </c>
      <c r="J934" t="s">
        <v>9</v>
      </c>
      <c r="K934">
        <v>5</v>
      </c>
      <c r="L934">
        <v>46.89884747</v>
      </c>
      <c r="M934" t="s">
        <v>22</v>
      </c>
      <c r="N934" s="2" t="s">
        <v>16</v>
      </c>
      <c r="O934">
        <v>0</v>
      </c>
      <c r="P934">
        <f t="shared" si="44"/>
        <v>234.49423734999999</v>
      </c>
      <c r="Q934" s="2" t="s">
        <v>16</v>
      </c>
      <c r="R934" t="s">
        <v>12</v>
      </c>
      <c r="S934">
        <v>1</v>
      </c>
      <c r="T934" s="2" t="s">
        <v>16</v>
      </c>
    </row>
    <row r="935" spans="1:20" x14ac:dyDescent="0.25">
      <c r="A935">
        <v>934</v>
      </c>
      <c r="B935" s="4">
        <v>43771</v>
      </c>
      <c r="C935" t="str">
        <f t="shared" si="42"/>
        <v>2019</v>
      </c>
      <c r="D935">
        <v>257</v>
      </c>
      <c r="E935">
        <v>59</v>
      </c>
      <c r="F935" t="str">
        <f t="shared" si="43"/>
        <v>Senior</v>
      </c>
      <c r="G935" t="s">
        <v>7</v>
      </c>
      <c r="H935" t="s">
        <v>23</v>
      </c>
      <c r="I935">
        <v>363</v>
      </c>
      <c r="J935" t="s">
        <v>33</v>
      </c>
      <c r="K935">
        <v>5</v>
      </c>
      <c r="L935">
        <v>75.210878429999994</v>
      </c>
      <c r="M935" t="s">
        <v>22</v>
      </c>
      <c r="N935" s="2" t="s">
        <v>16</v>
      </c>
      <c r="O935">
        <v>0</v>
      </c>
      <c r="P935">
        <f t="shared" si="44"/>
        <v>376.05439214999996</v>
      </c>
      <c r="Q935" s="2" t="s">
        <v>11</v>
      </c>
      <c r="R935" t="s">
        <v>18</v>
      </c>
      <c r="S935">
        <v>4</v>
      </c>
      <c r="T935" s="2" t="s">
        <v>11</v>
      </c>
    </row>
    <row r="936" spans="1:20" x14ac:dyDescent="0.25">
      <c r="A936">
        <v>935</v>
      </c>
      <c r="B936" s="4">
        <v>44894</v>
      </c>
      <c r="C936" t="str">
        <f t="shared" si="42"/>
        <v>2022</v>
      </c>
      <c r="D936">
        <v>366</v>
      </c>
      <c r="E936">
        <v>50</v>
      </c>
      <c r="F936" t="str">
        <f t="shared" si="43"/>
        <v>Adult</v>
      </c>
      <c r="G936" t="s">
        <v>27</v>
      </c>
      <c r="H936" t="s">
        <v>40</v>
      </c>
      <c r="I936">
        <v>223</v>
      </c>
      <c r="J936" t="s">
        <v>15</v>
      </c>
      <c r="K936">
        <v>3</v>
      </c>
      <c r="L936">
        <v>28.178066959999999</v>
      </c>
      <c r="M936" t="s">
        <v>20</v>
      </c>
      <c r="N936" s="2" t="s">
        <v>11</v>
      </c>
      <c r="O936">
        <v>8.4534200889999997</v>
      </c>
      <c r="P936">
        <f t="shared" si="44"/>
        <v>76.080780790999995</v>
      </c>
      <c r="Q936" s="2" t="s">
        <v>16</v>
      </c>
      <c r="R936" t="s">
        <v>26</v>
      </c>
      <c r="S936">
        <v>2</v>
      </c>
      <c r="T936" s="2" t="s">
        <v>16</v>
      </c>
    </row>
    <row r="937" spans="1:20" x14ac:dyDescent="0.25">
      <c r="A937">
        <v>936</v>
      </c>
      <c r="B937" s="4">
        <v>43829</v>
      </c>
      <c r="C937" t="str">
        <f t="shared" si="42"/>
        <v>2019</v>
      </c>
      <c r="D937">
        <v>447</v>
      </c>
      <c r="E937">
        <v>38</v>
      </c>
      <c r="F937" t="str">
        <f t="shared" si="43"/>
        <v>Adult</v>
      </c>
      <c r="G937" t="s">
        <v>27</v>
      </c>
      <c r="H937" t="s">
        <v>14</v>
      </c>
      <c r="I937">
        <v>634</v>
      </c>
      <c r="J937" t="s">
        <v>33</v>
      </c>
      <c r="K937">
        <v>5</v>
      </c>
      <c r="L937">
        <v>14.81194176</v>
      </c>
      <c r="M937" t="s">
        <v>10</v>
      </c>
      <c r="N937" s="2" t="s">
        <v>11</v>
      </c>
      <c r="O937">
        <v>0</v>
      </c>
      <c r="P937">
        <f t="shared" si="44"/>
        <v>74.059708799999996</v>
      </c>
      <c r="Q937" s="2" t="s">
        <v>11</v>
      </c>
      <c r="R937" t="s">
        <v>18</v>
      </c>
      <c r="S937">
        <v>3</v>
      </c>
      <c r="T937" s="2" t="s">
        <v>11</v>
      </c>
    </row>
    <row r="938" spans="1:20" x14ac:dyDescent="0.25">
      <c r="A938">
        <v>937</v>
      </c>
      <c r="B938" s="4">
        <v>44906</v>
      </c>
      <c r="C938" t="str">
        <f t="shared" si="42"/>
        <v>2022</v>
      </c>
      <c r="D938">
        <v>258</v>
      </c>
      <c r="E938">
        <v>40</v>
      </c>
      <c r="F938" t="str">
        <f t="shared" si="43"/>
        <v>Adult</v>
      </c>
      <c r="G938" t="s">
        <v>27</v>
      </c>
      <c r="H938" t="s">
        <v>36</v>
      </c>
      <c r="I938">
        <v>91</v>
      </c>
      <c r="J938" t="s">
        <v>15</v>
      </c>
      <c r="K938">
        <v>5</v>
      </c>
      <c r="L938">
        <v>19.453254000000001</v>
      </c>
      <c r="M938" t="s">
        <v>25</v>
      </c>
      <c r="N938" s="2" t="s">
        <v>11</v>
      </c>
      <c r="O938">
        <v>0</v>
      </c>
      <c r="P938">
        <f t="shared" si="44"/>
        <v>97.266270000000006</v>
      </c>
      <c r="Q938" s="2" t="s">
        <v>11</v>
      </c>
      <c r="R938" t="s">
        <v>12</v>
      </c>
      <c r="S938">
        <v>4</v>
      </c>
      <c r="T938" s="2" t="s">
        <v>16</v>
      </c>
    </row>
    <row r="939" spans="1:20" x14ac:dyDescent="0.25">
      <c r="A939">
        <v>938</v>
      </c>
      <c r="B939" s="4">
        <v>45231</v>
      </c>
      <c r="C939" t="str">
        <f t="shared" si="42"/>
        <v>2023</v>
      </c>
      <c r="D939">
        <v>112</v>
      </c>
      <c r="E939">
        <v>19</v>
      </c>
      <c r="F939" t="str">
        <f t="shared" si="43"/>
        <v>Teenager</v>
      </c>
      <c r="G939" t="s">
        <v>7</v>
      </c>
      <c r="H939" t="s">
        <v>38</v>
      </c>
      <c r="I939">
        <v>946</v>
      </c>
      <c r="J939" t="s">
        <v>15</v>
      </c>
      <c r="K939">
        <v>4</v>
      </c>
      <c r="L939">
        <v>82.31243139</v>
      </c>
      <c r="M939" t="s">
        <v>20</v>
      </c>
      <c r="N939" s="2" t="s">
        <v>16</v>
      </c>
      <c r="O939">
        <v>0</v>
      </c>
      <c r="P939">
        <f t="shared" si="44"/>
        <v>329.24972556</v>
      </c>
      <c r="Q939" s="2" t="s">
        <v>11</v>
      </c>
      <c r="R939" t="s">
        <v>12</v>
      </c>
      <c r="S939">
        <v>5</v>
      </c>
      <c r="T939" s="2" t="s">
        <v>11</v>
      </c>
    </row>
    <row r="940" spans="1:20" x14ac:dyDescent="0.25">
      <c r="A940">
        <v>939</v>
      </c>
      <c r="B940" s="4">
        <v>45282</v>
      </c>
      <c r="C940" t="str">
        <f t="shared" si="42"/>
        <v>2023</v>
      </c>
      <c r="D940">
        <v>352</v>
      </c>
      <c r="E940">
        <v>34</v>
      </c>
      <c r="F940" t="str">
        <f t="shared" si="43"/>
        <v>Adult</v>
      </c>
      <c r="G940" t="s">
        <v>7</v>
      </c>
      <c r="H940" t="s">
        <v>8</v>
      </c>
      <c r="I940">
        <v>35</v>
      </c>
      <c r="J940" t="s">
        <v>15</v>
      </c>
      <c r="K940">
        <v>5</v>
      </c>
      <c r="L940">
        <v>36.083734</v>
      </c>
      <c r="M940" t="s">
        <v>10</v>
      </c>
      <c r="N940" s="2" t="s">
        <v>16</v>
      </c>
      <c r="O940">
        <v>18.041867</v>
      </c>
      <c r="P940">
        <f t="shared" si="44"/>
        <v>162.376803</v>
      </c>
      <c r="Q940" s="2" t="s">
        <v>11</v>
      </c>
      <c r="R940" t="s">
        <v>26</v>
      </c>
      <c r="S940">
        <v>2</v>
      </c>
      <c r="T940" s="2" t="s">
        <v>16</v>
      </c>
    </row>
    <row r="941" spans="1:20" x14ac:dyDescent="0.25">
      <c r="A941">
        <v>940</v>
      </c>
      <c r="B941" s="4">
        <v>43428</v>
      </c>
      <c r="C941" t="str">
        <f t="shared" si="42"/>
        <v>2018</v>
      </c>
      <c r="D941">
        <v>271</v>
      </c>
      <c r="E941">
        <v>34</v>
      </c>
      <c r="F941" t="str">
        <f t="shared" si="43"/>
        <v>Adult</v>
      </c>
      <c r="G941" t="s">
        <v>27</v>
      </c>
      <c r="H941" t="s">
        <v>37</v>
      </c>
      <c r="I941">
        <v>913</v>
      </c>
      <c r="J941" t="s">
        <v>33</v>
      </c>
      <c r="K941">
        <v>1</v>
      </c>
      <c r="L941">
        <v>66.953732239999994</v>
      </c>
      <c r="M941" t="s">
        <v>25</v>
      </c>
      <c r="N941" s="2" t="s">
        <v>11</v>
      </c>
      <c r="O941">
        <v>6.6953732239999999</v>
      </c>
      <c r="P941">
        <f t="shared" si="44"/>
        <v>60.258359015999993</v>
      </c>
      <c r="Q941" s="2" t="s">
        <v>16</v>
      </c>
      <c r="R941" t="s">
        <v>26</v>
      </c>
      <c r="S941">
        <v>5</v>
      </c>
      <c r="T941" s="2" t="s">
        <v>16</v>
      </c>
    </row>
    <row r="942" spans="1:20" x14ac:dyDescent="0.25">
      <c r="A942">
        <v>941</v>
      </c>
      <c r="B942" s="4">
        <v>44896</v>
      </c>
      <c r="C942" t="str">
        <f t="shared" si="42"/>
        <v>2022</v>
      </c>
      <c r="D942">
        <v>392</v>
      </c>
      <c r="E942">
        <v>22</v>
      </c>
      <c r="F942" t="str">
        <f t="shared" si="43"/>
        <v>Teenager</v>
      </c>
      <c r="G942" t="s">
        <v>13</v>
      </c>
      <c r="H942" t="s">
        <v>8</v>
      </c>
      <c r="I942">
        <v>479</v>
      </c>
      <c r="J942" t="s">
        <v>33</v>
      </c>
      <c r="K942">
        <v>1</v>
      </c>
      <c r="L942">
        <v>34.497822980000002</v>
      </c>
      <c r="M942" t="s">
        <v>10</v>
      </c>
      <c r="N942" s="2" t="s">
        <v>11</v>
      </c>
      <c r="O942">
        <v>0</v>
      </c>
      <c r="P942">
        <f t="shared" si="44"/>
        <v>34.497822980000002</v>
      </c>
      <c r="Q942" s="2" t="s">
        <v>11</v>
      </c>
      <c r="R942" t="s">
        <v>18</v>
      </c>
      <c r="S942">
        <v>5</v>
      </c>
      <c r="T942" s="2" t="s">
        <v>11</v>
      </c>
    </row>
    <row r="943" spans="1:20" x14ac:dyDescent="0.25">
      <c r="A943">
        <v>942</v>
      </c>
      <c r="B943" s="4">
        <v>44142</v>
      </c>
      <c r="C943" t="str">
        <f t="shared" si="42"/>
        <v>2020</v>
      </c>
      <c r="D943">
        <v>57</v>
      </c>
      <c r="E943">
        <v>26</v>
      </c>
      <c r="F943" t="str">
        <f t="shared" si="43"/>
        <v>Teenager</v>
      </c>
      <c r="G943" t="s">
        <v>7</v>
      </c>
      <c r="H943" t="s">
        <v>43</v>
      </c>
      <c r="I943">
        <v>119</v>
      </c>
      <c r="J943" t="s">
        <v>24</v>
      </c>
      <c r="K943">
        <v>4</v>
      </c>
      <c r="L943">
        <v>40.405795509999997</v>
      </c>
      <c r="M943" t="s">
        <v>10</v>
      </c>
      <c r="N943" s="2" t="s">
        <v>16</v>
      </c>
      <c r="O943">
        <v>0</v>
      </c>
      <c r="P943">
        <f t="shared" si="44"/>
        <v>161.62318203999999</v>
      </c>
      <c r="Q943" s="2" t="s">
        <v>11</v>
      </c>
      <c r="R943" t="s">
        <v>12</v>
      </c>
      <c r="S943">
        <v>1</v>
      </c>
      <c r="T943" s="2" t="s">
        <v>11</v>
      </c>
    </row>
    <row r="944" spans="1:20" x14ac:dyDescent="0.25">
      <c r="A944">
        <v>943</v>
      </c>
      <c r="B944" s="4">
        <v>43443</v>
      </c>
      <c r="C944" t="str">
        <f t="shared" si="42"/>
        <v>2018</v>
      </c>
      <c r="D944">
        <v>249</v>
      </c>
      <c r="E944">
        <v>48</v>
      </c>
      <c r="F944" t="str">
        <f t="shared" si="43"/>
        <v>Adult</v>
      </c>
      <c r="G944" t="s">
        <v>7</v>
      </c>
      <c r="H944" t="s">
        <v>8</v>
      </c>
      <c r="I944">
        <v>449</v>
      </c>
      <c r="J944" t="s">
        <v>15</v>
      </c>
      <c r="K944">
        <v>4</v>
      </c>
      <c r="L944">
        <v>77.681609620000003</v>
      </c>
      <c r="M944" t="s">
        <v>10</v>
      </c>
      <c r="N944" s="2" t="s">
        <v>16</v>
      </c>
      <c r="O944">
        <v>0</v>
      </c>
      <c r="P944">
        <f t="shared" si="44"/>
        <v>310.72643848000001</v>
      </c>
      <c r="Q944" s="2" t="s">
        <v>16</v>
      </c>
      <c r="R944" t="s">
        <v>18</v>
      </c>
      <c r="S944">
        <v>4</v>
      </c>
      <c r="T944" s="2" t="s">
        <v>11</v>
      </c>
    </row>
    <row r="945" spans="1:20" x14ac:dyDescent="0.25">
      <c r="A945">
        <v>944</v>
      </c>
      <c r="B945" s="4">
        <v>43416</v>
      </c>
      <c r="C945" t="str">
        <f t="shared" si="42"/>
        <v>2018</v>
      </c>
      <c r="D945">
        <v>371</v>
      </c>
      <c r="E945">
        <v>43</v>
      </c>
      <c r="F945" t="str">
        <f t="shared" si="43"/>
        <v>Adult</v>
      </c>
      <c r="G945" t="s">
        <v>27</v>
      </c>
      <c r="H945" t="s">
        <v>31</v>
      </c>
      <c r="I945">
        <v>530</v>
      </c>
      <c r="J945" t="s">
        <v>33</v>
      </c>
      <c r="K945">
        <v>5</v>
      </c>
      <c r="L945">
        <v>40.974513100000003</v>
      </c>
      <c r="M945" t="s">
        <v>25</v>
      </c>
      <c r="N945" s="2" t="s">
        <v>11</v>
      </c>
      <c r="O945">
        <v>0</v>
      </c>
      <c r="P945">
        <f t="shared" si="44"/>
        <v>204.87256550000001</v>
      </c>
      <c r="Q945" s="2" t="s">
        <v>16</v>
      </c>
      <c r="R945" t="s">
        <v>18</v>
      </c>
      <c r="S945">
        <v>3</v>
      </c>
      <c r="T945" s="2" t="s">
        <v>16</v>
      </c>
    </row>
    <row r="946" spans="1:20" x14ac:dyDescent="0.25">
      <c r="A946">
        <v>945</v>
      </c>
      <c r="B946" s="4">
        <v>44524</v>
      </c>
      <c r="C946" t="str">
        <f t="shared" si="42"/>
        <v>2021</v>
      </c>
      <c r="D946">
        <v>113</v>
      </c>
      <c r="E946">
        <v>45</v>
      </c>
      <c r="F946" t="str">
        <f t="shared" si="43"/>
        <v>Adult</v>
      </c>
      <c r="G946" t="s">
        <v>27</v>
      </c>
      <c r="H946" t="s">
        <v>31</v>
      </c>
      <c r="I946">
        <v>668</v>
      </c>
      <c r="J946" t="s">
        <v>29</v>
      </c>
      <c r="K946">
        <v>5</v>
      </c>
      <c r="L946">
        <v>87.519070619999994</v>
      </c>
      <c r="M946" t="s">
        <v>25</v>
      </c>
      <c r="N946" s="2" t="s">
        <v>11</v>
      </c>
      <c r="O946">
        <v>43.759535309999997</v>
      </c>
      <c r="P946">
        <f t="shared" si="44"/>
        <v>393.83581778999996</v>
      </c>
      <c r="Q946" s="2" t="s">
        <v>11</v>
      </c>
      <c r="R946" t="s">
        <v>26</v>
      </c>
      <c r="S946">
        <v>5</v>
      </c>
      <c r="T946" s="2" t="s">
        <v>16</v>
      </c>
    </row>
    <row r="947" spans="1:20" x14ac:dyDescent="0.25">
      <c r="A947">
        <v>946</v>
      </c>
      <c r="B947" s="4">
        <v>44162</v>
      </c>
      <c r="C947" t="str">
        <f t="shared" si="42"/>
        <v>2020</v>
      </c>
      <c r="D947">
        <v>287</v>
      </c>
      <c r="E947">
        <v>69</v>
      </c>
      <c r="F947" t="str">
        <f t="shared" si="43"/>
        <v>Senior</v>
      </c>
      <c r="G947" t="s">
        <v>13</v>
      </c>
      <c r="H947" t="s">
        <v>17</v>
      </c>
      <c r="I947">
        <v>653</v>
      </c>
      <c r="J947" t="s">
        <v>24</v>
      </c>
      <c r="K947">
        <v>2</v>
      </c>
      <c r="L947">
        <v>21.067976139999999</v>
      </c>
      <c r="M947" t="s">
        <v>25</v>
      </c>
      <c r="N947" s="2" t="s">
        <v>11</v>
      </c>
      <c r="O947">
        <v>4.2135952290000001</v>
      </c>
      <c r="P947">
        <f t="shared" si="44"/>
        <v>37.922357050999999</v>
      </c>
      <c r="Q947" s="2" t="s">
        <v>16</v>
      </c>
      <c r="R947" t="s">
        <v>26</v>
      </c>
      <c r="S947">
        <v>5</v>
      </c>
      <c r="T947" s="2" t="s">
        <v>11</v>
      </c>
    </row>
    <row r="948" spans="1:20" x14ac:dyDescent="0.25">
      <c r="A948">
        <v>947</v>
      </c>
      <c r="B948" s="4">
        <v>43814</v>
      </c>
      <c r="C948" t="str">
        <f t="shared" si="42"/>
        <v>2019</v>
      </c>
      <c r="D948">
        <v>93</v>
      </c>
      <c r="E948">
        <v>49</v>
      </c>
      <c r="F948" t="str">
        <f t="shared" si="43"/>
        <v>Adult</v>
      </c>
      <c r="G948" t="s">
        <v>7</v>
      </c>
      <c r="H948" t="s">
        <v>35</v>
      </c>
      <c r="I948">
        <v>701</v>
      </c>
      <c r="J948" t="s">
        <v>15</v>
      </c>
      <c r="K948">
        <v>1</v>
      </c>
      <c r="L948">
        <v>99.101200779999999</v>
      </c>
      <c r="M948" t="s">
        <v>20</v>
      </c>
      <c r="N948" s="2" t="s">
        <v>11</v>
      </c>
      <c r="O948">
        <v>0</v>
      </c>
      <c r="P948">
        <f t="shared" si="44"/>
        <v>99.101200779999999</v>
      </c>
      <c r="Q948" s="2" t="s">
        <v>11</v>
      </c>
      <c r="R948" t="s">
        <v>18</v>
      </c>
      <c r="S948">
        <v>4</v>
      </c>
      <c r="T948" s="2" t="s">
        <v>16</v>
      </c>
    </row>
    <row r="949" spans="1:20" x14ac:dyDescent="0.25">
      <c r="A949">
        <v>948</v>
      </c>
      <c r="B949" s="4">
        <v>44885</v>
      </c>
      <c r="C949" t="str">
        <f t="shared" si="42"/>
        <v>2022</v>
      </c>
      <c r="D949">
        <v>72</v>
      </c>
      <c r="E949">
        <v>21</v>
      </c>
      <c r="F949" t="str">
        <f t="shared" si="43"/>
        <v>Teenager</v>
      </c>
      <c r="G949" t="s">
        <v>27</v>
      </c>
      <c r="H949" t="s">
        <v>14</v>
      </c>
      <c r="I949">
        <v>739</v>
      </c>
      <c r="J949" t="s">
        <v>33</v>
      </c>
      <c r="K949">
        <v>1</v>
      </c>
      <c r="L949">
        <v>26.423873799999999</v>
      </c>
      <c r="M949" t="s">
        <v>20</v>
      </c>
      <c r="N949" s="2" t="s">
        <v>16</v>
      </c>
      <c r="O949">
        <v>0</v>
      </c>
      <c r="P949">
        <f t="shared" si="44"/>
        <v>26.423873799999999</v>
      </c>
      <c r="Q949" s="2" t="s">
        <v>16</v>
      </c>
      <c r="R949" t="s">
        <v>12</v>
      </c>
      <c r="S949">
        <v>4</v>
      </c>
      <c r="T949" s="2" t="s">
        <v>11</v>
      </c>
    </row>
    <row r="950" spans="1:20" x14ac:dyDescent="0.25">
      <c r="A950">
        <v>949</v>
      </c>
      <c r="B950" s="4">
        <v>43823</v>
      </c>
      <c r="C950" t="str">
        <f t="shared" si="42"/>
        <v>2019</v>
      </c>
      <c r="D950">
        <v>466</v>
      </c>
      <c r="E950">
        <v>31</v>
      </c>
      <c r="F950" t="str">
        <f t="shared" si="43"/>
        <v>Adult</v>
      </c>
      <c r="G950" t="s">
        <v>13</v>
      </c>
      <c r="H950" t="s">
        <v>40</v>
      </c>
      <c r="I950">
        <v>961</v>
      </c>
      <c r="J950" t="s">
        <v>33</v>
      </c>
      <c r="K950">
        <v>2</v>
      </c>
      <c r="L950">
        <v>73.312779379999995</v>
      </c>
      <c r="M950" t="s">
        <v>25</v>
      </c>
      <c r="N950" s="2" t="s">
        <v>16</v>
      </c>
      <c r="O950">
        <v>0</v>
      </c>
      <c r="P950">
        <f t="shared" si="44"/>
        <v>146.62555875999999</v>
      </c>
      <c r="Q950" s="2" t="s">
        <v>16</v>
      </c>
      <c r="R950" t="s">
        <v>18</v>
      </c>
      <c r="S950">
        <v>3</v>
      </c>
      <c r="T950" s="2" t="s">
        <v>11</v>
      </c>
    </row>
    <row r="951" spans="1:20" x14ac:dyDescent="0.25">
      <c r="A951">
        <v>950</v>
      </c>
      <c r="B951" s="4">
        <v>44527</v>
      </c>
      <c r="C951" t="str">
        <f t="shared" si="42"/>
        <v>2021</v>
      </c>
      <c r="D951">
        <v>332</v>
      </c>
      <c r="E951">
        <v>25</v>
      </c>
      <c r="F951" t="str">
        <f t="shared" si="43"/>
        <v>Teenager</v>
      </c>
      <c r="G951" t="s">
        <v>7</v>
      </c>
      <c r="H951" t="s">
        <v>30</v>
      </c>
      <c r="I951">
        <v>245</v>
      </c>
      <c r="J951" t="s">
        <v>33</v>
      </c>
      <c r="K951">
        <v>4</v>
      </c>
      <c r="L951">
        <v>96.110798880000004</v>
      </c>
      <c r="M951" t="s">
        <v>10</v>
      </c>
      <c r="N951" s="2" t="s">
        <v>16</v>
      </c>
      <c r="O951">
        <v>38.444319550000003</v>
      </c>
      <c r="P951">
        <f t="shared" si="44"/>
        <v>345.99887597000003</v>
      </c>
      <c r="Q951" s="2" t="s">
        <v>11</v>
      </c>
      <c r="R951" t="s">
        <v>26</v>
      </c>
      <c r="S951">
        <v>1</v>
      </c>
      <c r="T951" s="2" t="s">
        <v>11</v>
      </c>
    </row>
    <row r="952" spans="1:20" x14ac:dyDescent="0.25">
      <c r="A952">
        <v>951</v>
      </c>
      <c r="B952" s="4">
        <v>43825</v>
      </c>
      <c r="C952" t="str">
        <f t="shared" si="42"/>
        <v>2019</v>
      </c>
      <c r="D952">
        <v>307</v>
      </c>
      <c r="E952">
        <v>51</v>
      </c>
      <c r="F952" t="str">
        <f t="shared" si="43"/>
        <v>Senior</v>
      </c>
      <c r="G952" t="s">
        <v>13</v>
      </c>
      <c r="H952" t="s">
        <v>17</v>
      </c>
      <c r="I952">
        <v>175</v>
      </c>
      <c r="J952" t="s">
        <v>15</v>
      </c>
      <c r="K952">
        <v>2</v>
      </c>
      <c r="L952">
        <v>60.468415</v>
      </c>
      <c r="M952" t="s">
        <v>10</v>
      </c>
      <c r="N952" s="2" t="s">
        <v>11</v>
      </c>
      <c r="O952">
        <v>0</v>
      </c>
      <c r="P952">
        <f t="shared" si="44"/>
        <v>120.93683</v>
      </c>
      <c r="Q952" s="2" t="s">
        <v>11</v>
      </c>
      <c r="R952" t="s">
        <v>12</v>
      </c>
      <c r="S952">
        <v>1</v>
      </c>
      <c r="T952" s="2" t="s">
        <v>11</v>
      </c>
    </row>
    <row r="953" spans="1:20" x14ac:dyDescent="0.25">
      <c r="A953">
        <v>952</v>
      </c>
      <c r="B953" s="4">
        <v>44505</v>
      </c>
      <c r="C953" t="str">
        <f t="shared" si="42"/>
        <v>2021</v>
      </c>
      <c r="D953">
        <v>332</v>
      </c>
      <c r="E953">
        <v>37</v>
      </c>
      <c r="F953" t="str">
        <f t="shared" si="43"/>
        <v>Adult</v>
      </c>
      <c r="G953" t="s">
        <v>7</v>
      </c>
      <c r="H953" t="s">
        <v>42</v>
      </c>
      <c r="I953">
        <v>22</v>
      </c>
      <c r="J953" t="s">
        <v>9</v>
      </c>
      <c r="K953">
        <v>5</v>
      </c>
      <c r="L953">
        <v>31.16642925</v>
      </c>
      <c r="M953" t="s">
        <v>10</v>
      </c>
      <c r="N953" s="2" t="s">
        <v>16</v>
      </c>
      <c r="O953">
        <v>0</v>
      </c>
      <c r="P953">
        <f t="shared" si="44"/>
        <v>155.83214624999999</v>
      </c>
      <c r="Q953" s="2" t="s">
        <v>16</v>
      </c>
      <c r="R953" t="s">
        <v>12</v>
      </c>
      <c r="S953">
        <v>4</v>
      </c>
      <c r="T953" s="2" t="s">
        <v>11</v>
      </c>
    </row>
    <row r="954" spans="1:20" x14ac:dyDescent="0.25">
      <c r="A954">
        <v>953</v>
      </c>
      <c r="B954" s="4">
        <v>43777</v>
      </c>
      <c r="C954" t="str">
        <f t="shared" si="42"/>
        <v>2019</v>
      </c>
      <c r="D954">
        <v>329</v>
      </c>
      <c r="E954">
        <v>37</v>
      </c>
      <c r="F954" t="str">
        <f t="shared" si="43"/>
        <v>Adult</v>
      </c>
      <c r="G954" t="s">
        <v>13</v>
      </c>
      <c r="H954" t="s">
        <v>14</v>
      </c>
      <c r="I954">
        <v>207</v>
      </c>
      <c r="J954" t="s">
        <v>33</v>
      </c>
      <c r="K954">
        <v>1</v>
      </c>
      <c r="L954">
        <v>56.140122150000003</v>
      </c>
      <c r="M954" t="s">
        <v>25</v>
      </c>
      <c r="N954" s="2" t="s">
        <v>16</v>
      </c>
      <c r="O954">
        <v>0</v>
      </c>
      <c r="P954">
        <f t="shared" si="44"/>
        <v>56.140122150000003</v>
      </c>
      <c r="Q954" s="2" t="s">
        <v>11</v>
      </c>
      <c r="R954" t="s">
        <v>18</v>
      </c>
      <c r="S954">
        <v>4</v>
      </c>
      <c r="T954" s="2" t="s">
        <v>11</v>
      </c>
    </row>
    <row r="955" spans="1:20" x14ac:dyDescent="0.25">
      <c r="A955">
        <v>954</v>
      </c>
      <c r="B955" s="4">
        <v>45268</v>
      </c>
      <c r="C955" t="str">
        <f t="shared" si="42"/>
        <v>2023</v>
      </c>
      <c r="D955">
        <v>413</v>
      </c>
      <c r="E955">
        <v>42</v>
      </c>
      <c r="F955" t="str">
        <f t="shared" si="43"/>
        <v>Adult</v>
      </c>
      <c r="G955" t="s">
        <v>7</v>
      </c>
      <c r="H955" t="s">
        <v>38</v>
      </c>
      <c r="I955">
        <v>700</v>
      </c>
      <c r="J955" t="s">
        <v>24</v>
      </c>
      <c r="K955">
        <v>4</v>
      </c>
      <c r="L955">
        <v>23.181936990000001</v>
      </c>
      <c r="M955" t="s">
        <v>20</v>
      </c>
      <c r="N955" s="2" t="s">
        <v>11</v>
      </c>
      <c r="O955">
        <v>9.2727747960000002</v>
      </c>
      <c r="P955">
        <f t="shared" si="44"/>
        <v>83.454973163999995</v>
      </c>
      <c r="Q955" s="2" t="s">
        <v>16</v>
      </c>
      <c r="R955" t="s">
        <v>26</v>
      </c>
      <c r="S955">
        <v>5</v>
      </c>
      <c r="T955" s="2" t="s">
        <v>11</v>
      </c>
    </row>
    <row r="956" spans="1:20" x14ac:dyDescent="0.25">
      <c r="A956">
        <v>955</v>
      </c>
      <c r="B956" s="4">
        <v>43789</v>
      </c>
      <c r="C956" t="str">
        <f t="shared" si="42"/>
        <v>2019</v>
      </c>
      <c r="D956">
        <v>488</v>
      </c>
      <c r="E956">
        <v>24</v>
      </c>
      <c r="F956" t="str">
        <f t="shared" si="43"/>
        <v>Teenager</v>
      </c>
      <c r="G956" t="s">
        <v>27</v>
      </c>
      <c r="H956" t="s">
        <v>14</v>
      </c>
      <c r="I956">
        <v>998</v>
      </c>
      <c r="J956" t="s">
        <v>15</v>
      </c>
      <c r="K956">
        <v>4</v>
      </c>
      <c r="L956">
        <v>99.575631779999995</v>
      </c>
      <c r="M956" t="s">
        <v>20</v>
      </c>
      <c r="N956" s="2" t="s">
        <v>11</v>
      </c>
      <c r="O956">
        <v>0</v>
      </c>
      <c r="P956">
        <f t="shared" si="44"/>
        <v>398.30252711999998</v>
      </c>
      <c r="Q956" s="2" t="s">
        <v>11</v>
      </c>
      <c r="R956" t="s">
        <v>18</v>
      </c>
      <c r="S956">
        <v>2</v>
      </c>
      <c r="T956" s="2" t="s">
        <v>16</v>
      </c>
    </row>
    <row r="957" spans="1:20" x14ac:dyDescent="0.25">
      <c r="A957">
        <v>956</v>
      </c>
      <c r="B957" s="4">
        <v>44180</v>
      </c>
      <c r="C957" t="str">
        <f t="shared" si="42"/>
        <v>2020</v>
      </c>
      <c r="D957">
        <v>29</v>
      </c>
      <c r="E957">
        <v>65</v>
      </c>
      <c r="F957" t="str">
        <f t="shared" si="43"/>
        <v>Senior</v>
      </c>
      <c r="G957" t="s">
        <v>13</v>
      </c>
      <c r="H957" t="s">
        <v>8</v>
      </c>
      <c r="I957">
        <v>192</v>
      </c>
      <c r="J957" t="s">
        <v>15</v>
      </c>
      <c r="K957">
        <v>2</v>
      </c>
      <c r="L957">
        <v>89.645938459999996</v>
      </c>
      <c r="M957" t="s">
        <v>25</v>
      </c>
      <c r="N957" s="2" t="s">
        <v>16</v>
      </c>
      <c r="O957">
        <v>0</v>
      </c>
      <c r="P957">
        <f t="shared" si="44"/>
        <v>179.29187691999999</v>
      </c>
      <c r="Q957" s="2" t="s">
        <v>11</v>
      </c>
      <c r="R957" t="s">
        <v>18</v>
      </c>
      <c r="S957">
        <v>5</v>
      </c>
      <c r="T957" s="2" t="s">
        <v>11</v>
      </c>
    </row>
    <row r="958" spans="1:20" x14ac:dyDescent="0.25">
      <c r="A958">
        <v>957</v>
      </c>
      <c r="B958" s="4">
        <v>43770</v>
      </c>
      <c r="C958" t="str">
        <f t="shared" si="42"/>
        <v>2019</v>
      </c>
      <c r="D958">
        <v>430</v>
      </c>
      <c r="E958">
        <v>37</v>
      </c>
      <c r="F958" t="str">
        <f t="shared" si="43"/>
        <v>Adult</v>
      </c>
      <c r="G958" t="s">
        <v>27</v>
      </c>
      <c r="H958" t="s">
        <v>41</v>
      </c>
      <c r="I958">
        <v>81</v>
      </c>
      <c r="J958" t="s">
        <v>33</v>
      </c>
      <c r="K958">
        <v>5</v>
      </c>
      <c r="L958">
        <v>77.336612189999997</v>
      </c>
      <c r="M958" t="s">
        <v>20</v>
      </c>
      <c r="N958" s="2" t="s">
        <v>16</v>
      </c>
      <c r="O958">
        <v>0</v>
      </c>
      <c r="P958">
        <f t="shared" si="44"/>
        <v>386.68306094999997</v>
      </c>
      <c r="Q958" s="2" t="s">
        <v>16</v>
      </c>
      <c r="R958" t="s">
        <v>18</v>
      </c>
      <c r="S958">
        <v>1</v>
      </c>
      <c r="T958" s="2" t="s">
        <v>16</v>
      </c>
    </row>
    <row r="959" spans="1:20" x14ac:dyDescent="0.25">
      <c r="A959">
        <v>958</v>
      </c>
      <c r="B959" s="4">
        <v>44532</v>
      </c>
      <c r="C959" t="str">
        <f t="shared" si="42"/>
        <v>2021</v>
      </c>
      <c r="D959">
        <v>420</v>
      </c>
      <c r="E959">
        <v>44</v>
      </c>
      <c r="F959" t="str">
        <f t="shared" si="43"/>
        <v>Adult</v>
      </c>
      <c r="G959" t="s">
        <v>13</v>
      </c>
      <c r="H959" t="s">
        <v>19</v>
      </c>
      <c r="I959">
        <v>614</v>
      </c>
      <c r="J959" t="s">
        <v>29</v>
      </c>
      <c r="K959">
        <v>5</v>
      </c>
      <c r="L959">
        <v>59.360594020000001</v>
      </c>
      <c r="M959" t="s">
        <v>20</v>
      </c>
      <c r="N959" s="2" t="s">
        <v>11</v>
      </c>
      <c r="O959">
        <v>0</v>
      </c>
      <c r="P959">
        <f t="shared" si="44"/>
        <v>296.80297009999998</v>
      </c>
      <c r="Q959" s="2" t="s">
        <v>16</v>
      </c>
      <c r="R959" t="s">
        <v>18</v>
      </c>
      <c r="S959">
        <v>1</v>
      </c>
      <c r="T959" s="2" t="s">
        <v>11</v>
      </c>
    </row>
    <row r="960" spans="1:20" x14ac:dyDescent="0.25">
      <c r="A960">
        <v>959</v>
      </c>
      <c r="B960" s="4">
        <v>44159</v>
      </c>
      <c r="C960" t="str">
        <f t="shared" si="42"/>
        <v>2020</v>
      </c>
      <c r="D960">
        <v>189</v>
      </c>
      <c r="E960">
        <v>49</v>
      </c>
      <c r="F960" t="str">
        <f t="shared" si="43"/>
        <v>Adult</v>
      </c>
      <c r="G960" t="s">
        <v>13</v>
      </c>
      <c r="H960" t="s">
        <v>42</v>
      </c>
      <c r="I960">
        <v>556</v>
      </c>
      <c r="J960" t="s">
        <v>9</v>
      </c>
      <c r="K960">
        <v>1</v>
      </c>
      <c r="L960">
        <v>64.28648355</v>
      </c>
      <c r="M960" t="s">
        <v>22</v>
      </c>
      <c r="N960" s="2" t="s">
        <v>11</v>
      </c>
      <c r="O960">
        <v>6.428648355</v>
      </c>
      <c r="P960">
        <f t="shared" si="44"/>
        <v>57.857835195</v>
      </c>
      <c r="Q960" s="2" t="s">
        <v>16</v>
      </c>
      <c r="R960" t="s">
        <v>26</v>
      </c>
      <c r="S960">
        <v>1</v>
      </c>
      <c r="T960" s="2" t="s">
        <v>11</v>
      </c>
    </row>
    <row r="961" spans="1:20" x14ac:dyDescent="0.25">
      <c r="A961">
        <v>960</v>
      </c>
      <c r="B961" s="4">
        <v>44551</v>
      </c>
      <c r="C961" t="str">
        <f t="shared" si="42"/>
        <v>2021</v>
      </c>
      <c r="D961">
        <v>279</v>
      </c>
      <c r="E961">
        <v>39</v>
      </c>
      <c r="F961" t="str">
        <f t="shared" si="43"/>
        <v>Adult</v>
      </c>
      <c r="G961" t="s">
        <v>13</v>
      </c>
      <c r="H961" t="s">
        <v>14</v>
      </c>
      <c r="I961">
        <v>350</v>
      </c>
      <c r="J961" t="s">
        <v>15</v>
      </c>
      <c r="K961">
        <v>2</v>
      </c>
      <c r="L961">
        <v>58.027495530000003</v>
      </c>
      <c r="M961" t="s">
        <v>25</v>
      </c>
      <c r="N961" s="2" t="s">
        <v>16</v>
      </c>
      <c r="O961">
        <v>11.60549911</v>
      </c>
      <c r="P961">
        <f t="shared" si="44"/>
        <v>104.44949195000001</v>
      </c>
      <c r="Q961" s="2" t="s">
        <v>16</v>
      </c>
      <c r="R961" t="s">
        <v>26</v>
      </c>
      <c r="S961">
        <v>3</v>
      </c>
      <c r="T961" s="2" t="s">
        <v>11</v>
      </c>
    </row>
    <row r="962" spans="1:20" x14ac:dyDescent="0.25">
      <c r="A962">
        <v>961</v>
      </c>
      <c r="B962" s="4">
        <v>45242</v>
      </c>
      <c r="C962" t="str">
        <f t="shared" si="42"/>
        <v>2023</v>
      </c>
      <c r="D962">
        <v>371</v>
      </c>
      <c r="E962">
        <v>65</v>
      </c>
      <c r="F962" t="str">
        <f t="shared" si="43"/>
        <v>Senior</v>
      </c>
      <c r="G962" t="s">
        <v>13</v>
      </c>
      <c r="H962" t="s">
        <v>39</v>
      </c>
      <c r="I962">
        <v>813</v>
      </c>
      <c r="J962" t="s">
        <v>24</v>
      </c>
      <c r="K962">
        <v>3</v>
      </c>
      <c r="L962">
        <v>20.294879330000001</v>
      </c>
      <c r="M962" t="s">
        <v>22</v>
      </c>
      <c r="N962" s="2" t="s">
        <v>11</v>
      </c>
      <c r="O962">
        <v>0</v>
      </c>
      <c r="P962">
        <f t="shared" si="44"/>
        <v>60.884637990000002</v>
      </c>
      <c r="Q962" s="2" t="s">
        <v>16</v>
      </c>
      <c r="R962" t="s">
        <v>12</v>
      </c>
      <c r="S962">
        <v>2</v>
      </c>
      <c r="T962" s="2" t="s">
        <v>11</v>
      </c>
    </row>
    <row r="963" spans="1:20" x14ac:dyDescent="0.25">
      <c r="A963">
        <v>962</v>
      </c>
      <c r="B963" s="4">
        <v>44149</v>
      </c>
      <c r="C963" t="str">
        <f t="shared" ref="C963:C1026" si="45">TEXT(B963,"YYYY")</f>
        <v>2020</v>
      </c>
      <c r="D963">
        <v>2</v>
      </c>
      <c r="E963">
        <v>69</v>
      </c>
      <c r="F963" t="str">
        <f t="shared" ref="F963:F1026" si="46">IF(E963&gt;50,"Senior",IF(E963&gt;30,"Adult","Teenager"))</f>
        <v>Senior</v>
      </c>
      <c r="G963" t="s">
        <v>27</v>
      </c>
      <c r="H963" t="s">
        <v>28</v>
      </c>
      <c r="I963">
        <v>99</v>
      </c>
      <c r="J963" t="s">
        <v>9</v>
      </c>
      <c r="K963">
        <v>2</v>
      </c>
      <c r="L963">
        <v>45.380317120000001</v>
      </c>
      <c r="M963" t="s">
        <v>20</v>
      </c>
      <c r="N963" s="2" t="s">
        <v>16</v>
      </c>
      <c r="O963">
        <v>9.0760634240000009</v>
      </c>
      <c r="P963">
        <f t="shared" ref="P963:P1026" si="47">K963*L963-O963</f>
        <v>81.684570816000004</v>
      </c>
      <c r="Q963" s="2" t="s">
        <v>16</v>
      </c>
      <c r="R963" t="s">
        <v>26</v>
      </c>
      <c r="S963">
        <v>5</v>
      </c>
      <c r="T963" s="2" t="s">
        <v>16</v>
      </c>
    </row>
    <row r="964" spans="1:20" x14ac:dyDescent="0.25">
      <c r="A964">
        <v>963</v>
      </c>
      <c r="B964" s="4">
        <v>44136</v>
      </c>
      <c r="C964" t="str">
        <f t="shared" si="45"/>
        <v>2020</v>
      </c>
      <c r="D964">
        <v>288</v>
      </c>
      <c r="E964">
        <v>55</v>
      </c>
      <c r="F964" t="str">
        <f t="shared" si="46"/>
        <v>Senior</v>
      </c>
      <c r="G964" t="s">
        <v>7</v>
      </c>
      <c r="H964" t="s">
        <v>14</v>
      </c>
      <c r="I964">
        <v>46</v>
      </c>
      <c r="J964" t="s">
        <v>24</v>
      </c>
      <c r="K964">
        <v>2</v>
      </c>
      <c r="L964">
        <v>92.405226459999994</v>
      </c>
      <c r="M964" t="s">
        <v>10</v>
      </c>
      <c r="N964" s="2" t="s">
        <v>11</v>
      </c>
      <c r="O964">
        <v>0</v>
      </c>
      <c r="P964">
        <f t="shared" si="47"/>
        <v>184.81045291999999</v>
      </c>
      <c r="Q964" s="2" t="s">
        <v>11</v>
      </c>
      <c r="R964" t="s">
        <v>12</v>
      </c>
      <c r="S964">
        <v>5</v>
      </c>
      <c r="T964" s="2" t="s">
        <v>16</v>
      </c>
    </row>
    <row r="965" spans="1:20" x14ac:dyDescent="0.25">
      <c r="A965">
        <v>964</v>
      </c>
      <c r="B965" s="4">
        <v>44176</v>
      </c>
      <c r="C965" t="str">
        <f t="shared" si="45"/>
        <v>2020</v>
      </c>
      <c r="D965">
        <v>348</v>
      </c>
      <c r="E965">
        <v>21</v>
      </c>
      <c r="F965" t="str">
        <f t="shared" si="46"/>
        <v>Teenager</v>
      </c>
      <c r="G965" t="s">
        <v>27</v>
      </c>
      <c r="H965" t="s">
        <v>17</v>
      </c>
      <c r="I965">
        <v>432</v>
      </c>
      <c r="J965" t="s">
        <v>9</v>
      </c>
      <c r="K965">
        <v>1</v>
      </c>
      <c r="L965">
        <v>82.087046549999997</v>
      </c>
      <c r="M965" t="s">
        <v>25</v>
      </c>
      <c r="N965" s="2" t="s">
        <v>16</v>
      </c>
      <c r="O965">
        <v>8.208704655</v>
      </c>
      <c r="P965">
        <f t="shared" si="47"/>
        <v>73.878341894999991</v>
      </c>
      <c r="Q965" s="2" t="s">
        <v>16</v>
      </c>
      <c r="R965" t="s">
        <v>26</v>
      </c>
      <c r="S965">
        <v>5</v>
      </c>
      <c r="T965" s="2" t="s">
        <v>11</v>
      </c>
    </row>
    <row r="966" spans="1:20" x14ac:dyDescent="0.25">
      <c r="A966">
        <v>965</v>
      </c>
      <c r="B966" s="4">
        <v>44164</v>
      </c>
      <c r="C966" t="str">
        <f t="shared" si="45"/>
        <v>2020</v>
      </c>
      <c r="D966">
        <v>142</v>
      </c>
      <c r="E966">
        <v>56</v>
      </c>
      <c r="F966" t="str">
        <f t="shared" si="46"/>
        <v>Senior</v>
      </c>
      <c r="G966" t="s">
        <v>7</v>
      </c>
      <c r="H966" t="s">
        <v>21</v>
      </c>
      <c r="I966">
        <v>243</v>
      </c>
      <c r="J966" t="s">
        <v>29</v>
      </c>
      <c r="K966">
        <v>1</v>
      </c>
      <c r="L966">
        <v>43.60796568</v>
      </c>
      <c r="M966" t="s">
        <v>22</v>
      </c>
      <c r="N966" s="2" t="s">
        <v>11</v>
      </c>
      <c r="O966">
        <v>4.3607965679999996</v>
      </c>
      <c r="P966">
        <f t="shared" si="47"/>
        <v>39.247169112000002</v>
      </c>
      <c r="Q966" s="2" t="s">
        <v>16</v>
      </c>
      <c r="R966" t="s">
        <v>26</v>
      </c>
      <c r="S966">
        <v>1</v>
      </c>
      <c r="T966" s="2" t="s">
        <v>11</v>
      </c>
    </row>
    <row r="967" spans="1:20" x14ac:dyDescent="0.25">
      <c r="A967">
        <v>966</v>
      </c>
      <c r="B967" s="4">
        <v>44174</v>
      </c>
      <c r="C967" t="str">
        <f t="shared" si="45"/>
        <v>2020</v>
      </c>
      <c r="D967">
        <v>206</v>
      </c>
      <c r="E967">
        <v>40</v>
      </c>
      <c r="F967" t="str">
        <f t="shared" si="46"/>
        <v>Adult</v>
      </c>
      <c r="G967" t="s">
        <v>13</v>
      </c>
      <c r="H967" t="s">
        <v>41</v>
      </c>
      <c r="I967">
        <v>24</v>
      </c>
      <c r="J967" t="s">
        <v>24</v>
      </c>
      <c r="K967">
        <v>2</v>
      </c>
      <c r="L967">
        <v>21.281167880000002</v>
      </c>
      <c r="M967" t="s">
        <v>25</v>
      </c>
      <c r="N967" s="2" t="s">
        <v>11</v>
      </c>
      <c r="O967">
        <v>0</v>
      </c>
      <c r="P967">
        <f t="shared" si="47"/>
        <v>42.562335760000003</v>
      </c>
      <c r="Q967" s="2" t="s">
        <v>11</v>
      </c>
      <c r="R967" t="s">
        <v>18</v>
      </c>
      <c r="S967">
        <v>1</v>
      </c>
      <c r="T967" s="2" t="s">
        <v>16</v>
      </c>
    </row>
    <row r="968" spans="1:20" x14ac:dyDescent="0.25">
      <c r="A968">
        <v>967</v>
      </c>
      <c r="B968" s="4">
        <v>44546</v>
      </c>
      <c r="C968" t="str">
        <f t="shared" si="45"/>
        <v>2021</v>
      </c>
      <c r="D968">
        <v>346</v>
      </c>
      <c r="E968">
        <v>57</v>
      </c>
      <c r="F968" t="str">
        <f t="shared" si="46"/>
        <v>Senior</v>
      </c>
      <c r="G968" t="s">
        <v>7</v>
      </c>
      <c r="H968" t="s">
        <v>41</v>
      </c>
      <c r="I968">
        <v>893</v>
      </c>
      <c r="J968" t="s">
        <v>9</v>
      </c>
      <c r="K968">
        <v>5</v>
      </c>
      <c r="L968">
        <v>84.563204769999999</v>
      </c>
      <c r="M968" t="s">
        <v>20</v>
      </c>
      <c r="N968" s="2" t="s">
        <v>11</v>
      </c>
      <c r="O968">
        <v>42.281602380000002</v>
      </c>
      <c r="P968">
        <f t="shared" si="47"/>
        <v>380.53442146999998</v>
      </c>
      <c r="Q968" s="2" t="s">
        <v>11</v>
      </c>
      <c r="R968" t="s">
        <v>26</v>
      </c>
      <c r="S968">
        <v>5</v>
      </c>
      <c r="T968" s="2" t="s">
        <v>11</v>
      </c>
    </row>
    <row r="969" spans="1:20" x14ac:dyDescent="0.25">
      <c r="A969">
        <v>968</v>
      </c>
      <c r="B969" s="4">
        <v>45259</v>
      </c>
      <c r="C969" t="str">
        <f t="shared" si="45"/>
        <v>2023</v>
      </c>
      <c r="D969">
        <v>344</v>
      </c>
      <c r="E969">
        <v>24</v>
      </c>
      <c r="F969" t="str">
        <f t="shared" si="46"/>
        <v>Teenager</v>
      </c>
      <c r="G969" t="s">
        <v>13</v>
      </c>
      <c r="H969" t="s">
        <v>8</v>
      </c>
      <c r="I969">
        <v>868</v>
      </c>
      <c r="J969" t="s">
        <v>9</v>
      </c>
      <c r="K969">
        <v>3</v>
      </c>
      <c r="L969">
        <v>51.949916729999998</v>
      </c>
      <c r="M969" t="s">
        <v>22</v>
      </c>
      <c r="N969" s="2" t="s">
        <v>16</v>
      </c>
      <c r="O969">
        <v>15.58497502</v>
      </c>
      <c r="P969">
        <f t="shared" si="47"/>
        <v>140.26477517000001</v>
      </c>
      <c r="Q969" s="2" t="s">
        <v>11</v>
      </c>
      <c r="R969" t="s">
        <v>26</v>
      </c>
      <c r="S969">
        <v>4</v>
      </c>
      <c r="T969" s="2" t="s">
        <v>16</v>
      </c>
    </row>
    <row r="970" spans="1:20" x14ac:dyDescent="0.25">
      <c r="A970">
        <v>969</v>
      </c>
      <c r="B970" s="4">
        <v>44196</v>
      </c>
      <c r="C970" t="str">
        <f t="shared" si="45"/>
        <v>2020</v>
      </c>
      <c r="D970">
        <v>297</v>
      </c>
      <c r="E970">
        <v>66</v>
      </c>
      <c r="F970" t="str">
        <f t="shared" si="46"/>
        <v>Senior</v>
      </c>
      <c r="G970" t="s">
        <v>27</v>
      </c>
      <c r="H970" t="s">
        <v>37</v>
      </c>
      <c r="I970">
        <v>163</v>
      </c>
      <c r="J970" t="s">
        <v>33</v>
      </c>
      <c r="K970">
        <v>4</v>
      </c>
      <c r="L970">
        <v>91.915388320000005</v>
      </c>
      <c r="M970" t="s">
        <v>20</v>
      </c>
      <c r="N970" s="2" t="s">
        <v>11</v>
      </c>
      <c r="O970">
        <v>36.766155329999997</v>
      </c>
      <c r="P970">
        <f t="shared" si="47"/>
        <v>330.89539795000002</v>
      </c>
      <c r="Q970" s="2" t="s">
        <v>16</v>
      </c>
      <c r="R970" t="s">
        <v>26</v>
      </c>
      <c r="S970">
        <v>4</v>
      </c>
      <c r="T970" s="2" t="s">
        <v>16</v>
      </c>
    </row>
    <row r="971" spans="1:20" x14ac:dyDescent="0.25">
      <c r="A971">
        <v>970</v>
      </c>
      <c r="B971" s="4">
        <v>44176</v>
      </c>
      <c r="C971" t="str">
        <f t="shared" si="45"/>
        <v>2020</v>
      </c>
      <c r="D971">
        <v>343</v>
      </c>
      <c r="E971">
        <v>48</v>
      </c>
      <c r="F971" t="str">
        <f t="shared" si="46"/>
        <v>Adult</v>
      </c>
      <c r="G971" t="s">
        <v>7</v>
      </c>
      <c r="H971" t="s">
        <v>38</v>
      </c>
      <c r="I971">
        <v>115</v>
      </c>
      <c r="J971" t="s">
        <v>24</v>
      </c>
      <c r="K971">
        <v>1</v>
      </c>
      <c r="L971">
        <v>98.964991429999998</v>
      </c>
      <c r="M971" t="s">
        <v>22</v>
      </c>
      <c r="N971" s="2" t="s">
        <v>16</v>
      </c>
      <c r="O971">
        <v>9.8964991429999998</v>
      </c>
      <c r="P971">
        <f t="shared" si="47"/>
        <v>89.068492286999998</v>
      </c>
      <c r="Q971" s="2" t="s">
        <v>11</v>
      </c>
      <c r="R971" t="s">
        <v>26</v>
      </c>
      <c r="S971">
        <v>5</v>
      </c>
      <c r="T971" s="2" t="s">
        <v>16</v>
      </c>
    </row>
    <row r="972" spans="1:20" x14ac:dyDescent="0.25">
      <c r="A972">
        <v>971</v>
      </c>
      <c r="B972" s="4">
        <v>44517</v>
      </c>
      <c r="C972" t="str">
        <f t="shared" si="45"/>
        <v>2021</v>
      </c>
      <c r="D972">
        <v>161</v>
      </c>
      <c r="E972">
        <v>41</v>
      </c>
      <c r="F972" t="str">
        <f t="shared" si="46"/>
        <v>Adult</v>
      </c>
      <c r="G972" t="s">
        <v>7</v>
      </c>
      <c r="H972" t="s">
        <v>30</v>
      </c>
      <c r="I972">
        <v>96</v>
      </c>
      <c r="J972" t="s">
        <v>29</v>
      </c>
      <c r="K972">
        <v>1</v>
      </c>
      <c r="L972">
        <v>46.918327480000002</v>
      </c>
      <c r="M972" t="s">
        <v>20</v>
      </c>
      <c r="N972" s="2" t="s">
        <v>16</v>
      </c>
      <c r="O972">
        <v>4.6918327480000004</v>
      </c>
      <c r="P972">
        <f t="shared" si="47"/>
        <v>42.226494731999999</v>
      </c>
      <c r="Q972" s="2" t="s">
        <v>16</v>
      </c>
      <c r="R972" t="s">
        <v>26</v>
      </c>
      <c r="S972">
        <v>2</v>
      </c>
      <c r="T972" s="2" t="s">
        <v>16</v>
      </c>
    </row>
    <row r="973" spans="1:20" x14ac:dyDescent="0.25">
      <c r="A973">
        <v>972</v>
      </c>
      <c r="B973" s="4">
        <v>44170</v>
      </c>
      <c r="C973" t="str">
        <f t="shared" si="45"/>
        <v>2020</v>
      </c>
      <c r="D973">
        <v>370</v>
      </c>
      <c r="E973">
        <v>30</v>
      </c>
      <c r="F973" t="str">
        <f t="shared" si="46"/>
        <v>Teenager</v>
      </c>
      <c r="G973" t="s">
        <v>27</v>
      </c>
      <c r="H973" t="s">
        <v>19</v>
      </c>
      <c r="I973">
        <v>114</v>
      </c>
      <c r="J973" t="s">
        <v>24</v>
      </c>
      <c r="K973">
        <v>4</v>
      </c>
      <c r="L973">
        <v>37.998184819999999</v>
      </c>
      <c r="M973" t="s">
        <v>22</v>
      </c>
      <c r="N973" s="2" t="s">
        <v>11</v>
      </c>
      <c r="O973">
        <v>0</v>
      </c>
      <c r="P973">
        <f t="shared" si="47"/>
        <v>151.99273928</v>
      </c>
      <c r="Q973" s="2" t="s">
        <v>16</v>
      </c>
      <c r="R973" t="s">
        <v>12</v>
      </c>
      <c r="S973">
        <v>2</v>
      </c>
      <c r="T973" s="2" t="s">
        <v>16</v>
      </c>
    </row>
    <row r="974" spans="1:20" x14ac:dyDescent="0.25">
      <c r="A974">
        <v>973</v>
      </c>
      <c r="B974" s="4">
        <v>44899</v>
      </c>
      <c r="C974" t="str">
        <f t="shared" si="45"/>
        <v>2022</v>
      </c>
      <c r="D974">
        <v>494</v>
      </c>
      <c r="E974">
        <v>61</v>
      </c>
      <c r="F974" t="str">
        <f t="shared" si="46"/>
        <v>Senior</v>
      </c>
      <c r="G974" t="s">
        <v>13</v>
      </c>
      <c r="H974" t="s">
        <v>19</v>
      </c>
      <c r="I974">
        <v>985</v>
      </c>
      <c r="J974" t="s">
        <v>24</v>
      </c>
      <c r="K974">
        <v>2</v>
      </c>
      <c r="L974">
        <v>48.4187431</v>
      </c>
      <c r="M974" t="s">
        <v>25</v>
      </c>
      <c r="N974" s="2" t="s">
        <v>11</v>
      </c>
      <c r="O974">
        <v>9.6837486199999994</v>
      </c>
      <c r="P974">
        <f t="shared" si="47"/>
        <v>87.153737579999998</v>
      </c>
      <c r="Q974" s="2" t="s">
        <v>11</v>
      </c>
      <c r="R974" t="s">
        <v>26</v>
      </c>
      <c r="S974">
        <v>5</v>
      </c>
      <c r="T974" s="2" t="s">
        <v>11</v>
      </c>
    </row>
    <row r="975" spans="1:20" x14ac:dyDescent="0.25">
      <c r="A975">
        <v>974</v>
      </c>
      <c r="B975" s="4">
        <v>43773</v>
      </c>
      <c r="C975" t="str">
        <f t="shared" si="45"/>
        <v>2019</v>
      </c>
      <c r="D975">
        <v>409</v>
      </c>
      <c r="E975">
        <v>28</v>
      </c>
      <c r="F975" t="str">
        <f t="shared" si="46"/>
        <v>Teenager</v>
      </c>
      <c r="G975" t="s">
        <v>27</v>
      </c>
      <c r="H975" t="s">
        <v>35</v>
      </c>
      <c r="I975">
        <v>712</v>
      </c>
      <c r="J975" t="s">
        <v>33</v>
      </c>
      <c r="K975">
        <v>2</v>
      </c>
      <c r="L975">
        <v>90.550601740000005</v>
      </c>
      <c r="M975" t="s">
        <v>22</v>
      </c>
      <c r="N975" s="2" t="s">
        <v>16</v>
      </c>
      <c r="O975">
        <v>0</v>
      </c>
      <c r="P975">
        <f t="shared" si="47"/>
        <v>181.10120348000001</v>
      </c>
      <c r="Q975" s="2" t="s">
        <v>11</v>
      </c>
      <c r="R975" t="s">
        <v>18</v>
      </c>
      <c r="S975">
        <v>3</v>
      </c>
      <c r="T975" s="2" t="s">
        <v>16</v>
      </c>
    </row>
    <row r="976" spans="1:20" x14ac:dyDescent="0.25">
      <c r="A976">
        <v>975</v>
      </c>
      <c r="B976" s="4">
        <v>43451</v>
      </c>
      <c r="C976" t="str">
        <f t="shared" si="45"/>
        <v>2018</v>
      </c>
      <c r="D976">
        <v>68</v>
      </c>
      <c r="E976">
        <v>61</v>
      </c>
      <c r="F976" t="str">
        <f t="shared" si="46"/>
        <v>Senior</v>
      </c>
      <c r="G976" t="s">
        <v>27</v>
      </c>
      <c r="H976" t="s">
        <v>21</v>
      </c>
      <c r="I976">
        <v>834</v>
      </c>
      <c r="J976" t="s">
        <v>9</v>
      </c>
      <c r="K976">
        <v>5</v>
      </c>
      <c r="L976">
        <v>16.23517966</v>
      </c>
      <c r="M976" t="s">
        <v>25</v>
      </c>
      <c r="N976" s="2" t="s">
        <v>11</v>
      </c>
      <c r="O976">
        <v>0</v>
      </c>
      <c r="P976">
        <f t="shared" si="47"/>
        <v>81.1758983</v>
      </c>
      <c r="Q976" s="2" t="s">
        <v>11</v>
      </c>
      <c r="R976" t="s">
        <v>12</v>
      </c>
      <c r="S976">
        <v>5</v>
      </c>
      <c r="T976" s="2" t="s">
        <v>16</v>
      </c>
    </row>
    <row r="977" spans="1:20" x14ac:dyDescent="0.25">
      <c r="A977">
        <v>976</v>
      </c>
      <c r="B977" s="4">
        <v>45272</v>
      </c>
      <c r="C977" t="str">
        <f t="shared" si="45"/>
        <v>2023</v>
      </c>
      <c r="D977">
        <v>46</v>
      </c>
      <c r="E977">
        <v>65</v>
      </c>
      <c r="F977" t="str">
        <f t="shared" si="46"/>
        <v>Senior</v>
      </c>
      <c r="G977" t="s">
        <v>27</v>
      </c>
      <c r="H977" t="s">
        <v>43</v>
      </c>
      <c r="I977">
        <v>117</v>
      </c>
      <c r="J977" t="s">
        <v>33</v>
      </c>
      <c r="K977">
        <v>2</v>
      </c>
      <c r="L977">
        <v>78.321136330000002</v>
      </c>
      <c r="M977" t="s">
        <v>20</v>
      </c>
      <c r="N977" s="2" t="s">
        <v>11</v>
      </c>
      <c r="O977">
        <v>0</v>
      </c>
      <c r="P977">
        <f t="shared" si="47"/>
        <v>156.64227266</v>
      </c>
      <c r="Q977" s="2" t="s">
        <v>16</v>
      </c>
      <c r="R977" t="s">
        <v>18</v>
      </c>
      <c r="S977">
        <v>3</v>
      </c>
      <c r="T977" s="2" t="s">
        <v>16</v>
      </c>
    </row>
    <row r="978" spans="1:20" x14ac:dyDescent="0.25">
      <c r="A978">
        <v>977</v>
      </c>
      <c r="B978" s="4">
        <v>44511</v>
      </c>
      <c r="C978" t="str">
        <f t="shared" si="45"/>
        <v>2021</v>
      </c>
      <c r="D978">
        <v>150</v>
      </c>
      <c r="E978">
        <v>32</v>
      </c>
      <c r="F978" t="str">
        <f t="shared" si="46"/>
        <v>Adult</v>
      </c>
      <c r="G978" t="s">
        <v>27</v>
      </c>
      <c r="H978" t="s">
        <v>38</v>
      </c>
      <c r="I978">
        <v>670</v>
      </c>
      <c r="J978" t="s">
        <v>24</v>
      </c>
      <c r="K978">
        <v>3</v>
      </c>
      <c r="L978">
        <v>65.128695640000004</v>
      </c>
      <c r="M978" t="s">
        <v>25</v>
      </c>
      <c r="N978" s="2" t="s">
        <v>11</v>
      </c>
      <c r="O978">
        <v>0</v>
      </c>
      <c r="P978">
        <f t="shared" si="47"/>
        <v>195.38608692000003</v>
      </c>
      <c r="Q978" s="2" t="s">
        <v>11</v>
      </c>
      <c r="R978" t="s">
        <v>18</v>
      </c>
      <c r="S978">
        <v>1</v>
      </c>
      <c r="T978" s="2" t="s">
        <v>11</v>
      </c>
    </row>
    <row r="979" spans="1:20" x14ac:dyDescent="0.25">
      <c r="A979">
        <v>978</v>
      </c>
      <c r="B979" s="4">
        <v>43462</v>
      </c>
      <c r="C979" t="str">
        <f t="shared" si="45"/>
        <v>2018</v>
      </c>
      <c r="D979">
        <v>4</v>
      </c>
      <c r="E979">
        <v>32</v>
      </c>
      <c r="F979" t="str">
        <f t="shared" si="46"/>
        <v>Adult</v>
      </c>
      <c r="G979" t="s">
        <v>7</v>
      </c>
      <c r="H979" t="s">
        <v>39</v>
      </c>
      <c r="I979">
        <v>887</v>
      </c>
      <c r="J979" t="s">
        <v>33</v>
      </c>
      <c r="K979">
        <v>2</v>
      </c>
      <c r="L979">
        <v>44.30286444</v>
      </c>
      <c r="M979" t="s">
        <v>20</v>
      </c>
      <c r="N979" s="2" t="s">
        <v>16</v>
      </c>
      <c r="O979">
        <v>0</v>
      </c>
      <c r="P979">
        <f t="shared" si="47"/>
        <v>88.605728880000001</v>
      </c>
      <c r="Q979" s="2" t="s">
        <v>16</v>
      </c>
      <c r="R979" t="s">
        <v>12</v>
      </c>
      <c r="S979">
        <v>3</v>
      </c>
      <c r="T979" s="2" t="s">
        <v>16</v>
      </c>
    </row>
    <row r="980" spans="1:20" x14ac:dyDescent="0.25">
      <c r="A980">
        <v>979</v>
      </c>
      <c r="B980" s="4">
        <v>43819</v>
      </c>
      <c r="C980" t="str">
        <f t="shared" si="45"/>
        <v>2019</v>
      </c>
      <c r="D980">
        <v>327</v>
      </c>
      <c r="E980">
        <v>39</v>
      </c>
      <c r="F980" t="str">
        <f t="shared" si="46"/>
        <v>Adult</v>
      </c>
      <c r="G980" t="s">
        <v>27</v>
      </c>
      <c r="H980" t="s">
        <v>14</v>
      </c>
      <c r="I980">
        <v>513</v>
      </c>
      <c r="J980" t="s">
        <v>29</v>
      </c>
      <c r="K980">
        <v>3</v>
      </c>
      <c r="L980">
        <v>69.532033780000006</v>
      </c>
      <c r="M980" t="s">
        <v>25</v>
      </c>
      <c r="N980" s="2" t="s">
        <v>11</v>
      </c>
      <c r="O980">
        <v>0</v>
      </c>
      <c r="P980">
        <f t="shared" si="47"/>
        <v>208.59610134000002</v>
      </c>
      <c r="Q980" s="2" t="s">
        <v>11</v>
      </c>
      <c r="R980" t="s">
        <v>12</v>
      </c>
      <c r="S980">
        <v>3</v>
      </c>
      <c r="T980" s="2" t="s">
        <v>11</v>
      </c>
    </row>
    <row r="981" spans="1:20" x14ac:dyDescent="0.25">
      <c r="A981">
        <v>980</v>
      </c>
      <c r="B981" s="4">
        <v>44911</v>
      </c>
      <c r="C981" t="str">
        <f t="shared" si="45"/>
        <v>2022</v>
      </c>
      <c r="D981">
        <v>77</v>
      </c>
      <c r="E981">
        <v>47</v>
      </c>
      <c r="F981" t="str">
        <f t="shared" si="46"/>
        <v>Adult</v>
      </c>
      <c r="G981" t="s">
        <v>13</v>
      </c>
      <c r="H981" t="s">
        <v>28</v>
      </c>
      <c r="I981">
        <v>872</v>
      </c>
      <c r="J981" t="s">
        <v>15</v>
      </c>
      <c r="K981">
        <v>4</v>
      </c>
      <c r="L981">
        <v>33.475004040000002</v>
      </c>
      <c r="M981" t="s">
        <v>20</v>
      </c>
      <c r="N981" s="2" t="s">
        <v>16</v>
      </c>
      <c r="O981">
        <v>13.39000162</v>
      </c>
      <c r="P981">
        <f t="shared" si="47"/>
        <v>120.51001454000001</v>
      </c>
      <c r="Q981" s="2" t="s">
        <v>11</v>
      </c>
      <c r="R981" t="s">
        <v>26</v>
      </c>
      <c r="S981">
        <v>1</v>
      </c>
      <c r="T981" s="2" t="s">
        <v>16</v>
      </c>
    </row>
    <row r="982" spans="1:20" x14ac:dyDescent="0.25">
      <c r="A982">
        <v>981</v>
      </c>
      <c r="B982" s="4">
        <v>43804</v>
      </c>
      <c r="C982" t="str">
        <f t="shared" si="45"/>
        <v>2019</v>
      </c>
      <c r="D982">
        <v>405</v>
      </c>
      <c r="E982">
        <v>18</v>
      </c>
      <c r="F982" t="str">
        <f t="shared" si="46"/>
        <v>Teenager</v>
      </c>
      <c r="G982" t="s">
        <v>13</v>
      </c>
      <c r="H982" t="s">
        <v>43</v>
      </c>
      <c r="I982">
        <v>442</v>
      </c>
      <c r="J982" t="s">
        <v>24</v>
      </c>
      <c r="K982">
        <v>3</v>
      </c>
      <c r="L982">
        <v>71.178065110000006</v>
      </c>
      <c r="M982" t="s">
        <v>20</v>
      </c>
      <c r="N982" s="2" t="s">
        <v>16</v>
      </c>
      <c r="O982">
        <v>0</v>
      </c>
      <c r="P982">
        <f t="shared" si="47"/>
        <v>213.53419533000002</v>
      </c>
      <c r="Q982" s="2" t="s">
        <v>11</v>
      </c>
      <c r="R982" t="s">
        <v>12</v>
      </c>
      <c r="S982">
        <v>5</v>
      </c>
      <c r="T982" s="2" t="s">
        <v>16</v>
      </c>
    </row>
    <row r="983" spans="1:20" x14ac:dyDescent="0.25">
      <c r="A983">
        <v>982</v>
      </c>
      <c r="B983" s="4">
        <v>44191</v>
      </c>
      <c r="C983" t="str">
        <f t="shared" si="45"/>
        <v>2020</v>
      </c>
      <c r="D983">
        <v>174</v>
      </c>
      <c r="E983">
        <v>38</v>
      </c>
      <c r="F983" t="str">
        <f t="shared" si="46"/>
        <v>Adult</v>
      </c>
      <c r="G983" t="s">
        <v>7</v>
      </c>
      <c r="H983" t="s">
        <v>40</v>
      </c>
      <c r="I983">
        <v>911</v>
      </c>
      <c r="J983" t="s">
        <v>33</v>
      </c>
      <c r="K983">
        <v>3</v>
      </c>
      <c r="L983">
        <v>89.907493029999998</v>
      </c>
      <c r="M983" t="s">
        <v>10</v>
      </c>
      <c r="N983" s="2" t="s">
        <v>16</v>
      </c>
      <c r="O983">
        <v>0</v>
      </c>
      <c r="P983">
        <f t="shared" si="47"/>
        <v>269.72247908999998</v>
      </c>
      <c r="Q983" s="2" t="s">
        <v>11</v>
      </c>
      <c r="R983" t="s">
        <v>18</v>
      </c>
      <c r="S983">
        <v>3</v>
      </c>
      <c r="T983" s="2" t="s">
        <v>16</v>
      </c>
    </row>
    <row r="984" spans="1:20" x14ac:dyDescent="0.25">
      <c r="A984">
        <v>983</v>
      </c>
      <c r="B984" s="4">
        <v>44539</v>
      </c>
      <c r="C984" t="str">
        <f t="shared" si="45"/>
        <v>2021</v>
      </c>
      <c r="D984">
        <v>1</v>
      </c>
      <c r="E984">
        <v>54</v>
      </c>
      <c r="F984" t="str">
        <f t="shared" si="46"/>
        <v>Senior</v>
      </c>
      <c r="G984" t="s">
        <v>13</v>
      </c>
      <c r="H984" t="s">
        <v>23</v>
      </c>
      <c r="I984">
        <v>594</v>
      </c>
      <c r="J984" t="s">
        <v>9</v>
      </c>
      <c r="K984">
        <v>3</v>
      </c>
      <c r="L984">
        <v>46.466622770000001</v>
      </c>
      <c r="M984" t="s">
        <v>10</v>
      </c>
      <c r="N984" s="2" t="s">
        <v>11</v>
      </c>
      <c r="O984">
        <v>13.93998683</v>
      </c>
      <c r="P984">
        <f t="shared" si="47"/>
        <v>125.45988147999999</v>
      </c>
      <c r="Q984" s="2" t="s">
        <v>11</v>
      </c>
      <c r="R984" t="s">
        <v>26</v>
      </c>
      <c r="S984">
        <v>3</v>
      </c>
      <c r="T984" s="2" t="s">
        <v>16</v>
      </c>
    </row>
    <row r="985" spans="1:20" x14ac:dyDescent="0.25">
      <c r="A985">
        <v>984</v>
      </c>
      <c r="B985" s="4">
        <v>45280</v>
      </c>
      <c r="C985" t="str">
        <f t="shared" si="45"/>
        <v>2023</v>
      </c>
      <c r="D985">
        <v>365</v>
      </c>
      <c r="E985">
        <v>24</v>
      </c>
      <c r="F985" t="str">
        <f t="shared" si="46"/>
        <v>Teenager</v>
      </c>
      <c r="G985" t="s">
        <v>27</v>
      </c>
      <c r="H985" t="s">
        <v>37</v>
      </c>
      <c r="I985">
        <v>116</v>
      </c>
      <c r="J985" t="s">
        <v>33</v>
      </c>
      <c r="K985">
        <v>1</v>
      </c>
      <c r="L985">
        <v>42.598673740000002</v>
      </c>
      <c r="M985" t="s">
        <v>25</v>
      </c>
      <c r="N985" s="2" t="s">
        <v>11</v>
      </c>
      <c r="O985">
        <v>0</v>
      </c>
      <c r="P985">
        <f t="shared" si="47"/>
        <v>42.598673740000002</v>
      </c>
      <c r="Q985" s="2" t="s">
        <v>16</v>
      </c>
      <c r="R985" t="s">
        <v>18</v>
      </c>
      <c r="S985">
        <v>3</v>
      </c>
      <c r="T985" s="2" t="s">
        <v>16</v>
      </c>
    </row>
    <row r="986" spans="1:20" x14ac:dyDescent="0.25">
      <c r="A986">
        <v>985</v>
      </c>
      <c r="B986" s="4">
        <v>44916</v>
      </c>
      <c r="C986" t="str">
        <f t="shared" si="45"/>
        <v>2022</v>
      </c>
      <c r="D986">
        <v>189</v>
      </c>
      <c r="E986">
        <v>30</v>
      </c>
      <c r="F986" t="str">
        <f t="shared" si="46"/>
        <v>Teenager</v>
      </c>
      <c r="G986" t="s">
        <v>27</v>
      </c>
      <c r="H986" t="s">
        <v>30</v>
      </c>
      <c r="I986">
        <v>758</v>
      </c>
      <c r="J986" t="s">
        <v>9</v>
      </c>
      <c r="K986">
        <v>5</v>
      </c>
      <c r="L986">
        <v>15.860635569999999</v>
      </c>
      <c r="M986" t="s">
        <v>25</v>
      </c>
      <c r="N986" s="2" t="s">
        <v>11</v>
      </c>
      <c r="O986">
        <v>7.9303177869999999</v>
      </c>
      <c r="P986">
        <f t="shared" si="47"/>
        <v>71.37286006299999</v>
      </c>
      <c r="Q986" s="2" t="s">
        <v>16</v>
      </c>
      <c r="R986" t="s">
        <v>26</v>
      </c>
      <c r="S986">
        <v>1</v>
      </c>
      <c r="T986" s="2" t="s">
        <v>16</v>
      </c>
    </row>
    <row r="987" spans="1:20" x14ac:dyDescent="0.25">
      <c r="A987">
        <v>986</v>
      </c>
      <c r="B987" s="4">
        <v>43436</v>
      </c>
      <c r="C987" t="str">
        <f t="shared" si="45"/>
        <v>2018</v>
      </c>
      <c r="D987">
        <v>476</v>
      </c>
      <c r="E987">
        <v>44</v>
      </c>
      <c r="F987" t="str">
        <f t="shared" si="46"/>
        <v>Adult</v>
      </c>
      <c r="G987" t="s">
        <v>13</v>
      </c>
      <c r="H987" t="s">
        <v>21</v>
      </c>
      <c r="I987">
        <v>890</v>
      </c>
      <c r="J987" t="s">
        <v>15</v>
      </c>
      <c r="K987">
        <v>3</v>
      </c>
      <c r="L987">
        <v>63.667660619999999</v>
      </c>
      <c r="M987" t="s">
        <v>20</v>
      </c>
      <c r="N987" s="2" t="s">
        <v>16</v>
      </c>
      <c r="O987">
        <v>19.10029819</v>
      </c>
      <c r="P987">
        <f t="shared" si="47"/>
        <v>171.90268367000002</v>
      </c>
      <c r="Q987" s="2" t="s">
        <v>11</v>
      </c>
      <c r="R987" t="s">
        <v>26</v>
      </c>
      <c r="S987">
        <v>4</v>
      </c>
      <c r="T987" s="2" t="s">
        <v>16</v>
      </c>
    </row>
    <row r="988" spans="1:20" x14ac:dyDescent="0.25">
      <c r="A988">
        <v>987</v>
      </c>
      <c r="B988" s="4">
        <v>44147</v>
      </c>
      <c r="C988" t="str">
        <f t="shared" si="45"/>
        <v>2020</v>
      </c>
      <c r="D988">
        <v>147</v>
      </c>
      <c r="E988">
        <v>29</v>
      </c>
      <c r="F988" t="str">
        <f t="shared" si="46"/>
        <v>Teenager</v>
      </c>
      <c r="G988" t="s">
        <v>27</v>
      </c>
      <c r="H988" t="s">
        <v>8</v>
      </c>
      <c r="I988">
        <v>556</v>
      </c>
      <c r="J988" t="s">
        <v>9</v>
      </c>
      <c r="K988">
        <v>3</v>
      </c>
      <c r="L988">
        <v>93.331370370000002</v>
      </c>
      <c r="M988" t="s">
        <v>10</v>
      </c>
      <c r="N988" s="2" t="s">
        <v>11</v>
      </c>
      <c r="O988">
        <v>27.99941111</v>
      </c>
      <c r="P988">
        <f t="shared" si="47"/>
        <v>251.99469999999999</v>
      </c>
      <c r="Q988" s="2" t="s">
        <v>11</v>
      </c>
      <c r="R988" t="s">
        <v>26</v>
      </c>
      <c r="S988">
        <v>1</v>
      </c>
      <c r="T988" s="2" t="s">
        <v>16</v>
      </c>
    </row>
    <row r="989" spans="1:20" x14ac:dyDescent="0.25">
      <c r="A989">
        <v>988</v>
      </c>
      <c r="B989" s="4">
        <v>43423</v>
      </c>
      <c r="C989" t="str">
        <f t="shared" si="45"/>
        <v>2018</v>
      </c>
      <c r="D989">
        <v>115</v>
      </c>
      <c r="E989">
        <v>58</v>
      </c>
      <c r="F989" t="str">
        <f t="shared" si="46"/>
        <v>Senior</v>
      </c>
      <c r="G989" t="s">
        <v>27</v>
      </c>
      <c r="H989" t="s">
        <v>43</v>
      </c>
      <c r="I989">
        <v>500</v>
      </c>
      <c r="J989" t="s">
        <v>29</v>
      </c>
      <c r="K989">
        <v>2</v>
      </c>
      <c r="L989">
        <v>72.565128110000003</v>
      </c>
      <c r="M989" t="s">
        <v>25</v>
      </c>
      <c r="N989" s="2" t="s">
        <v>11</v>
      </c>
      <c r="O989">
        <v>14.513025620000001</v>
      </c>
      <c r="P989">
        <f t="shared" si="47"/>
        <v>130.6172306</v>
      </c>
      <c r="Q989" s="2" t="s">
        <v>16</v>
      </c>
      <c r="R989" t="s">
        <v>26</v>
      </c>
      <c r="S989">
        <v>2</v>
      </c>
      <c r="T989" s="2" t="s">
        <v>11</v>
      </c>
    </row>
    <row r="990" spans="1:20" x14ac:dyDescent="0.25">
      <c r="A990">
        <v>989</v>
      </c>
      <c r="B990" s="4">
        <v>43809</v>
      </c>
      <c r="C990" t="str">
        <f t="shared" si="45"/>
        <v>2019</v>
      </c>
      <c r="D990">
        <v>382</v>
      </c>
      <c r="E990">
        <v>48</v>
      </c>
      <c r="F990" t="str">
        <f t="shared" si="46"/>
        <v>Adult</v>
      </c>
      <c r="G990" t="s">
        <v>13</v>
      </c>
      <c r="H990" t="s">
        <v>32</v>
      </c>
      <c r="I990">
        <v>183</v>
      </c>
      <c r="J990" t="s">
        <v>29</v>
      </c>
      <c r="K990">
        <v>2</v>
      </c>
      <c r="L990">
        <v>20.145226279999999</v>
      </c>
      <c r="M990" t="s">
        <v>20</v>
      </c>
      <c r="N990" s="2" t="s">
        <v>16</v>
      </c>
      <c r="O990">
        <v>0</v>
      </c>
      <c r="P990">
        <f t="shared" si="47"/>
        <v>40.290452559999999</v>
      </c>
      <c r="Q990" s="2" t="s">
        <v>16</v>
      </c>
      <c r="R990" t="s">
        <v>12</v>
      </c>
      <c r="S990">
        <v>3</v>
      </c>
      <c r="T990" s="2" t="s">
        <v>16</v>
      </c>
    </row>
    <row r="991" spans="1:20" x14ac:dyDescent="0.25">
      <c r="A991">
        <v>990</v>
      </c>
      <c r="B991" s="4">
        <v>45244</v>
      </c>
      <c r="C991" t="str">
        <f t="shared" si="45"/>
        <v>2023</v>
      </c>
      <c r="D991">
        <v>371</v>
      </c>
      <c r="E991">
        <v>41</v>
      </c>
      <c r="F991" t="str">
        <f t="shared" si="46"/>
        <v>Adult</v>
      </c>
      <c r="G991" t="s">
        <v>13</v>
      </c>
      <c r="H991" t="s">
        <v>43</v>
      </c>
      <c r="I991">
        <v>162</v>
      </c>
      <c r="J991" t="s">
        <v>33</v>
      </c>
      <c r="K991">
        <v>5</v>
      </c>
      <c r="L991">
        <v>23.19612484</v>
      </c>
      <c r="M991" t="s">
        <v>22</v>
      </c>
      <c r="N991" s="2" t="s">
        <v>16</v>
      </c>
      <c r="O991">
        <v>0</v>
      </c>
      <c r="P991">
        <f t="shared" si="47"/>
        <v>115.98062419999999</v>
      </c>
      <c r="Q991" s="2" t="s">
        <v>11</v>
      </c>
      <c r="R991" t="s">
        <v>12</v>
      </c>
      <c r="S991">
        <v>3</v>
      </c>
      <c r="T991" s="2" t="s">
        <v>16</v>
      </c>
    </row>
    <row r="992" spans="1:20" x14ac:dyDescent="0.25">
      <c r="A992">
        <v>991</v>
      </c>
      <c r="B992" s="4">
        <v>44915</v>
      </c>
      <c r="C992" t="str">
        <f t="shared" si="45"/>
        <v>2022</v>
      </c>
      <c r="D992">
        <v>126</v>
      </c>
      <c r="E992">
        <v>63</v>
      </c>
      <c r="F992" t="str">
        <f t="shared" si="46"/>
        <v>Senior</v>
      </c>
      <c r="G992" t="s">
        <v>27</v>
      </c>
      <c r="H992" t="s">
        <v>37</v>
      </c>
      <c r="I992">
        <v>259</v>
      </c>
      <c r="J992" t="s">
        <v>15</v>
      </c>
      <c r="K992">
        <v>2</v>
      </c>
      <c r="L992">
        <v>58.300507369999998</v>
      </c>
      <c r="M992" t="s">
        <v>10</v>
      </c>
      <c r="N992" s="2" t="s">
        <v>16</v>
      </c>
      <c r="O992">
        <v>0</v>
      </c>
      <c r="P992">
        <f t="shared" si="47"/>
        <v>116.60101474</v>
      </c>
      <c r="Q992" s="2" t="s">
        <v>16</v>
      </c>
      <c r="R992" t="s">
        <v>18</v>
      </c>
      <c r="S992">
        <v>3</v>
      </c>
      <c r="T992" s="2" t="s">
        <v>11</v>
      </c>
    </row>
    <row r="993" spans="1:20" x14ac:dyDescent="0.25">
      <c r="A993">
        <v>992</v>
      </c>
      <c r="B993" s="4">
        <v>43774</v>
      </c>
      <c r="C993" t="str">
        <f t="shared" si="45"/>
        <v>2019</v>
      </c>
      <c r="D993">
        <v>460</v>
      </c>
      <c r="E993">
        <v>60</v>
      </c>
      <c r="F993" t="str">
        <f t="shared" si="46"/>
        <v>Senior</v>
      </c>
      <c r="G993" t="s">
        <v>7</v>
      </c>
      <c r="H993" t="s">
        <v>40</v>
      </c>
      <c r="I993">
        <v>787</v>
      </c>
      <c r="J993" t="s">
        <v>33</v>
      </c>
      <c r="K993">
        <v>1</v>
      </c>
      <c r="L993">
        <v>23.75988298</v>
      </c>
      <c r="M993" t="s">
        <v>20</v>
      </c>
      <c r="N993" s="2" t="s">
        <v>11</v>
      </c>
      <c r="O993">
        <v>2.3759882980000002</v>
      </c>
      <c r="P993">
        <f t="shared" si="47"/>
        <v>21.383894682000001</v>
      </c>
      <c r="Q993" s="2" t="s">
        <v>16</v>
      </c>
      <c r="R993" t="s">
        <v>26</v>
      </c>
      <c r="S993">
        <v>5</v>
      </c>
      <c r="T993" s="2" t="s">
        <v>11</v>
      </c>
    </row>
    <row r="994" spans="1:20" x14ac:dyDescent="0.25">
      <c r="A994">
        <v>993</v>
      </c>
      <c r="B994" s="4">
        <v>43821</v>
      </c>
      <c r="C994" t="str">
        <f t="shared" si="45"/>
        <v>2019</v>
      </c>
      <c r="D994">
        <v>78</v>
      </c>
      <c r="E994">
        <v>47</v>
      </c>
      <c r="F994" t="str">
        <f t="shared" si="46"/>
        <v>Adult</v>
      </c>
      <c r="G994" t="s">
        <v>27</v>
      </c>
      <c r="H994" t="s">
        <v>40</v>
      </c>
      <c r="I994">
        <v>644</v>
      </c>
      <c r="J994" t="s">
        <v>29</v>
      </c>
      <c r="K994">
        <v>2</v>
      </c>
      <c r="L994">
        <v>55.07500976</v>
      </c>
      <c r="M994" t="s">
        <v>20</v>
      </c>
      <c r="N994" s="2" t="s">
        <v>16</v>
      </c>
      <c r="O994">
        <v>11.01500195</v>
      </c>
      <c r="P994">
        <f t="shared" si="47"/>
        <v>99.135017570000002</v>
      </c>
      <c r="Q994" s="2" t="s">
        <v>11</v>
      </c>
      <c r="R994" t="s">
        <v>26</v>
      </c>
      <c r="S994">
        <v>5</v>
      </c>
      <c r="T994" s="2" t="s">
        <v>16</v>
      </c>
    </row>
    <row r="995" spans="1:20" x14ac:dyDescent="0.25">
      <c r="A995">
        <v>994</v>
      </c>
      <c r="B995" s="4">
        <v>44162</v>
      </c>
      <c r="C995" t="str">
        <f t="shared" si="45"/>
        <v>2020</v>
      </c>
      <c r="D995">
        <v>234</v>
      </c>
      <c r="E995">
        <v>24</v>
      </c>
      <c r="F995" t="str">
        <f t="shared" si="46"/>
        <v>Teenager</v>
      </c>
      <c r="G995" t="s">
        <v>13</v>
      </c>
      <c r="H995" t="s">
        <v>32</v>
      </c>
      <c r="I995">
        <v>13</v>
      </c>
      <c r="J995" t="s">
        <v>9</v>
      </c>
      <c r="K995">
        <v>5</v>
      </c>
      <c r="L995">
        <v>14.39552413</v>
      </c>
      <c r="M995" t="s">
        <v>22</v>
      </c>
      <c r="N995" s="2" t="s">
        <v>16</v>
      </c>
      <c r="O995">
        <v>7.197762064</v>
      </c>
      <c r="P995">
        <f t="shared" si="47"/>
        <v>64.779858586000003</v>
      </c>
      <c r="Q995" s="2" t="s">
        <v>11</v>
      </c>
      <c r="R995" t="s">
        <v>26</v>
      </c>
      <c r="S995">
        <v>4</v>
      </c>
      <c r="T995" s="2" t="s">
        <v>11</v>
      </c>
    </row>
    <row r="996" spans="1:20" x14ac:dyDescent="0.25">
      <c r="A996">
        <v>995</v>
      </c>
      <c r="B996" s="4">
        <v>43798</v>
      </c>
      <c r="C996" t="str">
        <f t="shared" si="45"/>
        <v>2019</v>
      </c>
      <c r="D996">
        <v>467</v>
      </c>
      <c r="E996">
        <v>55</v>
      </c>
      <c r="F996" t="str">
        <f t="shared" si="46"/>
        <v>Senior</v>
      </c>
      <c r="G996" t="s">
        <v>27</v>
      </c>
      <c r="H996" t="s">
        <v>36</v>
      </c>
      <c r="I996">
        <v>67</v>
      </c>
      <c r="J996" t="s">
        <v>33</v>
      </c>
      <c r="K996">
        <v>4</v>
      </c>
      <c r="L996">
        <v>34.872014499999999</v>
      </c>
      <c r="M996" t="s">
        <v>25</v>
      </c>
      <c r="N996" s="2" t="s">
        <v>11</v>
      </c>
      <c r="O996">
        <v>13.948805800000001</v>
      </c>
      <c r="P996">
        <f t="shared" si="47"/>
        <v>125.53925219999999</v>
      </c>
      <c r="Q996" s="2" t="s">
        <v>16</v>
      </c>
      <c r="R996" t="s">
        <v>26</v>
      </c>
      <c r="S996">
        <v>4</v>
      </c>
      <c r="T996" s="2" t="s">
        <v>16</v>
      </c>
    </row>
    <row r="997" spans="1:20" x14ac:dyDescent="0.25">
      <c r="A997">
        <v>996</v>
      </c>
      <c r="B997" s="4">
        <v>45242</v>
      </c>
      <c r="C997" t="str">
        <f t="shared" si="45"/>
        <v>2023</v>
      </c>
      <c r="D997">
        <v>72</v>
      </c>
      <c r="E997">
        <v>61</v>
      </c>
      <c r="F997" t="str">
        <f t="shared" si="46"/>
        <v>Senior</v>
      </c>
      <c r="G997" t="s">
        <v>13</v>
      </c>
      <c r="H997" t="s">
        <v>30</v>
      </c>
      <c r="I997">
        <v>325</v>
      </c>
      <c r="J997" t="s">
        <v>29</v>
      </c>
      <c r="K997">
        <v>3</v>
      </c>
      <c r="L997">
        <v>57.22887515</v>
      </c>
      <c r="M997" t="s">
        <v>25</v>
      </c>
      <c r="N997" s="2" t="s">
        <v>16</v>
      </c>
      <c r="O997">
        <v>0</v>
      </c>
      <c r="P997">
        <f t="shared" si="47"/>
        <v>171.68662545000001</v>
      </c>
      <c r="Q997" s="2" t="s">
        <v>16</v>
      </c>
      <c r="R997" t="s">
        <v>18</v>
      </c>
      <c r="S997">
        <v>4</v>
      </c>
      <c r="T997" s="2" t="s">
        <v>16</v>
      </c>
    </row>
    <row r="998" spans="1:20" x14ac:dyDescent="0.25">
      <c r="A998">
        <v>997</v>
      </c>
      <c r="B998" s="4">
        <v>43438</v>
      </c>
      <c r="C998" t="str">
        <f t="shared" si="45"/>
        <v>2018</v>
      </c>
      <c r="D998">
        <v>285</v>
      </c>
      <c r="E998">
        <v>69</v>
      </c>
      <c r="F998" t="str">
        <f t="shared" si="46"/>
        <v>Senior</v>
      </c>
      <c r="G998" t="s">
        <v>13</v>
      </c>
      <c r="H998" t="s">
        <v>28</v>
      </c>
      <c r="I998">
        <v>866</v>
      </c>
      <c r="J998" t="s">
        <v>15</v>
      </c>
      <c r="K998">
        <v>1</v>
      </c>
      <c r="L998">
        <v>74.232776889999997</v>
      </c>
      <c r="M998" t="s">
        <v>22</v>
      </c>
      <c r="N998" s="2" t="s">
        <v>11</v>
      </c>
      <c r="O998">
        <v>0</v>
      </c>
      <c r="P998">
        <f t="shared" si="47"/>
        <v>74.232776889999997</v>
      </c>
      <c r="Q998" s="2" t="s">
        <v>16</v>
      </c>
      <c r="R998" t="s">
        <v>12</v>
      </c>
      <c r="S998">
        <v>3</v>
      </c>
      <c r="T998" s="2" t="s">
        <v>11</v>
      </c>
    </row>
    <row r="999" spans="1:20" x14ac:dyDescent="0.25">
      <c r="A999">
        <v>998</v>
      </c>
      <c r="B999" s="4">
        <v>43824</v>
      </c>
      <c r="C999" t="str">
        <f t="shared" si="45"/>
        <v>2019</v>
      </c>
      <c r="D999">
        <v>22</v>
      </c>
      <c r="E999">
        <v>61</v>
      </c>
      <c r="F999" t="str">
        <f t="shared" si="46"/>
        <v>Senior</v>
      </c>
      <c r="G999" t="s">
        <v>27</v>
      </c>
      <c r="H999" t="s">
        <v>34</v>
      </c>
      <c r="I999">
        <v>600</v>
      </c>
      <c r="J999" t="s">
        <v>24</v>
      </c>
      <c r="K999">
        <v>1</v>
      </c>
      <c r="L999">
        <v>22.758348689999998</v>
      </c>
      <c r="M999" t="s">
        <v>22</v>
      </c>
      <c r="N999" s="2" t="s">
        <v>16</v>
      </c>
      <c r="O999">
        <v>2.2758348690000001</v>
      </c>
      <c r="P999">
        <f t="shared" si="47"/>
        <v>20.482513820999998</v>
      </c>
      <c r="Q999" s="2" t="s">
        <v>16</v>
      </c>
      <c r="R999" t="s">
        <v>26</v>
      </c>
      <c r="S999">
        <v>2</v>
      </c>
      <c r="T999" s="2" t="s">
        <v>11</v>
      </c>
    </row>
    <row r="1000" spans="1:20" x14ac:dyDescent="0.25">
      <c r="A1000">
        <v>999</v>
      </c>
      <c r="B1000" s="4">
        <v>43427</v>
      </c>
      <c r="C1000" t="str">
        <f t="shared" si="45"/>
        <v>2018</v>
      </c>
      <c r="D1000">
        <v>362</v>
      </c>
      <c r="E1000">
        <v>39</v>
      </c>
      <c r="F1000" t="str">
        <f t="shared" si="46"/>
        <v>Adult</v>
      </c>
      <c r="G1000" t="s">
        <v>7</v>
      </c>
      <c r="H1000" t="s">
        <v>31</v>
      </c>
      <c r="I1000">
        <v>199</v>
      </c>
      <c r="J1000" t="s">
        <v>15</v>
      </c>
      <c r="K1000">
        <v>2</v>
      </c>
      <c r="L1000">
        <v>46.999995400000003</v>
      </c>
      <c r="M1000" t="s">
        <v>10</v>
      </c>
      <c r="N1000" s="2" t="s">
        <v>11</v>
      </c>
      <c r="O1000">
        <v>9.3999990800000006</v>
      </c>
      <c r="P1000">
        <f t="shared" si="47"/>
        <v>84.599991720000006</v>
      </c>
      <c r="Q1000" s="2" t="s">
        <v>11</v>
      </c>
      <c r="R1000" t="s">
        <v>26</v>
      </c>
      <c r="S1000">
        <v>4</v>
      </c>
      <c r="T1000" s="2" t="s">
        <v>11</v>
      </c>
    </row>
    <row r="1001" spans="1:20" x14ac:dyDescent="0.25">
      <c r="A1001">
        <v>1000</v>
      </c>
      <c r="B1001" s="4">
        <v>44553</v>
      </c>
      <c r="C1001" t="str">
        <f t="shared" si="45"/>
        <v>2021</v>
      </c>
      <c r="D1001">
        <v>449</v>
      </c>
      <c r="E1001">
        <v>66</v>
      </c>
      <c r="F1001" t="str">
        <f t="shared" si="46"/>
        <v>Senior</v>
      </c>
      <c r="G1001" t="s">
        <v>7</v>
      </c>
      <c r="H1001" t="s">
        <v>28</v>
      </c>
      <c r="I1001">
        <v>628</v>
      </c>
      <c r="J1001" t="s">
        <v>24</v>
      </c>
      <c r="K1001">
        <v>5</v>
      </c>
      <c r="L1001">
        <v>60.260974060000002</v>
      </c>
      <c r="M1001" t="s">
        <v>20</v>
      </c>
      <c r="N1001" s="2" t="s">
        <v>11</v>
      </c>
      <c r="O1001">
        <v>0</v>
      </c>
      <c r="P1001">
        <f t="shared" si="47"/>
        <v>301.3048703</v>
      </c>
      <c r="Q1001" s="2" t="s">
        <v>16</v>
      </c>
      <c r="R1001" t="s">
        <v>18</v>
      </c>
      <c r="S1001">
        <v>5</v>
      </c>
      <c r="T1001" s="2" t="s">
        <v>11</v>
      </c>
    </row>
    <row r="1002" spans="1:20" x14ac:dyDescent="0.25">
      <c r="A1002">
        <v>1001</v>
      </c>
      <c r="B1002" s="4">
        <v>45261</v>
      </c>
      <c r="C1002" t="str">
        <f t="shared" si="45"/>
        <v>2023</v>
      </c>
      <c r="D1002">
        <v>484</v>
      </c>
      <c r="E1002">
        <v>57</v>
      </c>
      <c r="F1002" t="str">
        <f t="shared" si="46"/>
        <v>Senior</v>
      </c>
      <c r="G1002" t="s">
        <v>27</v>
      </c>
      <c r="H1002" t="s">
        <v>23</v>
      </c>
      <c r="I1002">
        <v>838</v>
      </c>
      <c r="J1002" t="s">
        <v>15</v>
      </c>
      <c r="K1002">
        <v>1</v>
      </c>
      <c r="L1002">
        <v>11.394278140000001</v>
      </c>
      <c r="M1002" t="s">
        <v>20</v>
      </c>
      <c r="N1002" s="2" t="s">
        <v>16</v>
      </c>
      <c r="O1002">
        <v>0</v>
      </c>
      <c r="P1002">
        <f t="shared" si="47"/>
        <v>11.394278140000001</v>
      </c>
      <c r="Q1002" s="2" t="s">
        <v>16</v>
      </c>
      <c r="R1002" t="s">
        <v>12</v>
      </c>
      <c r="S1002">
        <v>3</v>
      </c>
      <c r="T1002" s="2" t="s">
        <v>16</v>
      </c>
    </row>
    <row r="1003" spans="1:20" x14ac:dyDescent="0.25">
      <c r="A1003">
        <v>1002</v>
      </c>
      <c r="B1003" s="4">
        <v>44169</v>
      </c>
      <c r="C1003" t="str">
        <f t="shared" si="45"/>
        <v>2020</v>
      </c>
      <c r="D1003">
        <v>88</v>
      </c>
      <c r="E1003">
        <v>51</v>
      </c>
      <c r="F1003" t="str">
        <f t="shared" si="46"/>
        <v>Senior</v>
      </c>
      <c r="G1003" t="s">
        <v>27</v>
      </c>
      <c r="H1003" t="s">
        <v>39</v>
      </c>
      <c r="I1003">
        <v>354</v>
      </c>
      <c r="J1003" t="s">
        <v>15</v>
      </c>
      <c r="K1003">
        <v>3</v>
      </c>
      <c r="L1003">
        <v>67.026922929999998</v>
      </c>
      <c r="M1003" t="s">
        <v>20</v>
      </c>
      <c r="N1003" s="2" t="s">
        <v>16</v>
      </c>
      <c r="O1003">
        <v>0</v>
      </c>
      <c r="P1003">
        <f t="shared" si="47"/>
        <v>201.08076878999998</v>
      </c>
      <c r="Q1003" s="2" t="s">
        <v>11</v>
      </c>
      <c r="R1003" t="s">
        <v>12</v>
      </c>
      <c r="S1003">
        <v>4</v>
      </c>
      <c r="T1003" s="2" t="s">
        <v>11</v>
      </c>
    </row>
    <row r="1004" spans="1:20" x14ac:dyDescent="0.25">
      <c r="A1004">
        <v>1003</v>
      </c>
      <c r="B1004" s="4">
        <v>45263</v>
      </c>
      <c r="C1004" t="str">
        <f t="shared" si="45"/>
        <v>2023</v>
      </c>
      <c r="D1004">
        <v>103</v>
      </c>
      <c r="E1004">
        <v>53</v>
      </c>
      <c r="F1004" t="str">
        <f t="shared" si="46"/>
        <v>Senior</v>
      </c>
      <c r="G1004" t="s">
        <v>27</v>
      </c>
      <c r="H1004" t="s">
        <v>31</v>
      </c>
      <c r="I1004">
        <v>399</v>
      </c>
      <c r="J1004" t="s">
        <v>15</v>
      </c>
      <c r="K1004">
        <v>1</v>
      </c>
      <c r="L1004">
        <v>50.069526770000003</v>
      </c>
      <c r="M1004" t="s">
        <v>20</v>
      </c>
      <c r="N1004" s="2" t="s">
        <v>16</v>
      </c>
      <c r="O1004">
        <v>5.0069526770000001</v>
      </c>
      <c r="P1004">
        <f t="shared" si="47"/>
        <v>45.062574093000002</v>
      </c>
      <c r="Q1004" s="2" t="s">
        <v>16</v>
      </c>
      <c r="R1004" t="s">
        <v>26</v>
      </c>
      <c r="S1004">
        <v>2</v>
      </c>
      <c r="T1004" s="2" t="s">
        <v>11</v>
      </c>
    </row>
    <row r="1005" spans="1:20" x14ac:dyDescent="0.25">
      <c r="A1005">
        <v>1004</v>
      </c>
      <c r="B1005" s="4">
        <v>44519</v>
      </c>
      <c r="C1005" t="str">
        <f t="shared" si="45"/>
        <v>2021</v>
      </c>
      <c r="D1005">
        <v>67</v>
      </c>
      <c r="E1005">
        <v>29</v>
      </c>
      <c r="F1005" t="str">
        <f t="shared" si="46"/>
        <v>Teenager</v>
      </c>
      <c r="G1005" t="s">
        <v>13</v>
      </c>
      <c r="H1005" t="s">
        <v>43</v>
      </c>
      <c r="I1005">
        <v>854</v>
      </c>
      <c r="J1005" t="s">
        <v>9</v>
      </c>
      <c r="K1005">
        <v>3</v>
      </c>
      <c r="L1005">
        <v>91.058502759999996</v>
      </c>
      <c r="M1005" t="s">
        <v>10</v>
      </c>
      <c r="N1005" s="2" t="s">
        <v>16</v>
      </c>
      <c r="O1005">
        <v>0</v>
      </c>
      <c r="P1005">
        <f t="shared" si="47"/>
        <v>273.17550827999997</v>
      </c>
      <c r="Q1005" s="2" t="s">
        <v>16</v>
      </c>
      <c r="R1005" t="s">
        <v>18</v>
      </c>
      <c r="S1005">
        <v>1</v>
      </c>
      <c r="T1005" s="2" t="s">
        <v>16</v>
      </c>
    </row>
    <row r="1006" spans="1:20" x14ac:dyDescent="0.25">
      <c r="A1006">
        <v>1005</v>
      </c>
      <c r="B1006" s="4">
        <v>43808</v>
      </c>
      <c r="C1006" t="str">
        <f t="shared" si="45"/>
        <v>2019</v>
      </c>
      <c r="D1006">
        <v>111</v>
      </c>
      <c r="E1006">
        <v>36</v>
      </c>
      <c r="F1006" t="str">
        <f t="shared" si="46"/>
        <v>Adult</v>
      </c>
      <c r="G1006" t="s">
        <v>13</v>
      </c>
      <c r="H1006" t="s">
        <v>43</v>
      </c>
      <c r="I1006">
        <v>501</v>
      </c>
      <c r="J1006" t="s">
        <v>15</v>
      </c>
      <c r="K1006">
        <v>3</v>
      </c>
      <c r="L1006">
        <v>14.730819889999999</v>
      </c>
      <c r="M1006" t="s">
        <v>20</v>
      </c>
      <c r="N1006" s="2" t="s">
        <v>11</v>
      </c>
      <c r="O1006">
        <v>0</v>
      </c>
      <c r="P1006">
        <f t="shared" si="47"/>
        <v>44.192459669999998</v>
      </c>
      <c r="Q1006" s="2" t="s">
        <v>11</v>
      </c>
      <c r="R1006" t="s">
        <v>18</v>
      </c>
      <c r="S1006">
        <v>5</v>
      </c>
      <c r="T1006" s="2" t="s">
        <v>16</v>
      </c>
    </row>
    <row r="1007" spans="1:20" x14ac:dyDescent="0.25">
      <c r="A1007">
        <v>1006</v>
      </c>
      <c r="B1007" s="4">
        <v>44904</v>
      </c>
      <c r="C1007" t="str">
        <f t="shared" si="45"/>
        <v>2022</v>
      </c>
      <c r="D1007">
        <v>198</v>
      </c>
      <c r="E1007">
        <v>52</v>
      </c>
      <c r="F1007" t="str">
        <f t="shared" si="46"/>
        <v>Senior</v>
      </c>
      <c r="G1007" t="s">
        <v>7</v>
      </c>
      <c r="H1007" t="s">
        <v>36</v>
      </c>
      <c r="I1007">
        <v>346</v>
      </c>
      <c r="J1007" t="s">
        <v>29</v>
      </c>
      <c r="K1007">
        <v>1</v>
      </c>
      <c r="L1007">
        <v>11.684655320000001</v>
      </c>
      <c r="M1007" t="s">
        <v>10</v>
      </c>
      <c r="N1007" s="2" t="s">
        <v>11</v>
      </c>
      <c r="O1007">
        <v>0</v>
      </c>
      <c r="P1007">
        <f t="shared" si="47"/>
        <v>11.684655320000001</v>
      </c>
      <c r="Q1007" s="2" t="s">
        <v>16</v>
      </c>
      <c r="R1007" t="s">
        <v>12</v>
      </c>
      <c r="S1007">
        <v>4</v>
      </c>
      <c r="T1007" s="2" t="s">
        <v>11</v>
      </c>
    </row>
    <row r="1008" spans="1:20" x14ac:dyDescent="0.25">
      <c r="A1008">
        <v>1007</v>
      </c>
      <c r="B1008" s="4">
        <v>43426</v>
      </c>
      <c r="C1008" t="str">
        <f t="shared" si="45"/>
        <v>2018</v>
      </c>
      <c r="D1008">
        <v>295</v>
      </c>
      <c r="E1008">
        <v>34</v>
      </c>
      <c r="F1008" t="str">
        <f t="shared" si="46"/>
        <v>Adult</v>
      </c>
      <c r="G1008" t="s">
        <v>27</v>
      </c>
      <c r="H1008" t="s">
        <v>43</v>
      </c>
      <c r="I1008">
        <v>49</v>
      </c>
      <c r="J1008" t="s">
        <v>9</v>
      </c>
      <c r="K1008">
        <v>2</v>
      </c>
      <c r="L1008">
        <v>85.334891690000006</v>
      </c>
      <c r="M1008" t="s">
        <v>25</v>
      </c>
      <c r="N1008" s="2" t="s">
        <v>11</v>
      </c>
      <c r="O1008">
        <v>0</v>
      </c>
      <c r="P1008">
        <f t="shared" si="47"/>
        <v>170.66978338000001</v>
      </c>
      <c r="Q1008" s="2" t="s">
        <v>16</v>
      </c>
      <c r="R1008" t="s">
        <v>12</v>
      </c>
      <c r="S1008">
        <v>4</v>
      </c>
      <c r="T1008" s="2" t="s">
        <v>11</v>
      </c>
    </row>
    <row r="1009" spans="1:20" x14ac:dyDescent="0.25">
      <c r="A1009">
        <v>1008</v>
      </c>
      <c r="B1009" s="4">
        <v>44926</v>
      </c>
      <c r="C1009" t="str">
        <f t="shared" si="45"/>
        <v>2022</v>
      </c>
      <c r="D1009">
        <v>365</v>
      </c>
      <c r="E1009">
        <v>32</v>
      </c>
      <c r="F1009" t="str">
        <f t="shared" si="46"/>
        <v>Adult</v>
      </c>
      <c r="G1009" t="s">
        <v>7</v>
      </c>
      <c r="H1009" t="s">
        <v>23</v>
      </c>
      <c r="I1009">
        <v>121</v>
      </c>
      <c r="J1009" t="s">
        <v>15</v>
      </c>
      <c r="K1009">
        <v>4</v>
      </c>
      <c r="L1009">
        <v>12.212447839999999</v>
      </c>
      <c r="M1009" t="s">
        <v>22</v>
      </c>
      <c r="N1009" s="2" t="s">
        <v>16</v>
      </c>
      <c r="O1009">
        <v>4.884979135</v>
      </c>
      <c r="P1009">
        <f t="shared" si="47"/>
        <v>43.964812224999996</v>
      </c>
      <c r="Q1009" s="2" t="s">
        <v>16</v>
      </c>
      <c r="R1009" t="s">
        <v>26</v>
      </c>
      <c r="S1009">
        <v>3</v>
      </c>
      <c r="T1009" s="2" t="s">
        <v>11</v>
      </c>
    </row>
    <row r="1010" spans="1:20" x14ac:dyDescent="0.25">
      <c r="A1010">
        <v>1009</v>
      </c>
      <c r="B1010" s="4">
        <v>43787</v>
      </c>
      <c r="C1010" t="str">
        <f t="shared" si="45"/>
        <v>2019</v>
      </c>
      <c r="D1010">
        <v>37</v>
      </c>
      <c r="E1010">
        <v>40</v>
      </c>
      <c r="F1010" t="str">
        <f t="shared" si="46"/>
        <v>Adult</v>
      </c>
      <c r="G1010" t="s">
        <v>7</v>
      </c>
      <c r="H1010" t="s">
        <v>31</v>
      </c>
      <c r="I1010">
        <v>264</v>
      </c>
      <c r="J1010" t="s">
        <v>9</v>
      </c>
      <c r="K1010">
        <v>5</v>
      </c>
      <c r="L1010">
        <v>32.591199510000003</v>
      </c>
      <c r="M1010" t="s">
        <v>20</v>
      </c>
      <c r="N1010" s="2" t="s">
        <v>16</v>
      </c>
      <c r="O1010">
        <v>16.295599760000002</v>
      </c>
      <c r="P1010">
        <f t="shared" si="47"/>
        <v>146.66039778999999</v>
      </c>
      <c r="Q1010" s="2" t="s">
        <v>16</v>
      </c>
      <c r="R1010" t="s">
        <v>26</v>
      </c>
      <c r="S1010">
        <v>3</v>
      </c>
      <c r="T1010" s="2" t="s">
        <v>11</v>
      </c>
    </row>
    <row r="1011" spans="1:20" x14ac:dyDescent="0.25">
      <c r="A1011">
        <v>1010</v>
      </c>
      <c r="B1011" s="4">
        <v>44888</v>
      </c>
      <c r="C1011" t="str">
        <f t="shared" si="45"/>
        <v>2022</v>
      </c>
      <c r="D1011">
        <v>489</v>
      </c>
      <c r="E1011">
        <v>56</v>
      </c>
      <c r="F1011" t="str">
        <f t="shared" si="46"/>
        <v>Senior</v>
      </c>
      <c r="G1011" t="s">
        <v>13</v>
      </c>
      <c r="H1011" t="s">
        <v>19</v>
      </c>
      <c r="I1011">
        <v>883</v>
      </c>
      <c r="J1011" t="s">
        <v>9</v>
      </c>
      <c r="K1011">
        <v>2</v>
      </c>
      <c r="L1011">
        <v>48.238064350000002</v>
      </c>
      <c r="M1011" t="s">
        <v>20</v>
      </c>
      <c r="N1011" s="2" t="s">
        <v>16</v>
      </c>
      <c r="O1011">
        <v>9.6476128699999997</v>
      </c>
      <c r="P1011">
        <f t="shared" si="47"/>
        <v>86.828515830000001</v>
      </c>
      <c r="Q1011" s="2" t="s">
        <v>11</v>
      </c>
      <c r="R1011" t="s">
        <v>26</v>
      </c>
      <c r="S1011">
        <v>3</v>
      </c>
      <c r="T1011" s="2" t="s">
        <v>16</v>
      </c>
    </row>
    <row r="1012" spans="1:20" x14ac:dyDescent="0.25">
      <c r="A1012">
        <v>1011</v>
      </c>
      <c r="B1012" s="4">
        <v>44910</v>
      </c>
      <c r="C1012" t="str">
        <f t="shared" si="45"/>
        <v>2022</v>
      </c>
      <c r="D1012">
        <v>151</v>
      </c>
      <c r="E1012">
        <v>24</v>
      </c>
      <c r="F1012" t="str">
        <f t="shared" si="46"/>
        <v>Teenager</v>
      </c>
      <c r="G1012" t="s">
        <v>7</v>
      </c>
      <c r="H1012" t="s">
        <v>42</v>
      </c>
      <c r="I1012">
        <v>702</v>
      </c>
      <c r="J1012" t="s">
        <v>24</v>
      </c>
      <c r="K1012">
        <v>3</v>
      </c>
      <c r="L1012">
        <v>96.537367110000005</v>
      </c>
      <c r="M1012" t="s">
        <v>10</v>
      </c>
      <c r="N1012" s="2" t="s">
        <v>16</v>
      </c>
      <c r="O1012">
        <v>0</v>
      </c>
      <c r="P1012">
        <f t="shared" si="47"/>
        <v>289.61210133000003</v>
      </c>
      <c r="Q1012" s="2" t="s">
        <v>16</v>
      </c>
      <c r="R1012" t="s">
        <v>12</v>
      </c>
      <c r="S1012">
        <v>5</v>
      </c>
      <c r="T1012" s="2" t="s">
        <v>16</v>
      </c>
    </row>
    <row r="1013" spans="1:20" x14ac:dyDescent="0.25">
      <c r="A1013">
        <v>1012</v>
      </c>
      <c r="B1013" s="4">
        <v>43436</v>
      </c>
      <c r="C1013" t="str">
        <f t="shared" si="45"/>
        <v>2018</v>
      </c>
      <c r="D1013">
        <v>435</v>
      </c>
      <c r="E1013">
        <v>59</v>
      </c>
      <c r="F1013" t="str">
        <f t="shared" si="46"/>
        <v>Senior</v>
      </c>
      <c r="G1013" t="s">
        <v>13</v>
      </c>
      <c r="H1013" t="s">
        <v>39</v>
      </c>
      <c r="I1013">
        <v>133</v>
      </c>
      <c r="J1013" t="s">
        <v>33</v>
      </c>
      <c r="K1013">
        <v>2</v>
      </c>
      <c r="L1013">
        <v>11.94874134</v>
      </c>
      <c r="M1013" t="s">
        <v>10</v>
      </c>
      <c r="N1013" s="2" t="s">
        <v>16</v>
      </c>
      <c r="O1013">
        <v>0</v>
      </c>
      <c r="P1013">
        <f t="shared" si="47"/>
        <v>23.89748268</v>
      </c>
      <c r="Q1013" s="2" t="s">
        <v>16</v>
      </c>
      <c r="R1013" t="s">
        <v>18</v>
      </c>
      <c r="S1013">
        <v>2</v>
      </c>
      <c r="T1013" s="2" t="s">
        <v>11</v>
      </c>
    </row>
    <row r="1014" spans="1:20" x14ac:dyDescent="0.25">
      <c r="A1014">
        <v>1013</v>
      </c>
      <c r="B1014" s="4">
        <v>43447</v>
      </c>
      <c r="C1014" t="str">
        <f t="shared" si="45"/>
        <v>2018</v>
      </c>
      <c r="D1014">
        <v>410</v>
      </c>
      <c r="E1014">
        <v>70</v>
      </c>
      <c r="F1014" t="str">
        <f t="shared" si="46"/>
        <v>Senior</v>
      </c>
      <c r="G1014" t="s">
        <v>7</v>
      </c>
      <c r="H1014" t="s">
        <v>41</v>
      </c>
      <c r="I1014">
        <v>937</v>
      </c>
      <c r="J1014" t="s">
        <v>15</v>
      </c>
      <c r="K1014">
        <v>4</v>
      </c>
      <c r="L1014">
        <v>81.351733999999993</v>
      </c>
      <c r="M1014" t="s">
        <v>22</v>
      </c>
      <c r="N1014" s="2" t="s">
        <v>11</v>
      </c>
      <c r="O1014">
        <v>0</v>
      </c>
      <c r="P1014">
        <f t="shared" si="47"/>
        <v>325.40693599999997</v>
      </c>
      <c r="Q1014" s="2" t="s">
        <v>16</v>
      </c>
      <c r="R1014" t="s">
        <v>12</v>
      </c>
      <c r="S1014">
        <v>3</v>
      </c>
      <c r="T1014" s="2" t="s">
        <v>16</v>
      </c>
    </row>
    <row r="1015" spans="1:20" x14ac:dyDescent="0.25">
      <c r="A1015">
        <v>1014</v>
      </c>
      <c r="B1015" s="4">
        <v>45233</v>
      </c>
      <c r="C1015" t="str">
        <f t="shared" si="45"/>
        <v>2023</v>
      </c>
      <c r="D1015">
        <v>384</v>
      </c>
      <c r="E1015">
        <v>23</v>
      </c>
      <c r="F1015" t="str">
        <f t="shared" si="46"/>
        <v>Teenager</v>
      </c>
      <c r="G1015" t="s">
        <v>13</v>
      </c>
      <c r="H1015" t="s">
        <v>31</v>
      </c>
      <c r="I1015">
        <v>224</v>
      </c>
      <c r="J1015" t="s">
        <v>9</v>
      </c>
      <c r="K1015">
        <v>1</v>
      </c>
      <c r="L1015">
        <v>49.612143340000003</v>
      </c>
      <c r="M1015" t="s">
        <v>22</v>
      </c>
      <c r="N1015" s="2" t="s">
        <v>16</v>
      </c>
      <c r="O1015">
        <v>4.9612143340000001</v>
      </c>
      <c r="P1015">
        <f t="shared" si="47"/>
        <v>44.650929006000005</v>
      </c>
      <c r="Q1015" s="2" t="s">
        <v>11</v>
      </c>
      <c r="R1015" t="s">
        <v>26</v>
      </c>
      <c r="S1015">
        <v>3</v>
      </c>
      <c r="T1015" s="2" t="s">
        <v>16</v>
      </c>
    </row>
    <row r="1016" spans="1:20" x14ac:dyDescent="0.25">
      <c r="A1016">
        <v>1015</v>
      </c>
      <c r="B1016" s="4">
        <v>43453</v>
      </c>
      <c r="C1016" t="str">
        <f t="shared" si="45"/>
        <v>2018</v>
      </c>
      <c r="D1016">
        <v>403</v>
      </c>
      <c r="E1016">
        <v>46</v>
      </c>
      <c r="F1016" t="str">
        <f t="shared" si="46"/>
        <v>Adult</v>
      </c>
      <c r="G1016" t="s">
        <v>7</v>
      </c>
      <c r="H1016" t="s">
        <v>38</v>
      </c>
      <c r="I1016">
        <v>119</v>
      </c>
      <c r="J1016" t="s">
        <v>15</v>
      </c>
      <c r="K1016">
        <v>1</v>
      </c>
      <c r="L1016">
        <v>11.45744831</v>
      </c>
      <c r="M1016" t="s">
        <v>25</v>
      </c>
      <c r="N1016" s="2" t="s">
        <v>11</v>
      </c>
      <c r="O1016">
        <v>0</v>
      </c>
      <c r="P1016">
        <f t="shared" si="47"/>
        <v>11.45744831</v>
      </c>
      <c r="Q1016" s="2" t="s">
        <v>11</v>
      </c>
      <c r="R1016" t="s">
        <v>18</v>
      </c>
      <c r="S1016">
        <v>3</v>
      </c>
      <c r="T1016" s="2" t="s">
        <v>16</v>
      </c>
    </row>
    <row r="1017" spans="1:20" x14ac:dyDescent="0.25">
      <c r="A1017">
        <v>1016</v>
      </c>
      <c r="B1017" s="4">
        <v>43448</v>
      </c>
      <c r="C1017" t="str">
        <f t="shared" si="45"/>
        <v>2018</v>
      </c>
      <c r="D1017">
        <v>84</v>
      </c>
      <c r="E1017">
        <v>50</v>
      </c>
      <c r="F1017" t="str">
        <f t="shared" si="46"/>
        <v>Adult</v>
      </c>
      <c r="G1017" t="s">
        <v>27</v>
      </c>
      <c r="H1017" t="s">
        <v>36</v>
      </c>
      <c r="I1017">
        <v>373</v>
      </c>
      <c r="J1017" t="s">
        <v>33</v>
      </c>
      <c r="K1017">
        <v>5</v>
      </c>
      <c r="L1017">
        <v>54.208711139999998</v>
      </c>
      <c r="M1017" t="s">
        <v>10</v>
      </c>
      <c r="N1017" s="2" t="s">
        <v>16</v>
      </c>
      <c r="O1017">
        <v>0</v>
      </c>
      <c r="P1017">
        <f t="shared" si="47"/>
        <v>271.04355570000001</v>
      </c>
      <c r="Q1017" s="2" t="s">
        <v>11</v>
      </c>
      <c r="R1017" t="s">
        <v>18</v>
      </c>
      <c r="S1017">
        <v>2</v>
      </c>
      <c r="T1017" s="2" t="s">
        <v>16</v>
      </c>
    </row>
    <row r="1018" spans="1:20" x14ac:dyDescent="0.25">
      <c r="A1018">
        <v>1017</v>
      </c>
      <c r="B1018" s="4">
        <v>45239</v>
      </c>
      <c r="C1018" t="str">
        <f t="shared" si="45"/>
        <v>2023</v>
      </c>
      <c r="D1018">
        <v>473</v>
      </c>
      <c r="E1018">
        <v>47</v>
      </c>
      <c r="F1018" t="str">
        <f t="shared" si="46"/>
        <v>Adult</v>
      </c>
      <c r="G1018" t="s">
        <v>27</v>
      </c>
      <c r="H1018" t="s">
        <v>14</v>
      </c>
      <c r="I1018">
        <v>177</v>
      </c>
      <c r="J1018" t="s">
        <v>9</v>
      </c>
      <c r="K1018">
        <v>2</v>
      </c>
      <c r="L1018">
        <v>16.518189979999999</v>
      </c>
      <c r="M1018" t="s">
        <v>10</v>
      </c>
      <c r="N1018" s="2" t="s">
        <v>11</v>
      </c>
      <c r="O1018">
        <v>0</v>
      </c>
      <c r="P1018">
        <f t="shared" si="47"/>
        <v>33.036379959999998</v>
      </c>
      <c r="Q1018" s="2" t="s">
        <v>16</v>
      </c>
      <c r="R1018" t="s">
        <v>12</v>
      </c>
      <c r="S1018">
        <v>5</v>
      </c>
      <c r="T1018" s="2" t="s">
        <v>11</v>
      </c>
    </row>
    <row r="1019" spans="1:20" x14ac:dyDescent="0.25">
      <c r="A1019">
        <v>1018</v>
      </c>
      <c r="B1019" s="4">
        <v>45279</v>
      </c>
      <c r="C1019" t="str">
        <f t="shared" si="45"/>
        <v>2023</v>
      </c>
      <c r="D1019">
        <v>35</v>
      </c>
      <c r="E1019">
        <v>30</v>
      </c>
      <c r="F1019" t="str">
        <f t="shared" si="46"/>
        <v>Teenager</v>
      </c>
      <c r="G1019" t="s">
        <v>7</v>
      </c>
      <c r="H1019" t="s">
        <v>37</v>
      </c>
      <c r="I1019">
        <v>141</v>
      </c>
      <c r="J1019" t="s">
        <v>9</v>
      </c>
      <c r="K1019">
        <v>5</v>
      </c>
      <c r="L1019">
        <v>96.337410500000004</v>
      </c>
      <c r="M1019" t="s">
        <v>10</v>
      </c>
      <c r="N1019" s="2" t="s">
        <v>16</v>
      </c>
      <c r="O1019">
        <v>0</v>
      </c>
      <c r="P1019">
        <f t="shared" si="47"/>
        <v>481.68705250000005</v>
      </c>
      <c r="Q1019" s="2" t="s">
        <v>11</v>
      </c>
      <c r="R1019" t="s">
        <v>12</v>
      </c>
      <c r="S1019">
        <v>5</v>
      </c>
      <c r="T1019" s="2" t="s">
        <v>11</v>
      </c>
    </row>
    <row r="1020" spans="1:20" x14ac:dyDescent="0.25">
      <c r="A1020">
        <v>1019</v>
      </c>
      <c r="B1020" s="4">
        <v>44868</v>
      </c>
      <c r="C1020" t="str">
        <f t="shared" si="45"/>
        <v>2022</v>
      </c>
      <c r="D1020">
        <v>311</v>
      </c>
      <c r="E1020">
        <v>62</v>
      </c>
      <c r="F1020" t="str">
        <f t="shared" si="46"/>
        <v>Senior</v>
      </c>
      <c r="G1020" t="s">
        <v>7</v>
      </c>
      <c r="H1020" t="s">
        <v>34</v>
      </c>
      <c r="I1020">
        <v>892</v>
      </c>
      <c r="J1020" t="s">
        <v>15</v>
      </c>
      <c r="K1020">
        <v>2</v>
      </c>
      <c r="L1020">
        <v>11.779428169999999</v>
      </c>
      <c r="M1020" t="s">
        <v>22</v>
      </c>
      <c r="N1020" s="2" t="s">
        <v>11</v>
      </c>
      <c r="O1020">
        <v>0</v>
      </c>
      <c r="P1020">
        <f t="shared" si="47"/>
        <v>23.558856339999998</v>
      </c>
      <c r="Q1020" s="2" t="s">
        <v>16</v>
      </c>
      <c r="R1020" t="s">
        <v>12</v>
      </c>
      <c r="S1020">
        <v>3</v>
      </c>
      <c r="T1020" s="2" t="s">
        <v>11</v>
      </c>
    </row>
    <row r="1021" spans="1:20" x14ac:dyDescent="0.25">
      <c r="A1021">
        <v>1020</v>
      </c>
      <c r="B1021" s="4">
        <v>43428</v>
      </c>
      <c r="C1021" t="str">
        <f t="shared" si="45"/>
        <v>2018</v>
      </c>
      <c r="D1021">
        <v>172</v>
      </c>
      <c r="E1021">
        <v>37</v>
      </c>
      <c r="F1021" t="str">
        <f t="shared" si="46"/>
        <v>Adult</v>
      </c>
      <c r="G1021" t="s">
        <v>27</v>
      </c>
      <c r="H1021" t="s">
        <v>32</v>
      </c>
      <c r="I1021">
        <v>365</v>
      </c>
      <c r="J1021" t="s">
        <v>9</v>
      </c>
      <c r="K1021">
        <v>1</v>
      </c>
      <c r="L1021">
        <v>71.849299590000001</v>
      </c>
      <c r="M1021" t="s">
        <v>22</v>
      </c>
      <c r="N1021" s="2" t="s">
        <v>16</v>
      </c>
      <c r="O1021">
        <v>7.1849299589999998</v>
      </c>
      <c r="P1021">
        <f t="shared" si="47"/>
        <v>64.664369631</v>
      </c>
      <c r="Q1021" s="2" t="s">
        <v>11</v>
      </c>
      <c r="R1021" t="s">
        <v>26</v>
      </c>
      <c r="S1021">
        <v>1</v>
      </c>
      <c r="T1021" s="2" t="s">
        <v>16</v>
      </c>
    </row>
    <row r="1022" spans="1:20" x14ac:dyDescent="0.25">
      <c r="A1022">
        <v>1021</v>
      </c>
      <c r="B1022" s="4">
        <v>44876</v>
      </c>
      <c r="C1022" t="str">
        <f t="shared" si="45"/>
        <v>2022</v>
      </c>
      <c r="D1022">
        <v>442</v>
      </c>
      <c r="E1022">
        <v>59</v>
      </c>
      <c r="F1022" t="str">
        <f t="shared" si="46"/>
        <v>Senior</v>
      </c>
      <c r="G1022" t="s">
        <v>27</v>
      </c>
      <c r="H1022" t="s">
        <v>37</v>
      </c>
      <c r="I1022">
        <v>667</v>
      </c>
      <c r="J1022" t="s">
        <v>33</v>
      </c>
      <c r="K1022">
        <v>3</v>
      </c>
      <c r="L1022">
        <v>18.683026869999999</v>
      </c>
      <c r="M1022" t="s">
        <v>20</v>
      </c>
      <c r="N1022" s="2" t="s">
        <v>11</v>
      </c>
      <c r="O1022">
        <v>0</v>
      </c>
      <c r="P1022">
        <f t="shared" si="47"/>
        <v>56.049080609999997</v>
      </c>
      <c r="Q1022" s="2" t="s">
        <v>11</v>
      </c>
      <c r="R1022" t="s">
        <v>18</v>
      </c>
      <c r="S1022">
        <v>2</v>
      </c>
      <c r="T1022" s="2" t="s">
        <v>11</v>
      </c>
    </row>
    <row r="1023" spans="1:20" x14ac:dyDescent="0.25">
      <c r="A1023">
        <v>1022</v>
      </c>
      <c r="B1023" s="4">
        <v>44880</v>
      </c>
      <c r="C1023" t="str">
        <f t="shared" si="45"/>
        <v>2022</v>
      </c>
      <c r="D1023">
        <v>295</v>
      </c>
      <c r="E1023">
        <v>29</v>
      </c>
      <c r="F1023" t="str">
        <f t="shared" si="46"/>
        <v>Teenager</v>
      </c>
      <c r="G1023" t="s">
        <v>27</v>
      </c>
      <c r="H1023" t="s">
        <v>19</v>
      </c>
      <c r="I1023">
        <v>756</v>
      </c>
      <c r="J1023" t="s">
        <v>33</v>
      </c>
      <c r="K1023">
        <v>3</v>
      </c>
      <c r="L1023">
        <v>14.09956903</v>
      </c>
      <c r="M1023" t="s">
        <v>22</v>
      </c>
      <c r="N1023" s="2" t="s">
        <v>16</v>
      </c>
      <c r="O1023">
        <v>0</v>
      </c>
      <c r="P1023">
        <f t="shared" si="47"/>
        <v>42.298707090000001</v>
      </c>
      <c r="Q1023" s="2" t="s">
        <v>11</v>
      </c>
      <c r="R1023" t="s">
        <v>12</v>
      </c>
      <c r="S1023">
        <v>1</v>
      </c>
      <c r="T1023" s="2" t="s">
        <v>11</v>
      </c>
    </row>
    <row r="1024" spans="1:20" x14ac:dyDescent="0.25">
      <c r="A1024">
        <v>1023</v>
      </c>
      <c r="B1024" s="4">
        <v>45285</v>
      </c>
      <c r="C1024" t="str">
        <f t="shared" si="45"/>
        <v>2023</v>
      </c>
      <c r="D1024">
        <v>344</v>
      </c>
      <c r="E1024">
        <v>64</v>
      </c>
      <c r="F1024" t="str">
        <f t="shared" si="46"/>
        <v>Senior</v>
      </c>
      <c r="G1024" t="s">
        <v>7</v>
      </c>
      <c r="H1024" t="s">
        <v>19</v>
      </c>
      <c r="I1024">
        <v>379</v>
      </c>
      <c r="J1024" t="s">
        <v>29</v>
      </c>
      <c r="K1024">
        <v>2</v>
      </c>
      <c r="L1024">
        <v>39.353082329999999</v>
      </c>
      <c r="M1024" t="s">
        <v>25</v>
      </c>
      <c r="N1024" s="2" t="s">
        <v>11</v>
      </c>
      <c r="O1024">
        <v>0</v>
      </c>
      <c r="P1024">
        <f t="shared" si="47"/>
        <v>78.706164659999999</v>
      </c>
      <c r="Q1024" s="2" t="s">
        <v>11</v>
      </c>
      <c r="R1024" t="s">
        <v>18</v>
      </c>
      <c r="S1024">
        <v>1</v>
      </c>
      <c r="T1024" s="2" t="s">
        <v>11</v>
      </c>
    </row>
    <row r="1025" spans="1:20" x14ac:dyDescent="0.25">
      <c r="A1025">
        <v>1024</v>
      </c>
      <c r="B1025" s="4">
        <v>44899</v>
      </c>
      <c r="C1025" t="str">
        <f t="shared" si="45"/>
        <v>2022</v>
      </c>
      <c r="D1025">
        <v>467</v>
      </c>
      <c r="E1025">
        <v>45</v>
      </c>
      <c r="F1025" t="str">
        <f t="shared" si="46"/>
        <v>Adult</v>
      </c>
      <c r="G1025" t="s">
        <v>13</v>
      </c>
      <c r="H1025" t="s">
        <v>14</v>
      </c>
      <c r="I1025">
        <v>561</v>
      </c>
      <c r="J1025" t="s">
        <v>29</v>
      </c>
      <c r="K1025">
        <v>5</v>
      </c>
      <c r="L1025">
        <v>28.05855253</v>
      </c>
      <c r="M1025" t="s">
        <v>10</v>
      </c>
      <c r="N1025" s="2" t="s">
        <v>16</v>
      </c>
      <c r="O1025">
        <v>0</v>
      </c>
      <c r="P1025">
        <f t="shared" si="47"/>
        <v>140.29276264999999</v>
      </c>
      <c r="Q1025" s="2" t="s">
        <v>16</v>
      </c>
      <c r="R1025" t="s">
        <v>12</v>
      </c>
      <c r="S1025">
        <v>5</v>
      </c>
      <c r="T1025" s="2" t="s">
        <v>16</v>
      </c>
    </row>
    <row r="1026" spans="1:20" x14ac:dyDescent="0.25">
      <c r="A1026">
        <v>1025</v>
      </c>
      <c r="B1026" s="4">
        <v>43417</v>
      </c>
      <c r="C1026" t="str">
        <f t="shared" si="45"/>
        <v>2018</v>
      </c>
      <c r="D1026">
        <v>120</v>
      </c>
      <c r="E1026">
        <v>50</v>
      </c>
      <c r="F1026" t="str">
        <f t="shared" si="46"/>
        <v>Adult</v>
      </c>
      <c r="G1026" t="s">
        <v>13</v>
      </c>
      <c r="H1026" t="s">
        <v>21</v>
      </c>
      <c r="I1026">
        <v>33</v>
      </c>
      <c r="J1026" t="s">
        <v>9</v>
      </c>
      <c r="K1026">
        <v>1</v>
      </c>
      <c r="L1026">
        <v>71.369638949999995</v>
      </c>
      <c r="M1026" t="s">
        <v>20</v>
      </c>
      <c r="N1026" s="2" t="s">
        <v>16</v>
      </c>
      <c r="O1026">
        <v>7.1369638950000001</v>
      </c>
      <c r="P1026">
        <f t="shared" si="47"/>
        <v>64.232675055000001</v>
      </c>
      <c r="Q1026" s="2" t="s">
        <v>16</v>
      </c>
      <c r="R1026" t="s">
        <v>26</v>
      </c>
      <c r="S1026">
        <v>2</v>
      </c>
      <c r="T1026" s="2" t="s">
        <v>11</v>
      </c>
    </row>
    <row r="1027" spans="1:20" x14ac:dyDescent="0.25">
      <c r="A1027">
        <v>1026</v>
      </c>
      <c r="B1027" s="4">
        <v>44912</v>
      </c>
      <c r="C1027" t="str">
        <f t="shared" ref="C1027:C1090" si="48">TEXT(B1027,"YYYY")</f>
        <v>2022</v>
      </c>
      <c r="D1027">
        <v>372</v>
      </c>
      <c r="E1027">
        <v>35</v>
      </c>
      <c r="F1027" t="str">
        <f t="shared" ref="F1027:F1090" si="49">IF(E1027&gt;50,"Senior",IF(E1027&gt;30,"Adult","Teenager"))</f>
        <v>Adult</v>
      </c>
      <c r="G1027" t="s">
        <v>7</v>
      </c>
      <c r="H1027" t="s">
        <v>38</v>
      </c>
      <c r="I1027">
        <v>729</v>
      </c>
      <c r="J1027" t="s">
        <v>29</v>
      </c>
      <c r="K1027">
        <v>2</v>
      </c>
      <c r="L1027">
        <v>70.137533189999999</v>
      </c>
      <c r="M1027" t="s">
        <v>22</v>
      </c>
      <c r="N1027" s="2" t="s">
        <v>16</v>
      </c>
      <c r="O1027">
        <v>14.02750664</v>
      </c>
      <c r="P1027">
        <f t="shared" ref="P1027:P1090" si="50">K1027*L1027-O1027</f>
        <v>126.24755974</v>
      </c>
      <c r="Q1027" s="2" t="s">
        <v>16</v>
      </c>
      <c r="R1027" t="s">
        <v>26</v>
      </c>
      <c r="S1027">
        <v>1</v>
      </c>
      <c r="T1027" s="2" t="s">
        <v>11</v>
      </c>
    </row>
    <row r="1028" spans="1:20" x14ac:dyDescent="0.25">
      <c r="A1028">
        <v>1027</v>
      </c>
      <c r="B1028" s="4">
        <v>44514</v>
      </c>
      <c r="C1028" t="str">
        <f t="shared" si="48"/>
        <v>2021</v>
      </c>
      <c r="D1028">
        <v>81</v>
      </c>
      <c r="E1028">
        <v>38</v>
      </c>
      <c r="F1028" t="str">
        <f t="shared" si="49"/>
        <v>Adult</v>
      </c>
      <c r="G1028" t="s">
        <v>13</v>
      </c>
      <c r="H1028" t="s">
        <v>38</v>
      </c>
      <c r="I1028">
        <v>714</v>
      </c>
      <c r="J1028" t="s">
        <v>15</v>
      </c>
      <c r="K1028">
        <v>5</v>
      </c>
      <c r="L1028">
        <v>15.91035862</v>
      </c>
      <c r="M1028" t="s">
        <v>20</v>
      </c>
      <c r="N1028" s="2" t="s">
        <v>11</v>
      </c>
      <c r="O1028">
        <v>7.9551793079999999</v>
      </c>
      <c r="P1028">
        <f t="shared" si="50"/>
        <v>71.596613791999999</v>
      </c>
      <c r="Q1028" s="2" t="s">
        <v>11</v>
      </c>
      <c r="R1028" t="s">
        <v>26</v>
      </c>
      <c r="S1028">
        <v>1</v>
      </c>
      <c r="T1028" s="2" t="s">
        <v>11</v>
      </c>
    </row>
    <row r="1029" spans="1:20" x14ac:dyDescent="0.25">
      <c r="A1029">
        <v>1028</v>
      </c>
      <c r="B1029" s="4">
        <v>43780</v>
      </c>
      <c r="C1029" t="str">
        <f t="shared" si="48"/>
        <v>2019</v>
      </c>
      <c r="D1029">
        <v>266</v>
      </c>
      <c r="E1029">
        <v>26</v>
      </c>
      <c r="F1029" t="str">
        <f t="shared" si="49"/>
        <v>Teenager</v>
      </c>
      <c r="G1029" t="s">
        <v>13</v>
      </c>
      <c r="H1029" t="s">
        <v>36</v>
      </c>
      <c r="I1029">
        <v>728</v>
      </c>
      <c r="J1029" t="s">
        <v>33</v>
      </c>
      <c r="K1029">
        <v>1</v>
      </c>
      <c r="L1029">
        <v>74.192934789999995</v>
      </c>
      <c r="M1029" t="s">
        <v>20</v>
      </c>
      <c r="N1029" s="2" t="s">
        <v>11</v>
      </c>
      <c r="O1029">
        <v>0</v>
      </c>
      <c r="P1029">
        <f t="shared" si="50"/>
        <v>74.192934789999995</v>
      </c>
      <c r="Q1029" s="2" t="s">
        <v>16</v>
      </c>
      <c r="R1029" t="s">
        <v>12</v>
      </c>
      <c r="S1029">
        <v>2</v>
      </c>
      <c r="T1029" s="2" t="s">
        <v>16</v>
      </c>
    </row>
    <row r="1030" spans="1:20" x14ac:dyDescent="0.25">
      <c r="A1030">
        <v>1029</v>
      </c>
      <c r="B1030" s="4">
        <v>43779</v>
      </c>
      <c r="C1030" t="str">
        <f t="shared" si="48"/>
        <v>2019</v>
      </c>
      <c r="D1030">
        <v>151</v>
      </c>
      <c r="E1030">
        <v>63</v>
      </c>
      <c r="F1030" t="str">
        <f t="shared" si="49"/>
        <v>Senior</v>
      </c>
      <c r="G1030" t="s">
        <v>13</v>
      </c>
      <c r="H1030" t="s">
        <v>14</v>
      </c>
      <c r="I1030">
        <v>639</v>
      </c>
      <c r="J1030" t="s">
        <v>33</v>
      </c>
      <c r="K1030">
        <v>1</v>
      </c>
      <c r="L1030">
        <v>30.4109111</v>
      </c>
      <c r="M1030" t="s">
        <v>25</v>
      </c>
      <c r="N1030" s="2" t="s">
        <v>16</v>
      </c>
      <c r="O1030">
        <v>0</v>
      </c>
      <c r="P1030">
        <f t="shared" si="50"/>
        <v>30.4109111</v>
      </c>
      <c r="Q1030" s="2" t="s">
        <v>11</v>
      </c>
      <c r="R1030" t="s">
        <v>18</v>
      </c>
      <c r="S1030">
        <v>3</v>
      </c>
      <c r="T1030" s="2" t="s">
        <v>16</v>
      </c>
    </row>
    <row r="1031" spans="1:20" x14ac:dyDescent="0.25">
      <c r="A1031">
        <v>1030</v>
      </c>
      <c r="B1031" s="4">
        <v>44542</v>
      </c>
      <c r="C1031" t="str">
        <f t="shared" si="48"/>
        <v>2021</v>
      </c>
      <c r="D1031">
        <v>172</v>
      </c>
      <c r="E1031">
        <v>62</v>
      </c>
      <c r="F1031" t="str">
        <f t="shared" si="49"/>
        <v>Senior</v>
      </c>
      <c r="G1031" t="s">
        <v>7</v>
      </c>
      <c r="H1031" t="s">
        <v>35</v>
      </c>
      <c r="I1031">
        <v>721</v>
      </c>
      <c r="J1031" t="s">
        <v>15</v>
      </c>
      <c r="K1031">
        <v>5</v>
      </c>
      <c r="L1031">
        <v>11.242606459999999</v>
      </c>
      <c r="M1031" t="s">
        <v>22</v>
      </c>
      <c r="N1031" s="2" t="s">
        <v>11</v>
      </c>
      <c r="O1031">
        <v>0</v>
      </c>
      <c r="P1031">
        <f t="shared" si="50"/>
        <v>56.213032299999995</v>
      </c>
      <c r="Q1031" s="2" t="s">
        <v>16</v>
      </c>
      <c r="R1031" t="s">
        <v>12</v>
      </c>
      <c r="S1031">
        <v>5</v>
      </c>
      <c r="T1031" s="2" t="s">
        <v>11</v>
      </c>
    </row>
    <row r="1032" spans="1:20" x14ac:dyDescent="0.25">
      <c r="A1032">
        <v>1031</v>
      </c>
      <c r="B1032" s="4">
        <v>45284</v>
      </c>
      <c r="C1032" t="str">
        <f t="shared" si="48"/>
        <v>2023</v>
      </c>
      <c r="D1032">
        <v>347</v>
      </c>
      <c r="E1032">
        <v>41</v>
      </c>
      <c r="F1032" t="str">
        <f t="shared" si="49"/>
        <v>Adult</v>
      </c>
      <c r="G1032" t="s">
        <v>27</v>
      </c>
      <c r="H1032" t="s">
        <v>31</v>
      </c>
      <c r="I1032">
        <v>749</v>
      </c>
      <c r="J1032" t="s">
        <v>24</v>
      </c>
      <c r="K1032">
        <v>5</v>
      </c>
      <c r="L1032">
        <v>54.496058239999996</v>
      </c>
      <c r="M1032" t="s">
        <v>20</v>
      </c>
      <c r="N1032" s="2" t="s">
        <v>16</v>
      </c>
      <c r="O1032">
        <v>0</v>
      </c>
      <c r="P1032">
        <f t="shared" si="50"/>
        <v>272.48029120000001</v>
      </c>
      <c r="Q1032" s="2" t="s">
        <v>16</v>
      </c>
      <c r="R1032" t="s">
        <v>12</v>
      </c>
      <c r="S1032">
        <v>2</v>
      </c>
      <c r="T1032" s="2" t="s">
        <v>16</v>
      </c>
    </row>
    <row r="1033" spans="1:20" x14ac:dyDescent="0.25">
      <c r="A1033">
        <v>1032</v>
      </c>
      <c r="B1033" s="4">
        <v>45232</v>
      </c>
      <c r="C1033" t="str">
        <f t="shared" si="48"/>
        <v>2023</v>
      </c>
      <c r="D1033">
        <v>83</v>
      </c>
      <c r="E1033">
        <v>50</v>
      </c>
      <c r="F1033" t="str">
        <f t="shared" si="49"/>
        <v>Adult</v>
      </c>
      <c r="G1033" t="s">
        <v>7</v>
      </c>
      <c r="H1033" t="s">
        <v>37</v>
      </c>
      <c r="I1033">
        <v>597</v>
      </c>
      <c r="J1033" t="s">
        <v>9</v>
      </c>
      <c r="K1033">
        <v>5</v>
      </c>
      <c r="L1033">
        <v>71.038074940000001</v>
      </c>
      <c r="M1033" t="s">
        <v>10</v>
      </c>
      <c r="N1033" s="2" t="s">
        <v>11</v>
      </c>
      <c r="O1033">
        <v>0</v>
      </c>
      <c r="P1033">
        <f t="shared" si="50"/>
        <v>355.19037470000001</v>
      </c>
      <c r="Q1033" s="2" t="s">
        <v>11</v>
      </c>
      <c r="R1033" t="s">
        <v>18</v>
      </c>
      <c r="S1033">
        <v>5</v>
      </c>
      <c r="T1033" s="2" t="s">
        <v>16</v>
      </c>
    </row>
    <row r="1034" spans="1:20" x14ac:dyDescent="0.25">
      <c r="A1034">
        <v>1033</v>
      </c>
      <c r="B1034" s="4">
        <v>44917</v>
      </c>
      <c r="C1034" t="str">
        <f t="shared" si="48"/>
        <v>2022</v>
      </c>
      <c r="D1034">
        <v>165</v>
      </c>
      <c r="E1034">
        <v>31</v>
      </c>
      <c r="F1034" t="str">
        <f t="shared" si="49"/>
        <v>Adult</v>
      </c>
      <c r="G1034" t="s">
        <v>27</v>
      </c>
      <c r="H1034" t="s">
        <v>8</v>
      </c>
      <c r="I1034">
        <v>97</v>
      </c>
      <c r="J1034" t="s">
        <v>24</v>
      </c>
      <c r="K1034">
        <v>1</v>
      </c>
      <c r="L1034">
        <v>12.262198570000001</v>
      </c>
      <c r="M1034" t="s">
        <v>22</v>
      </c>
      <c r="N1034" s="2" t="s">
        <v>11</v>
      </c>
      <c r="O1034">
        <v>1.226219857</v>
      </c>
      <c r="P1034">
        <f t="shared" si="50"/>
        <v>11.035978713</v>
      </c>
      <c r="Q1034" s="2" t="s">
        <v>16</v>
      </c>
      <c r="R1034" t="s">
        <v>26</v>
      </c>
      <c r="S1034">
        <v>3</v>
      </c>
      <c r="T1034" s="2" t="s">
        <v>16</v>
      </c>
    </row>
    <row r="1035" spans="1:20" x14ac:dyDescent="0.25">
      <c r="A1035">
        <v>1034</v>
      </c>
      <c r="B1035" s="4">
        <v>43799</v>
      </c>
      <c r="C1035" t="str">
        <f t="shared" si="48"/>
        <v>2019</v>
      </c>
      <c r="D1035">
        <v>437</v>
      </c>
      <c r="E1035">
        <v>34</v>
      </c>
      <c r="F1035" t="str">
        <f t="shared" si="49"/>
        <v>Adult</v>
      </c>
      <c r="G1035" t="s">
        <v>13</v>
      </c>
      <c r="H1035" t="s">
        <v>39</v>
      </c>
      <c r="I1035">
        <v>889</v>
      </c>
      <c r="J1035" t="s">
        <v>15</v>
      </c>
      <c r="K1035">
        <v>3</v>
      </c>
      <c r="L1035">
        <v>54.703733249999999</v>
      </c>
      <c r="M1035" t="s">
        <v>10</v>
      </c>
      <c r="N1035" s="2" t="s">
        <v>16</v>
      </c>
      <c r="O1035">
        <v>0</v>
      </c>
      <c r="P1035">
        <f t="shared" si="50"/>
        <v>164.11119975</v>
      </c>
      <c r="Q1035" s="2" t="s">
        <v>16</v>
      </c>
      <c r="R1035" t="s">
        <v>18</v>
      </c>
      <c r="S1035">
        <v>5</v>
      </c>
      <c r="T1035" s="2" t="s">
        <v>16</v>
      </c>
    </row>
    <row r="1036" spans="1:20" x14ac:dyDescent="0.25">
      <c r="A1036">
        <v>1035</v>
      </c>
      <c r="B1036" s="4">
        <v>43790</v>
      </c>
      <c r="C1036" t="str">
        <f t="shared" si="48"/>
        <v>2019</v>
      </c>
      <c r="D1036">
        <v>49</v>
      </c>
      <c r="E1036">
        <v>62</v>
      </c>
      <c r="F1036" t="str">
        <f t="shared" si="49"/>
        <v>Senior</v>
      </c>
      <c r="G1036" t="s">
        <v>7</v>
      </c>
      <c r="H1036" t="s">
        <v>28</v>
      </c>
      <c r="I1036">
        <v>555</v>
      </c>
      <c r="J1036" t="s">
        <v>29</v>
      </c>
      <c r="K1036">
        <v>4</v>
      </c>
      <c r="L1036">
        <v>13.211471080000001</v>
      </c>
      <c r="M1036" t="s">
        <v>10</v>
      </c>
      <c r="N1036" s="2" t="s">
        <v>11</v>
      </c>
      <c r="O1036">
        <v>5.2845884329999997</v>
      </c>
      <c r="P1036">
        <f t="shared" si="50"/>
        <v>47.561295887</v>
      </c>
      <c r="Q1036" s="2" t="s">
        <v>16</v>
      </c>
      <c r="R1036" t="s">
        <v>26</v>
      </c>
      <c r="S1036">
        <v>5</v>
      </c>
      <c r="T1036" s="2" t="s">
        <v>16</v>
      </c>
    </row>
    <row r="1037" spans="1:20" x14ac:dyDescent="0.25">
      <c r="A1037">
        <v>1036</v>
      </c>
      <c r="B1037" s="4">
        <v>44532</v>
      </c>
      <c r="C1037" t="str">
        <f t="shared" si="48"/>
        <v>2021</v>
      </c>
      <c r="D1037">
        <v>103</v>
      </c>
      <c r="E1037">
        <v>21</v>
      </c>
      <c r="F1037" t="str">
        <f t="shared" si="49"/>
        <v>Teenager</v>
      </c>
      <c r="G1037" t="s">
        <v>13</v>
      </c>
      <c r="H1037" t="s">
        <v>42</v>
      </c>
      <c r="I1037">
        <v>88</v>
      </c>
      <c r="J1037" t="s">
        <v>15</v>
      </c>
      <c r="K1037">
        <v>3</v>
      </c>
      <c r="L1037">
        <v>85.027695660000006</v>
      </c>
      <c r="M1037" t="s">
        <v>10</v>
      </c>
      <c r="N1037" s="2" t="s">
        <v>11</v>
      </c>
      <c r="O1037">
        <v>0</v>
      </c>
      <c r="P1037">
        <f t="shared" si="50"/>
        <v>255.08308698000002</v>
      </c>
      <c r="Q1037" s="2" t="s">
        <v>16</v>
      </c>
      <c r="R1037" t="s">
        <v>18</v>
      </c>
      <c r="S1037">
        <v>1</v>
      </c>
      <c r="T1037" s="2" t="s">
        <v>11</v>
      </c>
    </row>
    <row r="1038" spans="1:20" x14ac:dyDescent="0.25">
      <c r="A1038">
        <v>1037</v>
      </c>
      <c r="B1038" s="4">
        <v>45257</v>
      </c>
      <c r="C1038" t="str">
        <f t="shared" si="48"/>
        <v>2023</v>
      </c>
      <c r="D1038">
        <v>11</v>
      </c>
      <c r="E1038">
        <v>69</v>
      </c>
      <c r="F1038" t="str">
        <f t="shared" si="49"/>
        <v>Senior</v>
      </c>
      <c r="G1038" t="s">
        <v>13</v>
      </c>
      <c r="H1038" t="s">
        <v>37</v>
      </c>
      <c r="I1038">
        <v>851</v>
      </c>
      <c r="J1038" t="s">
        <v>9</v>
      </c>
      <c r="K1038">
        <v>3</v>
      </c>
      <c r="L1038">
        <v>82.495985559999994</v>
      </c>
      <c r="M1038" t="s">
        <v>25</v>
      </c>
      <c r="N1038" s="2" t="s">
        <v>11</v>
      </c>
      <c r="O1038">
        <v>24.74879567</v>
      </c>
      <c r="P1038">
        <f t="shared" si="50"/>
        <v>222.73916100999998</v>
      </c>
      <c r="Q1038" s="2" t="s">
        <v>16</v>
      </c>
      <c r="R1038" t="s">
        <v>26</v>
      </c>
      <c r="S1038">
        <v>5</v>
      </c>
      <c r="T1038" s="2" t="s">
        <v>11</v>
      </c>
    </row>
    <row r="1039" spans="1:20" x14ac:dyDescent="0.25">
      <c r="A1039">
        <v>1038</v>
      </c>
      <c r="B1039" s="4">
        <v>44172</v>
      </c>
      <c r="C1039" t="str">
        <f t="shared" si="48"/>
        <v>2020</v>
      </c>
      <c r="D1039">
        <v>286</v>
      </c>
      <c r="E1039">
        <v>19</v>
      </c>
      <c r="F1039" t="str">
        <f t="shared" si="49"/>
        <v>Teenager</v>
      </c>
      <c r="G1039" t="s">
        <v>13</v>
      </c>
      <c r="H1039" t="s">
        <v>37</v>
      </c>
      <c r="I1039">
        <v>437</v>
      </c>
      <c r="J1039" t="s">
        <v>15</v>
      </c>
      <c r="K1039">
        <v>5</v>
      </c>
      <c r="L1039">
        <v>65.244796129999997</v>
      </c>
      <c r="M1039" t="s">
        <v>10</v>
      </c>
      <c r="N1039" s="2" t="s">
        <v>11</v>
      </c>
      <c r="O1039">
        <v>0</v>
      </c>
      <c r="P1039">
        <f t="shared" si="50"/>
        <v>326.22398064999999</v>
      </c>
      <c r="Q1039" s="2" t="s">
        <v>16</v>
      </c>
      <c r="R1039" t="s">
        <v>18</v>
      </c>
      <c r="S1039">
        <v>5</v>
      </c>
      <c r="T1039" s="2" t="s">
        <v>16</v>
      </c>
    </row>
    <row r="1040" spans="1:20" x14ac:dyDescent="0.25">
      <c r="A1040">
        <v>1039</v>
      </c>
      <c r="B1040" s="4">
        <v>44913</v>
      </c>
      <c r="C1040" t="str">
        <f t="shared" si="48"/>
        <v>2022</v>
      </c>
      <c r="D1040">
        <v>58</v>
      </c>
      <c r="E1040">
        <v>25</v>
      </c>
      <c r="F1040" t="str">
        <f t="shared" si="49"/>
        <v>Teenager</v>
      </c>
      <c r="G1040" t="s">
        <v>7</v>
      </c>
      <c r="H1040" t="s">
        <v>8</v>
      </c>
      <c r="I1040">
        <v>325</v>
      </c>
      <c r="J1040" t="s">
        <v>33</v>
      </c>
      <c r="K1040">
        <v>4</v>
      </c>
      <c r="L1040">
        <v>19.442950110000002</v>
      </c>
      <c r="M1040" t="s">
        <v>25</v>
      </c>
      <c r="N1040" s="2" t="s">
        <v>11</v>
      </c>
      <c r="O1040">
        <v>0</v>
      </c>
      <c r="P1040">
        <f t="shared" si="50"/>
        <v>77.771800440000007</v>
      </c>
      <c r="Q1040" s="2" t="s">
        <v>11</v>
      </c>
      <c r="R1040" t="s">
        <v>18</v>
      </c>
      <c r="S1040">
        <v>1</v>
      </c>
      <c r="T1040" s="2" t="s">
        <v>16</v>
      </c>
    </row>
    <row r="1041" spans="1:20" x14ac:dyDescent="0.25">
      <c r="A1041">
        <v>1040</v>
      </c>
      <c r="B1041" s="4">
        <v>44142</v>
      </c>
      <c r="C1041" t="str">
        <f t="shared" si="48"/>
        <v>2020</v>
      </c>
      <c r="D1041">
        <v>147</v>
      </c>
      <c r="E1041">
        <v>41</v>
      </c>
      <c r="F1041" t="str">
        <f t="shared" si="49"/>
        <v>Adult</v>
      </c>
      <c r="G1041" t="s">
        <v>7</v>
      </c>
      <c r="H1041" t="s">
        <v>32</v>
      </c>
      <c r="I1041">
        <v>372</v>
      </c>
      <c r="J1041" t="s">
        <v>24</v>
      </c>
      <c r="K1041">
        <v>1</v>
      </c>
      <c r="L1041">
        <v>72.129367819999999</v>
      </c>
      <c r="M1041" t="s">
        <v>22</v>
      </c>
      <c r="N1041" s="2" t="s">
        <v>11</v>
      </c>
      <c r="O1041">
        <v>0</v>
      </c>
      <c r="P1041">
        <f t="shared" si="50"/>
        <v>72.129367819999999</v>
      </c>
      <c r="Q1041" s="2" t="s">
        <v>11</v>
      </c>
      <c r="R1041" t="s">
        <v>18</v>
      </c>
      <c r="S1041">
        <v>5</v>
      </c>
      <c r="T1041" s="2" t="s">
        <v>16</v>
      </c>
    </row>
    <row r="1042" spans="1:20" x14ac:dyDescent="0.25">
      <c r="A1042">
        <v>1041</v>
      </c>
      <c r="B1042" s="4">
        <v>45267</v>
      </c>
      <c r="C1042" t="str">
        <f t="shared" si="48"/>
        <v>2023</v>
      </c>
      <c r="D1042">
        <v>155</v>
      </c>
      <c r="E1042">
        <v>67</v>
      </c>
      <c r="F1042" t="str">
        <f t="shared" si="49"/>
        <v>Senior</v>
      </c>
      <c r="G1042" t="s">
        <v>7</v>
      </c>
      <c r="H1042" t="s">
        <v>36</v>
      </c>
      <c r="I1042">
        <v>761</v>
      </c>
      <c r="J1042" t="s">
        <v>9</v>
      </c>
      <c r="K1042">
        <v>5</v>
      </c>
      <c r="L1042">
        <v>86.006290640000003</v>
      </c>
      <c r="M1042" t="s">
        <v>25</v>
      </c>
      <c r="N1042" s="2" t="s">
        <v>11</v>
      </c>
      <c r="O1042">
        <v>43.003145320000002</v>
      </c>
      <c r="P1042">
        <f t="shared" si="50"/>
        <v>387.02830788</v>
      </c>
      <c r="Q1042" s="2" t="s">
        <v>16</v>
      </c>
      <c r="R1042" t="s">
        <v>26</v>
      </c>
      <c r="S1042">
        <v>5</v>
      </c>
      <c r="T1042" s="2" t="s">
        <v>16</v>
      </c>
    </row>
    <row r="1043" spans="1:20" x14ac:dyDescent="0.25">
      <c r="A1043">
        <v>1042</v>
      </c>
      <c r="B1043" s="4">
        <v>43821</v>
      </c>
      <c r="C1043" t="str">
        <f t="shared" si="48"/>
        <v>2019</v>
      </c>
      <c r="D1043">
        <v>440</v>
      </c>
      <c r="E1043">
        <v>60</v>
      </c>
      <c r="F1043" t="str">
        <f t="shared" si="49"/>
        <v>Senior</v>
      </c>
      <c r="G1043" t="s">
        <v>13</v>
      </c>
      <c r="H1043" t="s">
        <v>32</v>
      </c>
      <c r="I1043">
        <v>279</v>
      </c>
      <c r="J1043" t="s">
        <v>15</v>
      </c>
      <c r="K1043">
        <v>3</v>
      </c>
      <c r="L1043">
        <v>60.246510909999998</v>
      </c>
      <c r="M1043" t="s">
        <v>20</v>
      </c>
      <c r="N1043" s="2" t="s">
        <v>16</v>
      </c>
      <c r="O1043">
        <v>0</v>
      </c>
      <c r="P1043">
        <f t="shared" si="50"/>
        <v>180.73953273000001</v>
      </c>
      <c r="Q1043" s="2" t="s">
        <v>11</v>
      </c>
      <c r="R1043" t="s">
        <v>18</v>
      </c>
      <c r="S1043">
        <v>1</v>
      </c>
      <c r="T1043" s="2" t="s">
        <v>11</v>
      </c>
    </row>
    <row r="1044" spans="1:20" x14ac:dyDescent="0.25">
      <c r="A1044">
        <v>1043</v>
      </c>
      <c r="B1044" s="4">
        <v>44866</v>
      </c>
      <c r="C1044" t="str">
        <f t="shared" si="48"/>
        <v>2022</v>
      </c>
      <c r="D1044">
        <v>500</v>
      </c>
      <c r="E1044">
        <v>52</v>
      </c>
      <c r="F1044" t="str">
        <f t="shared" si="49"/>
        <v>Senior</v>
      </c>
      <c r="G1044" t="s">
        <v>27</v>
      </c>
      <c r="H1044" t="s">
        <v>43</v>
      </c>
      <c r="I1044">
        <v>583</v>
      </c>
      <c r="J1044" t="s">
        <v>9</v>
      </c>
      <c r="K1044">
        <v>3</v>
      </c>
      <c r="L1044">
        <v>33.68022011</v>
      </c>
      <c r="M1044" t="s">
        <v>10</v>
      </c>
      <c r="N1044" s="2" t="s">
        <v>11</v>
      </c>
      <c r="O1044">
        <v>10.10406603</v>
      </c>
      <c r="P1044">
        <f t="shared" si="50"/>
        <v>90.93659430000001</v>
      </c>
      <c r="Q1044" s="2" t="s">
        <v>11</v>
      </c>
      <c r="R1044" t="s">
        <v>26</v>
      </c>
      <c r="S1044">
        <v>5</v>
      </c>
      <c r="T1044" s="2" t="s">
        <v>11</v>
      </c>
    </row>
    <row r="1045" spans="1:20" x14ac:dyDescent="0.25">
      <c r="A1045">
        <v>1044</v>
      </c>
      <c r="B1045" s="4">
        <v>45271</v>
      </c>
      <c r="C1045" t="str">
        <f t="shared" si="48"/>
        <v>2023</v>
      </c>
      <c r="D1045">
        <v>364</v>
      </c>
      <c r="E1045">
        <v>61</v>
      </c>
      <c r="F1045" t="str">
        <f t="shared" si="49"/>
        <v>Senior</v>
      </c>
      <c r="G1045" t="s">
        <v>27</v>
      </c>
      <c r="H1045" t="s">
        <v>23</v>
      </c>
      <c r="I1045">
        <v>502</v>
      </c>
      <c r="J1045" t="s">
        <v>24</v>
      </c>
      <c r="K1045">
        <v>5</v>
      </c>
      <c r="L1045">
        <v>72.684690770000003</v>
      </c>
      <c r="M1045" t="s">
        <v>10</v>
      </c>
      <c r="N1045" s="2" t="s">
        <v>16</v>
      </c>
      <c r="O1045">
        <v>0</v>
      </c>
      <c r="P1045">
        <f t="shared" si="50"/>
        <v>363.42345384999999</v>
      </c>
      <c r="Q1045" s="2" t="s">
        <v>11</v>
      </c>
      <c r="R1045" t="s">
        <v>18</v>
      </c>
      <c r="S1045">
        <v>5</v>
      </c>
      <c r="T1045" s="2" t="s">
        <v>11</v>
      </c>
    </row>
    <row r="1046" spans="1:20" x14ac:dyDescent="0.25">
      <c r="A1046">
        <v>1045</v>
      </c>
      <c r="B1046" s="4">
        <v>43454</v>
      </c>
      <c r="C1046" t="str">
        <f t="shared" si="48"/>
        <v>2018</v>
      </c>
      <c r="D1046">
        <v>17</v>
      </c>
      <c r="E1046">
        <v>35</v>
      </c>
      <c r="F1046" t="str">
        <f t="shared" si="49"/>
        <v>Adult</v>
      </c>
      <c r="G1046" t="s">
        <v>13</v>
      </c>
      <c r="H1046" t="s">
        <v>38</v>
      </c>
      <c r="I1046">
        <v>333</v>
      </c>
      <c r="J1046" t="s">
        <v>29</v>
      </c>
      <c r="K1046">
        <v>5</v>
      </c>
      <c r="L1046">
        <v>99.822580200000004</v>
      </c>
      <c r="M1046" t="s">
        <v>10</v>
      </c>
      <c r="N1046" s="2" t="s">
        <v>16</v>
      </c>
      <c r="O1046">
        <v>49.911290100000002</v>
      </c>
      <c r="P1046">
        <f t="shared" si="50"/>
        <v>449.20161089999999</v>
      </c>
      <c r="Q1046" s="2" t="s">
        <v>16</v>
      </c>
      <c r="R1046" t="s">
        <v>26</v>
      </c>
      <c r="S1046">
        <v>2</v>
      </c>
      <c r="T1046" s="2" t="s">
        <v>16</v>
      </c>
    </row>
    <row r="1047" spans="1:20" x14ac:dyDescent="0.25">
      <c r="A1047">
        <v>1046</v>
      </c>
      <c r="B1047" s="4">
        <v>45261</v>
      </c>
      <c r="C1047" t="str">
        <f t="shared" si="48"/>
        <v>2023</v>
      </c>
      <c r="D1047">
        <v>446</v>
      </c>
      <c r="E1047">
        <v>46</v>
      </c>
      <c r="F1047" t="str">
        <f t="shared" si="49"/>
        <v>Adult</v>
      </c>
      <c r="G1047" t="s">
        <v>13</v>
      </c>
      <c r="H1047" t="s">
        <v>17</v>
      </c>
      <c r="I1047">
        <v>738</v>
      </c>
      <c r="J1047" t="s">
        <v>24</v>
      </c>
      <c r="K1047">
        <v>5</v>
      </c>
      <c r="L1047">
        <v>93.723245439999999</v>
      </c>
      <c r="M1047" t="s">
        <v>20</v>
      </c>
      <c r="N1047" s="2" t="s">
        <v>11</v>
      </c>
      <c r="O1047">
        <v>0</v>
      </c>
      <c r="P1047">
        <f t="shared" si="50"/>
        <v>468.61622720000003</v>
      </c>
      <c r="Q1047" s="2" t="s">
        <v>11</v>
      </c>
      <c r="R1047" t="s">
        <v>18</v>
      </c>
      <c r="S1047">
        <v>2</v>
      </c>
      <c r="T1047" s="2" t="s">
        <v>11</v>
      </c>
    </row>
    <row r="1048" spans="1:20" x14ac:dyDescent="0.25">
      <c r="A1048">
        <v>1047</v>
      </c>
      <c r="B1048" s="4">
        <v>44549</v>
      </c>
      <c r="C1048" t="str">
        <f t="shared" si="48"/>
        <v>2021</v>
      </c>
      <c r="D1048">
        <v>459</v>
      </c>
      <c r="E1048">
        <v>31</v>
      </c>
      <c r="F1048" t="str">
        <f t="shared" si="49"/>
        <v>Adult</v>
      </c>
      <c r="G1048" t="s">
        <v>27</v>
      </c>
      <c r="H1048" t="s">
        <v>14</v>
      </c>
      <c r="I1048">
        <v>833</v>
      </c>
      <c r="J1048" t="s">
        <v>29</v>
      </c>
      <c r="K1048">
        <v>3</v>
      </c>
      <c r="L1048">
        <v>30.334581719999999</v>
      </c>
      <c r="M1048" t="s">
        <v>20</v>
      </c>
      <c r="N1048" s="2" t="s">
        <v>11</v>
      </c>
      <c r="O1048">
        <v>0</v>
      </c>
      <c r="P1048">
        <f t="shared" si="50"/>
        <v>91.003745159999994</v>
      </c>
      <c r="Q1048" s="2" t="s">
        <v>11</v>
      </c>
      <c r="R1048" t="s">
        <v>18</v>
      </c>
      <c r="S1048">
        <v>3</v>
      </c>
      <c r="T1048" s="2" t="s">
        <v>16</v>
      </c>
    </row>
    <row r="1049" spans="1:20" x14ac:dyDescent="0.25">
      <c r="A1049">
        <v>1048</v>
      </c>
      <c r="B1049" s="4">
        <v>44908</v>
      </c>
      <c r="C1049" t="str">
        <f t="shared" si="48"/>
        <v>2022</v>
      </c>
      <c r="D1049">
        <v>239</v>
      </c>
      <c r="E1049">
        <v>58</v>
      </c>
      <c r="F1049" t="str">
        <f t="shared" si="49"/>
        <v>Senior</v>
      </c>
      <c r="G1049" t="s">
        <v>13</v>
      </c>
      <c r="H1049" t="s">
        <v>14</v>
      </c>
      <c r="I1049">
        <v>152</v>
      </c>
      <c r="J1049" t="s">
        <v>15</v>
      </c>
      <c r="K1049">
        <v>4</v>
      </c>
      <c r="L1049">
        <v>55.356628319999999</v>
      </c>
      <c r="M1049" t="s">
        <v>20</v>
      </c>
      <c r="N1049" s="2" t="s">
        <v>11</v>
      </c>
      <c r="O1049">
        <v>0</v>
      </c>
      <c r="P1049">
        <f t="shared" si="50"/>
        <v>221.42651327999999</v>
      </c>
      <c r="Q1049" s="2" t="s">
        <v>16</v>
      </c>
      <c r="R1049" t="s">
        <v>18</v>
      </c>
      <c r="S1049">
        <v>2</v>
      </c>
      <c r="T1049" s="2" t="s">
        <v>16</v>
      </c>
    </row>
    <row r="1050" spans="1:20" x14ac:dyDescent="0.25">
      <c r="A1050">
        <v>1049</v>
      </c>
      <c r="B1050" s="4">
        <v>44553</v>
      </c>
      <c r="C1050" t="str">
        <f t="shared" si="48"/>
        <v>2021</v>
      </c>
      <c r="D1050">
        <v>166</v>
      </c>
      <c r="E1050">
        <v>57</v>
      </c>
      <c r="F1050" t="str">
        <f t="shared" si="49"/>
        <v>Senior</v>
      </c>
      <c r="G1050" t="s">
        <v>27</v>
      </c>
      <c r="H1050" t="s">
        <v>30</v>
      </c>
      <c r="I1050">
        <v>505</v>
      </c>
      <c r="J1050" t="s">
        <v>9</v>
      </c>
      <c r="K1050">
        <v>2</v>
      </c>
      <c r="L1050">
        <v>25.768085790000001</v>
      </c>
      <c r="M1050" t="s">
        <v>25</v>
      </c>
      <c r="N1050" s="2" t="s">
        <v>11</v>
      </c>
      <c r="O1050">
        <v>0</v>
      </c>
      <c r="P1050">
        <f t="shared" si="50"/>
        <v>51.536171580000001</v>
      </c>
      <c r="Q1050" s="2" t="s">
        <v>16</v>
      </c>
      <c r="R1050" t="s">
        <v>12</v>
      </c>
      <c r="S1050">
        <v>3</v>
      </c>
      <c r="T1050" s="2" t="s">
        <v>11</v>
      </c>
    </row>
    <row r="1051" spans="1:20" x14ac:dyDescent="0.25">
      <c r="A1051">
        <v>1050</v>
      </c>
      <c r="B1051" s="4">
        <v>43458</v>
      </c>
      <c r="C1051" t="str">
        <f t="shared" si="48"/>
        <v>2018</v>
      </c>
      <c r="D1051">
        <v>6</v>
      </c>
      <c r="E1051">
        <v>40</v>
      </c>
      <c r="F1051" t="str">
        <f t="shared" si="49"/>
        <v>Adult</v>
      </c>
      <c r="G1051" t="s">
        <v>27</v>
      </c>
      <c r="H1051" t="s">
        <v>14</v>
      </c>
      <c r="I1051">
        <v>114</v>
      </c>
      <c r="J1051" t="s">
        <v>9</v>
      </c>
      <c r="K1051">
        <v>4</v>
      </c>
      <c r="L1051">
        <v>90.60120431</v>
      </c>
      <c r="M1051" t="s">
        <v>10</v>
      </c>
      <c r="N1051" s="2" t="s">
        <v>16</v>
      </c>
      <c r="O1051">
        <v>0</v>
      </c>
      <c r="P1051">
        <f t="shared" si="50"/>
        <v>362.40481724</v>
      </c>
      <c r="Q1051" s="2" t="s">
        <v>11</v>
      </c>
      <c r="R1051" t="s">
        <v>18</v>
      </c>
      <c r="S1051">
        <v>4</v>
      </c>
      <c r="T1051" s="2" t="s">
        <v>16</v>
      </c>
    </row>
    <row r="1052" spans="1:20" x14ac:dyDescent="0.25">
      <c r="A1052">
        <v>1051</v>
      </c>
      <c r="B1052" s="4">
        <v>45245</v>
      </c>
      <c r="C1052" t="str">
        <f t="shared" si="48"/>
        <v>2023</v>
      </c>
      <c r="D1052">
        <v>403</v>
      </c>
      <c r="E1052">
        <v>22</v>
      </c>
      <c r="F1052" t="str">
        <f t="shared" si="49"/>
        <v>Teenager</v>
      </c>
      <c r="G1052" t="s">
        <v>27</v>
      </c>
      <c r="H1052" t="s">
        <v>38</v>
      </c>
      <c r="I1052">
        <v>314</v>
      </c>
      <c r="J1052" t="s">
        <v>33</v>
      </c>
      <c r="K1052">
        <v>3</v>
      </c>
      <c r="L1052">
        <v>48.560408320000001</v>
      </c>
      <c r="M1052" t="s">
        <v>22</v>
      </c>
      <c r="N1052" s="2" t="s">
        <v>16</v>
      </c>
      <c r="O1052">
        <v>14.568122499999999</v>
      </c>
      <c r="P1052">
        <f t="shared" si="50"/>
        <v>131.11310246000002</v>
      </c>
      <c r="Q1052" s="2" t="s">
        <v>11</v>
      </c>
      <c r="R1052" t="s">
        <v>26</v>
      </c>
      <c r="S1052">
        <v>3</v>
      </c>
      <c r="T1052" s="2" t="s">
        <v>11</v>
      </c>
    </row>
    <row r="1053" spans="1:20" x14ac:dyDescent="0.25">
      <c r="A1053">
        <v>1052</v>
      </c>
      <c r="B1053" s="4">
        <v>44510</v>
      </c>
      <c r="C1053" t="str">
        <f t="shared" si="48"/>
        <v>2021</v>
      </c>
      <c r="D1053">
        <v>456</v>
      </c>
      <c r="E1053">
        <v>28</v>
      </c>
      <c r="F1053" t="str">
        <f t="shared" si="49"/>
        <v>Teenager</v>
      </c>
      <c r="G1053" t="s">
        <v>13</v>
      </c>
      <c r="H1053" t="s">
        <v>23</v>
      </c>
      <c r="I1053">
        <v>720</v>
      </c>
      <c r="J1053" t="s">
        <v>24</v>
      </c>
      <c r="K1053">
        <v>1</v>
      </c>
      <c r="L1053">
        <v>50.5159716</v>
      </c>
      <c r="M1053" t="s">
        <v>22</v>
      </c>
      <c r="N1053" s="2" t="s">
        <v>16</v>
      </c>
      <c r="O1053">
        <v>0</v>
      </c>
      <c r="P1053">
        <f t="shared" si="50"/>
        <v>50.5159716</v>
      </c>
      <c r="Q1053" s="2" t="s">
        <v>16</v>
      </c>
      <c r="R1053" t="s">
        <v>12</v>
      </c>
      <c r="S1053">
        <v>4</v>
      </c>
      <c r="T1053" s="2" t="s">
        <v>16</v>
      </c>
    </row>
    <row r="1054" spans="1:20" x14ac:dyDescent="0.25">
      <c r="A1054">
        <v>1053</v>
      </c>
      <c r="B1054" s="4">
        <v>43432</v>
      </c>
      <c r="C1054" t="str">
        <f t="shared" si="48"/>
        <v>2018</v>
      </c>
      <c r="D1054">
        <v>274</v>
      </c>
      <c r="E1054">
        <v>55</v>
      </c>
      <c r="F1054" t="str">
        <f t="shared" si="49"/>
        <v>Senior</v>
      </c>
      <c r="G1054" t="s">
        <v>27</v>
      </c>
      <c r="H1054" t="s">
        <v>41</v>
      </c>
      <c r="I1054">
        <v>235</v>
      </c>
      <c r="J1054" t="s">
        <v>24</v>
      </c>
      <c r="K1054">
        <v>4</v>
      </c>
      <c r="L1054">
        <v>40.837638120000001</v>
      </c>
      <c r="M1054" t="s">
        <v>10</v>
      </c>
      <c r="N1054" s="2" t="s">
        <v>11</v>
      </c>
      <c r="O1054">
        <v>16.33505525</v>
      </c>
      <c r="P1054">
        <f t="shared" si="50"/>
        <v>147.01549722999999</v>
      </c>
      <c r="Q1054" s="2" t="s">
        <v>11</v>
      </c>
      <c r="R1054" t="s">
        <v>26</v>
      </c>
      <c r="S1054">
        <v>1</v>
      </c>
      <c r="T1054" s="2" t="s">
        <v>11</v>
      </c>
    </row>
    <row r="1055" spans="1:20" x14ac:dyDescent="0.25">
      <c r="A1055">
        <v>1054</v>
      </c>
      <c r="B1055" s="4">
        <v>43819</v>
      </c>
      <c r="C1055" t="str">
        <f t="shared" si="48"/>
        <v>2019</v>
      </c>
      <c r="D1055">
        <v>263</v>
      </c>
      <c r="E1055">
        <v>40</v>
      </c>
      <c r="F1055" t="str">
        <f t="shared" si="49"/>
        <v>Adult</v>
      </c>
      <c r="G1055" t="s">
        <v>13</v>
      </c>
      <c r="H1055" t="s">
        <v>30</v>
      </c>
      <c r="I1055">
        <v>120</v>
      </c>
      <c r="J1055" t="s">
        <v>9</v>
      </c>
      <c r="K1055">
        <v>1</v>
      </c>
      <c r="L1055">
        <v>32.062069630000003</v>
      </c>
      <c r="M1055" t="s">
        <v>22</v>
      </c>
      <c r="N1055" s="2" t="s">
        <v>16</v>
      </c>
      <c r="O1055">
        <v>3.2062069630000001</v>
      </c>
      <c r="P1055">
        <f t="shared" si="50"/>
        <v>28.855862667000004</v>
      </c>
      <c r="Q1055" s="2" t="s">
        <v>16</v>
      </c>
      <c r="R1055" t="s">
        <v>26</v>
      </c>
      <c r="S1055">
        <v>1</v>
      </c>
      <c r="T1055" s="2" t="s">
        <v>16</v>
      </c>
    </row>
    <row r="1056" spans="1:20" x14ac:dyDescent="0.25">
      <c r="A1056">
        <v>1055</v>
      </c>
      <c r="B1056" s="4">
        <v>45250</v>
      </c>
      <c r="C1056" t="str">
        <f t="shared" si="48"/>
        <v>2023</v>
      </c>
      <c r="D1056">
        <v>372</v>
      </c>
      <c r="E1056">
        <v>55</v>
      </c>
      <c r="F1056" t="str">
        <f t="shared" si="49"/>
        <v>Senior</v>
      </c>
      <c r="G1056" t="s">
        <v>27</v>
      </c>
      <c r="H1056" t="s">
        <v>39</v>
      </c>
      <c r="I1056">
        <v>285</v>
      </c>
      <c r="J1056" t="s">
        <v>29</v>
      </c>
      <c r="K1056">
        <v>1</v>
      </c>
      <c r="L1056">
        <v>99.843085790000003</v>
      </c>
      <c r="M1056" t="s">
        <v>20</v>
      </c>
      <c r="N1056" s="2" t="s">
        <v>16</v>
      </c>
      <c r="O1056">
        <v>0</v>
      </c>
      <c r="P1056">
        <f t="shared" si="50"/>
        <v>99.843085790000003</v>
      </c>
      <c r="Q1056" s="2" t="s">
        <v>16</v>
      </c>
      <c r="R1056" t="s">
        <v>18</v>
      </c>
      <c r="S1056">
        <v>1</v>
      </c>
      <c r="T1056" s="2" t="s">
        <v>11</v>
      </c>
    </row>
    <row r="1057" spans="1:20" x14ac:dyDescent="0.25">
      <c r="A1057">
        <v>1056</v>
      </c>
      <c r="B1057" s="4">
        <v>44158</v>
      </c>
      <c r="C1057" t="str">
        <f t="shared" si="48"/>
        <v>2020</v>
      </c>
      <c r="D1057">
        <v>95</v>
      </c>
      <c r="E1057">
        <v>61</v>
      </c>
      <c r="F1057" t="str">
        <f t="shared" si="49"/>
        <v>Senior</v>
      </c>
      <c r="G1057" t="s">
        <v>13</v>
      </c>
      <c r="H1057" t="s">
        <v>36</v>
      </c>
      <c r="I1057">
        <v>153</v>
      </c>
      <c r="J1057" t="s">
        <v>15</v>
      </c>
      <c r="K1057">
        <v>4</v>
      </c>
      <c r="L1057">
        <v>63.843664179999998</v>
      </c>
      <c r="M1057" t="s">
        <v>22</v>
      </c>
      <c r="N1057" s="2" t="s">
        <v>16</v>
      </c>
      <c r="O1057">
        <v>25.53746567</v>
      </c>
      <c r="P1057">
        <f t="shared" si="50"/>
        <v>229.83719105</v>
      </c>
      <c r="Q1057" s="2" t="s">
        <v>11</v>
      </c>
      <c r="R1057" t="s">
        <v>26</v>
      </c>
      <c r="S1057">
        <v>1</v>
      </c>
      <c r="T1057" s="2" t="s">
        <v>16</v>
      </c>
    </row>
    <row r="1058" spans="1:20" x14ac:dyDescent="0.25">
      <c r="A1058">
        <v>1057</v>
      </c>
      <c r="B1058" s="4">
        <v>45284</v>
      </c>
      <c r="C1058" t="str">
        <f t="shared" si="48"/>
        <v>2023</v>
      </c>
      <c r="D1058">
        <v>54</v>
      </c>
      <c r="E1058">
        <v>60</v>
      </c>
      <c r="F1058" t="str">
        <f t="shared" si="49"/>
        <v>Senior</v>
      </c>
      <c r="G1058" t="s">
        <v>27</v>
      </c>
      <c r="H1058" t="s">
        <v>14</v>
      </c>
      <c r="I1058">
        <v>809</v>
      </c>
      <c r="J1058" t="s">
        <v>33</v>
      </c>
      <c r="K1058">
        <v>2</v>
      </c>
      <c r="L1058">
        <v>62.355191959999999</v>
      </c>
      <c r="M1058" t="s">
        <v>10</v>
      </c>
      <c r="N1058" s="2" t="s">
        <v>11</v>
      </c>
      <c r="O1058">
        <v>0</v>
      </c>
      <c r="P1058">
        <f t="shared" si="50"/>
        <v>124.71038392</v>
      </c>
      <c r="Q1058" s="2" t="s">
        <v>11</v>
      </c>
      <c r="R1058" t="s">
        <v>18</v>
      </c>
      <c r="S1058">
        <v>5</v>
      </c>
      <c r="T1058" s="2" t="s">
        <v>11</v>
      </c>
    </row>
    <row r="1059" spans="1:20" x14ac:dyDescent="0.25">
      <c r="A1059">
        <v>1058</v>
      </c>
      <c r="B1059" s="4">
        <v>44195</v>
      </c>
      <c r="C1059" t="str">
        <f t="shared" si="48"/>
        <v>2020</v>
      </c>
      <c r="D1059">
        <v>238</v>
      </c>
      <c r="E1059">
        <v>34</v>
      </c>
      <c r="F1059" t="str">
        <f t="shared" si="49"/>
        <v>Adult</v>
      </c>
      <c r="G1059" t="s">
        <v>7</v>
      </c>
      <c r="H1059" t="s">
        <v>30</v>
      </c>
      <c r="I1059">
        <v>279</v>
      </c>
      <c r="J1059" t="s">
        <v>24</v>
      </c>
      <c r="K1059">
        <v>2</v>
      </c>
      <c r="L1059">
        <v>98.246300880000007</v>
      </c>
      <c r="M1059" t="s">
        <v>22</v>
      </c>
      <c r="N1059" s="2" t="s">
        <v>11</v>
      </c>
      <c r="O1059">
        <v>0</v>
      </c>
      <c r="P1059">
        <f t="shared" si="50"/>
        <v>196.49260176000001</v>
      </c>
      <c r="Q1059" s="2" t="s">
        <v>16</v>
      </c>
      <c r="R1059" t="s">
        <v>18</v>
      </c>
      <c r="S1059">
        <v>3</v>
      </c>
      <c r="T1059" s="2" t="s">
        <v>11</v>
      </c>
    </row>
    <row r="1060" spans="1:20" x14ac:dyDescent="0.25">
      <c r="A1060">
        <v>1059</v>
      </c>
      <c r="B1060" s="4">
        <v>44534</v>
      </c>
      <c r="C1060" t="str">
        <f t="shared" si="48"/>
        <v>2021</v>
      </c>
      <c r="D1060">
        <v>337</v>
      </c>
      <c r="E1060">
        <v>22</v>
      </c>
      <c r="F1060" t="str">
        <f t="shared" si="49"/>
        <v>Teenager</v>
      </c>
      <c r="G1060" t="s">
        <v>13</v>
      </c>
      <c r="H1060" t="s">
        <v>19</v>
      </c>
      <c r="I1060">
        <v>247</v>
      </c>
      <c r="J1060" t="s">
        <v>24</v>
      </c>
      <c r="K1060">
        <v>3</v>
      </c>
      <c r="L1060">
        <v>49.112419930000002</v>
      </c>
      <c r="M1060" t="s">
        <v>10</v>
      </c>
      <c r="N1060" s="2" t="s">
        <v>11</v>
      </c>
      <c r="O1060">
        <v>0</v>
      </c>
      <c r="P1060">
        <f t="shared" si="50"/>
        <v>147.33725979000002</v>
      </c>
      <c r="Q1060" s="2" t="s">
        <v>16</v>
      </c>
      <c r="R1060" t="s">
        <v>12</v>
      </c>
      <c r="S1060">
        <v>4</v>
      </c>
      <c r="T1060" s="2" t="s">
        <v>16</v>
      </c>
    </row>
    <row r="1061" spans="1:20" x14ac:dyDescent="0.25">
      <c r="A1061">
        <v>1060</v>
      </c>
      <c r="B1061" s="4">
        <v>44545</v>
      </c>
      <c r="C1061" t="str">
        <f t="shared" si="48"/>
        <v>2021</v>
      </c>
      <c r="D1061">
        <v>400</v>
      </c>
      <c r="E1061">
        <v>57</v>
      </c>
      <c r="F1061" t="str">
        <f t="shared" si="49"/>
        <v>Senior</v>
      </c>
      <c r="G1061" t="s">
        <v>13</v>
      </c>
      <c r="H1061" t="s">
        <v>37</v>
      </c>
      <c r="I1061">
        <v>851</v>
      </c>
      <c r="J1061" t="s">
        <v>9</v>
      </c>
      <c r="K1061">
        <v>1</v>
      </c>
      <c r="L1061">
        <v>77.249205419999996</v>
      </c>
      <c r="M1061" t="s">
        <v>22</v>
      </c>
      <c r="N1061" s="2" t="s">
        <v>11</v>
      </c>
      <c r="O1061">
        <v>0</v>
      </c>
      <c r="P1061">
        <f t="shared" si="50"/>
        <v>77.249205419999996</v>
      </c>
      <c r="Q1061" s="2" t="s">
        <v>11</v>
      </c>
      <c r="R1061" t="s">
        <v>18</v>
      </c>
      <c r="S1061">
        <v>5</v>
      </c>
      <c r="T1061" s="2" t="s">
        <v>16</v>
      </c>
    </row>
    <row r="1062" spans="1:20" x14ac:dyDescent="0.25">
      <c r="A1062">
        <v>1061</v>
      </c>
      <c r="B1062" s="4">
        <v>44888</v>
      </c>
      <c r="C1062" t="str">
        <f t="shared" si="48"/>
        <v>2022</v>
      </c>
      <c r="D1062">
        <v>375</v>
      </c>
      <c r="E1062">
        <v>21</v>
      </c>
      <c r="F1062" t="str">
        <f t="shared" si="49"/>
        <v>Teenager</v>
      </c>
      <c r="G1062" t="s">
        <v>27</v>
      </c>
      <c r="H1062" t="s">
        <v>23</v>
      </c>
      <c r="I1062">
        <v>509</v>
      </c>
      <c r="J1062" t="s">
        <v>29</v>
      </c>
      <c r="K1062">
        <v>3</v>
      </c>
      <c r="L1062">
        <v>33.999581540000001</v>
      </c>
      <c r="M1062" t="s">
        <v>22</v>
      </c>
      <c r="N1062" s="2" t="s">
        <v>16</v>
      </c>
      <c r="O1062">
        <v>10.19987446</v>
      </c>
      <c r="P1062">
        <f t="shared" si="50"/>
        <v>91.798870159999993</v>
      </c>
      <c r="Q1062" s="2" t="s">
        <v>16</v>
      </c>
      <c r="R1062" t="s">
        <v>26</v>
      </c>
      <c r="S1062">
        <v>4</v>
      </c>
      <c r="T1062" s="2" t="s">
        <v>16</v>
      </c>
    </row>
    <row r="1063" spans="1:20" x14ac:dyDescent="0.25">
      <c r="A1063">
        <v>1062</v>
      </c>
      <c r="B1063" s="4">
        <v>44886</v>
      </c>
      <c r="C1063" t="str">
        <f t="shared" si="48"/>
        <v>2022</v>
      </c>
      <c r="D1063">
        <v>240</v>
      </c>
      <c r="E1063">
        <v>30</v>
      </c>
      <c r="F1063" t="str">
        <f t="shared" si="49"/>
        <v>Teenager</v>
      </c>
      <c r="G1063" t="s">
        <v>27</v>
      </c>
      <c r="H1063" t="s">
        <v>43</v>
      </c>
      <c r="I1063">
        <v>327</v>
      </c>
      <c r="J1063" t="s">
        <v>15</v>
      </c>
      <c r="K1063">
        <v>2</v>
      </c>
      <c r="L1063">
        <v>76.667044559999994</v>
      </c>
      <c r="M1063" t="s">
        <v>22</v>
      </c>
      <c r="N1063" s="2" t="s">
        <v>11</v>
      </c>
      <c r="O1063">
        <v>0</v>
      </c>
      <c r="P1063">
        <f t="shared" si="50"/>
        <v>153.33408911999999</v>
      </c>
      <c r="Q1063" s="2" t="s">
        <v>16</v>
      </c>
      <c r="R1063" t="s">
        <v>12</v>
      </c>
      <c r="S1063">
        <v>3</v>
      </c>
      <c r="T1063" s="2" t="s">
        <v>11</v>
      </c>
    </row>
    <row r="1064" spans="1:20" x14ac:dyDescent="0.25">
      <c r="A1064">
        <v>1063</v>
      </c>
      <c r="B1064" s="4">
        <v>43792</v>
      </c>
      <c r="C1064" t="str">
        <f t="shared" si="48"/>
        <v>2019</v>
      </c>
      <c r="D1064">
        <v>334</v>
      </c>
      <c r="E1064">
        <v>53</v>
      </c>
      <c r="F1064" t="str">
        <f t="shared" si="49"/>
        <v>Senior</v>
      </c>
      <c r="G1064" t="s">
        <v>13</v>
      </c>
      <c r="H1064" t="s">
        <v>36</v>
      </c>
      <c r="I1064">
        <v>723</v>
      </c>
      <c r="J1064" t="s">
        <v>24</v>
      </c>
      <c r="K1064">
        <v>5</v>
      </c>
      <c r="L1064">
        <v>24.569128630000002</v>
      </c>
      <c r="M1064" t="s">
        <v>25</v>
      </c>
      <c r="N1064" s="2" t="s">
        <v>16</v>
      </c>
      <c r="O1064">
        <v>12.284564319999999</v>
      </c>
      <c r="P1064">
        <f t="shared" si="50"/>
        <v>110.56107883</v>
      </c>
      <c r="Q1064" s="2" t="s">
        <v>16</v>
      </c>
      <c r="R1064" t="s">
        <v>26</v>
      </c>
      <c r="S1064">
        <v>4</v>
      </c>
      <c r="T1064" s="2" t="s">
        <v>16</v>
      </c>
    </row>
    <row r="1065" spans="1:20" x14ac:dyDescent="0.25">
      <c r="A1065">
        <v>1064</v>
      </c>
      <c r="B1065" s="4">
        <v>45245</v>
      </c>
      <c r="C1065" t="str">
        <f t="shared" si="48"/>
        <v>2023</v>
      </c>
      <c r="D1065">
        <v>298</v>
      </c>
      <c r="E1065">
        <v>36</v>
      </c>
      <c r="F1065" t="str">
        <f t="shared" si="49"/>
        <v>Adult</v>
      </c>
      <c r="G1065" t="s">
        <v>13</v>
      </c>
      <c r="H1065" t="s">
        <v>23</v>
      </c>
      <c r="I1065">
        <v>803</v>
      </c>
      <c r="J1065" t="s">
        <v>33</v>
      </c>
      <c r="K1065">
        <v>3</v>
      </c>
      <c r="L1065">
        <v>49.626184889999998</v>
      </c>
      <c r="M1065" t="s">
        <v>10</v>
      </c>
      <c r="N1065" s="2" t="s">
        <v>11</v>
      </c>
      <c r="O1065">
        <v>0</v>
      </c>
      <c r="P1065">
        <f t="shared" si="50"/>
        <v>148.87855467</v>
      </c>
      <c r="Q1065" s="2" t="s">
        <v>16</v>
      </c>
      <c r="R1065" t="s">
        <v>12</v>
      </c>
      <c r="S1065">
        <v>4</v>
      </c>
      <c r="T1065" s="2" t="s">
        <v>11</v>
      </c>
    </row>
    <row r="1066" spans="1:20" x14ac:dyDescent="0.25">
      <c r="A1066">
        <v>1065</v>
      </c>
      <c r="B1066" s="4">
        <v>43795</v>
      </c>
      <c r="C1066" t="str">
        <f t="shared" si="48"/>
        <v>2019</v>
      </c>
      <c r="D1066">
        <v>74</v>
      </c>
      <c r="E1066">
        <v>28</v>
      </c>
      <c r="F1066" t="str">
        <f t="shared" si="49"/>
        <v>Teenager</v>
      </c>
      <c r="G1066" t="s">
        <v>27</v>
      </c>
      <c r="H1066" t="s">
        <v>30</v>
      </c>
      <c r="I1066">
        <v>585</v>
      </c>
      <c r="J1066" t="s">
        <v>9</v>
      </c>
      <c r="K1066">
        <v>1</v>
      </c>
      <c r="L1066">
        <v>83.936641089999995</v>
      </c>
      <c r="M1066" t="s">
        <v>22</v>
      </c>
      <c r="N1066" s="2" t="s">
        <v>11</v>
      </c>
      <c r="O1066">
        <v>8.3936641089999995</v>
      </c>
      <c r="P1066">
        <f t="shared" si="50"/>
        <v>75.542976980999995</v>
      </c>
      <c r="Q1066" s="2" t="s">
        <v>16</v>
      </c>
      <c r="R1066" t="s">
        <v>26</v>
      </c>
      <c r="S1066">
        <v>2</v>
      </c>
      <c r="T1066" s="2" t="s">
        <v>11</v>
      </c>
    </row>
    <row r="1067" spans="1:20" x14ac:dyDescent="0.25">
      <c r="A1067">
        <v>1066</v>
      </c>
      <c r="B1067" s="4">
        <v>44545</v>
      </c>
      <c r="C1067" t="str">
        <f t="shared" si="48"/>
        <v>2021</v>
      </c>
      <c r="D1067">
        <v>374</v>
      </c>
      <c r="E1067">
        <v>64</v>
      </c>
      <c r="F1067" t="str">
        <f t="shared" si="49"/>
        <v>Senior</v>
      </c>
      <c r="G1067" t="s">
        <v>27</v>
      </c>
      <c r="H1067" t="s">
        <v>38</v>
      </c>
      <c r="I1067">
        <v>817</v>
      </c>
      <c r="J1067" t="s">
        <v>15</v>
      </c>
      <c r="K1067">
        <v>1</v>
      </c>
      <c r="L1067">
        <v>58.036553920000003</v>
      </c>
      <c r="M1067" t="s">
        <v>10</v>
      </c>
      <c r="N1067" s="2" t="s">
        <v>16</v>
      </c>
      <c r="O1067">
        <v>5.8036553919999996</v>
      </c>
      <c r="P1067">
        <f t="shared" si="50"/>
        <v>52.232898528000007</v>
      </c>
      <c r="Q1067" s="2" t="s">
        <v>11</v>
      </c>
      <c r="R1067" t="s">
        <v>26</v>
      </c>
      <c r="S1067">
        <v>4</v>
      </c>
      <c r="T1067" s="2" t="s">
        <v>16</v>
      </c>
    </row>
    <row r="1068" spans="1:20" x14ac:dyDescent="0.25">
      <c r="A1068">
        <v>1067</v>
      </c>
      <c r="B1068" s="4">
        <v>44892</v>
      </c>
      <c r="C1068" t="str">
        <f t="shared" si="48"/>
        <v>2022</v>
      </c>
      <c r="D1068">
        <v>217</v>
      </c>
      <c r="E1068">
        <v>54</v>
      </c>
      <c r="F1068" t="str">
        <f t="shared" si="49"/>
        <v>Senior</v>
      </c>
      <c r="G1068" t="s">
        <v>13</v>
      </c>
      <c r="H1068" t="s">
        <v>17</v>
      </c>
      <c r="I1068">
        <v>171</v>
      </c>
      <c r="J1068" t="s">
        <v>15</v>
      </c>
      <c r="K1068">
        <v>4</v>
      </c>
      <c r="L1068">
        <v>92.241333260000005</v>
      </c>
      <c r="M1068" t="s">
        <v>10</v>
      </c>
      <c r="N1068" s="2" t="s">
        <v>11</v>
      </c>
      <c r="O1068">
        <v>36.896533300000002</v>
      </c>
      <c r="P1068">
        <f t="shared" si="50"/>
        <v>332.06879974000003</v>
      </c>
      <c r="Q1068" s="2" t="s">
        <v>16</v>
      </c>
      <c r="R1068" t="s">
        <v>26</v>
      </c>
      <c r="S1068">
        <v>3</v>
      </c>
      <c r="T1068" s="2" t="s">
        <v>16</v>
      </c>
    </row>
    <row r="1069" spans="1:20" x14ac:dyDescent="0.25">
      <c r="A1069">
        <v>1068</v>
      </c>
      <c r="B1069" s="4">
        <v>45247</v>
      </c>
      <c r="C1069" t="str">
        <f t="shared" si="48"/>
        <v>2023</v>
      </c>
      <c r="D1069">
        <v>478</v>
      </c>
      <c r="E1069">
        <v>68</v>
      </c>
      <c r="F1069" t="str">
        <f t="shared" si="49"/>
        <v>Senior</v>
      </c>
      <c r="G1069" t="s">
        <v>13</v>
      </c>
      <c r="H1069" t="s">
        <v>28</v>
      </c>
      <c r="I1069">
        <v>469</v>
      </c>
      <c r="J1069" t="s">
        <v>9</v>
      </c>
      <c r="K1069">
        <v>3</v>
      </c>
      <c r="L1069">
        <v>53.624468700000001</v>
      </c>
      <c r="M1069" t="s">
        <v>25</v>
      </c>
      <c r="N1069" s="2" t="s">
        <v>16</v>
      </c>
      <c r="O1069">
        <v>16.087340609999998</v>
      </c>
      <c r="P1069">
        <f t="shared" si="50"/>
        <v>144.78606549</v>
      </c>
      <c r="Q1069" s="2" t="s">
        <v>16</v>
      </c>
      <c r="R1069" t="s">
        <v>26</v>
      </c>
      <c r="S1069">
        <v>3</v>
      </c>
      <c r="T1069" s="2" t="s">
        <v>11</v>
      </c>
    </row>
    <row r="1070" spans="1:20" x14ac:dyDescent="0.25">
      <c r="A1070">
        <v>1069</v>
      </c>
      <c r="B1070" s="4">
        <v>44157</v>
      </c>
      <c r="C1070" t="str">
        <f t="shared" si="48"/>
        <v>2020</v>
      </c>
      <c r="D1070">
        <v>305</v>
      </c>
      <c r="E1070">
        <v>56</v>
      </c>
      <c r="F1070" t="str">
        <f t="shared" si="49"/>
        <v>Senior</v>
      </c>
      <c r="G1070" t="s">
        <v>13</v>
      </c>
      <c r="H1070" t="s">
        <v>41</v>
      </c>
      <c r="I1070">
        <v>249</v>
      </c>
      <c r="J1070" t="s">
        <v>24</v>
      </c>
      <c r="K1070">
        <v>4</v>
      </c>
      <c r="L1070">
        <v>35.129906120000001</v>
      </c>
      <c r="M1070" t="s">
        <v>25</v>
      </c>
      <c r="N1070" s="2" t="s">
        <v>16</v>
      </c>
      <c r="O1070">
        <v>0</v>
      </c>
      <c r="P1070">
        <f t="shared" si="50"/>
        <v>140.51962448</v>
      </c>
      <c r="Q1070" s="2" t="s">
        <v>16</v>
      </c>
      <c r="R1070" t="s">
        <v>12</v>
      </c>
      <c r="S1070">
        <v>4</v>
      </c>
      <c r="T1070" s="2" t="s">
        <v>16</v>
      </c>
    </row>
    <row r="1071" spans="1:20" x14ac:dyDescent="0.25">
      <c r="A1071">
        <v>1070</v>
      </c>
      <c r="B1071" s="4">
        <v>45264</v>
      </c>
      <c r="C1071" t="str">
        <f t="shared" si="48"/>
        <v>2023</v>
      </c>
      <c r="D1071">
        <v>9</v>
      </c>
      <c r="E1071">
        <v>23</v>
      </c>
      <c r="F1071" t="str">
        <f t="shared" si="49"/>
        <v>Teenager</v>
      </c>
      <c r="G1071" t="s">
        <v>7</v>
      </c>
      <c r="H1071" t="s">
        <v>38</v>
      </c>
      <c r="I1071">
        <v>302</v>
      </c>
      <c r="J1071" t="s">
        <v>24</v>
      </c>
      <c r="K1071">
        <v>4</v>
      </c>
      <c r="L1071">
        <v>45.635727789999997</v>
      </c>
      <c r="M1071" t="s">
        <v>10</v>
      </c>
      <c r="N1071" s="2" t="s">
        <v>16</v>
      </c>
      <c r="O1071">
        <v>18.254291120000001</v>
      </c>
      <c r="P1071">
        <f t="shared" si="50"/>
        <v>164.28862003999998</v>
      </c>
      <c r="Q1071" s="2" t="s">
        <v>16</v>
      </c>
      <c r="R1071" t="s">
        <v>26</v>
      </c>
      <c r="S1071">
        <v>4</v>
      </c>
      <c r="T1071" s="2" t="s">
        <v>11</v>
      </c>
    </row>
    <row r="1072" spans="1:20" x14ac:dyDescent="0.25">
      <c r="A1072">
        <v>1071</v>
      </c>
      <c r="B1072" s="4">
        <v>44191</v>
      </c>
      <c r="C1072" t="str">
        <f t="shared" si="48"/>
        <v>2020</v>
      </c>
      <c r="D1072">
        <v>481</v>
      </c>
      <c r="E1072">
        <v>50</v>
      </c>
      <c r="F1072" t="str">
        <f t="shared" si="49"/>
        <v>Adult</v>
      </c>
      <c r="G1072" t="s">
        <v>27</v>
      </c>
      <c r="H1072" t="s">
        <v>34</v>
      </c>
      <c r="I1072">
        <v>539</v>
      </c>
      <c r="J1072" t="s">
        <v>15</v>
      </c>
      <c r="K1072">
        <v>2</v>
      </c>
      <c r="L1072">
        <v>89.808002450000004</v>
      </c>
      <c r="M1072" t="s">
        <v>25</v>
      </c>
      <c r="N1072" s="2" t="s">
        <v>16</v>
      </c>
      <c r="O1072">
        <v>0</v>
      </c>
      <c r="P1072">
        <f t="shared" si="50"/>
        <v>179.61600490000001</v>
      </c>
      <c r="Q1072" s="2" t="s">
        <v>16</v>
      </c>
      <c r="R1072" t="s">
        <v>18</v>
      </c>
      <c r="S1072">
        <v>1</v>
      </c>
      <c r="T1072" s="2" t="s">
        <v>11</v>
      </c>
    </row>
    <row r="1073" spans="1:20" x14ac:dyDescent="0.25">
      <c r="A1073">
        <v>1072</v>
      </c>
      <c r="B1073" s="4">
        <v>45289</v>
      </c>
      <c r="C1073" t="str">
        <f t="shared" si="48"/>
        <v>2023</v>
      </c>
      <c r="D1073">
        <v>239</v>
      </c>
      <c r="E1073">
        <v>58</v>
      </c>
      <c r="F1073" t="str">
        <f t="shared" si="49"/>
        <v>Senior</v>
      </c>
      <c r="G1073" t="s">
        <v>13</v>
      </c>
      <c r="H1073" t="s">
        <v>42</v>
      </c>
      <c r="I1073">
        <v>909</v>
      </c>
      <c r="J1073" t="s">
        <v>33</v>
      </c>
      <c r="K1073">
        <v>2</v>
      </c>
      <c r="L1073">
        <v>58.732761949999997</v>
      </c>
      <c r="M1073" t="s">
        <v>22</v>
      </c>
      <c r="N1073" s="2" t="s">
        <v>11</v>
      </c>
      <c r="O1073">
        <v>11.74655239</v>
      </c>
      <c r="P1073">
        <f t="shared" si="50"/>
        <v>105.71897150999999</v>
      </c>
      <c r="Q1073" s="2" t="s">
        <v>16</v>
      </c>
      <c r="R1073" t="s">
        <v>26</v>
      </c>
      <c r="S1073">
        <v>4</v>
      </c>
      <c r="T1073" s="2" t="s">
        <v>11</v>
      </c>
    </row>
    <row r="1074" spans="1:20" x14ac:dyDescent="0.25">
      <c r="A1074">
        <v>1073</v>
      </c>
      <c r="B1074" s="4">
        <v>45279</v>
      </c>
      <c r="C1074" t="str">
        <f t="shared" si="48"/>
        <v>2023</v>
      </c>
      <c r="D1074">
        <v>498</v>
      </c>
      <c r="E1074">
        <v>20</v>
      </c>
      <c r="F1074" t="str">
        <f t="shared" si="49"/>
        <v>Teenager</v>
      </c>
      <c r="G1074" t="s">
        <v>7</v>
      </c>
      <c r="H1074" t="s">
        <v>30</v>
      </c>
      <c r="I1074">
        <v>632</v>
      </c>
      <c r="J1074" t="s">
        <v>33</v>
      </c>
      <c r="K1074">
        <v>3</v>
      </c>
      <c r="L1074">
        <v>37.207016889999998</v>
      </c>
      <c r="M1074" t="s">
        <v>10</v>
      </c>
      <c r="N1074" s="2" t="s">
        <v>16</v>
      </c>
      <c r="O1074">
        <v>0</v>
      </c>
      <c r="P1074">
        <f t="shared" si="50"/>
        <v>111.62105066999999</v>
      </c>
      <c r="Q1074" s="2" t="s">
        <v>16</v>
      </c>
      <c r="R1074" t="s">
        <v>12</v>
      </c>
      <c r="S1074">
        <v>2</v>
      </c>
      <c r="T1074" s="2" t="s">
        <v>11</v>
      </c>
    </row>
    <row r="1075" spans="1:20" x14ac:dyDescent="0.25">
      <c r="A1075">
        <v>1074</v>
      </c>
      <c r="B1075" s="4">
        <v>44502</v>
      </c>
      <c r="C1075" t="str">
        <f t="shared" si="48"/>
        <v>2021</v>
      </c>
      <c r="D1075">
        <v>496</v>
      </c>
      <c r="E1075">
        <v>46</v>
      </c>
      <c r="F1075" t="str">
        <f t="shared" si="49"/>
        <v>Adult</v>
      </c>
      <c r="G1075" t="s">
        <v>13</v>
      </c>
      <c r="H1075" t="s">
        <v>35</v>
      </c>
      <c r="I1075">
        <v>881</v>
      </c>
      <c r="J1075" t="s">
        <v>33</v>
      </c>
      <c r="K1075">
        <v>4</v>
      </c>
      <c r="L1075">
        <v>50.24423092</v>
      </c>
      <c r="M1075" t="s">
        <v>20</v>
      </c>
      <c r="N1075" s="2" t="s">
        <v>16</v>
      </c>
      <c r="O1075">
        <v>20.097692370000001</v>
      </c>
      <c r="P1075">
        <f t="shared" si="50"/>
        <v>180.87923130999999</v>
      </c>
      <c r="Q1075" s="2" t="s">
        <v>11</v>
      </c>
      <c r="R1075" t="s">
        <v>26</v>
      </c>
      <c r="S1075">
        <v>5</v>
      </c>
      <c r="T1075" s="2" t="s">
        <v>11</v>
      </c>
    </row>
    <row r="1076" spans="1:20" x14ac:dyDescent="0.25">
      <c r="A1076">
        <v>1075</v>
      </c>
      <c r="B1076" s="4">
        <v>44876</v>
      </c>
      <c r="C1076" t="str">
        <f t="shared" si="48"/>
        <v>2022</v>
      </c>
      <c r="D1076">
        <v>242</v>
      </c>
      <c r="E1076">
        <v>53</v>
      </c>
      <c r="F1076" t="str">
        <f t="shared" si="49"/>
        <v>Senior</v>
      </c>
      <c r="G1076" t="s">
        <v>27</v>
      </c>
      <c r="H1076" t="s">
        <v>36</v>
      </c>
      <c r="I1076">
        <v>200</v>
      </c>
      <c r="J1076" t="s">
        <v>24</v>
      </c>
      <c r="K1076">
        <v>5</v>
      </c>
      <c r="L1076">
        <v>28.19423471</v>
      </c>
      <c r="M1076" t="s">
        <v>22</v>
      </c>
      <c r="N1076" s="2" t="s">
        <v>16</v>
      </c>
      <c r="O1076">
        <v>14.09711736</v>
      </c>
      <c r="P1076">
        <f t="shared" si="50"/>
        <v>126.87405619</v>
      </c>
      <c r="Q1076" s="2" t="s">
        <v>16</v>
      </c>
      <c r="R1076" t="s">
        <v>26</v>
      </c>
      <c r="S1076">
        <v>3</v>
      </c>
      <c r="T1076" s="2" t="s">
        <v>11</v>
      </c>
    </row>
    <row r="1077" spans="1:20" x14ac:dyDescent="0.25">
      <c r="A1077">
        <v>1076</v>
      </c>
      <c r="B1077" s="4">
        <v>43818</v>
      </c>
      <c r="C1077" t="str">
        <f t="shared" si="48"/>
        <v>2019</v>
      </c>
      <c r="D1077">
        <v>39</v>
      </c>
      <c r="E1077">
        <v>49</v>
      </c>
      <c r="F1077" t="str">
        <f t="shared" si="49"/>
        <v>Adult</v>
      </c>
      <c r="G1077" t="s">
        <v>27</v>
      </c>
      <c r="H1077" t="s">
        <v>8</v>
      </c>
      <c r="I1077">
        <v>193</v>
      </c>
      <c r="J1077" t="s">
        <v>29</v>
      </c>
      <c r="K1077">
        <v>2</v>
      </c>
      <c r="L1077">
        <v>36.558853030000002</v>
      </c>
      <c r="M1077" t="s">
        <v>25</v>
      </c>
      <c r="N1077" s="2" t="s">
        <v>16</v>
      </c>
      <c r="O1077">
        <v>0</v>
      </c>
      <c r="P1077">
        <f t="shared" si="50"/>
        <v>73.117706060000003</v>
      </c>
      <c r="Q1077" s="2" t="s">
        <v>11</v>
      </c>
      <c r="R1077" t="s">
        <v>18</v>
      </c>
      <c r="S1077">
        <v>4</v>
      </c>
      <c r="T1077" s="2" t="s">
        <v>11</v>
      </c>
    </row>
    <row r="1078" spans="1:20" x14ac:dyDescent="0.25">
      <c r="A1078">
        <v>1077</v>
      </c>
      <c r="B1078" s="4">
        <v>44141</v>
      </c>
      <c r="C1078" t="str">
        <f t="shared" si="48"/>
        <v>2020</v>
      </c>
      <c r="D1078">
        <v>195</v>
      </c>
      <c r="E1078">
        <v>40</v>
      </c>
      <c r="F1078" t="str">
        <f t="shared" si="49"/>
        <v>Adult</v>
      </c>
      <c r="G1078" t="s">
        <v>7</v>
      </c>
      <c r="H1078" t="s">
        <v>17</v>
      </c>
      <c r="I1078">
        <v>830</v>
      </c>
      <c r="J1078" t="s">
        <v>15</v>
      </c>
      <c r="K1078">
        <v>2</v>
      </c>
      <c r="L1078">
        <v>31.47004359</v>
      </c>
      <c r="M1078" t="s">
        <v>22</v>
      </c>
      <c r="N1078" s="2" t="s">
        <v>11</v>
      </c>
      <c r="O1078">
        <v>6.2940087179999997</v>
      </c>
      <c r="P1078">
        <f t="shared" si="50"/>
        <v>56.646078461999998</v>
      </c>
      <c r="Q1078" s="2" t="s">
        <v>16</v>
      </c>
      <c r="R1078" t="s">
        <v>26</v>
      </c>
      <c r="S1078">
        <v>3</v>
      </c>
      <c r="T1078" s="2" t="s">
        <v>11</v>
      </c>
    </row>
    <row r="1079" spans="1:20" x14ac:dyDescent="0.25">
      <c r="A1079">
        <v>1078</v>
      </c>
      <c r="B1079" s="4">
        <v>44894</v>
      </c>
      <c r="C1079" t="str">
        <f t="shared" si="48"/>
        <v>2022</v>
      </c>
      <c r="D1079">
        <v>252</v>
      </c>
      <c r="E1079">
        <v>24</v>
      </c>
      <c r="F1079" t="str">
        <f t="shared" si="49"/>
        <v>Teenager</v>
      </c>
      <c r="G1079" t="s">
        <v>7</v>
      </c>
      <c r="H1079" t="s">
        <v>37</v>
      </c>
      <c r="I1079">
        <v>151</v>
      </c>
      <c r="J1079" t="s">
        <v>9</v>
      </c>
      <c r="K1079">
        <v>2</v>
      </c>
      <c r="L1079">
        <v>21.656183769999998</v>
      </c>
      <c r="M1079" t="s">
        <v>25</v>
      </c>
      <c r="N1079" s="2" t="s">
        <v>16</v>
      </c>
      <c r="O1079">
        <v>4.3312367529999998</v>
      </c>
      <c r="P1079">
        <f t="shared" si="50"/>
        <v>38.981130786999998</v>
      </c>
      <c r="Q1079" s="2" t="s">
        <v>11</v>
      </c>
      <c r="R1079" t="s">
        <v>26</v>
      </c>
      <c r="S1079">
        <v>4</v>
      </c>
      <c r="T1079" s="2" t="s">
        <v>16</v>
      </c>
    </row>
    <row r="1080" spans="1:20" x14ac:dyDescent="0.25">
      <c r="A1080">
        <v>1079</v>
      </c>
      <c r="B1080" s="4">
        <v>44560</v>
      </c>
      <c r="C1080" t="str">
        <f t="shared" si="48"/>
        <v>2021</v>
      </c>
      <c r="D1080">
        <v>227</v>
      </c>
      <c r="E1080">
        <v>56</v>
      </c>
      <c r="F1080" t="str">
        <f t="shared" si="49"/>
        <v>Senior</v>
      </c>
      <c r="G1080" t="s">
        <v>27</v>
      </c>
      <c r="H1080" t="s">
        <v>38</v>
      </c>
      <c r="I1080">
        <v>32</v>
      </c>
      <c r="J1080" t="s">
        <v>15</v>
      </c>
      <c r="K1080">
        <v>3</v>
      </c>
      <c r="L1080">
        <v>33.729521499999997</v>
      </c>
      <c r="M1080" t="s">
        <v>25</v>
      </c>
      <c r="N1080" s="2" t="s">
        <v>11</v>
      </c>
      <c r="O1080">
        <v>10.118856449999999</v>
      </c>
      <c r="P1080">
        <f t="shared" si="50"/>
        <v>91.069708049999988</v>
      </c>
      <c r="Q1080" s="2" t="s">
        <v>16</v>
      </c>
      <c r="R1080" t="s">
        <v>26</v>
      </c>
      <c r="S1080">
        <v>4</v>
      </c>
      <c r="T1080" s="2" t="s">
        <v>16</v>
      </c>
    </row>
    <row r="1081" spans="1:20" x14ac:dyDescent="0.25">
      <c r="A1081">
        <v>1080</v>
      </c>
      <c r="B1081" s="4">
        <v>44886</v>
      </c>
      <c r="C1081" t="str">
        <f t="shared" si="48"/>
        <v>2022</v>
      </c>
      <c r="D1081">
        <v>293</v>
      </c>
      <c r="E1081">
        <v>67</v>
      </c>
      <c r="F1081" t="str">
        <f t="shared" si="49"/>
        <v>Senior</v>
      </c>
      <c r="G1081" t="s">
        <v>27</v>
      </c>
      <c r="H1081" t="s">
        <v>21</v>
      </c>
      <c r="I1081">
        <v>36</v>
      </c>
      <c r="J1081" t="s">
        <v>15</v>
      </c>
      <c r="K1081">
        <v>4</v>
      </c>
      <c r="L1081">
        <v>94.056584950000001</v>
      </c>
      <c r="M1081" t="s">
        <v>25</v>
      </c>
      <c r="N1081" s="2" t="s">
        <v>16</v>
      </c>
      <c r="O1081">
        <v>0</v>
      </c>
      <c r="P1081">
        <f t="shared" si="50"/>
        <v>376.22633980000001</v>
      </c>
      <c r="Q1081" s="2" t="s">
        <v>16</v>
      </c>
      <c r="R1081" t="s">
        <v>18</v>
      </c>
      <c r="S1081">
        <v>4</v>
      </c>
      <c r="T1081" s="2" t="s">
        <v>16</v>
      </c>
    </row>
    <row r="1082" spans="1:20" x14ac:dyDescent="0.25">
      <c r="A1082">
        <v>1081</v>
      </c>
      <c r="B1082" s="4">
        <v>43790</v>
      </c>
      <c r="C1082" t="str">
        <f t="shared" si="48"/>
        <v>2019</v>
      </c>
      <c r="D1082">
        <v>76</v>
      </c>
      <c r="E1082">
        <v>28</v>
      </c>
      <c r="F1082" t="str">
        <f t="shared" si="49"/>
        <v>Teenager</v>
      </c>
      <c r="G1082" t="s">
        <v>27</v>
      </c>
      <c r="H1082" t="s">
        <v>14</v>
      </c>
      <c r="I1082">
        <v>214</v>
      </c>
      <c r="J1082" t="s">
        <v>9</v>
      </c>
      <c r="K1082">
        <v>3</v>
      </c>
      <c r="L1082">
        <v>75.799627319999999</v>
      </c>
      <c r="M1082" t="s">
        <v>20</v>
      </c>
      <c r="N1082" s="2" t="s">
        <v>16</v>
      </c>
      <c r="O1082">
        <v>22.739888199999999</v>
      </c>
      <c r="P1082">
        <f t="shared" si="50"/>
        <v>204.65899375999999</v>
      </c>
      <c r="Q1082" s="2" t="s">
        <v>11</v>
      </c>
      <c r="R1082" t="s">
        <v>26</v>
      </c>
      <c r="S1082">
        <v>3</v>
      </c>
      <c r="T1082" s="2" t="s">
        <v>11</v>
      </c>
    </row>
    <row r="1083" spans="1:20" x14ac:dyDescent="0.25">
      <c r="A1083">
        <v>1082</v>
      </c>
      <c r="B1083" s="4">
        <v>44869</v>
      </c>
      <c r="C1083" t="str">
        <f t="shared" si="48"/>
        <v>2022</v>
      </c>
      <c r="D1083">
        <v>173</v>
      </c>
      <c r="E1083">
        <v>43</v>
      </c>
      <c r="F1083" t="str">
        <f t="shared" si="49"/>
        <v>Adult</v>
      </c>
      <c r="G1083" t="s">
        <v>27</v>
      </c>
      <c r="H1083" t="s">
        <v>21</v>
      </c>
      <c r="I1083">
        <v>87</v>
      </c>
      <c r="J1083" t="s">
        <v>33</v>
      </c>
      <c r="K1083">
        <v>2</v>
      </c>
      <c r="L1083">
        <v>81.717476779999998</v>
      </c>
      <c r="M1083" t="s">
        <v>22</v>
      </c>
      <c r="N1083" s="2" t="s">
        <v>11</v>
      </c>
      <c r="O1083">
        <v>16.343495359999999</v>
      </c>
      <c r="P1083">
        <f t="shared" si="50"/>
        <v>147.09145820000001</v>
      </c>
      <c r="Q1083" s="2" t="s">
        <v>16</v>
      </c>
      <c r="R1083" t="s">
        <v>26</v>
      </c>
      <c r="S1083">
        <v>1</v>
      </c>
      <c r="T1083" s="2" t="s">
        <v>16</v>
      </c>
    </row>
    <row r="1084" spans="1:20" x14ac:dyDescent="0.25">
      <c r="A1084">
        <v>1083</v>
      </c>
      <c r="B1084" s="4">
        <v>44515</v>
      </c>
      <c r="C1084" t="str">
        <f t="shared" si="48"/>
        <v>2021</v>
      </c>
      <c r="D1084">
        <v>267</v>
      </c>
      <c r="E1084">
        <v>50</v>
      </c>
      <c r="F1084" t="str">
        <f t="shared" si="49"/>
        <v>Adult</v>
      </c>
      <c r="G1084" t="s">
        <v>27</v>
      </c>
      <c r="H1084" t="s">
        <v>34</v>
      </c>
      <c r="I1084">
        <v>9</v>
      </c>
      <c r="J1084" t="s">
        <v>24</v>
      </c>
      <c r="K1084">
        <v>2</v>
      </c>
      <c r="L1084">
        <v>38.070009300000002</v>
      </c>
      <c r="M1084" t="s">
        <v>20</v>
      </c>
      <c r="N1084" s="2" t="s">
        <v>16</v>
      </c>
      <c r="O1084">
        <v>7.6140018600000001</v>
      </c>
      <c r="P1084">
        <f t="shared" si="50"/>
        <v>68.526016740000003</v>
      </c>
      <c r="Q1084" s="2" t="s">
        <v>16</v>
      </c>
      <c r="R1084" t="s">
        <v>26</v>
      </c>
      <c r="S1084">
        <v>5</v>
      </c>
      <c r="T1084" s="2" t="s">
        <v>16</v>
      </c>
    </row>
    <row r="1085" spans="1:20" x14ac:dyDescent="0.25">
      <c r="A1085">
        <v>1084</v>
      </c>
      <c r="B1085" s="4">
        <v>45243</v>
      </c>
      <c r="C1085" t="str">
        <f t="shared" si="48"/>
        <v>2023</v>
      </c>
      <c r="D1085">
        <v>332</v>
      </c>
      <c r="E1085">
        <v>31</v>
      </c>
      <c r="F1085" t="str">
        <f t="shared" si="49"/>
        <v>Adult</v>
      </c>
      <c r="G1085" t="s">
        <v>7</v>
      </c>
      <c r="H1085" t="s">
        <v>28</v>
      </c>
      <c r="I1085">
        <v>286</v>
      </c>
      <c r="J1085" t="s">
        <v>24</v>
      </c>
      <c r="K1085">
        <v>4</v>
      </c>
      <c r="L1085">
        <v>30.805658860000001</v>
      </c>
      <c r="M1085" t="s">
        <v>20</v>
      </c>
      <c r="N1085" s="2" t="s">
        <v>11</v>
      </c>
      <c r="O1085">
        <v>0</v>
      </c>
      <c r="P1085">
        <f t="shared" si="50"/>
        <v>123.22263544</v>
      </c>
      <c r="Q1085" s="2" t="s">
        <v>16</v>
      </c>
      <c r="R1085" t="s">
        <v>12</v>
      </c>
      <c r="S1085">
        <v>2</v>
      </c>
      <c r="T1085" s="2" t="s">
        <v>11</v>
      </c>
    </row>
    <row r="1086" spans="1:20" x14ac:dyDescent="0.25">
      <c r="A1086">
        <v>1085</v>
      </c>
      <c r="B1086" s="4">
        <v>44529</v>
      </c>
      <c r="C1086" t="str">
        <f t="shared" si="48"/>
        <v>2021</v>
      </c>
      <c r="D1086">
        <v>291</v>
      </c>
      <c r="E1086">
        <v>33</v>
      </c>
      <c r="F1086" t="str">
        <f t="shared" si="49"/>
        <v>Adult</v>
      </c>
      <c r="G1086" t="s">
        <v>27</v>
      </c>
      <c r="H1086" t="s">
        <v>8</v>
      </c>
      <c r="I1086">
        <v>215</v>
      </c>
      <c r="J1086" t="s">
        <v>9</v>
      </c>
      <c r="K1086">
        <v>1</v>
      </c>
      <c r="L1086">
        <v>18.396151530000001</v>
      </c>
      <c r="M1086" t="s">
        <v>25</v>
      </c>
      <c r="N1086" s="2" t="s">
        <v>11</v>
      </c>
      <c r="O1086">
        <v>1.839615153</v>
      </c>
      <c r="P1086">
        <f t="shared" si="50"/>
        <v>16.556536377</v>
      </c>
      <c r="Q1086" s="2" t="s">
        <v>16</v>
      </c>
      <c r="R1086" t="s">
        <v>26</v>
      </c>
      <c r="S1086">
        <v>2</v>
      </c>
      <c r="T1086" s="2" t="s">
        <v>11</v>
      </c>
    </row>
    <row r="1087" spans="1:20" x14ac:dyDescent="0.25">
      <c r="A1087">
        <v>1086</v>
      </c>
      <c r="B1087" s="4">
        <v>43435</v>
      </c>
      <c r="C1087" t="str">
        <f t="shared" si="48"/>
        <v>2018</v>
      </c>
      <c r="D1087">
        <v>79</v>
      </c>
      <c r="E1087">
        <v>54</v>
      </c>
      <c r="F1087" t="str">
        <f t="shared" si="49"/>
        <v>Senior</v>
      </c>
      <c r="G1087" t="s">
        <v>27</v>
      </c>
      <c r="H1087" t="s">
        <v>17</v>
      </c>
      <c r="I1087">
        <v>519</v>
      </c>
      <c r="J1087" t="s">
        <v>9</v>
      </c>
      <c r="K1087">
        <v>2</v>
      </c>
      <c r="L1087">
        <v>57.111672030000001</v>
      </c>
      <c r="M1087" t="s">
        <v>22</v>
      </c>
      <c r="N1087" s="2" t="s">
        <v>11</v>
      </c>
      <c r="O1087">
        <v>0</v>
      </c>
      <c r="P1087">
        <f t="shared" si="50"/>
        <v>114.22334406</v>
      </c>
      <c r="Q1087" s="2" t="s">
        <v>16</v>
      </c>
      <c r="R1087" t="s">
        <v>18</v>
      </c>
      <c r="S1087">
        <v>4</v>
      </c>
      <c r="T1087" s="2" t="s">
        <v>11</v>
      </c>
    </row>
    <row r="1088" spans="1:20" x14ac:dyDescent="0.25">
      <c r="A1088">
        <v>1087</v>
      </c>
      <c r="B1088" s="4">
        <v>44160</v>
      </c>
      <c r="C1088" t="str">
        <f t="shared" si="48"/>
        <v>2020</v>
      </c>
      <c r="D1088">
        <v>362</v>
      </c>
      <c r="E1088">
        <v>36</v>
      </c>
      <c r="F1088" t="str">
        <f t="shared" si="49"/>
        <v>Adult</v>
      </c>
      <c r="G1088" t="s">
        <v>27</v>
      </c>
      <c r="H1088" t="s">
        <v>41</v>
      </c>
      <c r="I1088">
        <v>628</v>
      </c>
      <c r="J1088" t="s">
        <v>9</v>
      </c>
      <c r="K1088">
        <v>3</v>
      </c>
      <c r="L1088">
        <v>23.66447788</v>
      </c>
      <c r="M1088" t="s">
        <v>22</v>
      </c>
      <c r="N1088" s="2" t="s">
        <v>16</v>
      </c>
      <c r="O1088">
        <v>7.0993433640000001</v>
      </c>
      <c r="P1088">
        <f t="shared" si="50"/>
        <v>63.894090276000007</v>
      </c>
      <c r="Q1088" s="2" t="s">
        <v>11</v>
      </c>
      <c r="R1088" t="s">
        <v>26</v>
      </c>
      <c r="S1088">
        <v>4</v>
      </c>
      <c r="T1088" s="2" t="s">
        <v>11</v>
      </c>
    </row>
    <row r="1089" spans="1:20" x14ac:dyDescent="0.25">
      <c r="A1089">
        <v>1088</v>
      </c>
      <c r="B1089" s="4">
        <v>44876</v>
      </c>
      <c r="C1089" t="str">
        <f t="shared" si="48"/>
        <v>2022</v>
      </c>
      <c r="D1089">
        <v>133</v>
      </c>
      <c r="E1089">
        <v>54</v>
      </c>
      <c r="F1089" t="str">
        <f t="shared" si="49"/>
        <v>Senior</v>
      </c>
      <c r="G1089" t="s">
        <v>27</v>
      </c>
      <c r="H1089" t="s">
        <v>35</v>
      </c>
      <c r="I1089">
        <v>806</v>
      </c>
      <c r="J1089" t="s">
        <v>9</v>
      </c>
      <c r="K1089">
        <v>2</v>
      </c>
      <c r="L1089">
        <v>45.423863820000001</v>
      </c>
      <c r="M1089" t="s">
        <v>10</v>
      </c>
      <c r="N1089" s="2" t="s">
        <v>16</v>
      </c>
      <c r="O1089">
        <v>9.0847727640000002</v>
      </c>
      <c r="P1089">
        <f t="shared" si="50"/>
        <v>81.762954876000009</v>
      </c>
      <c r="Q1089" s="2" t="s">
        <v>16</v>
      </c>
      <c r="R1089" t="s">
        <v>26</v>
      </c>
      <c r="S1089">
        <v>4</v>
      </c>
      <c r="T1089" s="2" t="s">
        <v>11</v>
      </c>
    </row>
    <row r="1090" spans="1:20" x14ac:dyDescent="0.25">
      <c r="A1090">
        <v>1089</v>
      </c>
      <c r="B1090" s="4">
        <v>44536</v>
      </c>
      <c r="C1090" t="str">
        <f t="shared" si="48"/>
        <v>2021</v>
      </c>
      <c r="D1090">
        <v>42</v>
      </c>
      <c r="E1090">
        <v>48</v>
      </c>
      <c r="F1090" t="str">
        <f t="shared" si="49"/>
        <v>Adult</v>
      </c>
      <c r="G1090" t="s">
        <v>27</v>
      </c>
      <c r="H1090" t="s">
        <v>14</v>
      </c>
      <c r="I1090">
        <v>536</v>
      </c>
      <c r="J1090" t="s">
        <v>29</v>
      </c>
      <c r="K1090">
        <v>5</v>
      </c>
      <c r="L1090">
        <v>35.333526560000003</v>
      </c>
      <c r="M1090" t="s">
        <v>20</v>
      </c>
      <c r="N1090" s="2" t="s">
        <v>16</v>
      </c>
      <c r="O1090">
        <v>0</v>
      </c>
      <c r="P1090">
        <f t="shared" si="50"/>
        <v>176.66763280000001</v>
      </c>
      <c r="Q1090" s="2" t="s">
        <v>11</v>
      </c>
      <c r="R1090" t="s">
        <v>18</v>
      </c>
      <c r="S1090">
        <v>2</v>
      </c>
      <c r="T1090" s="2" t="s">
        <v>11</v>
      </c>
    </row>
    <row r="1091" spans="1:20" x14ac:dyDescent="0.25">
      <c r="A1091">
        <v>1090</v>
      </c>
      <c r="B1091" s="4">
        <v>43828</v>
      </c>
      <c r="C1091" t="str">
        <f t="shared" ref="C1091:C1154" si="51">TEXT(B1091,"YYYY")</f>
        <v>2019</v>
      </c>
      <c r="D1091">
        <v>335</v>
      </c>
      <c r="E1091">
        <v>18</v>
      </c>
      <c r="F1091" t="str">
        <f t="shared" ref="F1091:F1154" si="52">IF(E1091&gt;50,"Senior",IF(E1091&gt;30,"Adult","Teenager"))</f>
        <v>Teenager</v>
      </c>
      <c r="G1091" t="s">
        <v>7</v>
      </c>
      <c r="H1091" t="s">
        <v>23</v>
      </c>
      <c r="I1091">
        <v>270</v>
      </c>
      <c r="J1091" t="s">
        <v>15</v>
      </c>
      <c r="K1091">
        <v>4</v>
      </c>
      <c r="L1091">
        <v>71.338375760000005</v>
      </c>
      <c r="M1091" t="s">
        <v>25</v>
      </c>
      <c r="N1091" s="2" t="s">
        <v>11</v>
      </c>
      <c r="O1091">
        <v>0</v>
      </c>
      <c r="P1091">
        <f t="shared" ref="P1091:P1154" si="53">K1091*L1091-O1091</f>
        <v>285.35350304000002</v>
      </c>
      <c r="Q1091" s="2" t="s">
        <v>16</v>
      </c>
      <c r="R1091" t="s">
        <v>12</v>
      </c>
      <c r="S1091">
        <v>2</v>
      </c>
      <c r="T1091" s="2" t="s">
        <v>11</v>
      </c>
    </row>
    <row r="1092" spans="1:20" x14ac:dyDescent="0.25">
      <c r="A1092">
        <v>1091</v>
      </c>
      <c r="B1092" s="4">
        <v>43776</v>
      </c>
      <c r="C1092" t="str">
        <f t="shared" si="51"/>
        <v>2019</v>
      </c>
      <c r="D1092">
        <v>117</v>
      </c>
      <c r="E1092">
        <v>21</v>
      </c>
      <c r="F1092" t="str">
        <f t="shared" si="52"/>
        <v>Teenager</v>
      </c>
      <c r="G1092" t="s">
        <v>7</v>
      </c>
      <c r="H1092" t="s">
        <v>21</v>
      </c>
      <c r="I1092">
        <v>976</v>
      </c>
      <c r="J1092" t="s">
        <v>9</v>
      </c>
      <c r="K1092">
        <v>5</v>
      </c>
      <c r="L1092">
        <v>62.212684920000001</v>
      </c>
      <c r="M1092" t="s">
        <v>22</v>
      </c>
      <c r="N1092" s="2" t="s">
        <v>11</v>
      </c>
      <c r="O1092">
        <v>0</v>
      </c>
      <c r="P1092">
        <f t="shared" si="53"/>
        <v>311.06342460000002</v>
      </c>
      <c r="Q1092" s="2" t="s">
        <v>11</v>
      </c>
      <c r="R1092" t="s">
        <v>12</v>
      </c>
      <c r="S1092">
        <v>4</v>
      </c>
      <c r="T1092" s="2" t="s">
        <v>16</v>
      </c>
    </row>
    <row r="1093" spans="1:20" x14ac:dyDescent="0.25">
      <c r="A1093">
        <v>1092</v>
      </c>
      <c r="B1093" s="4">
        <v>44169</v>
      </c>
      <c r="C1093" t="str">
        <f t="shared" si="51"/>
        <v>2020</v>
      </c>
      <c r="D1093">
        <v>35</v>
      </c>
      <c r="E1093">
        <v>60</v>
      </c>
      <c r="F1093" t="str">
        <f t="shared" si="52"/>
        <v>Senior</v>
      </c>
      <c r="G1093" t="s">
        <v>27</v>
      </c>
      <c r="H1093" t="s">
        <v>21</v>
      </c>
      <c r="I1093">
        <v>725</v>
      </c>
      <c r="J1093" t="s">
        <v>15</v>
      </c>
      <c r="K1093">
        <v>3</v>
      </c>
      <c r="L1093">
        <v>25.57878092</v>
      </c>
      <c r="M1093" t="s">
        <v>22</v>
      </c>
      <c r="N1093" s="2" t="s">
        <v>16</v>
      </c>
      <c r="O1093">
        <v>0</v>
      </c>
      <c r="P1093">
        <f t="shared" si="53"/>
        <v>76.736342759999999</v>
      </c>
      <c r="Q1093" s="2" t="s">
        <v>16</v>
      </c>
      <c r="R1093" t="s">
        <v>18</v>
      </c>
      <c r="S1093">
        <v>3</v>
      </c>
      <c r="T1093" s="2" t="s">
        <v>11</v>
      </c>
    </row>
    <row r="1094" spans="1:20" x14ac:dyDescent="0.25">
      <c r="A1094">
        <v>1093</v>
      </c>
      <c r="B1094" s="4">
        <v>44561</v>
      </c>
      <c r="C1094" t="str">
        <f t="shared" si="51"/>
        <v>2021</v>
      </c>
      <c r="D1094">
        <v>49</v>
      </c>
      <c r="E1094">
        <v>48</v>
      </c>
      <c r="F1094" t="str">
        <f t="shared" si="52"/>
        <v>Adult</v>
      </c>
      <c r="G1094" t="s">
        <v>13</v>
      </c>
      <c r="H1094" t="s">
        <v>8</v>
      </c>
      <c r="I1094">
        <v>706</v>
      </c>
      <c r="J1094" t="s">
        <v>29</v>
      </c>
      <c r="K1094">
        <v>2</v>
      </c>
      <c r="L1094">
        <v>97.278138279999993</v>
      </c>
      <c r="M1094" t="s">
        <v>22</v>
      </c>
      <c r="N1094" s="2" t="s">
        <v>11</v>
      </c>
      <c r="O1094">
        <v>19.455627660000001</v>
      </c>
      <c r="P1094">
        <f t="shared" si="53"/>
        <v>175.10064889999998</v>
      </c>
      <c r="Q1094" s="2" t="s">
        <v>16</v>
      </c>
      <c r="R1094" t="s">
        <v>26</v>
      </c>
      <c r="S1094">
        <v>3</v>
      </c>
      <c r="T1094" s="2" t="s">
        <v>16</v>
      </c>
    </row>
    <row r="1095" spans="1:20" x14ac:dyDescent="0.25">
      <c r="A1095">
        <v>1094</v>
      </c>
      <c r="B1095" s="4">
        <v>43772</v>
      </c>
      <c r="C1095" t="str">
        <f t="shared" si="51"/>
        <v>2019</v>
      </c>
      <c r="D1095">
        <v>265</v>
      </c>
      <c r="E1095">
        <v>69</v>
      </c>
      <c r="F1095" t="str">
        <f t="shared" si="52"/>
        <v>Senior</v>
      </c>
      <c r="G1095" t="s">
        <v>27</v>
      </c>
      <c r="H1095" t="s">
        <v>28</v>
      </c>
      <c r="I1095">
        <v>917</v>
      </c>
      <c r="J1095" t="s">
        <v>9</v>
      </c>
      <c r="K1095">
        <v>2</v>
      </c>
      <c r="L1095">
        <v>56.806982050000002</v>
      </c>
      <c r="M1095" t="s">
        <v>25</v>
      </c>
      <c r="N1095" s="2" t="s">
        <v>11</v>
      </c>
      <c r="O1095">
        <v>0</v>
      </c>
      <c r="P1095">
        <f t="shared" si="53"/>
        <v>113.6139641</v>
      </c>
      <c r="Q1095" s="2" t="s">
        <v>11</v>
      </c>
      <c r="R1095" t="s">
        <v>18</v>
      </c>
      <c r="S1095">
        <v>5</v>
      </c>
      <c r="T1095" s="2" t="s">
        <v>11</v>
      </c>
    </row>
    <row r="1096" spans="1:20" x14ac:dyDescent="0.25">
      <c r="A1096">
        <v>1095</v>
      </c>
      <c r="B1096" s="4">
        <v>43427</v>
      </c>
      <c r="C1096" t="str">
        <f t="shared" si="51"/>
        <v>2018</v>
      </c>
      <c r="D1096">
        <v>353</v>
      </c>
      <c r="E1096">
        <v>43</v>
      </c>
      <c r="F1096" t="str">
        <f t="shared" si="52"/>
        <v>Adult</v>
      </c>
      <c r="G1096" t="s">
        <v>13</v>
      </c>
      <c r="H1096" t="s">
        <v>41</v>
      </c>
      <c r="I1096">
        <v>912</v>
      </c>
      <c r="J1096" t="s">
        <v>9</v>
      </c>
      <c r="K1096">
        <v>3</v>
      </c>
      <c r="L1096">
        <v>57.613069510000003</v>
      </c>
      <c r="M1096" t="s">
        <v>10</v>
      </c>
      <c r="N1096" s="2" t="s">
        <v>11</v>
      </c>
      <c r="O1096">
        <v>17.283920850000001</v>
      </c>
      <c r="P1096">
        <f t="shared" si="53"/>
        <v>155.55528767999999</v>
      </c>
      <c r="Q1096" s="2" t="s">
        <v>11</v>
      </c>
      <c r="R1096" t="s">
        <v>26</v>
      </c>
      <c r="S1096">
        <v>4</v>
      </c>
      <c r="T1096" s="2" t="s">
        <v>11</v>
      </c>
    </row>
    <row r="1097" spans="1:20" x14ac:dyDescent="0.25">
      <c r="A1097">
        <v>1096</v>
      </c>
      <c r="B1097" s="4">
        <v>44176</v>
      </c>
      <c r="C1097" t="str">
        <f t="shared" si="51"/>
        <v>2020</v>
      </c>
      <c r="D1097">
        <v>442</v>
      </c>
      <c r="E1097">
        <v>38</v>
      </c>
      <c r="F1097" t="str">
        <f t="shared" si="52"/>
        <v>Adult</v>
      </c>
      <c r="G1097" t="s">
        <v>13</v>
      </c>
      <c r="H1097" t="s">
        <v>36</v>
      </c>
      <c r="I1097">
        <v>253</v>
      </c>
      <c r="J1097" t="s">
        <v>29</v>
      </c>
      <c r="K1097">
        <v>2</v>
      </c>
      <c r="L1097">
        <v>72.796249770000003</v>
      </c>
      <c r="M1097" t="s">
        <v>10</v>
      </c>
      <c r="N1097" s="2" t="s">
        <v>16</v>
      </c>
      <c r="O1097">
        <v>0</v>
      </c>
      <c r="P1097">
        <f t="shared" si="53"/>
        <v>145.59249954000001</v>
      </c>
      <c r="Q1097" s="2" t="s">
        <v>11</v>
      </c>
      <c r="R1097" t="s">
        <v>12</v>
      </c>
      <c r="S1097">
        <v>4</v>
      </c>
      <c r="T1097" s="2" t="s">
        <v>16</v>
      </c>
    </row>
    <row r="1098" spans="1:20" x14ac:dyDescent="0.25">
      <c r="A1098">
        <v>1097</v>
      </c>
      <c r="B1098" s="4">
        <v>45247</v>
      </c>
      <c r="C1098" t="str">
        <f t="shared" si="51"/>
        <v>2023</v>
      </c>
      <c r="D1098">
        <v>168</v>
      </c>
      <c r="E1098">
        <v>26</v>
      </c>
      <c r="F1098" t="str">
        <f t="shared" si="52"/>
        <v>Teenager</v>
      </c>
      <c r="G1098" t="s">
        <v>7</v>
      </c>
      <c r="H1098" t="s">
        <v>23</v>
      </c>
      <c r="I1098">
        <v>495</v>
      </c>
      <c r="J1098" t="s">
        <v>9</v>
      </c>
      <c r="K1098">
        <v>5</v>
      </c>
      <c r="L1098">
        <v>97.823044319999994</v>
      </c>
      <c r="M1098" t="s">
        <v>10</v>
      </c>
      <c r="N1098" s="2" t="s">
        <v>11</v>
      </c>
      <c r="O1098">
        <v>48.911522159999997</v>
      </c>
      <c r="P1098">
        <f t="shared" si="53"/>
        <v>440.20369943999998</v>
      </c>
      <c r="Q1098" s="2" t="s">
        <v>16</v>
      </c>
      <c r="R1098" t="s">
        <v>26</v>
      </c>
      <c r="S1098">
        <v>1</v>
      </c>
      <c r="T1098" s="2" t="s">
        <v>11</v>
      </c>
    </row>
    <row r="1099" spans="1:20" x14ac:dyDescent="0.25">
      <c r="A1099">
        <v>1098</v>
      </c>
      <c r="B1099" s="4">
        <v>43434</v>
      </c>
      <c r="C1099" t="str">
        <f t="shared" si="51"/>
        <v>2018</v>
      </c>
      <c r="D1099">
        <v>408</v>
      </c>
      <c r="E1099">
        <v>42</v>
      </c>
      <c r="F1099" t="str">
        <f t="shared" si="52"/>
        <v>Adult</v>
      </c>
      <c r="G1099" t="s">
        <v>27</v>
      </c>
      <c r="H1099" t="s">
        <v>8</v>
      </c>
      <c r="I1099">
        <v>472</v>
      </c>
      <c r="J1099" t="s">
        <v>15</v>
      </c>
      <c r="K1099">
        <v>3</v>
      </c>
      <c r="L1099">
        <v>99.128121960000001</v>
      </c>
      <c r="M1099" t="s">
        <v>25</v>
      </c>
      <c r="N1099" s="2" t="s">
        <v>16</v>
      </c>
      <c r="O1099">
        <v>0</v>
      </c>
      <c r="P1099">
        <f t="shared" si="53"/>
        <v>297.38436588000002</v>
      </c>
      <c r="Q1099" s="2" t="s">
        <v>16</v>
      </c>
      <c r="R1099" t="s">
        <v>18</v>
      </c>
      <c r="S1099">
        <v>2</v>
      </c>
      <c r="T1099" s="2" t="s">
        <v>16</v>
      </c>
    </row>
    <row r="1100" spans="1:20" x14ac:dyDescent="0.25">
      <c r="A1100">
        <v>1099</v>
      </c>
      <c r="B1100" s="4">
        <v>44150</v>
      </c>
      <c r="C1100" t="str">
        <f t="shared" si="51"/>
        <v>2020</v>
      </c>
      <c r="D1100">
        <v>292</v>
      </c>
      <c r="E1100">
        <v>34</v>
      </c>
      <c r="F1100" t="str">
        <f t="shared" si="52"/>
        <v>Adult</v>
      </c>
      <c r="G1100" t="s">
        <v>13</v>
      </c>
      <c r="H1100" t="s">
        <v>43</v>
      </c>
      <c r="I1100">
        <v>718</v>
      </c>
      <c r="J1100" t="s">
        <v>24</v>
      </c>
      <c r="K1100">
        <v>2</v>
      </c>
      <c r="L1100">
        <v>65.626965830000003</v>
      </c>
      <c r="M1100" t="s">
        <v>20</v>
      </c>
      <c r="N1100" s="2" t="s">
        <v>11</v>
      </c>
      <c r="O1100">
        <v>0</v>
      </c>
      <c r="P1100">
        <f t="shared" si="53"/>
        <v>131.25393166000001</v>
      </c>
      <c r="Q1100" s="2" t="s">
        <v>16</v>
      </c>
      <c r="R1100" t="s">
        <v>12</v>
      </c>
      <c r="S1100">
        <v>1</v>
      </c>
      <c r="T1100" s="2" t="s">
        <v>11</v>
      </c>
    </row>
    <row r="1101" spans="1:20" x14ac:dyDescent="0.25">
      <c r="A1101">
        <v>1100</v>
      </c>
      <c r="B1101" s="4">
        <v>44891</v>
      </c>
      <c r="C1101" t="str">
        <f t="shared" si="51"/>
        <v>2022</v>
      </c>
      <c r="D1101">
        <v>231</v>
      </c>
      <c r="E1101">
        <v>52</v>
      </c>
      <c r="F1101" t="str">
        <f t="shared" si="52"/>
        <v>Senior</v>
      </c>
      <c r="G1101" t="s">
        <v>7</v>
      </c>
      <c r="H1101" t="s">
        <v>37</v>
      </c>
      <c r="I1101">
        <v>28</v>
      </c>
      <c r="J1101" t="s">
        <v>9</v>
      </c>
      <c r="K1101">
        <v>5</v>
      </c>
      <c r="L1101">
        <v>62.064203229999997</v>
      </c>
      <c r="M1101" t="s">
        <v>10</v>
      </c>
      <c r="N1101" s="2" t="s">
        <v>16</v>
      </c>
      <c r="O1101">
        <v>31.032101619999999</v>
      </c>
      <c r="P1101">
        <f t="shared" si="53"/>
        <v>279.28891453</v>
      </c>
      <c r="Q1101" s="2" t="s">
        <v>11</v>
      </c>
      <c r="R1101" t="s">
        <v>26</v>
      </c>
      <c r="S1101">
        <v>3</v>
      </c>
      <c r="T1101" s="2" t="s">
        <v>11</v>
      </c>
    </row>
    <row r="1102" spans="1:20" x14ac:dyDescent="0.25">
      <c r="A1102">
        <v>1101</v>
      </c>
      <c r="B1102" s="4">
        <v>44513</v>
      </c>
      <c r="C1102" t="str">
        <f t="shared" si="51"/>
        <v>2021</v>
      </c>
      <c r="D1102">
        <v>139</v>
      </c>
      <c r="E1102">
        <v>60</v>
      </c>
      <c r="F1102" t="str">
        <f t="shared" si="52"/>
        <v>Senior</v>
      </c>
      <c r="G1102" t="s">
        <v>7</v>
      </c>
      <c r="H1102" t="s">
        <v>28</v>
      </c>
      <c r="I1102">
        <v>129</v>
      </c>
      <c r="J1102" t="s">
        <v>24</v>
      </c>
      <c r="K1102">
        <v>4</v>
      </c>
      <c r="L1102">
        <v>61.651104189999998</v>
      </c>
      <c r="M1102" t="s">
        <v>10</v>
      </c>
      <c r="N1102" s="2" t="s">
        <v>16</v>
      </c>
      <c r="O1102">
        <v>0</v>
      </c>
      <c r="P1102">
        <f t="shared" si="53"/>
        <v>246.60441675999999</v>
      </c>
      <c r="Q1102" s="2" t="s">
        <v>11</v>
      </c>
      <c r="R1102" t="s">
        <v>12</v>
      </c>
      <c r="S1102">
        <v>2</v>
      </c>
      <c r="T1102" s="2" t="s">
        <v>11</v>
      </c>
    </row>
    <row r="1103" spans="1:20" x14ac:dyDescent="0.25">
      <c r="A1103">
        <v>1102</v>
      </c>
      <c r="B1103" s="4">
        <v>45273</v>
      </c>
      <c r="C1103" t="str">
        <f t="shared" si="51"/>
        <v>2023</v>
      </c>
      <c r="D1103">
        <v>54</v>
      </c>
      <c r="E1103">
        <v>44</v>
      </c>
      <c r="F1103" t="str">
        <f t="shared" si="52"/>
        <v>Adult</v>
      </c>
      <c r="G1103" t="s">
        <v>27</v>
      </c>
      <c r="H1103" t="s">
        <v>34</v>
      </c>
      <c r="I1103">
        <v>629</v>
      </c>
      <c r="J1103" t="s">
        <v>15</v>
      </c>
      <c r="K1103">
        <v>4</v>
      </c>
      <c r="L1103">
        <v>59.341282249999999</v>
      </c>
      <c r="M1103" t="s">
        <v>22</v>
      </c>
      <c r="N1103" s="2" t="s">
        <v>16</v>
      </c>
      <c r="O1103">
        <v>23.736512900000001</v>
      </c>
      <c r="P1103">
        <f t="shared" si="53"/>
        <v>213.62861609999999</v>
      </c>
      <c r="Q1103" s="2" t="s">
        <v>16</v>
      </c>
      <c r="R1103" t="s">
        <v>26</v>
      </c>
      <c r="S1103">
        <v>2</v>
      </c>
      <c r="T1103" s="2" t="s">
        <v>16</v>
      </c>
    </row>
    <row r="1104" spans="1:20" x14ac:dyDescent="0.25">
      <c r="A1104">
        <v>1103</v>
      </c>
      <c r="B1104" s="4">
        <v>44920</v>
      </c>
      <c r="C1104" t="str">
        <f t="shared" si="51"/>
        <v>2022</v>
      </c>
      <c r="D1104">
        <v>65</v>
      </c>
      <c r="E1104">
        <v>42</v>
      </c>
      <c r="F1104" t="str">
        <f t="shared" si="52"/>
        <v>Adult</v>
      </c>
      <c r="G1104" t="s">
        <v>13</v>
      </c>
      <c r="H1104" t="s">
        <v>34</v>
      </c>
      <c r="I1104">
        <v>293</v>
      </c>
      <c r="J1104" t="s">
        <v>15</v>
      </c>
      <c r="K1104">
        <v>3</v>
      </c>
      <c r="L1104">
        <v>17.773207970000001</v>
      </c>
      <c r="M1104" t="s">
        <v>25</v>
      </c>
      <c r="N1104" s="2" t="s">
        <v>16</v>
      </c>
      <c r="O1104">
        <v>5.3319623910000002</v>
      </c>
      <c r="P1104">
        <f t="shared" si="53"/>
        <v>47.987661519000007</v>
      </c>
      <c r="Q1104" s="2" t="s">
        <v>16</v>
      </c>
      <c r="R1104" t="s">
        <v>26</v>
      </c>
      <c r="S1104">
        <v>1</v>
      </c>
      <c r="T1104" s="2" t="s">
        <v>16</v>
      </c>
    </row>
    <row r="1105" spans="1:20" x14ac:dyDescent="0.25">
      <c r="A1105">
        <v>1104</v>
      </c>
      <c r="B1105" s="4">
        <v>44532</v>
      </c>
      <c r="C1105" t="str">
        <f t="shared" si="51"/>
        <v>2021</v>
      </c>
      <c r="D1105">
        <v>112</v>
      </c>
      <c r="E1105">
        <v>56</v>
      </c>
      <c r="F1105" t="str">
        <f t="shared" si="52"/>
        <v>Senior</v>
      </c>
      <c r="G1105" t="s">
        <v>13</v>
      </c>
      <c r="H1105" t="s">
        <v>41</v>
      </c>
      <c r="I1105">
        <v>647</v>
      </c>
      <c r="J1105" t="s">
        <v>33</v>
      </c>
      <c r="K1105">
        <v>3</v>
      </c>
      <c r="L1105">
        <v>50.538122270000002</v>
      </c>
      <c r="M1105" t="s">
        <v>22</v>
      </c>
      <c r="N1105" s="2" t="s">
        <v>11</v>
      </c>
      <c r="O1105">
        <v>15.16143668</v>
      </c>
      <c r="P1105">
        <f t="shared" si="53"/>
        <v>136.45293013</v>
      </c>
      <c r="Q1105" s="2" t="s">
        <v>11</v>
      </c>
      <c r="R1105" t="s">
        <v>26</v>
      </c>
      <c r="S1105">
        <v>1</v>
      </c>
      <c r="T1105" s="2" t="s">
        <v>16</v>
      </c>
    </row>
    <row r="1106" spans="1:20" x14ac:dyDescent="0.25">
      <c r="A1106">
        <v>1105</v>
      </c>
      <c r="B1106" s="4">
        <v>45231</v>
      </c>
      <c r="C1106" t="str">
        <f t="shared" si="51"/>
        <v>2023</v>
      </c>
      <c r="D1106">
        <v>187</v>
      </c>
      <c r="E1106">
        <v>50</v>
      </c>
      <c r="F1106" t="str">
        <f t="shared" si="52"/>
        <v>Adult</v>
      </c>
      <c r="G1106" t="s">
        <v>13</v>
      </c>
      <c r="H1106" t="s">
        <v>23</v>
      </c>
      <c r="I1106">
        <v>502</v>
      </c>
      <c r="J1106" t="s">
        <v>33</v>
      </c>
      <c r="K1106">
        <v>5</v>
      </c>
      <c r="L1106">
        <v>62.984603110000002</v>
      </c>
      <c r="M1106" t="s">
        <v>10</v>
      </c>
      <c r="N1106" s="2" t="s">
        <v>11</v>
      </c>
      <c r="O1106">
        <v>0</v>
      </c>
      <c r="P1106">
        <f t="shared" si="53"/>
        <v>314.92301555</v>
      </c>
      <c r="Q1106" s="2" t="s">
        <v>11</v>
      </c>
      <c r="R1106" t="s">
        <v>12</v>
      </c>
      <c r="S1106">
        <v>3</v>
      </c>
      <c r="T1106" s="2" t="s">
        <v>11</v>
      </c>
    </row>
    <row r="1107" spans="1:20" x14ac:dyDescent="0.25">
      <c r="A1107">
        <v>1106</v>
      </c>
      <c r="B1107" s="4">
        <v>43439</v>
      </c>
      <c r="C1107" t="str">
        <f t="shared" si="51"/>
        <v>2018</v>
      </c>
      <c r="D1107">
        <v>324</v>
      </c>
      <c r="E1107">
        <v>23</v>
      </c>
      <c r="F1107" t="str">
        <f t="shared" si="52"/>
        <v>Teenager</v>
      </c>
      <c r="G1107" t="s">
        <v>7</v>
      </c>
      <c r="H1107" t="s">
        <v>42</v>
      </c>
      <c r="I1107">
        <v>774</v>
      </c>
      <c r="J1107" t="s">
        <v>24</v>
      </c>
      <c r="K1107">
        <v>3</v>
      </c>
      <c r="L1107">
        <v>77.152378380000002</v>
      </c>
      <c r="M1107" t="s">
        <v>22</v>
      </c>
      <c r="N1107" s="2" t="s">
        <v>11</v>
      </c>
      <c r="O1107">
        <v>0</v>
      </c>
      <c r="P1107">
        <f t="shared" si="53"/>
        <v>231.45713513999999</v>
      </c>
      <c r="Q1107" s="2" t="s">
        <v>11</v>
      </c>
      <c r="R1107" t="s">
        <v>18</v>
      </c>
      <c r="S1107">
        <v>1</v>
      </c>
      <c r="T1107" s="2" t="s">
        <v>16</v>
      </c>
    </row>
    <row r="1108" spans="1:20" x14ac:dyDescent="0.25">
      <c r="A1108">
        <v>1107</v>
      </c>
      <c r="B1108" s="4">
        <v>44150</v>
      </c>
      <c r="C1108" t="str">
        <f t="shared" si="51"/>
        <v>2020</v>
      </c>
      <c r="D1108">
        <v>456</v>
      </c>
      <c r="E1108">
        <v>29</v>
      </c>
      <c r="F1108" t="str">
        <f t="shared" si="52"/>
        <v>Teenager</v>
      </c>
      <c r="G1108" t="s">
        <v>13</v>
      </c>
      <c r="H1108" t="s">
        <v>42</v>
      </c>
      <c r="I1108">
        <v>903</v>
      </c>
      <c r="J1108" t="s">
        <v>9</v>
      </c>
      <c r="K1108">
        <v>3</v>
      </c>
      <c r="L1108">
        <v>52.778125549999999</v>
      </c>
      <c r="M1108" t="s">
        <v>20</v>
      </c>
      <c r="N1108" s="2" t="s">
        <v>16</v>
      </c>
      <c r="O1108">
        <v>0</v>
      </c>
      <c r="P1108">
        <f t="shared" si="53"/>
        <v>158.33437665</v>
      </c>
      <c r="Q1108" s="2" t="s">
        <v>16</v>
      </c>
      <c r="R1108" t="s">
        <v>12</v>
      </c>
      <c r="S1108">
        <v>1</v>
      </c>
      <c r="T1108" s="2" t="s">
        <v>16</v>
      </c>
    </row>
    <row r="1109" spans="1:20" x14ac:dyDescent="0.25">
      <c r="A1109">
        <v>1108</v>
      </c>
      <c r="B1109" s="4">
        <v>44876</v>
      </c>
      <c r="C1109" t="str">
        <f t="shared" si="51"/>
        <v>2022</v>
      </c>
      <c r="D1109">
        <v>46</v>
      </c>
      <c r="E1109">
        <v>31</v>
      </c>
      <c r="F1109" t="str">
        <f t="shared" si="52"/>
        <v>Adult</v>
      </c>
      <c r="G1109" t="s">
        <v>7</v>
      </c>
      <c r="H1109" t="s">
        <v>42</v>
      </c>
      <c r="I1109">
        <v>533</v>
      </c>
      <c r="J1109" t="s">
        <v>33</v>
      </c>
      <c r="K1109">
        <v>4</v>
      </c>
      <c r="L1109">
        <v>77.822420059999999</v>
      </c>
      <c r="M1109" t="s">
        <v>22</v>
      </c>
      <c r="N1109" s="2" t="s">
        <v>16</v>
      </c>
      <c r="O1109">
        <v>31.128968019999999</v>
      </c>
      <c r="P1109">
        <f t="shared" si="53"/>
        <v>280.16071221999999</v>
      </c>
      <c r="Q1109" s="2" t="s">
        <v>11</v>
      </c>
      <c r="R1109" t="s">
        <v>26</v>
      </c>
      <c r="S1109">
        <v>2</v>
      </c>
      <c r="T1109" s="2" t="s">
        <v>11</v>
      </c>
    </row>
    <row r="1110" spans="1:20" x14ac:dyDescent="0.25">
      <c r="A1110">
        <v>1109</v>
      </c>
      <c r="B1110" s="4">
        <v>43782</v>
      </c>
      <c r="C1110" t="str">
        <f t="shared" si="51"/>
        <v>2019</v>
      </c>
      <c r="D1110">
        <v>90</v>
      </c>
      <c r="E1110">
        <v>70</v>
      </c>
      <c r="F1110" t="str">
        <f t="shared" si="52"/>
        <v>Senior</v>
      </c>
      <c r="G1110" t="s">
        <v>13</v>
      </c>
      <c r="H1110" t="s">
        <v>34</v>
      </c>
      <c r="I1110">
        <v>947</v>
      </c>
      <c r="J1110" t="s">
        <v>9</v>
      </c>
      <c r="K1110">
        <v>4</v>
      </c>
      <c r="L1110">
        <v>62.866904099999999</v>
      </c>
      <c r="M1110" t="s">
        <v>22</v>
      </c>
      <c r="N1110" s="2" t="s">
        <v>11</v>
      </c>
      <c r="O1110">
        <v>25.146761640000001</v>
      </c>
      <c r="P1110">
        <f t="shared" si="53"/>
        <v>226.32085476</v>
      </c>
      <c r="Q1110" s="2" t="s">
        <v>11</v>
      </c>
      <c r="R1110" t="s">
        <v>26</v>
      </c>
      <c r="S1110">
        <v>5</v>
      </c>
      <c r="T1110" s="2" t="s">
        <v>11</v>
      </c>
    </row>
    <row r="1111" spans="1:20" x14ac:dyDescent="0.25">
      <c r="A1111">
        <v>1110</v>
      </c>
      <c r="B1111" s="4">
        <v>44553</v>
      </c>
      <c r="C1111" t="str">
        <f t="shared" si="51"/>
        <v>2021</v>
      </c>
      <c r="D1111">
        <v>481</v>
      </c>
      <c r="E1111">
        <v>21</v>
      </c>
      <c r="F1111" t="str">
        <f t="shared" si="52"/>
        <v>Teenager</v>
      </c>
      <c r="G1111" t="s">
        <v>27</v>
      </c>
      <c r="H1111" t="s">
        <v>34</v>
      </c>
      <c r="I1111">
        <v>20</v>
      </c>
      <c r="J1111" t="s">
        <v>33</v>
      </c>
      <c r="K1111">
        <v>5</v>
      </c>
      <c r="L1111">
        <v>11.14267884</v>
      </c>
      <c r="M1111" t="s">
        <v>22</v>
      </c>
      <c r="N1111" s="2" t="s">
        <v>11</v>
      </c>
      <c r="O1111">
        <v>0</v>
      </c>
      <c r="P1111">
        <f t="shared" si="53"/>
        <v>55.713394200000003</v>
      </c>
      <c r="Q1111" s="2" t="s">
        <v>11</v>
      </c>
      <c r="R1111" t="s">
        <v>12</v>
      </c>
      <c r="S1111">
        <v>5</v>
      </c>
      <c r="T1111" s="2" t="s">
        <v>16</v>
      </c>
    </row>
    <row r="1112" spans="1:20" x14ac:dyDescent="0.25">
      <c r="A1112">
        <v>1111</v>
      </c>
      <c r="B1112" s="4">
        <v>44902</v>
      </c>
      <c r="C1112" t="str">
        <f t="shared" si="51"/>
        <v>2022</v>
      </c>
      <c r="D1112">
        <v>460</v>
      </c>
      <c r="E1112">
        <v>20</v>
      </c>
      <c r="F1112" t="str">
        <f t="shared" si="52"/>
        <v>Teenager</v>
      </c>
      <c r="G1112" t="s">
        <v>7</v>
      </c>
      <c r="H1112" t="s">
        <v>40</v>
      </c>
      <c r="I1112">
        <v>390</v>
      </c>
      <c r="J1112" t="s">
        <v>9</v>
      </c>
      <c r="K1112">
        <v>5</v>
      </c>
      <c r="L1112">
        <v>27.46476509</v>
      </c>
      <c r="M1112" t="s">
        <v>22</v>
      </c>
      <c r="N1112" s="2" t="s">
        <v>16</v>
      </c>
      <c r="O1112">
        <v>13.732382550000001</v>
      </c>
      <c r="P1112">
        <f t="shared" si="53"/>
        <v>123.59144290000002</v>
      </c>
      <c r="Q1112" s="2" t="s">
        <v>11</v>
      </c>
      <c r="R1112" t="s">
        <v>26</v>
      </c>
      <c r="S1112">
        <v>5</v>
      </c>
      <c r="T1112" s="2" t="s">
        <v>16</v>
      </c>
    </row>
    <row r="1113" spans="1:20" x14ac:dyDescent="0.25">
      <c r="A1113">
        <v>1112</v>
      </c>
      <c r="B1113" s="4">
        <v>45281</v>
      </c>
      <c r="C1113" t="str">
        <f t="shared" si="51"/>
        <v>2023</v>
      </c>
      <c r="D1113">
        <v>133</v>
      </c>
      <c r="E1113">
        <v>45</v>
      </c>
      <c r="F1113" t="str">
        <f t="shared" si="52"/>
        <v>Adult</v>
      </c>
      <c r="G1113" t="s">
        <v>7</v>
      </c>
      <c r="H1113" t="s">
        <v>41</v>
      </c>
      <c r="I1113">
        <v>541</v>
      </c>
      <c r="J1113" t="s">
        <v>15</v>
      </c>
      <c r="K1113">
        <v>3</v>
      </c>
      <c r="L1113">
        <v>64.019262549999993</v>
      </c>
      <c r="M1113" t="s">
        <v>22</v>
      </c>
      <c r="N1113" s="2" t="s">
        <v>11</v>
      </c>
      <c r="O1113">
        <v>19.205778760000001</v>
      </c>
      <c r="P1113">
        <f t="shared" si="53"/>
        <v>172.85200888999998</v>
      </c>
      <c r="Q1113" s="2" t="s">
        <v>11</v>
      </c>
      <c r="R1113" t="s">
        <v>26</v>
      </c>
      <c r="S1113">
        <v>1</v>
      </c>
      <c r="T1113" s="2" t="s">
        <v>11</v>
      </c>
    </row>
    <row r="1114" spans="1:20" x14ac:dyDescent="0.25">
      <c r="A1114">
        <v>1113</v>
      </c>
      <c r="B1114" s="4">
        <v>43789</v>
      </c>
      <c r="C1114" t="str">
        <f t="shared" si="51"/>
        <v>2019</v>
      </c>
      <c r="D1114">
        <v>405</v>
      </c>
      <c r="E1114">
        <v>66</v>
      </c>
      <c r="F1114" t="str">
        <f t="shared" si="52"/>
        <v>Senior</v>
      </c>
      <c r="G1114" t="s">
        <v>27</v>
      </c>
      <c r="H1114" t="s">
        <v>39</v>
      </c>
      <c r="I1114">
        <v>42</v>
      </c>
      <c r="J1114" t="s">
        <v>9</v>
      </c>
      <c r="K1114">
        <v>2</v>
      </c>
      <c r="L1114">
        <v>93.835989319999996</v>
      </c>
      <c r="M1114" t="s">
        <v>22</v>
      </c>
      <c r="N1114" s="2" t="s">
        <v>11</v>
      </c>
      <c r="O1114">
        <v>0</v>
      </c>
      <c r="P1114">
        <f t="shared" si="53"/>
        <v>187.67197863999999</v>
      </c>
      <c r="Q1114" s="2" t="s">
        <v>11</v>
      </c>
      <c r="R1114" t="s">
        <v>12</v>
      </c>
      <c r="S1114">
        <v>5</v>
      </c>
      <c r="T1114" s="2" t="s">
        <v>16</v>
      </c>
    </row>
    <row r="1115" spans="1:20" x14ac:dyDescent="0.25">
      <c r="A1115">
        <v>1114</v>
      </c>
      <c r="B1115" s="4">
        <v>44154</v>
      </c>
      <c r="C1115" t="str">
        <f t="shared" si="51"/>
        <v>2020</v>
      </c>
      <c r="D1115">
        <v>181</v>
      </c>
      <c r="E1115">
        <v>44</v>
      </c>
      <c r="F1115" t="str">
        <f t="shared" si="52"/>
        <v>Adult</v>
      </c>
      <c r="G1115" t="s">
        <v>27</v>
      </c>
      <c r="H1115" t="s">
        <v>32</v>
      </c>
      <c r="I1115">
        <v>36</v>
      </c>
      <c r="J1115" t="s">
        <v>29</v>
      </c>
      <c r="K1115">
        <v>2</v>
      </c>
      <c r="L1115">
        <v>20.309129039999998</v>
      </c>
      <c r="M1115" t="s">
        <v>20</v>
      </c>
      <c r="N1115" s="2" t="s">
        <v>16</v>
      </c>
      <c r="O1115">
        <v>4.0618258090000001</v>
      </c>
      <c r="P1115">
        <f t="shared" si="53"/>
        <v>36.556432270999998</v>
      </c>
      <c r="Q1115" s="2" t="s">
        <v>11</v>
      </c>
      <c r="R1115" t="s">
        <v>26</v>
      </c>
      <c r="S1115">
        <v>3</v>
      </c>
      <c r="T1115" s="2" t="s">
        <v>16</v>
      </c>
    </row>
    <row r="1116" spans="1:20" x14ac:dyDescent="0.25">
      <c r="A1116">
        <v>1115</v>
      </c>
      <c r="B1116" s="4">
        <v>44554</v>
      </c>
      <c r="C1116" t="str">
        <f t="shared" si="51"/>
        <v>2021</v>
      </c>
      <c r="D1116">
        <v>86</v>
      </c>
      <c r="E1116">
        <v>49</v>
      </c>
      <c r="F1116" t="str">
        <f t="shared" si="52"/>
        <v>Adult</v>
      </c>
      <c r="G1116" t="s">
        <v>27</v>
      </c>
      <c r="H1116" t="s">
        <v>19</v>
      </c>
      <c r="I1116">
        <v>44</v>
      </c>
      <c r="J1116" t="s">
        <v>9</v>
      </c>
      <c r="K1116">
        <v>1</v>
      </c>
      <c r="L1116">
        <v>52.91371067</v>
      </c>
      <c r="M1116" t="s">
        <v>22</v>
      </c>
      <c r="N1116" s="2" t="s">
        <v>11</v>
      </c>
      <c r="O1116">
        <v>5.291371067</v>
      </c>
      <c r="P1116">
        <f t="shared" si="53"/>
        <v>47.622339603</v>
      </c>
      <c r="Q1116" s="2" t="s">
        <v>16</v>
      </c>
      <c r="R1116" t="s">
        <v>26</v>
      </c>
      <c r="S1116">
        <v>2</v>
      </c>
      <c r="T1116" s="2" t="s">
        <v>11</v>
      </c>
    </row>
    <row r="1117" spans="1:20" x14ac:dyDescent="0.25">
      <c r="A1117">
        <v>1116</v>
      </c>
      <c r="B1117" s="4">
        <v>45266</v>
      </c>
      <c r="C1117" t="str">
        <f t="shared" si="51"/>
        <v>2023</v>
      </c>
      <c r="D1117">
        <v>354</v>
      </c>
      <c r="E1117">
        <v>46</v>
      </c>
      <c r="F1117" t="str">
        <f t="shared" si="52"/>
        <v>Adult</v>
      </c>
      <c r="G1117" t="s">
        <v>27</v>
      </c>
      <c r="H1117" t="s">
        <v>43</v>
      </c>
      <c r="I1117">
        <v>402</v>
      </c>
      <c r="J1117" t="s">
        <v>9</v>
      </c>
      <c r="K1117">
        <v>3</v>
      </c>
      <c r="L1117">
        <v>97.867954519999998</v>
      </c>
      <c r="M1117" t="s">
        <v>10</v>
      </c>
      <c r="N1117" s="2" t="s">
        <v>11</v>
      </c>
      <c r="O1117">
        <v>0</v>
      </c>
      <c r="P1117">
        <f t="shared" si="53"/>
        <v>293.60386355999998</v>
      </c>
      <c r="Q1117" s="2" t="s">
        <v>16</v>
      </c>
      <c r="R1117" t="s">
        <v>12</v>
      </c>
      <c r="S1117">
        <v>5</v>
      </c>
      <c r="T1117" s="2" t="s">
        <v>11</v>
      </c>
    </row>
    <row r="1118" spans="1:20" x14ac:dyDescent="0.25">
      <c r="A1118">
        <v>1117</v>
      </c>
      <c r="B1118" s="4">
        <v>44164</v>
      </c>
      <c r="C1118" t="str">
        <f t="shared" si="51"/>
        <v>2020</v>
      </c>
      <c r="D1118">
        <v>470</v>
      </c>
      <c r="E1118">
        <v>29</v>
      </c>
      <c r="F1118" t="str">
        <f t="shared" si="52"/>
        <v>Teenager</v>
      </c>
      <c r="G1118" t="s">
        <v>13</v>
      </c>
      <c r="H1118" t="s">
        <v>23</v>
      </c>
      <c r="I1118">
        <v>732</v>
      </c>
      <c r="J1118" t="s">
        <v>33</v>
      </c>
      <c r="K1118">
        <v>1</v>
      </c>
      <c r="L1118">
        <v>21.06813163</v>
      </c>
      <c r="M1118" t="s">
        <v>25</v>
      </c>
      <c r="N1118" s="2" t="s">
        <v>11</v>
      </c>
      <c r="O1118">
        <v>2.106813163</v>
      </c>
      <c r="P1118">
        <f t="shared" si="53"/>
        <v>18.961318466999998</v>
      </c>
      <c r="Q1118" s="2" t="s">
        <v>16</v>
      </c>
      <c r="R1118" t="s">
        <v>26</v>
      </c>
      <c r="S1118">
        <v>5</v>
      </c>
      <c r="T1118" s="2" t="s">
        <v>11</v>
      </c>
    </row>
    <row r="1119" spans="1:20" x14ac:dyDescent="0.25">
      <c r="A1119">
        <v>1118</v>
      </c>
      <c r="B1119" s="4">
        <v>43438</v>
      </c>
      <c r="C1119" t="str">
        <f t="shared" si="51"/>
        <v>2018</v>
      </c>
      <c r="D1119">
        <v>325</v>
      </c>
      <c r="E1119">
        <v>57</v>
      </c>
      <c r="F1119" t="str">
        <f t="shared" si="52"/>
        <v>Senior</v>
      </c>
      <c r="G1119" t="s">
        <v>27</v>
      </c>
      <c r="H1119" t="s">
        <v>28</v>
      </c>
      <c r="I1119">
        <v>998</v>
      </c>
      <c r="J1119" t="s">
        <v>33</v>
      </c>
      <c r="K1119">
        <v>5</v>
      </c>
      <c r="L1119">
        <v>82.043402850000007</v>
      </c>
      <c r="M1119" t="s">
        <v>10</v>
      </c>
      <c r="N1119" s="2" t="s">
        <v>16</v>
      </c>
      <c r="O1119">
        <v>41.02170143</v>
      </c>
      <c r="P1119">
        <f t="shared" si="53"/>
        <v>369.19531282000003</v>
      </c>
      <c r="Q1119" s="2" t="s">
        <v>16</v>
      </c>
      <c r="R1119" t="s">
        <v>26</v>
      </c>
      <c r="S1119">
        <v>3</v>
      </c>
      <c r="T1119" s="2" t="s">
        <v>16</v>
      </c>
    </row>
    <row r="1120" spans="1:20" x14ac:dyDescent="0.25">
      <c r="A1120">
        <v>1119</v>
      </c>
      <c r="B1120" s="4">
        <v>45248</v>
      </c>
      <c r="C1120" t="str">
        <f t="shared" si="51"/>
        <v>2023</v>
      </c>
      <c r="D1120">
        <v>473</v>
      </c>
      <c r="E1120">
        <v>68</v>
      </c>
      <c r="F1120" t="str">
        <f t="shared" si="52"/>
        <v>Senior</v>
      </c>
      <c r="G1120" t="s">
        <v>13</v>
      </c>
      <c r="H1120" t="s">
        <v>38</v>
      </c>
      <c r="I1120">
        <v>938</v>
      </c>
      <c r="J1120" t="s">
        <v>15</v>
      </c>
      <c r="K1120">
        <v>5</v>
      </c>
      <c r="L1120">
        <v>49.853068880000002</v>
      </c>
      <c r="M1120" t="s">
        <v>20</v>
      </c>
      <c r="N1120" s="2" t="s">
        <v>16</v>
      </c>
      <c r="O1120">
        <v>0</v>
      </c>
      <c r="P1120">
        <f t="shared" si="53"/>
        <v>249.2653444</v>
      </c>
      <c r="Q1120" s="2" t="s">
        <v>11</v>
      </c>
      <c r="R1120" t="s">
        <v>12</v>
      </c>
      <c r="S1120">
        <v>4</v>
      </c>
      <c r="T1120" s="2" t="s">
        <v>16</v>
      </c>
    </row>
    <row r="1121" spans="1:20" x14ac:dyDescent="0.25">
      <c r="A1121">
        <v>1120</v>
      </c>
      <c r="B1121" s="4">
        <v>43798</v>
      </c>
      <c r="C1121" t="str">
        <f t="shared" si="51"/>
        <v>2019</v>
      </c>
      <c r="D1121">
        <v>34</v>
      </c>
      <c r="E1121">
        <v>34</v>
      </c>
      <c r="F1121" t="str">
        <f t="shared" si="52"/>
        <v>Adult</v>
      </c>
      <c r="G1121" t="s">
        <v>27</v>
      </c>
      <c r="H1121" t="s">
        <v>23</v>
      </c>
      <c r="I1121">
        <v>691</v>
      </c>
      <c r="J1121" t="s">
        <v>9</v>
      </c>
      <c r="K1121">
        <v>1</v>
      </c>
      <c r="L1121">
        <v>76.479280630000005</v>
      </c>
      <c r="M1121" t="s">
        <v>25</v>
      </c>
      <c r="N1121" s="2" t="s">
        <v>16</v>
      </c>
      <c r="O1121">
        <v>7.6479280630000002</v>
      </c>
      <c r="P1121">
        <f t="shared" si="53"/>
        <v>68.83135256700001</v>
      </c>
      <c r="Q1121" s="2" t="s">
        <v>16</v>
      </c>
      <c r="R1121" t="s">
        <v>26</v>
      </c>
      <c r="S1121">
        <v>4</v>
      </c>
      <c r="T1121" s="2" t="s">
        <v>11</v>
      </c>
    </row>
    <row r="1122" spans="1:20" x14ac:dyDescent="0.25">
      <c r="A1122">
        <v>1121</v>
      </c>
      <c r="B1122" s="4">
        <v>45254</v>
      </c>
      <c r="C1122" t="str">
        <f t="shared" si="51"/>
        <v>2023</v>
      </c>
      <c r="D1122">
        <v>15</v>
      </c>
      <c r="E1122">
        <v>62</v>
      </c>
      <c r="F1122" t="str">
        <f t="shared" si="52"/>
        <v>Senior</v>
      </c>
      <c r="G1122" t="s">
        <v>13</v>
      </c>
      <c r="H1122" t="s">
        <v>31</v>
      </c>
      <c r="I1122">
        <v>325</v>
      </c>
      <c r="J1122" t="s">
        <v>15</v>
      </c>
      <c r="K1122">
        <v>5</v>
      </c>
      <c r="L1122">
        <v>34.473340659999998</v>
      </c>
      <c r="M1122" t="s">
        <v>22</v>
      </c>
      <c r="N1122" s="2" t="s">
        <v>11</v>
      </c>
      <c r="O1122">
        <v>17.236670329999999</v>
      </c>
      <c r="P1122">
        <f t="shared" si="53"/>
        <v>155.13003296999997</v>
      </c>
      <c r="Q1122" s="2" t="s">
        <v>16</v>
      </c>
      <c r="R1122" t="s">
        <v>26</v>
      </c>
      <c r="S1122">
        <v>2</v>
      </c>
      <c r="T1122" s="2" t="s">
        <v>11</v>
      </c>
    </row>
    <row r="1123" spans="1:20" x14ac:dyDescent="0.25">
      <c r="A1123">
        <v>1122</v>
      </c>
      <c r="B1123" s="4">
        <v>44531</v>
      </c>
      <c r="C1123" t="str">
        <f t="shared" si="51"/>
        <v>2021</v>
      </c>
      <c r="D1123">
        <v>89</v>
      </c>
      <c r="E1123">
        <v>63</v>
      </c>
      <c r="F1123" t="str">
        <f t="shared" si="52"/>
        <v>Senior</v>
      </c>
      <c r="G1123" t="s">
        <v>7</v>
      </c>
      <c r="H1123" t="s">
        <v>30</v>
      </c>
      <c r="I1123">
        <v>846</v>
      </c>
      <c r="J1123" t="s">
        <v>24</v>
      </c>
      <c r="K1123">
        <v>3</v>
      </c>
      <c r="L1123">
        <v>10.131872789999999</v>
      </c>
      <c r="M1123" t="s">
        <v>25</v>
      </c>
      <c r="N1123" s="2" t="s">
        <v>16</v>
      </c>
      <c r="O1123">
        <v>0</v>
      </c>
      <c r="P1123">
        <f t="shared" si="53"/>
        <v>30.395618369999998</v>
      </c>
      <c r="Q1123" s="2" t="s">
        <v>11</v>
      </c>
      <c r="R1123" t="s">
        <v>18</v>
      </c>
      <c r="S1123">
        <v>3</v>
      </c>
      <c r="T1123" s="2" t="s">
        <v>11</v>
      </c>
    </row>
    <row r="1124" spans="1:20" x14ac:dyDescent="0.25">
      <c r="A1124">
        <v>1123</v>
      </c>
      <c r="B1124" s="4">
        <v>44177</v>
      </c>
      <c r="C1124" t="str">
        <f t="shared" si="51"/>
        <v>2020</v>
      </c>
      <c r="D1124">
        <v>256</v>
      </c>
      <c r="E1124">
        <v>53</v>
      </c>
      <c r="F1124" t="str">
        <f t="shared" si="52"/>
        <v>Senior</v>
      </c>
      <c r="G1124" t="s">
        <v>13</v>
      </c>
      <c r="H1124" t="s">
        <v>8</v>
      </c>
      <c r="I1124">
        <v>93</v>
      </c>
      <c r="J1124" t="s">
        <v>15</v>
      </c>
      <c r="K1124">
        <v>5</v>
      </c>
      <c r="L1124">
        <v>74.686469270000003</v>
      </c>
      <c r="M1124" t="s">
        <v>10</v>
      </c>
      <c r="N1124" s="2" t="s">
        <v>16</v>
      </c>
      <c r="O1124">
        <v>0</v>
      </c>
      <c r="P1124">
        <f t="shared" si="53"/>
        <v>373.43234634999999</v>
      </c>
      <c r="Q1124" s="2" t="s">
        <v>16</v>
      </c>
      <c r="R1124" t="s">
        <v>12</v>
      </c>
      <c r="S1124">
        <v>4</v>
      </c>
      <c r="T1124" s="2" t="s">
        <v>11</v>
      </c>
    </row>
    <row r="1125" spans="1:20" x14ac:dyDescent="0.25">
      <c r="A1125">
        <v>1124</v>
      </c>
      <c r="B1125" s="4">
        <v>43415</v>
      </c>
      <c r="C1125" t="str">
        <f t="shared" si="51"/>
        <v>2018</v>
      </c>
      <c r="D1125">
        <v>252</v>
      </c>
      <c r="E1125">
        <v>45</v>
      </c>
      <c r="F1125" t="str">
        <f t="shared" si="52"/>
        <v>Adult</v>
      </c>
      <c r="G1125" t="s">
        <v>27</v>
      </c>
      <c r="H1125" t="s">
        <v>28</v>
      </c>
      <c r="I1125">
        <v>791</v>
      </c>
      <c r="J1125" t="s">
        <v>33</v>
      </c>
      <c r="K1125">
        <v>4</v>
      </c>
      <c r="L1125">
        <v>25.111404390000001</v>
      </c>
      <c r="M1125" t="s">
        <v>10</v>
      </c>
      <c r="N1125" s="2" t="s">
        <v>11</v>
      </c>
      <c r="O1125">
        <v>0</v>
      </c>
      <c r="P1125">
        <f t="shared" si="53"/>
        <v>100.44561756</v>
      </c>
      <c r="Q1125" s="2" t="s">
        <v>16</v>
      </c>
      <c r="R1125" t="s">
        <v>18</v>
      </c>
      <c r="S1125">
        <v>3</v>
      </c>
      <c r="T1125" s="2" t="s">
        <v>11</v>
      </c>
    </row>
    <row r="1126" spans="1:20" x14ac:dyDescent="0.25">
      <c r="A1126">
        <v>1125</v>
      </c>
      <c r="B1126" s="4">
        <v>43771</v>
      </c>
      <c r="C1126" t="str">
        <f t="shared" si="51"/>
        <v>2019</v>
      </c>
      <c r="D1126">
        <v>59</v>
      </c>
      <c r="E1126">
        <v>52</v>
      </c>
      <c r="F1126" t="str">
        <f t="shared" si="52"/>
        <v>Senior</v>
      </c>
      <c r="G1126" t="s">
        <v>27</v>
      </c>
      <c r="H1126" t="s">
        <v>39</v>
      </c>
      <c r="I1126">
        <v>302</v>
      </c>
      <c r="J1126" t="s">
        <v>15</v>
      </c>
      <c r="K1126">
        <v>1</v>
      </c>
      <c r="L1126">
        <v>79.620572069999994</v>
      </c>
      <c r="M1126" t="s">
        <v>10</v>
      </c>
      <c r="N1126" s="2" t="s">
        <v>16</v>
      </c>
      <c r="O1126">
        <v>7.962057207</v>
      </c>
      <c r="P1126">
        <f t="shared" si="53"/>
        <v>71.658514862999994</v>
      </c>
      <c r="Q1126" s="2" t="s">
        <v>11</v>
      </c>
      <c r="R1126" t="s">
        <v>26</v>
      </c>
      <c r="S1126">
        <v>5</v>
      </c>
      <c r="T1126" s="2" t="s">
        <v>16</v>
      </c>
    </row>
    <row r="1127" spans="1:20" x14ac:dyDescent="0.25">
      <c r="A1127">
        <v>1126</v>
      </c>
      <c r="B1127" s="4">
        <v>44158</v>
      </c>
      <c r="C1127" t="str">
        <f t="shared" si="51"/>
        <v>2020</v>
      </c>
      <c r="D1127">
        <v>302</v>
      </c>
      <c r="E1127">
        <v>50</v>
      </c>
      <c r="F1127" t="str">
        <f t="shared" si="52"/>
        <v>Adult</v>
      </c>
      <c r="G1127" t="s">
        <v>13</v>
      </c>
      <c r="H1127" t="s">
        <v>36</v>
      </c>
      <c r="I1127">
        <v>845</v>
      </c>
      <c r="J1127" t="s">
        <v>33</v>
      </c>
      <c r="K1127">
        <v>3</v>
      </c>
      <c r="L1127">
        <v>87.756647040000004</v>
      </c>
      <c r="M1127" t="s">
        <v>22</v>
      </c>
      <c r="N1127" s="2" t="s">
        <v>11</v>
      </c>
      <c r="O1127">
        <v>26.326994110000001</v>
      </c>
      <c r="P1127">
        <f t="shared" si="53"/>
        <v>236.94294701000001</v>
      </c>
      <c r="Q1127" s="2" t="s">
        <v>16</v>
      </c>
      <c r="R1127" t="s">
        <v>26</v>
      </c>
      <c r="S1127">
        <v>4</v>
      </c>
      <c r="T1127" s="2" t="s">
        <v>11</v>
      </c>
    </row>
    <row r="1128" spans="1:20" x14ac:dyDescent="0.25">
      <c r="A1128">
        <v>1127</v>
      </c>
      <c r="B1128" s="4">
        <v>44870</v>
      </c>
      <c r="C1128" t="str">
        <f t="shared" si="51"/>
        <v>2022</v>
      </c>
      <c r="D1128">
        <v>317</v>
      </c>
      <c r="E1128">
        <v>29</v>
      </c>
      <c r="F1128" t="str">
        <f t="shared" si="52"/>
        <v>Teenager</v>
      </c>
      <c r="G1128" t="s">
        <v>7</v>
      </c>
      <c r="H1128" t="s">
        <v>14</v>
      </c>
      <c r="I1128">
        <v>677</v>
      </c>
      <c r="J1128" t="s">
        <v>15</v>
      </c>
      <c r="K1128">
        <v>3</v>
      </c>
      <c r="L1128">
        <v>39.866502930000003</v>
      </c>
      <c r="M1128" t="s">
        <v>20</v>
      </c>
      <c r="N1128" s="2" t="s">
        <v>11</v>
      </c>
      <c r="O1128">
        <v>0</v>
      </c>
      <c r="P1128">
        <f t="shared" si="53"/>
        <v>119.59950879000002</v>
      </c>
      <c r="Q1128" s="2" t="s">
        <v>11</v>
      </c>
      <c r="R1128" t="s">
        <v>12</v>
      </c>
      <c r="S1128">
        <v>4</v>
      </c>
      <c r="T1128" s="2" t="s">
        <v>16</v>
      </c>
    </row>
    <row r="1129" spans="1:20" x14ac:dyDescent="0.25">
      <c r="A1129">
        <v>1128</v>
      </c>
      <c r="B1129" s="4">
        <v>44192</v>
      </c>
      <c r="C1129" t="str">
        <f t="shared" si="51"/>
        <v>2020</v>
      </c>
      <c r="D1129">
        <v>485</v>
      </c>
      <c r="E1129">
        <v>66</v>
      </c>
      <c r="F1129" t="str">
        <f t="shared" si="52"/>
        <v>Senior</v>
      </c>
      <c r="G1129" t="s">
        <v>7</v>
      </c>
      <c r="H1129" t="s">
        <v>14</v>
      </c>
      <c r="I1129">
        <v>431</v>
      </c>
      <c r="J1129" t="s">
        <v>24</v>
      </c>
      <c r="K1129">
        <v>2</v>
      </c>
      <c r="L1129">
        <v>42.687443870000003</v>
      </c>
      <c r="M1129" t="s">
        <v>22</v>
      </c>
      <c r="N1129" s="2" t="s">
        <v>11</v>
      </c>
      <c r="O1129">
        <v>0</v>
      </c>
      <c r="P1129">
        <f t="shared" si="53"/>
        <v>85.374887740000005</v>
      </c>
      <c r="Q1129" s="2" t="s">
        <v>11</v>
      </c>
      <c r="R1129" t="s">
        <v>18</v>
      </c>
      <c r="S1129">
        <v>2</v>
      </c>
      <c r="T1129" s="2" t="s">
        <v>11</v>
      </c>
    </row>
    <row r="1130" spans="1:20" x14ac:dyDescent="0.25">
      <c r="A1130">
        <v>1129</v>
      </c>
      <c r="B1130" s="4">
        <v>43458</v>
      </c>
      <c r="C1130" t="str">
        <f t="shared" si="51"/>
        <v>2018</v>
      </c>
      <c r="D1130">
        <v>19</v>
      </c>
      <c r="E1130">
        <v>40</v>
      </c>
      <c r="F1130" t="str">
        <f t="shared" si="52"/>
        <v>Adult</v>
      </c>
      <c r="G1130" t="s">
        <v>27</v>
      </c>
      <c r="H1130" t="s">
        <v>17</v>
      </c>
      <c r="I1130">
        <v>616</v>
      </c>
      <c r="J1130" t="s">
        <v>9</v>
      </c>
      <c r="K1130">
        <v>2</v>
      </c>
      <c r="L1130">
        <v>60.320306960000003</v>
      </c>
      <c r="M1130" t="s">
        <v>20</v>
      </c>
      <c r="N1130" s="2" t="s">
        <v>16</v>
      </c>
      <c r="O1130">
        <v>0</v>
      </c>
      <c r="P1130">
        <f t="shared" si="53"/>
        <v>120.64061392000001</v>
      </c>
      <c r="Q1130" s="2" t="s">
        <v>11</v>
      </c>
      <c r="R1130" t="s">
        <v>12</v>
      </c>
      <c r="S1130">
        <v>3</v>
      </c>
      <c r="T1130" s="2" t="s">
        <v>16</v>
      </c>
    </row>
    <row r="1131" spans="1:20" x14ac:dyDescent="0.25">
      <c r="A1131">
        <v>1130</v>
      </c>
      <c r="B1131" s="4">
        <v>43460</v>
      </c>
      <c r="C1131" t="str">
        <f t="shared" si="51"/>
        <v>2018</v>
      </c>
      <c r="D1131">
        <v>204</v>
      </c>
      <c r="E1131">
        <v>55</v>
      </c>
      <c r="F1131" t="str">
        <f t="shared" si="52"/>
        <v>Senior</v>
      </c>
      <c r="G1131" t="s">
        <v>13</v>
      </c>
      <c r="H1131" t="s">
        <v>35</v>
      </c>
      <c r="I1131">
        <v>670</v>
      </c>
      <c r="J1131" t="s">
        <v>33</v>
      </c>
      <c r="K1131">
        <v>5</v>
      </c>
      <c r="L1131">
        <v>25.85929299</v>
      </c>
      <c r="M1131" t="s">
        <v>25</v>
      </c>
      <c r="N1131" s="2" t="s">
        <v>16</v>
      </c>
      <c r="O1131">
        <v>0</v>
      </c>
      <c r="P1131">
        <f t="shared" si="53"/>
        <v>129.29646495</v>
      </c>
      <c r="Q1131" s="2" t="s">
        <v>11</v>
      </c>
      <c r="R1131" t="s">
        <v>18</v>
      </c>
      <c r="S1131">
        <v>5</v>
      </c>
      <c r="T1131" s="2" t="s">
        <v>16</v>
      </c>
    </row>
    <row r="1132" spans="1:20" x14ac:dyDescent="0.25">
      <c r="A1132">
        <v>1131</v>
      </c>
      <c r="B1132" s="4">
        <v>43424</v>
      </c>
      <c r="C1132" t="str">
        <f t="shared" si="51"/>
        <v>2018</v>
      </c>
      <c r="D1132">
        <v>469</v>
      </c>
      <c r="E1132">
        <v>31</v>
      </c>
      <c r="F1132" t="str">
        <f t="shared" si="52"/>
        <v>Adult</v>
      </c>
      <c r="G1132" t="s">
        <v>13</v>
      </c>
      <c r="H1132" t="s">
        <v>38</v>
      </c>
      <c r="I1132">
        <v>578</v>
      </c>
      <c r="J1132" t="s">
        <v>29</v>
      </c>
      <c r="K1132">
        <v>3</v>
      </c>
      <c r="L1132">
        <v>30.031130439999998</v>
      </c>
      <c r="M1132" t="s">
        <v>25</v>
      </c>
      <c r="N1132" s="2" t="s">
        <v>16</v>
      </c>
      <c r="O1132">
        <v>0</v>
      </c>
      <c r="P1132">
        <f t="shared" si="53"/>
        <v>90.093391319999995</v>
      </c>
      <c r="Q1132" s="2" t="s">
        <v>11</v>
      </c>
      <c r="R1132" t="s">
        <v>18</v>
      </c>
      <c r="S1132">
        <v>5</v>
      </c>
      <c r="T1132" s="2" t="s">
        <v>16</v>
      </c>
    </row>
    <row r="1133" spans="1:20" x14ac:dyDescent="0.25">
      <c r="A1133">
        <v>1132</v>
      </c>
      <c r="B1133" s="4">
        <v>45258</v>
      </c>
      <c r="C1133" t="str">
        <f t="shared" si="51"/>
        <v>2023</v>
      </c>
      <c r="D1133">
        <v>291</v>
      </c>
      <c r="E1133">
        <v>62</v>
      </c>
      <c r="F1133" t="str">
        <f t="shared" si="52"/>
        <v>Senior</v>
      </c>
      <c r="G1133" t="s">
        <v>13</v>
      </c>
      <c r="H1133" t="s">
        <v>41</v>
      </c>
      <c r="I1133">
        <v>97</v>
      </c>
      <c r="J1133" t="s">
        <v>24</v>
      </c>
      <c r="K1133">
        <v>3</v>
      </c>
      <c r="L1133">
        <v>84.684701880000006</v>
      </c>
      <c r="M1133" t="s">
        <v>20</v>
      </c>
      <c r="N1133" s="2" t="s">
        <v>16</v>
      </c>
      <c r="O1133">
        <v>25.40541056</v>
      </c>
      <c r="P1133">
        <f t="shared" si="53"/>
        <v>228.64869508000001</v>
      </c>
      <c r="Q1133" s="2" t="s">
        <v>16</v>
      </c>
      <c r="R1133" t="s">
        <v>26</v>
      </c>
      <c r="S1133">
        <v>2</v>
      </c>
      <c r="T1133" s="2" t="s">
        <v>16</v>
      </c>
    </row>
    <row r="1134" spans="1:20" x14ac:dyDescent="0.25">
      <c r="A1134">
        <v>1133</v>
      </c>
      <c r="B1134" s="4">
        <v>43440</v>
      </c>
      <c r="C1134" t="str">
        <f t="shared" si="51"/>
        <v>2018</v>
      </c>
      <c r="D1134">
        <v>38</v>
      </c>
      <c r="E1134">
        <v>59</v>
      </c>
      <c r="F1134" t="str">
        <f t="shared" si="52"/>
        <v>Senior</v>
      </c>
      <c r="G1134" t="s">
        <v>13</v>
      </c>
      <c r="H1134" t="s">
        <v>42</v>
      </c>
      <c r="I1134">
        <v>265</v>
      </c>
      <c r="J1134" t="s">
        <v>24</v>
      </c>
      <c r="K1134">
        <v>2</v>
      </c>
      <c r="L1134">
        <v>30.664153120000002</v>
      </c>
      <c r="M1134" t="s">
        <v>10</v>
      </c>
      <c r="N1134" s="2" t="s">
        <v>11</v>
      </c>
      <c r="O1134">
        <v>0</v>
      </c>
      <c r="P1134">
        <f t="shared" si="53"/>
        <v>61.328306240000003</v>
      </c>
      <c r="Q1134" s="2" t="s">
        <v>16</v>
      </c>
      <c r="R1134" t="s">
        <v>12</v>
      </c>
      <c r="S1134">
        <v>1</v>
      </c>
      <c r="T1134" s="2" t="s">
        <v>16</v>
      </c>
    </row>
    <row r="1135" spans="1:20" x14ac:dyDescent="0.25">
      <c r="A1135">
        <v>1134</v>
      </c>
      <c r="B1135" s="4">
        <v>43438</v>
      </c>
      <c r="C1135" t="str">
        <f t="shared" si="51"/>
        <v>2018</v>
      </c>
      <c r="D1135">
        <v>45</v>
      </c>
      <c r="E1135">
        <v>58</v>
      </c>
      <c r="F1135" t="str">
        <f t="shared" si="52"/>
        <v>Senior</v>
      </c>
      <c r="G1135" t="s">
        <v>13</v>
      </c>
      <c r="H1135" t="s">
        <v>35</v>
      </c>
      <c r="I1135">
        <v>689</v>
      </c>
      <c r="J1135" t="s">
        <v>24</v>
      </c>
      <c r="K1135">
        <v>1</v>
      </c>
      <c r="L1135">
        <v>80.571225170000005</v>
      </c>
      <c r="M1135" t="s">
        <v>25</v>
      </c>
      <c r="N1135" s="2" t="s">
        <v>16</v>
      </c>
      <c r="O1135">
        <v>0</v>
      </c>
      <c r="P1135">
        <f t="shared" si="53"/>
        <v>80.571225170000005</v>
      </c>
      <c r="Q1135" s="2" t="s">
        <v>16</v>
      </c>
      <c r="R1135" t="s">
        <v>18</v>
      </c>
      <c r="S1135">
        <v>5</v>
      </c>
      <c r="T1135" s="2" t="s">
        <v>16</v>
      </c>
    </row>
    <row r="1136" spans="1:20" x14ac:dyDescent="0.25">
      <c r="A1136">
        <v>1135</v>
      </c>
      <c r="B1136" s="4">
        <v>44534</v>
      </c>
      <c r="C1136" t="str">
        <f t="shared" si="51"/>
        <v>2021</v>
      </c>
      <c r="D1136">
        <v>205</v>
      </c>
      <c r="E1136">
        <v>65</v>
      </c>
      <c r="F1136" t="str">
        <f t="shared" si="52"/>
        <v>Senior</v>
      </c>
      <c r="G1136" t="s">
        <v>7</v>
      </c>
      <c r="H1136" t="s">
        <v>41</v>
      </c>
      <c r="I1136">
        <v>483</v>
      </c>
      <c r="J1136" t="s">
        <v>33</v>
      </c>
      <c r="K1136">
        <v>3</v>
      </c>
      <c r="L1136">
        <v>56.903747350000003</v>
      </c>
      <c r="M1136" t="s">
        <v>25</v>
      </c>
      <c r="N1136" s="2" t="s">
        <v>16</v>
      </c>
      <c r="O1136">
        <v>17.071124210000001</v>
      </c>
      <c r="P1136">
        <f t="shared" si="53"/>
        <v>153.64011784000002</v>
      </c>
      <c r="Q1136" s="2" t="s">
        <v>16</v>
      </c>
      <c r="R1136" t="s">
        <v>26</v>
      </c>
      <c r="S1136">
        <v>4</v>
      </c>
      <c r="T1136" s="2" t="s">
        <v>16</v>
      </c>
    </row>
    <row r="1137" spans="1:20" x14ac:dyDescent="0.25">
      <c r="A1137">
        <v>1136</v>
      </c>
      <c r="B1137" s="4">
        <v>43429</v>
      </c>
      <c r="C1137" t="str">
        <f t="shared" si="51"/>
        <v>2018</v>
      </c>
      <c r="D1137">
        <v>264</v>
      </c>
      <c r="E1137">
        <v>38</v>
      </c>
      <c r="F1137" t="str">
        <f t="shared" si="52"/>
        <v>Adult</v>
      </c>
      <c r="G1137" t="s">
        <v>7</v>
      </c>
      <c r="H1137" t="s">
        <v>32</v>
      </c>
      <c r="I1137">
        <v>275</v>
      </c>
      <c r="J1137" t="s">
        <v>24</v>
      </c>
      <c r="K1137">
        <v>2</v>
      </c>
      <c r="L1137">
        <v>11.49744579</v>
      </c>
      <c r="M1137" t="s">
        <v>10</v>
      </c>
      <c r="N1137" s="2" t="s">
        <v>16</v>
      </c>
      <c r="O1137">
        <v>2.2994891580000001</v>
      </c>
      <c r="P1137">
        <f t="shared" si="53"/>
        <v>20.695402422000001</v>
      </c>
      <c r="Q1137" s="2" t="s">
        <v>16</v>
      </c>
      <c r="R1137" t="s">
        <v>26</v>
      </c>
      <c r="S1137">
        <v>3</v>
      </c>
      <c r="T1137" s="2" t="s">
        <v>16</v>
      </c>
    </row>
    <row r="1138" spans="1:20" x14ac:dyDescent="0.25">
      <c r="A1138">
        <v>1137</v>
      </c>
      <c r="B1138" s="4">
        <v>45235</v>
      </c>
      <c r="C1138" t="str">
        <f t="shared" si="51"/>
        <v>2023</v>
      </c>
      <c r="D1138">
        <v>474</v>
      </c>
      <c r="E1138">
        <v>49</v>
      </c>
      <c r="F1138" t="str">
        <f t="shared" si="52"/>
        <v>Adult</v>
      </c>
      <c r="G1138" t="s">
        <v>27</v>
      </c>
      <c r="H1138" t="s">
        <v>36</v>
      </c>
      <c r="I1138">
        <v>144</v>
      </c>
      <c r="J1138" t="s">
        <v>15</v>
      </c>
      <c r="K1138">
        <v>5</v>
      </c>
      <c r="L1138">
        <v>78.165428770000005</v>
      </c>
      <c r="M1138" t="s">
        <v>25</v>
      </c>
      <c r="N1138" s="2" t="s">
        <v>11</v>
      </c>
      <c r="O1138">
        <v>39.082714379999999</v>
      </c>
      <c r="P1138">
        <f t="shared" si="53"/>
        <v>351.74442947</v>
      </c>
      <c r="Q1138" s="2" t="s">
        <v>11</v>
      </c>
      <c r="R1138" t="s">
        <v>26</v>
      </c>
      <c r="S1138">
        <v>2</v>
      </c>
      <c r="T1138" s="2" t="s">
        <v>16</v>
      </c>
    </row>
    <row r="1139" spans="1:20" x14ac:dyDescent="0.25">
      <c r="A1139">
        <v>1138</v>
      </c>
      <c r="B1139" s="4">
        <v>43805</v>
      </c>
      <c r="C1139" t="str">
        <f t="shared" si="51"/>
        <v>2019</v>
      </c>
      <c r="D1139">
        <v>168</v>
      </c>
      <c r="E1139">
        <v>58</v>
      </c>
      <c r="F1139" t="str">
        <f t="shared" si="52"/>
        <v>Senior</v>
      </c>
      <c r="G1139" t="s">
        <v>7</v>
      </c>
      <c r="H1139" t="s">
        <v>35</v>
      </c>
      <c r="I1139">
        <v>340</v>
      </c>
      <c r="J1139" t="s">
        <v>9</v>
      </c>
      <c r="K1139">
        <v>5</v>
      </c>
      <c r="L1139">
        <v>78.953692369999999</v>
      </c>
      <c r="M1139" t="s">
        <v>22</v>
      </c>
      <c r="N1139" s="2" t="s">
        <v>11</v>
      </c>
      <c r="O1139">
        <v>0</v>
      </c>
      <c r="P1139">
        <f t="shared" si="53"/>
        <v>394.76846184999999</v>
      </c>
      <c r="Q1139" s="2" t="s">
        <v>11</v>
      </c>
      <c r="R1139" t="s">
        <v>18</v>
      </c>
      <c r="S1139">
        <v>4</v>
      </c>
      <c r="T1139" s="2" t="s">
        <v>11</v>
      </c>
    </row>
    <row r="1140" spans="1:20" x14ac:dyDescent="0.25">
      <c r="A1140">
        <v>1139</v>
      </c>
      <c r="B1140" s="4">
        <v>43405</v>
      </c>
      <c r="C1140" t="str">
        <f t="shared" si="51"/>
        <v>2018</v>
      </c>
      <c r="D1140">
        <v>186</v>
      </c>
      <c r="E1140">
        <v>54</v>
      </c>
      <c r="F1140" t="str">
        <f t="shared" si="52"/>
        <v>Senior</v>
      </c>
      <c r="G1140" t="s">
        <v>7</v>
      </c>
      <c r="H1140" t="s">
        <v>14</v>
      </c>
      <c r="I1140">
        <v>26</v>
      </c>
      <c r="J1140" t="s">
        <v>9</v>
      </c>
      <c r="K1140">
        <v>4</v>
      </c>
      <c r="L1140">
        <v>62.026808199999998</v>
      </c>
      <c r="M1140" t="s">
        <v>20</v>
      </c>
      <c r="N1140" s="2" t="s">
        <v>16</v>
      </c>
      <c r="O1140">
        <v>0</v>
      </c>
      <c r="P1140">
        <f t="shared" si="53"/>
        <v>248.10723279999999</v>
      </c>
      <c r="Q1140" s="2" t="s">
        <v>11</v>
      </c>
      <c r="R1140" t="s">
        <v>18</v>
      </c>
      <c r="S1140">
        <v>5</v>
      </c>
      <c r="T1140" s="2" t="s">
        <v>16</v>
      </c>
    </row>
    <row r="1141" spans="1:20" x14ac:dyDescent="0.25">
      <c r="A1141">
        <v>1140</v>
      </c>
      <c r="B1141" s="4">
        <v>44150</v>
      </c>
      <c r="C1141" t="str">
        <f t="shared" si="51"/>
        <v>2020</v>
      </c>
      <c r="D1141">
        <v>421</v>
      </c>
      <c r="E1141">
        <v>63</v>
      </c>
      <c r="F1141" t="str">
        <f t="shared" si="52"/>
        <v>Senior</v>
      </c>
      <c r="G1141" t="s">
        <v>7</v>
      </c>
      <c r="H1141" t="s">
        <v>41</v>
      </c>
      <c r="I1141">
        <v>557</v>
      </c>
      <c r="J1141" t="s">
        <v>24</v>
      </c>
      <c r="K1141">
        <v>4</v>
      </c>
      <c r="L1141">
        <v>42.523010370000002</v>
      </c>
      <c r="M1141" t="s">
        <v>25</v>
      </c>
      <c r="N1141" s="2" t="s">
        <v>11</v>
      </c>
      <c r="O1141">
        <v>0</v>
      </c>
      <c r="P1141">
        <f t="shared" si="53"/>
        <v>170.09204148000001</v>
      </c>
      <c r="Q1141" s="2" t="s">
        <v>16</v>
      </c>
      <c r="R1141" t="s">
        <v>12</v>
      </c>
      <c r="S1141">
        <v>5</v>
      </c>
      <c r="T1141" s="2" t="s">
        <v>11</v>
      </c>
    </row>
    <row r="1142" spans="1:20" x14ac:dyDescent="0.25">
      <c r="A1142">
        <v>1141</v>
      </c>
      <c r="B1142" s="4">
        <v>43449</v>
      </c>
      <c r="C1142" t="str">
        <f t="shared" si="51"/>
        <v>2018</v>
      </c>
      <c r="D1142">
        <v>379</v>
      </c>
      <c r="E1142">
        <v>22</v>
      </c>
      <c r="F1142" t="str">
        <f t="shared" si="52"/>
        <v>Teenager</v>
      </c>
      <c r="G1142" t="s">
        <v>7</v>
      </c>
      <c r="H1142" t="s">
        <v>40</v>
      </c>
      <c r="I1142">
        <v>572</v>
      </c>
      <c r="J1142" t="s">
        <v>29</v>
      </c>
      <c r="K1142">
        <v>4</v>
      </c>
      <c r="L1142">
        <v>22.479068089999998</v>
      </c>
      <c r="M1142" t="s">
        <v>25</v>
      </c>
      <c r="N1142" s="2" t="s">
        <v>16</v>
      </c>
      <c r="O1142">
        <v>8.9916272349999993</v>
      </c>
      <c r="P1142">
        <f t="shared" si="53"/>
        <v>80.924645124999998</v>
      </c>
      <c r="Q1142" s="2" t="s">
        <v>11</v>
      </c>
      <c r="R1142" t="s">
        <v>26</v>
      </c>
      <c r="S1142">
        <v>5</v>
      </c>
      <c r="T1142" s="2" t="s">
        <v>11</v>
      </c>
    </row>
    <row r="1143" spans="1:20" x14ac:dyDescent="0.25">
      <c r="A1143">
        <v>1142</v>
      </c>
      <c r="B1143" s="4">
        <v>44915</v>
      </c>
      <c r="C1143" t="str">
        <f t="shared" si="51"/>
        <v>2022</v>
      </c>
      <c r="D1143">
        <v>101</v>
      </c>
      <c r="E1143">
        <v>53</v>
      </c>
      <c r="F1143" t="str">
        <f t="shared" si="52"/>
        <v>Senior</v>
      </c>
      <c r="G1143" t="s">
        <v>7</v>
      </c>
      <c r="H1143" t="s">
        <v>14</v>
      </c>
      <c r="I1143">
        <v>273</v>
      </c>
      <c r="J1143" t="s">
        <v>9</v>
      </c>
      <c r="K1143">
        <v>3</v>
      </c>
      <c r="L1143">
        <v>17.340963500000001</v>
      </c>
      <c r="M1143" t="s">
        <v>22</v>
      </c>
      <c r="N1143" s="2" t="s">
        <v>11</v>
      </c>
      <c r="O1143">
        <v>0</v>
      </c>
      <c r="P1143">
        <f t="shared" si="53"/>
        <v>52.022890500000003</v>
      </c>
      <c r="Q1143" s="2" t="s">
        <v>11</v>
      </c>
      <c r="R1143" t="s">
        <v>18</v>
      </c>
      <c r="S1143">
        <v>3</v>
      </c>
      <c r="T1143" s="2" t="s">
        <v>11</v>
      </c>
    </row>
    <row r="1144" spans="1:20" x14ac:dyDescent="0.25">
      <c r="A1144">
        <v>1143</v>
      </c>
      <c r="B1144" s="4">
        <v>43409</v>
      </c>
      <c r="C1144" t="str">
        <f t="shared" si="51"/>
        <v>2018</v>
      </c>
      <c r="D1144">
        <v>81</v>
      </c>
      <c r="E1144">
        <v>35</v>
      </c>
      <c r="F1144" t="str">
        <f t="shared" si="52"/>
        <v>Adult</v>
      </c>
      <c r="G1144" t="s">
        <v>27</v>
      </c>
      <c r="H1144" t="s">
        <v>21</v>
      </c>
      <c r="I1144">
        <v>259</v>
      </c>
      <c r="J1144" t="s">
        <v>9</v>
      </c>
      <c r="K1144">
        <v>4</v>
      </c>
      <c r="L1144">
        <v>94.470926680000005</v>
      </c>
      <c r="M1144" t="s">
        <v>20</v>
      </c>
      <c r="N1144" s="2" t="s">
        <v>16</v>
      </c>
      <c r="O1144">
        <v>37.788370669999999</v>
      </c>
      <c r="P1144">
        <f t="shared" si="53"/>
        <v>340.09533605000001</v>
      </c>
      <c r="Q1144" s="2" t="s">
        <v>11</v>
      </c>
      <c r="R1144" t="s">
        <v>26</v>
      </c>
      <c r="S1144">
        <v>4</v>
      </c>
      <c r="T1144" s="2" t="s">
        <v>11</v>
      </c>
    </row>
    <row r="1145" spans="1:20" x14ac:dyDescent="0.25">
      <c r="A1145">
        <v>1144</v>
      </c>
      <c r="B1145" s="4">
        <v>44876</v>
      </c>
      <c r="C1145" t="str">
        <f t="shared" si="51"/>
        <v>2022</v>
      </c>
      <c r="D1145">
        <v>391</v>
      </c>
      <c r="E1145">
        <v>70</v>
      </c>
      <c r="F1145" t="str">
        <f t="shared" si="52"/>
        <v>Senior</v>
      </c>
      <c r="G1145" t="s">
        <v>7</v>
      </c>
      <c r="H1145" t="s">
        <v>40</v>
      </c>
      <c r="I1145">
        <v>566</v>
      </c>
      <c r="J1145" t="s">
        <v>24</v>
      </c>
      <c r="K1145">
        <v>2</v>
      </c>
      <c r="L1145">
        <v>29.462293330000001</v>
      </c>
      <c r="M1145" t="s">
        <v>10</v>
      </c>
      <c r="N1145" s="2" t="s">
        <v>16</v>
      </c>
      <c r="O1145">
        <v>0</v>
      </c>
      <c r="P1145">
        <f t="shared" si="53"/>
        <v>58.924586660000003</v>
      </c>
      <c r="Q1145" s="2" t="s">
        <v>16</v>
      </c>
      <c r="R1145" t="s">
        <v>18</v>
      </c>
      <c r="S1145">
        <v>3</v>
      </c>
      <c r="T1145" s="2" t="s">
        <v>16</v>
      </c>
    </row>
    <row r="1146" spans="1:20" x14ac:dyDescent="0.25">
      <c r="A1146">
        <v>1145</v>
      </c>
      <c r="B1146" s="4">
        <v>44897</v>
      </c>
      <c r="C1146" t="str">
        <f t="shared" si="51"/>
        <v>2022</v>
      </c>
      <c r="D1146">
        <v>143</v>
      </c>
      <c r="E1146">
        <v>68</v>
      </c>
      <c r="F1146" t="str">
        <f t="shared" si="52"/>
        <v>Senior</v>
      </c>
      <c r="G1146" t="s">
        <v>7</v>
      </c>
      <c r="H1146" t="s">
        <v>34</v>
      </c>
      <c r="I1146">
        <v>974</v>
      </c>
      <c r="J1146" t="s">
        <v>24</v>
      </c>
      <c r="K1146">
        <v>4</v>
      </c>
      <c r="L1146">
        <v>44.892263640000003</v>
      </c>
      <c r="M1146" t="s">
        <v>20</v>
      </c>
      <c r="N1146" s="2" t="s">
        <v>11</v>
      </c>
      <c r="O1146">
        <v>0</v>
      </c>
      <c r="P1146">
        <f t="shared" si="53"/>
        <v>179.56905456000001</v>
      </c>
      <c r="Q1146" s="2" t="s">
        <v>11</v>
      </c>
      <c r="R1146" t="s">
        <v>12</v>
      </c>
      <c r="S1146">
        <v>3</v>
      </c>
      <c r="T1146" s="2" t="s">
        <v>11</v>
      </c>
    </row>
    <row r="1147" spans="1:20" x14ac:dyDescent="0.25">
      <c r="A1147">
        <v>1146</v>
      </c>
      <c r="B1147" s="4">
        <v>45248</v>
      </c>
      <c r="C1147" t="str">
        <f t="shared" si="51"/>
        <v>2023</v>
      </c>
      <c r="D1147">
        <v>350</v>
      </c>
      <c r="E1147">
        <v>48</v>
      </c>
      <c r="F1147" t="str">
        <f t="shared" si="52"/>
        <v>Adult</v>
      </c>
      <c r="G1147" t="s">
        <v>27</v>
      </c>
      <c r="H1147" t="s">
        <v>38</v>
      </c>
      <c r="I1147">
        <v>15</v>
      </c>
      <c r="J1147" t="s">
        <v>33</v>
      </c>
      <c r="K1147">
        <v>4</v>
      </c>
      <c r="L1147">
        <v>94.874613740000001</v>
      </c>
      <c r="M1147" t="s">
        <v>22</v>
      </c>
      <c r="N1147" s="2" t="s">
        <v>16</v>
      </c>
      <c r="O1147">
        <v>37.949845490000001</v>
      </c>
      <c r="P1147">
        <f t="shared" si="53"/>
        <v>341.54860946999997</v>
      </c>
      <c r="Q1147" s="2" t="s">
        <v>11</v>
      </c>
      <c r="R1147" t="s">
        <v>26</v>
      </c>
      <c r="S1147">
        <v>5</v>
      </c>
      <c r="T1147" s="2" t="s">
        <v>11</v>
      </c>
    </row>
    <row r="1148" spans="1:20" x14ac:dyDescent="0.25">
      <c r="A1148">
        <v>1147</v>
      </c>
      <c r="B1148" s="4">
        <v>44921</v>
      </c>
      <c r="C1148" t="str">
        <f t="shared" si="51"/>
        <v>2022</v>
      </c>
      <c r="D1148">
        <v>489</v>
      </c>
      <c r="E1148">
        <v>33</v>
      </c>
      <c r="F1148" t="str">
        <f t="shared" si="52"/>
        <v>Adult</v>
      </c>
      <c r="G1148" t="s">
        <v>27</v>
      </c>
      <c r="H1148" t="s">
        <v>39</v>
      </c>
      <c r="I1148">
        <v>600</v>
      </c>
      <c r="J1148" t="s">
        <v>15</v>
      </c>
      <c r="K1148">
        <v>1</v>
      </c>
      <c r="L1148">
        <v>80.461258150000006</v>
      </c>
      <c r="M1148" t="s">
        <v>20</v>
      </c>
      <c r="N1148" s="2" t="s">
        <v>11</v>
      </c>
      <c r="O1148">
        <v>0</v>
      </c>
      <c r="P1148">
        <f t="shared" si="53"/>
        <v>80.461258150000006</v>
      </c>
      <c r="Q1148" s="2" t="s">
        <v>16</v>
      </c>
      <c r="R1148" t="s">
        <v>18</v>
      </c>
      <c r="S1148">
        <v>1</v>
      </c>
      <c r="T1148" s="2" t="s">
        <v>11</v>
      </c>
    </row>
    <row r="1149" spans="1:20" x14ac:dyDescent="0.25">
      <c r="A1149">
        <v>1148</v>
      </c>
      <c r="B1149" s="4">
        <v>44173</v>
      </c>
      <c r="C1149" t="str">
        <f t="shared" si="51"/>
        <v>2020</v>
      </c>
      <c r="D1149">
        <v>128</v>
      </c>
      <c r="E1149">
        <v>51</v>
      </c>
      <c r="F1149" t="str">
        <f t="shared" si="52"/>
        <v>Senior</v>
      </c>
      <c r="G1149" t="s">
        <v>13</v>
      </c>
      <c r="H1149" t="s">
        <v>43</v>
      </c>
      <c r="I1149">
        <v>627</v>
      </c>
      <c r="J1149" t="s">
        <v>15</v>
      </c>
      <c r="K1149">
        <v>1</v>
      </c>
      <c r="L1149">
        <v>97.008401610000007</v>
      </c>
      <c r="M1149" t="s">
        <v>22</v>
      </c>
      <c r="N1149" s="2" t="s">
        <v>16</v>
      </c>
      <c r="O1149">
        <v>0</v>
      </c>
      <c r="P1149">
        <f t="shared" si="53"/>
        <v>97.008401610000007</v>
      </c>
      <c r="Q1149" s="2" t="s">
        <v>16</v>
      </c>
      <c r="R1149" t="s">
        <v>18</v>
      </c>
      <c r="S1149">
        <v>3</v>
      </c>
      <c r="T1149" s="2" t="s">
        <v>11</v>
      </c>
    </row>
    <row r="1150" spans="1:20" x14ac:dyDescent="0.25">
      <c r="A1150">
        <v>1149</v>
      </c>
      <c r="B1150" s="4">
        <v>44137</v>
      </c>
      <c r="C1150" t="str">
        <f t="shared" si="51"/>
        <v>2020</v>
      </c>
      <c r="D1150">
        <v>175</v>
      </c>
      <c r="E1150">
        <v>44</v>
      </c>
      <c r="F1150" t="str">
        <f t="shared" si="52"/>
        <v>Adult</v>
      </c>
      <c r="G1150" t="s">
        <v>13</v>
      </c>
      <c r="H1150" t="s">
        <v>14</v>
      </c>
      <c r="I1150">
        <v>84</v>
      </c>
      <c r="J1150" t="s">
        <v>9</v>
      </c>
      <c r="K1150">
        <v>3</v>
      </c>
      <c r="L1150">
        <v>46.340060000000001</v>
      </c>
      <c r="M1150" t="s">
        <v>25</v>
      </c>
      <c r="N1150" s="2" t="s">
        <v>16</v>
      </c>
      <c r="O1150">
        <v>0</v>
      </c>
      <c r="P1150">
        <f t="shared" si="53"/>
        <v>139.02018000000001</v>
      </c>
      <c r="Q1150" s="2" t="s">
        <v>16</v>
      </c>
      <c r="R1150" t="s">
        <v>18</v>
      </c>
      <c r="S1150">
        <v>3</v>
      </c>
      <c r="T1150" s="2" t="s">
        <v>11</v>
      </c>
    </row>
    <row r="1151" spans="1:20" x14ac:dyDescent="0.25">
      <c r="A1151">
        <v>1150</v>
      </c>
      <c r="B1151" s="4">
        <v>44169</v>
      </c>
      <c r="C1151" t="str">
        <f t="shared" si="51"/>
        <v>2020</v>
      </c>
      <c r="D1151">
        <v>143</v>
      </c>
      <c r="E1151">
        <v>49</v>
      </c>
      <c r="F1151" t="str">
        <f t="shared" si="52"/>
        <v>Adult</v>
      </c>
      <c r="G1151" t="s">
        <v>27</v>
      </c>
      <c r="H1151" t="s">
        <v>8</v>
      </c>
      <c r="I1151">
        <v>334</v>
      </c>
      <c r="J1151" t="s">
        <v>15</v>
      </c>
      <c r="K1151">
        <v>4</v>
      </c>
      <c r="L1151">
        <v>27.527332850000001</v>
      </c>
      <c r="M1151" t="s">
        <v>20</v>
      </c>
      <c r="N1151" s="2" t="s">
        <v>16</v>
      </c>
      <c r="O1151">
        <v>0</v>
      </c>
      <c r="P1151">
        <f t="shared" si="53"/>
        <v>110.1093314</v>
      </c>
      <c r="Q1151" s="2" t="s">
        <v>11</v>
      </c>
      <c r="R1151" t="s">
        <v>12</v>
      </c>
      <c r="S1151">
        <v>3</v>
      </c>
      <c r="T1151" s="2" t="s">
        <v>11</v>
      </c>
    </row>
    <row r="1152" spans="1:20" x14ac:dyDescent="0.25">
      <c r="A1152">
        <v>1151</v>
      </c>
      <c r="B1152" s="4">
        <v>43775</v>
      </c>
      <c r="C1152" t="str">
        <f t="shared" si="51"/>
        <v>2019</v>
      </c>
      <c r="D1152">
        <v>165</v>
      </c>
      <c r="E1152">
        <v>22</v>
      </c>
      <c r="F1152" t="str">
        <f t="shared" si="52"/>
        <v>Teenager</v>
      </c>
      <c r="G1152" t="s">
        <v>27</v>
      </c>
      <c r="H1152" t="s">
        <v>14</v>
      </c>
      <c r="I1152">
        <v>527</v>
      </c>
      <c r="J1152" t="s">
        <v>15</v>
      </c>
      <c r="K1152">
        <v>3</v>
      </c>
      <c r="L1152">
        <v>33.458923980000002</v>
      </c>
      <c r="M1152" t="s">
        <v>25</v>
      </c>
      <c r="N1152" s="2" t="s">
        <v>16</v>
      </c>
      <c r="O1152">
        <v>0</v>
      </c>
      <c r="P1152">
        <f t="shared" si="53"/>
        <v>100.37677194</v>
      </c>
      <c r="Q1152" s="2" t="s">
        <v>16</v>
      </c>
      <c r="R1152" t="s">
        <v>18</v>
      </c>
      <c r="S1152">
        <v>4</v>
      </c>
      <c r="T1152" s="2" t="s">
        <v>11</v>
      </c>
    </row>
    <row r="1153" spans="1:20" x14ac:dyDescent="0.25">
      <c r="A1153">
        <v>1152</v>
      </c>
      <c r="B1153" s="4">
        <v>44919</v>
      </c>
      <c r="C1153" t="str">
        <f t="shared" si="51"/>
        <v>2022</v>
      </c>
      <c r="D1153">
        <v>188</v>
      </c>
      <c r="E1153">
        <v>46</v>
      </c>
      <c r="F1153" t="str">
        <f t="shared" si="52"/>
        <v>Adult</v>
      </c>
      <c r="G1153" t="s">
        <v>13</v>
      </c>
      <c r="H1153" t="s">
        <v>14</v>
      </c>
      <c r="I1153">
        <v>302</v>
      </c>
      <c r="J1153" t="s">
        <v>29</v>
      </c>
      <c r="K1153">
        <v>2</v>
      </c>
      <c r="L1153">
        <v>23.816938310000001</v>
      </c>
      <c r="M1153" t="s">
        <v>22</v>
      </c>
      <c r="N1153" s="2" t="s">
        <v>16</v>
      </c>
      <c r="O1153">
        <v>4.7633876620000004</v>
      </c>
      <c r="P1153">
        <f t="shared" si="53"/>
        <v>42.870488958000003</v>
      </c>
      <c r="Q1153" s="2" t="s">
        <v>11</v>
      </c>
      <c r="R1153" t="s">
        <v>26</v>
      </c>
      <c r="S1153">
        <v>5</v>
      </c>
      <c r="T1153" s="2" t="s">
        <v>11</v>
      </c>
    </row>
    <row r="1154" spans="1:20" x14ac:dyDescent="0.25">
      <c r="A1154">
        <v>1153</v>
      </c>
      <c r="B1154" s="4">
        <v>44557</v>
      </c>
      <c r="C1154" t="str">
        <f t="shared" si="51"/>
        <v>2021</v>
      </c>
      <c r="D1154">
        <v>353</v>
      </c>
      <c r="E1154">
        <v>66</v>
      </c>
      <c r="F1154" t="str">
        <f t="shared" si="52"/>
        <v>Senior</v>
      </c>
      <c r="G1154" t="s">
        <v>13</v>
      </c>
      <c r="H1154" t="s">
        <v>40</v>
      </c>
      <c r="I1154">
        <v>774</v>
      </c>
      <c r="J1154" t="s">
        <v>33</v>
      </c>
      <c r="K1154">
        <v>2</v>
      </c>
      <c r="L1154">
        <v>68.867141739999994</v>
      </c>
      <c r="M1154" t="s">
        <v>25</v>
      </c>
      <c r="N1154" s="2" t="s">
        <v>16</v>
      </c>
      <c r="O1154">
        <v>0</v>
      </c>
      <c r="P1154">
        <f t="shared" si="53"/>
        <v>137.73428347999999</v>
      </c>
      <c r="Q1154" s="2" t="s">
        <v>16</v>
      </c>
      <c r="R1154" t="s">
        <v>12</v>
      </c>
      <c r="S1154">
        <v>5</v>
      </c>
      <c r="T1154" s="2" t="s">
        <v>11</v>
      </c>
    </row>
    <row r="1155" spans="1:20" x14ac:dyDescent="0.25">
      <c r="A1155">
        <v>1154</v>
      </c>
      <c r="B1155" s="4">
        <v>43772</v>
      </c>
      <c r="C1155" t="str">
        <f t="shared" ref="C1155:C1218" si="54">TEXT(B1155,"YYYY")</f>
        <v>2019</v>
      </c>
      <c r="D1155">
        <v>32</v>
      </c>
      <c r="E1155">
        <v>33</v>
      </c>
      <c r="F1155" t="str">
        <f t="shared" ref="F1155:F1218" si="55">IF(E1155&gt;50,"Senior",IF(E1155&gt;30,"Adult","Teenager"))</f>
        <v>Adult</v>
      </c>
      <c r="G1155" t="s">
        <v>13</v>
      </c>
      <c r="H1155" t="s">
        <v>17</v>
      </c>
      <c r="I1155">
        <v>165</v>
      </c>
      <c r="J1155" t="s">
        <v>33</v>
      </c>
      <c r="K1155">
        <v>5</v>
      </c>
      <c r="L1155">
        <v>70.483238790000001</v>
      </c>
      <c r="M1155" t="s">
        <v>20</v>
      </c>
      <c r="N1155" s="2" t="s">
        <v>16</v>
      </c>
      <c r="O1155">
        <v>0</v>
      </c>
      <c r="P1155">
        <f t="shared" ref="P1155:P1218" si="56">K1155*L1155-O1155</f>
        <v>352.41619394999998</v>
      </c>
      <c r="Q1155" s="2" t="s">
        <v>16</v>
      </c>
      <c r="R1155" t="s">
        <v>18</v>
      </c>
      <c r="S1155">
        <v>3</v>
      </c>
      <c r="T1155" s="2" t="s">
        <v>16</v>
      </c>
    </row>
    <row r="1156" spans="1:20" x14ac:dyDescent="0.25">
      <c r="A1156">
        <v>1155</v>
      </c>
      <c r="B1156" s="4">
        <v>44880</v>
      </c>
      <c r="C1156" t="str">
        <f t="shared" si="54"/>
        <v>2022</v>
      </c>
      <c r="D1156">
        <v>128</v>
      </c>
      <c r="E1156">
        <v>51</v>
      </c>
      <c r="F1156" t="str">
        <f t="shared" si="55"/>
        <v>Senior</v>
      </c>
      <c r="G1156" t="s">
        <v>7</v>
      </c>
      <c r="H1156" t="s">
        <v>28</v>
      </c>
      <c r="I1156">
        <v>406</v>
      </c>
      <c r="J1156" t="s">
        <v>24</v>
      </c>
      <c r="K1156">
        <v>3</v>
      </c>
      <c r="L1156">
        <v>12.87228605</v>
      </c>
      <c r="M1156" t="s">
        <v>25</v>
      </c>
      <c r="N1156" s="2" t="s">
        <v>16</v>
      </c>
      <c r="O1156">
        <v>3.861685816</v>
      </c>
      <c r="P1156">
        <f t="shared" si="56"/>
        <v>34.755172334000001</v>
      </c>
      <c r="Q1156" s="2" t="s">
        <v>16</v>
      </c>
      <c r="R1156" t="s">
        <v>26</v>
      </c>
      <c r="S1156">
        <v>2</v>
      </c>
      <c r="T1156" s="2" t="s">
        <v>11</v>
      </c>
    </row>
    <row r="1157" spans="1:20" x14ac:dyDescent="0.25">
      <c r="A1157">
        <v>1156</v>
      </c>
      <c r="B1157" s="4">
        <v>44920</v>
      </c>
      <c r="C1157" t="str">
        <f t="shared" si="54"/>
        <v>2022</v>
      </c>
      <c r="D1157">
        <v>172</v>
      </c>
      <c r="E1157">
        <v>66</v>
      </c>
      <c r="F1157" t="str">
        <f t="shared" si="55"/>
        <v>Senior</v>
      </c>
      <c r="G1157" t="s">
        <v>7</v>
      </c>
      <c r="H1157" t="s">
        <v>19</v>
      </c>
      <c r="I1157">
        <v>629</v>
      </c>
      <c r="J1157" t="s">
        <v>15</v>
      </c>
      <c r="K1157">
        <v>1</v>
      </c>
      <c r="L1157">
        <v>72.102783520000003</v>
      </c>
      <c r="M1157" t="s">
        <v>20</v>
      </c>
      <c r="N1157" s="2" t="s">
        <v>11</v>
      </c>
      <c r="O1157">
        <v>0</v>
      </c>
      <c r="P1157">
        <f t="shared" si="56"/>
        <v>72.102783520000003</v>
      </c>
      <c r="Q1157" s="2" t="s">
        <v>11</v>
      </c>
      <c r="R1157" t="s">
        <v>12</v>
      </c>
      <c r="S1157">
        <v>2</v>
      </c>
      <c r="T1157" s="2" t="s">
        <v>11</v>
      </c>
    </row>
    <row r="1158" spans="1:20" x14ac:dyDescent="0.25">
      <c r="A1158">
        <v>1157</v>
      </c>
      <c r="B1158" s="4">
        <v>45274</v>
      </c>
      <c r="C1158" t="str">
        <f t="shared" si="54"/>
        <v>2023</v>
      </c>
      <c r="D1158">
        <v>442</v>
      </c>
      <c r="E1158">
        <v>48</v>
      </c>
      <c r="F1158" t="str">
        <f t="shared" si="55"/>
        <v>Adult</v>
      </c>
      <c r="G1158" t="s">
        <v>27</v>
      </c>
      <c r="H1158" t="s">
        <v>31</v>
      </c>
      <c r="I1158">
        <v>372</v>
      </c>
      <c r="J1158" t="s">
        <v>29</v>
      </c>
      <c r="K1158">
        <v>5</v>
      </c>
      <c r="L1158">
        <v>67.739727599999995</v>
      </c>
      <c r="M1158" t="s">
        <v>20</v>
      </c>
      <c r="N1158" s="2" t="s">
        <v>11</v>
      </c>
      <c r="O1158">
        <v>0</v>
      </c>
      <c r="P1158">
        <f t="shared" si="56"/>
        <v>338.69863799999996</v>
      </c>
      <c r="Q1158" s="2" t="s">
        <v>16</v>
      </c>
      <c r="R1158" t="s">
        <v>12</v>
      </c>
      <c r="S1158">
        <v>2</v>
      </c>
      <c r="T1158" s="2" t="s">
        <v>11</v>
      </c>
    </row>
    <row r="1159" spans="1:20" x14ac:dyDescent="0.25">
      <c r="A1159">
        <v>1158</v>
      </c>
      <c r="B1159" s="4">
        <v>44560</v>
      </c>
      <c r="C1159" t="str">
        <f t="shared" si="54"/>
        <v>2021</v>
      </c>
      <c r="D1159">
        <v>434</v>
      </c>
      <c r="E1159">
        <v>54</v>
      </c>
      <c r="F1159" t="str">
        <f t="shared" si="55"/>
        <v>Senior</v>
      </c>
      <c r="G1159" t="s">
        <v>13</v>
      </c>
      <c r="H1159" t="s">
        <v>23</v>
      </c>
      <c r="I1159">
        <v>51</v>
      </c>
      <c r="J1159" t="s">
        <v>33</v>
      </c>
      <c r="K1159">
        <v>2</v>
      </c>
      <c r="L1159">
        <v>43.536110880000003</v>
      </c>
      <c r="M1159" t="s">
        <v>10</v>
      </c>
      <c r="N1159" s="2" t="s">
        <v>11</v>
      </c>
      <c r="O1159">
        <v>8.7072221770000002</v>
      </c>
      <c r="P1159">
        <f t="shared" si="56"/>
        <v>78.364999582999999</v>
      </c>
      <c r="Q1159" s="2" t="s">
        <v>11</v>
      </c>
      <c r="R1159" t="s">
        <v>26</v>
      </c>
      <c r="S1159">
        <v>2</v>
      </c>
      <c r="T1159" s="2" t="s">
        <v>11</v>
      </c>
    </row>
    <row r="1160" spans="1:20" x14ac:dyDescent="0.25">
      <c r="A1160">
        <v>1159</v>
      </c>
      <c r="B1160" s="4">
        <v>43417</v>
      </c>
      <c r="C1160" t="str">
        <f t="shared" si="54"/>
        <v>2018</v>
      </c>
      <c r="D1160">
        <v>294</v>
      </c>
      <c r="E1160">
        <v>41</v>
      </c>
      <c r="F1160" t="str">
        <f t="shared" si="55"/>
        <v>Adult</v>
      </c>
      <c r="G1160" t="s">
        <v>13</v>
      </c>
      <c r="H1160" t="s">
        <v>19</v>
      </c>
      <c r="I1160">
        <v>965</v>
      </c>
      <c r="J1160" t="s">
        <v>15</v>
      </c>
      <c r="K1160">
        <v>5</v>
      </c>
      <c r="L1160">
        <v>34.176962379999999</v>
      </c>
      <c r="M1160" t="s">
        <v>25</v>
      </c>
      <c r="N1160" s="2" t="s">
        <v>16</v>
      </c>
      <c r="O1160">
        <v>0</v>
      </c>
      <c r="P1160">
        <f t="shared" si="56"/>
        <v>170.88481189999999</v>
      </c>
      <c r="Q1160" s="2" t="s">
        <v>11</v>
      </c>
      <c r="R1160" t="s">
        <v>18</v>
      </c>
      <c r="S1160">
        <v>2</v>
      </c>
      <c r="T1160" s="2" t="s">
        <v>11</v>
      </c>
    </row>
    <row r="1161" spans="1:20" x14ac:dyDescent="0.25">
      <c r="A1161">
        <v>1160</v>
      </c>
      <c r="B1161" s="4">
        <v>44521</v>
      </c>
      <c r="C1161" t="str">
        <f t="shared" si="54"/>
        <v>2021</v>
      </c>
      <c r="D1161">
        <v>68</v>
      </c>
      <c r="E1161">
        <v>40</v>
      </c>
      <c r="F1161" t="str">
        <f t="shared" si="55"/>
        <v>Adult</v>
      </c>
      <c r="G1161" t="s">
        <v>27</v>
      </c>
      <c r="H1161" t="s">
        <v>8</v>
      </c>
      <c r="I1161">
        <v>893</v>
      </c>
      <c r="J1161" t="s">
        <v>29</v>
      </c>
      <c r="K1161">
        <v>3</v>
      </c>
      <c r="L1161">
        <v>64.523464250000004</v>
      </c>
      <c r="M1161" t="s">
        <v>10</v>
      </c>
      <c r="N1161" s="2" t="s">
        <v>16</v>
      </c>
      <c r="O1161">
        <v>0</v>
      </c>
      <c r="P1161">
        <f t="shared" si="56"/>
        <v>193.57039275</v>
      </c>
      <c r="Q1161" s="2" t="s">
        <v>11</v>
      </c>
      <c r="R1161" t="s">
        <v>18</v>
      </c>
      <c r="S1161">
        <v>2</v>
      </c>
      <c r="T1161" s="2" t="s">
        <v>16</v>
      </c>
    </row>
    <row r="1162" spans="1:20" x14ac:dyDescent="0.25">
      <c r="A1162">
        <v>1161</v>
      </c>
      <c r="B1162" s="4">
        <v>44164</v>
      </c>
      <c r="C1162" t="str">
        <f t="shared" si="54"/>
        <v>2020</v>
      </c>
      <c r="D1162">
        <v>78</v>
      </c>
      <c r="E1162">
        <v>48</v>
      </c>
      <c r="F1162" t="str">
        <f t="shared" si="55"/>
        <v>Adult</v>
      </c>
      <c r="G1162" t="s">
        <v>13</v>
      </c>
      <c r="H1162" t="s">
        <v>39</v>
      </c>
      <c r="I1162">
        <v>966</v>
      </c>
      <c r="J1162" t="s">
        <v>29</v>
      </c>
      <c r="K1162">
        <v>1</v>
      </c>
      <c r="L1162">
        <v>51.109555399999998</v>
      </c>
      <c r="M1162" t="s">
        <v>20</v>
      </c>
      <c r="N1162" s="2" t="s">
        <v>11</v>
      </c>
      <c r="O1162">
        <v>5.11095554</v>
      </c>
      <c r="P1162">
        <f t="shared" si="56"/>
        <v>45.998599859999999</v>
      </c>
      <c r="Q1162" s="2" t="s">
        <v>11</v>
      </c>
      <c r="R1162" t="s">
        <v>26</v>
      </c>
      <c r="S1162">
        <v>4</v>
      </c>
      <c r="T1162" s="2" t="s">
        <v>11</v>
      </c>
    </row>
    <row r="1163" spans="1:20" x14ac:dyDescent="0.25">
      <c r="A1163">
        <v>1162</v>
      </c>
      <c r="B1163" s="4">
        <v>44532</v>
      </c>
      <c r="C1163" t="str">
        <f t="shared" si="54"/>
        <v>2021</v>
      </c>
      <c r="D1163">
        <v>68</v>
      </c>
      <c r="E1163">
        <v>48</v>
      </c>
      <c r="F1163" t="str">
        <f t="shared" si="55"/>
        <v>Adult</v>
      </c>
      <c r="G1163" t="s">
        <v>13</v>
      </c>
      <c r="H1163" t="s">
        <v>23</v>
      </c>
      <c r="I1163">
        <v>933</v>
      </c>
      <c r="J1163" t="s">
        <v>15</v>
      </c>
      <c r="K1163">
        <v>2</v>
      </c>
      <c r="L1163">
        <v>18.3187435</v>
      </c>
      <c r="M1163" t="s">
        <v>25</v>
      </c>
      <c r="N1163" s="2" t="s">
        <v>16</v>
      </c>
      <c r="O1163">
        <v>3.6637486990000001</v>
      </c>
      <c r="P1163">
        <f t="shared" si="56"/>
        <v>32.973738300999997</v>
      </c>
      <c r="Q1163" s="2" t="s">
        <v>16</v>
      </c>
      <c r="R1163" t="s">
        <v>26</v>
      </c>
      <c r="S1163">
        <v>5</v>
      </c>
      <c r="T1163" s="2" t="s">
        <v>11</v>
      </c>
    </row>
    <row r="1164" spans="1:20" x14ac:dyDescent="0.25">
      <c r="A1164">
        <v>1163</v>
      </c>
      <c r="B1164" s="4">
        <v>43447</v>
      </c>
      <c r="C1164" t="str">
        <f t="shared" si="54"/>
        <v>2018</v>
      </c>
      <c r="D1164">
        <v>337</v>
      </c>
      <c r="E1164">
        <v>60</v>
      </c>
      <c r="F1164" t="str">
        <f t="shared" si="55"/>
        <v>Senior</v>
      </c>
      <c r="G1164" t="s">
        <v>7</v>
      </c>
      <c r="H1164" t="s">
        <v>32</v>
      </c>
      <c r="I1164">
        <v>518</v>
      </c>
      <c r="J1164" t="s">
        <v>29</v>
      </c>
      <c r="K1164">
        <v>3</v>
      </c>
      <c r="L1164">
        <v>86.034386799999993</v>
      </c>
      <c r="M1164" t="s">
        <v>22</v>
      </c>
      <c r="N1164" s="2" t="s">
        <v>11</v>
      </c>
      <c r="O1164">
        <v>0</v>
      </c>
      <c r="P1164">
        <f t="shared" si="56"/>
        <v>258.10316039999998</v>
      </c>
      <c r="Q1164" s="2" t="s">
        <v>11</v>
      </c>
      <c r="R1164" t="s">
        <v>18</v>
      </c>
      <c r="S1164">
        <v>2</v>
      </c>
      <c r="T1164" s="2" t="s">
        <v>16</v>
      </c>
    </row>
    <row r="1165" spans="1:20" x14ac:dyDescent="0.25">
      <c r="A1165">
        <v>1164</v>
      </c>
      <c r="B1165" s="4">
        <v>44154</v>
      </c>
      <c r="C1165" t="str">
        <f t="shared" si="54"/>
        <v>2020</v>
      </c>
      <c r="D1165">
        <v>425</v>
      </c>
      <c r="E1165">
        <v>43</v>
      </c>
      <c r="F1165" t="str">
        <f t="shared" si="55"/>
        <v>Adult</v>
      </c>
      <c r="G1165" t="s">
        <v>27</v>
      </c>
      <c r="H1165" t="s">
        <v>42</v>
      </c>
      <c r="I1165">
        <v>884</v>
      </c>
      <c r="J1165" t="s">
        <v>9</v>
      </c>
      <c r="K1165">
        <v>5</v>
      </c>
      <c r="L1165">
        <v>15.74656674</v>
      </c>
      <c r="M1165" t="s">
        <v>20</v>
      </c>
      <c r="N1165" s="2" t="s">
        <v>11</v>
      </c>
      <c r="O1165">
        <v>7.8732833680000001</v>
      </c>
      <c r="P1165">
        <f t="shared" si="56"/>
        <v>70.859550331999998</v>
      </c>
      <c r="Q1165" s="2" t="s">
        <v>16</v>
      </c>
      <c r="R1165" t="s">
        <v>26</v>
      </c>
      <c r="S1165">
        <v>3</v>
      </c>
      <c r="T1165" s="2" t="s">
        <v>16</v>
      </c>
    </row>
    <row r="1166" spans="1:20" x14ac:dyDescent="0.25">
      <c r="A1166">
        <v>1165</v>
      </c>
      <c r="B1166" s="4">
        <v>43412</v>
      </c>
      <c r="C1166" t="str">
        <f t="shared" si="54"/>
        <v>2018</v>
      </c>
      <c r="D1166">
        <v>39</v>
      </c>
      <c r="E1166">
        <v>68</v>
      </c>
      <c r="F1166" t="str">
        <f t="shared" si="55"/>
        <v>Senior</v>
      </c>
      <c r="G1166" t="s">
        <v>27</v>
      </c>
      <c r="H1166" t="s">
        <v>42</v>
      </c>
      <c r="I1166">
        <v>416</v>
      </c>
      <c r="J1166" t="s">
        <v>24</v>
      </c>
      <c r="K1166">
        <v>2</v>
      </c>
      <c r="L1166">
        <v>11.18572094</v>
      </c>
      <c r="M1166" t="s">
        <v>22</v>
      </c>
      <c r="N1166" s="2" t="s">
        <v>16</v>
      </c>
      <c r="O1166">
        <v>2.2371441889999999</v>
      </c>
      <c r="P1166">
        <f t="shared" si="56"/>
        <v>20.134297691</v>
      </c>
      <c r="Q1166" s="2" t="s">
        <v>16</v>
      </c>
      <c r="R1166" t="s">
        <v>26</v>
      </c>
      <c r="S1166">
        <v>4</v>
      </c>
      <c r="T1166" s="2" t="s">
        <v>11</v>
      </c>
    </row>
    <row r="1167" spans="1:20" x14ac:dyDescent="0.25">
      <c r="A1167">
        <v>1166</v>
      </c>
      <c r="B1167" s="4">
        <v>43406</v>
      </c>
      <c r="C1167" t="str">
        <f t="shared" si="54"/>
        <v>2018</v>
      </c>
      <c r="D1167">
        <v>29</v>
      </c>
      <c r="E1167">
        <v>52</v>
      </c>
      <c r="F1167" t="str">
        <f t="shared" si="55"/>
        <v>Senior</v>
      </c>
      <c r="G1167" t="s">
        <v>13</v>
      </c>
      <c r="H1167" t="s">
        <v>39</v>
      </c>
      <c r="I1167">
        <v>942</v>
      </c>
      <c r="J1167" t="s">
        <v>33</v>
      </c>
      <c r="K1167">
        <v>1</v>
      </c>
      <c r="L1167">
        <v>67.424187119999999</v>
      </c>
      <c r="M1167" t="s">
        <v>25</v>
      </c>
      <c r="N1167" s="2" t="s">
        <v>16</v>
      </c>
      <c r="O1167">
        <v>0</v>
      </c>
      <c r="P1167">
        <f t="shared" si="56"/>
        <v>67.424187119999999</v>
      </c>
      <c r="Q1167" s="2" t="s">
        <v>11</v>
      </c>
      <c r="R1167" t="s">
        <v>18</v>
      </c>
      <c r="S1167">
        <v>4</v>
      </c>
      <c r="T1167" s="2" t="s">
        <v>11</v>
      </c>
    </row>
    <row r="1168" spans="1:20" x14ac:dyDescent="0.25">
      <c r="A1168">
        <v>1167</v>
      </c>
      <c r="B1168" s="4">
        <v>44515</v>
      </c>
      <c r="C1168" t="str">
        <f t="shared" si="54"/>
        <v>2021</v>
      </c>
      <c r="D1168">
        <v>130</v>
      </c>
      <c r="E1168">
        <v>49</v>
      </c>
      <c r="F1168" t="str">
        <f t="shared" si="55"/>
        <v>Adult</v>
      </c>
      <c r="G1168" t="s">
        <v>13</v>
      </c>
      <c r="H1168" t="s">
        <v>23</v>
      </c>
      <c r="I1168">
        <v>113</v>
      </c>
      <c r="J1168" t="s">
        <v>29</v>
      </c>
      <c r="K1168">
        <v>3</v>
      </c>
      <c r="L1168">
        <v>93.113127840000004</v>
      </c>
      <c r="M1168" t="s">
        <v>25</v>
      </c>
      <c r="N1168" s="2" t="s">
        <v>11</v>
      </c>
      <c r="O1168">
        <v>0</v>
      </c>
      <c r="P1168">
        <f t="shared" si="56"/>
        <v>279.33938352000001</v>
      </c>
      <c r="Q1168" s="2" t="s">
        <v>16</v>
      </c>
      <c r="R1168" t="s">
        <v>18</v>
      </c>
      <c r="S1168">
        <v>3</v>
      </c>
      <c r="T1168" s="2" t="s">
        <v>11</v>
      </c>
    </row>
    <row r="1169" spans="1:20" x14ac:dyDescent="0.25">
      <c r="A1169">
        <v>1168</v>
      </c>
      <c r="B1169" s="4">
        <v>45248</v>
      </c>
      <c r="C1169" t="str">
        <f t="shared" si="54"/>
        <v>2023</v>
      </c>
      <c r="D1169">
        <v>116</v>
      </c>
      <c r="E1169">
        <v>49</v>
      </c>
      <c r="F1169" t="str">
        <f t="shared" si="55"/>
        <v>Adult</v>
      </c>
      <c r="G1169" t="s">
        <v>7</v>
      </c>
      <c r="H1169" t="s">
        <v>21</v>
      </c>
      <c r="I1169">
        <v>795</v>
      </c>
      <c r="J1169" t="s">
        <v>33</v>
      </c>
      <c r="K1169">
        <v>5</v>
      </c>
      <c r="L1169">
        <v>28.399548100000001</v>
      </c>
      <c r="M1169" t="s">
        <v>22</v>
      </c>
      <c r="N1169" s="2" t="s">
        <v>11</v>
      </c>
      <c r="O1169">
        <v>14.19977405</v>
      </c>
      <c r="P1169">
        <f t="shared" si="56"/>
        <v>127.79796644999999</v>
      </c>
      <c r="Q1169" s="2" t="s">
        <v>16</v>
      </c>
      <c r="R1169" t="s">
        <v>26</v>
      </c>
      <c r="S1169">
        <v>2</v>
      </c>
      <c r="T1169" s="2" t="s">
        <v>16</v>
      </c>
    </row>
    <row r="1170" spans="1:20" x14ac:dyDescent="0.25">
      <c r="A1170">
        <v>1169</v>
      </c>
      <c r="B1170" s="4">
        <v>44904</v>
      </c>
      <c r="C1170" t="str">
        <f t="shared" si="54"/>
        <v>2022</v>
      </c>
      <c r="D1170">
        <v>99</v>
      </c>
      <c r="E1170">
        <v>54</v>
      </c>
      <c r="F1170" t="str">
        <f t="shared" si="55"/>
        <v>Senior</v>
      </c>
      <c r="G1170" t="s">
        <v>27</v>
      </c>
      <c r="H1170" t="s">
        <v>14</v>
      </c>
      <c r="I1170">
        <v>887</v>
      </c>
      <c r="J1170" t="s">
        <v>33</v>
      </c>
      <c r="K1170">
        <v>3</v>
      </c>
      <c r="L1170">
        <v>74.369684829999997</v>
      </c>
      <c r="M1170" t="s">
        <v>20</v>
      </c>
      <c r="N1170" s="2" t="s">
        <v>11</v>
      </c>
      <c r="O1170">
        <v>22.31090545</v>
      </c>
      <c r="P1170">
        <f t="shared" si="56"/>
        <v>200.79814904</v>
      </c>
      <c r="Q1170" s="2" t="s">
        <v>16</v>
      </c>
      <c r="R1170" t="s">
        <v>26</v>
      </c>
      <c r="S1170">
        <v>4</v>
      </c>
      <c r="T1170" s="2" t="s">
        <v>16</v>
      </c>
    </row>
    <row r="1171" spans="1:20" x14ac:dyDescent="0.25">
      <c r="A1171">
        <v>1170</v>
      </c>
      <c r="B1171" s="4">
        <v>44869</v>
      </c>
      <c r="C1171" t="str">
        <f t="shared" si="54"/>
        <v>2022</v>
      </c>
      <c r="D1171">
        <v>105</v>
      </c>
      <c r="E1171">
        <v>59</v>
      </c>
      <c r="F1171" t="str">
        <f t="shared" si="55"/>
        <v>Senior</v>
      </c>
      <c r="G1171" t="s">
        <v>7</v>
      </c>
      <c r="H1171" t="s">
        <v>31</v>
      </c>
      <c r="I1171">
        <v>564</v>
      </c>
      <c r="J1171" t="s">
        <v>9</v>
      </c>
      <c r="K1171">
        <v>3</v>
      </c>
      <c r="L1171">
        <v>70.175229369999997</v>
      </c>
      <c r="M1171" t="s">
        <v>10</v>
      </c>
      <c r="N1171" s="2" t="s">
        <v>11</v>
      </c>
      <c r="O1171">
        <v>0</v>
      </c>
      <c r="P1171">
        <f t="shared" si="56"/>
        <v>210.52568810999998</v>
      </c>
      <c r="Q1171" s="2" t="s">
        <v>16</v>
      </c>
      <c r="R1171" t="s">
        <v>18</v>
      </c>
      <c r="S1171">
        <v>1</v>
      </c>
      <c r="T1171" s="2" t="s">
        <v>16</v>
      </c>
    </row>
    <row r="1172" spans="1:20" x14ac:dyDescent="0.25">
      <c r="A1172">
        <v>1171</v>
      </c>
      <c r="B1172" s="4">
        <v>43456</v>
      </c>
      <c r="C1172" t="str">
        <f t="shared" si="54"/>
        <v>2018</v>
      </c>
      <c r="D1172">
        <v>45</v>
      </c>
      <c r="E1172">
        <v>25</v>
      </c>
      <c r="F1172" t="str">
        <f t="shared" si="55"/>
        <v>Teenager</v>
      </c>
      <c r="G1172" t="s">
        <v>13</v>
      </c>
      <c r="H1172" t="s">
        <v>30</v>
      </c>
      <c r="I1172">
        <v>938</v>
      </c>
      <c r="J1172" t="s">
        <v>29</v>
      </c>
      <c r="K1172">
        <v>2</v>
      </c>
      <c r="L1172">
        <v>94.477673960000004</v>
      </c>
      <c r="M1172" t="s">
        <v>10</v>
      </c>
      <c r="N1172" s="2" t="s">
        <v>11</v>
      </c>
      <c r="O1172">
        <v>18.895534789999999</v>
      </c>
      <c r="P1172">
        <f t="shared" si="56"/>
        <v>170.05981313000001</v>
      </c>
      <c r="Q1172" s="2" t="s">
        <v>11</v>
      </c>
      <c r="R1172" t="s">
        <v>26</v>
      </c>
      <c r="S1172">
        <v>4</v>
      </c>
      <c r="T1172" s="2" t="s">
        <v>11</v>
      </c>
    </row>
    <row r="1173" spans="1:20" x14ac:dyDescent="0.25">
      <c r="A1173">
        <v>1172</v>
      </c>
      <c r="B1173" s="4">
        <v>43440</v>
      </c>
      <c r="C1173" t="str">
        <f t="shared" si="54"/>
        <v>2018</v>
      </c>
      <c r="D1173">
        <v>319</v>
      </c>
      <c r="E1173">
        <v>44</v>
      </c>
      <c r="F1173" t="str">
        <f t="shared" si="55"/>
        <v>Adult</v>
      </c>
      <c r="G1173" t="s">
        <v>7</v>
      </c>
      <c r="H1173" t="s">
        <v>34</v>
      </c>
      <c r="I1173">
        <v>159</v>
      </c>
      <c r="J1173" t="s">
        <v>29</v>
      </c>
      <c r="K1173">
        <v>5</v>
      </c>
      <c r="L1173">
        <v>74.283365130000007</v>
      </c>
      <c r="M1173" t="s">
        <v>10</v>
      </c>
      <c r="N1173" s="2" t="s">
        <v>11</v>
      </c>
      <c r="O1173">
        <v>0</v>
      </c>
      <c r="P1173">
        <f t="shared" si="56"/>
        <v>371.41682565000002</v>
      </c>
      <c r="Q1173" s="2" t="s">
        <v>11</v>
      </c>
      <c r="R1173" t="s">
        <v>12</v>
      </c>
      <c r="S1173">
        <v>5</v>
      </c>
      <c r="T1173" s="2" t="s">
        <v>11</v>
      </c>
    </row>
    <row r="1174" spans="1:20" x14ac:dyDescent="0.25">
      <c r="A1174">
        <v>1173</v>
      </c>
      <c r="B1174" s="4">
        <v>43819</v>
      </c>
      <c r="C1174" t="str">
        <f t="shared" si="54"/>
        <v>2019</v>
      </c>
      <c r="D1174">
        <v>334</v>
      </c>
      <c r="E1174">
        <v>46</v>
      </c>
      <c r="F1174" t="str">
        <f t="shared" si="55"/>
        <v>Adult</v>
      </c>
      <c r="G1174" t="s">
        <v>7</v>
      </c>
      <c r="H1174" t="s">
        <v>14</v>
      </c>
      <c r="I1174">
        <v>557</v>
      </c>
      <c r="J1174" t="s">
        <v>33</v>
      </c>
      <c r="K1174">
        <v>5</v>
      </c>
      <c r="L1174">
        <v>46.134899140000002</v>
      </c>
      <c r="M1174" t="s">
        <v>22</v>
      </c>
      <c r="N1174" s="2" t="s">
        <v>11</v>
      </c>
      <c r="O1174">
        <v>0</v>
      </c>
      <c r="P1174">
        <f t="shared" si="56"/>
        <v>230.67449570000002</v>
      </c>
      <c r="Q1174" s="2" t="s">
        <v>16</v>
      </c>
      <c r="R1174" t="s">
        <v>12</v>
      </c>
      <c r="S1174">
        <v>5</v>
      </c>
      <c r="T1174" s="2" t="s">
        <v>11</v>
      </c>
    </row>
    <row r="1175" spans="1:20" x14ac:dyDescent="0.25">
      <c r="A1175">
        <v>1174</v>
      </c>
      <c r="B1175" s="4">
        <v>44138</v>
      </c>
      <c r="C1175" t="str">
        <f t="shared" si="54"/>
        <v>2020</v>
      </c>
      <c r="D1175">
        <v>334</v>
      </c>
      <c r="E1175">
        <v>67</v>
      </c>
      <c r="F1175" t="str">
        <f t="shared" si="55"/>
        <v>Senior</v>
      </c>
      <c r="G1175" t="s">
        <v>27</v>
      </c>
      <c r="H1175" t="s">
        <v>23</v>
      </c>
      <c r="I1175">
        <v>867</v>
      </c>
      <c r="J1175" t="s">
        <v>9</v>
      </c>
      <c r="K1175">
        <v>1</v>
      </c>
      <c r="L1175">
        <v>99.947550359999994</v>
      </c>
      <c r="M1175" t="s">
        <v>20</v>
      </c>
      <c r="N1175" s="2" t="s">
        <v>11</v>
      </c>
      <c r="O1175">
        <v>9.9947550360000008</v>
      </c>
      <c r="P1175">
        <f t="shared" si="56"/>
        <v>89.952795323999993</v>
      </c>
      <c r="Q1175" s="2" t="s">
        <v>11</v>
      </c>
      <c r="R1175" t="s">
        <v>26</v>
      </c>
      <c r="S1175">
        <v>5</v>
      </c>
      <c r="T1175" s="2" t="s">
        <v>16</v>
      </c>
    </row>
    <row r="1176" spans="1:20" x14ac:dyDescent="0.25">
      <c r="A1176">
        <v>1175</v>
      </c>
      <c r="B1176" s="4">
        <v>44875</v>
      </c>
      <c r="C1176" t="str">
        <f t="shared" si="54"/>
        <v>2022</v>
      </c>
      <c r="D1176">
        <v>217</v>
      </c>
      <c r="E1176">
        <v>18</v>
      </c>
      <c r="F1176" t="str">
        <f t="shared" si="55"/>
        <v>Teenager</v>
      </c>
      <c r="G1176" t="s">
        <v>27</v>
      </c>
      <c r="H1176" t="s">
        <v>14</v>
      </c>
      <c r="I1176">
        <v>339</v>
      </c>
      <c r="J1176" t="s">
        <v>9</v>
      </c>
      <c r="K1176">
        <v>3</v>
      </c>
      <c r="L1176">
        <v>36.957368350000003</v>
      </c>
      <c r="M1176" t="s">
        <v>10</v>
      </c>
      <c r="N1176" s="2" t="s">
        <v>16</v>
      </c>
      <c r="O1176">
        <v>0</v>
      </c>
      <c r="P1176">
        <f t="shared" si="56"/>
        <v>110.87210505000002</v>
      </c>
      <c r="Q1176" s="2" t="s">
        <v>16</v>
      </c>
      <c r="R1176" t="s">
        <v>12</v>
      </c>
      <c r="S1176">
        <v>1</v>
      </c>
      <c r="T1176" s="2" t="s">
        <v>11</v>
      </c>
    </row>
    <row r="1177" spans="1:20" x14ac:dyDescent="0.25">
      <c r="A1177">
        <v>1176</v>
      </c>
      <c r="B1177" s="4">
        <v>44191</v>
      </c>
      <c r="C1177" t="str">
        <f t="shared" si="54"/>
        <v>2020</v>
      </c>
      <c r="D1177">
        <v>410</v>
      </c>
      <c r="E1177">
        <v>57</v>
      </c>
      <c r="F1177" t="str">
        <f t="shared" si="55"/>
        <v>Senior</v>
      </c>
      <c r="G1177" t="s">
        <v>27</v>
      </c>
      <c r="H1177" t="s">
        <v>32</v>
      </c>
      <c r="I1177">
        <v>201</v>
      </c>
      <c r="J1177" t="s">
        <v>9</v>
      </c>
      <c r="K1177">
        <v>1</v>
      </c>
      <c r="L1177">
        <v>29.496749449999999</v>
      </c>
      <c r="M1177" t="s">
        <v>25</v>
      </c>
      <c r="N1177" s="2" t="s">
        <v>11</v>
      </c>
      <c r="O1177">
        <v>0</v>
      </c>
      <c r="P1177">
        <f t="shared" si="56"/>
        <v>29.496749449999999</v>
      </c>
      <c r="Q1177" s="2" t="s">
        <v>16</v>
      </c>
      <c r="R1177" t="s">
        <v>12</v>
      </c>
      <c r="S1177">
        <v>5</v>
      </c>
      <c r="T1177" s="2" t="s">
        <v>16</v>
      </c>
    </row>
    <row r="1178" spans="1:20" x14ac:dyDescent="0.25">
      <c r="A1178">
        <v>1177</v>
      </c>
      <c r="B1178" s="4">
        <v>45270</v>
      </c>
      <c r="C1178" t="str">
        <f t="shared" si="54"/>
        <v>2023</v>
      </c>
      <c r="D1178">
        <v>87</v>
      </c>
      <c r="E1178">
        <v>47</v>
      </c>
      <c r="F1178" t="str">
        <f t="shared" si="55"/>
        <v>Adult</v>
      </c>
      <c r="G1178" t="s">
        <v>27</v>
      </c>
      <c r="H1178" t="s">
        <v>32</v>
      </c>
      <c r="I1178">
        <v>870</v>
      </c>
      <c r="J1178" t="s">
        <v>24</v>
      </c>
      <c r="K1178">
        <v>2</v>
      </c>
      <c r="L1178">
        <v>44.165604850000001</v>
      </c>
      <c r="M1178" t="s">
        <v>10</v>
      </c>
      <c r="N1178" s="2" t="s">
        <v>16</v>
      </c>
      <c r="O1178">
        <v>8.8331209709999996</v>
      </c>
      <c r="P1178">
        <f t="shared" si="56"/>
        <v>79.498088729000003</v>
      </c>
      <c r="Q1178" s="2" t="s">
        <v>16</v>
      </c>
      <c r="R1178" t="s">
        <v>26</v>
      </c>
      <c r="S1178">
        <v>3</v>
      </c>
      <c r="T1178" s="2" t="s">
        <v>16</v>
      </c>
    </row>
    <row r="1179" spans="1:20" x14ac:dyDescent="0.25">
      <c r="A1179">
        <v>1178</v>
      </c>
      <c r="B1179" s="4">
        <v>45281</v>
      </c>
      <c r="C1179" t="str">
        <f t="shared" si="54"/>
        <v>2023</v>
      </c>
      <c r="D1179">
        <v>231</v>
      </c>
      <c r="E1179">
        <v>25</v>
      </c>
      <c r="F1179" t="str">
        <f t="shared" si="55"/>
        <v>Teenager</v>
      </c>
      <c r="G1179" t="s">
        <v>13</v>
      </c>
      <c r="H1179" t="s">
        <v>34</v>
      </c>
      <c r="I1179">
        <v>959</v>
      </c>
      <c r="J1179" t="s">
        <v>9</v>
      </c>
      <c r="K1179">
        <v>5</v>
      </c>
      <c r="L1179">
        <v>92.306424100000001</v>
      </c>
      <c r="M1179" t="s">
        <v>22</v>
      </c>
      <c r="N1179" s="2" t="s">
        <v>11</v>
      </c>
      <c r="O1179">
        <v>0</v>
      </c>
      <c r="P1179">
        <f t="shared" si="56"/>
        <v>461.53212050000002</v>
      </c>
      <c r="Q1179" s="2" t="s">
        <v>16</v>
      </c>
      <c r="R1179" t="s">
        <v>12</v>
      </c>
      <c r="S1179">
        <v>3</v>
      </c>
      <c r="T1179" s="2" t="s">
        <v>16</v>
      </c>
    </row>
    <row r="1180" spans="1:20" x14ac:dyDescent="0.25">
      <c r="A1180">
        <v>1179</v>
      </c>
      <c r="B1180" s="4">
        <v>43801</v>
      </c>
      <c r="C1180" t="str">
        <f t="shared" si="54"/>
        <v>2019</v>
      </c>
      <c r="D1180">
        <v>71</v>
      </c>
      <c r="E1180">
        <v>50</v>
      </c>
      <c r="F1180" t="str">
        <f t="shared" si="55"/>
        <v>Adult</v>
      </c>
      <c r="G1180" t="s">
        <v>7</v>
      </c>
      <c r="H1180" t="s">
        <v>8</v>
      </c>
      <c r="I1180">
        <v>493</v>
      </c>
      <c r="J1180" t="s">
        <v>24</v>
      </c>
      <c r="K1180">
        <v>1</v>
      </c>
      <c r="L1180">
        <v>76.61880128</v>
      </c>
      <c r="M1180" t="s">
        <v>20</v>
      </c>
      <c r="N1180" s="2" t="s">
        <v>16</v>
      </c>
      <c r="O1180">
        <v>7.661880128</v>
      </c>
      <c r="P1180">
        <f t="shared" si="56"/>
        <v>68.956921152000007</v>
      </c>
      <c r="Q1180" s="2" t="s">
        <v>11</v>
      </c>
      <c r="R1180" t="s">
        <v>26</v>
      </c>
      <c r="S1180">
        <v>3</v>
      </c>
      <c r="T1180" s="2" t="s">
        <v>16</v>
      </c>
    </row>
    <row r="1181" spans="1:20" x14ac:dyDescent="0.25">
      <c r="A1181">
        <v>1180</v>
      </c>
      <c r="B1181" s="4">
        <v>44539</v>
      </c>
      <c r="C1181" t="str">
        <f t="shared" si="54"/>
        <v>2021</v>
      </c>
      <c r="D1181">
        <v>274</v>
      </c>
      <c r="E1181">
        <v>41</v>
      </c>
      <c r="F1181" t="str">
        <f t="shared" si="55"/>
        <v>Adult</v>
      </c>
      <c r="G1181" t="s">
        <v>13</v>
      </c>
      <c r="H1181" t="s">
        <v>14</v>
      </c>
      <c r="I1181">
        <v>981</v>
      </c>
      <c r="J1181" t="s">
        <v>33</v>
      </c>
      <c r="K1181">
        <v>3</v>
      </c>
      <c r="L1181">
        <v>33.265529780000001</v>
      </c>
      <c r="M1181" t="s">
        <v>10</v>
      </c>
      <c r="N1181" s="2" t="s">
        <v>11</v>
      </c>
      <c r="O1181">
        <v>0</v>
      </c>
      <c r="P1181">
        <f t="shared" si="56"/>
        <v>99.796589339999997</v>
      </c>
      <c r="Q1181" s="2" t="s">
        <v>11</v>
      </c>
      <c r="R1181" t="s">
        <v>12</v>
      </c>
      <c r="S1181">
        <v>3</v>
      </c>
      <c r="T1181" s="2" t="s">
        <v>16</v>
      </c>
    </row>
    <row r="1182" spans="1:20" x14ac:dyDescent="0.25">
      <c r="A1182">
        <v>1181</v>
      </c>
      <c r="B1182" s="4">
        <v>45282</v>
      </c>
      <c r="C1182" t="str">
        <f t="shared" si="54"/>
        <v>2023</v>
      </c>
      <c r="D1182">
        <v>302</v>
      </c>
      <c r="E1182">
        <v>59</v>
      </c>
      <c r="F1182" t="str">
        <f t="shared" si="55"/>
        <v>Senior</v>
      </c>
      <c r="G1182" t="s">
        <v>7</v>
      </c>
      <c r="H1182" t="s">
        <v>36</v>
      </c>
      <c r="I1182">
        <v>453</v>
      </c>
      <c r="J1182" t="s">
        <v>9</v>
      </c>
      <c r="K1182">
        <v>5</v>
      </c>
      <c r="L1182">
        <v>96.507605080000005</v>
      </c>
      <c r="M1182" t="s">
        <v>25</v>
      </c>
      <c r="N1182" s="2" t="s">
        <v>16</v>
      </c>
      <c r="O1182">
        <v>0</v>
      </c>
      <c r="P1182">
        <f t="shared" si="56"/>
        <v>482.53802540000004</v>
      </c>
      <c r="Q1182" s="2" t="s">
        <v>16</v>
      </c>
      <c r="R1182" t="s">
        <v>12</v>
      </c>
      <c r="S1182">
        <v>5</v>
      </c>
      <c r="T1182" s="2" t="s">
        <v>16</v>
      </c>
    </row>
    <row r="1183" spans="1:20" x14ac:dyDescent="0.25">
      <c r="A1183">
        <v>1182</v>
      </c>
      <c r="B1183" s="4">
        <v>44517</v>
      </c>
      <c r="C1183" t="str">
        <f t="shared" si="54"/>
        <v>2021</v>
      </c>
      <c r="D1183">
        <v>125</v>
      </c>
      <c r="E1183">
        <v>24</v>
      </c>
      <c r="F1183" t="str">
        <f t="shared" si="55"/>
        <v>Teenager</v>
      </c>
      <c r="G1183" t="s">
        <v>27</v>
      </c>
      <c r="H1183" t="s">
        <v>32</v>
      </c>
      <c r="I1183">
        <v>220</v>
      </c>
      <c r="J1183" t="s">
        <v>33</v>
      </c>
      <c r="K1183">
        <v>2</v>
      </c>
      <c r="L1183">
        <v>40.350647430000002</v>
      </c>
      <c r="M1183" t="s">
        <v>25</v>
      </c>
      <c r="N1183" s="2" t="s">
        <v>11</v>
      </c>
      <c r="O1183">
        <v>0</v>
      </c>
      <c r="P1183">
        <f t="shared" si="56"/>
        <v>80.701294860000004</v>
      </c>
      <c r="Q1183" s="2" t="s">
        <v>16</v>
      </c>
      <c r="R1183" t="s">
        <v>12</v>
      </c>
      <c r="S1183">
        <v>3</v>
      </c>
      <c r="T1183" s="2" t="s">
        <v>16</v>
      </c>
    </row>
    <row r="1184" spans="1:20" x14ac:dyDescent="0.25">
      <c r="A1184">
        <v>1183</v>
      </c>
      <c r="B1184" s="4">
        <v>45243</v>
      </c>
      <c r="C1184" t="str">
        <f t="shared" si="54"/>
        <v>2023</v>
      </c>
      <c r="D1184">
        <v>229</v>
      </c>
      <c r="E1184">
        <v>50</v>
      </c>
      <c r="F1184" t="str">
        <f t="shared" si="55"/>
        <v>Adult</v>
      </c>
      <c r="G1184" t="s">
        <v>13</v>
      </c>
      <c r="H1184" t="s">
        <v>23</v>
      </c>
      <c r="I1184">
        <v>284</v>
      </c>
      <c r="J1184" t="s">
        <v>33</v>
      </c>
      <c r="K1184">
        <v>1</v>
      </c>
      <c r="L1184">
        <v>30.758475529999998</v>
      </c>
      <c r="M1184" t="s">
        <v>25</v>
      </c>
      <c r="N1184" s="2" t="s">
        <v>11</v>
      </c>
      <c r="O1184">
        <v>3.075847553</v>
      </c>
      <c r="P1184">
        <f t="shared" si="56"/>
        <v>27.682627976999999</v>
      </c>
      <c r="Q1184" s="2" t="s">
        <v>16</v>
      </c>
      <c r="R1184" t="s">
        <v>26</v>
      </c>
      <c r="S1184">
        <v>1</v>
      </c>
      <c r="T1184" s="2" t="s">
        <v>16</v>
      </c>
    </row>
    <row r="1185" spans="1:20" x14ac:dyDescent="0.25">
      <c r="A1185">
        <v>1184</v>
      </c>
      <c r="B1185" s="4">
        <v>43782</v>
      </c>
      <c r="C1185" t="str">
        <f t="shared" si="54"/>
        <v>2019</v>
      </c>
      <c r="D1185">
        <v>149</v>
      </c>
      <c r="E1185">
        <v>37</v>
      </c>
      <c r="F1185" t="str">
        <f t="shared" si="55"/>
        <v>Adult</v>
      </c>
      <c r="G1185" t="s">
        <v>27</v>
      </c>
      <c r="H1185" t="s">
        <v>21</v>
      </c>
      <c r="I1185">
        <v>338</v>
      </c>
      <c r="J1185" t="s">
        <v>24</v>
      </c>
      <c r="K1185">
        <v>2</v>
      </c>
      <c r="L1185">
        <v>95.172891879999995</v>
      </c>
      <c r="M1185" t="s">
        <v>20</v>
      </c>
      <c r="N1185" s="2" t="s">
        <v>11</v>
      </c>
      <c r="O1185">
        <v>19.034578379999999</v>
      </c>
      <c r="P1185">
        <f t="shared" si="56"/>
        <v>171.31120537999999</v>
      </c>
      <c r="Q1185" s="2" t="s">
        <v>11</v>
      </c>
      <c r="R1185" t="s">
        <v>26</v>
      </c>
      <c r="S1185">
        <v>3</v>
      </c>
      <c r="T1185" s="2" t="s">
        <v>16</v>
      </c>
    </row>
    <row r="1186" spans="1:20" x14ac:dyDescent="0.25">
      <c r="A1186">
        <v>1185</v>
      </c>
      <c r="B1186" s="4">
        <v>45260</v>
      </c>
      <c r="C1186" t="str">
        <f t="shared" si="54"/>
        <v>2023</v>
      </c>
      <c r="D1186">
        <v>264</v>
      </c>
      <c r="E1186">
        <v>38</v>
      </c>
      <c r="F1186" t="str">
        <f t="shared" si="55"/>
        <v>Adult</v>
      </c>
      <c r="G1186" t="s">
        <v>13</v>
      </c>
      <c r="H1186" t="s">
        <v>38</v>
      </c>
      <c r="I1186">
        <v>640</v>
      </c>
      <c r="J1186" t="s">
        <v>24</v>
      </c>
      <c r="K1186">
        <v>5</v>
      </c>
      <c r="L1186">
        <v>94.249078069999996</v>
      </c>
      <c r="M1186" t="s">
        <v>20</v>
      </c>
      <c r="N1186" s="2" t="s">
        <v>16</v>
      </c>
      <c r="O1186">
        <v>47.124539040000002</v>
      </c>
      <c r="P1186">
        <f t="shared" si="56"/>
        <v>424.12085130999998</v>
      </c>
      <c r="Q1186" s="2" t="s">
        <v>16</v>
      </c>
      <c r="R1186" t="s">
        <v>26</v>
      </c>
      <c r="S1186">
        <v>5</v>
      </c>
      <c r="T1186" s="2" t="s">
        <v>16</v>
      </c>
    </row>
    <row r="1187" spans="1:20" x14ac:dyDescent="0.25">
      <c r="A1187">
        <v>1186</v>
      </c>
      <c r="B1187" s="4">
        <v>44186</v>
      </c>
      <c r="C1187" t="str">
        <f t="shared" si="54"/>
        <v>2020</v>
      </c>
      <c r="D1187">
        <v>79</v>
      </c>
      <c r="E1187">
        <v>44</v>
      </c>
      <c r="F1187" t="str">
        <f t="shared" si="55"/>
        <v>Adult</v>
      </c>
      <c r="G1187" t="s">
        <v>27</v>
      </c>
      <c r="H1187" t="s">
        <v>39</v>
      </c>
      <c r="I1187">
        <v>496</v>
      </c>
      <c r="J1187" t="s">
        <v>29</v>
      </c>
      <c r="K1187">
        <v>5</v>
      </c>
      <c r="L1187">
        <v>98.094593200000006</v>
      </c>
      <c r="M1187" t="s">
        <v>25</v>
      </c>
      <c r="N1187" s="2" t="s">
        <v>11</v>
      </c>
      <c r="O1187">
        <v>0</v>
      </c>
      <c r="P1187">
        <f t="shared" si="56"/>
        <v>490.47296600000004</v>
      </c>
      <c r="Q1187" s="2" t="s">
        <v>16</v>
      </c>
      <c r="R1187" t="s">
        <v>12</v>
      </c>
      <c r="S1187">
        <v>1</v>
      </c>
      <c r="T1187" s="2" t="s">
        <v>16</v>
      </c>
    </row>
    <row r="1188" spans="1:20" x14ac:dyDescent="0.25">
      <c r="A1188">
        <v>1187</v>
      </c>
      <c r="B1188" s="4">
        <v>44545</v>
      </c>
      <c r="C1188" t="str">
        <f t="shared" si="54"/>
        <v>2021</v>
      </c>
      <c r="D1188">
        <v>88</v>
      </c>
      <c r="E1188">
        <v>68</v>
      </c>
      <c r="F1188" t="str">
        <f t="shared" si="55"/>
        <v>Senior</v>
      </c>
      <c r="G1188" t="s">
        <v>27</v>
      </c>
      <c r="H1188" t="s">
        <v>35</v>
      </c>
      <c r="I1188">
        <v>613</v>
      </c>
      <c r="J1188" t="s">
        <v>33</v>
      </c>
      <c r="K1188">
        <v>4</v>
      </c>
      <c r="L1188">
        <v>74.012204749999995</v>
      </c>
      <c r="M1188" t="s">
        <v>25</v>
      </c>
      <c r="N1188" s="2" t="s">
        <v>16</v>
      </c>
      <c r="O1188">
        <v>0</v>
      </c>
      <c r="P1188">
        <f t="shared" si="56"/>
        <v>296.04881899999998</v>
      </c>
      <c r="Q1188" s="2" t="s">
        <v>16</v>
      </c>
      <c r="R1188" t="s">
        <v>12</v>
      </c>
      <c r="S1188">
        <v>5</v>
      </c>
      <c r="T1188" s="2" t="s">
        <v>11</v>
      </c>
    </row>
    <row r="1189" spans="1:20" x14ac:dyDescent="0.25">
      <c r="A1189">
        <v>1188</v>
      </c>
      <c r="B1189" s="4">
        <v>44138</v>
      </c>
      <c r="C1189" t="str">
        <f t="shared" si="54"/>
        <v>2020</v>
      </c>
      <c r="D1189">
        <v>52</v>
      </c>
      <c r="E1189">
        <v>18</v>
      </c>
      <c r="F1189" t="str">
        <f t="shared" si="55"/>
        <v>Teenager</v>
      </c>
      <c r="G1189" t="s">
        <v>13</v>
      </c>
      <c r="H1189" t="s">
        <v>40</v>
      </c>
      <c r="I1189">
        <v>587</v>
      </c>
      <c r="J1189" t="s">
        <v>15</v>
      </c>
      <c r="K1189">
        <v>1</v>
      </c>
      <c r="L1189">
        <v>67.491695899999996</v>
      </c>
      <c r="M1189" t="s">
        <v>25</v>
      </c>
      <c r="N1189" s="2" t="s">
        <v>16</v>
      </c>
      <c r="O1189">
        <v>0</v>
      </c>
      <c r="P1189">
        <f t="shared" si="56"/>
        <v>67.491695899999996</v>
      </c>
      <c r="Q1189" s="2" t="s">
        <v>16</v>
      </c>
      <c r="R1189" t="s">
        <v>12</v>
      </c>
      <c r="S1189">
        <v>5</v>
      </c>
      <c r="T1189" s="2" t="s">
        <v>16</v>
      </c>
    </row>
    <row r="1190" spans="1:20" x14ac:dyDescent="0.25">
      <c r="A1190">
        <v>1189</v>
      </c>
      <c r="B1190" s="4">
        <v>43427</v>
      </c>
      <c r="C1190" t="str">
        <f t="shared" si="54"/>
        <v>2018</v>
      </c>
      <c r="D1190">
        <v>370</v>
      </c>
      <c r="E1190">
        <v>33</v>
      </c>
      <c r="F1190" t="str">
        <f t="shared" si="55"/>
        <v>Adult</v>
      </c>
      <c r="G1190" t="s">
        <v>27</v>
      </c>
      <c r="H1190" t="s">
        <v>42</v>
      </c>
      <c r="I1190">
        <v>432</v>
      </c>
      <c r="J1190" t="s">
        <v>9</v>
      </c>
      <c r="K1190">
        <v>3</v>
      </c>
      <c r="L1190">
        <v>55.461671209999999</v>
      </c>
      <c r="M1190" t="s">
        <v>25</v>
      </c>
      <c r="N1190" s="2" t="s">
        <v>11</v>
      </c>
      <c r="O1190">
        <v>16.638501359999999</v>
      </c>
      <c r="P1190">
        <f t="shared" si="56"/>
        <v>149.74651227000001</v>
      </c>
      <c r="Q1190" s="2" t="s">
        <v>16</v>
      </c>
      <c r="R1190" t="s">
        <v>26</v>
      </c>
      <c r="S1190">
        <v>4</v>
      </c>
      <c r="T1190" s="2" t="s">
        <v>11</v>
      </c>
    </row>
    <row r="1191" spans="1:20" x14ac:dyDescent="0.25">
      <c r="A1191">
        <v>1190</v>
      </c>
      <c r="B1191" s="4">
        <v>44516</v>
      </c>
      <c r="C1191" t="str">
        <f t="shared" si="54"/>
        <v>2021</v>
      </c>
      <c r="D1191">
        <v>184</v>
      </c>
      <c r="E1191">
        <v>68</v>
      </c>
      <c r="F1191" t="str">
        <f t="shared" si="55"/>
        <v>Senior</v>
      </c>
      <c r="G1191" t="s">
        <v>27</v>
      </c>
      <c r="H1191" t="s">
        <v>17</v>
      </c>
      <c r="I1191">
        <v>604</v>
      </c>
      <c r="J1191" t="s">
        <v>15</v>
      </c>
      <c r="K1191">
        <v>4</v>
      </c>
      <c r="L1191">
        <v>75.207798740000001</v>
      </c>
      <c r="M1191" t="s">
        <v>10</v>
      </c>
      <c r="N1191" s="2" t="s">
        <v>11</v>
      </c>
      <c r="O1191">
        <v>30.083119499999999</v>
      </c>
      <c r="P1191">
        <f t="shared" si="56"/>
        <v>270.74807546</v>
      </c>
      <c r="Q1191" s="2" t="s">
        <v>11</v>
      </c>
      <c r="R1191" t="s">
        <v>26</v>
      </c>
      <c r="S1191">
        <v>2</v>
      </c>
      <c r="T1191" s="2" t="s">
        <v>11</v>
      </c>
    </row>
    <row r="1192" spans="1:20" x14ac:dyDescent="0.25">
      <c r="A1192">
        <v>1191</v>
      </c>
      <c r="B1192" s="4">
        <v>44184</v>
      </c>
      <c r="C1192" t="str">
        <f t="shared" si="54"/>
        <v>2020</v>
      </c>
      <c r="D1192">
        <v>454</v>
      </c>
      <c r="E1192">
        <v>21</v>
      </c>
      <c r="F1192" t="str">
        <f t="shared" si="55"/>
        <v>Teenager</v>
      </c>
      <c r="G1192" t="s">
        <v>13</v>
      </c>
      <c r="H1192" t="s">
        <v>38</v>
      </c>
      <c r="I1192">
        <v>123</v>
      </c>
      <c r="J1192" t="s">
        <v>24</v>
      </c>
      <c r="K1192">
        <v>1</v>
      </c>
      <c r="L1192">
        <v>57.777159500000003</v>
      </c>
      <c r="M1192" t="s">
        <v>22</v>
      </c>
      <c r="N1192" s="2" t="s">
        <v>11</v>
      </c>
      <c r="O1192">
        <v>0</v>
      </c>
      <c r="P1192">
        <f t="shared" si="56"/>
        <v>57.777159500000003</v>
      </c>
      <c r="Q1192" s="2" t="s">
        <v>11</v>
      </c>
      <c r="R1192" t="s">
        <v>18</v>
      </c>
      <c r="S1192">
        <v>5</v>
      </c>
      <c r="T1192" s="2" t="s">
        <v>11</v>
      </c>
    </row>
    <row r="1193" spans="1:20" x14ac:dyDescent="0.25">
      <c r="A1193">
        <v>1192</v>
      </c>
      <c r="B1193" s="4">
        <v>44875</v>
      </c>
      <c r="C1193" t="str">
        <f t="shared" si="54"/>
        <v>2022</v>
      </c>
      <c r="D1193">
        <v>451</v>
      </c>
      <c r="E1193">
        <v>44</v>
      </c>
      <c r="F1193" t="str">
        <f t="shared" si="55"/>
        <v>Adult</v>
      </c>
      <c r="G1193" t="s">
        <v>7</v>
      </c>
      <c r="H1193" t="s">
        <v>38</v>
      </c>
      <c r="I1193">
        <v>798</v>
      </c>
      <c r="J1193" t="s">
        <v>9</v>
      </c>
      <c r="K1193">
        <v>5</v>
      </c>
      <c r="L1193">
        <v>73.790097309999993</v>
      </c>
      <c r="M1193" t="s">
        <v>20</v>
      </c>
      <c r="N1193" s="2" t="s">
        <v>11</v>
      </c>
      <c r="O1193">
        <v>36.89504866</v>
      </c>
      <c r="P1193">
        <f t="shared" si="56"/>
        <v>332.05543788999995</v>
      </c>
      <c r="Q1193" s="2" t="s">
        <v>11</v>
      </c>
      <c r="R1193" t="s">
        <v>26</v>
      </c>
      <c r="S1193">
        <v>4</v>
      </c>
      <c r="T1193" s="2" t="s">
        <v>11</v>
      </c>
    </row>
    <row r="1194" spans="1:20" x14ac:dyDescent="0.25">
      <c r="A1194">
        <v>1193</v>
      </c>
      <c r="B1194" s="4">
        <v>45260</v>
      </c>
      <c r="C1194" t="str">
        <f t="shared" si="54"/>
        <v>2023</v>
      </c>
      <c r="D1194">
        <v>438</v>
      </c>
      <c r="E1194">
        <v>45</v>
      </c>
      <c r="F1194" t="str">
        <f t="shared" si="55"/>
        <v>Adult</v>
      </c>
      <c r="G1194" t="s">
        <v>7</v>
      </c>
      <c r="H1194" t="s">
        <v>42</v>
      </c>
      <c r="I1194">
        <v>718</v>
      </c>
      <c r="J1194" t="s">
        <v>33</v>
      </c>
      <c r="K1194">
        <v>2</v>
      </c>
      <c r="L1194">
        <v>51.26122118</v>
      </c>
      <c r="M1194" t="s">
        <v>20</v>
      </c>
      <c r="N1194" s="2" t="s">
        <v>11</v>
      </c>
      <c r="O1194">
        <v>0</v>
      </c>
      <c r="P1194">
        <f t="shared" si="56"/>
        <v>102.52244236</v>
      </c>
      <c r="Q1194" s="2" t="s">
        <v>16</v>
      </c>
      <c r="R1194" t="s">
        <v>18</v>
      </c>
      <c r="S1194">
        <v>2</v>
      </c>
      <c r="T1194" s="2" t="s">
        <v>16</v>
      </c>
    </row>
    <row r="1195" spans="1:20" x14ac:dyDescent="0.25">
      <c r="A1195">
        <v>1194</v>
      </c>
      <c r="B1195" s="4">
        <v>44194</v>
      </c>
      <c r="C1195" t="str">
        <f t="shared" si="54"/>
        <v>2020</v>
      </c>
      <c r="D1195">
        <v>153</v>
      </c>
      <c r="E1195">
        <v>67</v>
      </c>
      <c r="F1195" t="str">
        <f t="shared" si="55"/>
        <v>Senior</v>
      </c>
      <c r="G1195" t="s">
        <v>27</v>
      </c>
      <c r="H1195" t="s">
        <v>40</v>
      </c>
      <c r="I1195">
        <v>265</v>
      </c>
      <c r="J1195" t="s">
        <v>33</v>
      </c>
      <c r="K1195">
        <v>4</v>
      </c>
      <c r="L1195">
        <v>54.714127240000003</v>
      </c>
      <c r="M1195" t="s">
        <v>25</v>
      </c>
      <c r="N1195" s="2" t="s">
        <v>16</v>
      </c>
      <c r="O1195">
        <v>0</v>
      </c>
      <c r="P1195">
        <f t="shared" si="56"/>
        <v>218.85650896000001</v>
      </c>
      <c r="Q1195" s="2" t="s">
        <v>11</v>
      </c>
      <c r="R1195" t="s">
        <v>12</v>
      </c>
      <c r="S1195">
        <v>4</v>
      </c>
      <c r="T1195" s="2" t="s">
        <v>16</v>
      </c>
    </row>
    <row r="1196" spans="1:20" x14ac:dyDescent="0.25">
      <c r="A1196">
        <v>1195</v>
      </c>
      <c r="B1196" s="4">
        <v>43807</v>
      </c>
      <c r="C1196" t="str">
        <f t="shared" si="54"/>
        <v>2019</v>
      </c>
      <c r="D1196">
        <v>60</v>
      </c>
      <c r="E1196">
        <v>20</v>
      </c>
      <c r="F1196" t="str">
        <f t="shared" si="55"/>
        <v>Teenager</v>
      </c>
      <c r="G1196" t="s">
        <v>27</v>
      </c>
      <c r="H1196" t="s">
        <v>43</v>
      </c>
      <c r="I1196">
        <v>202</v>
      </c>
      <c r="J1196" t="s">
        <v>29</v>
      </c>
      <c r="K1196">
        <v>3</v>
      </c>
      <c r="L1196">
        <v>16.86836731</v>
      </c>
      <c r="M1196" t="s">
        <v>10</v>
      </c>
      <c r="N1196" s="2" t="s">
        <v>11</v>
      </c>
      <c r="O1196">
        <v>5.0605101939999999</v>
      </c>
      <c r="P1196">
        <f t="shared" si="56"/>
        <v>45.544591736000001</v>
      </c>
      <c r="Q1196" s="2" t="s">
        <v>11</v>
      </c>
      <c r="R1196" t="s">
        <v>26</v>
      </c>
      <c r="S1196">
        <v>2</v>
      </c>
      <c r="T1196" s="2" t="s">
        <v>16</v>
      </c>
    </row>
    <row r="1197" spans="1:20" x14ac:dyDescent="0.25">
      <c r="A1197">
        <v>1196</v>
      </c>
      <c r="B1197" s="4">
        <v>44510</v>
      </c>
      <c r="C1197" t="str">
        <f t="shared" si="54"/>
        <v>2021</v>
      </c>
      <c r="D1197">
        <v>115</v>
      </c>
      <c r="E1197">
        <v>60</v>
      </c>
      <c r="F1197" t="str">
        <f t="shared" si="55"/>
        <v>Senior</v>
      </c>
      <c r="G1197" t="s">
        <v>27</v>
      </c>
      <c r="H1197" t="s">
        <v>17</v>
      </c>
      <c r="I1197">
        <v>796</v>
      </c>
      <c r="J1197" t="s">
        <v>29</v>
      </c>
      <c r="K1197">
        <v>4</v>
      </c>
      <c r="L1197">
        <v>91.45720086</v>
      </c>
      <c r="M1197" t="s">
        <v>22</v>
      </c>
      <c r="N1197" s="2" t="s">
        <v>11</v>
      </c>
      <c r="O1197">
        <v>0</v>
      </c>
      <c r="P1197">
        <f t="shared" si="56"/>
        <v>365.82880344</v>
      </c>
      <c r="Q1197" s="2" t="s">
        <v>16</v>
      </c>
      <c r="R1197" t="s">
        <v>12</v>
      </c>
      <c r="S1197">
        <v>4</v>
      </c>
      <c r="T1197" s="2" t="s">
        <v>11</v>
      </c>
    </row>
    <row r="1198" spans="1:20" x14ac:dyDescent="0.25">
      <c r="A1198">
        <v>1197</v>
      </c>
      <c r="B1198" s="4">
        <v>44882</v>
      </c>
      <c r="C1198" t="str">
        <f t="shared" si="54"/>
        <v>2022</v>
      </c>
      <c r="D1198">
        <v>467</v>
      </c>
      <c r="E1198">
        <v>25</v>
      </c>
      <c r="F1198" t="str">
        <f t="shared" si="55"/>
        <v>Teenager</v>
      </c>
      <c r="G1198" t="s">
        <v>7</v>
      </c>
      <c r="H1198" t="s">
        <v>32</v>
      </c>
      <c r="I1198">
        <v>614</v>
      </c>
      <c r="J1198" t="s">
        <v>33</v>
      </c>
      <c r="K1198">
        <v>4</v>
      </c>
      <c r="L1198">
        <v>12.04534621</v>
      </c>
      <c r="M1198" t="s">
        <v>25</v>
      </c>
      <c r="N1198" s="2" t="s">
        <v>11</v>
      </c>
      <c r="O1198">
        <v>0</v>
      </c>
      <c r="P1198">
        <f t="shared" si="56"/>
        <v>48.18138484</v>
      </c>
      <c r="Q1198" s="2" t="s">
        <v>11</v>
      </c>
      <c r="R1198" t="s">
        <v>12</v>
      </c>
      <c r="S1198">
        <v>5</v>
      </c>
      <c r="T1198" s="2" t="s">
        <v>11</v>
      </c>
    </row>
    <row r="1199" spans="1:20" x14ac:dyDescent="0.25">
      <c r="A1199">
        <v>1198</v>
      </c>
      <c r="B1199" s="4">
        <v>43778</v>
      </c>
      <c r="C1199" t="str">
        <f t="shared" si="54"/>
        <v>2019</v>
      </c>
      <c r="D1199">
        <v>92</v>
      </c>
      <c r="E1199">
        <v>49</v>
      </c>
      <c r="F1199" t="str">
        <f t="shared" si="55"/>
        <v>Adult</v>
      </c>
      <c r="G1199" t="s">
        <v>27</v>
      </c>
      <c r="H1199" t="s">
        <v>32</v>
      </c>
      <c r="I1199">
        <v>749</v>
      </c>
      <c r="J1199" t="s">
        <v>24</v>
      </c>
      <c r="K1199">
        <v>5</v>
      </c>
      <c r="L1199">
        <v>36.249459340000001</v>
      </c>
      <c r="M1199" t="s">
        <v>22</v>
      </c>
      <c r="N1199" s="2" t="s">
        <v>16</v>
      </c>
      <c r="O1199">
        <v>18.124729670000001</v>
      </c>
      <c r="P1199">
        <f t="shared" si="56"/>
        <v>163.12256703</v>
      </c>
      <c r="Q1199" s="2" t="s">
        <v>11</v>
      </c>
      <c r="R1199" t="s">
        <v>26</v>
      </c>
      <c r="S1199">
        <v>4</v>
      </c>
      <c r="T1199" s="2" t="s">
        <v>16</v>
      </c>
    </row>
    <row r="1200" spans="1:20" x14ac:dyDescent="0.25">
      <c r="A1200">
        <v>1199</v>
      </c>
      <c r="B1200" s="4">
        <v>44894</v>
      </c>
      <c r="C1200" t="str">
        <f t="shared" si="54"/>
        <v>2022</v>
      </c>
      <c r="D1200">
        <v>495</v>
      </c>
      <c r="E1200">
        <v>60</v>
      </c>
      <c r="F1200" t="str">
        <f t="shared" si="55"/>
        <v>Senior</v>
      </c>
      <c r="G1200" t="s">
        <v>27</v>
      </c>
      <c r="H1200" t="s">
        <v>38</v>
      </c>
      <c r="I1200">
        <v>937</v>
      </c>
      <c r="J1200" t="s">
        <v>9</v>
      </c>
      <c r="K1200">
        <v>5</v>
      </c>
      <c r="L1200">
        <v>16.406862539999999</v>
      </c>
      <c r="M1200" t="s">
        <v>20</v>
      </c>
      <c r="N1200" s="2" t="s">
        <v>16</v>
      </c>
      <c r="O1200">
        <v>8.2034312709999995</v>
      </c>
      <c r="P1200">
        <f t="shared" si="56"/>
        <v>73.830881428999987</v>
      </c>
      <c r="Q1200" s="2" t="s">
        <v>11</v>
      </c>
      <c r="R1200" t="s">
        <v>26</v>
      </c>
      <c r="S1200">
        <v>4</v>
      </c>
      <c r="T1200" s="2" t="s">
        <v>11</v>
      </c>
    </row>
    <row r="1201" spans="1:20" x14ac:dyDescent="0.25">
      <c r="A1201">
        <v>1200</v>
      </c>
      <c r="B1201" s="4">
        <v>44885</v>
      </c>
      <c r="C1201" t="str">
        <f t="shared" si="54"/>
        <v>2022</v>
      </c>
      <c r="D1201">
        <v>338</v>
      </c>
      <c r="E1201">
        <v>57</v>
      </c>
      <c r="F1201" t="str">
        <f t="shared" si="55"/>
        <v>Senior</v>
      </c>
      <c r="G1201" t="s">
        <v>13</v>
      </c>
      <c r="H1201" t="s">
        <v>21</v>
      </c>
      <c r="I1201">
        <v>695</v>
      </c>
      <c r="J1201" t="s">
        <v>29</v>
      </c>
      <c r="K1201">
        <v>4</v>
      </c>
      <c r="L1201">
        <v>53.275734300000003</v>
      </c>
      <c r="M1201" t="s">
        <v>22</v>
      </c>
      <c r="N1201" s="2" t="s">
        <v>16</v>
      </c>
      <c r="O1201">
        <v>21.310293720000001</v>
      </c>
      <c r="P1201">
        <f t="shared" si="56"/>
        <v>191.79264348000001</v>
      </c>
      <c r="Q1201" s="2" t="s">
        <v>16</v>
      </c>
      <c r="R1201" t="s">
        <v>26</v>
      </c>
      <c r="S1201">
        <v>3</v>
      </c>
      <c r="T1201" s="2" t="s">
        <v>16</v>
      </c>
    </row>
    <row r="1202" spans="1:20" x14ac:dyDescent="0.25">
      <c r="A1202">
        <v>1201</v>
      </c>
      <c r="B1202" s="4">
        <v>45246</v>
      </c>
      <c r="C1202" t="str">
        <f t="shared" si="54"/>
        <v>2023</v>
      </c>
      <c r="D1202">
        <v>47</v>
      </c>
      <c r="E1202">
        <v>49</v>
      </c>
      <c r="F1202" t="str">
        <f t="shared" si="55"/>
        <v>Adult</v>
      </c>
      <c r="G1202" t="s">
        <v>27</v>
      </c>
      <c r="H1202" t="s">
        <v>28</v>
      </c>
      <c r="I1202">
        <v>955</v>
      </c>
      <c r="J1202" t="s">
        <v>24</v>
      </c>
      <c r="K1202">
        <v>5</v>
      </c>
      <c r="L1202">
        <v>87.517428550000005</v>
      </c>
      <c r="M1202" t="s">
        <v>22</v>
      </c>
      <c r="N1202" s="2" t="s">
        <v>11</v>
      </c>
      <c r="O1202">
        <v>43.758714269999999</v>
      </c>
      <c r="P1202">
        <f t="shared" si="56"/>
        <v>393.82842848000001</v>
      </c>
      <c r="Q1202" s="2" t="s">
        <v>11</v>
      </c>
      <c r="R1202" t="s">
        <v>26</v>
      </c>
      <c r="S1202">
        <v>3</v>
      </c>
      <c r="T1202" s="2" t="s">
        <v>11</v>
      </c>
    </row>
    <row r="1203" spans="1:20" x14ac:dyDescent="0.25">
      <c r="A1203">
        <v>1202</v>
      </c>
      <c r="B1203" s="4">
        <v>45231</v>
      </c>
      <c r="C1203" t="str">
        <f t="shared" si="54"/>
        <v>2023</v>
      </c>
      <c r="D1203">
        <v>321</v>
      </c>
      <c r="E1203">
        <v>45</v>
      </c>
      <c r="F1203" t="str">
        <f t="shared" si="55"/>
        <v>Adult</v>
      </c>
      <c r="G1203" t="s">
        <v>7</v>
      </c>
      <c r="H1203" t="s">
        <v>36</v>
      </c>
      <c r="I1203">
        <v>110</v>
      </c>
      <c r="J1203" t="s">
        <v>15</v>
      </c>
      <c r="K1203">
        <v>3</v>
      </c>
      <c r="L1203">
        <v>32.782982140000001</v>
      </c>
      <c r="M1203" t="s">
        <v>25</v>
      </c>
      <c r="N1203" s="2" t="s">
        <v>16</v>
      </c>
      <c r="O1203">
        <v>9.834894641</v>
      </c>
      <c r="P1203">
        <f t="shared" si="56"/>
        <v>88.514051778999999</v>
      </c>
      <c r="Q1203" s="2" t="s">
        <v>11</v>
      </c>
      <c r="R1203" t="s">
        <v>26</v>
      </c>
      <c r="S1203">
        <v>3</v>
      </c>
      <c r="T1203" s="2" t="s">
        <v>16</v>
      </c>
    </row>
    <row r="1204" spans="1:20" x14ac:dyDescent="0.25">
      <c r="A1204">
        <v>1203</v>
      </c>
      <c r="B1204" s="4">
        <v>44153</v>
      </c>
      <c r="C1204" t="str">
        <f t="shared" si="54"/>
        <v>2020</v>
      </c>
      <c r="D1204">
        <v>227</v>
      </c>
      <c r="E1204">
        <v>46</v>
      </c>
      <c r="F1204" t="str">
        <f t="shared" si="55"/>
        <v>Adult</v>
      </c>
      <c r="G1204" t="s">
        <v>7</v>
      </c>
      <c r="H1204" t="s">
        <v>36</v>
      </c>
      <c r="I1204">
        <v>235</v>
      </c>
      <c r="J1204" t="s">
        <v>33</v>
      </c>
      <c r="K1204">
        <v>1</v>
      </c>
      <c r="L1204">
        <v>51.385534919999998</v>
      </c>
      <c r="M1204" t="s">
        <v>22</v>
      </c>
      <c r="N1204" s="2" t="s">
        <v>11</v>
      </c>
      <c r="O1204">
        <v>5.1385534919999998</v>
      </c>
      <c r="P1204">
        <f t="shared" si="56"/>
        <v>46.246981427999998</v>
      </c>
      <c r="Q1204" s="2" t="s">
        <v>16</v>
      </c>
      <c r="R1204" t="s">
        <v>26</v>
      </c>
      <c r="S1204">
        <v>2</v>
      </c>
      <c r="T1204" s="2" t="s">
        <v>16</v>
      </c>
    </row>
    <row r="1205" spans="1:20" x14ac:dyDescent="0.25">
      <c r="A1205">
        <v>1204</v>
      </c>
      <c r="B1205" s="4">
        <v>44506</v>
      </c>
      <c r="C1205" t="str">
        <f t="shared" si="54"/>
        <v>2021</v>
      </c>
      <c r="D1205">
        <v>474</v>
      </c>
      <c r="E1205">
        <v>24</v>
      </c>
      <c r="F1205" t="str">
        <f t="shared" si="55"/>
        <v>Teenager</v>
      </c>
      <c r="G1205" t="s">
        <v>27</v>
      </c>
      <c r="H1205" t="s">
        <v>34</v>
      </c>
      <c r="I1205">
        <v>13</v>
      </c>
      <c r="J1205" t="s">
        <v>33</v>
      </c>
      <c r="K1205">
        <v>1</v>
      </c>
      <c r="L1205">
        <v>26.816295579999998</v>
      </c>
      <c r="M1205" t="s">
        <v>20</v>
      </c>
      <c r="N1205" s="2" t="s">
        <v>11</v>
      </c>
      <c r="O1205">
        <v>0</v>
      </c>
      <c r="P1205">
        <f t="shared" si="56"/>
        <v>26.816295579999998</v>
      </c>
      <c r="Q1205" s="2" t="s">
        <v>11</v>
      </c>
      <c r="R1205" t="s">
        <v>12</v>
      </c>
      <c r="S1205">
        <v>2</v>
      </c>
      <c r="T1205" s="2" t="s">
        <v>16</v>
      </c>
    </row>
    <row r="1206" spans="1:20" x14ac:dyDescent="0.25">
      <c r="A1206">
        <v>1205</v>
      </c>
      <c r="B1206" s="4">
        <v>44192</v>
      </c>
      <c r="C1206" t="str">
        <f t="shared" si="54"/>
        <v>2020</v>
      </c>
      <c r="D1206">
        <v>135</v>
      </c>
      <c r="E1206">
        <v>31</v>
      </c>
      <c r="F1206" t="str">
        <f t="shared" si="55"/>
        <v>Adult</v>
      </c>
      <c r="G1206" t="s">
        <v>13</v>
      </c>
      <c r="H1206" t="s">
        <v>19</v>
      </c>
      <c r="I1206">
        <v>296</v>
      </c>
      <c r="J1206" t="s">
        <v>24</v>
      </c>
      <c r="K1206">
        <v>1</v>
      </c>
      <c r="L1206">
        <v>88.693718849999996</v>
      </c>
      <c r="M1206" t="s">
        <v>22</v>
      </c>
      <c r="N1206" s="2" t="s">
        <v>11</v>
      </c>
      <c r="O1206">
        <v>0</v>
      </c>
      <c r="P1206">
        <f t="shared" si="56"/>
        <v>88.693718849999996</v>
      </c>
      <c r="Q1206" s="2" t="s">
        <v>16</v>
      </c>
      <c r="R1206" t="s">
        <v>18</v>
      </c>
      <c r="S1206">
        <v>3</v>
      </c>
      <c r="T1206" s="2" t="s">
        <v>16</v>
      </c>
    </row>
    <row r="1207" spans="1:20" x14ac:dyDescent="0.25">
      <c r="A1207">
        <v>1206</v>
      </c>
      <c r="B1207" s="4">
        <v>44158</v>
      </c>
      <c r="C1207" t="str">
        <f t="shared" si="54"/>
        <v>2020</v>
      </c>
      <c r="D1207">
        <v>322</v>
      </c>
      <c r="E1207">
        <v>53</v>
      </c>
      <c r="F1207" t="str">
        <f t="shared" si="55"/>
        <v>Senior</v>
      </c>
      <c r="G1207" t="s">
        <v>27</v>
      </c>
      <c r="H1207" t="s">
        <v>42</v>
      </c>
      <c r="I1207">
        <v>412</v>
      </c>
      <c r="J1207" t="s">
        <v>15</v>
      </c>
      <c r="K1207">
        <v>2</v>
      </c>
      <c r="L1207">
        <v>55.38343356</v>
      </c>
      <c r="M1207" t="s">
        <v>22</v>
      </c>
      <c r="N1207" s="2" t="s">
        <v>11</v>
      </c>
      <c r="O1207">
        <v>11.076686710000001</v>
      </c>
      <c r="P1207">
        <f t="shared" si="56"/>
        <v>99.690180409999996</v>
      </c>
      <c r="Q1207" s="2" t="s">
        <v>11</v>
      </c>
      <c r="R1207" t="s">
        <v>26</v>
      </c>
      <c r="S1207">
        <v>4</v>
      </c>
      <c r="T1207" s="2" t="s">
        <v>16</v>
      </c>
    </row>
    <row r="1208" spans="1:20" x14ac:dyDescent="0.25">
      <c r="A1208">
        <v>1207</v>
      </c>
      <c r="B1208" s="4">
        <v>44537</v>
      </c>
      <c r="C1208" t="str">
        <f t="shared" si="54"/>
        <v>2021</v>
      </c>
      <c r="D1208">
        <v>162</v>
      </c>
      <c r="E1208">
        <v>42</v>
      </c>
      <c r="F1208" t="str">
        <f t="shared" si="55"/>
        <v>Adult</v>
      </c>
      <c r="G1208" t="s">
        <v>7</v>
      </c>
      <c r="H1208" t="s">
        <v>32</v>
      </c>
      <c r="I1208">
        <v>569</v>
      </c>
      <c r="J1208" t="s">
        <v>33</v>
      </c>
      <c r="K1208">
        <v>3</v>
      </c>
      <c r="L1208">
        <v>94.007722670000007</v>
      </c>
      <c r="M1208" t="s">
        <v>25</v>
      </c>
      <c r="N1208" s="2" t="s">
        <v>16</v>
      </c>
      <c r="O1208">
        <v>0</v>
      </c>
      <c r="P1208">
        <f t="shared" si="56"/>
        <v>282.02316801000001</v>
      </c>
      <c r="Q1208" s="2" t="s">
        <v>11</v>
      </c>
      <c r="R1208" t="s">
        <v>12</v>
      </c>
      <c r="S1208">
        <v>1</v>
      </c>
      <c r="T1208" s="2" t="s">
        <v>16</v>
      </c>
    </row>
    <row r="1209" spans="1:20" x14ac:dyDescent="0.25">
      <c r="A1209">
        <v>1208</v>
      </c>
      <c r="B1209" s="4">
        <v>43803</v>
      </c>
      <c r="C1209" t="str">
        <f t="shared" si="54"/>
        <v>2019</v>
      </c>
      <c r="D1209">
        <v>308</v>
      </c>
      <c r="E1209">
        <v>56</v>
      </c>
      <c r="F1209" t="str">
        <f t="shared" si="55"/>
        <v>Senior</v>
      </c>
      <c r="G1209" t="s">
        <v>13</v>
      </c>
      <c r="H1209" t="s">
        <v>19</v>
      </c>
      <c r="I1209">
        <v>688</v>
      </c>
      <c r="J1209" t="s">
        <v>15</v>
      </c>
      <c r="K1209">
        <v>1</v>
      </c>
      <c r="L1209">
        <v>92.679431050000005</v>
      </c>
      <c r="M1209" t="s">
        <v>22</v>
      </c>
      <c r="N1209" s="2" t="s">
        <v>11</v>
      </c>
      <c r="O1209">
        <v>9.2679431050000005</v>
      </c>
      <c r="P1209">
        <f t="shared" si="56"/>
        <v>83.411487945000005</v>
      </c>
      <c r="Q1209" s="2" t="s">
        <v>16</v>
      </c>
      <c r="R1209" t="s">
        <v>26</v>
      </c>
      <c r="S1209">
        <v>4</v>
      </c>
      <c r="T1209" s="2" t="s">
        <v>16</v>
      </c>
    </row>
    <row r="1210" spans="1:20" x14ac:dyDescent="0.25">
      <c r="A1210">
        <v>1209</v>
      </c>
      <c r="B1210" s="4">
        <v>44546</v>
      </c>
      <c r="C1210" t="str">
        <f t="shared" si="54"/>
        <v>2021</v>
      </c>
      <c r="D1210">
        <v>189</v>
      </c>
      <c r="E1210">
        <v>19</v>
      </c>
      <c r="F1210" t="str">
        <f t="shared" si="55"/>
        <v>Teenager</v>
      </c>
      <c r="G1210" t="s">
        <v>7</v>
      </c>
      <c r="H1210" t="s">
        <v>30</v>
      </c>
      <c r="I1210">
        <v>243</v>
      </c>
      <c r="J1210" t="s">
        <v>29</v>
      </c>
      <c r="K1210">
        <v>4</v>
      </c>
      <c r="L1210">
        <v>47.658286629999999</v>
      </c>
      <c r="M1210" t="s">
        <v>25</v>
      </c>
      <c r="N1210" s="2" t="s">
        <v>11</v>
      </c>
      <c r="O1210">
        <v>0</v>
      </c>
      <c r="P1210">
        <f t="shared" si="56"/>
        <v>190.63314652</v>
      </c>
      <c r="Q1210" s="2" t="s">
        <v>16</v>
      </c>
      <c r="R1210" t="s">
        <v>18</v>
      </c>
      <c r="S1210">
        <v>1</v>
      </c>
      <c r="T1210" s="2" t="s">
        <v>11</v>
      </c>
    </row>
    <row r="1211" spans="1:20" x14ac:dyDescent="0.25">
      <c r="A1211">
        <v>1210</v>
      </c>
      <c r="B1211" s="4">
        <v>44548</v>
      </c>
      <c r="C1211" t="str">
        <f t="shared" si="54"/>
        <v>2021</v>
      </c>
      <c r="D1211">
        <v>368</v>
      </c>
      <c r="E1211">
        <v>26</v>
      </c>
      <c r="F1211" t="str">
        <f t="shared" si="55"/>
        <v>Teenager</v>
      </c>
      <c r="G1211" t="s">
        <v>27</v>
      </c>
      <c r="H1211" t="s">
        <v>40</v>
      </c>
      <c r="I1211">
        <v>629</v>
      </c>
      <c r="J1211" t="s">
        <v>9</v>
      </c>
      <c r="K1211">
        <v>1</v>
      </c>
      <c r="L1211">
        <v>45.963949489999997</v>
      </c>
      <c r="M1211" t="s">
        <v>25</v>
      </c>
      <c r="N1211" s="2" t="s">
        <v>11</v>
      </c>
      <c r="O1211">
        <v>4.5963949490000005</v>
      </c>
      <c r="P1211">
        <f t="shared" si="56"/>
        <v>41.367554540999997</v>
      </c>
      <c r="Q1211" s="2" t="s">
        <v>16</v>
      </c>
      <c r="R1211" t="s">
        <v>26</v>
      </c>
      <c r="S1211">
        <v>3</v>
      </c>
      <c r="T1211" s="2" t="s">
        <v>11</v>
      </c>
    </row>
    <row r="1212" spans="1:20" x14ac:dyDescent="0.25">
      <c r="A1212">
        <v>1211</v>
      </c>
      <c r="B1212" s="4">
        <v>45231</v>
      </c>
      <c r="C1212" t="str">
        <f t="shared" si="54"/>
        <v>2023</v>
      </c>
      <c r="D1212">
        <v>87</v>
      </c>
      <c r="E1212">
        <v>68</v>
      </c>
      <c r="F1212" t="str">
        <f t="shared" si="55"/>
        <v>Senior</v>
      </c>
      <c r="G1212" t="s">
        <v>27</v>
      </c>
      <c r="H1212" t="s">
        <v>28</v>
      </c>
      <c r="I1212">
        <v>96</v>
      </c>
      <c r="J1212" t="s">
        <v>33</v>
      </c>
      <c r="K1212">
        <v>4</v>
      </c>
      <c r="L1212">
        <v>16.783794260000001</v>
      </c>
      <c r="M1212" t="s">
        <v>22</v>
      </c>
      <c r="N1212" s="2" t="s">
        <v>11</v>
      </c>
      <c r="O1212">
        <v>6.7135177019999999</v>
      </c>
      <c r="P1212">
        <f t="shared" si="56"/>
        <v>60.421659338000005</v>
      </c>
      <c r="Q1212" s="2" t="s">
        <v>16</v>
      </c>
      <c r="R1212" t="s">
        <v>26</v>
      </c>
      <c r="S1212">
        <v>2</v>
      </c>
      <c r="T1212" s="2" t="s">
        <v>16</v>
      </c>
    </row>
    <row r="1213" spans="1:20" x14ac:dyDescent="0.25">
      <c r="A1213">
        <v>1212</v>
      </c>
      <c r="B1213" s="4">
        <v>43800</v>
      </c>
      <c r="C1213" t="str">
        <f t="shared" si="54"/>
        <v>2019</v>
      </c>
      <c r="D1213">
        <v>4</v>
      </c>
      <c r="E1213">
        <v>55</v>
      </c>
      <c r="F1213" t="str">
        <f t="shared" si="55"/>
        <v>Senior</v>
      </c>
      <c r="G1213" t="s">
        <v>13</v>
      </c>
      <c r="H1213" t="s">
        <v>39</v>
      </c>
      <c r="I1213">
        <v>871</v>
      </c>
      <c r="J1213" t="s">
        <v>15</v>
      </c>
      <c r="K1213">
        <v>2</v>
      </c>
      <c r="L1213">
        <v>17.21559585</v>
      </c>
      <c r="M1213" t="s">
        <v>20</v>
      </c>
      <c r="N1213" s="2" t="s">
        <v>16</v>
      </c>
      <c r="O1213">
        <v>0</v>
      </c>
      <c r="P1213">
        <f t="shared" si="56"/>
        <v>34.431191699999999</v>
      </c>
      <c r="Q1213" s="2" t="s">
        <v>16</v>
      </c>
      <c r="R1213" t="s">
        <v>18</v>
      </c>
      <c r="S1213">
        <v>4</v>
      </c>
      <c r="T1213" s="2" t="s">
        <v>16</v>
      </c>
    </row>
    <row r="1214" spans="1:20" x14ac:dyDescent="0.25">
      <c r="A1214">
        <v>1213</v>
      </c>
      <c r="B1214" s="4">
        <v>44899</v>
      </c>
      <c r="C1214" t="str">
        <f t="shared" si="54"/>
        <v>2022</v>
      </c>
      <c r="D1214">
        <v>62</v>
      </c>
      <c r="E1214">
        <v>68</v>
      </c>
      <c r="F1214" t="str">
        <f t="shared" si="55"/>
        <v>Senior</v>
      </c>
      <c r="G1214" t="s">
        <v>13</v>
      </c>
      <c r="H1214" t="s">
        <v>38</v>
      </c>
      <c r="I1214">
        <v>919</v>
      </c>
      <c r="J1214" t="s">
        <v>29</v>
      </c>
      <c r="K1214">
        <v>1</v>
      </c>
      <c r="L1214">
        <v>31.04529531</v>
      </c>
      <c r="M1214" t="s">
        <v>25</v>
      </c>
      <c r="N1214" s="2" t="s">
        <v>11</v>
      </c>
      <c r="O1214">
        <v>0</v>
      </c>
      <c r="P1214">
        <f t="shared" si="56"/>
        <v>31.04529531</v>
      </c>
      <c r="Q1214" s="2" t="s">
        <v>16</v>
      </c>
      <c r="R1214" t="s">
        <v>18</v>
      </c>
      <c r="S1214">
        <v>5</v>
      </c>
      <c r="T1214" s="2" t="s">
        <v>16</v>
      </c>
    </row>
    <row r="1215" spans="1:20" x14ac:dyDescent="0.25">
      <c r="A1215">
        <v>1214</v>
      </c>
      <c r="B1215" s="4">
        <v>43456</v>
      </c>
      <c r="C1215" t="str">
        <f t="shared" si="54"/>
        <v>2018</v>
      </c>
      <c r="D1215">
        <v>152</v>
      </c>
      <c r="E1215">
        <v>69</v>
      </c>
      <c r="F1215" t="str">
        <f t="shared" si="55"/>
        <v>Senior</v>
      </c>
      <c r="G1215" t="s">
        <v>7</v>
      </c>
      <c r="H1215" t="s">
        <v>42</v>
      </c>
      <c r="I1215">
        <v>263</v>
      </c>
      <c r="J1215" t="s">
        <v>15</v>
      </c>
      <c r="K1215">
        <v>3</v>
      </c>
      <c r="L1215">
        <v>57.475727659999997</v>
      </c>
      <c r="M1215" t="s">
        <v>10</v>
      </c>
      <c r="N1215" s="2" t="s">
        <v>11</v>
      </c>
      <c r="O1215">
        <v>0</v>
      </c>
      <c r="P1215">
        <f t="shared" si="56"/>
        <v>172.42718298</v>
      </c>
      <c r="Q1215" s="2" t="s">
        <v>16</v>
      </c>
      <c r="R1215" t="s">
        <v>12</v>
      </c>
      <c r="S1215">
        <v>2</v>
      </c>
      <c r="T1215" s="2" t="s">
        <v>16</v>
      </c>
    </row>
    <row r="1216" spans="1:20" x14ac:dyDescent="0.25">
      <c r="A1216">
        <v>1215</v>
      </c>
      <c r="B1216" s="4">
        <v>44512</v>
      </c>
      <c r="C1216" t="str">
        <f t="shared" si="54"/>
        <v>2021</v>
      </c>
      <c r="D1216">
        <v>93</v>
      </c>
      <c r="E1216">
        <v>23</v>
      </c>
      <c r="F1216" t="str">
        <f t="shared" si="55"/>
        <v>Teenager</v>
      </c>
      <c r="G1216" t="s">
        <v>7</v>
      </c>
      <c r="H1216" t="s">
        <v>37</v>
      </c>
      <c r="I1216">
        <v>90</v>
      </c>
      <c r="J1216" t="s">
        <v>15</v>
      </c>
      <c r="K1216">
        <v>3</v>
      </c>
      <c r="L1216">
        <v>20.88443109</v>
      </c>
      <c r="M1216" t="s">
        <v>22</v>
      </c>
      <c r="N1216" s="2" t="s">
        <v>11</v>
      </c>
      <c r="O1216">
        <v>6.265329328</v>
      </c>
      <c r="P1216">
        <f t="shared" si="56"/>
        <v>56.387963941999999</v>
      </c>
      <c r="Q1216" s="2" t="s">
        <v>11</v>
      </c>
      <c r="R1216" t="s">
        <v>26</v>
      </c>
      <c r="S1216">
        <v>4</v>
      </c>
      <c r="T1216" s="2" t="s">
        <v>16</v>
      </c>
    </row>
    <row r="1217" spans="1:20" x14ac:dyDescent="0.25">
      <c r="A1217">
        <v>1216</v>
      </c>
      <c r="B1217" s="4">
        <v>43808</v>
      </c>
      <c r="C1217" t="str">
        <f t="shared" si="54"/>
        <v>2019</v>
      </c>
      <c r="D1217">
        <v>499</v>
      </c>
      <c r="E1217">
        <v>31</v>
      </c>
      <c r="F1217" t="str">
        <f t="shared" si="55"/>
        <v>Adult</v>
      </c>
      <c r="G1217" t="s">
        <v>13</v>
      </c>
      <c r="H1217" t="s">
        <v>17</v>
      </c>
      <c r="I1217">
        <v>867</v>
      </c>
      <c r="J1217" t="s">
        <v>15</v>
      </c>
      <c r="K1217">
        <v>4</v>
      </c>
      <c r="L1217">
        <v>81.619873810000001</v>
      </c>
      <c r="M1217" t="s">
        <v>22</v>
      </c>
      <c r="N1217" s="2" t="s">
        <v>11</v>
      </c>
      <c r="O1217">
        <v>0</v>
      </c>
      <c r="P1217">
        <f t="shared" si="56"/>
        <v>326.47949524000001</v>
      </c>
      <c r="Q1217" s="2" t="s">
        <v>16</v>
      </c>
      <c r="R1217" t="s">
        <v>18</v>
      </c>
      <c r="S1217">
        <v>3</v>
      </c>
      <c r="T1217" s="2" t="s">
        <v>11</v>
      </c>
    </row>
    <row r="1218" spans="1:20" x14ac:dyDescent="0.25">
      <c r="A1218">
        <v>1217</v>
      </c>
      <c r="B1218" s="4">
        <v>43425</v>
      </c>
      <c r="C1218" t="str">
        <f t="shared" si="54"/>
        <v>2018</v>
      </c>
      <c r="D1218">
        <v>343</v>
      </c>
      <c r="E1218">
        <v>55</v>
      </c>
      <c r="F1218" t="str">
        <f t="shared" si="55"/>
        <v>Senior</v>
      </c>
      <c r="G1218" t="s">
        <v>13</v>
      </c>
      <c r="H1218" t="s">
        <v>38</v>
      </c>
      <c r="I1218">
        <v>694</v>
      </c>
      <c r="J1218" t="s">
        <v>33</v>
      </c>
      <c r="K1218">
        <v>2</v>
      </c>
      <c r="L1218">
        <v>96.095567399999993</v>
      </c>
      <c r="M1218" t="s">
        <v>25</v>
      </c>
      <c r="N1218" s="2" t="s">
        <v>16</v>
      </c>
      <c r="O1218">
        <v>0</v>
      </c>
      <c r="P1218">
        <f t="shared" si="56"/>
        <v>192.19113479999999</v>
      </c>
      <c r="Q1218" s="2" t="s">
        <v>16</v>
      </c>
      <c r="R1218" t="s">
        <v>18</v>
      </c>
      <c r="S1218">
        <v>5</v>
      </c>
      <c r="T1218" s="2" t="s">
        <v>16</v>
      </c>
    </row>
    <row r="1219" spans="1:20" x14ac:dyDescent="0.25">
      <c r="A1219">
        <v>1218</v>
      </c>
      <c r="B1219" s="4">
        <v>43437</v>
      </c>
      <c r="C1219" t="str">
        <f t="shared" ref="C1219:C1282" si="57">TEXT(B1219,"YYYY")</f>
        <v>2018</v>
      </c>
      <c r="D1219">
        <v>56</v>
      </c>
      <c r="E1219">
        <v>56</v>
      </c>
      <c r="F1219" t="str">
        <f t="shared" ref="F1219:F1282" si="58">IF(E1219&gt;50,"Senior",IF(E1219&gt;30,"Adult","Teenager"))</f>
        <v>Senior</v>
      </c>
      <c r="G1219" t="s">
        <v>7</v>
      </c>
      <c r="H1219" t="s">
        <v>17</v>
      </c>
      <c r="I1219">
        <v>481</v>
      </c>
      <c r="J1219" t="s">
        <v>9</v>
      </c>
      <c r="K1219">
        <v>5</v>
      </c>
      <c r="L1219">
        <v>84.347871130000001</v>
      </c>
      <c r="M1219" t="s">
        <v>10</v>
      </c>
      <c r="N1219" s="2" t="s">
        <v>11</v>
      </c>
      <c r="O1219">
        <v>42.173935569999998</v>
      </c>
      <c r="P1219">
        <f t="shared" ref="P1219:P1282" si="59">K1219*L1219-O1219</f>
        <v>379.56542007999997</v>
      </c>
      <c r="Q1219" s="2" t="s">
        <v>11</v>
      </c>
      <c r="R1219" t="s">
        <v>26</v>
      </c>
      <c r="S1219">
        <v>3</v>
      </c>
      <c r="T1219" s="2" t="s">
        <v>11</v>
      </c>
    </row>
    <row r="1220" spans="1:20" x14ac:dyDescent="0.25">
      <c r="A1220">
        <v>1219</v>
      </c>
      <c r="B1220" s="4">
        <v>45268</v>
      </c>
      <c r="C1220" t="str">
        <f t="shared" si="57"/>
        <v>2023</v>
      </c>
      <c r="D1220">
        <v>79</v>
      </c>
      <c r="E1220">
        <v>41</v>
      </c>
      <c r="F1220" t="str">
        <f t="shared" si="58"/>
        <v>Adult</v>
      </c>
      <c r="G1220" t="s">
        <v>27</v>
      </c>
      <c r="H1220" t="s">
        <v>35</v>
      </c>
      <c r="I1220">
        <v>719</v>
      </c>
      <c r="J1220" t="s">
        <v>33</v>
      </c>
      <c r="K1220">
        <v>4</v>
      </c>
      <c r="L1220">
        <v>84.817392720000001</v>
      </c>
      <c r="M1220" t="s">
        <v>20</v>
      </c>
      <c r="N1220" s="2" t="s">
        <v>11</v>
      </c>
      <c r="O1220">
        <v>0</v>
      </c>
      <c r="P1220">
        <f t="shared" si="59"/>
        <v>339.26957088</v>
      </c>
      <c r="Q1220" s="2" t="s">
        <v>16</v>
      </c>
      <c r="R1220" t="s">
        <v>18</v>
      </c>
      <c r="S1220">
        <v>5</v>
      </c>
      <c r="T1220" s="2" t="s">
        <v>16</v>
      </c>
    </row>
    <row r="1221" spans="1:20" x14ac:dyDescent="0.25">
      <c r="A1221">
        <v>1220</v>
      </c>
      <c r="B1221" s="4">
        <v>43432</v>
      </c>
      <c r="C1221" t="str">
        <f t="shared" si="57"/>
        <v>2018</v>
      </c>
      <c r="D1221">
        <v>176</v>
      </c>
      <c r="E1221">
        <v>65</v>
      </c>
      <c r="F1221" t="str">
        <f t="shared" si="58"/>
        <v>Senior</v>
      </c>
      <c r="G1221" t="s">
        <v>7</v>
      </c>
      <c r="H1221" t="s">
        <v>38</v>
      </c>
      <c r="I1221">
        <v>937</v>
      </c>
      <c r="J1221" t="s">
        <v>24</v>
      </c>
      <c r="K1221">
        <v>3</v>
      </c>
      <c r="L1221">
        <v>33.471310719999998</v>
      </c>
      <c r="M1221" t="s">
        <v>20</v>
      </c>
      <c r="N1221" s="2" t="s">
        <v>11</v>
      </c>
      <c r="O1221">
        <v>10.04139322</v>
      </c>
      <c r="P1221">
        <f t="shared" si="59"/>
        <v>90.372538939999998</v>
      </c>
      <c r="Q1221" s="2" t="s">
        <v>16</v>
      </c>
      <c r="R1221" t="s">
        <v>26</v>
      </c>
      <c r="S1221">
        <v>4</v>
      </c>
      <c r="T1221" s="2" t="s">
        <v>11</v>
      </c>
    </row>
    <row r="1222" spans="1:20" x14ac:dyDescent="0.25">
      <c r="A1222">
        <v>1221</v>
      </c>
      <c r="B1222" s="4">
        <v>44164</v>
      </c>
      <c r="C1222" t="str">
        <f t="shared" si="57"/>
        <v>2020</v>
      </c>
      <c r="D1222">
        <v>181</v>
      </c>
      <c r="E1222">
        <v>27</v>
      </c>
      <c r="F1222" t="str">
        <f t="shared" si="58"/>
        <v>Teenager</v>
      </c>
      <c r="G1222" t="s">
        <v>13</v>
      </c>
      <c r="H1222" t="s">
        <v>30</v>
      </c>
      <c r="I1222">
        <v>590</v>
      </c>
      <c r="J1222" t="s">
        <v>15</v>
      </c>
      <c r="K1222">
        <v>2</v>
      </c>
      <c r="L1222">
        <v>35.205193430000001</v>
      </c>
      <c r="M1222" t="s">
        <v>22</v>
      </c>
      <c r="N1222" s="2" t="s">
        <v>16</v>
      </c>
      <c r="O1222">
        <v>7.0410386870000004</v>
      </c>
      <c r="P1222">
        <f t="shared" si="59"/>
        <v>63.369348173000006</v>
      </c>
      <c r="Q1222" s="2" t="s">
        <v>16</v>
      </c>
      <c r="R1222" t="s">
        <v>26</v>
      </c>
      <c r="S1222">
        <v>5</v>
      </c>
      <c r="T1222" s="2" t="s">
        <v>11</v>
      </c>
    </row>
    <row r="1223" spans="1:20" x14ac:dyDescent="0.25">
      <c r="A1223">
        <v>1222</v>
      </c>
      <c r="B1223" s="4">
        <v>43814</v>
      </c>
      <c r="C1223" t="str">
        <f t="shared" si="57"/>
        <v>2019</v>
      </c>
      <c r="D1223">
        <v>157</v>
      </c>
      <c r="E1223">
        <v>36</v>
      </c>
      <c r="F1223" t="str">
        <f t="shared" si="58"/>
        <v>Adult</v>
      </c>
      <c r="G1223" t="s">
        <v>7</v>
      </c>
      <c r="H1223" t="s">
        <v>34</v>
      </c>
      <c r="I1223">
        <v>943</v>
      </c>
      <c r="J1223" t="s">
        <v>33</v>
      </c>
      <c r="K1223">
        <v>5</v>
      </c>
      <c r="L1223">
        <v>50.584545009999999</v>
      </c>
      <c r="M1223" t="s">
        <v>20</v>
      </c>
      <c r="N1223" s="2" t="s">
        <v>16</v>
      </c>
      <c r="O1223">
        <v>0</v>
      </c>
      <c r="P1223">
        <f t="shared" si="59"/>
        <v>252.92272505</v>
      </c>
      <c r="Q1223" s="2" t="s">
        <v>16</v>
      </c>
      <c r="R1223" t="s">
        <v>18</v>
      </c>
      <c r="S1223">
        <v>2</v>
      </c>
      <c r="T1223" s="2" t="s">
        <v>11</v>
      </c>
    </row>
    <row r="1224" spans="1:20" x14ac:dyDescent="0.25">
      <c r="A1224">
        <v>1223</v>
      </c>
      <c r="B1224" s="4">
        <v>43445</v>
      </c>
      <c r="C1224" t="str">
        <f t="shared" si="57"/>
        <v>2018</v>
      </c>
      <c r="D1224">
        <v>367</v>
      </c>
      <c r="E1224">
        <v>67</v>
      </c>
      <c r="F1224" t="str">
        <f t="shared" si="58"/>
        <v>Senior</v>
      </c>
      <c r="G1224" t="s">
        <v>27</v>
      </c>
      <c r="H1224" t="s">
        <v>14</v>
      </c>
      <c r="I1224">
        <v>628</v>
      </c>
      <c r="J1224" t="s">
        <v>29</v>
      </c>
      <c r="K1224">
        <v>2</v>
      </c>
      <c r="L1224">
        <v>34.416368669999997</v>
      </c>
      <c r="M1224" t="s">
        <v>22</v>
      </c>
      <c r="N1224" s="2" t="s">
        <v>16</v>
      </c>
      <c r="O1224">
        <v>6.8832737340000003</v>
      </c>
      <c r="P1224">
        <f t="shared" si="59"/>
        <v>61.949463605999995</v>
      </c>
      <c r="Q1224" s="2" t="s">
        <v>16</v>
      </c>
      <c r="R1224" t="s">
        <v>26</v>
      </c>
      <c r="S1224">
        <v>4</v>
      </c>
      <c r="T1224" s="2" t="s">
        <v>16</v>
      </c>
    </row>
    <row r="1225" spans="1:20" x14ac:dyDescent="0.25">
      <c r="A1225">
        <v>1224</v>
      </c>
      <c r="B1225" s="4">
        <v>45253</v>
      </c>
      <c r="C1225" t="str">
        <f t="shared" si="57"/>
        <v>2023</v>
      </c>
      <c r="D1225">
        <v>481</v>
      </c>
      <c r="E1225">
        <v>50</v>
      </c>
      <c r="F1225" t="str">
        <f t="shared" si="58"/>
        <v>Adult</v>
      </c>
      <c r="G1225" t="s">
        <v>27</v>
      </c>
      <c r="H1225" t="s">
        <v>41</v>
      </c>
      <c r="I1225">
        <v>213</v>
      </c>
      <c r="J1225" t="s">
        <v>33</v>
      </c>
      <c r="K1225">
        <v>5</v>
      </c>
      <c r="L1225">
        <v>32.96315431</v>
      </c>
      <c r="M1225" t="s">
        <v>20</v>
      </c>
      <c r="N1225" s="2" t="s">
        <v>11</v>
      </c>
      <c r="O1225">
        <v>16.48157715</v>
      </c>
      <c r="P1225">
        <f t="shared" si="59"/>
        <v>148.3341944</v>
      </c>
      <c r="Q1225" s="2" t="s">
        <v>11</v>
      </c>
      <c r="R1225" t="s">
        <v>26</v>
      </c>
      <c r="S1225">
        <v>2</v>
      </c>
      <c r="T1225" s="2" t="s">
        <v>11</v>
      </c>
    </row>
    <row r="1226" spans="1:20" x14ac:dyDescent="0.25">
      <c r="A1226">
        <v>1225</v>
      </c>
      <c r="B1226" s="4">
        <v>43463</v>
      </c>
      <c r="C1226" t="str">
        <f t="shared" si="57"/>
        <v>2018</v>
      </c>
      <c r="D1226">
        <v>296</v>
      </c>
      <c r="E1226">
        <v>21</v>
      </c>
      <c r="F1226" t="str">
        <f t="shared" si="58"/>
        <v>Teenager</v>
      </c>
      <c r="G1226" t="s">
        <v>7</v>
      </c>
      <c r="H1226" t="s">
        <v>31</v>
      </c>
      <c r="I1226">
        <v>147</v>
      </c>
      <c r="J1226" t="s">
        <v>15</v>
      </c>
      <c r="K1226">
        <v>4</v>
      </c>
      <c r="L1226">
        <v>23.998349650000002</v>
      </c>
      <c r="M1226" t="s">
        <v>10</v>
      </c>
      <c r="N1226" s="2" t="s">
        <v>16</v>
      </c>
      <c r="O1226">
        <v>0</v>
      </c>
      <c r="P1226">
        <f t="shared" si="59"/>
        <v>95.993398600000006</v>
      </c>
      <c r="Q1226" s="2" t="s">
        <v>16</v>
      </c>
      <c r="R1226" t="s">
        <v>18</v>
      </c>
      <c r="S1226">
        <v>1</v>
      </c>
      <c r="T1226" s="2" t="s">
        <v>11</v>
      </c>
    </row>
    <row r="1227" spans="1:20" x14ac:dyDescent="0.25">
      <c r="A1227">
        <v>1226</v>
      </c>
      <c r="B1227" s="4">
        <v>44882</v>
      </c>
      <c r="C1227" t="str">
        <f t="shared" si="57"/>
        <v>2022</v>
      </c>
      <c r="D1227">
        <v>265</v>
      </c>
      <c r="E1227">
        <v>19</v>
      </c>
      <c r="F1227" t="str">
        <f t="shared" si="58"/>
        <v>Teenager</v>
      </c>
      <c r="G1227" t="s">
        <v>7</v>
      </c>
      <c r="H1227" t="s">
        <v>21</v>
      </c>
      <c r="I1227">
        <v>371</v>
      </c>
      <c r="J1227" t="s">
        <v>29</v>
      </c>
      <c r="K1227">
        <v>1</v>
      </c>
      <c r="L1227">
        <v>17.3102895</v>
      </c>
      <c r="M1227" t="s">
        <v>25</v>
      </c>
      <c r="N1227" s="2" t="s">
        <v>11</v>
      </c>
      <c r="O1227">
        <v>0</v>
      </c>
      <c r="P1227">
        <f t="shared" si="59"/>
        <v>17.3102895</v>
      </c>
      <c r="Q1227" s="2" t="s">
        <v>11</v>
      </c>
      <c r="R1227" t="s">
        <v>12</v>
      </c>
      <c r="S1227">
        <v>2</v>
      </c>
      <c r="T1227" s="2" t="s">
        <v>16</v>
      </c>
    </row>
    <row r="1228" spans="1:20" x14ac:dyDescent="0.25">
      <c r="A1228">
        <v>1227</v>
      </c>
      <c r="B1228" s="4">
        <v>43820</v>
      </c>
      <c r="C1228" t="str">
        <f t="shared" si="57"/>
        <v>2019</v>
      </c>
      <c r="D1228">
        <v>168</v>
      </c>
      <c r="E1228">
        <v>20</v>
      </c>
      <c r="F1228" t="str">
        <f t="shared" si="58"/>
        <v>Teenager</v>
      </c>
      <c r="G1228" t="s">
        <v>13</v>
      </c>
      <c r="H1228" t="s">
        <v>19</v>
      </c>
      <c r="I1228">
        <v>698</v>
      </c>
      <c r="J1228" t="s">
        <v>9</v>
      </c>
      <c r="K1228">
        <v>5</v>
      </c>
      <c r="L1228">
        <v>18.522510499999999</v>
      </c>
      <c r="M1228" t="s">
        <v>10</v>
      </c>
      <c r="N1228" s="2" t="s">
        <v>16</v>
      </c>
      <c r="O1228">
        <v>9.2612552489999995</v>
      </c>
      <c r="P1228">
        <f t="shared" si="59"/>
        <v>83.351297250999991</v>
      </c>
      <c r="Q1228" s="2" t="s">
        <v>16</v>
      </c>
      <c r="R1228" t="s">
        <v>26</v>
      </c>
      <c r="S1228">
        <v>4</v>
      </c>
      <c r="T1228" s="2" t="s">
        <v>16</v>
      </c>
    </row>
    <row r="1229" spans="1:20" x14ac:dyDescent="0.25">
      <c r="A1229">
        <v>1228</v>
      </c>
      <c r="B1229" s="4">
        <v>45258</v>
      </c>
      <c r="C1229" t="str">
        <f t="shared" si="57"/>
        <v>2023</v>
      </c>
      <c r="D1229">
        <v>277</v>
      </c>
      <c r="E1229">
        <v>68</v>
      </c>
      <c r="F1229" t="str">
        <f t="shared" si="58"/>
        <v>Senior</v>
      </c>
      <c r="G1229" t="s">
        <v>7</v>
      </c>
      <c r="H1229" t="s">
        <v>19</v>
      </c>
      <c r="I1229">
        <v>78</v>
      </c>
      <c r="J1229" t="s">
        <v>24</v>
      </c>
      <c r="K1229">
        <v>2</v>
      </c>
      <c r="L1229">
        <v>67.749582070000002</v>
      </c>
      <c r="M1229" t="s">
        <v>25</v>
      </c>
      <c r="N1229" s="2" t="s">
        <v>11</v>
      </c>
      <c r="O1229">
        <v>13.54991641</v>
      </c>
      <c r="P1229">
        <f t="shared" si="59"/>
        <v>121.94924773000001</v>
      </c>
      <c r="Q1229" s="2" t="s">
        <v>16</v>
      </c>
      <c r="R1229" t="s">
        <v>26</v>
      </c>
      <c r="S1229">
        <v>1</v>
      </c>
      <c r="T1229" s="2" t="s">
        <v>11</v>
      </c>
    </row>
    <row r="1230" spans="1:20" x14ac:dyDescent="0.25">
      <c r="A1230">
        <v>1229</v>
      </c>
      <c r="B1230" s="4">
        <v>44882</v>
      </c>
      <c r="C1230" t="str">
        <f t="shared" si="57"/>
        <v>2022</v>
      </c>
      <c r="D1230">
        <v>132</v>
      </c>
      <c r="E1230">
        <v>29</v>
      </c>
      <c r="F1230" t="str">
        <f t="shared" si="58"/>
        <v>Teenager</v>
      </c>
      <c r="G1230" t="s">
        <v>27</v>
      </c>
      <c r="H1230" t="s">
        <v>36</v>
      </c>
      <c r="I1230">
        <v>779</v>
      </c>
      <c r="J1230" t="s">
        <v>15</v>
      </c>
      <c r="K1230">
        <v>2</v>
      </c>
      <c r="L1230">
        <v>64.287643840000001</v>
      </c>
      <c r="M1230" t="s">
        <v>20</v>
      </c>
      <c r="N1230" s="2" t="s">
        <v>16</v>
      </c>
      <c r="O1230">
        <v>12.85752877</v>
      </c>
      <c r="P1230">
        <f t="shared" si="59"/>
        <v>115.71775891</v>
      </c>
      <c r="Q1230" s="2" t="s">
        <v>16</v>
      </c>
      <c r="R1230" t="s">
        <v>26</v>
      </c>
      <c r="S1230">
        <v>1</v>
      </c>
      <c r="T1230" s="2" t="s">
        <v>16</v>
      </c>
    </row>
    <row r="1231" spans="1:20" x14ac:dyDescent="0.25">
      <c r="A1231">
        <v>1230</v>
      </c>
      <c r="B1231" s="4">
        <v>45260</v>
      </c>
      <c r="C1231" t="str">
        <f t="shared" si="57"/>
        <v>2023</v>
      </c>
      <c r="D1231">
        <v>432</v>
      </c>
      <c r="E1231">
        <v>44</v>
      </c>
      <c r="F1231" t="str">
        <f t="shared" si="58"/>
        <v>Adult</v>
      </c>
      <c r="G1231" t="s">
        <v>13</v>
      </c>
      <c r="H1231" t="s">
        <v>14</v>
      </c>
      <c r="I1231">
        <v>35</v>
      </c>
      <c r="J1231" t="s">
        <v>15</v>
      </c>
      <c r="K1231">
        <v>5</v>
      </c>
      <c r="L1231">
        <v>24.879129070000001</v>
      </c>
      <c r="M1231" t="s">
        <v>10</v>
      </c>
      <c r="N1231" s="2" t="s">
        <v>16</v>
      </c>
      <c r="O1231">
        <v>12.43956453</v>
      </c>
      <c r="P1231">
        <f t="shared" si="59"/>
        <v>111.95608082000001</v>
      </c>
      <c r="Q1231" s="2" t="s">
        <v>16</v>
      </c>
      <c r="R1231" t="s">
        <v>26</v>
      </c>
      <c r="S1231">
        <v>1</v>
      </c>
      <c r="T1231" s="2" t="s">
        <v>11</v>
      </c>
    </row>
    <row r="1232" spans="1:20" x14ac:dyDescent="0.25">
      <c r="A1232">
        <v>1231</v>
      </c>
      <c r="B1232" s="4">
        <v>45268</v>
      </c>
      <c r="C1232" t="str">
        <f t="shared" si="57"/>
        <v>2023</v>
      </c>
      <c r="D1232">
        <v>218</v>
      </c>
      <c r="E1232">
        <v>65</v>
      </c>
      <c r="F1232" t="str">
        <f t="shared" si="58"/>
        <v>Senior</v>
      </c>
      <c r="G1232" t="s">
        <v>7</v>
      </c>
      <c r="H1232" t="s">
        <v>43</v>
      </c>
      <c r="I1232">
        <v>129</v>
      </c>
      <c r="J1232" t="s">
        <v>33</v>
      </c>
      <c r="K1232">
        <v>3</v>
      </c>
      <c r="L1232">
        <v>86.50630606</v>
      </c>
      <c r="M1232" t="s">
        <v>20</v>
      </c>
      <c r="N1232" s="2" t="s">
        <v>16</v>
      </c>
      <c r="O1232">
        <v>0</v>
      </c>
      <c r="P1232">
        <f t="shared" si="59"/>
        <v>259.51891818000001</v>
      </c>
      <c r="Q1232" s="2" t="s">
        <v>16</v>
      </c>
      <c r="R1232" t="s">
        <v>18</v>
      </c>
      <c r="S1232">
        <v>1</v>
      </c>
      <c r="T1232" s="2" t="s">
        <v>11</v>
      </c>
    </row>
    <row r="1233" spans="1:20" x14ac:dyDescent="0.25">
      <c r="A1233">
        <v>1232</v>
      </c>
      <c r="B1233" s="4">
        <v>43777</v>
      </c>
      <c r="C1233" t="str">
        <f t="shared" si="57"/>
        <v>2019</v>
      </c>
      <c r="D1233">
        <v>114</v>
      </c>
      <c r="E1233">
        <v>25</v>
      </c>
      <c r="F1233" t="str">
        <f t="shared" si="58"/>
        <v>Teenager</v>
      </c>
      <c r="G1233" t="s">
        <v>27</v>
      </c>
      <c r="H1233" t="s">
        <v>31</v>
      </c>
      <c r="I1233">
        <v>610</v>
      </c>
      <c r="J1233" t="s">
        <v>33</v>
      </c>
      <c r="K1233">
        <v>5</v>
      </c>
      <c r="L1233">
        <v>33.995019630000002</v>
      </c>
      <c r="M1233" t="s">
        <v>25</v>
      </c>
      <c r="N1233" s="2" t="s">
        <v>16</v>
      </c>
      <c r="O1233">
        <v>16.997509820000001</v>
      </c>
      <c r="P1233">
        <f t="shared" si="59"/>
        <v>152.97758833</v>
      </c>
      <c r="Q1233" s="2" t="s">
        <v>16</v>
      </c>
      <c r="R1233" t="s">
        <v>26</v>
      </c>
      <c r="S1233">
        <v>5</v>
      </c>
      <c r="T1233" s="2" t="s">
        <v>11</v>
      </c>
    </row>
    <row r="1234" spans="1:20" x14ac:dyDescent="0.25">
      <c r="A1234">
        <v>1233</v>
      </c>
      <c r="B1234" s="4">
        <v>45258</v>
      </c>
      <c r="C1234" t="str">
        <f t="shared" si="57"/>
        <v>2023</v>
      </c>
      <c r="D1234">
        <v>319</v>
      </c>
      <c r="E1234">
        <v>50</v>
      </c>
      <c r="F1234" t="str">
        <f t="shared" si="58"/>
        <v>Adult</v>
      </c>
      <c r="G1234" t="s">
        <v>7</v>
      </c>
      <c r="H1234" t="s">
        <v>17</v>
      </c>
      <c r="I1234">
        <v>918</v>
      </c>
      <c r="J1234" t="s">
        <v>33</v>
      </c>
      <c r="K1234">
        <v>2</v>
      </c>
      <c r="L1234">
        <v>35.52727934</v>
      </c>
      <c r="M1234" t="s">
        <v>22</v>
      </c>
      <c r="N1234" s="2" t="s">
        <v>16</v>
      </c>
      <c r="O1234">
        <v>7.1054558669999999</v>
      </c>
      <c r="P1234">
        <f t="shared" si="59"/>
        <v>63.949102812999996</v>
      </c>
      <c r="Q1234" s="2" t="s">
        <v>11</v>
      </c>
      <c r="R1234" t="s">
        <v>26</v>
      </c>
      <c r="S1234">
        <v>4</v>
      </c>
      <c r="T1234" s="2" t="s">
        <v>16</v>
      </c>
    </row>
    <row r="1235" spans="1:20" x14ac:dyDescent="0.25">
      <c r="A1235">
        <v>1234</v>
      </c>
      <c r="B1235" s="4">
        <v>44887</v>
      </c>
      <c r="C1235" t="str">
        <f t="shared" si="57"/>
        <v>2022</v>
      </c>
      <c r="D1235">
        <v>86</v>
      </c>
      <c r="E1235">
        <v>31</v>
      </c>
      <c r="F1235" t="str">
        <f t="shared" si="58"/>
        <v>Adult</v>
      </c>
      <c r="G1235" t="s">
        <v>27</v>
      </c>
      <c r="H1235" t="s">
        <v>38</v>
      </c>
      <c r="I1235">
        <v>448</v>
      </c>
      <c r="J1235" t="s">
        <v>33</v>
      </c>
      <c r="K1235">
        <v>2</v>
      </c>
      <c r="L1235">
        <v>39.204238359999998</v>
      </c>
      <c r="M1235" t="s">
        <v>10</v>
      </c>
      <c r="N1235" s="2" t="s">
        <v>16</v>
      </c>
      <c r="O1235">
        <v>7.8408476719999998</v>
      </c>
      <c r="P1235">
        <f t="shared" si="59"/>
        <v>70.567629048000001</v>
      </c>
      <c r="Q1235" s="2" t="s">
        <v>16</v>
      </c>
      <c r="R1235" t="s">
        <v>26</v>
      </c>
      <c r="S1235">
        <v>2</v>
      </c>
      <c r="T1235" s="2" t="s">
        <v>11</v>
      </c>
    </row>
    <row r="1236" spans="1:20" x14ac:dyDescent="0.25">
      <c r="A1236">
        <v>1235</v>
      </c>
      <c r="B1236" s="4">
        <v>43422</v>
      </c>
      <c r="C1236" t="str">
        <f t="shared" si="57"/>
        <v>2018</v>
      </c>
      <c r="D1236">
        <v>216</v>
      </c>
      <c r="E1236">
        <v>31</v>
      </c>
      <c r="F1236" t="str">
        <f t="shared" si="58"/>
        <v>Adult</v>
      </c>
      <c r="G1236" t="s">
        <v>13</v>
      </c>
      <c r="H1236" t="s">
        <v>21</v>
      </c>
      <c r="I1236">
        <v>217</v>
      </c>
      <c r="J1236" t="s">
        <v>9</v>
      </c>
      <c r="K1236">
        <v>5</v>
      </c>
      <c r="L1236">
        <v>41.925382929999998</v>
      </c>
      <c r="M1236" t="s">
        <v>25</v>
      </c>
      <c r="N1236" s="2" t="s">
        <v>11</v>
      </c>
      <c r="O1236">
        <v>0</v>
      </c>
      <c r="P1236">
        <f t="shared" si="59"/>
        <v>209.62691465</v>
      </c>
      <c r="Q1236" s="2" t="s">
        <v>16</v>
      </c>
      <c r="R1236" t="s">
        <v>18</v>
      </c>
      <c r="S1236">
        <v>5</v>
      </c>
      <c r="T1236" s="2" t="s">
        <v>16</v>
      </c>
    </row>
    <row r="1237" spans="1:20" x14ac:dyDescent="0.25">
      <c r="A1237">
        <v>1236</v>
      </c>
      <c r="B1237" s="4">
        <v>44881</v>
      </c>
      <c r="C1237" t="str">
        <f t="shared" si="57"/>
        <v>2022</v>
      </c>
      <c r="D1237">
        <v>155</v>
      </c>
      <c r="E1237">
        <v>61</v>
      </c>
      <c r="F1237" t="str">
        <f t="shared" si="58"/>
        <v>Senior</v>
      </c>
      <c r="G1237" t="s">
        <v>27</v>
      </c>
      <c r="H1237" t="s">
        <v>30</v>
      </c>
      <c r="I1237">
        <v>105</v>
      </c>
      <c r="J1237" t="s">
        <v>29</v>
      </c>
      <c r="K1237">
        <v>3</v>
      </c>
      <c r="L1237">
        <v>38.676101170000003</v>
      </c>
      <c r="M1237" t="s">
        <v>10</v>
      </c>
      <c r="N1237" s="2" t="s">
        <v>16</v>
      </c>
      <c r="O1237">
        <v>0</v>
      </c>
      <c r="P1237">
        <f t="shared" si="59"/>
        <v>116.02830351</v>
      </c>
      <c r="Q1237" s="2" t="s">
        <v>11</v>
      </c>
      <c r="R1237" t="s">
        <v>18</v>
      </c>
      <c r="S1237">
        <v>3</v>
      </c>
      <c r="T1237" s="2" t="s">
        <v>16</v>
      </c>
    </row>
    <row r="1238" spans="1:20" x14ac:dyDescent="0.25">
      <c r="A1238">
        <v>1237</v>
      </c>
      <c r="B1238" s="4">
        <v>44505</v>
      </c>
      <c r="C1238" t="str">
        <f t="shared" si="57"/>
        <v>2021</v>
      </c>
      <c r="D1238">
        <v>157</v>
      </c>
      <c r="E1238">
        <v>44</v>
      </c>
      <c r="F1238" t="str">
        <f t="shared" si="58"/>
        <v>Adult</v>
      </c>
      <c r="G1238" t="s">
        <v>13</v>
      </c>
      <c r="H1238" t="s">
        <v>34</v>
      </c>
      <c r="I1238">
        <v>856</v>
      </c>
      <c r="J1238" t="s">
        <v>33</v>
      </c>
      <c r="K1238">
        <v>5</v>
      </c>
      <c r="L1238">
        <v>31.428549029999999</v>
      </c>
      <c r="M1238" t="s">
        <v>22</v>
      </c>
      <c r="N1238" s="2" t="s">
        <v>16</v>
      </c>
      <c r="O1238">
        <v>15.71427452</v>
      </c>
      <c r="P1238">
        <f t="shared" si="59"/>
        <v>141.42847062999999</v>
      </c>
      <c r="Q1238" s="2" t="s">
        <v>16</v>
      </c>
      <c r="R1238" t="s">
        <v>26</v>
      </c>
      <c r="S1238">
        <v>2</v>
      </c>
      <c r="T1238" s="2" t="s">
        <v>16</v>
      </c>
    </row>
    <row r="1239" spans="1:20" x14ac:dyDescent="0.25">
      <c r="A1239">
        <v>1238</v>
      </c>
      <c r="B1239" s="4">
        <v>44869</v>
      </c>
      <c r="C1239" t="str">
        <f t="shared" si="57"/>
        <v>2022</v>
      </c>
      <c r="D1239">
        <v>383</v>
      </c>
      <c r="E1239">
        <v>59</v>
      </c>
      <c r="F1239" t="str">
        <f t="shared" si="58"/>
        <v>Senior</v>
      </c>
      <c r="G1239" t="s">
        <v>13</v>
      </c>
      <c r="H1239" t="s">
        <v>30</v>
      </c>
      <c r="I1239">
        <v>420</v>
      </c>
      <c r="J1239" t="s">
        <v>9</v>
      </c>
      <c r="K1239">
        <v>2</v>
      </c>
      <c r="L1239">
        <v>33.79521416</v>
      </c>
      <c r="M1239" t="s">
        <v>10</v>
      </c>
      <c r="N1239" s="2" t="s">
        <v>16</v>
      </c>
      <c r="O1239">
        <v>6.7590428320000004</v>
      </c>
      <c r="P1239">
        <f t="shared" si="59"/>
        <v>60.831385488000002</v>
      </c>
      <c r="Q1239" s="2" t="s">
        <v>16</v>
      </c>
      <c r="R1239" t="s">
        <v>26</v>
      </c>
      <c r="S1239">
        <v>3</v>
      </c>
      <c r="T1239" s="2" t="s">
        <v>11</v>
      </c>
    </row>
    <row r="1240" spans="1:20" x14ac:dyDescent="0.25">
      <c r="A1240">
        <v>1239</v>
      </c>
      <c r="B1240" s="4">
        <v>44908</v>
      </c>
      <c r="C1240" t="str">
        <f t="shared" si="57"/>
        <v>2022</v>
      </c>
      <c r="D1240">
        <v>328</v>
      </c>
      <c r="E1240">
        <v>54</v>
      </c>
      <c r="F1240" t="str">
        <f t="shared" si="58"/>
        <v>Senior</v>
      </c>
      <c r="G1240" t="s">
        <v>7</v>
      </c>
      <c r="H1240" t="s">
        <v>42</v>
      </c>
      <c r="I1240">
        <v>578</v>
      </c>
      <c r="J1240" t="s">
        <v>24</v>
      </c>
      <c r="K1240">
        <v>3</v>
      </c>
      <c r="L1240">
        <v>33.604115479999997</v>
      </c>
      <c r="M1240" t="s">
        <v>25</v>
      </c>
      <c r="N1240" s="2" t="s">
        <v>11</v>
      </c>
      <c r="O1240">
        <v>0</v>
      </c>
      <c r="P1240">
        <f t="shared" si="59"/>
        <v>100.81234644</v>
      </c>
      <c r="Q1240" s="2" t="s">
        <v>16</v>
      </c>
      <c r="R1240" t="s">
        <v>12</v>
      </c>
      <c r="S1240">
        <v>1</v>
      </c>
      <c r="T1240" s="2" t="s">
        <v>11</v>
      </c>
    </row>
    <row r="1241" spans="1:20" x14ac:dyDescent="0.25">
      <c r="A1241">
        <v>1240</v>
      </c>
      <c r="B1241" s="4">
        <v>44153</v>
      </c>
      <c r="C1241" t="str">
        <f t="shared" si="57"/>
        <v>2020</v>
      </c>
      <c r="D1241">
        <v>469</v>
      </c>
      <c r="E1241">
        <v>44</v>
      </c>
      <c r="F1241" t="str">
        <f t="shared" si="58"/>
        <v>Adult</v>
      </c>
      <c r="G1241" t="s">
        <v>13</v>
      </c>
      <c r="H1241" t="s">
        <v>17</v>
      </c>
      <c r="I1241">
        <v>168</v>
      </c>
      <c r="J1241" t="s">
        <v>24</v>
      </c>
      <c r="K1241">
        <v>4</v>
      </c>
      <c r="L1241">
        <v>62.39561844</v>
      </c>
      <c r="M1241" t="s">
        <v>25</v>
      </c>
      <c r="N1241" s="2" t="s">
        <v>16</v>
      </c>
      <c r="O1241">
        <v>24.95824738</v>
      </c>
      <c r="P1241">
        <f t="shared" si="59"/>
        <v>224.62422638000001</v>
      </c>
      <c r="Q1241" s="2" t="s">
        <v>11</v>
      </c>
      <c r="R1241" t="s">
        <v>26</v>
      </c>
      <c r="S1241">
        <v>3</v>
      </c>
      <c r="T1241" s="2" t="s">
        <v>11</v>
      </c>
    </row>
    <row r="1242" spans="1:20" x14ac:dyDescent="0.25">
      <c r="A1242">
        <v>1241</v>
      </c>
      <c r="B1242" s="4">
        <v>44522</v>
      </c>
      <c r="C1242" t="str">
        <f t="shared" si="57"/>
        <v>2021</v>
      </c>
      <c r="D1242">
        <v>414</v>
      </c>
      <c r="E1242">
        <v>21</v>
      </c>
      <c r="F1242" t="str">
        <f t="shared" si="58"/>
        <v>Teenager</v>
      </c>
      <c r="G1242" t="s">
        <v>27</v>
      </c>
      <c r="H1242" t="s">
        <v>19</v>
      </c>
      <c r="I1242">
        <v>478</v>
      </c>
      <c r="J1242" t="s">
        <v>24</v>
      </c>
      <c r="K1242">
        <v>4</v>
      </c>
      <c r="L1242">
        <v>97.061068809999995</v>
      </c>
      <c r="M1242" t="s">
        <v>20</v>
      </c>
      <c r="N1242" s="2" t="s">
        <v>16</v>
      </c>
      <c r="O1242">
        <v>38.82442752</v>
      </c>
      <c r="P1242">
        <f t="shared" si="59"/>
        <v>349.41984772000001</v>
      </c>
      <c r="Q1242" s="2" t="s">
        <v>11</v>
      </c>
      <c r="R1242" t="s">
        <v>26</v>
      </c>
      <c r="S1242">
        <v>3</v>
      </c>
      <c r="T1242" s="2" t="s">
        <v>16</v>
      </c>
    </row>
    <row r="1243" spans="1:20" x14ac:dyDescent="0.25">
      <c r="A1243">
        <v>1242</v>
      </c>
      <c r="B1243" s="4">
        <v>44172</v>
      </c>
      <c r="C1243" t="str">
        <f t="shared" si="57"/>
        <v>2020</v>
      </c>
      <c r="D1243">
        <v>50</v>
      </c>
      <c r="E1243">
        <v>52</v>
      </c>
      <c r="F1243" t="str">
        <f t="shared" si="58"/>
        <v>Senior</v>
      </c>
      <c r="G1243" t="s">
        <v>13</v>
      </c>
      <c r="H1243" t="s">
        <v>31</v>
      </c>
      <c r="I1243">
        <v>813</v>
      </c>
      <c r="J1243" t="s">
        <v>15</v>
      </c>
      <c r="K1243">
        <v>4</v>
      </c>
      <c r="L1243">
        <v>70.221333189999996</v>
      </c>
      <c r="M1243" t="s">
        <v>22</v>
      </c>
      <c r="N1243" s="2" t="s">
        <v>16</v>
      </c>
      <c r="O1243">
        <v>0</v>
      </c>
      <c r="P1243">
        <f t="shared" si="59"/>
        <v>280.88533275999998</v>
      </c>
      <c r="Q1243" s="2" t="s">
        <v>16</v>
      </c>
      <c r="R1243" t="s">
        <v>12</v>
      </c>
      <c r="S1243">
        <v>5</v>
      </c>
      <c r="T1243" s="2" t="s">
        <v>11</v>
      </c>
    </row>
    <row r="1244" spans="1:20" x14ac:dyDescent="0.25">
      <c r="A1244">
        <v>1243</v>
      </c>
      <c r="B1244" s="4">
        <v>43818</v>
      </c>
      <c r="C1244" t="str">
        <f t="shared" si="57"/>
        <v>2019</v>
      </c>
      <c r="D1244">
        <v>484</v>
      </c>
      <c r="E1244">
        <v>52</v>
      </c>
      <c r="F1244" t="str">
        <f t="shared" si="58"/>
        <v>Senior</v>
      </c>
      <c r="G1244" t="s">
        <v>7</v>
      </c>
      <c r="H1244" t="s">
        <v>32</v>
      </c>
      <c r="I1244">
        <v>587</v>
      </c>
      <c r="J1244" t="s">
        <v>9</v>
      </c>
      <c r="K1244">
        <v>5</v>
      </c>
      <c r="L1244">
        <v>49.627240950000001</v>
      </c>
      <c r="M1244" t="s">
        <v>22</v>
      </c>
      <c r="N1244" s="2" t="s">
        <v>11</v>
      </c>
      <c r="O1244">
        <v>0</v>
      </c>
      <c r="P1244">
        <f t="shared" si="59"/>
        <v>248.13620474999999</v>
      </c>
      <c r="Q1244" s="2" t="s">
        <v>11</v>
      </c>
      <c r="R1244" t="s">
        <v>12</v>
      </c>
      <c r="S1244">
        <v>5</v>
      </c>
      <c r="T1244" s="2" t="s">
        <v>16</v>
      </c>
    </row>
    <row r="1245" spans="1:20" x14ac:dyDescent="0.25">
      <c r="A1245">
        <v>1244</v>
      </c>
      <c r="B1245" s="4">
        <v>43450</v>
      </c>
      <c r="C1245" t="str">
        <f t="shared" si="57"/>
        <v>2018</v>
      </c>
      <c r="D1245">
        <v>166</v>
      </c>
      <c r="E1245">
        <v>23</v>
      </c>
      <c r="F1245" t="str">
        <f t="shared" si="58"/>
        <v>Teenager</v>
      </c>
      <c r="G1245" t="s">
        <v>13</v>
      </c>
      <c r="H1245" t="s">
        <v>35</v>
      </c>
      <c r="I1245">
        <v>540</v>
      </c>
      <c r="J1245" t="s">
        <v>29</v>
      </c>
      <c r="K1245">
        <v>1</v>
      </c>
      <c r="L1245">
        <v>67.311095190000003</v>
      </c>
      <c r="M1245" t="s">
        <v>22</v>
      </c>
      <c r="N1245" s="2" t="s">
        <v>16</v>
      </c>
      <c r="O1245">
        <v>0</v>
      </c>
      <c r="P1245">
        <f t="shared" si="59"/>
        <v>67.311095190000003</v>
      </c>
      <c r="Q1245" s="2" t="s">
        <v>11</v>
      </c>
      <c r="R1245" t="s">
        <v>18</v>
      </c>
      <c r="S1245">
        <v>2</v>
      </c>
      <c r="T1245" s="2" t="s">
        <v>16</v>
      </c>
    </row>
    <row r="1246" spans="1:20" x14ac:dyDescent="0.25">
      <c r="A1246">
        <v>1245</v>
      </c>
      <c r="B1246" s="4">
        <v>45254</v>
      </c>
      <c r="C1246" t="str">
        <f t="shared" si="57"/>
        <v>2023</v>
      </c>
      <c r="D1246">
        <v>159</v>
      </c>
      <c r="E1246">
        <v>31</v>
      </c>
      <c r="F1246" t="str">
        <f t="shared" si="58"/>
        <v>Adult</v>
      </c>
      <c r="G1246" t="s">
        <v>7</v>
      </c>
      <c r="H1246" t="s">
        <v>37</v>
      </c>
      <c r="I1246">
        <v>1</v>
      </c>
      <c r="J1246" t="s">
        <v>29</v>
      </c>
      <c r="K1246">
        <v>4</v>
      </c>
      <c r="L1246">
        <v>60.088629040000001</v>
      </c>
      <c r="M1246" t="s">
        <v>20</v>
      </c>
      <c r="N1246" s="2" t="s">
        <v>16</v>
      </c>
      <c r="O1246">
        <v>24.03545162</v>
      </c>
      <c r="P1246">
        <f t="shared" si="59"/>
        <v>216.31906454</v>
      </c>
      <c r="Q1246" s="2" t="s">
        <v>11</v>
      </c>
      <c r="R1246" t="s">
        <v>26</v>
      </c>
      <c r="S1246">
        <v>1</v>
      </c>
      <c r="T1246" s="2" t="s">
        <v>16</v>
      </c>
    </row>
    <row r="1247" spans="1:20" x14ac:dyDescent="0.25">
      <c r="A1247">
        <v>1246</v>
      </c>
      <c r="B1247" s="4">
        <v>43437</v>
      </c>
      <c r="C1247" t="str">
        <f t="shared" si="57"/>
        <v>2018</v>
      </c>
      <c r="D1247">
        <v>358</v>
      </c>
      <c r="E1247">
        <v>38</v>
      </c>
      <c r="F1247" t="str">
        <f t="shared" si="58"/>
        <v>Adult</v>
      </c>
      <c r="G1247" t="s">
        <v>27</v>
      </c>
      <c r="H1247" t="s">
        <v>42</v>
      </c>
      <c r="I1247">
        <v>931</v>
      </c>
      <c r="J1247" t="s">
        <v>24</v>
      </c>
      <c r="K1247">
        <v>1</v>
      </c>
      <c r="L1247">
        <v>29.164606200000001</v>
      </c>
      <c r="M1247" t="s">
        <v>22</v>
      </c>
      <c r="N1247" s="2" t="s">
        <v>16</v>
      </c>
      <c r="O1247">
        <v>2.9164606200000001</v>
      </c>
      <c r="P1247">
        <f t="shared" si="59"/>
        <v>26.248145580000003</v>
      </c>
      <c r="Q1247" s="2" t="s">
        <v>11</v>
      </c>
      <c r="R1247" t="s">
        <v>26</v>
      </c>
      <c r="S1247">
        <v>5</v>
      </c>
      <c r="T1247" s="2" t="s">
        <v>11</v>
      </c>
    </row>
    <row r="1248" spans="1:20" x14ac:dyDescent="0.25">
      <c r="A1248">
        <v>1247</v>
      </c>
      <c r="B1248" s="4">
        <v>43427</v>
      </c>
      <c r="C1248" t="str">
        <f t="shared" si="57"/>
        <v>2018</v>
      </c>
      <c r="D1248">
        <v>226</v>
      </c>
      <c r="E1248">
        <v>38</v>
      </c>
      <c r="F1248" t="str">
        <f t="shared" si="58"/>
        <v>Adult</v>
      </c>
      <c r="G1248" t="s">
        <v>7</v>
      </c>
      <c r="H1248" t="s">
        <v>32</v>
      </c>
      <c r="I1248">
        <v>160</v>
      </c>
      <c r="J1248" t="s">
        <v>29</v>
      </c>
      <c r="K1248">
        <v>1</v>
      </c>
      <c r="L1248">
        <v>81.017369880000004</v>
      </c>
      <c r="M1248" t="s">
        <v>22</v>
      </c>
      <c r="N1248" s="2" t="s">
        <v>16</v>
      </c>
      <c r="O1248">
        <v>8.1017369880000007</v>
      </c>
      <c r="P1248">
        <f t="shared" si="59"/>
        <v>72.915632892000005</v>
      </c>
      <c r="Q1248" s="2" t="s">
        <v>11</v>
      </c>
      <c r="R1248" t="s">
        <v>26</v>
      </c>
      <c r="S1248">
        <v>4</v>
      </c>
      <c r="T1248" s="2" t="s">
        <v>11</v>
      </c>
    </row>
    <row r="1249" spans="1:20" x14ac:dyDescent="0.25">
      <c r="A1249">
        <v>1248</v>
      </c>
      <c r="B1249" s="4">
        <v>43820</v>
      </c>
      <c r="C1249" t="str">
        <f t="shared" si="57"/>
        <v>2019</v>
      </c>
      <c r="D1249">
        <v>110</v>
      </c>
      <c r="E1249">
        <v>61</v>
      </c>
      <c r="F1249" t="str">
        <f t="shared" si="58"/>
        <v>Senior</v>
      </c>
      <c r="G1249" t="s">
        <v>7</v>
      </c>
      <c r="H1249" t="s">
        <v>28</v>
      </c>
      <c r="I1249">
        <v>689</v>
      </c>
      <c r="J1249" t="s">
        <v>24</v>
      </c>
      <c r="K1249">
        <v>5</v>
      </c>
      <c r="L1249">
        <v>72.848240039999993</v>
      </c>
      <c r="M1249" t="s">
        <v>22</v>
      </c>
      <c r="N1249" s="2" t="s">
        <v>11</v>
      </c>
      <c r="O1249">
        <v>36.424120019999997</v>
      </c>
      <c r="P1249">
        <f t="shared" si="59"/>
        <v>327.81708018</v>
      </c>
      <c r="Q1249" s="2" t="s">
        <v>16</v>
      </c>
      <c r="R1249" t="s">
        <v>26</v>
      </c>
      <c r="S1249">
        <v>4</v>
      </c>
      <c r="T1249" s="2" t="s">
        <v>11</v>
      </c>
    </row>
    <row r="1250" spans="1:20" x14ac:dyDescent="0.25">
      <c r="A1250">
        <v>1249</v>
      </c>
      <c r="B1250" s="4">
        <v>43453</v>
      </c>
      <c r="C1250" t="str">
        <f t="shared" si="57"/>
        <v>2018</v>
      </c>
      <c r="D1250">
        <v>308</v>
      </c>
      <c r="E1250">
        <v>60</v>
      </c>
      <c r="F1250" t="str">
        <f t="shared" si="58"/>
        <v>Senior</v>
      </c>
      <c r="G1250" t="s">
        <v>13</v>
      </c>
      <c r="H1250" t="s">
        <v>36</v>
      </c>
      <c r="I1250">
        <v>772</v>
      </c>
      <c r="J1250" t="s">
        <v>33</v>
      </c>
      <c r="K1250">
        <v>4</v>
      </c>
      <c r="L1250">
        <v>97.169018070000007</v>
      </c>
      <c r="M1250" t="s">
        <v>10</v>
      </c>
      <c r="N1250" s="2" t="s">
        <v>16</v>
      </c>
      <c r="O1250">
        <v>38.867607229999997</v>
      </c>
      <c r="P1250">
        <f t="shared" si="59"/>
        <v>349.80846505000005</v>
      </c>
      <c r="Q1250" s="2" t="s">
        <v>16</v>
      </c>
      <c r="R1250" t="s">
        <v>26</v>
      </c>
      <c r="S1250">
        <v>2</v>
      </c>
      <c r="T1250" s="2" t="s">
        <v>11</v>
      </c>
    </row>
    <row r="1251" spans="1:20" x14ac:dyDescent="0.25">
      <c r="A1251">
        <v>1250</v>
      </c>
      <c r="B1251" s="4">
        <v>43465</v>
      </c>
      <c r="C1251" t="str">
        <f t="shared" si="57"/>
        <v>2018</v>
      </c>
      <c r="D1251">
        <v>33</v>
      </c>
      <c r="E1251">
        <v>52</v>
      </c>
      <c r="F1251" t="str">
        <f t="shared" si="58"/>
        <v>Senior</v>
      </c>
      <c r="G1251" t="s">
        <v>7</v>
      </c>
      <c r="H1251" t="s">
        <v>37</v>
      </c>
      <c r="I1251">
        <v>168</v>
      </c>
      <c r="J1251" t="s">
        <v>9</v>
      </c>
      <c r="K1251">
        <v>3</v>
      </c>
      <c r="L1251">
        <v>52.926137619999999</v>
      </c>
      <c r="M1251" t="s">
        <v>25</v>
      </c>
      <c r="N1251" s="2" t="s">
        <v>11</v>
      </c>
      <c r="O1251">
        <v>0</v>
      </c>
      <c r="P1251">
        <f t="shared" si="59"/>
        <v>158.77841286</v>
      </c>
      <c r="Q1251" s="2" t="s">
        <v>11</v>
      </c>
      <c r="R1251" t="s">
        <v>18</v>
      </c>
      <c r="S1251">
        <v>3</v>
      </c>
      <c r="T1251" s="2" t="s">
        <v>16</v>
      </c>
    </row>
    <row r="1252" spans="1:20" x14ac:dyDescent="0.25">
      <c r="A1252">
        <v>1251</v>
      </c>
      <c r="B1252" s="4">
        <v>43439</v>
      </c>
      <c r="C1252" t="str">
        <f t="shared" si="57"/>
        <v>2018</v>
      </c>
      <c r="D1252">
        <v>431</v>
      </c>
      <c r="E1252">
        <v>50</v>
      </c>
      <c r="F1252" t="str">
        <f t="shared" si="58"/>
        <v>Adult</v>
      </c>
      <c r="G1252" t="s">
        <v>27</v>
      </c>
      <c r="H1252" t="s">
        <v>37</v>
      </c>
      <c r="I1252">
        <v>406</v>
      </c>
      <c r="J1252" t="s">
        <v>9</v>
      </c>
      <c r="K1252">
        <v>3</v>
      </c>
      <c r="L1252">
        <v>97.235586260000005</v>
      </c>
      <c r="M1252" t="s">
        <v>25</v>
      </c>
      <c r="N1252" s="2" t="s">
        <v>11</v>
      </c>
      <c r="O1252">
        <v>29.170675880000001</v>
      </c>
      <c r="P1252">
        <f t="shared" si="59"/>
        <v>262.53608290000005</v>
      </c>
      <c r="Q1252" s="2" t="s">
        <v>16</v>
      </c>
      <c r="R1252" t="s">
        <v>26</v>
      </c>
      <c r="S1252">
        <v>5</v>
      </c>
      <c r="T1252" s="2" t="s">
        <v>16</v>
      </c>
    </row>
    <row r="1253" spans="1:20" x14ac:dyDescent="0.25">
      <c r="A1253">
        <v>1252</v>
      </c>
      <c r="B1253" s="4">
        <v>43789</v>
      </c>
      <c r="C1253" t="str">
        <f t="shared" si="57"/>
        <v>2019</v>
      </c>
      <c r="D1253">
        <v>367</v>
      </c>
      <c r="E1253">
        <v>38</v>
      </c>
      <c r="F1253" t="str">
        <f t="shared" si="58"/>
        <v>Adult</v>
      </c>
      <c r="G1253" t="s">
        <v>13</v>
      </c>
      <c r="H1253" t="s">
        <v>28</v>
      </c>
      <c r="I1253">
        <v>798</v>
      </c>
      <c r="J1253" t="s">
        <v>33</v>
      </c>
      <c r="K1253">
        <v>5</v>
      </c>
      <c r="L1253">
        <v>77.272761200000005</v>
      </c>
      <c r="M1253" t="s">
        <v>10</v>
      </c>
      <c r="N1253" s="2" t="s">
        <v>11</v>
      </c>
      <c r="O1253">
        <v>0</v>
      </c>
      <c r="P1253">
        <f t="shared" si="59"/>
        <v>386.36380600000001</v>
      </c>
      <c r="Q1253" s="2" t="s">
        <v>11</v>
      </c>
      <c r="R1253" t="s">
        <v>18</v>
      </c>
      <c r="S1253">
        <v>3</v>
      </c>
      <c r="T1253" s="2" t="s">
        <v>11</v>
      </c>
    </row>
    <row r="1254" spans="1:20" x14ac:dyDescent="0.25">
      <c r="A1254">
        <v>1253</v>
      </c>
      <c r="B1254" s="4">
        <v>44188</v>
      </c>
      <c r="C1254" t="str">
        <f t="shared" si="57"/>
        <v>2020</v>
      </c>
      <c r="D1254">
        <v>175</v>
      </c>
      <c r="E1254">
        <v>68</v>
      </c>
      <c r="F1254" t="str">
        <f t="shared" si="58"/>
        <v>Senior</v>
      </c>
      <c r="G1254" t="s">
        <v>7</v>
      </c>
      <c r="H1254" t="s">
        <v>28</v>
      </c>
      <c r="I1254">
        <v>323</v>
      </c>
      <c r="J1254" t="s">
        <v>9</v>
      </c>
      <c r="K1254">
        <v>2</v>
      </c>
      <c r="L1254">
        <v>78.658888419999997</v>
      </c>
      <c r="M1254" t="s">
        <v>20</v>
      </c>
      <c r="N1254" s="2" t="s">
        <v>16</v>
      </c>
      <c r="O1254">
        <v>0</v>
      </c>
      <c r="P1254">
        <f t="shared" si="59"/>
        <v>157.31777683999999</v>
      </c>
      <c r="Q1254" s="2" t="s">
        <v>11</v>
      </c>
      <c r="R1254" t="s">
        <v>18</v>
      </c>
      <c r="S1254">
        <v>4</v>
      </c>
      <c r="T1254" s="2" t="s">
        <v>11</v>
      </c>
    </row>
    <row r="1255" spans="1:20" x14ac:dyDescent="0.25">
      <c r="A1255">
        <v>1254</v>
      </c>
      <c r="B1255" s="4">
        <v>44902</v>
      </c>
      <c r="C1255" t="str">
        <f t="shared" si="57"/>
        <v>2022</v>
      </c>
      <c r="D1255">
        <v>31</v>
      </c>
      <c r="E1255">
        <v>27</v>
      </c>
      <c r="F1255" t="str">
        <f t="shared" si="58"/>
        <v>Teenager</v>
      </c>
      <c r="G1255" t="s">
        <v>13</v>
      </c>
      <c r="H1255" t="s">
        <v>19</v>
      </c>
      <c r="I1255">
        <v>390</v>
      </c>
      <c r="J1255" t="s">
        <v>9</v>
      </c>
      <c r="K1255">
        <v>2</v>
      </c>
      <c r="L1255">
        <v>28.321601340000001</v>
      </c>
      <c r="M1255" t="s">
        <v>22</v>
      </c>
      <c r="N1255" s="2" t="s">
        <v>11</v>
      </c>
      <c r="O1255">
        <v>0</v>
      </c>
      <c r="P1255">
        <f t="shared" si="59"/>
        <v>56.643202680000002</v>
      </c>
      <c r="Q1255" s="2" t="s">
        <v>11</v>
      </c>
      <c r="R1255" t="s">
        <v>12</v>
      </c>
      <c r="S1255">
        <v>3</v>
      </c>
      <c r="T1255" s="2" t="s">
        <v>11</v>
      </c>
    </row>
    <row r="1256" spans="1:20" x14ac:dyDescent="0.25">
      <c r="A1256">
        <v>1255</v>
      </c>
      <c r="B1256" s="4">
        <v>43786</v>
      </c>
      <c r="C1256" t="str">
        <f t="shared" si="57"/>
        <v>2019</v>
      </c>
      <c r="D1256">
        <v>98</v>
      </c>
      <c r="E1256">
        <v>23</v>
      </c>
      <c r="F1256" t="str">
        <f t="shared" si="58"/>
        <v>Teenager</v>
      </c>
      <c r="G1256" t="s">
        <v>27</v>
      </c>
      <c r="H1256" t="s">
        <v>38</v>
      </c>
      <c r="I1256">
        <v>8</v>
      </c>
      <c r="J1256" t="s">
        <v>33</v>
      </c>
      <c r="K1256">
        <v>4</v>
      </c>
      <c r="L1256">
        <v>43.26676251</v>
      </c>
      <c r="M1256" t="s">
        <v>20</v>
      </c>
      <c r="N1256" s="2" t="s">
        <v>11</v>
      </c>
      <c r="O1256">
        <v>0</v>
      </c>
      <c r="P1256">
        <f t="shared" si="59"/>
        <v>173.06705004</v>
      </c>
      <c r="Q1256" s="2" t="s">
        <v>16</v>
      </c>
      <c r="R1256" t="s">
        <v>18</v>
      </c>
      <c r="S1256">
        <v>5</v>
      </c>
      <c r="T1256" s="2" t="s">
        <v>11</v>
      </c>
    </row>
    <row r="1257" spans="1:20" x14ac:dyDescent="0.25">
      <c r="A1257">
        <v>1256</v>
      </c>
      <c r="B1257" s="4">
        <v>44177</v>
      </c>
      <c r="C1257" t="str">
        <f t="shared" si="57"/>
        <v>2020</v>
      </c>
      <c r="D1257">
        <v>493</v>
      </c>
      <c r="E1257">
        <v>26</v>
      </c>
      <c r="F1257" t="str">
        <f t="shared" si="58"/>
        <v>Teenager</v>
      </c>
      <c r="G1257" t="s">
        <v>13</v>
      </c>
      <c r="H1257" t="s">
        <v>30</v>
      </c>
      <c r="I1257">
        <v>34</v>
      </c>
      <c r="J1257" t="s">
        <v>29</v>
      </c>
      <c r="K1257">
        <v>4</v>
      </c>
      <c r="L1257">
        <v>38.221342470000003</v>
      </c>
      <c r="M1257" t="s">
        <v>22</v>
      </c>
      <c r="N1257" s="2" t="s">
        <v>11</v>
      </c>
      <c r="O1257">
        <v>0</v>
      </c>
      <c r="P1257">
        <f t="shared" si="59"/>
        <v>152.88536988000001</v>
      </c>
      <c r="Q1257" s="2" t="s">
        <v>16</v>
      </c>
      <c r="R1257" t="s">
        <v>12</v>
      </c>
      <c r="S1257">
        <v>5</v>
      </c>
      <c r="T1257" s="2" t="s">
        <v>16</v>
      </c>
    </row>
    <row r="1258" spans="1:20" x14ac:dyDescent="0.25">
      <c r="A1258">
        <v>1257</v>
      </c>
      <c r="B1258" s="4">
        <v>44193</v>
      </c>
      <c r="C1258" t="str">
        <f t="shared" si="57"/>
        <v>2020</v>
      </c>
      <c r="D1258">
        <v>82</v>
      </c>
      <c r="E1258">
        <v>70</v>
      </c>
      <c r="F1258" t="str">
        <f t="shared" si="58"/>
        <v>Senior</v>
      </c>
      <c r="G1258" t="s">
        <v>13</v>
      </c>
      <c r="H1258" t="s">
        <v>43</v>
      </c>
      <c r="I1258">
        <v>388</v>
      </c>
      <c r="J1258" t="s">
        <v>33</v>
      </c>
      <c r="K1258">
        <v>1</v>
      </c>
      <c r="L1258">
        <v>49.383258720000001</v>
      </c>
      <c r="M1258" t="s">
        <v>20</v>
      </c>
      <c r="N1258" s="2" t="s">
        <v>11</v>
      </c>
      <c r="O1258">
        <v>0</v>
      </c>
      <c r="P1258">
        <f t="shared" si="59"/>
        <v>49.383258720000001</v>
      </c>
      <c r="Q1258" s="2" t="s">
        <v>16</v>
      </c>
      <c r="R1258" t="s">
        <v>12</v>
      </c>
      <c r="S1258">
        <v>2</v>
      </c>
      <c r="T1258" s="2" t="s">
        <v>16</v>
      </c>
    </row>
    <row r="1259" spans="1:20" x14ac:dyDescent="0.25">
      <c r="A1259">
        <v>1258</v>
      </c>
      <c r="B1259" s="4">
        <v>44903</v>
      </c>
      <c r="C1259" t="str">
        <f t="shared" si="57"/>
        <v>2022</v>
      </c>
      <c r="D1259">
        <v>150</v>
      </c>
      <c r="E1259">
        <v>32</v>
      </c>
      <c r="F1259" t="str">
        <f t="shared" si="58"/>
        <v>Adult</v>
      </c>
      <c r="G1259" t="s">
        <v>7</v>
      </c>
      <c r="H1259" t="s">
        <v>17</v>
      </c>
      <c r="I1259">
        <v>744</v>
      </c>
      <c r="J1259" t="s">
        <v>29</v>
      </c>
      <c r="K1259">
        <v>3</v>
      </c>
      <c r="L1259">
        <v>78.642683289999994</v>
      </c>
      <c r="M1259" t="s">
        <v>10</v>
      </c>
      <c r="N1259" s="2" t="s">
        <v>16</v>
      </c>
      <c r="O1259">
        <v>0</v>
      </c>
      <c r="P1259">
        <f t="shared" si="59"/>
        <v>235.92804987</v>
      </c>
      <c r="Q1259" s="2" t="s">
        <v>16</v>
      </c>
      <c r="R1259" t="s">
        <v>12</v>
      </c>
      <c r="S1259">
        <v>3</v>
      </c>
      <c r="T1259" s="2" t="s">
        <v>11</v>
      </c>
    </row>
    <row r="1260" spans="1:20" x14ac:dyDescent="0.25">
      <c r="A1260">
        <v>1259</v>
      </c>
      <c r="B1260" s="4">
        <v>43796</v>
      </c>
      <c r="C1260" t="str">
        <f t="shared" si="57"/>
        <v>2019</v>
      </c>
      <c r="D1260">
        <v>157</v>
      </c>
      <c r="E1260">
        <v>18</v>
      </c>
      <c r="F1260" t="str">
        <f t="shared" si="58"/>
        <v>Teenager</v>
      </c>
      <c r="G1260" t="s">
        <v>27</v>
      </c>
      <c r="H1260" t="s">
        <v>41</v>
      </c>
      <c r="I1260">
        <v>429</v>
      </c>
      <c r="J1260" t="s">
        <v>24</v>
      </c>
      <c r="K1260">
        <v>2</v>
      </c>
      <c r="L1260">
        <v>15.005375580000001</v>
      </c>
      <c r="M1260" t="s">
        <v>10</v>
      </c>
      <c r="N1260" s="2" t="s">
        <v>16</v>
      </c>
      <c r="O1260">
        <v>3.001075116</v>
      </c>
      <c r="P1260">
        <f t="shared" si="59"/>
        <v>27.009676044000003</v>
      </c>
      <c r="Q1260" s="2" t="s">
        <v>11</v>
      </c>
      <c r="R1260" t="s">
        <v>26</v>
      </c>
      <c r="S1260">
        <v>4</v>
      </c>
      <c r="T1260" s="2" t="s">
        <v>11</v>
      </c>
    </row>
    <row r="1261" spans="1:20" x14ac:dyDescent="0.25">
      <c r="A1261">
        <v>1260</v>
      </c>
      <c r="B1261" s="4">
        <v>45242</v>
      </c>
      <c r="C1261" t="str">
        <f t="shared" si="57"/>
        <v>2023</v>
      </c>
      <c r="D1261">
        <v>90</v>
      </c>
      <c r="E1261">
        <v>53</v>
      </c>
      <c r="F1261" t="str">
        <f t="shared" si="58"/>
        <v>Senior</v>
      </c>
      <c r="G1261" t="s">
        <v>27</v>
      </c>
      <c r="H1261" t="s">
        <v>17</v>
      </c>
      <c r="I1261">
        <v>357</v>
      </c>
      <c r="J1261" t="s">
        <v>33</v>
      </c>
      <c r="K1261">
        <v>4</v>
      </c>
      <c r="L1261">
        <v>19.000090190000002</v>
      </c>
      <c r="M1261" t="s">
        <v>20</v>
      </c>
      <c r="N1261" s="2" t="s">
        <v>11</v>
      </c>
      <c r="O1261">
        <v>0</v>
      </c>
      <c r="P1261">
        <f t="shared" si="59"/>
        <v>76.000360760000007</v>
      </c>
      <c r="Q1261" s="2" t="s">
        <v>16</v>
      </c>
      <c r="R1261" t="s">
        <v>12</v>
      </c>
      <c r="S1261">
        <v>3</v>
      </c>
      <c r="T1261" s="2" t="s">
        <v>16</v>
      </c>
    </row>
    <row r="1262" spans="1:20" x14ac:dyDescent="0.25">
      <c r="A1262">
        <v>1261</v>
      </c>
      <c r="B1262" s="4">
        <v>44540</v>
      </c>
      <c r="C1262" t="str">
        <f t="shared" si="57"/>
        <v>2021</v>
      </c>
      <c r="D1262">
        <v>14</v>
      </c>
      <c r="E1262">
        <v>67</v>
      </c>
      <c r="F1262" t="str">
        <f t="shared" si="58"/>
        <v>Senior</v>
      </c>
      <c r="G1262" t="s">
        <v>7</v>
      </c>
      <c r="H1262" t="s">
        <v>40</v>
      </c>
      <c r="I1262">
        <v>654</v>
      </c>
      <c r="J1262" t="s">
        <v>29</v>
      </c>
      <c r="K1262">
        <v>4</v>
      </c>
      <c r="L1262">
        <v>82.417412940000006</v>
      </c>
      <c r="M1262" t="s">
        <v>22</v>
      </c>
      <c r="N1262" s="2" t="s">
        <v>16</v>
      </c>
      <c r="O1262">
        <v>0</v>
      </c>
      <c r="P1262">
        <f t="shared" si="59"/>
        <v>329.66965176000002</v>
      </c>
      <c r="Q1262" s="2" t="s">
        <v>11</v>
      </c>
      <c r="R1262" t="s">
        <v>18</v>
      </c>
      <c r="S1262">
        <v>2</v>
      </c>
      <c r="T1262" s="2" t="s">
        <v>16</v>
      </c>
    </row>
    <row r="1263" spans="1:20" x14ac:dyDescent="0.25">
      <c r="A1263">
        <v>1262</v>
      </c>
      <c r="B1263" s="4">
        <v>43800</v>
      </c>
      <c r="C1263" t="str">
        <f t="shared" si="57"/>
        <v>2019</v>
      </c>
      <c r="D1263">
        <v>407</v>
      </c>
      <c r="E1263">
        <v>25</v>
      </c>
      <c r="F1263" t="str">
        <f t="shared" si="58"/>
        <v>Teenager</v>
      </c>
      <c r="G1263" t="s">
        <v>27</v>
      </c>
      <c r="H1263" t="s">
        <v>23</v>
      </c>
      <c r="I1263">
        <v>768</v>
      </c>
      <c r="J1263" t="s">
        <v>15</v>
      </c>
      <c r="K1263">
        <v>3</v>
      </c>
      <c r="L1263">
        <v>18.948478130000002</v>
      </c>
      <c r="M1263" t="s">
        <v>25</v>
      </c>
      <c r="N1263" s="2" t="s">
        <v>16</v>
      </c>
      <c r="O1263">
        <v>0</v>
      </c>
      <c r="P1263">
        <f t="shared" si="59"/>
        <v>56.845434390000008</v>
      </c>
      <c r="Q1263" s="2" t="s">
        <v>11</v>
      </c>
      <c r="R1263" t="s">
        <v>12</v>
      </c>
      <c r="S1263">
        <v>2</v>
      </c>
      <c r="T1263" s="2" t="s">
        <v>16</v>
      </c>
    </row>
    <row r="1264" spans="1:20" x14ac:dyDescent="0.25">
      <c r="A1264">
        <v>1263</v>
      </c>
      <c r="B1264" s="4">
        <v>45281</v>
      </c>
      <c r="C1264" t="str">
        <f t="shared" si="57"/>
        <v>2023</v>
      </c>
      <c r="D1264">
        <v>408</v>
      </c>
      <c r="E1264">
        <v>39</v>
      </c>
      <c r="F1264" t="str">
        <f t="shared" si="58"/>
        <v>Adult</v>
      </c>
      <c r="G1264" t="s">
        <v>27</v>
      </c>
      <c r="H1264" t="s">
        <v>35</v>
      </c>
      <c r="I1264">
        <v>191</v>
      </c>
      <c r="J1264" t="s">
        <v>24</v>
      </c>
      <c r="K1264">
        <v>4</v>
      </c>
      <c r="L1264">
        <v>38.513046109999998</v>
      </c>
      <c r="M1264" t="s">
        <v>10</v>
      </c>
      <c r="N1264" s="2" t="s">
        <v>16</v>
      </c>
      <c r="O1264">
        <v>15.405218440000001</v>
      </c>
      <c r="P1264">
        <f t="shared" si="59"/>
        <v>138.64696599999999</v>
      </c>
      <c r="Q1264" s="2" t="s">
        <v>16</v>
      </c>
      <c r="R1264" t="s">
        <v>26</v>
      </c>
      <c r="S1264">
        <v>2</v>
      </c>
      <c r="T1264" s="2" t="s">
        <v>11</v>
      </c>
    </row>
    <row r="1265" spans="1:20" x14ac:dyDescent="0.25">
      <c r="A1265">
        <v>1264</v>
      </c>
      <c r="B1265" s="4">
        <v>44180</v>
      </c>
      <c r="C1265" t="str">
        <f t="shared" si="57"/>
        <v>2020</v>
      </c>
      <c r="D1265">
        <v>335</v>
      </c>
      <c r="E1265">
        <v>31</v>
      </c>
      <c r="F1265" t="str">
        <f t="shared" si="58"/>
        <v>Adult</v>
      </c>
      <c r="G1265" t="s">
        <v>7</v>
      </c>
      <c r="H1265" t="s">
        <v>43</v>
      </c>
      <c r="I1265">
        <v>647</v>
      </c>
      <c r="J1265" t="s">
        <v>15</v>
      </c>
      <c r="K1265">
        <v>3</v>
      </c>
      <c r="L1265">
        <v>21.711873220000001</v>
      </c>
      <c r="M1265" t="s">
        <v>10</v>
      </c>
      <c r="N1265" s="2" t="s">
        <v>11</v>
      </c>
      <c r="O1265">
        <v>0</v>
      </c>
      <c r="P1265">
        <f t="shared" si="59"/>
        <v>65.135619660000003</v>
      </c>
      <c r="Q1265" s="2" t="s">
        <v>16</v>
      </c>
      <c r="R1265" t="s">
        <v>18</v>
      </c>
      <c r="S1265">
        <v>2</v>
      </c>
      <c r="T1265" s="2" t="s">
        <v>16</v>
      </c>
    </row>
    <row r="1266" spans="1:20" x14ac:dyDescent="0.25">
      <c r="A1266">
        <v>1265</v>
      </c>
      <c r="B1266" s="4">
        <v>44523</v>
      </c>
      <c r="C1266" t="str">
        <f t="shared" si="57"/>
        <v>2021</v>
      </c>
      <c r="D1266">
        <v>313</v>
      </c>
      <c r="E1266">
        <v>19</v>
      </c>
      <c r="F1266" t="str">
        <f t="shared" si="58"/>
        <v>Teenager</v>
      </c>
      <c r="G1266" t="s">
        <v>13</v>
      </c>
      <c r="H1266" t="s">
        <v>39</v>
      </c>
      <c r="I1266">
        <v>586</v>
      </c>
      <c r="J1266" t="s">
        <v>9</v>
      </c>
      <c r="K1266">
        <v>2</v>
      </c>
      <c r="L1266">
        <v>92.341213699999997</v>
      </c>
      <c r="M1266" t="s">
        <v>25</v>
      </c>
      <c r="N1266" s="2" t="s">
        <v>16</v>
      </c>
      <c r="O1266">
        <v>18.468242740000001</v>
      </c>
      <c r="P1266">
        <f t="shared" si="59"/>
        <v>166.21418466</v>
      </c>
      <c r="Q1266" s="2" t="s">
        <v>16</v>
      </c>
      <c r="R1266" t="s">
        <v>26</v>
      </c>
      <c r="S1266">
        <v>3</v>
      </c>
      <c r="T1266" s="2" t="s">
        <v>16</v>
      </c>
    </row>
    <row r="1267" spans="1:20" x14ac:dyDescent="0.25">
      <c r="A1267">
        <v>1266</v>
      </c>
      <c r="B1267" s="4">
        <v>43425</v>
      </c>
      <c r="C1267" t="str">
        <f t="shared" si="57"/>
        <v>2018</v>
      </c>
      <c r="D1267">
        <v>74</v>
      </c>
      <c r="E1267">
        <v>70</v>
      </c>
      <c r="F1267" t="str">
        <f t="shared" si="58"/>
        <v>Senior</v>
      </c>
      <c r="G1267" t="s">
        <v>7</v>
      </c>
      <c r="H1267" t="s">
        <v>40</v>
      </c>
      <c r="I1267">
        <v>571</v>
      </c>
      <c r="J1267" t="s">
        <v>15</v>
      </c>
      <c r="K1267">
        <v>1</v>
      </c>
      <c r="L1267">
        <v>74.151837900000004</v>
      </c>
      <c r="M1267" t="s">
        <v>10</v>
      </c>
      <c r="N1267" s="2" t="s">
        <v>16</v>
      </c>
      <c r="O1267">
        <v>7.4151837900000004</v>
      </c>
      <c r="P1267">
        <f t="shared" si="59"/>
        <v>66.736654110000003</v>
      </c>
      <c r="Q1267" s="2" t="s">
        <v>16</v>
      </c>
      <c r="R1267" t="s">
        <v>26</v>
      </c>
      <c r="S1267">
        <v>5</v>
      </c>
      <c r="T1267" s="2" t="s">
        <v>11</v>
      </c>
    </row>
    <row r="1268" spans="1:20" x14ac:dyDescent="0.25">
      <c r="A1268">
        <v>1267</v>
      </c>
      <c r="B1268" s="4">
        <v>44908</v>
      </c>
      <c r="C1268" t="str">
        <f t="shared" si="57"/>
        <v>2022</v>
      </c>
      <c r="D1268">
        <v>6</v>
      </c>
      <c r="E1268">
        <v>30</v>
      </c>
      <c r="F1268" t="str">
        <f t="shared" si="58"/>
        <v>Teenager</v>
      </c>
      <c r="G1268" t="s">
        <v>27</v>
      </c>
      <c r="H1268" t="s">
        <v>35</v>
      </c>
      <c r="I1268">
        <v>923</v>
      </c>
      <c r="J1268" t="s">
        <v>9</v>
      </c>
      <c r="K1268">
        <v>1</v>
      </c>
      <c r="L1268">
        <v>62.007686990000003</v>
      </c>
      <c r="M1268" t="s">
        <v>10</v>
      </c>
      <c r="N1268" s="2" t="s">
        <v>16</v>
      </c>
      <c r="O1268">
        <v>0</v>
      </c>
      <c r="P1268">
        <f t="shared" si="59"/>
        <v>62.007686990000003</v>
      </c>
      <c r="Q1268" s="2" t="s">
        <v>16</v>
      </c>
      <c r="R1268" t="s">
        <v>18</v>
      </c>
      <c r="S1268">
        <v>1</v>
      </c>
      <c r="T1268" s="2" t="s">
        <v>16</v>
      </c>
    </row>
    <row r="1269" spans="1:20" x14ac:dyDescent="0.25">
      <c r="A1269">
        <v>1268</v>
      </c>
      <c r="B1269" s="4">
        <v>44905</v>
      </c>
      <c r="C1269" t="str">
        <f t="shared" si="57"/>
        <v>2022</v>
      </c>
      <c r="D1269">
        <v>301</v>
      </c>
      <c r="E1269">
        <v>56</v>
      </c>
      <c r="F1269" t="str">
        <f t="shared" si="58"/>
        <v>Senior</v>
      </c>
      <c r="G1269" t="s">
        <v>7</v>
      </c>
      <c r="H1269" t="s">
        <v>34</v>
      </c>
      <c r="I1269">
        <v>683</v>
      </c>
      <c r="J1269" t="s">
        <v>9</v>
      </c>
      <c r="K1269">
        <v>3</v>
      </c>
      <c r="L1269">
        <v>18.467687130000002</v>
      </c>
      <c r="M1269" t="s">
        <v>10</v>
      </c>
      <c r="N1269" s="2" t="s">
        <v>16</v>
      </c>
      <c r="O1269">
        <v>0</v>
      </c>
      <c r="P1269">
        <f t="shared" si="59"/>
        <v>55.403061390000005</v>
      </c>
      <c r="Q1269" s="2" t="s">
        <v>11</v>
      </c>
      <c r="R1269" t="s">
        <v>12</v>
      </c>
      <c r="S1269">
        <v>3</v>
      </c>
      <c r="T1269" s="2" t="s">
        <v>11</v>
      </c>
    </row>
    <row r="1270" spans="1:20" x14ac:dyDescent="0.25">
      <c r="A1270">
        <v>1269</v>
      </c>
      <c r="B1270" s="4">
        <v>43434</v>
      </c>
      <c r="C1270" t="str">
        <f t="shared" si="57"/>
        <v>2018</v>
      </c>
      <c r="D1270">
        <v>456</v>
      </c>
      <c r="E1270">
        <v>41</v>
      </c>
      <c r="F1270" t="str">
        <f t="shared" si="58"/>
        <v>Adult</v>
      </c>
      <c r="G1270" t="s">
        <v>27</v>
      </c>
      <c r="H1270" t="s">
        <v>43</v>
      </c>
      <c r="I1270">
        <v>281</v>
      </c>
      <c r="J1270" t="s">
        <v>24</v>
      </c>
      <c r="K1270">
        <v>4</v>
      </c>
      <c r="L1270">
        <v>56.753390160000002</v>
      </c>
      <c r="M1270" t="s">
        <v>20</v>
      </c>
      <c r="N1270" s="2" t="s">
        <v>11</v>
      </c>
      <c r="O1270">
        <v>0</v>
      </c>
      <c r="P1270">
        <f t="shared" si="59"/>
        <v>227.01356064000001</v>
      </c>
      <c r="Q1270" s="2" t="s">
        <v>11</v>
      </c>
      <c r="R1270" t="s">
        <v>18</v>
      </c>
      <c r="S1270">
        <v>5</v>
      </c>
      <c r="T1270" s="2" t="s">
        <v>11</v>
      </c>
    </row>
    <row r="1271" spans="1:20" x14ac:dyDescent="0.25">
      <c r="A1271">
        <v>1270</v>
      </c>
      <c r="B1271" s="4">
        <v>43412</v>
      </c>
      <c r="C1271" t="str">
        <f t="shared" si="57"/>
        <v>2018</v>
      </c>
      <c r="D1271">
        <v>16</v>
      </c>
      <c r="E1271">
        <v>48</v>
      </c>
      <c r="F1271" t="str">
        <f t="shared" si="58"/>
        <v>Adult</v>
      </c>
      <c r="G1271" t="s">
        <v>13</v>
      </c>
      <c r="H1271" t="s">
        <v>37</v>
      </c>
      <c r="I1271">
        <v>250</v>
      </c>
      <c r="J1271" t="s">
        <v>9</v>
      </c>
      <c r="K1271">
        <v>2</v>
      </c>
      <c r="L1271">
        <v>13.32445081</v>
      </c>
      <c r="M1271" t="s">
        <v>10</v>
      </c>
      <c r="N1271" s="2" t="s">
        <v>16</v>
      </c>
      <c r="O1271">
        <v>0</v>
      </c>
      <c r="P1271">
        <f t="shared" si="59"/>
        <v>26.64890162</v>
      </c>
      <c r="Q1271" s="2" t="s">
        <v>11</v>
      </c>
      <c r="R1271" t="s">
        <v>12</v>
      </c>
      <c r="S1271">
        <v>5</v>
      </c>
      <c r="T1271" s="2" t="s">
        <v>11</v>
      </c>
    </row>
    <row r="1272" spans="1:20" x14ac:dyDescent="0.25">
      <c r="A1272">
        <v>1271</v>
      </c>
      <c r="B1272" s="4">
        <v>45261</v>
      </c>
      <c r="C1272" t="str">
        <f t="shared" si="57"/>
        <v>2023</v>
      </c>
      <c r="D1272">
        <v>477</v>
      </c>
      <c r="E1272">
        <v>64</v>
      </c>
      <c r="F1272" t="str">
        <f t="shared" si="58"/>
        <v>Senior</v>
      </c>
      <c r="G1272" t="s">
        <v>7</v>
      </c>
      <c r="H1272" t="s">
        <v>14</v>
      </c>
      <c r="I1272">
        <v>862</v>
      </c>
      <c r="J1272" t="s">
        <v>33</v>
      </c>
      <c r="K1272">
        <v>3</v>
      </c>
      <c r="L1272">
        <v>33.01948179</v>
      </c>
      <c r="M1272" t="s">
        <v>10</v>
      </c>
      <c r="N1272" s="2" t="s">
        <v>16</v>
      </c>
      <c r="O1272">
        <v>9.9058445370000001</v>
      </c>
      <c r="P1272">
        <f t="shared" si="59"/>
        <v>89.152600833000008</v>
      </c>
      <c r="Q1272" s="2" t="s">
        <v>16</v>
      </c>
      <c r="R1272" t="s">
        <v>26</v>
      </c>
      <c r="S1272">
        <v>4</v>
      </c>
      <c r="T1272" s="2" t="s">
        <v>16</v>
      </c>
    </row>
    <row r="1273" spans="1:20" x14ac:dyDescent="0.25">
      <c r="A1273">
        <v>1272</v>
      </c>
      <c r="B1273" s="4">
        <v>43803</v>
      </c>
      <c r="C1273" t="str">
        <f t="shared" si="57"/>
        <v>2019</v>
      </c>
      <c r="D1273">
        <v>210</v>
      </c>
      <c r="E1273">
        <v>58</v>
      </c>
      <c r="F1273" t="str">
        <f t="shared" si="58"/>
        <v>Senior</v>
      </c>
      <c r="G1273" t="s">
        <v>13</v>
      </c>
      <c r="H1273" t="s">
        <v>17</v>
      </c>
      <c r="I1273">
        <v>703</v>
      </c>
      <c r="J1273" t="s">
        <v>29</v>
      </c>
      <c r="K1273">
        <v>4</v>
      </c>
      <c r="L1273">
        <v>26.086862570000001</v>
      </c>
      <c r="M1273" t="s">
        <v>25</v>
      </c>
      <c r="N1273" s="2" t="s">
        <v>16</v>
      </c>
      <c r="O1273">
        <v>0</v>
      </c>
      <c r="P1273">
        <f t="shared" si="59"/>
        <v>104.34745028</v>
      </c>
      <c r="Q1273" s="2" t="s">
        <v>16</v>
      </c>
      <c r="R1273" t="s">
        <v>12</v>
      </c>
      <c r="S1273">
        <v>5</v>
      </c>
      <c r="T1273" s="2" t="s">
        <v>16</v>
      </c>
    </row>
    <row r="1274" spans="1:20" x14ac:dyDescent="0.25">
      <c r="A1274">
        <v>1273</v>
      </c>
      <c r="B1274" s="4">
        <v>44918</v>
      </c>
      <c r="C1274" t="str">
        <f t="shared" si="57"/>
        <v>2022</v>
      </c>
      <c r="D1274">
        <v>84</v>
      </c>
      <c r="E1274">
        <v>32</v>
      </c>
      <c r="F1274" t="str">
        <f t="shared" si="58"/>
        <v>Adult</v>
      </c>
      <c r="G1274" t="s">
        <v>7</v>
      </c>
      <c r="H1274" t="s">
        <v>8</v>
      </c>
      <c r="I1274">
        <v>329</v>
      </c>
      <c r="J1274" t="s">
        <v>33</v>
      </c>
      <c r="K1274">
        <v>1</v>
      </c>
      <c r="L1274">
        <v>88.273225819999993</v>
      </c>
      <c r="M1274" t="s">
        <v>22</v>
      </c>
      <c r="N1274" s="2" t="s">
        <v>11</v>
      </c>
      <c r="O1274">
        <v>0</v>
      </c>
      <c r="P1274">
        <f t="shared" si="59"/>
        <v>88.273225819999993</v>
      </c>
      <c r="Q1274" s="2" t="s">
        <v>11</v>
      </c>
      <c r="R1274" t="s">
        <v>12</v>
      </c>
      <c r="S1274">
        <v>1</v>
      </c>
      <c r="T1274" s="2" t="s">
        <v>16</v>
      </c>
    </row>
    <row r="1275" spans="1:20" x14ac:dyDescent="0.25">
      <c r="A1275">
        <v>1274</v>
      </c>
      <c r="B1275" s="4">
        <v>44873</v>
      </c>
      <c r="C1275" t="str">
        <f t="shared" si="57"/>
        <v>2022</v>
      </c>
      <c r="D1275">
        <v>443</v>
      </c>
      <c r="E1275">
        <v>51</v>
      </c>
      <c r="F1275" t="str">
        <f t="shared" si="58"/>
        <v>Senior</v>
      </c>
      <c r="G1275" t="s">
        <v>27</v>
      </c>
      <c r="H1275" t="s">
        <v>28</v>
      </c>
      <c r="I1275">
        <v>61</v>
      </c>
      <c r="J1275" t="s">
        <v>9</v>
      </c>
      <c r="K1275">
        <v>5</v>
      </c>
      <c r="L1275">
        <v>34.461767999999999</v>
      </c>
      <c r="M1275" t="s">
        <v>22</v>
      </c>
      <c r="N1275" s="2" t="s">
        <v>11</v>
      </c>
      <c r="O1275">
        <v>17.230884</v>
      </c>
      <c r="P1275">
        <f t="shared" si="59"/>
        <v>155.077956</v>
      </c>
      <c r="Q1275" s="2" t="s">
        <v>11</v>
      </c>
      <c r="R1275" t="s">
        <v>26</v>
      </c>
      <c r="S1275">
        <v>4</v>
      </c>
      <c r="T1275" s="2" t="s">
        <v>16</v>
      </c>
    </row>
    <row r="1276" spans="1:20" x14ac:dyDescent="0.25">
      <c r="A1276">
        <v>1275</v>
      </c>
      <c r="B1276" s="4">
        <v>45237</v>
      </c>
      <c r="C1276" t="str">
        <f t="shared" si="57"/>
        <v>2023</v>
      </c>
      <c r="D1276">
        <v>262</v>
      </c>
      <c r="E1276">
        <v>23</v>
      </c>
      <c r="F1276" t="str">
        <f t="shared" si="58"/>
        <v>Teenager</v>
      </c>
      <c r="G1276" t="s">
        <v>27</v>
      </c>
      <c r="H1276" t="s">
        <v>21</v>
      </c>
      <c r="I1276">
        <v>571</v>
      </c>
      <c r="J1276" t="s">
        <v>9</v>
      </c>
      <c r="K1276">
        <v>2</v>
      </c>
      <c r="L1276">
        <v>33.510420490000001</v>
      </c>
      <c r="M1276" t="s">
        <v>20</v>
      </c>
      <c r="N1276" s="2" t="s">
        <v>16</v>
      </c>
      <c r="O1276">
        <v>6.7020840980000003</v>
      </c>
      <c r="P1276">
        <f t="shared" si="59"/>
        <v>60.318756882000002</v>
      </c>
      <c r="Q1276" s="2" t="s">
        <v>16</v>
      </c>
      <c r="R1276" t="s">
        <v>26</v>
      </c>
      <c r="S1276">
        <v>4</v>
      </c>
      <c r="T1276" s="2" t="s">
        <v>11</v>
      </c>
    </row>
    <row r="1277" spans="1:20" x14ac:dyDescent="0.25">
      <c r="A1277">
        <v>1276</v>
      </c>
      <c r="B1277" s="4">
        <v>44557</v>
      </c>
      <c r="C1277" t="str">
        <f t="shared" si="57"/>
        <v>2021</v>
      </c>
      <c r="D1277">
        <v>86</v>
      </c>
      <c r="E1277">
        <v>33</v>
      </c>
      <c r="F1277" t="str">
        <f t="shared" si="58"/>
        <v>Adult</v>
      </c>
      <c r="G1277" t="s">
        <v>27</v>
      </c>
      <c r="H1277" t="s">
        <v>23</v>
      </c>
      <c r="I1277">
        <v>845</v>
      </c>
      <c r="J1277" t="s">
        <v>33</v>
      </c>
      <c r="K1277">
        <v>2</v>
      </c>
      <c r="L1277">
        <v>68.041686850000005</v>
      </c>
      <c r="M1277" t="s">
        <v>25</v>
      </c>
      <c r="N1277" s="2" t="s">
        <v>11</v>
      </c>
      <c r="O1277">
        <v>13.608337369999999</v>
      </c>
      <c r="P1277">
        <f t="shared" si="59"/>
        <v>122.47503633000001</v>
      </c>
      <c r="Q1277" s="2" t="s">
        <v>11</v>
      </c>
      <c r="R1277" t="s">
        <v>26</v>
      </c>
      <c r="S1277">
        <v>1</v>
      </c>
      <c r="T1277" s="2" t="s">
        <v>16</v>
      </c>
    </row>
    <row r="1278" spans="1:20" x14ac:dyDescent="0.25">
      <c r="A1278">
        <v>1277</v>
      </c>
      <c r="B1278" s="4">
        <v>43432</v>
      </c>
      <c r="C1278" t="str">
        <f t="shared" si="57"/>
        <v>2018</v>
      </c>
      <c r="D1278">
        <v>407</v>
      </c>
      <c r="E1278">
        <v>22</v>
      </c>
      <c r="F1278" t="str">
        <f t="shared" si="58"/>
        <v>Teenager</v>
      </c>
      <c r="G1278" t="s">
        <v>27</v>
      </c>
      <c r="H1278" t="s">
        <v>21</v>
      </c>
      <c r="I1278">
        <v>594</v>
      </c>
      <c r="J1278" t="s">
        <v>9</v>
      </c>
      <c r="K1278">
        <v>5</v>
      </c>
      <c r="L1278">
        <v>72.724871120000003</v>
      </c>
      <c r="M1278" t="s">
        <v>10</v>
      </c>
      <c r="N1278" s="2" t="s">
        <v>16</v>
      </c>
      <c r="O1278">
        <v>36.362435560000002</v>
      </c>
      <c r="P1278">
        <f t="shared" si="59"/>
        <v>327.26192004000001</v>
      </c>
      <c r="Q1278" s="2" t="s">
        <v>16</v>
      </c>
      <c r="R1278" t="s">
        <v>26</v>
      </c>
      <c r="S1278">
        <v>5</v>
      </c>
      <c r="T1278" s="2" t="s">
        <v>11</v>
      </c>
    </row>
    <row r="1279" spans="1:20" x14ac:dyDescent="0.25">
      <c r="A1279">
        <v>1278</v>
      </c>
      <c r="B1279" s="4">
        <v>44891</v>
      </c>
      <c r="C1279" t="str">
        <f t="shared" si="57"/>
        <v>2022</v>
      </c>
      <c r="D1279">
        <v>191</v>
      </c>
      <c r="E1279">
        <v>61</v>
      </c>
      <c r="F1279" t="str">
        <f t="shared" si="58"/>
        <v>Senior</v>
      </c>
      <c r="G1279" t="s">
        <v>7</v>
      </c>
      <c r="H1279" t="s">
        <v>14</v>
      </c>
      <c r="I1279">
        <v>357</v>
      </c>
      <c r="J1279" t="s">
        <v>24</v>
      </c>
      <c r="K1279">
        <v>5</v>
      </c>
      <c r="L1279">
        <v>23.566552640000001</v>
      </c>
      <c r="M1279" t="s">
        <v>10</v>
      </c>
      <c r="N1279" s="2" t="s">
        <v>16</v>
      </c>
      <c r="O1279">
        <v>11.783276320000001</v>
      </c>
      <c r="P1279">
        <f t="shared" si="59"/>
        <v>106.04948688</v>
      </c>
      <c r="Q1279" s="2" t="s">
        <v>16</v>
      </c>
      <c r="R1279" t="s">
        <v>26</v>
      </c>
      <c r="S1279">
        <v>3</v>
      </c>
      <c r="T1279" s="2" t="s">
        <v>16</v>
      </c>
    </row>
    <row r="1280" spans="1:20" x14ac:dyDescent="0.25">
      <c r="A1280">
        <v>1279</v>
      </c>
      <c r="B1280" s="4">
        <v>45290</v>
      </c>
      <c r="C1280" t="str">
        <f t="shared" si="57"/>
        <v>2023</v>
      </c>
      <c r="D1280">
        <v>358</v>
      </c>
      <c r="E1280">
        <v>68</v>
      </c>
      <c r="F1280" t="str">
        <f t="shared" si="58"/>
        <v>Senior</v>
      </c>
      <c r="G1280" t="s">
        <v>7</v>
      </c>
      <c r="H1280" t="s">
        <v>8</v>
      </c>
      <c r="I1280">
        <v>172</v>
      </c>
      <c r="J1280" t="s">
        <v>9</v>
      </c>
      <c r="K1280">
        <v>1</v>
      </c>
      <c r="L1280">
        <v>12.46545774</v>
      </c>
      <c r="M1280" t="s">
        <v>22</v>
      </c>
      <c r="N1280" s="2" t="s">
        <v>11</v>
      </c>
      <c r="O1280">
        <v>0</v>
      </c>
      <c r="P1280">
        <f t="shared" si="59"/>
        <v>12.46545774</v>
      </c>
      <c r="Q1280" s="2" t="s">
        <v>16</v>
      </c>
      <c r="R1280" t="s">
        <v>12</v>
      </c>
      <c r="S1280">
        <v>3</v>
      </c>
      <c r="T1280" s="2" t="s">
        <v>16</v>
      </c>
    </row>
    <row r="1281" spans="1:20" x14ac:dyDescent="0.25">
      <c r="A1281">
        <v>1280</v>
      </c>
      <c r="B1281" s="4">
        <v>43816</v>
      </c>
      <c r="C1281" t="str">
        <f t="shared" si="57"/>
        <v>2019</v>
      </c>
      <c r="D1281">
        <v>375</v>
      </c>
      <c r="E1281">
        <v>23</v>
      </c>
      <c r="F1281" t="str">
        <f t="shared" si="58"/>
        <v>Teenager</v>
      </c>
      <c r="G1281" t="s">
        <v>13</v>
      </c>
      <c r="H1281" t="s">
        <v>32</v>
      </c>
      <c r="I1281">
        <v>590</v>
      </c>
      <c r="J1281" t="s">
        <v>33</v>
      </c>
      <c r="K1281">
        <v>4</v>
      </c>
      <c r="L1281">
        <v>57.964173330000001</v>
      </c>
      <c r="M1281" t="s">
        <v>22</v>
      </c>
      <c r="N1281" s="2" t="s">
        <v>16</v>
      </c>
      <c r="O1281">
        <v>0</v>
      </c>
      <c r="P1281">
        <f t="shared" si="59"/>
        <v>231.85669332000001</v>
      </c>
      <c r="Q1281" s="2" t="s">
        <v>16</v>
      </c>
      <c r="R1281" t="s">
        <v>12</v>
      </c>
      <c r="S1281">
        <v>2</v>
      </c>
      <c r="T1281" s="2" t="s">
        <v>16</v>
      </c>
    </row>
    <row r="1282" spans="1:20" x14ac:dyDescent="0.25">
      <c r="A1282">
        <v>1281</v>
      </c>
      <c r="B1282" s="4">
        <v>45254</v>
      </c>
      <c r="C1282" t="str">
        <f t="shared" si="57"/>
        <v>2023</v>
      </c>
      <c r="D1282">
        <v>88</v>
      </c>
      <c r="E1282">
        <v>66</v>
      </c>
      <c r="F1282" t="str">
        <f t="shared" si="58"/>
        <v>Senior</v>
      </c>
      <c r="G1282" t="s">
        <v>13</v>
      </c>
      <c r="H1282" t="s">
        <v>21</v>
      </c>
      <c r="I1282">
        <v>147</v>
      </c>
      <c r="J1282" t="s">
        <v>29</v>
      </c>
      <c r="K1282">
        <v>4</v>
      </c>
      <c r="L1282">
        <v>74.154038040000003</v>
      </c>
      <c r="M1282" t="s">
        <v>20</v>
      </c>
      <c r="N1282" s="2" t="s">
        <v>11</v>
      </c>
      <c r="O1282">
        <v>29.661615210000001</v>
      </c>
      <c r="P1282">
        <f t="shared" si="59"/>
        <v>266.95453695000003</v>
      </c>
      <c r="Q1282" s="2" t="s">
        <v>16</v>
      </c>
      <c r="R1282" t="s">
        <v>26</v>
      </c>
      <c r="S1282">
        <v>4</v>
      </c>
      <c r="T1282" s="2" t="s">
        <v>16</v>
      </c>
    </row>
    <row r="1283" spans="1:20" x14ac:dyDescent="0.25">
      <c r="A1283">
        <v>1282</v>
      </c>
      <c r="B1283" s="4">
        <v>45252</v>
      </c>
      <c r="C1283" t="str">
        <f t="shared" ref="C1283:C1346" si="60">TEXT(B1283,"YYYY")</f>
        <v>2023</v>
      </c>
      <c r="D1283">
        <v>178</v>
      </c>
      <c r="E1283">
        <v>56</v>
      </c>
      <c r="F1283" t="str">
        <f t="shared" ref="F1283:F1346" si="61">IF(E1283&gt;50,"Senior",IF(E1283&gt;30,"Adult","Teenager"))</f>
        <v>Senior</v>
      </c>
      <c r="G1283" t="s">
        <v>13</v>
      </c>
      <c r="H1283" t="s">
        <v>38</v>
      </c>
      <c r="I1283">
        <v>716</v>
      </c>
      <c r="J1283" t="s">
        <v>15</v>
      </c>
      <c r="K1283">
        <v>1</v>
      </c>
      <c r="L1283">
        <v>75.553501929999996</v>
      </c>
      <c r="M1283" t="s">
        <v>22</v>
      </c>
      <c r="N1283" s="2" t="s">
        <v>16</v>
      </c>
      <c r="O1283">
        <v>7.5553501929999998</v>
      </c>
      <c r="P1283">
        <f t="shared" ref="P1283:P1346" si="62">K1283*L1283-O1283</f>
        <v>67.998151737000001</v>
      </c>
      <c r="Q1283" s="2" t="s">
        <v>16</v>
      </c>
      <c r="R1283" t="s">
        <v>26</v>
      </c>
      <c r="S1283">
        <v>1</v>
      </c>
      <c r="T1283" s="2" t="s">
        <v>16</v>
      </c>
    </row>
    <row r="1284" spans="1:20" x14ac:dyDescent="0.25">
      <c r="A1284">
        <v>1283</v>
      </c>
      <c r="B1284" s="4">
        <v>43827</v>
      </c>
      <c r="C1284" t="str">
        <f t="shared" si="60"/>
        <v>2019</v>
      </c>
      <c r="D1284">
        <v>160</v>
      </c>
      <c r="E1284">
        <v>56</v>
      </c>
      <c r="F1284" t="str">
        <f t="shared" si="61"/>
        <v>Senior</v>
      </c>
      <c r="G1284" t="s">
        <v>7</v>
      </c>
      <c r="H1284" t="s">
        <v>8</v>
      </c>
      <c r="I1284">
        <v>132</v>
      </c>
      <c r="J1284" t="s">
        <v>24</v>
      </c>
      <c r="K1284">
        <v>1</v>
      </c>
      <c r="L1284">
        <v>71.242381269999996</v>
      </c>
      <c r="M1284" t="s">
        <v>10</v>
      </c>
      <c r="N1284" s="2" t="s">
        <v>11</v>
      </c>
      <c r="O1284">
        <v>0</v>
      </c>
      <c r="P1284">
        <f t="shared" si="62"/>
        <v>71.242381269999996</v>
      </c>
      <c r="Q1284" s="2" t="s">
        <v>11</v>
      </c>
      <c r="R1284" t="s">
        <v>12</v>
      </c>
      <c r="S1284">
        <v>3</v>
      </c>
      <c r="T1284" s="2" t="s">
        <v>16</v>
      </c>
    </row>
    <row r="1285" spans="1:20" x14ac:dyDescent="0.25">
      <c r="A1285">
        <v>1284</v>
      </c>
      <c r="B1285" s="4">
        <v>44926</v>
      </c>
      <c r="C1285" t="str">
        <f t="shared" si="60"/>
        <v>2022</v>
      </c>
      <c r="D1285">
        <v>201</v>
      </c>
      <c r="E1285">
        <v>30</v>
      </c>
      <c r="F1285" t="str">
        <f t="shared" si="61"/>
        <v>Teenager</v>
      </c>
      <c r="G1285" t="s">
        <v>27</v>
      </c>
      <c r="H1285" t="s">
        <v>36</v>
      </c>
      <c r="I1285">
        <v>256</v>
      </c>
      <c r="J1285" t="s">
        <v>33</v>
      </c>
      <c r="K1285">
        <v>1</v>
      </c>
      <c r="L1285">
        <v>52.867140159999998</v>
      </c>
      <c r="M1285" t="s">
        <v>25</v>
      </c>
      <c r="N1285" s="2" t="s">
        <v>11</v>
      </c>
      <c r="O1285">
        <v>0</v>
      </c>
      <c r="P1285">
        <f t="shared" si="62"/>
        <v>52.867140159999998</v>
      </c>
      <c r="Q1285" s="2" t="s">
        <v>11</v>
      </c>
      <c r="R1285" t="s">
        <v>12</v>
      </c>
      <c r="S1285">
        <v>5</v>
      </c>
      <c r="T1285" s="2" t="s">
        <v>11</v>
      </c>
    </row>
    <row r="1286" spans="1:20" x14ac:dyDescent="0.25">
      <c r="A1286">
        <v>1285</v>
      </c>
      <c r="B1286" s="4">
        <v>43804</v>
      </c>
      <c r="C1286" t="str">
        <f t="shared" si="60"/>
        <v>2019</v>
      </c>
      <c r="D1286">
        <v>39</v>
      </c>
      <c r="E1286">
        <v>46</v>
      </c>
      <c r="F1286" t="str">
        <f t="shared" si="61"/>
        <v>Adult</v>
      </c>
      <c r="G1286" t="s">
        <v>27</v>
      </c>
      <c r="H1286" t="s">
        <v>37</v>
      </c>
      <c r="I1286">
        <v>689</v>
      </c>
      <c r="J1286" t="s">
        <v>15</v>
      </c>
      <c r="K1286">
        <v>5</v>
      </c>
      <c r="L1286">
        <v>29.39396739</v>
      </c>
      <c r="M1286" t="s">
        <v>25</v>
      </c>
      <c r="N1286" s="2" t="s">
        <v>16</v>
      </c>
      <c r="O1286">
        <v>0</v>
      </c>
      <c r="P1286">
        <f t="shared" si="62"/>
        <v>146.96983695</v>
      </c>
      <c r="Q1286" s="2" t="s">
        <v>11</v>
      </c>
      <c r="R1286" t="s">
        <v>18</v>
      </c>
      <c r="S1286">
        <v>1</v>
      </c>
      <c r="T1286" s="2" t="s">
        <v>16</v>
      </c>
    </row>
    <row r="1287" spans="1:20" x14ac:dyDescent="0.25">
      <c r="A1287">
        <v>1286</v>
      </c>
      <c r="B1287" s="4">
        <v>43405</v>
      </c>
      <c r="C1287" t="str">
        <f t="shared" si="60"/>
        <v>2018</v>
      </c>
      <c r="D1287">
        <v>205</v>
      </c>
      <c r="E1287">
        <v>70</v>
      </c>
      <c r="F1287" t="str">
        <f t="shared" si="61"/>
        <v>Senior</v>
      </c>
      <c r="G1287" t="s">
        <v>13</v>
      </c>
      <c r="H1287" t="s">
        <v>36</v>
      </c>
      <c r="I1287">
        <v>469</v>
      </c>
      <c r="J1287" t="s">
        <v>9</v>
      </c>
      <c r="K1287">
        <v>4</v>
      </c>
      <c r="L1287">
        <v>95.537276469999995</v>
      </c>
      <c r="M1287" t="s">
        <v>25</v>
      </c>
      <c r="N1287" s="2" t="s">
        <v>11</v>
      </c>
      <c r="O1287">
        <v>38.214910590000002</v>
      </c>
      <c r="P1287">
        <f t="shared" si="62"/>
        <v>343.93419528999999</v>
      </c>
      <c r="Q1287" s="2" t="s">
        <v>16</v>
      </c>
      <c r="R1287" t="s">
        <v>26</v>
      </c>
      <c r="S1287">
        <v>5</v>
      </c>
      <c r="T1287" s="2" t="s">
        <v>16</v>
      </c>
    </row>
    <row r="1288" spans="1:20" x14ac:dyDescent="0.25">
      <c r="A1288">
        <v>1287</v>
      </c>
      <c r="B1288" s="4">
        <v>45261</v>
      </c>
      <c r="C1288" t="str">
        <f t="shared" si="60"/>
        <v>2023</v>
      </c>
      <c r="D1288">
        <v>448</v>
      </c>
      <c r="E1288">
        <v>31</v>
      </c>
      <c r="F1288" t="str">
        <f t="shared" si="61"/>
        <v>Adult</v>
      </c>
      <c r="G1288" t="s">
        <v>13</v>
      </c>
      <c r="H1288" t="s">
        <v>40</v>
      </c>
      <c r="I1288">
        <v>501</v>
      </c>
      <c r="J1288" t="s">
        <v>9</v>
      </c>
      <c r="K1288">
        <v>5</v>
      </c>
      <c r="L1288">
        <v>50.520684039999999</v>
      </c>
      <c r="M1288" t="s">
        <v>25</v>
      </c>
      <c r="N1288" s="2" t="s">
        <v>16</v>
      </c>
      <c r="O1288">
        <v>25.26034202</v>
      </c>
      <c r="P1288">
        <f t="shared" si="62"/>
        <v>227.34307817999999</v>
      </c>
      <c r="Q1288" s="2" t="s">
        <v>11</v>
      </c>
      <c r="R1288" t="s">
        <v>26</v>
      </c>
      <c r="S1288">
        <v>2</v>
      </c>
      <c r="T1288" s="2" t="s">
        <v>11</v>
      </c>
    </row>
    <row r="1289" spans="1:20" x14ac:dyDescent="0.25">
      <c r="A1289">
        <v>1288</v>
      </c>
      <c r="B1289" s="4">
        <v>43797</v>
      </c>
      <c r="C1289" t="str">
        <f t="shared" si="60"/>
        <v>2019</v>
      </c>
      <c r="D1289">
        <v>196</v>
      </c>
      <c r="E1289">
        <v>24</v>
      </c>
      <c r="F1289" t="str">
        <f t="shared" si="61"/>
        <v>Teenager</v>
      </c>
      <c r="G1289" t="s">
        <v>7</v>
      </c>
      <c r="H1289" t="s">
        <v>42</v>
      </c>
      <c r="I1289">
        <v>654</v>
      </c>
      <c r="J1289" t="s">
        <v>33</v>
      </c>
      <c r="K1289">
        <v>4</v>
      </c>
      <c r="L1289">
        <v>50.682492119999999</v>
      </c>
      <c r="M1289" t="s">
        <v>22</v>
      </c>
      <c r="N1289" s="2" t="s">
        <v>16</v>
      </c>
      <c r="O1289">
        <v>20.272996849999998</v>
      </c>
      <c r="P1289">
        <f t="shared" si="62"/>
        <v>182.45697163</v>
      </c>
      <c r="Q1289" s="2" t="s">
        <v>11</v>
      </c>
      <c r="R1289" t="s">
        <v>26</v>
      </c>
      <c r="S1289">
        <v>5</v>
      </c>
      <c r="T1289" s="2" t="s">
        <v>16</v>
      </c>
    </row>
    <row r="1290" spans="1:20" x14ac:dyDescent="0.25">
      <c r="A1290">
        <v>1289</v>
      </c>
      <c r="B1290" s="4">
        <v>44905</v>
      </c>
      <c r="C1290" t="str">
        <f t="shared" si="60"/>
        <v>2022</v>
      </c>
      <c r="D1290">
        <v>287</v>
      </c>
      <c r="E1290">
        <v>37</v>
      </c>
      <c r="F1290" t="str">
        <f t="shared" si="61"/>
        <v>Adult</v>
      </c>
      <c r="G1290" t="s">
        <v>7</v>
      </c>
      <c r="H1290" t="s">
        <v>17</v>
      </c>
      <c r="I1290">
        <v>120</v>
      </c>
      <c r="J1290" t="s">
        <v>24</v>
      </c>
      <c r="K1290">
        <v>1</v>
      </c>
      <c r="L1290">
        <v>15.01811142</v>
      </c>
      <c r="M1290" t="s">
        <v>10</v>
      </c>
      <c r="N1290" s="2" t="s">
        <v>11</v>
      </c>
      <c r="O1290">
        <v>1.501811142</v>
      </c>
      <c r="P1290">
        <f t="shared" si="62"/>
        <v>13.516300278000001</v>
      </c>
      <c r="Q1290" s="2" t="s">
        <v>11</v>
      </c>
      <c r="R1290" t="s">
        <v>26</v>
      </c>
      <c r="S1290">
        <v>4</v>
      </c>
      <c r="T1290" s="2" t="s">
        <v>16</v>
      </c>
    </row>
    <row r="1291" spans="1:20" x14ac:dyDescent="0.25">
      <c r="A1291">
        <v>1290</v>
      </c>
      <c r="B1291" s="4">
        <v>44191</v>
      </c>
      <c r="C1291" t="str">
        <f t="shared" si="60"/>
        <v>2020</v>
      </c>
      <c r="D1291">
        <v>296</v>
      </c>
      <c r="E1291">
        <v>65</v>
      </c>
      <c r="F1291" t="str">
        <f t="shared" si="61"/>
        <v>Senior</v>
      </c>
      <c r="G1291" t="s">
        <v>7</v>
      </c>
      <c r="H1291" t="s">
        <v>19</v>
      </c>
      <c r="I1291">
        <v>834</v>
      </c>
      <c r="J1291" t="s">
        <v>15</v>
      </c>
      <c r="K1291">
        <v>3</v>
      </c>
      <c r="L1291">
        <v>12.425470669999999</v>
      </c>
      <c r="M1291" t="s">
        <v>20</v>
      </c>
      <c r="N1291" s="2" t="s">
        <v>11</v>
      </c>
      <c r="O1291">
        <v>0</v>
      </c>
      <c r="P1291">
        <f t="shared" si="62"/>
        <v>37.276412010000001</v>
      </c>
      <c r="Q1291" s="2" t="s">
        <v>16</v>
      </c>
      <c r="R1291" t="s">
        <v>12</v>
      </c>
      <c r="S1291">
        <v>5</v>
      </c>
      <c r="T1291" s="2" t="s">
        <v>16</v>
      </c>
    </row>
    <row r="1292" spans="1:20" x14ac:dyDescent="0.25">
      <c r="A1292">
        <v>1291</v>
      </c>
      <c r="B1292" s="4">
        <v>44513</v>
      </c>
      <c r="C1292" t="str">
        <f t="shared" si="60"/>
        <v>2021</v>
      </c>
      <c r="D1292">
        <v>10</v>
      </c>
      <c r="E1292">
        <v>66</v>
      </c>
      <c r="F1292" t="str">
        <f t="shared" si="61"/>
        <v>Senior</v>
      </c>
      <c r="G1292" t="s">
        <v>27</v>
      </c>
      <c r="H1292" t="s">
        <v>40</v>
      </c>
      <c r="I1292">
        <v>449</v>
      </c>
      <c r="J1292" t="s">
        <v>24</v>
      </c>
      <c r="K1292">
        <v>3</v>
      </c>
      <c r="L1292">
        <v>92.48832985</v>
      </c>
      <c r="M1292" t="s">
        <v>10</v>
      </c>
      <c r="N1292" s="2" t="s">
        <v>16</v>
      </c>
      <c r="O1292">
        <v>27.74649896</v>
      </c>
      <c r="P1292">
        <f t="shared" si="62"/>
        <v>249.71849058999999</v>
      </c>
      <c r="Q1292" s="2" t="s">
        <v>16</v>
      </c>
      <c r="R1292" t="s">
        <v>26</v>
      </c>
      <c r="S1292">
        <v>3</v>
      </c>
      <c r="T1292" s="2" t="s">
        <v>11</v>
      </c>
    </row>
    <row r="1293" spans="1:20" x14ac:dyDescent="0.25">
      <c r="A1293">
        <v>1292</v>
      </c>
      <c r="B1293" s="4">
        <v>45253</v>
      </c>
      <c r="C1293" t="str">
        <f t="shared" si="60"/>
        <v>2023</v>
      </c>
      <c r="D1293">
        <v>340</v>
      </c>
      <c r="E1293">
        <v>69</v>
      </c>
      <c r="F1293" t="str">
        <f t="shared" si="61"/>
        <v>Senior</v>
      </c>
      <c r="G1293" t="s">
        <v>7</v>
      </c>
      <c r="H1293" t="s">
        <v>32</v>
      </c>
      <c r="I1293">
        <v>848</v>
      </c>
      <c r="J1293" t="s">
        <v>24</v>
      </c>
      <c r="K1293">
        <v>3</v>
      </c>
      <c r="L1293">
        <v>36.832931950000003</v>
      </c>
      <c r="M1293" t="s">
        <v>10</v>
      </c>
      <c r="N1293" s="2" t="s">
        <v>16</v>
      </c>
      <c r="O1293">
        <v>11.04987959</v>
      </c>
      <c r="P1293">
        <f t="shared" si="62"/>
        <v>99.448916260000004</v>
      </c>
      <c r="Q1293" s="2" t="s">
        <v>16</v>
      </c>
      <c r="R1293" t="s">
        <v>26</v>
      </c>
      <c r="S1293">
        <v>1</v>
      </c>
      <c r="T1293" s="2" t="s">
        <v>11</v>
      </c>
    </row>
    <row r="1294" spans="1:20" x14ac:dyDescent="0.25">
      <c r="A1294">
        <v>1293</v>
      </c>
      <c r="B1294" s="4">
        <v>44155</v>
      </c>
      <c r="C1294" t="str">
        <f t="shared" si="60"/>
        <v>2020</v>
      </c>
      <c r="D1294">
        <v>375</v>
      </c>
      <c r="E1294">
        <v>35</v>
      </c>
      <c r="F1294" t="str">
        <f t="shared" si="61"/>
        <v>Adult</v>
      </c>
      <c r="G1294" t="s">
        <v>13</v>
      </c>
      <c r="H1294" t="s">
        <v>14</v>
      </c>
      <c r="I1294">
        <v>908</v>
      </c>
      <c r="J1294" t="s">
        <v>24</v>
      </c>
      <c r="K1294">
        <v>1</v>
      </c>
      <c r="L1294">
        <v>47.940054349999997</v>
      </c>
      <c r="M1294" t="s">
        <v>10</v>
      </c>
      <c r="N1294" s="2" t="s">
        <v>11</v>
      </c>
      <c r="O1294">
        <v>0</v>
      </c>
      <c r="P1294">
        <f t="shared" si="62"/>
        <v>47.940054349999997</v>
      </c>
      <c r="Q1294" s="2" t="s">
        <v>16</v>
      </c>
      <c r="R1294" t="s">
        <v>12</v>
      </c>
      <c r="S1294">
        <v>5</v>
      </c>
      <c r="T1294" s="2" t="s">
        <v>16</v>
      </c>
    </row>
    <row r="1295" spans="1:20" x14ac:dyDescent="0.25">
      <c r="A1295">
        <v>1294</v>
      </c>
      <c r="B1295" s="4">
        <v>44509</v>
      </c>
      <c r="C1295" t="str">
        <f t="shared" si="60"/>
        <v>2021</v>
      </c>
      <c r="D1295">
        <v>82</v>
      </c>
      <c r="E1295">
        <v>22</v>
      </c>
      <c r="F1295" t="str">
        <f t="shared" si="61"/>
        <v>Teenager</v>
      </c>
      <c r="G1295" t="s">
        <v>7</v>
      </c>
      <c r="H1295" t="s">
        <v>21</v>
      </c>
      <c r="I1295">
        <v>292</v>
      </c>
      <c r="J1295" t="s">
        <v>29</v>
      </c>
      <c r="K1295">
        <v>2</v>
      </c>
      <c r="L1295">
        <v>46.338595869999999</v>
      </c>
      <c r="M1295" t="s">
        <v>20</v>
      </c>
      <c r="N1295" s="2" t="s">
        <v>11</v>
      </c>
      <c r="O1295">
        <v>0</v>
      </c>
      <c r="P1295">
        <f t="shared" si="62"/>
        <v>92.677191739999998</v>
      </c>
      <c r="Q1295" s="2" t="s">
        <v>16</v>
      </c>
      <c r="R1295" t="s">
        <v>18</v>
      </c>
      <c r="S1295">
        <v>4</v>
      </c>
      <c r="T1295" s="2" t="s">
        <v>11</v>
      </c>
    </row>
    <row r="1296" spans="1:20" x14ac:dyDescent="0.25">
      <c r="A1296">
        <v>1295</v>
      </c>
      <c r="B1296" s="4">
        <v>44530</v>
      </c>
      <c r="C1296" t="str">
        <f t="shared" si="60"/>
        <v>2021</v>
      </c>
      <c r="D1296">
        <v>323</v>
      </c>
      <c r="E1296">
        <v>69</v>
      </c>
      <c r="F1296" t="str">
        <f t="shared" si="61"/>
        <v>Senior</v>
      </c>
      <c r="G1296" t="s">
        <v>7</v>
      </c>
      <c r="H1296" t="s">
        <v>19</v>
      </c>
      <c r="I1296">
        <v>569</v>
      </c>
      <c r="J1296" t="s">
        <v>9</v>
      </c>
      <c r="K1296">
        <v>3</v>
      </c>
      <c r="L1296">
        <v>79.99662146</v>
      </c>
      <c r="M1296" t="s">
        <v>25</v>
      </c>
      <c r="N1296" s="2" t="s">
        <v>11</v>
      </c>
      <c r="O1296">
        <v>0</v>
      </c>
      <c r="P1296">
        <f t="shared" si="62"/>
        <v>239.98986438</v>
      </c>
      <c r="Q1296" s="2" t="s">
        <v>16</v>
      </c>
      <c r="R1296" t="s">
        <v>18</v>
      </c>
      <c r="S1296">
        <v>1</v>
      </c>
      <c r="T1296" s="2" t="s">
        <v>16</v>
      </c>
    </row>
    <row r="1297" spans="1:20" x14ac:dyDescent="0.25">
      <c r="A1297">
        <v>1296</v>
      </c>
      <c r="B1297" s="4">
        <v>45287</v>
      </c>
      <c r="C1297" t="str">
        <f t="shared" si="60"/>
        <v>2023</v>
      </c>
      <c r="D1297">
        <v>451</v>
      </c>
      <c r="E1297">
        <v>51</v>
      </c>
      <c r="F1297" t="str">
        <f t="shared" si="61"/>
        <v>Senior</v>
      </c>
      <c r="G1297" t="s">
        <v>7</v>
      </c>
      <c r="H1297" t="s">
        <v>36</v>
      </c>
      <c r="I1297">
        <v>414</v>
      </c>
      <c r="J1297" t="s">
        <v>33</v>
      </c>
      <c r="K1297">
        <v>5</v>
      </c>
      <c r="L1297">
        <v>14.84319157</v>
      </c>
      <c r="M1297" t="s">
        <v>25</v>
      </c>
      <c r="N1297" s="2" t="s">
        <v>16</v>
      </c>
      <c r="O1297">
        <v>0</v>
      </c>
      <c r="P1297">
        <f t="shared" si="62"/>
        <v>74.215957849999995</v>
      </c>
      <c r="Q1297" s="2" t="s">
        <v>16</v>
      </c>
      <c r="R1297" t="s">
        <v>12</v>
      </c>
      <c r="S1297">
        <v>2</v>
      </c>
      <c r="T1297" s="2" t="s">
        <v>16</v>
      </c>
    </row>
    <row r="1298" spans="1:20" x14ac:dyDescent="0.25">
      <c r="A1298">
        <v>1297</v>
      </c>
      <c r="B1298" s="4">
        <v>43788</v>
      </c>
      <c r="C1298" t="str">
        <f t="shared" si="60"/>
        <v>2019</v>
      </c>
      <c r="D1298">
        <v>281</v>
      </c>
      <c r="E1298">
        <v>25</v>
      </c>
      <c r="F1298" t="str">
        <f t="shared" si="61"/>
        <v>Teenager</v>
      </c>
      <c r="G1298" t="s">
        <v>27</v>
      </c>
      <c r="H1298" t="s">
        <v>41</v>
      </c>
      <c r="I1298">
        <v>955</v>
      </c>
      <c r="J1298" t="s">
        <v>9</v>
      </c>
      <c r="K1298">
        <v>2</v>
      </c>
      <c r="L1298">
        <v>10.203076660000001</v>
      </c>
      <c r="M1298" t="s">
        <v>22</v>
      </c>
      <c r="N1298" s="2" t="s">
        <v>16</v>
      </c>
      <c r="O1298">
        <v>0</v>
      </c>
      <c r="P1298">
        <f t="shared" si="62"/>
        <v>20.406153320000001</v>
      </c>
      <c r="Q1298" s="2" t="s">
        <v>11</v>
      </c>
      <c r="R1298" t="s">
        <v>18</v>
      </c>
      <c r="S1298">
        <v>3</v>
      </c>
      <c r="T1298" s="2" t="s">
        <v>16</v>
      </c>
    </row>
    <row r="1299" spans="1:20" x14ac:dyDescent="0.25">
      <c r="A1299">
        <v>1298</v>
      </c>
      <c r="B1299" s="4">
        <v>43814</v>
      </c>
      <c r="C1299" t="str">
        <f t="shared" si="60"/>
        <v>2019</v>
      </c>
      <c r="D1299">
        <v>34</v>
      </c>
      <c r="E1299">
        <v>64</v>
      </c>
      <c r="F1299" t="str">
        <f t="shared" si="61"/>
        <v>Senior</v>
      </c>
      <c r="G1299" t="s">
        <v>7</v>
      </c>
      <c r="H1299" t="s">
        <v>30</v>
      </c>
      <c r="I1299">
        <v>105</v>
      </c>
      <c r="J1299" t="s">
        <v>24</v>
      </c>
      <c r="K1299">
        <v>3</v>
      </c>
      <c r="L1299">
        <v>68.063640379999995</v>
      </c>
      <c r="M1299" t="s">
        <v>22</v>
      </c>
      <c r="N1299" s="2" t="s">
        <v>16</v>
      </c>
      <c r="O1299">
        <v>0</v>
      </c>
      <c r="P1299">
        <f t="shared" si="62"/>
        <v>204.19092114</v>
      </c>
      <c r="Q1299" s="2" t="s">
        <v>16</v>
      </c>
      <c r="R1299" t="s">
        <v>18</v>
      </c>
      <c r="S1299">
        <v>1</v>
      </c>
      <c r="T1299" s="2" t="s">
        <v>11</v>
      </c>
    </row>
    <row r="1300" spans="1:20" x14ac:dyDescent="0.25">
      <c r="A1300">
        <v>1299</v>
      </c>
      <c r="B1300" s="4">
        <v>44532</v>
      </c>
      <c r="C1300" t="str">
        <f t="shared" si="60"/>
        <v>2021</v>
      </c>
      <c r="D1300">
        <v>41</v>
      </c>
      <c r="E1300">
        <v>38</v>
      </c>
      <c r="F1300" t="str">
        <f t="shared" si="61"/>
        <v>Adult</v>
      </c>
      <c r="G1300" t="s">
        <v>13</v>
      </c>
      <c r="H1300" t="s">
        <v>39</v>
      </c>
      <c r="I1300">
        <v>277</v>
      </c>
      <c r="J1300" t="s">
        <v>33</v>
      </c>
      <c r="K1300">
        <v>2</v>
      </c>
      <c r="L1300">
        <v>55.766355699999998</v>
      </c>
      <c r="M1300" t="s">
        <v>25</v>
      </c>
      <c r="N1300" s="2" t="s">
        <v>11</v>
      </c>
      <c r="O1300">
        <v>0</v>
      </c>
      <c r="P1300">
        <f t="shared" si="62"/>
        <v>111.5327114</v>
      </c>
      <c r="Q1300" s="2" t="s">
        <v>11</v>
      </c>
      <c r="R1300" t="s">
        <v>18</v>
      </c>
      <c r="S1300">
        <v>1</v>
      </c>
      <c r="T1300" s="2" t="s">
        <v>16</v>
      </c>
    </row>
    <row r="1301" spans="1:20" x14ac:dyDescent="0.25">
      <c r="A1301">
        <v>1300</v>
      </c>
      <c r="B1301" s="4">
        <v>45290</v>
      </c>
      <c r="C1301" t="str">
        <f t="shared" si="60"/>
        <v>2023</v>
      </c>
      <c r="D1301">
        <v>404</v>
      </c>
      <c r="E1301">
        <v>52</v>
      </c>
      <c r="F1301" t="str">
        <f t="shared" si="61"/>
        <v>Senior</v>
      </c>
      <c r="G1301" t="s">
        <v>13</v>
      </c>
      <c r="H1301" t="s">
        <v>14</v>
      </c>
      <c r="I1301">
        <v>94</v>
      </c>
      <c r="J1301" t="s">
        <v>33</v>
      </c>
      <c r="K1301">
        <v>5</v>
      </c>
      <c r="L1301">
        <v>95.612824180000004</v>
      </c>
      <c r="M1301" t="s">
        <v>22</v>
      </c>
      <c r="N1301" s="2" t="s">
        <v>16</v>
      </c>
      <c r="O1301">
        <v>0</v>
      </c>
      <c r="P1301">
        <f t="shared" si="62"/>
        <v>478.06412090000003</v>
      </c>
      <c r="Q1301" s="2" t="s">
        <v>11</v>
      </c>
      <c r="R1301" t="s">
        <v>12</v>
      </c>
      <c r="S1301">
        <v>1</v>
      </c>
      <c r="T1301" s="2" t="s">
        <v>11</v>
      </c>
    </row>
    <row r="1302" spans="1:20" x14ac:dyDescent="0.25">
      <c r="A1302">
        <v>1301</v>
      </c>
      <c r="B1302" s="4">
        <v>45232</v>
      </c>
      <c r="C1302" t="str">
        <f t="shared" si="60"/>
        <v>2023</v>
      </c>
      <c r="D1302">
        <v>328</v>
      </c>
      <c r="E1302">
        <v>20</v>
      </c>
      <c r="F1302" t="str">
        <f t="shared" si="61"/>
        <v>Teenager</v>
      </c>
      <c r="G1302" t="s">
        <v>27</v>
      </c>
      <c r="H1302" t="s">
        <v>40</v>
      </c>
      <c r="I1302">
        <v>893</v>
      </c>
      <c r="J1302" t="s">
        <v>9</v>
      </c>
      <c r="K1302">
        <v>5</v>
      </c>
      <c r="L1302">
        <v>83.269910400000001</v>
      </c>
      <c r="M1302" t="s">
        <v>25</v>
      </c>
      <c r="N1302" s="2" t="s">
        <v>11</v>
      </c>
      <c r="O1302">
        <v>0</v>
      </c>
      <c r="P1302">
        <f t="shared" si="62"/>
        <v>416.34955200000002</v>
      </c>
      <c r="Q1302" s="2" t="s">
        <v>16</v>
      </c>
      <c r="R1302" t="s">
        <v>18</v>
      </c>
      <c r="S1302">
        <v>5</v>
      </c>
      <c r="T1302" s="2" t="s">
        <v>16</v>
      </c>
    </row>
    <row r="1303" spans="1:20" x14ac:dyDescent="0.25">
      <c r="A1303">
        <v>1302</v>
      </c>
      <c r="B1303" s="4">
        <v>43437</v>
      </c>
      <c r="C1303" t="str">
        <f t="shared" si="60"/>
        <v>2018</v>
      </c>
      <c r="D1303">
        <v>3</v>
      </c>
      <c r="E1303">
        <v>38</v>
      </c>
      <c r="F1303" t="str">
        <f t="shared" si="61"/>
        <v>Adult</v>
      </c>
      <c r="G1303" t="s">
        <v>7</v>
      </c>
      <c r="H1303" t="s">
        <v>23</v>
      </c>
      <c r="I1303">
        <v>249</v>
      </c>
      <c r="J1303" t="s">
        <v>15</v>
      </c>
      <c r="K1303">
        <v>4</v>
      </c>
      <c r="L1303">
        <v>76.537868599999996</v>
      </c>
      <c r="M1303" t="s">
        <v>20</v>
      </c>
      <c r="N1303" s="2" t="s">
        <v>11</v>
      </c>
      <c r="O1303">
        <v>0</v>
      </c>
      <c r="P1303">
        <f t="shared" si="62"/>
        <v>306.15147439999998</v>
      </c>
      <c r="Q1303" s="2" t="s">
        <v>16</v>
      </c>
      <c r="R1303" t="s">
        <v>18</v>
      </c>
      <c r="S1303">
        <v>2</v>
      </c>
      <c r="T1303" s="2" t="s">
        <v>16</v>
      </c>
    </row>
    <row r="1304" spans="1:20" x14ac:dyDescent="0.25">
      <c r="A1304">
        <v>1303</v>
      </c>
      <c r="B1304" s="4">
        <v>44874</v>
      </c>
      <c r="C1304" t="str">
        <f t="shared" si="60"/>
        <v>2022</v>
      </c>
      <c r="D1304">
        <v>438</v>
      </c>
      <c r="E1304">
        <v>40</v>
      </c>
      <c r="F1304" t="str">
        <f t="shared" si="61"/>
        <v>Adult</v>
      </c>
      <c r="G1304" t="s">
        <v>13</v>
      </c>
      <c r="H1304" t="s">
        <v>23</v>
      </c>
      <c r="I1304">
        <v>413</v>
      </c>
      <c r="J1304" t="s">
        <v>9</v>
      </c>
      <c r="K1304">
        <v>5</v>
      </c>
      <c r="L1304">
        <v>54.875891709999998</v>
      </c>
      <c r="M1304" t="s">
        <v>25</v>
      </c>
      <c r="N1304" s="2" t="s">
        <v>11</v>
      </c>
      <c r="O1304">
        <v>0</v>
      </c>
      <c r="P1304">
        <f t="shared" si="62"/>
        <v>274.37945854999998</v>
      </c>
      <c r="Q1304" s="2" t="s">
        <v>16</v>
      </c>
      <c r="R1304" t="s">
        <v>12</v>
      </c>
      <c r="S1304">
        <v>5</v>
      </c>
      <c r="T1304" s="2" t="s">
        <v>11</v>
      </c>
    </row>
    <row r="1305" spans="1:20" x14ac:dyDescent="0.25">
      <c r="A1305">
        <v>1304</v>
      </c>
      <c r="B1305" s="4">
        <v>44906</v>
      </c>
      <c r="C1305" t="str">
        <f t="shared" si="60"/>
        <v>2022</v>
      </c>
      <c r="D1305">
        <v>148</v>
      </c>
      <c r="E1305">
        <v>41</v>
      </c>
      <c r="F1305" t="str">
        <f t="shared" si="61"/>
        <v>Adult</v>
      </c>
      <c r="G1305" t="s">
        <v>27</v>
      </c>
      <c r="H1305" t="s">
        <v>43</v>
      </c>
      <c r="I1305">
        <v>632</v>
      </c>
      <c r="J1305" t="s">
        <v>15</v>
      </c>
      <c r="K1305">
        <v>2</v>
      </c>
      <c r="L1305">
        <v>33.09586272</v>
      </c>
      <c r="M1305" t="s">
        <v>10</v>
      </c>
      <c r="N1305" s="2" t="s">
        <v>11</v>
      </c>
      <c r="O1305">
        <v>0</v>
      </c>
      <c r="P1305">
        <f t="shared" si="62"/>
        <v>66.191725439999999</v>
      </c>
      <c r="Q1305" s="2" t="s">
        <v>16</v>
      </c>
      <c r="R1305" t="s">
        <v>18</v>
      </c>
      <c r="S1305">
        <v>5</v>
      </c>
      <c r="T1305" s="2" t="s">
        <v>16</v>
      </c>
    </row>
    <row r="1306" spans="1:20" x14ac:dyDescent="0.25">
      <c r="A1306">
        <v>1305</v>
      </c>
      <c r="B1306" s="4">
        <v>44535</v>
      </c>
      <c r="C1306" t="str">
        <f t="shared" si="60"/>
        <v>2021</v>
      </c>
      <c r="D1306">
        <v>76</v>
      </c>
      <c r="E1306">
        <v>44</v>
      </c>
      <c r="F1306" t="str">
        <f t="shared" si="61"/>
        <v>Adult</v>
      </c>
      <c r="G1306" t="s">
        <v>13</v>
      </c>
      <c r="H1306" t="s">
        <v>42</v>
      </c>
      <c r="I1306">
        <v>293</v>
      </c>
      <c r="J1306" t="s">
        <v>24</v>
      </c>
      <c r="K1306">
        <v>2</v>
      </c>
      <c r="L1306">
        <v>21.795913519999999</v>
      </c>
      <c r="M1306" t="s">
        <v>20</v>
      </c>
      <c r="N1306" s="2" t="s">
        <v>11</v>
      </c>
      <c r="O1306">
        <v>0</v>
      </c>
      <c r="P1306">
        <f t="shared" si="62"/>
        <v>43.591827039999998</v>
      </c>
      <c r="Q1306" s="2" t="s">
        <v>16</v>
      </c>
      <c r="R1306" t="s">
        <v>18</v>
      </c>
      <c r="S1306">
        <v>5</v>
      </c>
      <c r="T1306" s="2" t="s">
        <v>11</v>
      </c>
    </row>
    <row r="1307" spans="1:20" x14ac:dyDescent="0.25">
      <c r="A1307">
        <v>1306</v>
      </c>
      <c r="B1307" s="4">
        <v>44146</v>
      </c>
      <c r="C1307" t="str">
        <f t="shared" si="60"/>
        <v>2020</v>
      </c>
      <c r="D1307">
        <v>237</v>
      </c>
      <c r="E1307">
        <v>65</v>
      </c>
      <c r="F1307" t="str">
        <f t="shared" si="61"/>
        <v>Senior</v>
      </c>
      <c r="G1307" t="s">
        <v>27</v>
      </c>
      <c r="H1307" t="s">
        <v>14</v>
      </c>
      <c r="I1307">
        <v>357</v>
      </c>
      <c r="J1307" t="s">
        <v>9</v>
      </c>
      <c r="K1307">
        <v>5</v>
      </c>
      <c r="L1307">
        <v>88.902101119999998</v>
      </c>
      <c r="M1307" t="s">
        <v>22</v>
      </c>
      <c r="N1307" s="2" t="s">
        <v>16</v>
      </c>
      <c r="O1307">
        <v>44.451050559999999</v>
      </c>
      <c r="P1307">
        <f t="shared" si="62"/>
        <v>400.05945503999999</v>
      </c>
      <c r="Q1307" s="2" t="s">
        <v>11</v>
      </c>
      <c r="R1307" t="s">
        <v>26</v>
      </c>
      <c r="S1307">
        <v>5</v>
      </c>
      <c r="T1307" s="2" t="s">
        <v>16</v>
      </c>
    </row>
    <row r="1308" spans="1:20" x14ac:dyDescent="0.25">
      <c r="A1308">
        <v>1307</v>
      </c>
      <c r="B1308" s="4">
        <v>44897</v>
      </c>
      <c r="C1308" t="str">
        <f t="shared" si="60"/>
        <v>2022</v>
      </c>
      <c r="D1308">
        <v>233</v>
      </c>
      <c r="E1308">
        <v>18</v>
      </c>
      <c r="F1308" t="str">
        <f t="shared" si="61"/>
        <v>Teenager</v>
      </c>
      <c r="G1308" t="s">
        <v>13</v>
      </c>
      <c r="H1308" t="s">
        <v>35</v>
      </c>
      <c r="I1308">
        <v>796</v>
      </c>
      <c r="J1308" t="s">
        <v>15</v>
      </c>
      <c r="K1308">
        <v>2</v>
      </c>
      <c r="L1308">
        <v>87.225207220000001</v>
      </c>
      <c r="M1308" t="s">
        <v>20</v>
      </c>
      <c r="N1308" s="2" t="s">
        <v>16</v>
      </c>
      <c r="O1308">
        <v>0</v>
      </c>
      <c r="P1308">
        <f t="shared" si="62"/>
        <v>174.45041444</v>
      </c>
      <c r="Q1308" s="2" t="s">
        <v>16</v>
      </c>
      <c r="R1308" t="s">
        <v>12</v>
      </c>
      <c r="S1308">
        <v>5</v>
      </c>
      <c r="T1308" s="2" t="s">
        <v>11</v>
      </c>
    </row>
    <row r="1309" spans="1:20" x14ac:dyDescent="0.25">
      <c r="A1309">
        <v>1308</v>
      </c>
      <c r="B1309" s="4">
        <v>44882</v>
      </c>
      <c r="C1309" t="str">
        <f t="shared" si="60"/>
        <v>2022</v>
      </c>
      <c r="D1309">
        <v>81</v>
      </c>
      <c r="E1309">
        <v>63</v>
      </c>
      <c r="F1309" t="str">
        <f t="shared" si="61"/>
        <v>Senior</v>
      </c>
      <c r="G1309" t="s">
        <v>13</v>
      </c>
      <c r="H1309" t="s">
        <v>8</v>
      </c>
      <c r="I1309">
        <v>509</v>
      </c>
      <c r="J1309" t="s">
        <v>24</v>
      </c>
      <c r="K1309">
        <v>2</v>
      </c>
      <c r="L1309">
        <v>90.833155829999995</v>
      </c>
      <c r="M1309" t="s">
        <v>25</v>
      </c>
      <c r="N1309" s="2" t="s">
        <v>11</v>
      </c>
      <c r="O1309">
        <v>0</v>
      </c>
      <c r="P1309">
        <f t="shared" si="62"/>
        <v>181.66631165999999</v>
      </c>
      <c r="Q1309" s="2" t="s">
        <v>16</v>
      </c>
      <c r="R1309" t="s">
        <v>12</v>
      </c>
      <c r="S1309">
        <v>4</v>
      </c>
      <c r="T1309" s="2" t="s">
        <v>11</v>
      </c>
    </row>
    <row r="1310" spans="1:20" x14ac:dyDescent="0.25">
      <c r="A1310">
        <v>1309</v>
      </c>
      <c r="B1310" s="4">
        <v>45237</v>
      </c>
      <c r="C1310" t="str">
        <f t="shared" si="60"/>
        <v>2023</v>
      </c>
      <c r="D1310">
        <v>405</v>
      </c>
      <c r="E1310">
        <v>57</v>
      </c>
      <c r="F1310" t="str">
        <f t="shared" si="61"/>
        <v>Senior</v>
      </c>
      <c r="G1310" t="s">
        <v>7</v>
      </c>
      <c r="H1310" t="s">
        <v>30</v>
      </c>
      <c r="I1310">
        <v>157</v>
      </c>
      <c r="J1310" t="s">
        <v>33</v>
      </c>
      <c r="K1310">
        <v>4</v>
      </c>
      <c r="L1310">
        <v>18.73348361</v>
      </c>
      <c r="M1310" t="s">
        <v>20</v>
      </c>
      <c r="N1310" s="2" t="s">
        <v>11</v>
      </c>
      <c r="O1310">
        <v>0</v>
      </c>
      <c r="P1310">
        <f t="shared" si="62"/>
        <v>74.933934440000002</v>
      </c>
      <c r="Q1310" s="2" t="s">
        <v>11</v>
      </c>
      <c r="R1310" t="s">
        <v>18</v>
      </c>
      <c r="S1310">
        <v>5</v>
      </c>
      <c r="T1310" s="2" t="s">
        <v>16</v>
      </c>
    </row>
    <row r="1311" spans="1:20" x14ac:dyDescent="0.25">
      <c r="A1311">
        <v>1310</v>
      </c>
      <c r="B1311" s="4">
        <v>44180</v>
      </c>
      <c r="C1311" t="str">
        <f t="shared" si="60"/>
        <v>2020</v>
      </c>
      <c r="D1311">
        <v>344</v>
      </c>
      <c r="E1311">
        <v>27</v>
      </c>
      <c r="F1311" t="str">
        <f t="shared" si="61"/>
        <v>Teenager</v>
      </c>
      <c r="G1311" t="s">
        <v>27</v>
      </c>
      <c r="H1311" t="s">
        <v>28</v>
      </c>
      <c r="I1311">
        <v>348</v>
      </c>
      <c r="J1311" t="s">
        <v>15</v>
      </c>
      <c r="K1311">
        <v>3</v>
      </c>
      <c r="L1311">
        <v>57.085256919999999</v>
      </c>
      <c r="M1311" t="s">
        <v>25</v>
      </c>
      <c r="N1311" s="2" t="s">
        <v>11</v>
      </c>
      <c r="O1311">
        <v>0</v>
      </c>
      <c r="P1311">
        <f t="shared" si="62"/>
        <v>171.25577075999999</v>
      </c>
      <c r="Q1311" s="2" t="s">
        <v>16</v>
      </c>
      <c r="R1311" t="s">
        <v>12</v>
      </c>
      <c r="S1311">
        <v>1</v>
      </c>
      <c r="T1311" s="2" t="s">
        <v>11</v>
      </c>
    </row>
    <row r="1312" spans="1:20" x14ac:dyDescent="0.25">
      <c r="A1312">
        <v>1311</v>
      </c>
      <c r="B1312" s="4">
        <v>44897</v>
      </c>
      <c r="C1312" t="str">
        <f t="shared" si="60"/>
        <v>2022</v>
      </c>
      <c r="D1312">
        <v>125</v>
      </c>
      <c r="E1312">
        <v>46</v>
      </c>
      <c r="F1312" t="str">
        <f t="shared" si="61"/>
        <v>Adult</v>
      </c>
      <c r="G1312" t="s">
        <v>27</v>
      </c>
      <c r="H1312" t="s">
        <v>23</v>
      </c>
      <c r="I1312">
        <v>579</v>
      </c>
      <c r="J1312" t="s">
        <v>29</v>
      </c>
      <c r="K1312">
        <v>2</v>
      </c>
      <c r="L1312">
        <v>21.959504469999999</v>
      </c>
      <c r="M1312" t="s">
        <v>10</v>
      </c>
      <c r="N1312" s="2" t="s">
        <v>11</v>
      </c>
      <c r="O1312">
        <v>4.3919008939999999</v>
      </c>
      <c r="P1312">
        <f t="shared" si="62"/>
        <v>39.527108045999995</v>
      </c>
      <c r="Q1312" s="2" t="s">
        <v>16</v>
      </c>
      <c r="R1312" t="s">
        <v>26</v>
      </c>
      <c r="S1312">
        <v>4</v>
      </c>
      <c r="T1312" s="2" t="s">
        <v>11</v>
      </c>
    </row>
    <row r="1313" spans="1:20" x14ac:dyDescent="0.25">
      <c r="A1313">
        <v>1312</v>
      </c>
      <c r="B1313" s="4">
        <v>43789</v>
      </c>
      <c r="C1313" t="str">
        <f t="shared" si="60"/>
        <v>2019</v>
      </c>
      <c r="D1313">
        <v>467</v>
      </c>
      <c r="E1313">
        <v>20</v>
      </c>
      <c r="F1313" t="str">
        <f t="shared" si="61"/>
        <v>Teenager</v>
      </c>
      <c r="G1313" t="s">
        <v>27</v>
      </c>
      <c r="H1313" t="s">
        <v>37</v>
      </c>
      <c r="I1313">
        <v>220</v>
      </c>
      <c r="J1313" t="s">
        <v>15</v>
      </c>
      <c r="K1313">
        <v>4</v>
      </c>
      <c r="L1313">
        <v>12.857095060000001</v>
      </c>
      <c r="M1313" t="s">
        <v>10</v>
      </c>
      <c r="N1313" s="2" t="s">
        <v>11</v>
      </c>
      <c r="O1313">
        <v>0</v>
      </c>
      <c r="P1313">
        <f t="shared" si="62"/>
        <v>51.428380240000003</v>
      </c>
      <c r="Q1313" s="2" t="s">
        <v>16</v>
      </c>
      <c r="R1313" t="s">
        <v>12</v>
      </c>
      <c r="S1313">
        <v>3</v>
      </c>
      <c r="T1313" s="2" t="s">
        <v>16</v>
      </c>
    </row>
    <row r="1314" spans="1:20" x14ac:dyDescent="0.25">
      <c r="A1314">
        <v>1313</v>
      </c>
      <c r="B1314" s="4">
        <v>44911</v>
      </c>
      <c r="C1314" t="str">
        <f t="shared" si="60"/>
        <v>2022</v>
      </c>
      <c r="D1314">
        <v>401</v>
      </c>
      <c r="E1314">
        <v>22</v>
      </c>
      <c r="F1314" t="str">
        <f t="shared" si="61"/>
        <v>Teenager</v>
      </c>
      <c r="G1314" t="s">
        <v>7</v>
      </c>
      <c r="H1314" t="s">
        <v>23</v>
      </c>
      <c r="I1314">
        <v>413</v>
      </c>
      <c r="J1314" t="s">
        <v>33</v>
      </c>
      <c r="K1314">
        <v>3</v>
      </c>
      <c r="L1314">
        <v>90.448485309999995</v>
      </c>
      <c r="M1314" t="s">
        <v>22</v>
      </c>
      <c r="N1314" s="2" t="s">
        <v>16</v>
      </c>
      <c r="O1314">
        <v>0</v>
      </c>
      <c r="P1314">
        <f t="shared" si="62"/>
        <v>271.34545592999996</v>
      </c>
      <c r="Q1314" s="2" t="s">
        <v>11</v>
      </c>
      <c r="R1314" t="s">
        <v>18</v>
      </c>
      <c r="S1314">
        <v>5</v>
      </c>
      <c r="T1314" s="2" t="s">
        <v>16</v>
      </c>
    </row>
    <row r="1315" spans="1:20" x14ac:dyDescent="0.25">
      <c r="A1315">
        <v>1314</v>
      </c>
      <c r="B1315" s="4">
        <v>43791</v>
      </c>
      <c r="C1315" t="str">
        <f t="shared" si="60"/>
        <v>2019</v>
      </c>
      <c r="D1315">
        <v>15</v>
      </c>
      <c r="E1315">
        <v>32</v>
      </c>
      <c r="F1315" t="str">
        <f t="shared" si="61"/>
        <v>Adult</v>
      </c>
      <c r="G1315" t="s">
        <v>27</v>
      </c>
      <c r="H1315" t="s">
        <v>35</v>
      </c>
      <c r="I1315">
        <v>542</v>
      </c>
      <c r="J1315" t="s">
        <v>9</v>
      </c>
      <c r="K1315">
        <v>1</v>
      </c>
      <c r="L1315">
        <v>94.839679660000002</v>
      </c>
      <c r="M1315" t="s">
        <v>25</v>
      </c>
      <c r="N1315" s="2" t="s">
        <v>16</v>
      </c>
      <c r="O1315">
        <v>9.4839679659999998</v>
      </c>
      <c r="P1315">
        <f t="shared" si="62"/>
        <v>85.355711694000007</v>
      </c>
      <c r="Q1315" s="2" t="s">
        <v>11</v>
      </c>
      <c r="R1315" t="s">
        <v>26</v>
      </c>
      <c r="S1315">
        <v>2</v>
      </c>
      <c r="T1315" s="2" t="s">
        <v>11</v>
      </c>
    </row>
    <row r="1316" spans="1:20" x14ac:dyDescent="0.25">
      <c r="A1316">
        <v>1315</v>
      </c>
      <c r="B1316" s="4">
        <v>44551</v>
      </c>
      <c r="C1316" t="str">
        <f t="shared" si="60"/>
        <v>2021</v>
      </c>
      <c r="D1316">
        <v>23</v>
      </c>
      <c r="E1316">
        <v>35</v>
      </c>
      <c r="F1316" t="str">
        <f t="shared" si="61"/>
        <v>Adult</v>
      </c>
      <c r="G1316" t="s">
        <v>27</v>
      </c>
      <c r="H1316" t="s">
        <v>39</v>
      </c>
      <c r="I1316">
        <v>340</v>
      </c>
      <c r="J1316" t="s">
        <v>15</v>
      </c>
      <c r="K1316">
        <v>4</v>
      </c>
      <c r="L1316">
        <v>94.399705819999994</v>
      </c>
      <c r="M1316" t="s">
        <v>10</v>
      </c>
      <c r="N1316" s="2" t="s">
        <v>11</v>
      </c>
      <c r="O1316">
        <v>0</v>
      </c>
      <c r="P1316">
        <f t="shared" si="62"/>
        <v>377.59882327999998</v>
      </c>
      <c r="Q1316" s="2" t="s">
        <v>16</v>
      </c>
      <c r="R1316" t="s">
        <v>12</v>
      </c>
      <c r="S1316">
        <v>4</v>
      </c>
      <c r="T1316" s="2" t="s">
        <v>11</v>
      </c>
    </row>
    <row r="1317" spans="1:20" x14ac:dyDescent="0.25">
      <c r="A1317">
        <v>1316</v>
      </c>
      <c r="B1317" s="4">
        <v>43825</v>
      </c>
      <c r="C1317" t="str">
        <f t="shared" si="60"/>
        <v>2019</v>
      </c>
      <c r="D1317">
        <v>90</v>
      </c>
      <c r="E1317">
        <v>50</v>
      </c>
      <c r="F1317" t="str">
        <f t="shared" si="61"/>
        <v>Adult</v>
      </c>
      <c r="G1317" t="s">
        <v>13</v>
      </c>
      <c r="H1317" t="s">
        <v>43</v>
      </c>
      <c r="I1317">
        <v>532</v>
      </c>
      <c r="J1317" t="s">
        <v>29</v>
      </c>
      <c r="K1317">
        <v>5</v>
      </c>
      <c r="L1317">
        <v>86.513401340000001</v>
      </c>
      <c r="M1317" t="s">
        <v>22</v>
      </c>
      <c r="N1317" s="2" t="s">
        <v>11</v>
      </c>
      <c r="O1317">
        <v>0</v>
      </c>
      <c r="P1317">
        <f t="shared" si="62"/>
        <v>432.56700669999998</v>
      </c>
      <c r="Q1317" s="2" t="s">
        <v>11</v>
      </c>
      <c r="R1317" t="s">
        <v>12</v>
      </c>
      <c r="S1317">
        <v>2</v>
      </c>
      <c r="T1317" s="2" t="s">
        <v>11</v>
      </c>
    </row>
    <row r="1318" spans="1:20" x14ac:dyDescent="0.25">
      <c r="A1318">
        <v>1317</v>
      </c>
      <c r="B1318" s="4">
        <v>43773</v>
      </c>
      <c r="C1318" t="str">
        <f t="shared" si="60"/>
        <v>2019</v>
      </c>
      <c r="D1318">
        <v>333</v>
      </c>
      <c r="E1318">
        <v>29</v>
      </c>
      <c r="F1318" t="str">
        <f t="shared" si="61"/>
        <v>Teenager</v>
      </c>
      <c r="G1318" t="s">
        <v>7</v>
      </c>
      <c r="H1318" t="s">
        <v>17</v>
      </c>
      <c r="I1318">
        <v>201</v>
      </c>
      <c r="J1318" t="s">
        <v>33</v>
      </c>
      <c r="K1318">
        <v>1</v>
      </c>
      <c r="L1318">
        <v>61.520387530000001</v>
      </c>
      <c r="M1318" t="s">
        <v>22</v>
      </c>
      <c r="N1318" s="2" t="s">
        <v>16</v>
      </c>
      <c r="O1318">
        <v>0</v>
      </c>
      <c r="P1318">
        <f t="shared" si="62"/>
        <v>61.520387530000001</v>
      </c>
      <c r="Q1318" s="2" t="s">
        <v>16</v>
      </c>
      <c r="R1318" t="s">
        <v>12</v>
      </c>
      <c r="S1318">
        <v>2</v>
      </c>
      <c r="T1318" s="2" t="s">
        <v>11</v>
      </c>
    </row>
    <row r="1319" spans="1:20" x14ac:dyDescent="0.25">
      <c r="A1319">
        <v>1318</v>
      </c>
      <c r="B1319" s="4">
        <v>43415</v>
      </c>
      <c r="C1319" t="str">
        <f t="shared" si="60"/>
        <v>2018</v>
      </c>
      <c r="D1319">
        <v>265</v>
      </c>
      <c r="E1319">
        <v>48</v>
      </c>
      <c r="F1319" t="str">
        <f t="shared" si="61"/>
        <v>Adult</v>
      </c>
      <c r="G1319" t="s">
        <v>27</v>
      </c>
      <c r="H1319" t="s">
        <v>17</v>
      </c>
      <c r="I1319">
        <v>811</v>
      </c>
      <c r="J1319" t="s">
        <v>29</v>
      </c>
      <c r="K1319">
        <v>3</v>
      </c>
      <c r="L1319">
        <v>35.921822949999999</v>
      </c>
      <c r="M1319" t="s">
        <v>10</v>
      </c>
      <c r="N1319" s="2" t="s">
        <v>16</v>
      </c>
      <c r="O1319">
        <v>10.776546890000001</v>
      </c>
      <c r="P1319">
        <f t="shared" si="62"/>
        <v>96.988921959999985</v>
      </c>
      <c r="Q1319" s="2" t="s">
        <v>11</v>
      </c>
      <c r="R1319" t="s">
        <v>26</v>
      </c>
      <c r="S1319">
        <v>4</v>
      </c>
      <c r="T1319" s="2" t="s">
        <v>11</v>
      </c>
    </row>
    <row r="1320" spans="1:20" x14ac:dyDescent="0.25">
      <c r="A1320">
        <v>1319</v>
      </c>
      <c r="B1320" s="4">
        <v>45284</v>
      </c>
      <c r="C1320" t="str">
        <f t="shared" si="60"/>
        <v>2023</v>
      </c>
      <c r="D1320">
        <v>129</v>
      </c>
      <c r="E1320">
        <v>34</v>
      </c>
      <c r="F1320" t="str">
        <f t="shared" si="61"/>
        <v>Adult</v>
      </c>
      <c r="G1320" t="s">
        <v>13</v>
      </c>
      <c r="H1320" t="s">
        <v>19</v>
      </c>
      <c r="I1320">
        <v>9</v>
      </c>
      <c r="J1320" t="s">
        <v>9</v>
      </c>
      <c r="K1320">
        <v>3</v>
      </c>
      <c r="L1320">
        <v>66.234913059999997</v>
      </c>
      <c r="M1320" t="s">
        <v>25</v>
      </c>
      <c r="N1320" s="2" t="s">
        <v>16</v>
      </c>
      <c r="O1320">
        <v>19.870473919999998</v>
      </c>
      <c r="P1320">
        <f t="shared" si="62"/>
        <v>178.83426526</v>
      </c>
      <c r="Q1320" s="2" t="s">
        <v>16</v>
      </c>
      <c r="R1320" t="s">
        <v>26</v>
      </c>
      <c r="S1320">
        <v>2</v>
      </c>
      <c r="T1320" s="2" t="s">
        <v>16</v>
      </c>
    </row>
    <row r="1321" spans="1:20" x14ac:dyDescent="0.25">
      <c r="A1321">
        <v>1320</v>
      </c>
      <c r="B1321" s="4">
        <v>43420</v>
      </c>
      <c r="C1321" t="str">
        <f t="shared" si="60"/>
        <v>2018</v>
      </c>
      <c r="D1321">
        <v>35</v>
      </c>
      <c r="E1321">
        <v>23</v>
      </c>
      <c r="F1321" t="str">
        <f t="shared" si="61"/>
        <v>Teenager</v>
      </c>
      <c r="G1321" t="s">
        <v>13</v>
      </c>
      <c r="H1321" t="s">
        <v>8</v>
      </c>
      <c r="I1321">
        <v>773</v>
      </c>
      <c r="J1321" t="s">
        <v>15</v>
      </c>
      <c r="K1321">
        <v>4</v>
      </c>
      <c r="L1321">
        <v>54.615372460000003</v>
      </c>
      <c r="M1321" t="s">
        <v>10</v>
      </c>
      <c r="N1321" s="2" t="s">
        <v>11</v>
      </c>
      <c r="O1321">
        <v>21.84614899</v>
      </c>
      <c r="P1321">
        <f t="shared" si="62"/>
        <v>196.61534085000002</v>
      </c>
      <c r="Q1321" s="2" t="s">
        <v>16</v>
      </c>
      <c r="R1321" t="s">
        <v>26</v>
      </c>
      <c r="S1321">
        <v>3</v>
      </c>
      <c r="T1321" s="2" t="s">
        <v>16</v>
      </c>
    </row>
    <row r="1322" spans="1:20" x14ac:dyDescent="0.25">
      <c r="A1322">
        <v>1321</v>
      </c>
      <c r="B1322" s="4">
        <v>43446</v>
      </c>
      <c r="C1322" t="str">
        <f t="shared" si="60"/>
        <v>2018</v>
      </c>
      <c r="D1322">
        <v>82</v>
      </c>
      <c r="E1322">
        <v>56</v>
      </c>
      <c r="F1322" t="str">
        <f t="shared" si="61"/>
        <v>Senior</v>
      </c>
      <c r="G1322" t="s">
        <v>27</v>
      </c>
      <c r="H1322" t="s">
        <v>31</v>
      </c>
      <c r="I1322">
        <v>643</v>
      </c>
      <c r="J1322" t="s">
        <v>29</v>
      </c>
      <c r="K1322">
        <v>3</v>
      </c>
      <c r="L1322">
        <v>44.317843340000003</v>
      </c>
      <c r="M1322" t="s">
        <v>22</v>
      </c>
      <c r="N1322" s="2" t="s">
        <v>16</v>
      </c>
      <c r="O1322">
        <v>0</v>
      </c>
      <c r="P1322">
        <f t="shared" si="62"/>
        <v>132.95353002000002</v>
      </c>
      <c r="Q1322" s="2" t="s">
        <v>16</v>
      </c>
      <c r="R1322" t="s">
        <v>12</v>
      </c>
      <c r="S1322">
        <v>5</v>
      </c>
      <c r="T1322" s="2" t="s">
        <v>11</v>
      </c>
    </row>
    <row r="1323" spans="1:20" x14ac:dyDescent="0.25">
      <c r="A1323">
        <v>1322</v>
      </c>
      <c r="B1323" s="4">
        <v>44173</v>
      </c>
      <c r="C1323" t="str">
        <f t="shared" si="60"/>
        <v>2020</v>
      </c>
      <c r="D1323">
        <v>407</v>
      </c>
      <c r="E1323">
        <v>26</v>
      </c>
      <c r="F1323" t="str">
        <f t="shared" si="61"/>
        <v>Teenager</v>
      </c>
      <c r="G1323" t="s">
        <v>13</v>
      </c>
      <c r="H1323" t="s">
        <v>8</v>
      </c>
      <c r="I1323">
        <v>623</v>
      </c>
      <c r="J1323" t="s">
        <v>9</v>
      </c>
      <c r="K1323">
        <v>3</v>
      </c>
      <c r="L1323">
        <v>29.52678598</v>
      </c>
      <c r="M1323" t="s">
        <v>10</v>
      </c>
      <c r="N1323" s="2" t="s">
        <v>11</v>
      </c>
      <c r="O1323">
        <v>0</v>
      </c>
      <c r="P1323">
        <f t="shared" si="62"/>
        <v>88.580357939999999</v>
      </c>
      <c r="Q1323" s="2" t="s">
        <v>16</v>
      </c>
      <c r="R1323" t="s">
        <v>18</v>
      </c>
      <c r="S1323">
        <v>1</v>
      </c>
      <c r="T1323" s="2" t="s">
        <v>16</v>
      </c>
    </row>
    <row r="1324" spans="1:20" x14ac:dyDescent="0.25">
      <c r="A1324">
        <v>1323</v>
      </c>
      <c r="B1324" s="4">
        <v>44180</v>
      </c>
      <c r="C1324" t="str">
        <f t="shared" si="60"/>
        <v>2020</v>
      </c>
      <c r="D1324">
        <v>41</v>
      </c>
      <c r="E1324">
        <v>52</v>
      </c>
      <c r="F1324" t="str">
        <f t="shared" si="61"/>
        <v>Senior</v>
      </c>
      <c r="G1324" t="s">
        <v>7</v>
      </c>
      <c r="H1324" t="s">
        <v>34</v>
      </c>
      <c r="I1324">
        <v>276</v>
      </c>
      <c r="J1324" t="s">
        <v>24</v>
      </c>
      <c r="K1324">
        <v>3</v>
      </c>
      <c r="L1324">
        <v>18.50122142</v>
      </c>
      <c r="M1324" t="s">
        <v>20</v>
      </c>
      <c r="N1324" s="2" t="s">
        <v>16</v>
      </c>
      <c r="O1324">
        <v>0</v>
      </c>
      <c r="P1324">
        <f t="shared" si="62"/>
        <v>55.503664260000001</v>
      </c>
      <c r="Q1324" s="2" t="s">
        <v>11</v>
      </c>
      <c r="R1324" t="s">
        <v>12</v>
      </c>
      <c r="S1324">
        <v>4</v>
      </c>
      <c r="T1324" s="2" t="s">
        <v>11</v>
      </c>
    </row>
    <row r="1325" spans="1:20" x14ac:dyDescent="0.25">
      <c r="A1325">
        <v>1324</v>
      </c>
      <c r="B1325" s="4">
        <v>44917</v>
      </c>
      <c r="C1325" t="str">
        <f t="shared" si="60"/>
        <v>2022</v>
      </c>
      <c r="D1325">
        <v>106</v>
      </c>
      <c r="E1325">
        <v>39</v>
      </c>
      <c r="F1325" t="str">
        <f t="shared" si="61"/>
        <v>Adult</v>
      </c>
      <c r="G1325" t="s">
        <v>13</v>
      </c>
      <c r="H1325" t="s">
        <v>39</v>
      </c>
      <c r="I1325">
        <v>717</v>
      </c>
      <c r="J1325" t="s">
        <v>9</v>
      </c>
      <c r="K1325">
        <v>4</v>
      </c>
      <c r="L1325">
        <v>53.606837820000003</v>
      </c>
      <c r="M1325" t="s">
        <v>25</v>
      </c>
      <c r="N1325" s="2" t="s">
        <v>11</v>
      </c>
      <c r="O1325">
        <v>0</v>
      </c>
      <c r="P1325">
        <f t="shared" si="62"/>
        <v>214.42735128000001</v>
      </c>
      <c r="Q1325" s="2" t="s">
        <v>16</v>
      </c>
      <c r="R1325" t="s">
        <v>18</v>
      </c>
      <c r="S1325">
        <v>4</v>
      </c>
      <c r="T1325" s="2" t="s">
        <v>11</v>
      </c>
    </row>
    <row r="1326" spans="1:20" x14ac:dyDescent="0.25">
      <c r="A1326">
        <v>1325</v>
      </c>
      <c r="B1326" s="4">
        <v>43443</v>
      </c>
      <c r="C1326" t="str">
        <f t="shared" si="60"/>
        <v>2018</v>
      </c>
      <c r="D1326">
        <v>103</v>
      </c>
      <c r="E1326">
        <v>43</v>
      </c>
      <c r="F1326" t="str">
        <f t="shared" si="61"/>
        <v>Adult</v>
      </c>
      <c r="G1326" t="s">
        <v>7</v>
      </c>
      <c r="H1326" t="s">
        <v>41</v>
      </c>
      <c r="I1326">
        <v>490</v>
      </c>
      <c r="J1326" t="s">
        <v>24</v>
      </c>
      <c r="K1326">
        <v>2</v>
      </c>
      <c r="L1326">
        <v>82.928239809999994</v>
      </c>
      <c r="M1326" t="s">
        <v>22</v>
      </c>
      <c r="N1326" s="2" t="s">
        <v>11</v>
      </c>
      <c r="O1326">
        <v>16.585647959999999</v>
      </c>
      <c r="P1326">
        <f t="shared" si="62"/>
        <v>149.27083166</v>
      </c>
      <c r="Q1326" s="2" t="s">
        <v>16</v>
      </c>
      <c r="R1326" t="s">
        <v>26</v>
      </c>
      <c r="S1326">
        <v>5</v>
      </c>
      <c r="T1326" s="2" t="s">
        <v>16</v>
      </c>
    </row>
    <row r="1327" spans="1:20" x14ac:dyDescent="0.25">
      <c r="A1327">
        <v>1326</v>
      </c>
      <c r="B1327" s="4">
        <v>44549</v>
      </c>
      <c r="C1327" t="str">
        <f t="shared" si="60"/>
        <v>2021</v>
      </c>
      <c r="D1327">
        <v>181</v>
      </c>
      <c r="E1327">
        <v>57</v>
      </c>
      <c r="F1327" t="str">
        <f t="shared" si="61"/>
        <v>Senior</v>
      </c>
      <c r="G1327" t="s">
        <v>13</v>
      </c>
      <c r="H1327" t="s">
        <v>21</v>
      </c>
      <c r="I1327">
        <v>768</v>
      </c>
      <c r="J1327" t="s">
        <v>15</v>
      </c>
      <c r="K1327">
        <v>3</v>
      </c>
      <c r="L1327">
        <v>23.20727613</v>
      </c>
      <c r="M1327" t="s">
        <v>25</v>
      </c>
      <c r="N1327" s="2" t="s">
        <v>11</v>
      </c>
      <c r="O1327">
        <v>0</v>
      </c>
      <c r="P1327">
        <f t="shared" si="62"/>
        <v>69.621828390000005</v>
      </c>
      <c r="Q1327" s="2" t="s">
        <v>16</v>
      </c>
      <c r="R1327" t="s">
        <v>12</v>
      </c>
      <c r="S1327">
        <v>4</v>
      </c>
      <c r="T1327" s="2" t="s">
        <v>16</v>
      </c>
    </row>
    <row r="1328" spans="1:20" x14ac:dyDescent="0.25">
      <c r="A1328">
        <v>1327</v>
      </c>
      <c r="B1328" s="4">
        <v>44537</v>
      </c>
      <c r="C1328" t="str">
        <f t="shared" si="60"/>
        <v>2021</v>
      </c>
      <c r="D1328">
        <v>340</v>
      </c>
      <c r="E1328">
        <v>64</v>
      </c>
      <c r="F1328" t="str">
        <f t="shared" si="61"/>
        <v>Senior</v>
      </c>
      <c r="G1328" t="s">
        <v>13</v>
      </c>
      <c r="H1328" t="s">
        <v>34</v>
      </c>
      <c r="I1328">
        <v>680</v>
      </c>
      <c r="J1328" t="s">
        <v>9</v>
      </c>
      <c r="K1328">
        <v>1</v>
      </c>
      <c r="L1328">
        <v>94.57212715</v>
      </c>
      <c r="M1328" t="s">
        <v>10</v>
      </c>
      <c r="N1328" s="2" t="s">
        <v>16</v>
      </c>
      <c r="O1328">
        <v>0</v>
      </c>
      <c r="P1328">
        <f t="shared" si="62"/>
        <v>94.57212715</v>
      </c>
      <c r="Q1328" s="2" t="s">
        <v>16</v>
      </c>
      <c r="R1328" t="s">
        <v>18</v>
      </c>
      <c r="S1328">
        <v>3</v>
      </c>
      <c r="T1328" s="2" t="s">
        <v>16</v>
      </c>
    </row>
    <row r="1329" spans="1:20" x14ac:dyDescent="0.25">
      <c r="A1329">
        <v>1328</v>
      </c>
      <c r="B1329" s="4">
        <v>43793</v>
      </c>
      <c r="C1329" t="str">
        <f t="shared" si="60"/>
        <v>2019</v>
      </c>
      <c r="D1329">
        <v>473</v>
      </c>
      <c r="E1329">
        <v>46</v>
      </c>
      <c r="F1329" t="str">
        <f t="shared" si="61"/>
        <v>Adult</v>
      </c>
      <c r="G1329" t="s">
        <v>27</v>
      </c>
      <c r="H1329" t="s">
        <v>36</v>
      </c>
      <c r="I1329">
        <v>25</v>
      </c>
      <c r="J1329" t="s">
        <v>9</v>
      </c>
      <c r="K1329">
        <v>3</v>
      </c>
      <c r="L1329">
        <v>35.52021088</v>
      </c>
      <c r="M1329" t="s">
        <v>22</v>
      </c>
      <c r="N1329" s="2" t="s">
        <v>16</v>
      </c>
      <c r="O1329">
        <v>10.65606326</v>
      </c>
      <c r="P1329">
        <f t="shared" si="62"/>
        <v>95.904569379999998</v>
      </c>
      <c r="Q1329" s="2" t="s">
        <v>16</v>
      </c>
      <c r="R1329" t="s">
        <v>26</v>
      </c>
      <c r="S1329">
        <v>2</v>
      </c>
      <c r="T1329" s="2" t="s">
        <v>16</v>
      </c>
    </row>
    <row r="1330" spans="1:20" x14ac:dyDescent="0.25">
      <c r="A1330">
        <v>1329</v>
      </c>
      <c r="B1330" s="4">
        <v>44898</v>
      </c>
      <c r="C1330" t="str">
        <f t="shared" si="60"/>
        <v>2022</v>
      </c>
      <c r="D1330">
        <v>87</v>
      </c>
      <c r="E1330">
        <v>21</v>
      </c>
      <c r="F1330" t="str">
        <f t="shared" si="61"/>
        <v>Teenager</v>
      </c>
      <c r="G1330" t="s">
        <v>27</v>
      </c>
      <c r="H1330" t="s">
        <v>30</v>
      </c>
      <c r="I1330">
        <v>870</v>
      </c>
      <c r="J1330" t="s">
        <v>33</v>
      </c>
      <c r="K1330">
        <v>1</v>
      </c>
      <c r="L1330">
        <v>11.31952602</v>
      </c>
      <c r="M1330" t="s">
        <v>10</v>
      </c>
      <c r="N1330" s="2" t="s">
        <v>11</v>
      </c>
      <c r="O1330">
        <v>1.1319526019999999</v>
      </c>
      <c r="P1330">
        <f t="shared" si="62"/>
        <v>10.187573417999999</v>
      </c>
      <c r="Q1330" s="2" t="s">
        <v>16</v>
      </c>
      <c r="R1330" t="s">
        <v>26</v>
      </c>
      <c r="S1330">
        <v>3</v>
      </c>
      <c r="T1330" s="2" t="s">
        <v>16</v>
      </c>
    </row>
    <row r="1331" spans="1:20" x14ac:dyDescent="0.25">
      <c r="A1331">
        <v>1330</v>
      </c>
      <c r="B1331" s="4">
        <v>44506</v>
      </c>
      <c r="C1331" t="str">
        <f t="shared" si="60"/>
        <v>2021</v>
      </c>
      <c r="D1331">
        <v>272</v>
      </c>
      <c r="E1331">
        <v>25</v>
      </c>
      <c r="F1331" t="str">
        <f t="shared" si="61"/>
        <v>Teenager</v>
      </c>
      <c r="G1331" t="s">
        <v>7</v>
      </c>
      <c r="H1331" t="s">
        <v>19</v>
      </c>
      <c r="I1331">
        <v>424</v>
      </c>
      <c r="J1331" t="s">
        <v>33</v>
      </c>
      <c r="K1331">
        <v>5</v>
      </c>
      <c r="L1331">
        <v>20.82488171</v>
      </c>
      <c r="M1331" t="s">
        <v>10</v>
      </c>
      <c r="N1331" s="2" t="s">
        <v>16</v>
      </c>
      <c r="O1331">
        <v>0</v>
      </c>
      <c r="P1331">
        <f t="shared" si="62"/>
        <v>104.12440855</v>
      </c>
      <c r="Q1331" s="2" t="s">
        <v>16</v>
      </c>
      <c r="R1331" t="s">
        <v>12</v>
      </c>
      <c r="S1331">
        <v>4</v>
      </c>
      <c r="T1331" s="2" t="s">
        <v>11</v>
      </c>
    </row>
    <row r="1332" spans="1:20" x14ac:dyDescent="0.25">
      <c r="A1332">
        <v>1331</v>
      </c>
      <c r="B1332" s="4">
        <v>44524</v>
      </c>
      <c r="C1332" t="str">
        <f t="shared" si="60"/>
        <v>2021</v>
      </c>
      <c r="D1332">
        <v>61</v>
      </c>
      <c r="E1332">
        <v>23</v>
      </c>
      <c r="F1332" t="str">
        <f t="shared" si="61"/>
        <v>Teenager</v>
      </c>
      <c r="G1332" t="s">
        <v>7</v>
      </c>
      <c r="H1332" t="s">
        <v>37</v>
      </c>
      <c r="I1332">
        <v>833</v>
      </c>
      <c r="J1332" t="s">
        <v>24</v>
      </c>
      <c r="K1332">
        <v>3</v>
      </c>
      <c r="L1332">
        <v>90.524324949999993</v>
      </c>
      <c r="M1332" t="s">
        <v>25</v>
      </c>
      <c r="N1332" s="2" t="s">
        <v>11</v>
      </c>
      <c r="O1332">
        <v>27.15729748</v>
      </c>
      <c r="P1332">
        <f t="shared" si="62"/>
        <v>244.41567736999997</v>
      </c>
      <c r="Q1332" s="2" t="s">
        <v>11</v>
      </c>
      <c r="R1332" t="s">
        <v>26</v>
      </c>
      <c r="S1332">
        <v>4</v>
      </c>
      <c r="T1332" s="2" t="s">
        <v>11</v>
      </c>
    </row>
    <row r="1333" spans="1:20" x14ac:dyDescent="0.25">
      <c r="A1333">
        <v>1332</v>
      </c>
      <c r="B1333" s="4">
        <v>44882</v>
      </c>
      <c r="C1333" t="str">
        <f t="shared" si="60"/>
        <v>2022</v>
      </c>
      <c r="D1333">
        <v>120</v>
      </c>
      <c r="E1333">
        <v>63</v>
      </c>
      <c r="F1333" t="str">
        <f t="shared" si="61"/>
        <v>Senior</v>
      </c>
      <c r="G1333" t="s">
        <v>7</v>
      </c>
      <c r="H1333" t="s">
        <v>35</v>
      </c>
      <c r="I1333">
        <v>39</v>
      </c>
      <c r="J1333" t="s">
        <v>9</v>
      </c>
      <c r="K1333">
        <v>1</v>
      </c>
      <c r="L1333">
        <v>33.847234229999998</v>
      </c>
      <c r="M1333" t="s">
        <v>20</v>
      </c>
      <c r="N1333" s="2" t="s">
        <v>11</v>
      </c>
      <c r="O1333">
        <v>3.3847234230000001</v>
      </c>
      <c r="P1333">
        <f t="shared" si="62"/>
        <v>30.462510806999997</v>
      </c>
      <c r="Q1333" s="2" t="s">
        <v>16</v>
      </c>
      <c r="R1333" t="s">
        <v>26</v>
      </c>
      <c r="S1333">
        <v>2</v>
      </c>
      <c r="T1333" s="2" t="s">
        <v>11</v>
      </c>
    </row>
    <row r="1334" spans="1:20" x14ac:dyDescent="0.25">
      <c r="A1334">
        <v>1333</v>
      </c>
      <c r="B1334" s="4">
        <v>44922</v>
      </c>
      <c r="C1334" t="str">
        <f t="shared" si="60"/>
        <v>2022</v>
      </c>
      <c r="D1334">
        <v>91</v>
      </c>
      <c r="E1334">
        <v>62</v>
      </c>
      <c r="F1334" t="str">
        <f t="shared" si="61"/>
        <v>Senior</v>
      </c>
      <c r="G1334" t="s">
        <v>13</v>
      </c>
      <c r="H1334" t="s">
        <v>39</v>
      </c>
      <c r="I1334">
        <v>214</v>
      </c>
      <c r="J1334" t="s">
        <v>33</v>
      </c>
      <c r="K1334">
        <v>1</v>
      </c>
      <c r="L1334">
        <v>37.464403560000001</v>
      </c>
      <c r="M1334" t="s">
        <v>22</v>
      </c>
      <c r="N1334" s="2" t="s">
        <v>16</v>
      </c>
      <c r="O1334">
        <v>0</v>
      </c>
      <c r="P1334">
        <f t="shared" si="62"/>
        <v>37.464403560000001</v>
      </c>
      <c r="Q1334" s="2" t="s">
        <v>16</v>
      </c>
      <c r="R1334" t="s">
        <v>18</v>
      </c>
      <c r="S1334">
        <v>5</v>
      </c>
      <c r="T1334" s="2" t="s">
        <v>11</v>
      </c>
    </row>
    <row r="1335" spans="1:20" x14ac:dyDescent="0.25">
      <c r="A1335">
        <v>1334</v>
      </c>
      <c r="B1335" s="4">
        <v>44918</v>
      </c>
      <c r="C1335" t="str">
        <f t="shared" si="60"/>
        <v>2022</v>
      </c>
      <c r="D1335">
        <v>196</v>
      </c>
      <c r="E1335">
        <v>27</v>
      </c>
      <c r="F1335" t="str">
        <f t="shared" si="61"/>
        <v>Teenager</v>
      </c>
      <c r="G1335" t="s">
        <v>13</v>
      </c>
      <c r="H1335" t="s">
        <v>39</v>
      </c>
      <c r="I1335">
        <v>900</v>
      </c>
      <c r="J1335" t="s">
        <v>33</v>
      </c>
      <c r="K1335">
        <v>1</v>
      </c>
      <c r="L1335">
        <v>45.107814830000002</v>
      </c>
      <c r="M1335" t="s">
        <v>25</v>
      </c>
      <c r="N1335" s="2" t="s">
        <v>16</v>
      </c>
      <c r="O1335">
        <v>0</v>
      </c>
      <c r="P1335">
        <f t="shared" si="62"/>
        <v>45.107814830000002</v>
      </c>
      <c r="Q1335" s="2" t="s">
        <v>11</v>
      </c>
      <c r="R1335" t="s">
        <v>18</v>
      </c>
      <c r="S1335">
        <v>1</v>
      </c>
      <c r="T1335" s="2" t="s">
        <v>11</v>
      </c>
    </row>
    <row r="1336" spans="1:20" x14ac:dyDescent="0.25">
      <c r="A1336">
        <v>1335</v>
      </c>
      <c r="B1336" s="4">
        <v>45282</v>
      </c>
      <c r="C1336" t="str">
        <f t="shared" si="60"/>
        <v>2023</v>
      </c>
      <c r="D1336">
        <v>73</v>
      </c>
      <c r="E1336">
        <v>46</v>
      </c>
      <c r="F1336" t="str">
        <f t="shared" si="61"/>
        <v>Adult</v>
      </c>
      <c r="G1336" t="s">
        <v>13</v>
      </c>
      <c r="H1336" t="s">
        <v>17</v>
      </c>
      <c r="I1336">
        <v>4</v>
      </c>
      <c r="J1336" t="s">
        <v>9</v>
      </c>
      <c r="K1336">
        <v>5</v>
      </c>
      <c r="L1336">
        <v>79.503979360000002</v>
      </c>
      <c r="M1336" t="s">
        <v>20</v>
      </c>
      <c r="N1336" s="2" t="s">
        <v>16</v>
      </c>
      <c r="O1336">
        <v>0</v>
      </c>
      <c r="P1336">
        <f t="shared" si="62"/>
        <v>397.51989680000003</v>
      </c>
      <c r="Q1336" s="2" t="s">
        <v>16</v>
      </c>
      <c r="R1336" t="s">
        <v>12</v>
      </c>
      <c r="S1336">
        <v>5</v>
      </c>
      <c r="T1336" s="2" t="s">
        <v>11</v>
      </c>
    </row>
    <row r="1337" spans="1:20" x14ac:dyDescent="0.25">
      <c r="A1337">
        <v>1336</v>
      </c>
      <c r="B1337" s="4">
        <v>44925</v>
      </c>
      <c r="C1337" t="str">
        <f t="shared" si="60"/>
        <v>2022</v>
      </c>
      <c r="D1337">
        <v>425</v>
      </c>
      <c r="E1337">
        <v>24</v>
      </c>
      <c r="F1337" t="str">
        <f t="shared" si="61"/>
        <v>Teenager</v>
      </c>
      <c r="G1337" t="s">
        <v>27</v>
      </c>
      <c r="H1337" t="s">
        <v>42</v>
      </c>
      <c r="I1337">
        <v>34</v>
      </c>
      <c r="J1337" t="s">
        <v>24</v>
      </c>
      <c r="K1337">
        <v>2</v>
      </c>
      <c r="L1337">
        <v>45.446070300000002</v>
      </c>
      <c r="M1337" t="s">
        <v>25</v>
      </c>
      <c r="N1337" s="2" t="s">
        <v>16</v>
      </c>
      <c r="O1337">
        <v>0</v>
      </c>
      <c r="P1337">
        <f t="shared" si="62"/>
        <v>90.892140600000005</v>
      </c>
      <c r="Q1337" s="2" t="s">
        <v>11</v>
      </c>
      <c r="R1337" t="s">
        <v>12</v>
      </c>
      <c r="S1337">
        <v>1</v>
      </c>
      <c r="T1337" s="2" t="s">
        <v>11</v>
      </c>
    </row>
    <row r="1338" spans="1:20" x14ac:dyDescent="0.25">
      <c r="A1338">
        <v>1337</v>
      </c>
      <c r="B1338" s="4">
        <v>45251</v>
      </c>
      <c r="C1338" t="str">
        <f t="shared" si="60"/>
        <v>2023</v>
      </c>
      <c r="D1338">
        <v>286</v>
      </c>
      <c r="E1338">
        <v>51</v>
      </c>
      <c r="F1338" t="str">
        <f t="shared" si="61"/>
        <v>Senior</v>
      </c>
      <c r="G1338" t="s">
        <v>13</v>
      </c>
      <c r="H1338" t="s">
        <v>39</v>
      </c>
      <c r="I1338">
        <v>919</v>
      </c>
      <c r="J1338" t="s">
        <v>15</v>
      </c>
      <c r="K1338">
        <v>2</v>
      </c>
      <c r="L1338">
        <v>41.744499259999998</v>
      </c>
      <c r="M1338" t="s">
        <v>10</v>
      </c>
      <c r="N1338" s="2" t="s">
        <v>16</v>
      </c>
      <c r="O1338">
        <v>8.3488998520000006</v>
      </c>
      <c r="P1338">
        <f t="shared" si="62"/>
        <v>75.140098667999993</v>
      </c>
      <c r="Q1338" s="2" t="s">
        <v>11</v>
      </c>
      <c r="R1338" t="s">
        <v>26</v>
      </c>
      <c r="S1338">
        <v>2</v>
      </c>
      <c r="T1338" s="2" t="s">
        <v>16</v>
      </c>
    </row>
    <row r="1339" spans="1:20" x14ac:dyDescent="0.25">
      <c r="A1339">
        <v>1338</v>
      </c>
      <c r="B1339" s="4">
        <v>43805</v>
      </c>
      <c r="C1339" t="str">
        <f t="shared" si="60"/>
        <v>2019</v>
      </c>
      <c r="D1339">
        <v>441</v>
      </c>
      <c r="E1339">
        <v>31</v>
      </c>
      <c r="F1339" t="str">
        <f t="shared" si="61"/>
        <v>Adult</v>
      </c>
      <c r="G1339" t="s">
        <v>27</v>
      </c>
      <c r="H1339" t="s">
        <v>42</v>
      </c>
      <c r="I1339">
        <v>675</v>
      </c>
      <c r="J1339" t="s">
        <v>33</v>
      </c>
      <c r="K1339">
        <v>5</v>
      </c>
      <c r="L1339">
        <v>80.161765389999999</v>
      </c>
      <c r="M1339" t="s">
        <v>22</v>
      </c>
      <c r="N1339" s="2" t="s">
        <v>16</v>
      </c>
      <c r="O1339">
        <v>0</v>
      </c>
      <c r="P1339">
        <f t="shared" si="62"/>
        <v>400.80882695000003</v>
      </c>
      <c r="Q1339" s="2" t="s">
        <v>11</v>
      </c>
      <c r="R1339" t="s">
        <v>12</v>
      </c>
      <c r="S1339">
        <v>4</v>
      </c>
      <c r="T1339" s="2" t="s">
        <v>16</v>
      </c>
    </row>
    <row r="1340" spans="1:20" x14ac:dyDescent="0.25">
      <c r="A1340">
        <v>1339</v>
      </c>
      <c r="B1340" s="4">
        <v>44161</v>
      </c>
      <c r="C1340" t="str">
        <f t="shared" si="60"/>
        <v>2020</v>
      </c>
      <c r="D1340">
        <v>284</v>
      </c>
      <c r="E1340">
        <v>34</v>
      </c>
      <c r="F1340" t="str">
        <f t="shared" si="61"/>
        <v>Adult</v>
      </c>
      <c r="G1340" t="s">
        <v>27</v>
      </c>
      <c r="H1340" t="s">
        <v>28</v>
      </c>
      <c r="I1340">
        <v>766</v>
      </c>
      <c r="J1340" t="s">
        <v>9</v>
      </c>
      <c r="K1340">
        <v>1</v>
      </c>
      <c r="L1340">
        <v>88.971558939999994</v>
      </c>
      <c r="M1340" t="s">
        <v>10</v>
      </c>
      <c r="N1340" s="2" t="s">
        <v>16</v>
      </c>
      <c r="O1340">
        <v>8.8971558940000008</v>
      </c>
      <c r="P1340">
        <f t="shared" si="62"/>
        <v>80.074403045999986</v>
      </c>
      <c r="Q1340" s="2" t="s">
        <v>16</v>
      </c>
      <c r="R1340" t="s">
        <v>26</v>
      </c>
      <c r="S1340">
        <v>2</v>
      </c>
      <c r="T1340" s="2" t="s">
        <v>16</v>
      </c>
    </row>
    <row r="1341" spans="1:20" x14ac:dyDescent="0.25">
      <c r="A1341">
        <v>1340</v>
      </c>
      <c r="B1341" s="4">
        <v>44504</v>
      </c>
      <c r="C1341" t="str">
        <f t="shared" si="60"/>
        <v>2021</v>
      </c>
      <c r="D1341">
        <v>149</v>
      </c>
      <c r="E1341">
        <v>48</v>
      </c>
      <c r="F1341" t="str">
        <f t="shared" si="61"/>
        <v>Adult</v>
      </c>
      <c r="G1341" t="s">
        <v>7</v>
      </c>
      <c r="H1341" t="s">
        <v>38</v>
      </c>
      <c r="I1341">
        <v>638</v>
      </c>
      <c r="J1341" t="s">
        <v>33</v>
      </c>
      <c r="K1341">
        <v>1</v>
      </c>
      <c r="L1341">
        <v>60.820017569999997</v>
      </c>
      <c r="M1341" t="s">
        <v>25</v>
      </c>
      <c r="N1341" s="2" t="s">
        <v>11</v>
      </c>
      <c r="O1341">
        <v>6.0820017570000005</v>
      </c>
      <c r="P1341">
        <f t="shared" si="62"/>
        <v>54.738015812999997</v>
      </c>
      <c r="Q1341" s="2" t="s">
        <v>16</v>
      </c>
      <c r="R1341" t="s">
        <v>26</v>
      </c>
      <c r="S1341">
        <v>1</v>
      </c>
      <c r="T1341" s="2" t="s">
        <v>16</v>
      </c>
    </row>
    <row r="1342" spans="1:20" x14ac:dyDescent="0.25">
      <c r="A1342">
        <v>1341</v>
      </c>
      <c r="B1342" s="4">
        <v>44514</v>
      </c>
      <c r="C1342" t="str">
        <f t="shared" si="60"/>
        <v>2021</v>
      </c>
      <c r="D1342">
        <v>244</v>
      </c>
      <c r="E1342">
        <v>22</v>
      </c>
      <c r="F1342" t="str">
        <f t="shared" si="61"/>
        <v>Teenager</v>
      </c>
      <c r="G1342" t="s">
        <v>13</v>
      </c>
      <c r="H1342" t="s">
        <v>17</v>
      </c>
      <c r="I1342">
        <v>695</v>
      </c>
      <c r="J1342" t="s">
        <v>29</v>
      </c>
      <c r="K1342">
        <v>2</v>
      </c>
      <c r="L1342">
        <v>67.489119070000001</v>
      </c>
      <c r="M1342" t="s">
        <v>10</v>
      </c>
      <c r="N1342" s="2" t="s">
        <v>16</v>
      </c>
      <c r="O1342">
        <v>0</v>
      </c>
      <c r="P1342">
        <f t="shared" si="62"/>
        <v>134.97823814</v>
      </c>
      <c r="Q1342" s="2" t="s">
        <v>11</v>
      </c>
      <c r="R1342" t="s">
        <v>12</v>
      </c>
      <c r="S1342">
        <v>2</v>
      </c>
      <c r="T1342" s="2" t="s">
        <v>11</v>
      </c>
    </row>
    <row r="1343" spans="1:20" x14ac:dyDescent="0.25">
      <c r="A1343">
        <v>1342</v>
      </c>
      <c r="B1343" s="4">
        <v>43770</v>
      </c>
      <c r="C1343" t="str">
        <f t="shared" si="60"/>
        <v>2019</v>
      </c>
      <c r="D1343">
        <v>373</v>
      </c>
      <c r="E1343">
        <v>56</v>
      </c>
      <c r="F1343" t="str">
        <f t="shared" si="61"/>
        <v>Senior</v>
      </c>
      <c r="G1343" t="s">
        <v>13</v>
      </c>
      <c r="H1343" t="s">
        <v>36</v>
      </c>
      <c r="I1343">
        <v>424</v>
      </c>
      <c r="J1343" t="s">
        <v>33</v>
      </c>
      <c r="K1343">
        <v>5</v>
      </c>
      <c r="L1343">
        <v>78.292198029999994</v>
      </c>
      <c r="M1343" t="s">
        <v>10</v>
      </c>
      <c r="N1343" s="2" t="s">
        <v>16</v>
      </c>
      <c r="O1343">
        <v>39.146099020000001</v>
      </c>
      <c r="P1343">
        <f t="shared" si="62"/>
        <v>352.31489112999998</v>
      </c>
      <c r="Q1343" s="2" t="s">
        <v>11</v>
      </c>
      <c r="R1343" t="s">
        <v>26</v>
      </c>
      <c r="S1343">
        <v>1</v>
      </c>
      <c r="T1343" s="2" t="s">
        <v>16</v>
      </c>
    </row>
    <row r="1344" spans="1:20" x14ac:dyDescent="0.25">
      <c r="A1344">
        <v>1343</v>
      </c>
      <c r="B1344" s="4">
        <v>43814</v>
      </c>
      <c r="C1344" t="str">
        <f t="shared" si="60"/>
        <v>2019</v>
      </c>
      <c r="D1344">
        <v>135</v>
      </c>
      <c r="E1344">
        <v>56</v>
      </c>
      <c r="F1344" t="str">
        <f t="shared" si="61"/>
        <v>Senior</v>
      </c>
      <c r="G1344" t="s">
        <v>27</v>
      </c>
      <c r="H1344" t="s">
        <v>19</v>
      </c>
      <c r="I1344">
        <v>699</v>
      </c>
      <c r="J1344" t="s">
        <v>33</v>
      </c>
      <c r="K1344">
        <v>4</v>
      </c>
      <c r="L1344">
        <v>34.92123316</v>
      </c>
      <c r="M1344" t="s">
        <v>25</v>
      </c>
      <c r="N1344" s="2" t="s">
        <v>11</v>
      </c>
      <c r="O1344">
        <v>13.968493260000001</v>
      </c>
      <c r="P1344">
        <f t="shared" si="62"/>
        <v>125.71643938</v>
      </c>
      <c r="Q1344" s="2" t="s">
        <v>16</v>
      </c>
      <c r="R1344" t="s">
        <v>26</v>
      </c>
      <c r="S1344">
        <v>1</v>
      </c>
      <c r="T1344" s="2" t="s">
        <v>11</v>
      </c>
    </row>
    <row r="1345" spans="1:20" x14ac:dyDescent="0.25">
      <c r="A1345">
        <v>1344</v>
      </c>
      <c r="B1345" s="4">
        <v>44506</v>
      </c>
      <c r="C1345" t="str">
        <f t="shared" si="60"/>
        <v>2021</v>
      </c>
      <c r="D1345">
        <v>71</v>
      </c>
      <c r="E1345">
        <v>32</v>
      </c>
      <c r="F1345" t="str">
        <f t="shared" si="61"/>
        <v>Adult</v>
      </c>
      <c r="G1345" t="s">
        <v>7</v>
      </c>
      <c r="H1345" t="s">
        <v>19</v>
      </c>
      <c r="I1345">
        <v>45</v>
      </c>
      <c r="J1345" t="s">
        <v>9</v>
      </c>
      <c r="K1345">
        <v>5</v>
      </c>
      <c r="L1345">
        <v>11.912065399999999</v>
      </c>
      <c r="M1345" t="s">
        <v>25</v>
      </c>
      <c r="N1345" s="2" t="s">
        <v>16</v>
      </c>
      <c r="O1345">
        <v>5.9560327019999999</v>
      </c>
      <c r="P1345">
        <f t="shared" si="62"/>
        <v>53.604294297999999</v>
      </c>
      <c r="Q1345" s="2" t="s">
        <v>11</v>
      </c>
      <c r="R1345" t="s">
        <v>26</v>
      </c>
      <c r="S1345">
        <v>2</v>
      </c>
      <c r="T1345" s="2" t="s">
        <v>16</v>
      </c>
    </row>
    <row r="1346" spans="1:20" x14ac:dyDescent="0.25">
      <c r="A1346">
        <v>1345</v>
      </c>
      <c r="B1346" s="4">
        <v>44921</v>
      </c>
      <c r="C1346" t="str">
        <f t="shared" si="60"/>
        <v>2022</v>
      </c>
      <c r="D1346">
        <v>201</v>
      </c>
      <c r="E1346">
        <v>63</v>
      </c>
      <c r="F1346" t="str">
        <f t="shared" si="61"/>
        <v>Senior</v>
      </c>
      <c r="G1346" t="s">
        <v>13</v>
      </c>
      <c r="H1346" t="s">
        <v>19</v>
      </c>
      <c r="I1346">
        <v>795</v>
      </c>
      <c r="J1346" t="s">
        <v>33</v>
      </c>
      <c r="K1346">
        <v>2</v>
      </c>
      <c r="L1346">
        <v>74.617020980000007</v>
      </c>
      <c r="M1346" t="s">
        <v>20</v>
      </c>
      <c r="N1346" s="2" t="s">
        <v>16</v>
      </c>
      <c r="O1346">
        <v>14.9234042</v>
      </c>
      <c r="P1346">
        <f t="shared" si="62"/>
        <v>134.31063776000002</v>
      </c>
      <c r="Q1346" s="2" t="s">
        <v>11</v>
      </c>
      <c r="R1346" t="s">
        <v>26</v>
      </c>
      <c r="S1346">
        <v>1</v>
      </c>
      <c r="T1346" s="2" t="s">
        <v>16</v>
      </c>
    </row>
    <row r="1347" spans="1:20" x14ac:dyDescent="0.25">
      <c r="A1347">
        <v>1346</v>
      </c>
      <c r="B1347" s="4">
        <v>44170</v>
      </c>
      <c r="C1347" t="str">
        <f t="shared" ref="C1347:C1410" si="63">TEXT(B1347,"YYYY")</f>
        <v>2020</v>
      </c>
      <c r="D1347">
        <v>257</v>
      </c>
      <c r="E1347">
        <v>56</v>
      </c>
      <c r="F1347" t="str">
        <f t="shared" ref="F1347:F1410" si="64">IF(E1347&gt;50,"Senior",IF(E1347&gt;30,"Adult","Teenager"))</f>
        <v>Senior</v>
      </c>
      <c r="G1347" t="s">
        <v>7</v>
      </c>
      <c r="H1347" t="s">
        <v>36</v>
      </c>
      <c r="I1347">
        <v>770</v>
      </c>
      <c r="J1347" t="s">
        <v>15</v>
      </c>
      <c r="K1347">
        <v>1</v>
      </c>
      <c r="L1347">
        <v>72.112088970000002</v>
      </c>
      <c r="M1347" t="s">
        <v>22</v>
      </c>
      <c r="N1347" s="2" t="s">
        <v>16</v>
      </c>
      <c r="O1347">
        <v>7.2112088969999997</v>
      </c>
      <c r="P1347">
        <f t="shared" ref="P1347:P1410" si="65">K1347*L1347-O1347</f>
        <v>64.900880072999996</v>
      </c>
      <c r="Q1347" s="2" t="s">
        <v>16</v>
      </c>
      <c r="R1347" t="s">
        <v>26</v>
      </c>
      <c r="S1347">
        <v>2</v>
      </c>
      <c r="T1347" s="2" t="s">
        <v>11</v>
      </c>
    </row>
    <row r="1348" spans="1:20" x14ac:dyDescent="0.25">
      <c r="A1348">
        <v>1347</v>
      </c>
      <c r="B1348" s="4">
        <v>44137</v>
      </c>
      <c r="C1348" t="str">
        <f t="shared" si="63"/>
        <v>2020</v>
      </c>
      <c r="D1348">
        <v>183</v>
      </c>
      <c r="E1348">
        <v>67</v>
      </c>
      <c r="F1348" t="str">
        <f t="shared" si="64"/>
        <v>Senior</v>
      </c>
      <c r="G1348" t="s">
        <v>13</v>
      </c>
      <c r="H1348" t="s">
        <v>35</v>
      </c>
      <c r="I1348">
        <v>475</v>
      </c>
      <c r="J1348" t="s">
        <v>15</v>
      </c>
      <c r="K1348">
        <v>2</v>
      </c>
      <c r="L1348">
        <v>17.593972780000001</v>
      </c>
      <c r="M1348" t="s">
        <v>25</v>
      </c>
      <c r="N1348" s="2" t="s">
        <v>11</v>
      </c>
      <c r="O1348">
        <v>0</v>
      </c>
      <c r="P1348">
        <f t="shared" si="65"/>
        <v>35.187945560000003</v>
      </c>
      <c r="Q1348" s="2" t="s">
        <v>16</v>
      </c>
      <c r="R1348" t="s">
        <v>12</v>
      </c>
      <c r="S1348">
        <v>3</v>
      </c>
      <c r="T1348" s="2" t="s">
        <v>11</v>
      </c>
    </row>
    <row r="1349" spans="1:20" x14ac:dyDescent="0.25">
      <c r="A1349">
        <v>1348</v>
      </c>
      <c r="B1349" s="4">
        <v>44926</v>
      </c>
      <c r="C1349" t="str">
        <f t="shared" si="63"/>
        <v>2022</v>
      </c>
      <c r="D1349">
        <v>221</v>
      </c>
      <c r="E1349">
        <v>19</v>
      </c>
      <c r="F1349" t="str">
        <f t="shared" si="64"/>
        <v>Teenager</v>
      </c>
      <c r="G1349" t="s">
        <v>27</v>
      </c>
      <c r="H1349" t="s">
        <v>28</v>
      </c>
      <c r="I1349">
        <v>97</v>
      </c>
      <c r="J1349" t="s">
        <v>9</v>
      </c>
      <c r="K1349">
        <v>5</v>
      </c>
      <c r="L1349">
        <v>54.830427630000003</v>
      </c>
      <c r="M1349" t="s">
        <v>10</v>
      </c>
      <c r="N1349" s="2" t="s">
        <v>16</v>
      </c>
      <c r="O1349">
        <v>0</v>
      </c>
      <c r="P1349">
        <f t="shared" si="65"/>
        <v>274.15213815000004</v>
      </c>
      <c r="Q1349" s="2" t="s">
        <v>16</v>
      </c>
      <c r="R1349" t="s">
        <v>12</v>
      </c>
      <c r="S1349">
        <v>2</v>
      </c>
      <c r="T1349" s="2" t="s">
        <v>11</v>
      </c>
    </row>
    <row r="1350" spans="1:20" x14ac:dyDescent="0.25">
      <c r="A1350">
        <v>1349</v>
      </c>
      <c r="B1350" s="4">
        <v>44189</v>
      </c>
      <c r="C1350" t="str">
        <f t="shared" si="63"/>
        <v>2020</v>
      </c>
      <c r="D1350">
        <v>147</v>
      </c>
      <c r="E1350">
        <v>56</v>
      </c>
      <c r="F1350" t="str">
        <f t="shared" si="64"/>
        <v>Senior</v>
      </c>
      <c r="G1350" t="s">
        <v>27</v>
      </c>
      <c r="H1350" t="s">
        <v>41</v>
      </c>
      <c r="I1350">
        <v>853</v>
      </c>
      <c r="J1350" t="s">
        <v>33</v>
      </c>
      <c r="K1350">
        <v>3</v>
      </c>
      <c r="L1350">
        <v>83.054501979999998</v>
      </c>
      <c r="M1350" t="s">
        <v>20</v>
      </c>
      <c r="N1350" s="2" t="s">
        <v>11</v>
      </c>
      <c r="O1350">
        <v>0</v>
      </c>
      <c r="P1350">
        <f t="shared" si="65"/>
        <v>249.16350593999999</v>
      </c>
      <c r="Q1350" s="2" t="s">
        <v>11</v>
      </c>
      <c r="R1350" t="s">
        <v>18</v>
      </c>
      <c r="S1350">
        <v>4</v>
      </c>
      <c r="T1350" s="2" t="s">
        <v>11</v>
      </c>
    </row>
    <row r="1351" spans="1:20" x14ac:dyDescent="0.25">
      <c r="A1351">
        <v>1350</v>
      </c>
      <c r="B1351" s="4">
        <v>44522</v>
      </c>
      <c r="C1351" t="str">
        <f t="shared" si="63"/>
        <v>2021</v>
      </c>
      <c r="D1351">
        <v>352</v>
      </c>
      <c r="E1351">
        <v>68</v>
      </c>
      <c r="F1351" t="str">
        <f t="shared" si="64"/>
        <v>Senior</v>
      </c>
      <c r="G1351" t="s">
        <v>7</v>
      </c>
      <c r="H1351" t="s">
        <v>19</v>
      </c>
      <c r="I1351">
        <v>970</v>
      </c>
      <c r="J1351" t="s">
        <v>29</v>
      </c>
      <c r="K1351">
        <v>3</v>
      </c>
      <c r="L1351">
        <v>20.816950689999999</v>
      </c>
      <c r="M1351" t="s">
        <v>22</v>
      </c>
      <c r="N1351" s="2" t="s">
        <v>11</v>
      </c>
      <c r="O1351">
        <v>6.2450852059999997</v>
      </c>
      <c r="P1351">
        <f t="shared" si="65"/>
        <v>56.205766863999997</v>
      </c>
      <c r="Q1351" s="2" t="s">
        <v>11</v>
      </c>
      <c r="R1351" t="s">
        <v>26</v>
      </c>
      <c r="S1351">
        <v>3</v>
      </c>
      <c r="T1351" s="2" t="s">
        <v>16</v>
      </c>
    </row>
    <row r="1352" spans="1:20" x14ac:dyDescent="0.25">
      <c r="A1352">
        <v>1351</v>
      </c>
      <c r="B1352" s="4">
        <v>44520</v>
      </c>
      <c r="C1352" t="str">
        <f t="shared" si="63"/>
        <v>2021</v>
      </c>
      <c r="D1352">
        <v>19</v>
      </c>
      <c r="E1352">
        <v>18</v>
      </c>
      <c r="F1352" t="str">
        <f t="shared" si="64"/>
        <v>Teenager</v>
      </c>
      <c r="G1352" t="s">
        <v>27</v>
      </c>
      <c r="H1352" t="s">
        <v>19</v>
      </c>
      <c r="I1352">
        <v>359</v>
      </c>
      <c r="J1352" t="s">
        <v>24</v>
      </c>
      <c r="K1352">
        <v>3</v>
      </c>
      <c r="L1352">
        <v>84.901367449999995</v>
      </c>
      <c r="M1352" t="s">
        <v>20</v>
      </c>
      <c r="N1352" s="2" t="s">
        <v>16</v>
      </c>
      <c r="O1352">
        <v>25.470410229999999</v>
      </c>
      <c r="P1352">
        <f t="shared" si="65"/>
        <v>229.23369211999997</v>
      </c>
      <c r="Q1352" s="2" t="s">
        <v>11</v>
      </c>
      <c r="R1352" t="s">
        <v>26</v>
      </c>
      <c r="S1352">
        <v>5</v>
      </c>
      <c r="T1352" s="2" t="s">
        <v>11</v>
      </c>
    </row>
    <row r="1353" spans="1:20" x14ac:dyDescent="0.25">
      <c r="A1353">
        <v>1352</v>
      </c>
      <c r="B1353" s="4">
        <v>45252</v>
      </c>
      <c r="C1353" t="str">
        <f t="shared" si="63"/>
        <v>2023</v>
      </c>
      <c r="D1353">
        <v>412</v>
      </c>
      <c r="E1353">
        <v>64</v>
      </c>
      <c r="F1353" t="str">
        <f t="shared" si="64"/>
        <v>Senior</v>
      </c>
      <c r="G1353" t="s">
        <v>7</v>
      </c>
      <c r="H1353" t="s">
        <v>31</v>
      </c>
      <c r="I1353">
        <v>808</v>
      </c>
      <c r="J1353" t="s">
        <v>24</v>
      </c>
      <c r="K1353">
        <v>3</v>
      </c>
      <c r="L1353">
        <v>47.729288570000001</v>
      </c>
      <c r="M1353" t="s">
        <v>20</v>
      </c>
      <c r="N1353" s="2" t="s">
        <v>16</v>
      </c>
      <c r="O1353">
        <v>0</v>
      </c>
      <c r="P1353">
        <f t="shared" si="65"/>
        <v>143.18786571000001</v>
      </c>
      <c r="Q1353" s="2" t="s">
        <v>16</v>
      </c>
      <c r="R1353" t="s">
        <v>18</v>
      </c>
      <c r="S1353">
        <v>4</v>
      </c>
      <c r="T1353" s="2" t="s">
        <v>11</v>
      </c>
    </row>
    <row r="1354" spans="1:20" x14ac:dyDescent="0.25">
      <c r="A1354">
        <v>1353</v>
      </c>
      <c r="B1354" s="4">
        <v>44875</v>
      </c>
      <c r="C1354" t="str">
        <f t="shared" si="63"/>
        <v>2022</v>
      </c>
      <c r="D1354">
        <v>273</v>
      </c>
      <c r="E1354">
        <v>45</v>
      </c>
      <c r="F1354" t="str">
        <f t="shared" si="64"/>
        <v>Adult</v>
      </c>
      <c r="G1354" t="s">
        <v>27</v>
      </c>
      <c r="H1354" t="s">
        <v>30</v>
      </c>
      <c r="I1354">
        <v>109</v>
      </c>
      <c r="J1354" t="s">
        <v>33</v>
      </c>
      <c r="K1354">
        <v>2</v>
      </c>
      <c r="L1354">
        <v>37.295592560000003</v>
      </c>
      <c r="M1354" t="s">
        <v>20</v>
      </c>
      <c r="N1354" s="2" t="s">
        <v>16</v>
      </c>
      <c r="O1354">
        <v>0</v>
      </c>
      <c r="P1354">
        <f t="shared" si="65"/>
        <v>74.591185120000006</v>
      </c>
      <c r="Q1354" s="2" t="s">
        <v>16</v>
      </c>
      <c r="R1354" t="s">
        <v>12</v>
      </c>
      <c r="S1354">
        <v>1</v>
      </c>
      <c r="T1354" s="2" t="s">
        <v>11</v>
      </c>
    </row>
    <row r="1355" spans="1:20" x14ac:dyDescent="0.25">
      <c r="A1355">
        <v>1354</v>
      </c>
      <c r="B1355" s="4">
        <v>44511</v>
      </c>
      <c r="C1355" t="str">
        <f t="shared" si="63"/>
        <v>2021</v>
      </c>
      <c r="D1355">
        <v>302</v>
      </c>
      <c r="E1355">
        <v>40</v>
      </c>
      <c r="F1355" t="str">
        <f t="shared" si="64"/>
        <v>Adult</v>
      </c>
      <c r="G1355" t="s">
        <v>7</v>
      </c>
      <c r="H1355" t="s">
        <v>35</v>
      </c>
      <c r="I1355">
        <v>811</v>
      </c>
      <c r="J1355" t="s">
        <v>15</v>
      </c>
      <c r="K1355">
        <v>3</v>
      </c>
      <c r="L1355">
        <v>18.600009020000002</v>
      </c>
      <c r="M1355" t="s">
        <v>20</v>
      </c>
      <c r="N1355" s="2" t="s">
        <v>16</v>
      </c>
      <c r="O1355">
        <v>0</v>
      </c>
      <c r="P1355">
        <f t="shared" si="65"/>
        <v>55.800027060000005</v>
      </c>
      <c r="Q1355" s="2" t="s">
        <v>11</v>
      </c>
      <c r="R1355" t="s">
        <v>12</v>
      </c>
      <c r="S1355">
        <v>1</v>
      </c>
      <c r="T1355" s="2" t="s">
        <v>16</v>
      </c>
    </row>
    <row r="1356" spans="1:20" x14ac:dyDescent="0.25">
      <c r="A1356">
        <v>1355</v>
      </c>
      <c r="B1356" s="4">
        <v>44532</v>
      </c>
      <c r="C1356" t="str">
        <f t="shared" si="63"/>
        <v>2021</v>
      </c>
      <c r="D1356">
        <v>280</v>
      </c>
      <c r="E1356">
        <v>28</v>
      </c>
      <c r="F1356" t="str">
        <f t="shared" si="64"/>
        <v>Teenager</v>
      </c>
      <c r="G1356" t="s">
        <v>27</v>
      </c>
      <c r="H1356" t="s">
        <v>31</v>
      </c>
      <c r="I1356">
        <v>781</v>
      </c>
      <c r="J1356" t="s">
        <v>15</v>
      </c>
      <c r="K1356">
        <v>5</v>
      </c>
      <c r="L1356">
        <v>14.08960463</v>
      </c>
      <c r="M1356" t="s">
        <v>25</v>
      </c>
      <c r="N1356" s="2" t="s">
        <v>16</v>
      </c>
      <c r="O1356">
        <v>0</v>
      </c>
      <c r="P1356">
        <f t="shared" si="65"/>
        <v>70.448023149999997</v>
      </c>
      <c r="Q1356" s="2" t="s">
        <v>11</v>
      </c>
      <c r="R1356" t="s">
        <v>18</v>
      </c>
      <c r="S1356">
        <v>5</v>
      </c>
      <c r="T1356" s="2" t="s">
        <v>11</v>
      </c>
    </row>
    <row r="1357" spans="1:20" x14ac:dyDescent="0.25">
      <c r="A1357">
        <v>1356</v>
      </c>
      <c r="B1357" s="4">
        <v>45273</v>
      </c>
      <c r="C1357" t="str">
        <f t="shared" si="63"/>
        <v>2023</v>
      </c>
      <c r="D1357">
        <v>167</v>
      </c>
      <c r="E1357">
        <v>61</v>
      </c>
      <c r="F1357" t="str">
        <f t="shared" si="64"/>
        <v>Senior</v>
      </c>
      <c r="G1357" t="s">
        <v>27</v>
      </c>
      <c r="H1357" t="s">
        <v>31</v>
      </c>
      <c r="I1357">
        <v>470</v>
      </c>
      <c r="J1357" t="s">
        <v>29</v>
      </c>
      <c r="K1357">
        <v>1</v>
      </c>
      <c r="L1357">
        <v>23.347685819999999</v>
      </c>
      <c r="M1357" t="s">
        <v>10</v>
      </c>
      <c r="N1357" s="2" t="s">
        <v>11</v>
      </c>
      <c r="O1357">
        <v>0</v>
      </c>
      <c r="P1357">
        <f t="shared" si="65"/>
        <v>23.347685819999999</v>
      </c>
      <c r="Q1357" s="2" t="s">
        <v>11</v>
      </c>
      <c r="R1357" t="s">
        <v>12</v>
      </c>
      <c r="S1357">
        <v>1</v>
      </c>
      <c r="T1357" s="2" t="s">
        <v>11</v>
      </c>
    </row>
    <row r="1358" spans="1:20" x14ac:dyDescent="0.25">
      <c r="A1358">
        <v>1357</v>
      </c>
      <c r="B1358" s="4">
        <v>44882</v>
      </c>
      <c r="C1358" t="str">
        <f t="shared" si="63"/>
        <v>2022</v>
      </c>
      <c r="D1358">
        <v>335</v>
      </c>
      <c r="E1358">
        <v>45</v>
      </c>
      <c r="F1358" t="str">
        <f t="shared" si="64"/>
        <v>Adult</v>
      </c>
      <c r="G1358" t="s">
        <v>13</v>
      </c>
      <c r="H1358" t="s">
        <v>43</v>
      </c>
      <c r="I1358">
        <v>90</v>
      </c>
      <c r="J1358" t="s">
        <v>33</v>
      </c>
      <c r="K1358">
        <v>1</v>
      </c>
      <c r="L1358">
        <v>38.859197119999997</v>
      </c>
      <c r="M1358" t="s">
        <v>10</v>
      </c>
      <c r="N1358" s="2" t="s">
        <v>11</v>
      </c>
      <c r="O1358">
        <v>0</v>
      </c>
      <c r="P1358">
        <f t="shared" si="65"/>
        <v>38.859197119999997</v>
      </c>
      <c r="Q1358" s="2" t="s">
        <v>11</v>
      </c>
      <c r="R1358" t="s">
        <v>12</v>
      </c>
      <c r="S1358">
        <v>5</v>
      </c>
      <c r="T1358" s="2" t="s">
        <v>16</v>
      </c>
    </row>
    <row r="1359" spans="1:20" x14ac:dyDescent="0.25">
      <c r="A1359">
        <v>1358</v>
      </c>
      <c r="B1359" s="4">
        <v>44543</v>
      </c>
      <c r="C1359" t="str">
        <f t="shared" si="63"/>
        <v>2021</v>
      </c>
      <c r="D1359">
        <v>74</v>
      </c>
      <c r="E1359">
        <v>34</v>
      </c>
      <c r="F1359" t="str">
        <f t="shared" si="64"/>
        <v>Adult</v>
      </c>
      <c r="G1359" t="s">
        <v>13</v>
      </c>
      <c r="H1359" t="s">
        <v>42</v>
      </c>
      <c r="I1359">
        <v>793</v>
      </c>
      <c r="J1359" t="s">
        <v>29</v>
      </c>
      <c r="K1359">
        <v>4</v>
      </c>
      <c r="L1359">
        <v>55.271163780000002</v>
      </c>
      <c r="M1359" t="s">
        <v>20</v>
      </c>
      <c r="N1359" s="2" t="s">
        <v>16</v>
      </c>
      <c r="O1359">
        <v>0</v>
      </c>
      <c r="P1359">
        <f t="shared" si="65"/>
        <v>221.08465512000001</v>
      </c>
      <c r="Q1359" s="2" t="s">
        <v>16</v>
      </c>
      <c r="R1359" t="s">
        <v>12</v>
      </c>
      <c r="S1359">
        <v>5</v>
      </c>
      <c r="T1359" s="2" t="s">
        <v>11</v>
      </c>
    </row>
    <row r="1360" spans="1:20" x14ac:dyDescent="0.25">
      <c r="A1360">
        <v>1359</v>
      </c>
      <c r="B1360" s="4">
        <v>43802</v>
      </c>
      <c r="C1360" t="str">
        <f t="shared" si="63"/>
        <v>2019</v>
      </c>
      <c r="D1360">
        <v>419</v>
      </c>
      <c r="E1360">
        <v>20</v>
      </c>
      <c r="F1360" t="str">
        <f t="shared" si="64"/>
        <v>Teenager</v>
      </c>
      <c r="G1360" t="s">
        <v>27</v>
      </c>
      <c r="H1360" t="s">
        <v>42</v>
      </c>
      <c r="I1360">
        <v>808</v>
      </c>
      <c r="J1360" t="s">
        <v>24</v>
      </c>
      <c r="K1360">
        <v>5</v>
      </c>
      <c r="L1360">
        <v>48.209576939999998</v>
      </c>
      <c r="M1360" t="s">
        <v>22</v>
      </c>
      <c r="N1360" s="2" t="s">
        <v>11</v>
      </c>
      <c r="O1360">
        <v>0</v>
      </c>
      <c r="P1360">
        <f t="shared" si="65"/>
        <v>241.0478847</v>
      </c>
      <c r="Q1360" s="2" t="s">
        <v>11</v>
      </c>
      <c r="R1360" t="s">
        <v>18</v>
      </c>
      <c r="S1360">
        <v>5</v>
      </c>
      <c r="T1360" s="2" t="s">
        <v>16</v>
      </c>
    </row>
    <row r="1361" spans="1:20" x14ac:dyDescent="0.25">
      <c r="A1361">
        <v>1360</v>
      </c>
      <c r="B1361" s="4">
        <v>44191</v>
      </c>
      <c r="C1361" t="str">
        <f t="shared" si="63"/>
        <v>2020</v>
      </c>
      <c r="D1361">
        <v>364</v>
      </c>
      <c r="E1361">
        <v>48</v>
      </c>
      <c r="F1361" t="str">
        <f t="shared" si="64"/>
        <v>Adult</v>
      </c>
      <c r="G1361" t="s">
        <v>27</v>
      </c>
      <c r="H1361" t="s">
        <v>28</v>
      </c>
      <c r="I1361">
        <v>662</v>
      </c>
      <c r="J1361" t="s">
        <v>15</v>
      </c>
      <c r="K1361">
        <v>4</v>
      </c>
      <c r="L1361">
        <v>88.36343454</v>
      </c>
      <c r="M1361" t="s">
        <v>25</v>
      </c>
      <c r="N1361" s="2" t="s">
        <v>16</v>
      </c>
      <c r="O1361">
        <v>35.345373819999999</v>
      </c>
      <c r="P1361">
        <f t="shared" si="65"/>
        <v>318.10836433999998</v>
      </c>
      <c r="Q1361" s="2" t="s">
        <v>16</v>
      </c>
      <c r="R1361" t="s">
        <v>26</v>
      </c>
      <c r="S1361">
        <v>1</v>
      </c>
      <c r="T1361" s="2" t="s">
        <v>11</v>
      </c>
    </row>
    <row r="1362" spans="1:20" x14ac:dyDescent="0.25">
      <c r="A1362">
        <v>1361</v>
      </c>
      <c r="B1362" s="4">
        <v>44167</v>
      </c>
      <c r="C1362" t="str">
        <f t="shared" si="63"/>
        <v>2020</v>
      </c>
      <c r="D1362">
        <v>460</v>
      </c>
      <c r="E1362">
        <v>61</v>
      </c>
      <c r="F1362" t="str">
        <f t="shared" si="64"/>
        <v>Senior</v>
      </c>
      <c r="G1362" t="s">
        <v>13</v>
      </c>
      <c r="H1362" t="s">
        <v>37</v>
      </c>
      <c r="I1362">
        <v>584</v>
      </c>
      <c r="J1362" t="s">
        <v>15</v>
      </c>
      <c r="K1362">
        <v>1</v>
      </c>
      <c r="L1362">
        <v>83.323449150000002</v>
      </c>
      <c r="M1362" t="s">
        <v>20</v>
      </c>
      <c r="N1362" s="2" t="s">
        <v>16</v>
      </c>
      <c r="O1362">
        <v>0</v>
      </c>
      <c r="P1362">
        <f t="shared" si="65"/>
        <v>83.323449150000002</v>
      </c>
      <c r="Q1362" s="2" t="s">
        <v>11</v>
      </c>
      <c r="R1362" t="s">
        <v>12</v>
      </c>
      <c r="S1362">
        <v>2</v>
      </c>
      <c r="T1362" s="2" t="s">
        <v>16</v>
      </c>
    </row>
    <row r="1363" spans="1:20" x14ac:dyDescent="0.25">
      <c r="A1363">
        <v>1362</v>
      </c>
      <c r="B1363" s="4">
        <v>44887</v>
      </c>
      <c r="C1363" t="str">
        <f t="shared" si="63"/>
        <v>2022</v>
      </c>
      <c r="D1363">
        <v>231</v>
      </c>
      <c r="E1363">
        <v>58</v>
      </c>
      <c r="F1363" t="str">
        <f t="shared" si="64"/>
        <v>Senior</v>
      </c>
      <c r="G1363" t="s">
        <v>13</v>
      </c>
      <c r="H1363" t="s">
        <v>40</v>
      </c>
      <c r="I1363">
        <v>759</v>
      </c>
      <c r="J1363" t="s">
        <v>15</v>
      </c>
      <c r="K1363">
        <v>3</v>
      </c>
      <c r="L1363">
        <v>95.300639610000005</v>
      </c>
      <c r="M1363" t="s">
        <v>25</v>
      </c>
      <c r="N1363" s="2" t="s">
        <v>16</v>
      </c>
      <c r="O1363">
        <v>0</v>
      </c>
      <c r="P1363">
        <f t="shared" si="65"/>
        <v>285.90191883</v>
      </c>
      <c r="Q1363" s="2" t="s">
        <v>16</v>
      </c>
      <c r="R1363" t="s">
        <v>12</v>
      </c>
      <c r="S1363">
        <v>5</v>
      </c>
      <c r="T1363" s="2" t="s">
        <v>11</v>
      </c>
    </row>
    <row r="1364" spans="1:20" x14ac:dyDescent="0.25">
      <c r="A1364">
        <v>1363</v>
      </c>
      <c r="B1364" s="4">
        <v>44149</v>
      </c>
      <c r="C1364" t="str">
        <f t="shared" si="63"/>
        <v>2020</v>
      </c>
      <c r="D1364">
        <v>40</v>
      </c>
      <c r="E1364">
        <v>43</v>
      </c>
      <c r="F1364" t="str">
        <f t="shared" si="64"/>
        <v>Adult</v>
      </c>
      <c r="G1364" t="s">
        <v>7</v>
      </c>
      <c r="H1364" t="s">
        <v>39</v>
      </c>
      <c r="I1364">
        <v>675</v>
      </c>
      <c r="J1364" t="s">
        <v>33</v>
      </c>
      <c r="K1364">
        <v>4</v>
      </c>
      <c r="L1364">
        <v>69.363487899999996</v>
      </c>
      <c r="M1364" t="s">
        <v>20</v>
      </c>
      <c r="N1364" s="2" t="s">
        <v>11</v>
      </c>
      <c r="O1364">
        <v>0</v>
      </c>
      <c r="P1364">
        <f t="shared" si="65"/>
        <v>277.45395159999998</v>
      </c>
      <c r="Q1364" s="2" t="s">
        <v>11</v>
      </c>
      <c r="R1364" t="s">
        <v>12</v>
      </c>
      <c r="S1364">
        <v>3</v>
      </c>
      <c r="T1364" s="2" t="s">
        <v>16</v>
      </c>
    </row>
    <row r="1365" spans="1:20" x14ac:dyDescent="0.25">
      <c r="A1365">
        <v>1364</v>
      </c>
      <c r="B1365" s="4">
        <v>44895</v>
      </c>
      <c r="C1365" t="str">
        <f t="shared" si="63"/>
        <v>2022</v>
      </c>
      <c r="D1365">
        <v>155</v>
      </c>
      <c r="E1365">
        <v>43</v>
      </c>
      <c r="F1365" t="str">
        <f t="shared" si="64"/>
        <v>Adult</v>
      </c>
      <c r="G1365" t="s">
        <v>7</v>
      </c>
      <c r="H1365" t="s">
        <v>31</v>
      </c>
      <c r="I1365">
        <v>926</v>
      </c>
      <c r="J1365" t="s">
        <v>9</v>
      </c>
      <c r="K1365">
        <v>1</v>
      </c>
      <c r="L1365">
        <v>77.520131169999999</v>
      </c>
      <c r="M1365" t="s">
        <v>25</v>
      </c>
      <c r="N1365" s="2" t="s">
        <v>16</v>
      </c>
      <c r="O1365">
        <v>0</v>
      </c>
      <c r="P1365">
        <f t="shared" si="65"/>
        <v>77.520131169999999</v>
      </c>
      <c r="Q1365" s="2" t="s">
        <v>16</v>
      </c>
      <c r="R1365" t="s">
        <v>12</v>
      </c>
      <c r="S1365">
        <v>2</v>
      </c>
      <c r="T1365" s="2" t="s">
        <v>11</v>
      </c>
    </row>
    <row r="1366" spans="1:20" x14ac:dyDescent="0.25">
      <c r="A1366">
        <v>1365</v>
      </c>
      <c r="B1366" s="4">
        <v>44529</v>
      </c>
      <c r="C1366" t="str">
        <f t="shared" si="63"/>
        <v>2021</v>
      </c>
      <c r="D1366">
        <v>18</v>
      </c>
      <c r="E1366">
        <v>40</v>
      </c>
      <c r="F1366" t="str">
        <f t="shared" si="64"/>
        <v>Adult</v>
      </c>
      <c r="G1366" t="s">
        <v>27</v>
      </c>
      <c r="H1366" t="s">
        <v>30</v>
      </c>
      <c r="I1366">
        <v>660</v>
      </c>
      <c r="J1366" t="s">
        <v>9</v>
      </c>
      <c r="K1366">
        <v>1</v>
      </c>
      <c r="L1366">
        <v>78.330932039999993</v>
      </c>
      <c r="M1366" t="s">
        <v>22</v>
      </c>
      <c r="N1366" s="2" t="s">
        <v>16</v>
      </c>
      <c r="O1366">
        <v>7.8330932039999999</v>
      </c>
      <c r="P1366">
        <f t="shared" si="65"/>
        <v>70.497838836</v>
      </c>
      <c r="Q1366" s="2" t="s">
        <v>11</v>
      </c>
      <c r="R1366" t="s">
        <v>26</v>
      </c>
      <c r="S1366">
        <v>5</v>
      </c>
      <c r="T1366" s="2" t="s">
        <v>16</v>
      </c>
    </row>
    <row r="1367" spans="1:20" x14ac:dyDescent="0.25">
      <c r="A1367">
        <v>1366</v>
      </c>
      <c r="B1367" s="4">
        <v>44519</v>
      </c>
      <c r="C1367" t="str">
        <f t="shared" si="63"/>
        <v>2021</v>
      </c>
      <c r="D1367">
        <v>195</v>
      </c>
      <c r="E1367">
        <v>51</v>
      </c>
      <c r="F1367" t="str">
        <f t="shared" si="64"/>
        <v>Senior</v>
      </c>
      <c r="G1367" t="s">
        <v>27</v>
      </c>
      <c r="H1367" t="s">
        <v>21</v>
      </c>
      <c r="I1367">
        <v>633</v>
      </c>
      <c r="J1367" t="s">
        <v>15</v>
      </c>
      <c r="K1367">
        <v>1</v>
      </c>
      <c r="L1367">
        <v>39.471201120000003</v>
      </c>
      <c r="M1367" t="s">
        <v>22</v>
      </c>
      <c r="N1367" s="2" t="s">
        <v>16</v>
      </c>
      <c r="O1367">
        <v>0</v>
      </c>
      <c r="P1367">
        <f t="shared" si="65"/>
        <v>39.471201120000003</v>
      </c>
      <c r="Q1367" s="2" t="s">
        <v>11</v>
      </c>
      <c r="R1367" t="s">
        <v>18</v>
      </c>
      <c r="S1367">
        <v>1</v>
      </c>
      <c r="T1367" s="2" t="s">
        <v>16</v>
      </c>
    </row>
    <row r="1368" spans="1:20" x14ac:dyDescent="0.25">
      <c r="A1368">
        <v>1367</v>
      </c>
      <c r="B1368" s="4">
        <v>44522</v>
      </c>
      <c r="C1368" t="str">
        <f t="shared" si="63"/>
        <v>2021</v>
      </c>
      <c r="D1368">
        <v>476</v>
      </c>
      <c r="E1368">
        <v>34</v>
      </c>
      <c r="F1368" t="str">
        <f t="shared" si="64"/>
        <v>Adult</v>
      </c>
      <c r="G1368" t="s">
        <v>27</v>
      </c>
      <c r="H1368" t="s">
        <v>14</v>
      </c>
      <c r="I1368">
        <v>988</v>
      </c>
      <c r="J1368" t="s">
        <v>33</v>
      </c>
      <c r="K1368">
        <v>3</v>
      </c>
      <c r="L1368">
        <v>82.79888871</v>
      </c>
      <c r="M1368" t="s">
        <v>25</v>
      </c>
      <c r="N1368" s="2" t="s">
        <v>16</v>
      </c>
      <c r="O1368">
        <v>24.839666609999998</v>
      </c>
      <c r="P1368">
        <f t="shared" si="65"/>
        <v>223.55699952000001</v>
      </c>
      <c r="Q1368" s="2" t="s">
        <v>11</v>
      </c>
      <c r="R1368" t="s">
        <v>26</v>
      </c>
      <c r="S1368">
        <v>5</v>
      </c>
      <c r="T1368" s="2" t="s">
        <v>16</v>
      </c>
    </row>
    <row r="1369" spans="1:20" x14ac:dyDescent="0.25">
      <c r="A1369">
        <v>1368</v>
      </c>
      <c r="B1369" s="4">
        <v>43780</v>
      </c>
      <c r="C1369" t="str">
        <f t="shared" si="63"/>
        <v>2019</v>
      </c>
      <c r="D1369">
        <v>331</v>
      </c>
      <c r="E1369">
        <v>55</v>
      </c>
      <c r="F1369" t="str">
        <f t="shared" si="64"/>
        <v>Senior</v>
      </c>
      <c r="G1369" t="s">
        <v>27</v>
      </c>
      <c r="H1369" t="s">
        <v>32</v>
      </c>
      <c r="I1369">
        <v>662</v>
      </c>
      <c r="J1369" t="s">
        <v>33</v>
      </c>
      <c r="K1369">
        <v>5</v>
      </c>
      <c r="L1369">
        <v>93.280988059999999</v>
      </c>
      <c r="M1369" t="s">
        <v>20</v>
      </c>
      <c r="N1369" s="2" t="s">
        <v>11</v>
      </c>
      <c r="O1369">
        <v>0</v>
      </c>
      <c r="P1369">
        <f t="shared" si="65"/>
        <v>466.40494030000002</v>
      </c>
      <c r="Q1369" s="2" t="s">
        <v>11</v>
      </c>
      <c r="R1369" t="s">
        <v>12</v>
      </c>
      <c r="S1369">
        <v>3</v>
      </c>
      <c r="T1369" s="2" t="s">
        <v>11</v>
      </c>
    </row>
    <row r="1370" spans="1:20" x14ac:dyDescent="0.25">
      <c r="A1370">
        <v>1369</v>
      </c>
      <c r="B1370" s="4">
        <v>44515</v>
      </c>
      <c r="C1370" t="str">
        <f t="shared" si="63"/>
        <v>2021</v>
      </c>
      <c r="D1370">
        <v>392</v>
      </c>
      <c r="E1370">
        <v>29</v>
      </c>
      <c r="F1370" t="str">
        <f t="shared" si="64"/>
        <v>Teenager</v>
      </c>
      <c r="G1370" t="s">
        <v>27</v>
      </c>
      <c r="H1370" t="s">
        <v>37</v>
      </c>
      <c r="I1370">
        <v>350</v>
      </c>
      <c r="J1370" t="s">
        <v>33</v>
      </c>
      <c r="K1370">
        <v>1</v>
      </c>
      <c r="L1370">
        <v>85.533553029999993</v>
      </c>
      <c r="M1370" t="s">
        <v>25</v>
      </c>
      <c r="N1370" s="2" t="s">
        <v>16</v>
      </c>
      <c r="O1370">
        <v>0</v>
      </c>
      <c r="P1370">
        <f t="shared" si="65"/>
        <v>85.533553029999993</v>
      </c>
      <c r="Q1370" s="2" t="s">
        <v>16</v>
      </c>
      <c r="R1370" t="s">
        <v>12</v>
      </c>
      <c r="S1370">
        <v>4</v>
      </c>
      <c r="T1370" s="2" t="s">
        <v>11</v>
      </c>
    </row>
    <row r="1371" spans="1:20" x14ac:dyDescent="0.25">
      <c r="A1371">
        <v>1370</v>
      </c>
      <c r="B1371" s="4">
        <v>43778</v>
      </c>
      <c r="C1371" t="str">
        <f t="shared" si="63"/>
        <v>2019</v>
      </c>
      <c r="D1371">
        <v>298</v>
      </c>
      <c r="E1371">
        <v>32</v>
      </c>
      <c r="F1371" t="str">
        <f t="shared" si="64"/>
        <v>Adult</v>
      </c>
      <c r="G1371" t="s">
        <v>7</v>
      </c>
      <c r="H1371" t="s">
        <v>40</v>
      </c>
      <c r="I1371">
        <v>724</v>
      </c>
      <c r="J1371" t="s">
        <v>33</v>
      </c>
      <c r="K1371">
        <v>3</v>
      </c>
      <c r="L1371">
        <v>85.566445990000005</v>
      </c>
      <c r="M1371" t="s">
        <v>22</v>
      </c>
      <c r="N1371" s="2" t="s">
        <v>11</v>
      </c>
      <c r="O1371">
        <v>0</v>
      </c>
      <c r="P1371">
        <f t="shared" si="65"/>
        <v>256.69933796999999</v>
      </c>
      <c r="Q1371" s="2" t="s">
        <v>11</v>
      </c>
      <c r="R1371" t="s">
        <v>18</v>
      </c>
      <c r="S1371">
        <v>4</v>
      </c>
      <c r="T1371" s="2" t="s">
        <v>16</v>
      </c>
    </row>
    <row r="1372" spans="1:20" x14ac:dyDescent="0.25">
      <c r="A1372">
        <v>1371</v>
      </c>
      <c r="B1372" s="4">
        <v>44530</v>
      </c>
      <c r="C1372" t="str">
        <f t="shared" si="63"/>
        <v>2021</v>
      </c>
      <c r="D1372">
        <v>224</v>
      </c>
      <c r="E1372">
        <v>42</v>
      </c>
      <c r="F1372" t="str">
        <f t="shared" si="64"/>
        <v>Adult</v>
      </c>
      <c r="G1372" t="s">
        <v>27</v>
      </c>
      <c r="H1372" t="s">
        <v>42</v>
      </c>
      <c r="I1372">
        <v>77</v>
      </c>
      <c r="J1372" t="s">
        <v>15</v>
      </c>
      <c r="K1372">
        <v>4</v>
      </c>
      <c r="L1372">
        <v>12.8494577</v>
      </c>
      <c r="M1372" t="s">
        <v>10</v>
      </c>
      <c r="N1372" s="2" t="s">
        <v>16</v>
      </c>
      <c r="O1372">
        <v>0</v>
      </c>
      <c r="P1372">
        <f t="shared" si="65"/>
        <v>51.397830800000001</v>
      </c>
      <c r="Q1372" s="2" t="s">
        <v>11</v>
      </c>
      <c r="R1372" t="s">
        <v>12</v>
      </c>
      <c r="S1372">
        <v>4</v>
      </c>
      <c r="T1372" s="2" t="s">
        <v>11</v>
      </c>
    </row>
    <row r="1373" spans="1:20" x14ac:dyDescent="0.25">
      <c r="A1373">
        <v>1372</v>
      </c>
      <c r="B1373" s="4">
        <v>44175</v>
      </c>
      <c r="C1373" t="str">
        <f t="shared" si="63"/>
        <v>2020</v>
      </c>
      <c r="D1373">
        <v>241</v>
      </c>
      <c r="E1373">
        <v>30</v>
      </c>
      <c r="F1373" t="str">
        <f t="shared" si="64"/>
        <v>Teenager</v>
      </c>
      <c r="G1373" t="s">
        <v>7</v>
      </c>
      <c r="H1373" t="s">
        <v>39</v>
      </c>
      <c r="I1373">
        <v>339</v>
      </c>
      <c r="J1373" t="s">
        <v>29</v>
      </c>
      <c r="K1373">
        <v>3</v>
      </c>
      <c r="L1373">
        <v>89.841134879999998</v>
      </c>
      <c r="M1373" t="s">
        <v>20</v>
      </c>
      <c r="N1373" s="2" t="s">
        <v>16</v>
      </c>
      <c r="O1373">
        <v>0</v>
      </c>
      <c r="P1373">
        <f t="shared" si="65"/>
        <v>269.52340463999997</v>
      </c>
      <c r="Q1373" s="2" t="s">
        <v>16</v>
      </c>
      <c r="R1373" t="s">
        <v>18</v>
      </c>
      <c r="S1373">
        <v>2</v>
      </c>
      <c r="T1373" s="2" t="s">
        <v>11</v>
      </c>
    </row>
    <row r="1374" spans="1:20" x14ac:dyDescent="0.25">
      <c r="A1374">
        <v>1373</v>
      </c>
      <c r="B1374" s="4">
        <v>43446</v>
      </c>
      <c r="C1374" t="str">
        <f t="shared" si="63"/>
        <v>2018</v>
      </c>
      <c r="D1374">
        <v>172</v>
      </c>
      <c r="E1374">
        <v>56</v>
      </c>
      <c r="F1374" t="str">
        <f t="shared" si="64"/>
        <v>Senior</v>
      </c>
      <c r="G1374" t="s">
        <v>13</v>
      </c>
      <c r="H1374" t="s">
        <v>34</v>
      </c>
      <c r="I1374">
        <v>156</v>
      </c>
      <c r="J1374" t="s">
        <v>15</v>
      </c>
      <c r="K1374">
        <v>5</v>
      </c>
      <c r="L1374">
        <v>93.242477469999997</v>
      </c>
      <c r="M1374" t="s">
        <v>10</v>
      </c>
      <c r="N1374" s="2" t="s">
        <v>16</v>
      </c>
      <c r="O1374">
        <v>0</v>
      </c>
      <c r="P1374">
        <f t="shared" si="65"/>
        <v>466.21238734999997</v>
      </c>
      <c r="Q1374" s="2" t="s">
        <v>11</v>
      </c>
      <c r="R1374" t="s">
        <v>18</v>
      </c>
      <c r="S1374">
        <v>1</v>
      </c>
      <c r="T1374" s="2" t="s">
        <v>11</v>
      </c>
    </row>
    <row r="1375" spans="1:20" x14ac:dyDescent="0.25">
      <c r="A1375">
        <v>1374</v>
      </c>
      <c r="B1375" s="4">
        <v>44191</v>
      </c>
      <c r="C1375" t="str">
        <f t="shared" si="63"/>
        <v>2020</v>
      </c>
      <c r="D1375">
        <v>320</v>
      </c>
      <c r="E1375">
        <v>43</v>
      </c>
      <c r="F1375" t="str">
        <f t="shared" si="64"/>
        <v>Adult</v>
      </c>
      <c r="G1375" t="s">
        <v>7</v>
      </c>
      <c r="H1375" t="s">
        <v>39</v>
      </c>
      <c r="I1375">
        <v>604</v>
      </c>
      <c r="J1375" t="s">
        <v>24</v>
      </c>
      <c r="K1375">
        <v>4</v>
      </c>
      <c r="L1375">
        <v>50.095234560000002</v>
      </c>
      <c r="M1375" t="s">
        <v>10</v>
      </c>
      <c r="N1375" s="2" t="s">
        <v>16</v>
      </c>
      <c r="O1375">
        <v>0</v>
      </c>
      <c r="P1375">
        <f t="shared" si="65"/>
        <v>200.38093824000001</v>
      </c>
      <c r="Q1375" s="2" t="s">
        <v>16</v>
      </c>
      <c r="R1375" t="s">
        <v>18</v>
      </c>
      <c r="S1375">
        <v>4</v>
      </c>
      <c r="T1375" s="2" t="s">
        <v>16</v>
      </c>
    </row>
    <row r="1376" spans="1:20" x14ac:dyDescent="0.25">
      <c r="A1376">
        <v>1375</v>
      </c>
      <c r="B1376" s="4">
        <v>44137</v>
      </c>
      <c r="C1376" t="str">
        <f t="shared" si="63"/>
        <v>2020</v>
      </c>
      <c r="D1376">
        <v>92</v>
      </c>
      <c r="E1376">
        <v>24</v>
      </c>
      <c r="F1376" t="str">
        <f t="shared" si="64"/>
        <v>Teenager</v>
      </c>
      <c r="G1376" t="s">
        <v>13</v>
      </c>
      <c r="H1376" t="s">
        <v>43</v>
      </c>
      <c r="I1376">
        <v>143</v>
      </c>
      <c r="J1376" t="s">
        <v>9</v>
      </c>
      <c r="K1376">
        <v>5</v>
      </c>
      <c r="L1376">
        <v>93.993687109999996</v>
      </c>
      <c r="M1376" t="s">
        <v>25</v>
      </c>
      <c r="N1376" s="2" t="s">
        <v>11</v>
      </c>
      <c r="O1376">
        <v>0</v>
      </c>
      <c r="P1376">
        <f t="shared" si="65"/>
        <v>469.96843554999998</v>
      </c>
      <c r="Q1376" s="2" t="s">
        <v>16</v>
      </c>
      <c r="R1376" t="s">
        <v>12</v>
      </c>
      <c r="S1376">
        <v>1</v>
      </c>
      <c r="T1376" s="2" t="s">
        <v>11</v>
      </c>
    </row>
    <row r="1377" spans="1:20" x14ac:dyDescent="0.25">
      <c r="A1377">
        <v>1376</v>
      </c>
      <c r="B1377" s="4">
        <v>44522</v>
      </c>
      <c r="C1377" t="str">
        <f t="shared" si="63"/>
        <v>2021</v>
      </c>
      <c r="D1377">
        <v>347</v>
      </c>
      <c r="E1377">
        <v>40</v>
      </c>
      <c r="F1377" t="str">
        <f t="shared" si="64"/>
        <v>Adult</v>
      </c>
      <c r="G1377" t="s">
        <v>27</v>
      </c>
      <c r="H1377" t="s">
        <v>8</v>
      </c>
      <c r="I1377">
        <v>397</v>
      </c>
      <c r="J1377" t="s">
        <v>33</v>
      </c>
      <c r="K1377">
        <v>3</v>
      </c>
      <c r="L1377">
        <v>85.300809040000004</v>
      </c>
      <c r="M1377" t="s">
        <v>25</v>
      </c>
      <c r="N1377" s="2" t="s">
        <v>16</v>
      </c>
      <c r="O1377">
        <v>0</v>
      </c>
      <c r="P1377">
        <f t="shared" si="65"/>
        <v>255.90242712000003</v>
      </c>
      <c r="Q1377" s="2" t="s">
        <v>16</v>
      </c>
      <c r="R1377" t="s">
        <v>12</v>
      </c>
      <c r="S1377">
        <v>4</v>
      </c>
      <c r="T1377" s="2" t="s">
        <v>16</v>
      </c>
    </row>
    <row r="1378" spans="1:20" x14ac:dyDescent="0.25">
      <c r="A1378">
        <v>1377</v>
      </c>
      <c r="B1378" s="4">
        <v>45250</v>
      </c>
      <c r="C1378" t="str">
        <f t="shared" si="63"/>
        <v>2023</v>
      </c>
      <c r="D1378">
        <v>109</v>
      </c>
      <c r="E1378">
        <v>69</v>
      </c>
      <c r="F1378" t="str">
        <f t="shared" si="64"/>
        <v>Senior</v>
      </c>
      <c r="G1378" t="s">
        <v>13</v>
      </c>
      <c r="H1378" t="s">
        <v>42</v>
      </c>
      <c r="I1378">
        <v>999</v>
      </c>
      <c r="J1378" t="s">
        <v>29</v>
      </c>
      <c r="K1378">
        <v>3</v>
      </c>
      <c r="L1378">
        <v>58.494185020000003</v>
      </c>
      <c r="M1378" t="s">
        <v>10</v>
      </c>
      <c r="N1378" s="2" t="s">
        <v>11</v>
      </c>
      <c r="O1378">
        <v>17.548255510000001</v>
      </c>
      <c r="P1378">
        <f t="shared" si="65"/>
        <v>157.93429955000002</v>
      </c>
      <c r="Q1378" s="2" t="s">
        <v>11</v>
      </c>
      <c r="R1378" t="s">
        <v>26</v>
      </c>
      <c r="S1378">
        <v>5</v>
      </c>
      <c r="T1378" s="2" t="s">
        <v>11</v>
      </c>
    </row>
    <row r="1379" spans="1:20" x14ac:dyDescent="0.25">
      <c r="A1379">
        <v>1378</v>
      </c>
      <c r="B1379" s="4">
        <v>43422</v>
      </c>
      <c r="C1379" t="str">
        <f t="shared" si="63"/>
        <v>2018</v>
      </c>
      <c r="D1379">
        <v>230</v>
      </c>
      <c r="E1379">
        <v>19</v>
      </c>
      <c r="F1379" t="str">
        <f t="shared" si="64"/>
        <v>Teenager</v>
      </c>
      <c r="G1379" t="s">
        <v>27</v>
      </c>
      <c r="H1379" t="s">
        <v>39</v>
      </c>
      <c r="I1379">
        <v>34</v>
      </c>
      <c r="J1379" t="s">
        <v>29</v>
      </c>
      <c r="K1379">
        <v>1</v>
      </c>
      <c r="L1379">
        <v>20.985087409999998</v>
      </c>
      <c r="M1379" t="s">
        <v>20</v>
      </c>
      <c r="N1379" s="2" t="s">
        <v>16</v>
      </c>
      <c r="O1379">
        <v>0</v>
      </c>
      <c r="P1379">
        <f t="shared" si="65"/>
        <v>20.985087409999998</v>
      </c>
      <c r="Q1379" s="2" t="s">
        <v>16</v>
      </c>
      <c r="R1379" t="s">
        <v>12</v>
      </c>
      <c r="S1379">
        <v>5</v>
      </c>
      <c r="T1379" s="2" t="s">
        <v>11</v>
      </c>
    </row>
    <row r="1380" spans="1:20" x14ac:dyDescent="0.25">
      <c r="A1380">
        <v>1379</v>
      </c>
      <c r="B1380" s="4">
        <v>43430</v>
      </c>
      <c r="C1380" t="str">
        <f t="shared" si="63"/>
        <v>2018</v>
      </c>
      <c r="D1380">
        <v>234</v>
      </c>
      <c r="E1380">
        <v>33</v>
      </c>
      <c r="F1380" t="str">
        <f t="shared" si="64"/>
        <v>Adult</v>
      </c>
      <c r="G1380" t="s">
        <v>7</v>
      </c>
      <c r="H1380" t="s">
        <v>31</v>
      </c>
      <c r="I1380">
        <v>470</v>
      </c>
      <c r="J1380" t="s">
        <v>24</v>
      </c>
      <c r="K1380">
        <v>5</v>
      </c>
      <c r="L1380">
        <v>85.232875620000002</v>
      </c>
      <c r="M1380" t="s">
        <v>20</v>
      </c>
      <c r="N1380" s="2" t="s">
        <v>11</v>
      </c>
      <c r="O1380">
        <v>42.616437810000001</v>
      </c>
      <c r="P1380">
        <f t="shared" si="65"/>
        <v>383.54794029000004</v>
      </c>
      <c r="Q1380" s="2" t="s">
        <v>16</v>
      </c>
      <c r="R1380" t="s">
        <v>26</v>
      </c>
      <c r="S1380">
        <v>2</v>
      </c>
      <c r="T1380" s="2" t="s">
        <v>16</v>
      </c>
    </row>
    <row r="1381" spans="1:20" x14ac:dyDescent="0.25">
      <c r="A1381">
        <v>1380</v>
      </c>
      <c r="B1381" s="4">
        <v>44534</v>
      </c>
      <c r="C1381" t="str">
        <f t="shared" si="63"/>
        <v>2021</v>
      </c>
      <c r="D1381">
        <v>340</v>
      </c>
      <c r="E1381">
        <v>45</v>
      </c>
      <c r="F1381" t="str">
        <f t="shared" si="64"/>
        <v>Adult</v>
      </c>
      <c r="G1381" t="s">
        <v>27</v>
      </c>
      <c r="H1381" t="s">
        <v>38</v>
      </c>
      <c r="I1381">
        <v>242</v>
      </c>
      <c r="J1381" t="s">
        <v>33</v>
      </c>
      <c r="K1381">
        <v>5</v>
      </c>
      <c r="L1381">
        <v>24.668525119999998</v>
      </c>
      <c r="M1381" t="s">
        <v>20</v>
      </c>
      <c r="N1381" s="2" t="s">
        <v>11</v>
      </c>
      <c r="O1381">
        <v>12.334262559999999</v>
      </c>
      <c r="P1381">
        <f t="shared" si="65"/>
        <v>111.00836303999999</v>
      </c>
      <c r="Q1381" s="2" t="s">
        <v>11</v>
      </c>
      <c r="R1381" t="s">
        <v>26</v>
      </c>
      <c r="S1381">
        <v>5</v>
      </c>
      <c r="T1381" s="2" t="s">
        <v>11</v>
      </c>
    </row>
    <row r="1382" spans="1:20" x14ac:dyDescent="0.25">
      <c r="A1382">
        <v>1381</v>
      </c>
      <c r="B1382" s="4">
        <v>44538</v>
      </c>
      <c r="C1382" t="str">
        <f t="shared" si="63"/>
        <v>2021</v>
      </c>
      <c r="D1382">
        <v>137</v>
      </c>
      <c r="E1382">
        <v>65</v>
      </c>
      <c r="F1382" t="str">
        <f t="shared" si="64"/>
        <v>Senior</v>
      </c>
      <c r="G1382" t="s">
        <v>27</v>
      </c>
      <c r="H1382" t="s">
        <v>8</v>
      </c>
      <c r="I1382">
        <v>175</v>
      </c>
      <c r="J1382" t="s">
        <v>33</v>
      </c>
      <c r="K1382">
        <v>2</v>
      </c>
      <c r="L1382">
        <v>88.854283780000003</v>
      </c>
      <c r="M1382" t="s">
        <v>25</v>
      </c>
      <c r="N1382" s="2" t="s">
        <v>11</v>
      </c>
      <c r="O1382">
        <v>17.770856760000001</v>
      </c>
      <c r="P1382">
        <f t="shared" si="65"/>
        <v>159.93771079999999</v>
      </c>
      <c r="Q1382" s="2" t="s">
        <v>11</v>
      </c>
      <c r="R1382" t="s">
        <v>26</v>
      </c>
      <c r="S1382">
        <v>3</v>
      </c>
      <c r="T1382" s="2" t="s">
        <v>16</v>
      </c>
    </row>
    <row r="1383" spans="1:20" x14ac:dyDescent="0.25">
      <c r="A1383">
        <v>1382</v>
      </c>
      <c r="B1383" s="4">
        <v>44552</v>
      </c>
      <c r="C1383" t="str">
        <f t="shared" si="63"/>
        <v>2021</v>
      </c>
      <c r="D1383">
        <v>84</v>
      </c>
      <c r="E1383">
        <v>37</v>
      </c>
      <c r="F1383" t="str">
        <f t="shared" si="64"/>
        <v>Adult</v>
      </c>
      <c r="G1383" t="s">
        <v>7</v>
      </c>
      <c r="H1383" t="s">
        <v>35</v>
      </c>
      <c r="I1383">
        <v>260</v>
      </c>
      <c r="J1383" t="s">
        <v>15</v>
      </c>
      <c r="K1383">
        <v>2</v>
      </c>
      <c r="L1383">
        <v>30.240014219999999</v>
      </c>
      <c r="M1383" t="s">
        <v>20</v>
      </c>
      <c r="N1383" s="2" t="s">
        <v>11</v>
      </c>
      <c r="O1383">
        <v>6.0480028429999999</v>
      </c>
      <c r="P1383">
        <f t="shared" si="65"/>
        <v>54.432025596999999</v>
      </c>
      <c r="Q1383" s="2" t="s">
        <v>16</v>
      </c>
      <c r="R1383" t="s">
        <v>26</v>
      </c>
      <c r="S1383">
        <v>4</v>
      </c>
      <c r="T1383" s="2" t="s">
        <v>11</v>
      </c>
    </row>
    <row r="1384" spans="1:20" x14ac:dyDescent="0.25">
      <c r="A1384">
        <v>1383</v>
      </c>
      <c r="B1384" s="4">
        <v>44528</v>
      </c>
      <c r="C1384" t="str">
        <f t="shared" si="63"/>
        <v>2021</v>
      </c>
      <c r="D1384">
        <v>127</v>
      </c>
      <c r="E1384">
        <v>70</v>
      </c>
      <c r="F1384" t="str">
        <f t="shared" si="64"/>
        <v>Senior</v>
      </c>
      <c r="G1384" t="s">
        <v>27</v>
      </c>
      <c r="H1384" t="s">
        <v>31</v>
      </c>
      <c r="I1384">
        <v>381</v>
      </c>
      <c r="J1384" t="s">
        <v>33</v>
      </c>
      <c r="K1384">
        <v>3</v>
      </c>
      <c r="L1384">
        <v>99.638707589999996</v>
      </c>
      <c r="M1384" t="s">
        <v>25</v>
      </c>
      <c r="N1384" s="2" t="s">
        <v>11</v>
      </c>
      <c r="O1384">
        <v>29.89161228</v>
      </c>
      <c r="P1384">
        <f t="shared" si="65"/>
        <v>269.02451049000001</v>
      </c>
      <c r="Q1384" s="2" t="s">
        <v>11</v>
      </c>
      <c r="R1384" t="s">
        <v>26</v>
      </c>
      <c r="S1384">
        <v>5</v>
      </c>
      <c r="T1384" s="2" t="s">
        <v>11</v>
      </c>
    </row>
    <row r="1385" spans="1:20" x14ac:dyDescent="0.25">
      <c r="A1385">
        <v>1384</v>
      </c>
      <c r="B1385" s="4">
        <v>44180</v>
      </c>
      <c r="C1385" t="str">
        <f t="shared" si="63"/>
        <v>2020</v>
      </c>
      <c r="D1385">
        <v>265</v>
      </c>
      <c r="E1385">
        <v>64</v>
      </c>
      <c r="F1385" t="str">
        <f t="shared" si="64"/>
        <v>Senior</v>
      </c>
      <c r="G1385" t="s">
        <v>27</v>
      </c>
      <c r="H1385" t="s">
        <v>19</v>
      </c>
      <c r="I1385">
        <v>384</v>
      </c>
      <c r="J1385" t="s">
        <v>33</v>
      </c>
      <c r="K1385">
        <v>4</v>
      </c>
      <c r="L1385">
        <v>64.671758280000006</v>
      </c>
      <c r="M1385" t="s">
        <v>22</v>
      </c>
      <c r="N1385" s="2" t="s">
        <v>11</v>
      </c>
      <c r="O1385">
        <v>0</v>
      </c>
      <c r="P1385">
        <f t="shared" si="65"/>
        <v>258.68703312000002</v>
      </c>
      <c r="Q1385" s="2" t="s">
        <v>11</v>
      </c>
      <c r="R1385" t="s">
        <v>12</v>
      </c>
      <c r="S1385">
        <v>1</v>
      </c>
      <c r="T1385" s="2" t="s">
        <v>16</v>
      </c>
    </row>
    <row r="1386" spans="1:20" x14ac:dyDescent="0.25">
      <c r="A1386">
        <v>1385</v>
      </c>
      <c r="B1386" s="4">
        <v>44503</v>
      </c>
      <c r="C1386" t="str">
        <f t="shared" si="63"/>
        <v>2021</v>
      </c>
      <c r="D1386">
        <v>289</v>
      </c>
      <c r="E1386">
        <v>51</v>
      </c>
      <c r="F1386" t="str">
        <f t="shared" si="64"/>
        <v>Senior</v>
      </c>
      <c r="G1386" t="s">
        <v>27</v>
      </c>
      <c r="H1386" t="s">
        <v>34</v>
      </c>
      <c r="I1386">
        <v>160</v>
      </c>
      <c r="J1386" t="s">
        <v>24</v>
      </c>
      <c r="K1386">
        <v>4</v>
      </c>
      <c r="L1386">
        <v>15.672415060000001</v>
      </c>
      <c r="M1386" t="s">
        <v>22</v>
      </c>
      <c r="N1386" s="2" t="s">
        <v>16</v>
      </c>
      <c r="O1386">
        <v>0</v>
      </c>
      <c r="P1386">
        <f t="shared" si="65"/>
        <v>62.689660240000002</v>
      </c>
      <c r="Q1386" s="2" t="s">
        <v>11</v>
      </c>
      <c r="R1386" t="s">
        <v>12</v>
      </c>
      <c r="S1386">
        <v>1</v>
      </c>
      <c r="T1386" s="2" t="s">
        <v>16</v>
      </c>
    </row>
    <row r="1387" spans="1:20" x14ac:dyDescent="0.25">
      <c r="A1387">
        <v>1386</v>
      </c>
      <c r="B1387" s="4">
        <v>44505</v>
      </c>
      <c r="C1387" t="str">
        <f t="shared" si="63"/>
        <v>2021</v>
      </c>
      <c r="D1387">
        <v>328</v>
      </c>
      <c r="E1387">
        <v>34</v>
      </c>
      <c r="F1387" t="str">
        <f t="shared" si="64"/>
        <v>Adult</v>
      </c>
      <c r="G1387" t="s">
        <v>27</v>
      </c>
      <c r="H1387" t="s">
        <v>28</v>
      </c>
      <c r="I1387">
        <v>501</v>
      </c>
      <c r="J1387" t="s">
        <v>15</v>
      </c>
      <c r="K1387">
        <v>3</v>
      </c>
      <c r="L1387">
        <v>13.332980510000001</v>
      </c>
      <c r="M1387" t="s">
        <v>25</v>
      </c>
      <c r="N1387" s="2" t="s">
        <v>11</v>
      </c>
      <c r="O1387">
        <v>0</v>
      </c>
      <c r="P1387">
        <f t="shared" si="65"/>
        <v>39.998941530000003</v>
      </c>
      <c r="Q1387" s="2" t="s">
        <v>11</v>
      </c>
      <c r="R1387" t="s">
        <v>12</v>
      </c>
      <c r="S1387">
        <v>3</v>
      </c>
      <c r="T1387" s="2" t="s">
        <v>11</v>
      </c>
    </row>
    <row r="1388" spans="1:20" x14ac:dyDescent="0.25">
      <c r="A1388">
        <v>1387</v>
      </c>
      <c r="B1388" s="4">
        <v>44923</v>
      </c>
      <c r="C1388" t="str">
        <f t="shared" si="63"/>
        <v>2022</v>
      </c>
      <c r="D1388">
        <v>306</v>
      </c>
      <c r="E1388">
        <v>42</v>
      </c>
      <c r="F1388" t="str">
        <f t="shared" si="64"/>
        <v>Adult</v>
      </c>
      <c r="G1388" t="s">
        <v>7</v>
      </c>
      <c r="H1388" t="s">
        <v>32</v>
      </c>
      <c r="I1388">
        <v>712</v>
      </c>
      <c r="J1388" t="s">
        <v>15</v>
      </c>
      <c r="K1388">
        <v>1</v>
      </c>
      <c r="L1388">
        <v>60.226768399999997</v>
      </c>
      <c r="M1388" t="s">
        <v>22</v>
      </c>
      <c r="N1388" s="2" t="s">
        <v>11</v>
      </c>
      <c r="O1388">
        <v>0</v>
      </c>
      <c r="P1388">
        <f t="shared" si="65"/>
        <v>60.226768399999997</v>
      </c>
      <c r="Q1388" s="2" t="s">
        <v>16</v>
      </c>
      <c r="R1388" t="s">
        <v>18</v>
      </c>
      <c r="S1388">
        <v>1</v>
      </c>
      <c r="T1388" s="2" t="s">
        <v>16</v>
      </c>
    </row>
    <row r="1389" spans="1:20" x14ac:dyDescent="0.25">
      <c r="A1389">
        <v>1388</v>
      </c>
      <c r="B1389" s="4">
        <v>44555</v>
      </c>
      <c r="C1389" t="str">
        <f t="shared" si="63"/>
        <v>2021</v>
      </c>
      <c r="D1389">
        <v>344</v>
      </c>
      <c r="E1389">
        <v>38</v>
      </c>
      <c r="F1389" t="str">
        <f t="shared" si="64"/>
        <v>Adult</v>
      </c>
      <c r="G1389" t="s">
        <v>7</v>
      </c>
      <c r="H1389" t="s">
        <v>36</v>
      </c>
      <c r="I1389">
        <v>993</v>
      </c>
      <c r="J1389" t="s">
        <v>9</v>
      </c>
      <c r="K1389">
        <v>5</v>
      </c>
      <c r="L1389">
        <v>97.002325839999997</v>
      </c>
      <c r="M1389" t="s">
        <v>20</v>
      </c>
      <c r="N1389" s="2" t="s">
        <v>11</v>
      </c>
      <c r="O1389">
        <v>0</v>
      </c>
      <c r="P1389">
        <f t="shared" si="65"/>
        <v>485.01162920000002</v>
      </c>
      <c r="Q1389" s="2" t="s">
        <v>11</v>
      </c>
      <c r="R1389" t="s">
        <v>12</v>
      </c>
      <c r="S1389">
        <v>2</v>
      </c>
      <c r="T1389" s="2" t="s">
        <v>11</v>
      </c>
    </row>
    <row r="1390" spans="1:20" x14ac:dyDescent="0.25">
      <c r="A1390">
        <v>1389</v>
      </c>
      <c r="B1390" s="4">
        <v>44912</v>
      </c>
      <c r="C1390" t="str">
        <f t="shared" si="63"/>
        <v>2022</v>
      </c>
      <c r="D1390">
        <v>24</v>
      </c>
      <c r="E1390">
        <v>43</v>
      </c>
      <c r="F1390" t="str">
        <f t="shared" si="64"/>
        <v>Adult</v>
      </c>
      <c r="G1390" t="s">
        <v>7</v>
      </c>
      <c r="H1390" t="s">
        <v>41</v>
      </c>
      <c r="I1390">
        <v>327</v>
      </c>
      <c r="J1390" t="s">
        <v>9</v>
      </c>
      <c r="K1390">
        <v>2</v>
      </c>
      <c r="L1390">
        <v>77.455110739999995</v>
      </c>
      <c r="M1390" t="s">
        <v>25</v>
      </c>
      <c r="N1390" s="2" t="s">
        <v>11</v>
      </c>
      <c r="O1390">
        <v>15.491022149999999</v>
      </c>
      <c r="P1390">
        <f t="shared" si="65"/>
        <v>139.41919933</v>
      </c>
      <c r="Q1390" s="2" t="s">
        <v>11</v>
      </c>
      <c r="R1390" t="s">
        <v>26</v>
      </c>
      <c r="S1390">
        <v>3</v>
      </c>
      <c r="T1390" s="2" t="s">
        <v>11</v>
      </c>
    </row>
    <row r="1391" spans="1:20" x14ac:dyDescent="0.25">
      <c r="A1391">
        <v>1390</v>
      </c>
      <c r="B1391" s="4">
        <v>44143</v>
      </c>
      <c r="C1391" t="str">
        <f t="shared" si="63"/>
        <v>2020</v>
      </c>
      <c r="D1391">
        <v>30</v>
      </c>
      <c r="E1391">
        <v>29</v>
      </c>
      <c r="F1391" t="str">
        <f t="shared" si="64"/>
        <v>Teenager</v>
      </c>
      <c r="G1391" t="s">
        <v>7</v>
      </c>
      <c r="H1391" t="s">
        <v>28</v>
      </c>
      <c r="I1391">
        <v>572</v>
      </c>
      <c r="J1391" t="s">
        <v>24</v>
      </c>
      <c r="K1391">
        <v>2</v>
      </c>
      <c r="L1391">
        <v>98.539275250000003</v>
      </c>
      <c r="M1391" t="s">
        <v>25</v>
      </c>
      <c r="N1391" s="2" t="s">
        <v>16</v>
      </c>
      <c r="O1391">
        <v>0</v>
      </c>
      <c r="P1391">
        <f t="shared" si="65"/>
        <v>197.07855050000001</v>
      </c>
      <c r="Q1391" s="2" t="s">
        <v>16</v>
      </c>
      <c r="R1391" t="s">
        <v>18</v>
      </c>
      <c r="S1391">
        <v>3</v>
      </c>
      <c r="T1391" s="2" t="s">
        <v>16</v>
      </c>
    </row>
    <row r="1392" spans="1:20" x14ac:dyDescent="0.25">
      <c r="A1392">
        <v>1391</v>
      </c>
      <c r="B1392" s="4">
        <v>45260</v>
      </c>
      <c r="C1392" t="str">
        <f t="shared" si="63"/>
        <v>2023</v>
      </c>
      <c r="D1392">
        <v>238</v>
      </c>
      <c r="E1392">
        <v>36</v>
      </c>
      <c r="F1392" t="str">
        <f t="shared" si="64"/>
        <v>Adult</v>
      </c>
      <c r="G1392" t="s">
        <v>7</v>
      </c>
      <c r="H1392" t="s">
        <v>28</v>
      </c>
      <c r="I1392">
        <v>251</v>
      </c>
      <c r="J1392" t="s">
        <v>33</v>
      </c>
      <c r="K1392">
        <v>2</v>
      </c>
      <c r="L1392">
        <v>29.0269367</v>
      </c>
      <c r="M1392" t="s">
        <v>22</v>
      </c>
      <c r="N1392" s="2" t="s">
        <v>11</v>
      </c>
      <c r="O1392">
        <v>0</v>
      </c>
      <c r="P1392">
        <f t="shared" si="65"/>
        <v>58.053873400000001</v>
      </c>
      <c r="Q1392" s="2" t="s">
        <v>16</v>
      </c>
      <c r="R1392" t="s">
        <v>18</v>
      </c>
      <c r="S1392">
        <v>5</v>
      </c>
      <c r="T1392" s="2" t="s">
        <v>16</v>
      </c>
    </row>
    <row r="1393" spans="1:20" x14ac:dyDescent="0.25">
      <c r="A1393">
        <v>1392</v>
      </c>
      <c r="B1393" s="4">
        <v>44175</v>
      </c>
      <c r="C1393" t="str">
        <f t="shared" si="63"/>
        <v>2020</v>
      </c>
      <c r="D1393">
        <v>478</v>
      </c>
      <c r="E1393">
        <v>40</v>
      </c>
      <c r="F1393" t="str">
        <f t="shared" si="64"/>
        <v>Adult</v>
      </c>
      <c r="G1393" t="s">
        <v>13</v>
      </c>
      <c r="H1393" t="s">
        <v>36</v>
      </c>
      <c r="I1393">
        <v>890</v>
      </c>
      <c r="J1393" t="s">
        <v>29</v>
      </c>
      <c r="K1393">
        <v>5</v>
      </c>
      <c r="L1393">
        <v>47.750720190000003</v>
      </c>
      <c r="M1393" t="s">
        <v>25</v>
      </c>
      <c r="N1393" s="2" t="s">
        <v>16</v>
      </c>
      <c r="O1393">
        <v>0</v>
      </c>
      <c r="P1393">
        <f t="shared" si="65"/>
        <v>238.75360095000002</v>
      </c>
      <c r="Q1393" s="2" t="s">
        <v>11</v>
      </c>
      <c r="R1393" t="s">
        <v>18</v>
      </c>
      <c r="S1393">
        <v>1</v>
      </c>
      <c r="T1393" s="2" t="s">
        <v>11</v>
      </c>
    </row>
    <row r="1394" spans="1:20" x14ac:dyDescent="0.25">
      <c r="A1394">
        <v>1393</v>
      </c>
      <c r="B1394" s="4">
        <v>44890</v>
      </c>
      <c r="C1394" t="str">
        <f t="shared" si="63"/>
        <v>2022</v>
      </c>
      <c r="D1394">
        <v>328</v>
      </c>
      <c r="E1394">
        <v>68</v>
      </c>
      <c r="F1394" t="str">
        <f t="shared" si="64"/>
        <v>Senior</v>
      </c>
      <c r="G1394" t="s">
        <v>13</v>
      </c>
      <c r="H1394" t="s">
        <v>28</v>
      </c>
      <c r="I1394">
        <v>62</v>
      </c>
      <c r="J1394" t="s">
        <v>33</v>
      </c>
      <c r="K1394">
        <v>2</v>
      </c>
      <c r="L1394">
        <v>47.459627900000001</v>
      </c>
      <c r="M1394" t="s">
        <v>10</v>
      </c>
      <c r="N1394" s="2" t="s">
        <v>16</v>
      </c>
      <c r="O1394">
        <v>9.4919255810000003</v>
      </c>
      <c r="P1394">
        <f t="shared" si="65"/>
        <v>85.427330218999998</v>
      </c>
      <c r="Q1394" s="2" t="s">
        <v>11</v>
      </c>
      <c r="R1394" t="s">
        <v>26</v>
      </c>
      <c r="S1394">
        <v>3</v>
      </c>
      <c r="T1394" s="2" t="s">
        <v>16</v>
      </c>
    </row>
    <row r="1395" spans="1:20" x14ac:dyDescent="0.25">
      <c r="A1395">
        <v>1394</v>
      </c>
      <c r="B1395" s="4">
        <v>44152</v>
      </c>
      <c r="C1395" t="str">
        <f t="shared" si="63"/>
        <v>2020</v>
      </c>
      <c r="D1395">
        <v>438</v>
      </c>
      <c r="E1395">
        <v>53</v>
      </c>
      <c r="F1395" t="str">
        <f t="shared" si="64"/>
        <v>Senior</v>
      </c>
      <c r="G1395" t="s">
        <v>7</v>
      </c>
      <c r="H1395" t="s">
        <v>34</v>
      </c>
      <c r="I1395">
        <v>190</v>
      </c>
      <c r="J1395" t="s">
        <v>29</v>
      </c>
      <c r="K1395">
        <v>3</v>
      </c>
      <c r="L1395">
        <v>96.799754800000002</v>
      </c>
      <c r="M1395" t="s">
        <v>20</v>
      </c>
      <c r="N1395" s="2" t="s">
        <v>16</v>
      </c>
      <c r="O1395">
        <v>0</v>
      </c>
      <c r="P1395">
        <f t="shared" si="65"/>
        <v>290.39926439999999</v>
      </c>
      <c r="Q1395" s="2" t="s">
        <v>16</v>
      </c>
      <c r="R1395" t="s">
        <v>18</v>
      </c>
      <c r="S1395">
        <v>4</v>
      </c>
      <c r="T1395" s="2" t="s">
        <v>16</v>
      </c>
    </row>
    <row r="1396" spans="1:20" x14ac:dyDescent="0.25">
      <c r="A1396">
        <v>1395</v>
      </c>
      <c r="B1396" s="4">
        <v>44526</v>
      </c>
      <c r="C1396" t="str">
        <f t="shared" si="63"/>
        <v>2021</v>
      </c>
      <c r="D1396">
        <v>447</v>
      </c>
      <c r="E1396">
        <v>49</v>
      </c>
      <c r="F1396" t="str">
        <f t="shared" si="64"/>
        <v>Adult</v>
      </c>
      <c r="G1396" t="s">
        <v>7</v>
      </c>
      <c r="H1396" t="s">
        <v>38</v>
      </c>
      <c r="I1396">
        <v>358</v>
      </c>
      <c r="J1396" t="s">
        <v>33</v>
      </c>
      <c r="K1396">
        <v>2</v>
      </c>
      <c r="L1396">
        <v>95.048661600000003</v>
      </c>
      <c r="M1396" t="s">
        <v>25</v>
      </c>
      <c r="N1396" s="2" t="s">
        <v>16</v>
      </c>
      <c r="O1396">
        <v>19.009732320000001</v>
      </c>
      <c r="P1396">
        <f t="shared" si="65"/>
        <v>171.08759087999999</v>
      </c>
      <c r="Q1396" s="2" t="s">
        <v>11</v>
      </c>
      <c r="R1396" t="s">
        <v>26</v>
      </c>
      <c r="S1396">
        <v>3</v>
      </c>
      <c r="T1396" s="2" t="s">
        <v>16</v>
      </c>
    </row>
    <row r="1397" spans="1:20" x14ac:dyDescent="0.25">
      <c r="A1397">
        <v>1396</v>
      </c>
      <c r="B1397" s="4">
        <v>43803</v>
      </c>
      <c r="C1397" t="str">
        <f t="shared" si="63"/>
        <v>2019</v>
      </c>
      <c r="D1397">
        <v>119</v>
      </c>
      <c r="E1397">
        <v>40</v>
      </c>
      <c r="F1397" t="str">
        <f t="shared" si="64"/>
        <v>Adult</v>
      </c>
      <c r="G1397" t="s">
        <v>7</v>
      </c>
      <c r="H1397" t="s">
        <v>39</v>
      </c>
      <c r="I1397">
        <v>447</v>
      </c>
      <c r="J1397" t="s">
        <v>9</v>
      </c>
      <c r="K1397">
        <v>3</v>
      </c>
      <c r="L1397">
        <v>85.784918709999999</v>
      </c>
      <c r="M1397" t="s">
        <v>22</v>
      </c>
      <c r="N1397" s="2" t="s">
        <v>16</v>
      </c>
      <c r="O1397">
        <v>25.735475610000002</v>
      </c>
      <c r="P1397">
        <f t="shared" si="65"/>
        <v>231.61928051999999</v>
      </c>
      <c r="Q1397" s="2" t="s">
        <v>16</v>
      </c>
      <c r="R1397" t="s">
        <v>26</v>
      </c>
      <c r="S1397">
        <v>1</v>
      </c>
      <c r="T1397" s="2" t="s">
        <v>16</v>
      </c>
    </row>
    <row r="1398" spans="1:20" x14ac:dyDescent="0.25">
      <c r="A1398">
        <v>1397</v>
      </c>
      <c r="B1398" s="4">
        <v>45282</v>
      </c>
      <c r="C1398" t="str">
        <f t="shared" si="63"/>
        <v>2023</v>
      </c>
      <c r="D1398">
        <v>208</v>
      </c>
      <c r="E1398">
        <v>18</v>
      </c>
      <c r="F1398" t="str">
        <f t="shared" si="64"/>
        <v>Teenager</v>
      </c>
      <c r="G1398" t="s">
        <v>13</v>
      </c>
      <c r="H1398" t="s">
        <v>37</v>
      </c>
      <c r="I1398">
        <v>616</v>
      </c>
      <c r="J1398" t="s">
        <v>33</v>
      </c>
      <c r="K1398">
        <v>3</v>
      </c>
      <c r="L1398">
        <v>40.032740369999999</v>
      </c>
      <c r="M1398" t="s">
        <v>22</v>
      </c>
      <c r="N1398" s="2" t="s">
        <v>11</v>
      </c>
      <c r="O1398">
        <v>12.00982211</v>
      </c>
      <c r="P1398">
        <f t="shared" si="65"/>
        <v>108.088399</v>
      </c>
      <c r="Q1398" s="2" t="s">
        <v>16</v>
      </c>
      <c r="R1398" t="s">
        <v>26</v>
      </c>
      <c r="S1398">
        <v>3</v>
      </c>
      <c r="T1398" s="2" t="s">
        <v>11</v>
      </c>
    </row>
    <row r="1399" spans="1:20" x14ac:dyDescent="0.25">
      <c r="A1399">
        <v>1398</v>
      </c>
      <c r="B1399" s="4">
        <v>44889</v>
      </c>
      <c r="C1399" t="str">
        <f t="shared" si="63"/>
        <v>2022</v>
      </c>
      <c r="D1399">
        <v>368</v>
      </c>
      <c r="E1399">
        <v>69</v>
      </c>
      <c r="F1399" t="str">
        <f t="shared" si="64"/>
        <v>Senior</v>
      </c>
      <c r="G1399" t="s">
        <v>7</v>
      </c>
      <c r="H1399" t="s">
        <v>32</v>
      </c>
      <c r="I1399">
        <v>207</v>
      </c>
      <c r="J1399" t="s">
        <v>15</v>
      </c>
      <c r="K1399">
        <v>2</v>
      </c>
      <c r="L1399">
        <v>45.162242650000003</v>
      </c>
      <c r="M1399" t="s">
        <v>10</v>
      </c>
      <c r="N1399" s="2" t="s">
        <v>16</v>
      </c>
      <c r="O1399">
        <v>9.0324485299999999</v>
      </c>
      <c r="P1399">
        <f t="shared" si="65"/>
        <v>81.29203677000001</v>
      </c>
      <c r="Q1399" s="2" t="s">
        <v>16</v>
      </c>
      <c r="R1399" t="s">
        <v>26</v>
      </c>
      <c r="S1399">
        <v>5</v>
      </c>
      <c r="T1399" s="2" t="s">
        <v>16</v>
      </c>
    </row>
    <row r="1400" spans="1:20" x14ac:dyDescent="0.25">
      <c r="A1400">
        <v>1399</v>
      </c>
      <c r="B1400" s="4">
        <v>44542</v>
      </c>
      <c r="C1400" t="str">
        <f t="shared" si="63"/>
        <v>2021</v>
      </c>
      <c r="D1400">
        <v>321</v>
      </c>
      <c r="E1400">
        <v>55</v>
      </c>
      <c r="F1400" t="str">
        <f t="shared" si="64"/>
        <v>Senior</v>
      </c>
      <c r="G1400" t="s">
        <v>7</v>
      </c>
      <c r="H1400" t="s">
        <v>21</v>
      </c>
      <c r="I1400">
        <v>37</v>
      </c>
      <c r="J1400" t="s">
        <v>9</v>
      </c>
      <c r="K1400">
        <v>5</v>
      </c>
      <c r="L1400">
        <v>55.859972450000001</v>
      </c>
      <c r="M1400" t="s">
        <v>10</v>
      </c>
      <c r="N1400" s="2" t="s">
        <v>11</v>
      </c>
      <c r="O1400">
        <v>0</v>
      </c>
      <c r="P1400">
        <f t="shared" si="65"/>
        <v>279.29986224999999</v>
      </c>
      <c r="Q1400" s="2" t="s">
        <v>16</v>
      </c>
      <c r="R1400" t="s">
        <v>12</v>
      </c>
      <c r="S1400">
        <v>2</v>
      </c>
      <c r="T1400" s="2" t="s">
        <v>16</v>
      </c>
    </row>
    <row r="1401" spans="1:20" x14ac:dyDescent="0.25">
      <c r="A1401">
        <v>1400</v>
      </c>
      <c r="B1401" s="4">
        <v>44505</v>
      </c>
      <c r="C1401" t="str">
        <f t="shared" si="63"/>
        <v>2021</v>
      </c>
      <c r="D1401">
        <v>455</v>
      </c>
      <c r="E1401">
        <v>37</v>
      </c>
      <c r="F1401" t="str">
        <f t="shared" si="64"/>
        <v>Adult</v>
      </c>
      <c r="G1401" t="s">
        <v>13</v>
      </c>
      <c r="H1401" t="s">
        <v>39</v>
      </c>
      <c r="I1401">
        <v>707</v>
      </c>
      <c r="J1401" t="s">
        <v>33</v>
      </c>
      <c r="K1401">
        <v>1</v>
      </c>
      <c r="L1401">
        <v>50.018204240000003</v>
      </c>
      <c r="M1401" t="s">
        <v>20</v>
      </c>
      <c r="N1401" s="2" t="s">
        <v>16</v>
      </c>
      <c r="O1401">
        <v>0</v>
      </c>
      <c r="P1401">
        <f t="shared" si="65"/>
        <v>50.018204240000003</v>
      </c>
      <c r="Q1401" s="2" t="s">
        <v>11</v>
      </c>
      <c r="R1401" t="s">
        <v>12</v>
      </c>
      <c r="S1401">
        <v>1</v>
      </c>
      <c r="T1401" s="2" t="s">
        <v>16</v>
      </c>
    </row>
    <row r="1402" spans="1:20" x14ac:dyDescent="0.25">
      <c r="A1402">
        <v>1401</v>
      </c>
      <c r="B1402" s="4">
        <v>44175</v>
      </c>
      <c r="C1402" t="str">
        <f t="shared" si="63"/>
        <v>2020</v>
      </c>
      <c r="D1402">
        <v>453</v>
      </c>
      <c r="E1402">
        <v>55</v>
      </c>
      <c r="F1402" t="str">
        <f t="shared" si="64"/>
        <v>Senior</v>
      </c>
      <c r="G1402" t="s">
        <v>27</v>
      </c>
      <c r="H1402" t="s">
        <v>8</v>
      </c>
      <c r="I1402">
        <v>840</v>
      </c>
      <c r="J1402" t="s">
        <v>33</v>
      </c>
      <c r="K1402">
        <v>1</v>
      </c>
      <c r="L1402">
        <v>72.797328109999995</v>
      </c>
      <c r="M1402" t="s">
        <v>10</v>
      </c>
      <c r="N1402" s="2" t="s">
        <v>16</v>
      </c>
      <c r="O1402">
        <v>0</v>
      </c>
      <c r="P1402">
        <f t="shared" si="65"/>
        <v>72.797328109999995</v>
      </c>
      <c r="Q1402" s="2" t="s">
        <v>11</v>
      </c>
      <c r="R1402" t="s">
        <v>12</v>
      </c>
      <c r="S1402">
        <v>5</v>
      </c>
      <c r="T1402" s="2" t="s">
        <v>11</v>
      </c>
    </row>
    <row r="1403" spans="1:20" x14ac:dyDescent="0.25">
      <c r="A1403">
        <v>1402</v>
      </c>
      <c r="B1403" s="4">
        <v>45288</v>
      </c>
      <c r="C1403" t="str">
        <f t="shared" si="63"/>
        <v>2023</v>
      </c>
      <c r="D1403">
        <v>141</v>
      </c>
      <c r="E1403">
        <v>67</v>
      </c>
      <c r="F1403" t="str">
        <f t="shared" si="64"/>
        <v>Senior</v>
      </c>
      <c r="G1403" t="s">
        <v>27</v>
      </c>
      <c r="H1403" t="s">
        <v>17</v>
      </c>
      <c r="I1403">
        <v>764</v>
      </c>
      <c r="J1403" t="s">
        <v>9</v>
      </c>
      <c r="K1403">
        <v>1</v>
      </c>
      <c r="L1403">
        <v>91.621099470000004</v>
      </c>
      <c r="M1403" t="s">
        <v>20</v>
      </c>
      <c r="N1403" s="2" t="s">
        <v>11</v>
      </c>
      <c r="O1403">
        <v>0</v>
      </c>
      <c r="P1403">
        <f t="shared" si="65"/>
        <v>91.621099470000004</v>
      </c>
      <c r="Q1403" s="2" t="s">
        <v>16</v>
      </c>
      <c r="R1403" t="s">
        <v>12</v>
      </c>
      <c r="S1403">
        <v>1</v>
      </c>
      <c r="T1403" s="2" t="s">
        <v>11</v>
      </c>
    </row>
    <row r="1404" spans="1:20" x14ac:dyDescent="0.25">
      <c r="A1404">
        <v>1403</v>
      </c>
      <c r="B1404" s="4">
        <v>44518</v>
      </c>
      <c r="C1404" t="str">
        <f t="shared" si="63"/>
        <v>2021</v>
      </c>
      <c r="D1404">
        <v>174</v>
      </c>
      <c r="E1404">
        <v>58</v>
      </c>
      <c r="F1404" t="str">
        <f t="shared" si="64"/>
        <v>Senior</v>
      </c>
      <c r="G1404" t="s">
        <v>27</v>
      </c>
      <c r="H1404" t="s">
        <v>30</v>
      </c>
      <c r="I1404">
        <v>511</v>
      </c>
      <c r="J1404" t="s">
        <v>15</v>
      </c>
      <c r="K1404">
        <v>2</v>
      </c>
      <c r="L1404">
        <v>30.026803279999999</v>
      </c>
      <c r="M1404" t="s">
        <v>25</v>
      </c>
      <c r="N1404" s="2" t="s">
        <v>11</v>
      </c>
      <c r="O1404">
        <v>6.0053606559999997</v>
      </c>
      <c r="P1404">
        <f t="shared" si="65"/>
        <v>54.048245903999998</v>
      </c>
      <c r="Q1404" s="2" t="s">
        <v>11</v>
      </c>
      <c r="R1404" t="s">
        <v>26</v>
      </c>
      <c r="S1404">
        <v>1</v>
      </c>
      <c r="T1404" s="2" t="s">
        <v>11</v>
      </c>
    </row>
    <row r="1405" spans="1:20" x14ac:dyDescent="0.25">
      <c r="A1405">
        <v>1404</v>
      </c>
      <c r="B1405" s="4">
        <v>44881</v>
      </c>
      <c r="C1405" t="str">
        <f t="shared" si="63"/>
        <v>2022</v>
      </c>
      <c r="D1405">
        <v>171</v>
      </c>
      <c r="E1405">
        <v>42</v>
      </c>
      <c r="F1405" t="str">
        <f t="shared" si="64"/>
        <v>Adult</v>
      </c>
      <c r="G1405" t="s">
        <v>27</v>
      </c>
      <c r="H1405" t="s">
        <v>36</v>
      </c>
      <c r="I1405">
        <v>330</v>
      </c>
      <c r="J1405" t="s">
        <v>29</v>
      </c>
      <c r="K1405">
        <v>1</v>
      </c>
      <c r="L1405">
        <v>92.77819934</v>
      </c>
      <c r="M1405" t="s">
        <v>10</v>
      </c>
      <c r="N1405" s="2" t="s">
        <v>16</v>
      </c>
      <c r="O1405">
        <v>0</v>
      </c>
      <c r="P1405">
        <f t="shared" si="65"/>
        <v>92.77819934</v>
      </c>
      <c r="Q1405" s="2" t="s">
        <v>16</v>
      </c>
      <c r="R1405" t="s">
        <v>12</v>
      </c>
      <c r="S1405">
        <v>3</v>
      </c>
      <c r="T1405" s="2" t="s">
        <v>16</v>
      </c>
    </row>
    <row r="1406" spans="1:20" x14ac:dyDescent="0.25">
      <c r="A1406">
        <v>1405</v>
      </c>
      <c r="B1406" s="4">
        <v>44523</v>
      </c>
      <c r="C1406" t="str">
        <f t="shared" si="63"/>
        <v>2021</v>
      </c>
      <c r="D1406">
        <v>467</v>
      </c>
      <c r="E1406">
        <v>20</v>
      </c>
      <c r="F1406" t="str">
        <f t="shared" si="64"/>
        <v>Teenager</v>
      </c>
      <c r="G1406" t="s">
        <v>13</v>
      </c>
      <c r="H1406" t="s">
        <v>30</v>
      </c>
      <c r="I1406">
        <v>504</v>
      </c>
      <c r="J1406" t="s">
        <v>33</v>
      </c>
      <c r="K1406">
        <v>3</v>
      </c>
      <c r="L1406">
        <v>83.346162460000002</v>
      </c>
      <c r="M1406" t="s">
        <v>10</v>
      </c>
      <c r="N1406" s="2" t="s">
        <v>16</v>
      </c>
      <c r="O1406">
        <v>25.003848739999999</v>
      </c>
      <c r="P1406">
        <f t="shared" si="65"/>
        <v>225.03463864</v>
      </c>
      <c r="Q1406" s="2" t="s">
        <v>11</v>
      </c>
      <c r="R1406" t="s">
        <v>26</v>
      </c>
      <c r="S1406">
        <v>1</v>
      </c>
      <c r="T1406" s="2" t="s">
        <v>11</v>
      </c>
    </row>
    <row r="1407" spans="1:20" x14ac:dyDescent="0.25">
      <c r="A1407">
        <v>1406</v>
      </c>
      <c r="B1407" s="4">
        <v>43416</v>
      </c>
      <c r="C1407" t="str">
        <f t="shared" si="63"/>
        <v>2018</v>
      </c>
      <c r="D1407">
        <v>452</v>
      </c>
      <c r="E1407">
        <v>66</v>
      </c>
      <c r="F1407" t="str">
        <f t="shared" si="64"/>
        <v>Senior</v>
      </c>
      <c r="G1407" t="s">
        <v>7</v>
      </c>
      <c r="H1407" t="s">
        <v>38</v>
      </c>
      <c r="I1407">
        <v>251</v>
      </c>
      <c r="J1407" t="s">
        <v>33</v>
      </c>
      <c r="K1407">
        <v>3</v>
      </c>
      <c r="L1407">
        <v>71.770159939999999</v>
      </c>
      <c r="M1407" t="s">
        <v>25</v>
      </c>
      <c r="N1407" s="2" t="s">
        <v>16</v>
      </c>
      <c r="O1407">
        <v>21.53104798</v>
      </c>
      <c r="P1407">
        <f t="shared" si="65"/>
        <v>193.77943184</v>
      </c>
      <c r="Q1407" s="2" t="s">
        <v>16</v>
      </c>
      <c r="R1407" t="s">
        <v>26</v>
      </c>
      <c r="S1407">
        <v>3</v>
      </c>
      <c r="T1407" s="2" t="s">
        <v>11</v>
      </c>
    </row>
    <row r="1408" spans="1:20" x14ac:dyDescent="0.25">
      <c r="A1408">
        <v>1407</v>
      </c>
      <c r="B1408" s="4">
        <v>44873</v>
      </c>
      <c r="C1408" t="str">
        <f t="shared" si="63"/>
        <v>2022</v>
      </c>
      <c r="D1408">
        <v>376</v>
      </c>
      <c r="E1408">
        <v>51</v>
      </c>
      <c r="F1408" t="str">
        <f t="shared" si="64"/>
        <v>Senior</v>
      </c>
      <c r="G1408" t="s">
        <v>7</v>
      </c>
      <c r="H1408" t="s">
        <v>32</v>
      </c>
      <c r="I1408">
        <v>193</v>
      </c>
      <c r="J1408" t="s">
        <v>24</v>
      </c>
      <c r="K1408">
        <v>3</v>
      </c>
      <c r="L1408">
        <v>94.433893429999998</v>
      </c>
      <c r="M1408" t="s">
        <v>10</v>
      </c>
      <c r="N1408" s="2" t="s">
        <v>11</v>
      </c>
      <c r="O1408">
        <v>28.330168029999999</v>
      </c>
      <c r="P1408">
        <f t="shared" si="65"/>
        <v>254.97151225999997</v>
      </c>
      <c r="Q1408" s="2" t="s">
        <v>16</v>
      </c>
      <c r="R1408" t="s">
        <v>26</v>
      </c>
      <c r="S1408">
        <v>4</v>
      </c>
      <c r="T1408" s="2" t="s">
        <v>11</v>
      </c>
    </row>
    <row r="1409" spans="1:20" x14ac:dyDescent="0.25">
      <c r="A1409">
        <v>1408</v>
      </c>
      <c r="B1409" s="4">
        <v>43817</v>
      </c>
      <c r="C1409" t="str">
        <f t="shared" si="63"/>
        <v>2019</v>
      </c>
      <c r="D1409">
        <v>485</v>
      </c>
      <c r="E1409">
        <v>54</v>
      </c>
      <c r="F1409" t="str">
        <f t="shared" si="64"/>
        <v>Senior</v>
      </c>
      <c r="G1409" t="s">
        <v>7</v>
      </c>
      <c r="H1409" t="s">
        <v>43</v>
      </c>
      <c r="I1409">
        <v>348</v>
      </c>
      <c r="J1409" t="s">
        <v>24</v>
      </c>
      <c r="K1409">
        <v>2</v>
      </c>
      <c r="L1409">
        <v>69.818272750000006</v>
      </c>
      <c r="M1409" t="s">
        <v>25</v>
      </c>
      <c r="N1409" s="2" t="s">
        <v>11</v>
      </c>
      <c r="O1409">
        <v>0</v>
      </c>
      <c r="P1409">
        <f t="shared" si="65"/>
        <v>139.63654550000001</v>
      </c>
      <c r="Q1409" s="2" t="s">
        <v>11</v>
      </c>
      <c r="R1409" t="s">
        <v>18</v>
      </c>
      <c r="S1409">
        <v>2</v>
      </c>
      <c r="T1409" s="2" t="s">
        <v>16</v>
      </c>
    </row>
    <row r="1410" spans="1:20" x14ac:dyDescent="0.25">
      <c r="A1410">
        <v>1409</v>
      </c>
      <c r="B1410" s="4">
        <v>43788</v>
      </c>
      <c r="C1410" t="str">
        <f t="shared" si="63"/>
        <v>2019</v>
      </c>
      <c r="D1410">
        <v>476</v>
      </c>
      <c r="E1410">
        <v>18</v>
      </c>
      <c r="F1410" t="str">
        <f t="shared" si="64"/>
        <v>Teenager</v>
      </c>
      <c r="G1410" t="s">
        <v>7</v>
      </c>
      <c r="H1410" t="s">
        <v>38</v>
      </c>
      <c r="I1410">
        <v>658</v>
      </c>
      <c r="J1410" t="s">
        <v>33</v>
      </c>
      <c r="K1410">
        <v>1</v>
      </c>
      <c r="L1410">
        <v>34.265671949999998</v>
      </c>
      <c r="M1410" t="s">
        <v>10</v>
      </c>
      <c r="N1410" s="2" t="s">
        <v>16</v>
      </c>
      <c r="O1410">
        <v>3.4265671950000001</v>
      </c>
      <c r="P1410">
        <f t="shared" si="65"/>
        <v>30.839104754999997</v>
      </c>
      <c r="Q1410" s="2" t="s">
        <v>11</v>
      </c>
      <c r="R1410" t="s">
        <v>26</v>
      </c>
      <c r="S1410">
        <v>1</v>
      </c>
      <c r="T1410" s="2" t="s">
        <v>11</v>
      </c>
    </row>
    <row r="1411" spans="1:20" x14ac:dyDescent="0.25">
      <c r="A1411">
        <v>1410</v>
      </c>
      <c r="B1411" s="4">
        <v>44912</v>
      </c>
      <c r="C1411" t="str">
        <f t="shared" ref="C1411:C1474" si="66">TEXT(B1411,"YYYY")</f>
        <v>2022</v>
      </c>
      <c r="D1411">
        <v>480</v>
      </c>
      <c r="E1411">
        <v>66</v>
      </c>
      <c r="F1411" t="str">
        <f t="shared" ref="F1411:F1474" si="67">IF(E1411&gt;50,"Senior",IF(E1411&gt;30,"Adult","Teenager"))</f>
        <v>Senior</v>
      </c>
      <c r="G1411" t="s">
        <v>27</v>
      </c>
      <c r="H1411" t="s">
        <v>17</v>
      </c>
      <c r="I1411">
        <v>214</v>
      </c>
      <c r="J1411" t="s">
        <v>24</v>
      </c>
      <c r="K1411">
        <v>3</v>
      </c>
      <c r="L1411">
        <v>83.283308349999999</v>
      </c>
      <c r="M1411" t="s">
        <v>20</v>
      </c>
      <c r="N1411" s="2" t="s">
        <v>16</v>
      </c>
      <c r="O1411">
        <v>24.984992500000001</v>
      </c>
      <c r="P1411">
        <f t="shared" ref="P1411:P1474" si="68">K1411*L1411-O1411</f>
        <v>224.86493254999999</v>
      </c>
      <c r="Q1411" s="2" t="s">
        <v>16</v>
      </c>
      <c r="R1411" t="s">
        <v>26</v>
      </c>
      <c r="S1411">
        <v>2</v>
      </c>
      <c r="T1411" s="2" t="s">
        <v>16</v>
      </c>
    </row>
    <row r="1412" spans="1:20" x14ac:dyDescent="0.25">
      <c r="A1412">
        <v>1411</v>
      </c>
      <c r="B1412" s="4">
        <v>43448</v>
      </c>
      <c r="C1412" t="str">
        <f t="shared" si="66"/>
        <v>2018</v>
      </c>
      <c r="D1412">
        <v>28</v>
      </c>
      <c r="E1412">
        <v>62</v>
      </c>
      <c r="F1412" t="str">
        <f t="shared" si="67"/>
        <v>Senior</v>
      </c>
      <c r="G1412" t="s">
        <v>27</v>
      </c>
      <c r="H1412" t="s">
        <v>36</v>
      </c>
      <c r="I1412">
        <v>872</v>
      </c>
      <c r="J1412" t="s">
        <v>24</v>
      </c>
      <c r="K1412">
        <v>3</v>
      </c>
      <c r="L1412">
        <v>77.944375559999997</v>
      </c>
      <c r="M1412" t="s">
        <v>25</v>
      </c>
      <c r="N1412" s="2" t="s">
        <v>16</v>
      </c>
      <c r="O1412">
        <v>23.383312669999999</v>
      </c>
      <c r="P1412">
        <f t="shared" si="68"/>
        <v>210.44981400999998</v>
      </c>
      <c r="Q1412" s="2" t="s">
        <v>11</v>
      </c>
      <c r="R1412" t="s">
        <v>26</v>
      </c>
      <c r="S1412">
        <v>2</v>
      </c>
      <c r="T1412" s="2" t="s">
        <v>11</v>
      </c>
    </row>
    <row r="1413" spans="1:20" x14ac:dyDescent="0.25">
      <c r="A1413">
        <v>1412</v>
      </c>
      <c r="B1413" s="4">
        <v>45249</v>
      </c>
      <c r="C1413" t="str">
        <f t="shared" si="66"/>
        <v>2023</v>
      </c>
      <c r="D1413">
        <v>89</v>
      </c>
      <c r="E1413">
        <v>22</v>
      </c>
      <c r="F1413" t="str">
        <f t="shared" si="67"/>
        <v>Teenager</v>
      </c>
      <c r="G1413" t="s">
        <v>7</v>
      </c>
      <c r="H1413" t="s">
        <v>32</v>
      </c>
      <c r="I1413">
        <v>480</v>
      </c>
      <c r="J1413" t="s">
        <v>29</v>
      </c>
      <c r="K1413">
        <v>2</v>
      </c>
      <c r="L1413">
        <v>98.143496420000005</v>
      </c>
      <c r="M1413" t="s">
        <v>25</v>
      </c>
      <c r="N1413" s="2" t="s">
        <v>16</v>
      </c>
      <c r="O1413">
        <v>0</v>
      </c>
      <c r="P1413">
        <f t="shared" si="68"/>
        <v>196.28699284000001</v>
      </c>
      <c r="Q1413" s="2" t="s">
        <v>16</v>
      </c>
      <c r="R1413" t="s">
        <v>12</v>
      </c>
      <c r="S1413">
        <v>2</v>
      </c>
      <c r="T1413" s="2" t="s">
        <v>11</v>
      </c>
    </row>
    <row r="1414" spans="1:20" x14ac:dyDescent="0.25">
      <c r="A1414">
        <v>1413</v>
      </c>
      <c r="B1414" s="4">
        <v>45286</v>
      </c>
      <c r="C1414" t="str">
        <f t="shared" si="66"/>
        <v>2023</v>
      </c>
      <c r="D1414">
        <v>337</v>
      </c>
      <c r="E1414">
        <v>26</v>
      </c>
      <c r="F1414" t="str">
        <f t="shared" si="67"/>
        <v>Teenager</v>
      </c>
      <c r="G1414" t="s">
        <v>7</v>
      </c>
      <c r="H1414" t="s">
        <v>41</v>
      </c>
      <c r="I1414">
        <v>820</v>
      </c>
      <c r="J1414" t="s">
        <v>29</v>
      </c>
      <c r="K1414">
        <v>3</v>
      </c>
      <c r="L1414">
        <v>27.525647719999998</v>
      </c>
      <c r="M1414" t="s">
        <v>22</v>
      </c>
      <c r="N1414" s="2" t="s">
        <v>11</v>
      </c>
      <c r="O1414">
        <v>0</v>
      </c>
      <c r="P1414">
        <f t="shared" si="68"/>
        <v>82.576943159999999</v>
      </c>
      <c r="Q1414" s="2" t="s">
        <v>11</v>
      </c>
      <c r="R1414" t="s">
        <v>12</v>
      </c>
      <c r="S1414">
        <v>5</v>
      </c>
      <c r="T1414" s="2" t="s">
        <v>11</v>
      </c>
    </row>
    <row r="1415" spans="1:20" x14ac:dyDescent="0.25">
      <c r="A1415">
        <v>1414</v>
      </c>
      <c r="B1415" s="4">
        <v>43460</v>
      </c>
      <c r="C1415" t="str">
        <f t="shared" si="66"/>
        <v>2018</v>
      </c>
      <c r="D1415">
        <v>14</v>
      </c>
      <c r="E1415">
        <v>64</v>
      </c>
      <c r="F1415" t="str">
        <f t="shared" si="67"/>
        <v>Senior</v>
      </c>
      <c r="G1415" t="s">
        <v>13</v>
      </c>
      <c r="H1415" t="s">
        <v>8</v>
      </c>
      <c r="I1415">
        <v>709</v>
      </c>
      <c r="J1415" t="s">
        <v>29</v>
      </c>
      <c r="K1415">
        <v>5</v>
      </c>
      <c r="L1415">
        <v>57.43414722</v>
      </c>
      <c r="M1415" t="s">
        <v>22</v>
      </c>
      <c r="N1415" s="2" t="s">
        <v>16</v>
      </c>
      <c r="O1415">
        <v>28.71707361</v>
      </c>
      <c r="P1415">
        <f t="shared" si="68"/>
        <v>258.45366249</v>
      </c>
      <c r="Q1415" s="2" t="s">
        <v>16</v>
      </c>
      <c r="R1415" t="s">
        <v>26</v>
      </c>
      <c r="S1415">
        <v>3</v>
      </c>
      <c r="T1415" s="2" t="s">
        <v>16</v>
      </c>
    </row>
    <row r="1416" spans="1:20" x14ac:dyDescent="0.25">
      <c r="A1416">
        <v>1415</v>
      </c>
      <c r="B1416" s="4">
        <v>43465</v>
      </c>
      <c r="C1416" t="str">
        <f t="shared" si="66"/>
        <v>2018</v>
      </c>
      <c r="D1416">
        <v>70</v>
      </c>
      <c r="E1416">
        <v>60</v>
      </c>
      <c r="F1416" t="str">
        <f t="shared" si="67"/>
        <v>Senior</v>
      </c>
      <c r="G1416" t="s">
        <v>27</v>
      </c>
      <c r="H1416" t="s">
        <v>8</v>
      </c>
      <c r="I1416">
        <v>376</v>
      </c>
      <c r="J1416" t="s">
        <v>29</v>
      </c>
      <c r="K1416">
        <v>1</v>
      </c>
      <c r="L1416">
        <v>36.208569490000002</v>
      </c>
      <c r="M1416" t="s">
        <v>22</v>
      </c>
      <c r="N1416" s="2" t="s">
        <v>16</v>
      </c>
      <c r="O1416">
        <v>3.6208569490000002</v>
      </c>
      <c r="P1416">
        <f t="shared" si="68"/>
        <v>32.587712541000002</v>
      </c>
      <c r="Q1416" s="2" t="s">
        <v>11</v>
      </c>
      <c r="R1416" t="s">
        <v>26</v>
      </c>
      <c r="S1416">
        <v>2</v>
      </c>
      <c r="T1416" s="2" t="s">
        <v>16</v>
      </c>
    </row>
    <row r="1417" spans="1:20" x14ac:dyDescent="0.25">
      <c r="A1417">
        <v>1416</v>
      </c>
      <c r="B1417" s="4">
        <v>43455</v>
      </c>
      <c r="C1417" t="str">
        <f t="shared" si="66"/>
        <v>2018</v>
      </c>
      <c r="D1417">
        <v>83</v>
      </c>
      <c r="E1417">
        <v>30</v>
      </c>
      <c r="F1417" t="str">
        <f t="shared" si="67"/>
        <v>Teenager</v>
      </c>
      <c r="G1417" t="s">
        <v>13</v>
      </c>
      <c r="H1417" t="s">
        <v>28</v>
      </c>
      <c r="I1417">
        <v>858</v>
      </c>
      <c r="J1417" t="s">
        <v>15</v>
      </c>
      <c r="K1417">
        <v>4</v>
      </c>
      <c r="L1417">
        <v>91.843263530000002</v>
      </c>
      <c r="M1417" t="s">
        <v>10</v>
      </c>
      <c r="N1417" s="2" t="s">
        <v>11</v>
      </c>
      <c r="O1417">
        <v>36.737305409999998</v>
      </c>
      <c r="P1417">
        <f t="shared" si="68"/>
        <v>330.63574871000003</v>
      </c>
      <c r="Q1417" s="2" t="s">
        <v>16</v>
      </c>
      <c r="R1417" t="s">
        <v>26</v>
      </c>
      <c r="S1417">
        <v>3</v>
      </c>
      <c r="T1417" s="2" t="s">
        <v>11</v>
      </c>
    </row>
    <row r="1418" spans="1:20" x14ac:dyDescent="0.25">
      <c r="A1418">
        <v>1417</v>
      </c>
      <c r="B1418" s="4">
        <v>44151</v>
      </c>
      <c r="C1418" t="str">
        <f t="shared" si="66"/>
        <v>2020</v>
      </c>
      <c r="D1418">
        <v>306</v>
      </c>
      <c r="E1418">
        <v>48</v>
      </c>
      <c r="F1418" t="str">
        <f t="shared" si="67"/>
        <v>Adult</v>
      </c>
      <c r="G1418" t="s">
        <v>13</v>
      </c>
      <c r="H1418" t="s">
        <v>38</v>
      </c>
      <c r="I1418">
        <v>334</v>
      </c>
      <c r="J1418" t="s">
        <v>29</v>
      </c>
      <c r="K1418">
        <v>3</v>
      </c>
      <c r="L1418">
        <v>78.274802510000001</v>
      </c>
      <c r="M1418" t="s">
        <v>10</v>
      </c>
      <c r="N1418" s="2" t="s">
        <v>11</v>
      </c>
      <c r="O1418">
        <v>0</v>
      </c>
      <c r="P1418">
        <f t="shared" si="68"/>
        <v>234.82440753</v>
      </c>
      <c r="Q1418" s="2" t="s">
        <v>11</v>
      </c>
      <c r="R1418" t="s">
        <v>12</v>
      </c>
      <c r="S1418">
        <v>2</v>
      </c>
      <c r="T1418" s="2" t="s">
        <v>11</v>
      </c>
    </row>
    <row r="1419" spans="1:20" x14ac:dyDescent="0.25">
      <c r="A1419">
        <v>1418</v>
      </c>
      <c r="B1419" s="4">
        <v>44538</v>
      </c>
      <c r="C1419" t="str">
        <f t="shared" si="66"/>
        <v>2021</v>
      </c>
      <c r="D1419">
        <v>109</v>
      </c>
      <c r="E1419">
        <v>35</v>
      </c>
      <c r="F1419" t="str">
        <f t="shared" si="67"/>
        <v>Adult</v>
      </c>
      <c r="G1419" t="s">
        <v>27</v>
      </c>
      <c r="H1419" t="s">
        <v>34</v>
      </c>
      <c r="I1419">
        <v>499</v>
      </c>
      <c r="J1419" t="s">
        <v>29</v>
      </c>
      <c r="K1419">
        <v>1</v>
      </c>
      <c r="L1419">
        <v>98.233246960000002</v>
      </c>
      <c r="M1419" t="s">
        <v>20</v>
      </c>
      <c r="N1419" s="2" t="s">
        <v>16</v>
      </c>
      <c r="O1419">
        <v>9.8233246960000002</v>
      </c>
      <c r="P1419">
        <f t="shared" si="68"/>
        <v>88.409922264000002</v>
      </c>
      <c r="Q1419" s="2" t="s">
        <v>16</v>
      </c>
      <c r="R1419" t="s">
        <v>26</v>
      </c>
      <c r="S1419">
        <v>1</v>
      </c>
      <c r="T1419" s="2" t="s">
        <v>11</v>
      </c>
    </row>
    <row r="1420" spans="1:20" x14ac:dyDescent="0.25">
      <c r="A1420">
        <v>1419</v>
      </c>
      <c r="B1420" s="4">
        <v>45268</v>
      </c>
      <c r="C1420" t="str">
        <f t="shared" si="66"/>
        <v>2023</v>
      </c>
      <c r="D1420">
        <v>154</v>
      </c>
      <c r="E1420">
        <v>30</v>
      </c>
      <c r="F1420" t="str">
        <f t="shared" si="67"/>
        <v>Teenager</v>
      </c>
      <c r="G1420" t="s">
        <v>13</v>
      </c>
      <c r="H1420" t="s">
        <v>32</v>
      </c>
      <c r="I1420">
        <v>992</v>
      </c>
      <c r="J1420" t="s">
        <v>15</v>
      </c>
      <c r="K1420">
        <v>1</v>
      </c>
      <c r="L1420">
        <v>25.803774900000001</v>
      </c>
      <c r="M1420" t="s">
        <v>20</v>
      </c>
      <c r="N1420" s="2" t="s">
        <v>16</v>
      </c>
      <c r="O1420">
        <v>2.5803774900000001</v>
      </c>
      <c r="P1420">
        <f t="shared" si="68"/>
        <v>23.22339741</v>
      </c>
      <c r="Q1420" s="2" t="s">
        <v>11</v>
      </c>
      <c r="R1420" t="s">
        <v>26</v>
      </c>
      <c r="S1420">
        <v>5</v>
      </c>
      <c r="T1420" s="2" t="s">
        <v>11</v>
      </c>
    </row>
    <row r="1421" spans="1:20" x14ac:dyDescent="0.25">
      <c r="A1421">
        <v>1420</v>
      </c>
      <c r="B1421" s="4">
        <v>45283</v>
      </c>
      <c r="C1421" t="str">
        <f t="shared" si="66"/>
        <v>2023</v>
      </c>
      <c r="D1421">
        <v>271</v>
      </c>
      <c r="E1421">
        <v>61</v>
      </c>
      <c r="F1421" t="str">
        <f t="shared" si="67"/>
        <v>Senior</v>
      </c>
      <c r="G1421" t="s">
        <v>7</v>
      </c>
      <c r="H1421" t="s">
        <v>8</v>
      </c>
      <c r="I1421">
        <v>574</v>
      </c>
      <c r="J1421" t="s">
        <v>33</v>
      </c>
      <c r="K1421">
        <v>1</v>
      </c>
      <c r="L1421">
        <v>60.563871939999999</v>
      </c>
      <c r="M1421" t="s">
        <v>20</v>
      </c>
      <c r="N1421" s="2" t="s">
        <v>16</v>
      </c>
      <c r="O1421">
        <v>0</v>
      </c>
      <c r="P1421">
        <f t="shared" si="68"/>
        <v>60.563871939999999</v>
      </c>
      <c r="Q1421" s="2" t="s">
        <v>16</v>
      </c>
      <c r="R1421" t="s">
        <v>18</v>
      </c>
      <c r="S1421">
        <v>3</v>
      </c>
      <c r="T1421" s="2" t="s">
        <v>11</v>
      </c>
    </row>
    <row r="1422" spans="1:20" x14ac:dyDescent="0.25">
      <c r="A1422">
        <v>1421</v>
      </c>
      <c r="B1422" s="4">
        <v>43785</v>
      </c>
      <c r="C1422" t="str">
        <f t="shared" si="66"/>
        <v>2019</v>
      </c>
      <c r="D1422">
        <v>17</v>
      </c>
      <c r="E1422">
        <v>26</v>
      </c>
      <c r="F1422" t="str">
        <f t="shared" si="67"/>
        <v>Teenager</v>
      </c>
      <c r="G1422" t="s">
        <v>27</v>
      </c>
      <c r="H1422" t="s">
        <v>28</v>
      </c>
      <c r="I1422">
        <v>249</v>
      </c>
      <c r="J1422" t="s">
        <v>29</v>
      </c>
      <c r="K1422">
        <v>3</v>
      </c>
      <c r="L1422">
        <v>84.222721309999997</v>
      </c>
      <c r="M1422" t="s">
        <v>10</v>
      </c>
      <c r="N1422" s="2" t="s">
        <v>11</v>
      </c>
      <c r="O1422">
        <v>25.266816389999999</v>
      </c>
      <c r="P1422">
        <f t="shared" si="68"/>
        <v>227.40134753999999</v>
      </c>
      <c r="Q1422" s="2" t="s">
        <v>16</v>
      </c>
      <c r="R1422" t="s">
        <v>26</v>
      </c>
      <c r="S1422">
        <v>3</v>
      </c>
      <c r="T1422" s="2" t="s">
        <v>16</v>
      </c>
    </row>
    <row r="1423" spans="1:20" x14ac:dyDescent="0.25">
      <c r="A1423">
        <v>1422</v>
      </c>
      <c r="B1423" s="4">
        <v>43410</v>
      </c>
      <c r="C1423" t="str">
        <f t="shared" si="66"/>
        <v>2018</v>
      </c>
      <c r="D1423">
        <v>95</v>
      </c>
      <c r="E1423">
        <v>59</v>
      </c>
      <c r="F1423" t="str">
        <f t="shared" si="67"/>
        <v>Senior</v>
      </c>
      <c r="G1423" t="s">
        <v>13</v>
      </c>
      <c r="H1423" t="s">
        <v>41</v>
      </c>
      <c r="I1423">
        <v>714</v>
      </c>
      <c r="J1423" t="s">
        <v>24</v>
      </c>
      <c r="K1423">
        <v>5</v>
      </c>
      <c r="L1423">
        <v>40.74519377</v>
      </c>
      <c r="M1423" t="s">
        <v>10</v>
      </c>
      <c r="N1423" s="2" t="s">
        <v>11</v>
      </c>
      <c r="O1423">
        <v>0</v>
      </c>
      <c r="P1423">
        <f t="shared" si="68"/>
        <v>203.72596885000002</v>
      </c>
      <c r="Q1423" s="2" t="s">
        <v>16</v>
      </c>
      <c r="R1423" t="s">
        <v>12</v>
      </c>
      <c r="S1423">
        <v>1</v>
      </c>
      <c r="T1423" s="2" t="s">
        <v>16</v>
      </c>
    </row>
    <row r="1424" spans="1:20" x14ac:dyDescent="0.25">
      <c r="A1424">
        <v>1423</v>
      </c>
      <c r="B1424" s="4">
        <v>43420</v>
      </c>
      <c r="C1424" t="str">
        <f t="shared" si="66"/>
        <v>2018</v>
      </c>
      <c r="D1424">
        <v>276</v>
      </c>
      <c r="E1424">
        <v>57</v>
      </c>
      <c r="F1424" t="str">
        <f t="shared" si="67"/>
        <v>Senior</v>
      </c>
      <c r="G1424" t="s">
        <v>27</v>
      </c>
      <c r="H1424" t="s">
        <v>34</v>
      </c>
      <c r="I1424">
        <v>613</v>
      </c>
      <c r="J1424" t="s">
        <v>29</v>
      </c>
      <c r="K1424">
        <v>2</v>
      </c>
      <c r="L1424">
        <v>11.07709637</v>
      </c>
      <c r="M1424" t="s">
        <v>10</v>
      </c>
      <c r="N1424" s="2" t="s">
        <v>11</v>
      </c>
      <c r="O1424">
        <v>0</v>
      </c>
      <c r="P1424">
        <f t="shared" si="68"/>
        <v>22.154192739999999</v>
      </c>
      <c r="Q1424" s="2" t="s">
        <v>11</v>
      </c>
      <c r="R1424" t="s">
        <v>12</v>
      </c>
      <c r="S1424">
        <v>4</v>
      </c>
      <c r="T1424" s="2" t="s">
        <v>11</v>
      </c>
    </row>
    <row r="1425" spans="1:20" x14ac:dyDescent="0.25">
      <c r="A1425">
        <v>1424</v>
      </c>
      <c r="B1425" s="4">
        <v>43407</v>
      </c>
      <c r="C1425" t="str">
        <f t="shared" si="66"/>
        <v>2018</v>
      </c>
      <c r="D1425">
        <v>169</v>
      </c>
      <c r="E1425">
        <v>38</v>
      </c>
      <c r="F1425" t="str">
        <f t="shared" si="67"/>
        <v>Adult</v>
      </c>
      <c r="G1425" t="s">
        <v>13</v>
      </c>
      <c r="H1425" t="s">
        <v>39</v>
      </c>
      <c r="I1425">
        <v>242</v>
      </c>
      <c r="J1425" t="s">
        <v>33</v>
      </c>
      <c r="K1425">
        <v>3</v>
      </c>
      <c r="L1425">
        <v>42.869543700000001</v>
      </c>
      <c r="M1425" t="s">
        <v>22</v>
      </c>
      <c r="N1425" s="2" t="s">
        <v>16</v>
      </c>
      <c r="O1425">
        <v>0</v>
      </c>
      <c r="P1425">
        <f t="shared" si="68"/>
        <v>128.6086311</v>
      </c>
      <c r="Q1425" s="2" t="s">
        <v>11</v>
      </c>
      <c r="R1425" t="s">
        <v>12</v>
      </c>
      <c r="S1425">
        <v>3</v>
      </c>
      <c r="T1425" s="2" t="s">
        <v>11</v>
      </c>
    </row>
    <row r="1426" spans="1:20" x14ac:dyDescent="0.25">
      <c r="A1426">
        <v>1425</v>
      </c>
      <c r="B1426" s="4">
        <v>45247</v>
      </c>
      <c r="C1426" t="str">
        <f t="shared" si="66"/>
        <v>2023</v>
      </c>
      <c r="D1426">
        <v>401</v>
      </c>
      <c r="E1426">
        <v>58</v>
      </c>
      <c r="F1426" t="str">
        <f t="shared" si="67"/>
        <v>Senior</v>
      </c>
      <c r="G1426" t="s">
        <v>7</v>
      </c>
      <c r="H1426" t="s">
        <v>28</v>
      </c>
      <c r="I1426">
        <v>994</v>
      </c>
      <c r="J1426" t="s">
        <v>9</v>
      </c>
      <c r="K1426">
        <v>2</v>
      </c>
      <c r="L1426">
        <v>77.415433910000004</v>
      </c>
      <c r="M1426" t="s">
        <v>20</v>
      </c>
      <c r="N1426" s="2" t="s">
        <v>16</v>
      </c>
      <c r="O1426">
        <v>0</v>
      </c>
      <c r="P1426">
        <f t="shared" si="68"/>
        <v>154.83086782000001</v>
      </c>
      <c r="Q1426" s="2" t="s">
        <v>16</v>
      </c>
      <c r="R1426" t="s">
        <v>12</v>
      </c>
      <c r="S1426">
        <v>1</v>
      </c>
      <c r="T1426" s="2" t="s">
        <v>11</v>
      </c>
    </row>
    <row r="1427" spans="1:20" x14ac:dyDescent="0.25">
      <c r="A1427">
        <v>1426</v>
      </c>
      <c r="B1427" s="4">
        <v>44150</v>
      </c>
      <c r="C1427" t="str">
        <f t="shared" si="66"/>
        <v>2020</v>
      </c>
      <c r="D1427">
        <v>499</v>
      </c>
      <c r="E1427">
        <v>27</v>
      </c>
      <c r="F1427" t="str">
        <f t="shared" si="67"/>
        <v>Teenager</v>
      </c>
      <c r="G1427" t="s">
        <v>7</v>
      </c>
      <c r="H1427" t="s">
        <v>23</v>
      </c>
      <c r="I1427">
        <v>365</v>
      </c>
      <c r="J1427" t="s">
        <v>29</v>
      </c>
      <c r="K1427">
        <v>5</v>
      </c>
      <c r="L1427">
        <v>62.620204710000003</v>
      </c>
      <c r="M1427" t="s">
        <v>22</v>
      </c>
      <c r="N1427" s="2" t="s">
        <v>11</v>
      </c>
      <c r="O1427">
        <v>0</v>
      </c>
      <c r="P1427">
        <f t="shared" si="68"/>
        <v>313.10102355000004</v>
      </c>
      <c r="Q1427" s="2" t="s">
        <v>16</v>
      </c>
      <c r="R1427" t="s">
        <v>18</v>
      </c>
      <c r="S1427">
        <v>3</v>
      </c>
      <c r="T1427" s="2" t="s">
        <v>16</v>
      </c>
    </row>
    <row r="1428" spans="1:20" x14ac:dyDescent="0.25">
      <c r="A1428">
        <v>1427</v>
      </c>
      <c r="B1428" s="4">
        <v>43808</v>
      </c>
      <c r="C1428" t="str">
        <f t="shared" si="66"/>
        <v>2019</v>
      </c>
      <c r="D1428">
        <v>345</v>
      </c>
      <c r="E1428">
        <v>56</v>
      </c>
      <c r="F1428" t="str">
        <f t="shared" si="67"/>
        <v>Senior</v>
      </c>
      <c r="G1428" t="s">
        <v>7</v>
      </c>
      <c r="H1428" t="s">
        <v>28</v>
      </c>
      <c r="I1428">
        <v>854</v>
      </c>
      <c r="J1428" t="s">
        <v>9</v>
      </c>
      <c r="K1428">
        <v>4</v>
      </c>
      <c r="L1428">
        <v>93.068438740000005</v>
      </c>
      <c r="M1428" t="s">
        <v>20</v>
      </c>
      <c r="N1428" s="2" t="s">
        <v>16</v>
      </c>
      <c r="O1428">
        <v>0</v>
      </c>
      <c r="P1428">
        <f t="shared" si="68"/>
        <v>372.27375496000002</v>
      </c>
      <c r="Q1428" s="2" t="s">
        <v>11</v>
      </c>
      <c r="R1428" t="s">
        <v>12</v>
      </c>
      <c r="S1428">
        <v>1</v>
      </c>
      <c r="T1428" s="2" t="s">
        <v>11</v>
      </c>
    </row>
    <row r="1429" spans="1:20" x14ac:dyDescent="0.25">
      <c r="A1429">
        <v>1428</v>
      </c>
      <c r="B1429" s="4">
        <v>44549</v>
      </c>
      <c r="C1429" t="str">
        <f t="shared" si="66"/>
        <v>2021</v>
      </c>
      <c r="D1429">
        <v>396</v>
      </c>
      <c r="E1429">
        <v>39</v>
      </c>
      <c r="F1429" t="str">
        <f t="shared" si="67"/>
        <v>Adult</v>
      </c>
      <c r="G1429" t="s">
        <v>13</v>
      </c>
      <c r="H1429" t="s">
        <v>30</v>
      </c>
      <c r="I1429">
        <v>797</v>
      </c>
      <c r="J1429" t="s">
        <v>24</v>
      </c>
      <c r="K1429">
        <v>4</v>
      </c>
      <c r="L1429">
        <v>91.031992200000005</v>
      </c>
      <c r="M1429" t="s">
        <v>20</v>
      </c>
      <c r="N1429" s="2" t="s">
        <v>16</v>
      </c>
      <c r="O1429">
        <v>36.412796880000002</v>
      </c>
      <c r="P1429">
        <f t="shared" si="68"/>
        <v>327.71517191999999</v>
      </c>
      <c r="Q1429" s="2" t="s">
        <v>16</v>
      </c>
      <c r="R1429" t="s">
        <v>26</v>
      </c>
      <c r="S1429">
        <v>1</v>
      </c>
      <c r="T1429" s="2" t="s">
        <v>16</v>
      </c>
    </row>
    <row r="1430" spans="1:20" x14ac:dyDescent="0.25">
      <c r="A1430">
        <v>1429</v>
      </c>
      <c r="B1430" s="4">
        <v>44149</v>
      </c>
      <c r="C1430" t="str">
        <f t="shared" si="66"/>
        <v>2020</v>
      </c>
      <c r="D1430">
        <v>349</v>
      </c>
      <c r="E1430">
        <v>62</v>
      </c>
      <c r="F1430" t="str">
        <f t="shared" si="67"/>
        <v>Senior</v>
      </c>
      <c r="G1430" t="s">
        <v>27</v>
      </c>
      <c r="H1430" t="s">
        <v>14</v>
      </c>
      <c r="I1430">
        <v>271</v>
      </c>
      <c r="J1430" t="s">
        <v>33</v>
      </c>
      <c r="K1430">
        <v>1</v>
      </c>
      <c r="L1430">
        <v>56.119321769999999</v>
      </c>
      <c r="M1430" t="s">
        <v>25</v>
      </c>
      <c r="N1430" s="2" t="s">
        <v>16</v>
      </c>
      <c r="O1430">
        <v>5.6119321769999999</v>
      </c>
      <c r="P1430">
        <f t="shared" si="68"/>
        <v>50.507389592999999</v>
      </c>
      <c r="Q1430" s="2" t="s">
        <v>11</v>
      </c>
      <c r="R1430" t="s">
        <v>26</v>
      </c>
      <c r="S1430">
        <v>2</v>
      </c>
      <c r="T1430" s="2" t="s">
        <v>11</v>
      </c>
    </row>
    <row r="1431" spans="1:20" x14ac:dyDescent="0.25">
      <c r="A1431">
        <v>1430</v>
      </c>
      <c r="B1431" s="4">
        <v>43795</v>
      </c>
      <c r="C1431" t="str">
        <f t="shared" si="66"/>
        <v>2019</v>
      </c>
      <c r="D1431">
        <v>228</v>
      </c>
      <c r="E1431">
        <v>26</v>
      </c>
      <c r="F1431" t="str">
        <f t="shared" si="67"/>
        <v>Teenager</v>
      </c>
      <c r="G1431" t="s">
        <v>7</v>
      </c>
      <c r="H1431" t="s">
        <v>39</v>
      </c>
      <c r="I1431">
        <v>59</v>
      </c>
      <c r="J1431" t="s">
        <v>29</v>
      </c>
      <c r="K1431">
        <v>4</v>
      </c>
      <c r="L1431">
        <v>11.77869228</v>
      </c>
      <c r="M1431" t="s">
        <v>25</v>
      </c>
      <c r="N1431" s="2" t="s">
        <v>11</v>
      </c>
      <c r="O1431">
        <v>4.71147691</v>
      </c>
      <c r="P1431">
        <f t="shared" si="68"/>
        <v>42.403292209999996</v>
      </c>
      <c r="Q1431" s="2" t="s">
        <v>11</v>
      </c>
      <c r="R1431" t="s">
        <v>26</v>
      </c>
      <c r="S1431">
        <v>4</v>
      </c>
      <c r="T1431" s="2" t="s">
        <v>11</v>
      </c>
    </row>
    <row r="1432" spans="1:20" x14ac:dyDescent="0.25">
      <c r="A1432">
        <v>1431</v>
      </c>
      <c r="B1432" s="4">
        <v>44866</v>
      </c>
      <c r="C1432" t="str">
        <f t="shared" si="66"/>
        <v>2022</v>
      </c>
      <c r="D1432">
        <v>499</v>
      </c>
      <c r="E1432">
        <v>59</v>
      </c>
      <c r="F1432" t="str">
        <f t="shared" si="67"/>
        <v>Senior</v>
      </c>
      <c r="G1432" t="s">
        <v>7</v>
      </c>
      <c r="H1432" t="s">
        <v>17</v>
      </c>
      <c r="I1432">
        <v>447</v>
      </c>
      <c r="J1432" t="s">
        <v>24</v>
      </c>
      <c r="K1432">
        <v>4</v>
      </c>
      <c r="L1432">
        <v>90.849169430000003</v>
      </c>
      <c r="M1432" t="s">
        <v>22</v>
      </c>
      <c r="N1432" s="2" t="s">
        <v>16</v>
      </c>
      <c r="O1432">
        <v>36.339667769999998</v>
      </c>
      <c r="P1432">
        <f t="shared" si="68"/>
        <v>327.05700995000001</v>
      </c>
      <c r="Q1432" s="2" t="s">
        <v>11</v>
      </c>
      <c r="R1432" t="s">
        <v>26</v>
      </c>
      <c r="S1432">
        <v>1</v>
      </c>
      <c r="T1432" s="2" t="s">
        <v>11</v>
      </c>
    </row>
    <row r="1433" spans="1:20" x14ac:dyDescent="0.25">
      <c r="A1433">
        <v>1432</v>
      </c>
      <c r="B1433" s="4">
        <v>44916</v>
      </c>
      <c r="C1433" t="str">
        <f t="shared" si="66"/>
        <v>2022</v>
      </c>
      <c r="D1433">
        <v>263</v>
      </c>
      <c r="E1433">
        <v>36</v>
      </c>
      <c r="F1433" t="str">
        <f t="shared" si="67"/>
        <v>Adult</v>
      </c>
      <c r="G1433" t="s">
        <v>7</v>
      </c>
      <c r="H1433" t="s">
        <v>31</v>
      </c>
      <c r="I1433">
        <v>983</v>
      </c>
      <c r="J1433" t="s">
        <v>29</v>
      </c>
      <c r="K1433">
        <v>3</v>
      </c>
      <c r="L1433">
        <v>92.454526090000002</v>
      </c>
      <c r="M1433" t="s">
        <v>22</v>
      </c>
      <c r="N1433" s="2" t="s">
        <v>16</v>
      </c>
      <c r="O1433">
        <v>0</v>
      </c>
      <c r="P1433">
        <f t="shared" si="68"/>
        <v>277.36357827</v>
      </c>
      <c r="Q1433" s="2" t="s">
        <v>16</v>
      </c>
      <c r="R1433" t="s">
        <v>12</v>
      </c>
      <c r="S1433">
        <v>3</v>
      </c>
      <c r="T1433" s="2" t="s">
        <v>16</v>
      </c>
    </row>
    <row r="1434" spans="1:20" x14ac:dyDescent="0.25">
      <c r="A1434">
        <v>1433</v>
      </c>
      <c r="B1434" s="4">
        <v>45266</v>
      </c>
      <c r="C1434" t="str">
        <f t="shared" si="66"/>
        <v>2023</v>
      </c>
      <c r="D1434">
        <v>466</v>
      </c>
      <c r="E1434">
        <v>57</v>
      </c>
      <c r="F1434" t="str">
        <f t="shared" si="67"/>
        <v>Senior</v>
      </c>
      <c r="G1434" t="s">
        <v>7</v>
      </c>
      <c r="H1434" t="s">
        <v>36</v>
      </c>
      <c r="I1434">
        <v>810</v>
      </c>
      <c r="J1434" t="s">
        <v>9</v>
      </c>
      <c r="K1434">
        <v>4</v>
      </c>
      <c r="L1434">
        <v>12.073507879999999</v>
      </c>
      <c r="M1434" t="s">
        <v>20</v>
      </c>
      <c r="N1434" s="2" t="s">
        <v>11</v>
      </c>
      <c r="O1434">
        <v>0</v>
      </c>
      <c r="P1434">
        <f t="shared" si="68"/>
        <v>48.294031519999997</v>
      </c>
      <c r="Q1434" s="2" t="s">
        <v>16</v>
      </c>
      <c r="R1434" t="s">
        <v>18</v>
      </c>
      <c r="S1434">
        <v>5</v>
      </c>
      <c r="T1434" s="2" t="s">
        <v>16</v>
      </c>
    </row>
    <row r="1435" spans="1:20" x14ac:dyDescent="0.25">
      <c r="A1435">
        <v>1434</v>
      </c>
      <c r="B1435" s="4">
        <v>43803</v>
      </c>
      <c r="C1435" t="str">
        <f t="shared" si="66"/>
        <v>2019</v>
      </c>
      <c r="D1435">
        <v>411</v>
      </c>
      <c r="E1435">
        <v>21</v>
      </c>
      <c r="F1435" t="str">
        <f t="shared" si="67"/>
        <v>Teenager</v>
      </c>
      <c r="G1435" t="s">
        <v>13</v>
      </c>
      <c r="H1435" t="s">
        <v>42</v>
      </c>
      <c r="I1435">
        <v>858</v>
      </c>
      <c r="J1435" t="s">
        <v>15</v>
      </c>
      <c r="K1435">
        <v>2</v>
      </c>
      <c r="L1435">
        <v>56.201741890000001</v>
      </c>
      <c r="M1435" t="s">
        <v>20</v>
      </c>
      <c r="N1435" s="2" t="s">
        <v>16</v>
      </c>
      <c r="O1435">
        <v>0</v>
      </c>
      <c r="P1435">
        <f t="shared" si="68"/>
        <v>112.40348378</v>
      </c>
      <c r="Q1435" s="2" t="s">
        <v>16</v>
      </c>
      <c r="R1435" t="s">
        <v>18</v>
      </c>
      <c r="S1435">
        <v>2</v>
      </c>
      <c r="T1435" s="2" t="s">
        <v>11</v>
      </c>
    </row>
    <row r="1436" spans="1:20" x14ac:dyDescent="0.25">
      <c r="A1436">
        <v>1435</v>
      </c>
      <c r="B1436" s="4">
        <v>44162</v>
      </c>
      <c r="C1436" t="str">
        <f t="shared" si="66"/>
        <v>2020</v>
      </c>
      <c r="D1436">
        <v>147</v>
      </c>
      <c r="E1436">
        <v>24</v>
      </c>
      <c r="F1436" t="str">
        <f t="shared" si="67"/>
        <v>Teenager</v>
      </c>
      <c r="G1436" t="s">
        <v>13</v>
      </c>
      <c r="H1436" t="s">
        <v>30</v>
      </c>
      <c r="I1436">
        <v>12</v>
      </c>
      <c r="J1436" t="s">
        <v>33</v>
      </c>
      <c r="K1436">
        <v>4</v>
      </c>
      <c r="L1436">
        <v>45.508107029999998</v>
      </c>
      <c r="M1436" t="s">
        <v>20</v>
      </c>
      <c r="N1436" s="2" t="s">
        <v>16</v>
      </c>
      <c r="O1436">
        <v>18.203242809999999</v>
      </c>
      <c r="P1436">
        <f t="shared" si="68"/>
        <v>163.82918530999999</v>
      </c>
      <c r="Q1436" s="2" t="s">
        <v>11</v>
      </c>
      <c r="R1436" t="s">
        <v>26</v>
      </c>
      <c r="S1436">
        <v>4</v>
      </c>
      <c r="T1436" s="2" t="s">
        <v>11</v>
      </c>
    </row>
    <row r="1437" spans="1:20" x14ac:dyDescent="0.25">
      <c r="A1437">
        <v>1436</v>
      </c>
      <c r="B1437" s="4">
        <v>44894</v>
      </c>
      <c r="C1437" t="str">
        <f t="shared" si="66"/>
        <v>2022</v>
      </c>
      <c r="D1437">
        <v>419</v>
      </c>
      <c r="E1437">
        <v>59</v>
      </c>
      <c r="F1437" t="str">
        <f t="shared" si="67"/>
        <v>Senior</v>
      </c>
      <c r="G1437" t="s">
        <v>13</v>
      </c>
      <c r="H1437" t="s">
        <v>34</v>
      </c>
      <c r="I1437">
        <v>19</v>
      </c>
      <c r="J1437" t="s">
        <v>9</v>
      </c>
      <c r="K1437">
        <v>3</v>
      </c>
      <c r="L1437">
        <v>66.81526221</v>
      </c>
      <c r="M1437" t="s">
        <v>25</v>
      </c>
      <c r="N1437" s="2" t="s">
        <v>16</v>
      </c>
      <c r="O1437">
        <v>20.044578659999999</v>
      </c>
      <c r="P1437">
        <f t="shared" si="68"/>
        <v>180.40120796999997</v>
      </c>
      <c r="Q1437" s="2" t="s">
        <v>16</v>
      </c>
      <c r="R1437" t="s">
        <v>26</v>
      </c>
      <c r="S1437">
        <v>2</v>
      </c>
      <c r="T1437" s="2" t="s">
        <v>16</v>
      </c>
    </row>
    <row r="1438" spans="1:20" x14ac:dyDescent="0.25">
      <c r="A1438">
        <v>1437</v>
      </c>
      <c r="B1438" s="4">
        <v>44916</v>
      </c>
      <c r="C1438" t="str">
        <f t="shared" si="66"/>
        <v>2022</v>
      </c>
      <c r="D1438">
        <v>86</v>
      </c>
      <c r="E1438">
        <v>29</v>
      </c>
      <c r="F1438" t="str">
        <f t="shared" si="67"/>
        <v>Teenager</v>
      </c>
      <c r="G1438" t="s">
        <v>27</v>
      </c>
      <c r="H1438" t="s">
        <v>14</v>
      </c>
      <c r="I1438">
        <v>529</v>
      </c>
      <c r="J1438" t="s">
        <v>15</v>
      </c>
      <c r="K1438">
        <v>4</v>
      </c>
      <c r="L1438">
        <v>58.099481320000002</v>
      </c>
      <c r="M1438" t="s">
        <v>22</v>
      </c>
      <c r="N1438" s="2" t="s">
        <v>11</v>
      </c>
      <c r="O1438">
        <v>0</v>
      </c>
      <c r="P1438">
        <f t="shared" si="68"/>
        <v>232.39792528000001</v>
      </c>
      <c r="Q1438" s="2" t="s">
        <v>16</v>
      </c>
      <c r="R1438" t="s">
        <v>12</v>
      </c>
      <c r="S1438">
        <v>3</v>
      </c>
      <c r="T1438" s="2" t="s">
        <v>11</v>
      </c>
    </row>
    <row r="1439" spans="1:20" x14ac:dyDescent="0.25">
      <c r="A1439">
        <v>1438</v>
      </c>
      <c r="B1439" s="4">
        <v>44557</v>
      </c>
      <c r="C1439" t="str">
        <f t="shared" si="66"/>
        <v>2021</v>
      </c>
      <c r="D1439">
        <v>255</v>
      </c>
      <c r="E1439">
        <v>55</v>
      </c>
      <c r="F1439" t="str">
        <f t="shared" si="67"/>
        <v>Senior</v>
      </c>
      <c r="G1439" t="s">
        <v>27</v>
      </c>
      <c r="H1439" t="s">
        <v>38</v>
      </c>
      <c r="I1439">
        <v>141</v>
      </c>
      <c r="J1439" t="s">
        <v>29</v>
      </c>
      <c r="K1439">
        <v>1</v>
      </c>
      <c r="L1439">
        <v>21.510333360000001</v>
      </c>
      <c r="M1439" t="s">
        <v>25</v>
      </c>
      <c r="N1439" s="2" t="s">
        <v>16</v>
      </c>
      <c r="O1439">
        <v>0</v>
      </c>
      <c r="P1439">
        <f t="shared" si="68"/>
        <v>21.510333360000001</v>
      </c>
      <c r="Q1439" s="2" t="s">
        <v>11</v>
      </c>
      <c r="R1439" t="s">
        <v>12</v>
      </c>
      <c r="S1439">
        <v>3</v>
      </c>
      <c r="T1439" s="2" t="s">
        <v>11</v>
      </c>
    </row>
    <row r="1440" spans="1:20" x14ac:dyDescent="0.25">
      <c r="A1440">
        <v>1439</v>
      </c>
      <c r="B1440" s="4">
        <v>44911</v>
      </c>
      <c r="C1440" t="str">
        <f t="shared" si="66"/>
        <v>2022</v>
      </c>
      <c r="D1440">
        <v>290</v>
      </c>
      <c r="E1440">
        <v>61</v>
      </c>
      <c r="F1440" t="str">
        <f t="shared" si="67"/>
        <v>Senior</v>
      </c>
      <c r="G1440" t="s">
        <v>13</v>
      </c>
      <c r="H1440" t="s">
        <v>40</v>
      </c>
      <c r="I1440">
        <v>954</v>
      </c>
      <c r="J1440" t="s">
        <v>29</v>
      </c>
      <c r="K1440">
        <v>4</v>
      </c>
      <c r="L1440">
        <v>51.082929350000001</v>
      </c>
      <c r="M1440" t="s">
        <v>10</v>
      </c>
      <c r="N1440" s="2" t="s">
        <v>11</v>
      </c>
      <c r="O1440">
        <v>20.433171739999999</v>
      </c>
      <c r="P1440">
        <f t="shared" si="68"/>
        <v>183.89854566</v>
      </c>
      <c r="Q1440" s="2" t="s">
        <v>16</v>
      </c>
      <c r="R1440" t="s">
        <v>26</v>
      </c>
      <c r="S1440">
        <v>1</v>
      </c>
      <c r="T1440" s="2" t="s">
        <v>16</v>
      </c>
    </row>
    <row r="1441" spans="1:20" x14ac:dyDescent="0.25">
      <c r="A1441">
        <v>1440</v>
      </c>
      <c r="B1441" s="4">
        <v>45231</v>
      </c>
      <c r="C1441" t="str">
        <f t="shared" si="66"/>
        <v>2023</v>
      </c>
      <c r="D1441">
        <v>443</v>
      </c>
      <c r="E1441">
        <v>22</v>
      </c>
      <c r="F1441" t="str">
        <f t="shared" si="67"/>
        <v>Teenager</v>
      </c>
      <c r="G1441" t="s">
        <v>13</v>
      </c>
      <c r="H1441" t="s">
        <v>30</v>
      </c>
      <c r="I1441">
        <v>209</v>
      </c>
      <c r="J1441" t="s">
        <v>24</v>
      </c>
      <c r="K1441">
        <v>2</v>
      </c>
      <c r="L1441">
        <v>93.535552109999998</v>
      </c>
      <c r="M1441" t="s">
        <v>20</v>
      </c>
      <c r="N1441" s="2" t="s">
        <v>16</v>
      </c>
      <c r="O1441">
        <v>18.707110419999999</v>
      </c>
      <c r="P1441">
        <f t="shared" si="68"/>
        <v>168.3639938</v>
      </c>
      <c r="Q1441" s="2" t="s">
        <v>11</v>
      </c>
      <c r="R1441" t="s">
        <v>26</v>
      </c>
      <c r="S1441">
        <v>4</v>
      </c>
      <c r="T1441" s="2" t="s">
        <v>11</v>
      </c>
    </row>
    <row r="1442" spans="1:20" x14ac:dyDescent="0.25">
      <c r="A1442">
        <v>1441</v>
      </c>
      <c r="B1442" s="4">
        <v>43418</v>
      </c>
      <c r="C1442" t="str">
        <f t="shared" si="66"/>
        <v>2018</v>
      </c>
      <c r="D1442">
        <v>238</v>
      </c>
      <c r="E1442">
        <v>28</v>
      </c>
      <c r="F1442" t="str">
        <f t="shared" si="67"/>
        <v>Teenager</v>
      </c>
      <c r="G1442" t="s">
        <v>27</v>
      </c>
      <c r="H1442" t="s">
        <v>30</v>
      </c>
      <c r="I1442">
        <v>746</v>
      </c>
      <c r="J1442" t="s">
        <v>9</v>
      </c>
      <c r="K1442">
        <v>5</v>
      </c>
      <c r="L1442">
        <v>74.209435130000003</v>
      </c>
      <c r="M1442" t="s">
        <v>10</v>
      </c>
      <c r="N1442" s="2" t="s">
        <v>11</v>
      </c>
      <c r="O1442">
        <v>0</v>
      </c>
      <c r="P1442">
        <f t="shared" si="68"/>
        <v>371.04717564999999</v>
      </c>
      <c r="Q1442" s="2" t="s">
        <v>16</v>
      </c>
      <c r="R1442" t="s">
        <v>18</v>
      </c>
      <c r="S1442">
        <v>4</v>
      </c>
      <c r="T1442" s="2" t="s">
        <v>16</v>
      </c>
    </row>
    <row r="1443" spans="1:20" x14ac:dyDescent="0.25">
      <c r="A1443">
        <v>1442</v>
      </c>
      <c r="B1443" s="4">
        <v>45258</v>
      </c>
      <c r="C1443" t="str">
        <f t="shared" si="66"/>
        <v>2023</v>
      </c>
      <c r="D1443">
        <v>478</v>
      </c>
      <c r="E1443">
        <v>37</v>
      </c>
      <c r="F1443" t="str">
        <f t="shared" si="67"/>
        <v>Adult</v>
      </c>
      <c r="G1443" t="s">
        <v>13</v>
      </c>
      <c r="H1443" t="s">
        <v>36</v>
      </c>
      <c r="I1443">
        <v>25</v>
      </c>
      <c r="J1443" t="s">
        <v>15</v>
      </c>
      <c r="K1443">
        <v>5</v>
      </c>
      <c r="L1443">
        <v>36.28868713</v>
      </c>
      <c r="M1443" t="s">
        <v>20</v>
      </c>
      <c r="N1443" s="2" t="s">
        <v>16</v>
      </c>
      <c r="O1443">
        <v>18.14434357</v>
      </c>
      <c r="P1443">
        <f t="shared" si="68"/>
        <v>163.29909208000001</v>
      </c>
      <c r="Q1443" s="2" t="s">
        <v>11</v>
      </c>
      <c r="R1443" t="s">
        <v>26</v>
      </c>
      <c r="S1443">
        <v>1</v>
      </c>
      <c r="T1443" s="2" t="s">
        <v>16</v>
      </c>
    </row>
    <row r="1444" spans="1:20" x14ac:dyDescent="0.25">
      <c r="A1444">
        <v>1443</v>
      </c>
      <c r="B1444" s="4">
        <v>44548</v>
      </c>
      <c r="C1444" t="str">
        <f t="shared" si="66"/>
        <v>2021</v>
      </c>
      <c r="D1444">
        <v>211</v>
      </c>
      <c r="E1444">
        <v>26</v>
      </c>
      <c r="F1444" t="str">
        <f t="shared" si="67"/>
        <v>Teenager</v>
      </c>
      <c r="G1444" t="s">
        <v>13</v>
      </c>
      <c r="H1444" t="s">
        <v>35</v>
      </c>
      <c r="I1444">
        <v>391</v>
      </c>
      <c r="J1444" t="s">
        <v>9</v>
      </c>
      <c r="K1444">
        <v>2</v>
      </c>
      <c r="L1444">
        <v>19.423206400000002</v>
      </c>
      <c r="M1444" t="s">
        <v>25</v>
      </c>
      <c r="N1444" s="2" t="s">
        <v>11</v>
      </c>
      <c r="O1444">
        <v>0</v>
      </c>
      <c r="P1444">
        <f t="shared" si="68"/>
        <v>38.846412800000003</v>
      </c>
      <c r="Q1444" s="2" t="s">
        <v>11</v>
      </c>
      <c r="R1444" t="s">
        <v>12</v>
      </c>
      <c r="S1444">
        <v>1</v>
      </c>
      <c r="T1444" s="2" t="s">
        <v>16</v>
      </c>
    </row>
    <row r="1445" spans="1:20" x14ac:dyDescent="0.25">
      <c r="A1445">
        <v>1444</v>
      </c>
      <c r="B1445" s="4">
        <v>44885</v>
      </c>
      <c r="C1445" t="str">
        <f t="shared" si="66"/>
        <v>2022</v>
      </c>
      <c r="D1445">
        <v>283</v>
      </c>
      <c r="E1445">
        <v>59</v>
      </c>
      <c r="F1445" t="str">
        <f t="shared" si="67"/>
        <v>Senior</v>
      </c>
      <c r="G1445" t="s">
        <v>7</v>
      </c>
      <c r="H1445" t="s">
        <v>30</v>
      </c>
      <c r="I1445">
        <v>151</v>
      </c>
      <c r="J1445" t="s">
        <v>29</v>
      </c>
      <c r="K1445">
        <v>3</v>
      </c>
      <c r="L1445">
        <v>83.024769449999994</v>
      </c>
      <c r="M1445" t="s">
        <v>10</v>
      </c>
      <c r="N1445" s="2" t="s">
        <v>11</v>
      </c>
      <c r="O1445">
        <v>0</v>
      </c>
      <c r="P1445">
        <f t="shared" si="68"/>
        <v>249.07430834999997</v>
      </c>
      <c r="Q1445" s="2" t="s">
        <v>11</v>
      </c>
      <c r="R1445" t="s">
        <v>18</v>
      </c>
      <c r="S1445">
        <v>5</v>
      </c>
      <c r="T1445" s="2" t="s">
        <v>16</v>
      </c>
    </row>
    <row r="1446" spans="1:20" x14ac:dyDescent="0.25">
      <c r="A1446">
        <v>1445</v>
      </c>
      <c r="B1446" s="4">
        <v>44554</v>
      </c>
      <c r="C1446" t="str">
        <f t="shared" si="66"/>
        <v>2021</v>
      </c>
      <c r="D1446">
        <v>322</v>
      </c>
      <c r="E1446">
        <v>25</v>
      </c>
      <c r="F1446" t="str">
        <f t="shared" si="67"/>
        <v>Teenager</v>
      </c>
      <c r="G1446" t="s">
        <v>7</v>
      </c>
      <c r="H1446" t="s">
        <v>42</v>
      </c>
      <c r="I1446">
        <v>729</v>
      </c>
      <c r="J1446" t="s">
        <v>24</v>
      </c>
      <c r="K1446">
        <v>2</v>
      </c>
      <c r="L1446">
        <v>49.465867109999998</v>
      </c>
      <c r="M1446" t="s">
        <v>10</v>
      </c>
      <c r="N1446" s="2" t="s">
        <v>16</v>
      </c>
      <c r="O1446">
        <v>0</v>
      </c>
      <c r="P1446">
        <f t="shared" si="68"/>
        <v>98.931734219999996</v>
      </c>
      <c r="Q1446" s="2" t="s">
        <v>16</v>
      </c>
      <c r="R1446" t="s">
        <v>12</v>
      </c>
      <c r="S1446">
        <v>4</v>
      </c>
      <c r="T1446" s="2" t="s">
        <v>16</v>
      </c>
    </row>
    <row r="1447" spans="1:20" x14ac:dyDescent="0.25">
      <c r="A1447">
        <v>1446</v>
      </c>
      <c r="B1447" s="4">
        <v>44136</v>
      </c>
      <c r="C1447" t="str">
        <f t="shared" si="66"/>
        <v>2020</v>
      </c>
      <c r="D1447">
        <v>456</v>
      </c>
      <c r="E1447">
        <v>54</v>
      </c>
      <c r="F1447" t="str">
        <f t="shared" si="67"/>
        <v>Senior</v>
      </c>
      <c r="G1447" t="s">
        <v>7</v>
      </c>
      <c r="H1447" t="s">
        <v>39</v>
      </c>
      <c r="I1447">
        <v>268</v>
      </c>
      <c r="J1447" t="s">
        <v>24</v>
      </c>
      <c r="K1447">
        <v>5</v>
      </c>
      <c r="L1447">
        <v>61.592184920000001</v>
      </c>
      <c r="M1447" t="s">
        <v>10</v>
      </c>
      <c r="N1447" s="2" t="s">
        <v>11</v>
      </c>
      <c r="O1447">
        <v>30.796092460000001</v>
      </c>
      <c r="P1447">
        <f t="shared" si="68"/>
        <v>277.16483213999999</v>
      </c>
      <c r="Q1447" s="2" t="s">
        <v>11</v>
      </c>
      <c r="R1447" t="s">
        <v>26</v>
      </c>
      <c r="S1447">
        <v>5</v>
      </c>
      <c r="T1447" s="2" t="s">
        <v>16</v>
      </c>
    </row>
    <row r="1448" spans="1:20" x14ac:dyDescent="0.25">
      <c r="A1448">
        <v>1447</v>
      </c>
      <c r="B1448" s="4">
        <v>44174</v>
      </c>
      <c r="C1448" t="str">
        <f t="shared" si="66"/>
        <v>2020</v>
      </c>
      <c r="D1448">
        <v>258</v>
      </c>
      <c r="E1448">
        <v>50</v>
      </c>
      <c r="F1448" t="str">
        <f t="shared" si="67"/>
        <v>Adult</v>
      </c>
      <c r="G1448" t="s">
        <v>13</v>
      </c>
      <c r="H1448" t="s">
        <v>23</v>
      </c>
      <c r="I1448">
        <v>294</v>
      </c>
      <c r="J1448" t="s">
        <v>24</v>
      </c>
      <c r="K1448">
        <v>5</v>
      </c>
      <c r="L1448">
        <v>70.451217150000005</v>
      </c>
      <c r="M1448" t="s">
        <v>22</v>
      </c>
      <c r="N1448" s="2" t="s">
        <v>11</v>
      </c>
      <c r="O1448">
        <v>0</v>
      </c>
      <c r="P1448">
        <f t="shared" si="68"/>
        <v>352.25608575000001</v>
      </c>
      <c r="Q1448" s="2" t="s">
        <v>16</v>
      </c>
      <c r="R1448" t="s">
        <v>18</v>
      </c>
      <c r="S1448">
        <v>4</v>
      </c>
      <c r="T1448" s="2" t="s">
        <v>11</v>
      </c>
    </row>
    <row r="1449" spans="1:20" x14ac:dyDescent="0.25">
      <c r="A1449">
        <v>1448</v>
      </c>
      <c r="B1449" s="4">
        <v>44921</v>
      </c>
      <c r="C1449" t="str">
        <f t="shared" si="66"/>
        <v>2022</v>
      </c>
      <c r="D1449">
        <v>54</v>
      </c>
      <c r="E1449">
        <v>38</v>
      </c>
      <c r="F1449" t="str">
        <f t="shared" si="67"/>
        <v>Adult</v>
      </c>
      <c r="G1449" t="s">
        <v>7</v>
      </c>
      <c r="H1449" t="s">
        <v>23</v>
      </c>
      <c r="I1449">
        <v>822</v>
      </c>
      <c r="J1449" t="s">
        <v>24</v>
      </c>
      <c r="K1449">
        <v>3</v>
      </c>
      <c r="L1449">
        <v>63.676312000000003</v>
      </c>
      <c r="M1449" t="s">
        <v>10</v>
      </c>
      <c r="N1449" s="2" t="s">
        <v>11</v>
      </c>
      <c r="O1449">
        <v>0</v>
      </c>
      <c r="P1449">
        <f t="shared" si="68"/>
        <v>191.02893600000002</v>
      </c>
      <c r="Q1449" s="2" t="s">
        <v>11</v>
      </c>
      <c r="R1449" t="s">
        <v>18</v>
      </c>
      <c r="S1449">
        <v>5</v>
      </c>
      <c r="T1449" s="2" t="s">
        <v>11</v>
      </c>
    </row>
    <row r="1450" spans="1:20" x14ac:dyDescent="0.25">
      <c r="A1450">
        <v>1449</v>
      </c>
      <c r="B1450" s="4">
        <v>43782</v>
      </c>
      <c r="C1450" t="str">
        <f t="shared" si="66"/>
        <v>2019</v>
      </c>
      <c r="D1450">
        <v>185</v>
      </c>
      <c r="E1450">
        <v>69</v>
      </c>
      <c r="F1450" t="str">
        <f t="shared" si="67"/>
        <v>Senior</v>
      </c>
      <c r="G1450" t="s">
        <v>7</v>
      </c>
      <c r="H1450" t="s">
        <v>38</v>
      </c>
      <c r="I1450">
        <v>257</v>
      </c>
      <c r="J1450" t="s">
        <v>24</v>
      </c>
      <c r="K1450">
        <v>2</v>
      </c>
      <c r="L1450">
        <v>66.470202999999998</v>
      </c>
      <c r="M1450" t="s">
        <v>10</v>
      </c>
      <c r="N1450" s="2" t="s">
        <v>11</v>
      </c>
      <c r="O1450">
        <v>0</v>
      </c>
      <c r="P1450">
        <f t="shared" si="68"/>
        <v>132.940406</v>
      </c>
      <c r="Q1450" s="2" t="s">
        <v>11</v>
      </c>
      <c r="R1450" t="s">
        <v>12</v>
      </c>
      <c r="S1450">
        <v>5</v>
      </c>
      <c r="T1450" s="2" t="s">
        <v>11</v>
      </c>
    </row>
    <row r="1451" spans="1:20" x14ac:dyDescent="0.25">
      <c r="A1451">
        <v>1450</v>
      </c>
      <c r="B1451" s="4">
        <v>44501</v>
      </c>
      <c r="C1451" t="str">
        <f t="shared" si="66"/>
        <v>2021</v>
      </c>
      <c r="D1451">
        <v>109</v>
      </c>
      <c r="E1451">
        <v>47</v>
      </c>
      <c r="F1451" t="str">
        <f t="shared" si="67"/>
        <v>Adult</v>
      </c>
      <c r="G1451" t="s">
        <v>7</v>
      </c>
      <c r="H1451" t="s">
        <v>23</v>
      </c>
      <c r="I1451">
        <v>153</v>
      </c>
      <c r="J1451" t="s">
        <v>29</v>
      </c>
      <c r="K1451">
        <v>2</v>
      </c>
      <c r="L1451">
        <v>85.924513009999998</v>
      </c>
      <c r="M1451" t="s">
        <v>20</v>
      </c>
      <c r="N1451" s="2" t="s">
        <v>11</v>
      </c>
      <c r="O1451">
        <v>17.184902600000001</v>
      </c>
      <c r="P1451">
        <f t="shared" si="68"/>
        <v>154.66412342000001</v>
      </c>
      <c r="Q1451" s="2" t="s">
        <v>16</v>
      </c>
      <c r="R1451" t="s">
        <v>26</v>
      </c>
      <c r="S1451">
        <v>2</v>
      </c>
      <c r="T1451" s="2" t="s">
        <v>11</v>
      </c>
    </row>
    <row r="1452" spans="1:20" x14ac:dyDescent="0.25">
      <c r="A1452">
        <v>1451</v>
      </c>
      <c r="B1452" s="4">
        <v>45270</v>
      </c>
      <c r="C1452" t="str">
        <f t="shared" si="66"/>
        <v>2023</v>
      </c>
      <c r="D1452">
        <v>159</v>
      </c>
      <c r="E1452">
        <v>21</v>
      </c>
      <c r="F1452" t="str">
        <f t="shared" si="67"/>
        <v>Teenager</v>
      </c>
      <c r="G1452" t="s">
        <v>13</v>
      </c>
      <c r="H1452" t="s">
        <v>8</v>
      </c>
      <c r="I1452">
        <v>820</v>
      </c>
      <c r="J1452" t="s">
        <v>15</v>
      </c>
      <c r="K1452">
        <v>4</v>
      </c>
      <c r="L1452">
        <v>91.110744420000003</v>
      </c>
      <c r="M1452" t="s">
        <v>10</v>
      </c>
      <c r="N1452" s="2" t="s">
        <v>16</v>
      </c>
      <c r="O1452">
        <v>0</v>
      </c>
      <c r="P1452">
        <f t="shared" si="68"/>
        <v>364.44297768000001</v>
      </c>
      <c r="Q1452" s="2" t="s">
        <v>16</v>
      </c>
      <c r="R1452" t="s">
        <v>12</v>
      </c>
      <c r="S1452">
        <v>5</v>
      </c>
      <c r="T1452" s="2" t="s">
        <v>11</v>
      </c>
    </row>
    <row r="1453" spans="1:20" x14ac:dyDescent="0.25">
      <c r="A1453">
        <v>1452</v>
      </c>
      <c r="B1453" s="4">
        <v>45291</v>
      </c>
      <c r="C1453" t="str">
        <f t="shared" si="66"/>
        <v>2023</v>
      </c>
      <c r="D1453">
        <v>450</v>
      </c>
      <c r="E1453">
        <v>34</v>
      </c>
      <c r="F1453" t="str">
        <f t="shared" si="67"/>
        <v>Adult</v>
      </c>
      <c r="G1453" t="s">
        <v>27</v>
      </c>
      <c r="H1453" t="s">
        <v>40</v>
      </c>
      <c r="I1453">
        <v>736</v>
      </c>
      <c r="J1453" t="s">
        <v>33</v>
      </c>
      <c r="K1453">
        <v>4</v>
      </c>
      <c r="L1453">
        <v>96.979608110000001</v>
      </c>
      <c r="M1453" t="s">
        <v>22</v>
      </c>
      <c r="N1453" s="2" t="s">
        <v>11</v>
      </c>
      <c r="O1453">
        <v>0</v>
      </c>
      <c r="P1453">
        <f t="shared" si="68"/>
        <v>387.91843244</v>
      </c>
      <c r="Q1453" s="2" t="s">
        <v>16</v>
      </c>
      <c r="R1453" t="s">
        <v>18</v>
      </c>
      <c r="S1453">
        <v>2</v>
      </c>
      <c r="T1453" s="2" t="s">
        <v>16</v>
      </c>
    </row>
    <row r="1454" spans="1:20" x14ac:dyDescent="0.25">
      <c r="A1454">
        <v>1453</v>
      </c>
      <c r="B1454" s="4">
        <v>45249</v>
      </c>
      <c r="C1454" t="str">
        <f t="shared" si="66"/>
        <v>2023</v>
      </c>
      <c r="D1454">
        <v>380</v>
      </c>
      <c r="E1454">
        <v>68</v>
      </c>
      <c r="F1454" t="str">
        <f t="shared" si="67"/>
        <v>Senior</v>
      </c>
      <c r="G1454" t="s">
        <v>13</v>
      </c>
      <c r="H1454" t="s">
        <v>37</v>
      </c>
      <c r="I1454">
        <v>445</v>
      </c>
      <c r="J1454" t="s">
        <v>9</v>
      </c>
      <c r="K1454">
        <v>4</v>
      </c>
      <c r="L1454">
        <v>78.40972189</v>
      </c>
      <c r="M1454" t="s">
        <v>20</v>
      </c>
      <c r="N1454" s="2" t="s">
        <v>11</v>
      </c>
      <c r="O1454">
        <v>0</v>
      </c>
      <c r="P1454">
        <f t="shared" si="68"/>
        <v>313.63888756</v>
      </c>
      <c r="Q1454" s="2" t="s">
        <v>16</v>
      </c>
      <c r="R1454" t="s">
        <v>18</v>
      </c>
      <c r="S1454">
        <v>2</v>
      </c>
      <c r="T1454" s="2" t="s">
        <v>16</v>
      </c>
    </row>
    <row r="1455" spans="1:20" x14ac:dyDescent="0.25">
      <c r="A1455">
        <v>1454</v>
      </c>
      <c r="B1455" s="4">
        <v>44195</v>
      </c>
      <c r="C1455" t="str">
        <f t="shared" si="66"/>
        <v>2020</v>
      </c>
      <c r="D1455">
        <v>373</v>
      </c>
      <c r="E1455">
        <v>57</v>
      </c>
      <c r="F1455" t="str">
        <f t="shared" si="67"/>
        <v>Senior</v>
      </c>
      <c r="G1455" t="s">
        <v>27</v>
      </c>
      <c r="H1455" t="s">
        <v>40</v>
      </c>
      <c r="I1455">
        <v>235</v>
      </c>
      <c r="J1455" t="s">
        <v>33</v>
      </c>
      <c r="K1455">
        <v>2</v>
      </c>
      <c r="L1455">
        <v>80.721249610000001</v>
      </c>
      <c r="M1455" t="s">
        <v>25</v>
      </c>
      <c r="N1455" s="2" t="s">
        <v>16</v>
      </c>
      <c r="O1455">
        <v>16.14424992</v>
      </c>
      <c r="P1455">
        <f t="shared" si="68"/>
        <v>145.29824930000001</v>
      </c>
      <c r="Q1455" s="2" t="s">
        <v>16</v>
      </c>
      <c r="R1455" t="s">
        <v>26</v>
      </c>
      <c r="S1455">
        <v>2</v>
      </c>
      <c r="T1455" s="2" t="s">
        <v>16</v>
      </c>
    </row>
    <row r="1456" spans="1:20" x14ac:dyDescent="0.25">
      <c r="A1456">
        <v>1455</v>
      </c>
      <c r="B1456" s="4">
        <v>43455</v>
      </c>
      <c r="C1456" t="str">
        <f t="shared" si="66"/>
        <v>2018</v>
      </c>
      <c r="D1456">
        <v>94</v>
      </c>
      <c r="E1456">
        <v>63</v>
      </c>
      <c r="F1456" t="str">
        <f t="shared" si="67"/>
        <v>Senior</v>
      </c>
      <c r="G1456" t="s">
        <v>13</v>
      </c>
      <c r="H1456" t="s">
        <v>36</v>
      </c>
      <c r="I1456">
        <v>590</v>
      </c>
      <c r="J1456" t="s">
        <v>33</v>
      </c>
      <c r="K1456">
        <v>3</v>
      </c>
      <c r="L1456">
        <v>35.44337814</v>
      </c>
      <c r="M1456" t="s">
        <v>10</v>
      </c>
      <c r="N1456" s="2" t="s">
        <v>11</v>
      </c>
      <c r="O1456">
        <v>0</v>
      </c>
      <c r="P1456">
        <f t="shared" si="68"/>
        <v>106.33013442000001</v>
      </c>
      <c r="Q1456" s="2" t="s">
        <v>16</v>
      </c>
      <c r="R1456" t="s">
        <v>18</v>
      </c>
      <c r="S1456">
        <v>5</v>
      </c>
      <c r="T1456" s="2" t="s">
        <v>16</v>
      </c>
    </row>
    <row r="1457" spans="1:20" x14ac:dyDescent="0.25">
      <c r="A1457">
        <v>1456</v>
      </c>
      <c r="B1457" s="4">
        <v>43406</v>
      </c>
      <c r="C1457" t="str">
        <f t="shared" si="66"/>
        <v>2018</v>
      </c>
      <c r="D1457">
        <v>320</v>
      </c>
      <c r="E1457">
        <v>39</v>
      </c>
      <c r="F1457" t="str">
        <f t="shared" si="67"/>
        <v>Adult</v>
      </c>
      <c r="G1457" t="s">
        <v>13</v>
      </c>
      <c r="H1457" t="s">
        <v>42</v>
      </c>
      <c r="I1457">
        <v>805</v>
      </c>
      <c r="J1457" t="s">
        <v>9</v>
      </c>
      <c r="K1457">
        <v>4</v>
      </c>
      <c r="L1457">
        <v>32.315542100000002</v>
      </c>
      <c r="M1457" t="s">
        <v>20</v>
      </c>
      <c r="N1457" s="2" t="s">
        <v>11</v>
      </c>
      <c r="O1457">
        <v>0</v>
      </c>
      <c r="P1457">
        <f t="shared" si="68"/>
        <v>129.26216840000001</v>
      </c>
      <c r="Q1457" s="2" t="s">
        <v>16</v>
      </c>
      <c r="R1457" t="s">
        <v>12</v>
      </c>
      <c r="S1457">
        <v>4</v>
      </c>
      <c r="T1457" s="2" t="s">
        <v>16</v>
      </c>
    </row>
    <row r="1458" spans="1:20" x14ac:dyDescent="0.25">
      <c r="A1458">
        <v>1457</v>
      </c>
      <c r="B1458" s="4">
        <v>44181</v>
      </c>
      <c r="C1458" t="str">
        <f t="shared" si="66"/>
        <v>2020</v>
      </c>
      <c r="D1458">
        <v>362</v>
      </c>
      <c r="E1458">
        <v>37</v>
      </c>
      <c r="F1458" t="str">
        <f t="shared" si="67"/>
        <v>Adult</v>
      </c>
      <c r="G1458" t="s">
        <v>13</v>
      </c>
      <c r="H1458" t="s">
        <v>17</v>
      </c>
      <c r="I1458">
        <v>683</v>
      </c>
      <c r="J1458" t="s">
        <v>29</v>
      </c>
      <c r="K1458">
        <v>5</v>
      </c>
      <c r="L1458">
        <v>27.711391549999998</v>
      </c>
      <c r="M1458" t="s">
        <v>22</v>
      </c>
      <c r="N1458" s="2" t="s">
        <v>16</v>
      </c>
      <c r="O1458">
        <v>13.855695770000001</v>
      </c>
      <c r="P1458">
        <f t="shared" si="68"/>
        <v>124.70126197999998</v>
      </c>
      <c r="Q1458" s="2" t="s">
        <v>11</v>
      </c>
      <c r="R1458" t="s">
        <v>26</v>
      </c>
      <c r="S1458">
        <v>5</v>
      </c>
      <c r="T1458" s="2" t="s">
        <v>11</v>
      </c>
    </row>
    <row r="1459" spans="1:20" x14ac:dyDescent="0.25">
      <c r="A1459">
        <v>1458</v>
      </c>
      <c r="B1459" s="4">
        <v>44901</v>
      </c>
      <c r="C1459" t="str">
        <f t="shared" si="66"/>
        <v>2022</v>
      </c>
      <c r="D1459">
        <v>352</v>
      </c>
      <c r="E1459">
        <v>29</v>
      </c>
      <c r="F1459" t="str">
        <f t="shared" si="67"/>
        <v>Teenager</v>
      </c>
      <c r="G1459" t="s">
        <v>27</v>
      </c>
      <c r="H1459" t="s">
        <v>35</v>
      </c>
      <c r="I1459">
        <v>318</v>
      </c>
      <c r="J1459" t="s">
        <v>9</v>
      </c>
      <c r="K1459">
        <v>2</v>
      </c>
      <c r="L1459">
        <v>59.001827990000002</v>
      </c>
      <c r="M1459" t="s">
        <v>10</v>
      </c>
      <c r="N1459" s="2" t="s">
        <v>16</v>
      </c>
      <c r="O1459">
        <v>0</v>
      </c>
      <c r="P1459">
        <f t="shared" si="68"/>
        <v>118.00365598</v>
      </c>
      <c r="Q1459" s="2" t="s">
        <v>16</v>
      </c>
      <c r="R1459" t="s">
        <v>18</v>
      </c>
      <c r="S1459">
        <v>1</v>
      </c>
      <c r="T1459" s="2" t="s">
        <v>16</v>
      </c>
    </row>
    <row r="1460" spans="1:20" x14ac:dyDescent="0.25">
      <c r="A1460">
        <v>1459</v>
      </c>
      <c r="B1460" s="4">
        <v>43445</v>
      </c>
      <c r="C1460" t="str">
        <f t="shared" si="66"/>
        <v>2018</v>
      </c>
      <c r="D1460">
        <v>199</v>
      </c>
      <c r="E1460">
        <v>54</v>
      </c>
      <c r="F1460" t="str">
        <f t="shared" si="67"/>
        <v>Senior</v>
      </c>
      <c r="G1460" t="s">
        <v>13</v>
      </c>
      <c r="H1460" t="s">
        <v>19</v>
      </c>
      <c r="I1460">
        <v>589</v>
      </c>
      <c r="J1460" t="s">
        <v>29</v>
      </c>
      <c r="K1460">
        <v>1</v>
      </c>
      <c r="L1460">
        <v>36.985621799999997</v>
      </c>
      <c r="M1460" t="s">
        <v>22</v>
      </c>
      <c r="N1460" s="2" t="s">
        <v>11</v>
      </c>
      <c r="O1460">
        <v>3.6985621800000001</v>
      </c>
      <c r="P1460">
        <f t="shared" si="68"/>
        <v>33.287059619999994</v>
      </c>
      <c r="Q1460" s="2" t="s">
        <v>16</v>
      </c>
      <c r="R1460" t="s">
        <v>26</v>
      </c>
      <c r="S1460">
        <v>3</v>
      </c>
      <c r="T1460" s="2" t="s">
        <v>16</v>
      </c>
    </row>
    <row r="1461" spans="1:20" x14ac:dyDescent="0.25">
      <c r="A1461">
        <v>1460</v>
      </c>
      <c r="B1461" s="4">
        <v>44881</v>
      </c>
      <c r="C1461" t="str">
        <f t="shared" si="66"/>
        <v>2022</v>
      </c>
      <c r="D1461">
        <v>423</v>
      </c>
      <c r="E1461">
        <v>18</v>
      </c>
      <c r="F1461" t="str">
        <f t="shared" si="67"/>
        <v>Teenager</v>
      </c>
      <c r="G1461" t="s">
        <v>7</v>
      </c>
      <c r="H1461" t="s">
        <v>28</v>
      </c>
      <c r="I1461">
        <v>87</v>
      </c>
      <c r="J1461" t="s">
        <v>9</v>
      </c>
      <c r="K1461">
        <v>3</v>
      </c>
      <c r="L1461">
        <v>90.473406260000004</v>
      </c>
      <c r="M1461" t="s">
        <v>10</v>
      </c>
      <c r="N1461" s="2" t="s">
        <v>16</v>
      </c>
      <c r="O1461">
        <v>0</v>
      </c>
      <c r="P1461">
        <f t="shared" si="68"/>
        <v>271.42021878000003</v>
      </c>
      <c r="Q1461" s="2" t="s">
        <v>16</v>
      </c>
      <c r="R1461" t="s">
        <v>12</v>
      </c>
      <c r="S1461">
        <v>3</v>
      </c>
      <c r="T1461" s="2" t="s">
        <v>16</v>
      </c>
    </row>
    <row r="1462" spans="1:20" x14ac:dyDescent="0.25">
      <c r="A1462">
        <v>1461</v>
      </c>
      <c r="B1462" s="4">
        <v>43825</v>
      </c>
      <c r="C1462" t="str">
        <f t="shared" si="66"/>
        <v>2019</v>
      </c>
      <c r="D1462">
        <v>103</v>
      </c>
      <c r="E1462">
        <v>62</v>
      </c>
      <c r="F1462" t="str">
        <f t="shared" si="67"/>
        <v>Senior</v>
      </c>
      <c r="G1462" t="s">
        <v>27</v>
      </c>
      <c r="H1462" t="s">
        <v>23</v>
      </c>
      <c r="I1462">
        <v>157</v>
      </c>
      <c r="J1462" t="s">
        <v>29</v>
      </c>
      <c r="K1462">
        <v>4</v>
      </c>
      <c r="L1462">
        <v>48.519231820000002</v>
      </c>
      <c r="M1462" t="s">
        <v>20</v>
      </c>
      <c r="N1462" s="2" t="s">
        <v>11</v>
      </c>
      <c r="O1462">
        <v>19.407692730000001</v>
      </c>
      <c r="P1462">
        <f t="shared" si="68"/>
        <v>174.66923455</v>
      </c>
      <c r="Q1462" s="2" t="s">
        <v>11</v>
      </c>
      <c r="R1462" t="s">
        <v>26</v>
      </c>
      <c r="S1462">
        <v>3</v>
      </c>
      <c r="T1462" s="2" t="s">
        <v>16</v>
      </c>
    </row>
    <row r="1463" spans="1:20" x14ac:dyDescent="0.25">
      <c r="A1463">
        <v>1462</v>
      </c>
      <c r="B1463" s="4">
        <v>45236</v>
      </c>
      <c r="C1463" t="str">
        <f t="shared" si="66"/>
        <v>2023</v>
      </c>
      <c r="D1463">
        <v>399</v>
      </c>
      <c r="E1463">
        <v>38</v>
      </c>
      <c r="F1463" t="str">
        <f t="shared" si="67"/>
        <v>Adult</v>
      </c>
      <c r="G1463" t="s">
        <v>7</v>
      </c>
      <c r="H1463" t="s">
        <v>42</v>
      </c>
      <c r="I1463">
        <v>531</v>
      </c>
      <c r="J1463" t="s">
        <v>9</v>
      </c>
      <c r="K1463">
        <v>3</v>
      </c>
      <c r="L1463">
        <v>45.203721270000003</v>
      </c>
      <c r="M1463" t="s">
        <v>22</v>
      </c>
      <c r="N1463" s="2" t="s">
        <v>11</v>
      </c>
      <c r="O1463">
        <v>0</v>
      </c>
      <c r="P1463">
        <f t="shared" si="68"/>
        <v>135.61116380999999</v>
      </c>
      <c r="Q1463" s="2" t="s">
        <v>16</v>
      </c>
      <c r="R1463" t="s">
        <v>12</v>
      </c>
      <c r="S1463">
        <v>3</v>
      </c>
      <c r="T1463" s="2" t="s">
        <v>11</v>
      </c>
    </row>
    <row r="1464" spans="1:20" x14ac:dyDescent="0.25">
      <c r="A1464">
        <v>1463</v>
      </c>
      <c r="B1464" s="4">
        <v>43817</v>
      </c>
      <c r="C1464" t="str">
        <f t="shared" si="66"/>
        <v>2019</v>
      </c>
      <c r="D1464">
        <v>298</v>
      </c>
      <c r="E1464">
        <v>40</v>
      </c>
      <c r="F1464" t="str">
        <f t="shared" si="67"/>
        <v>Adult</v>
      </c>
      <c r="G1464" t="s">
        <v>13</v>
      </c>
      <c r="H1464" t="s">
        <v>30</v>
      </c>
      <c r="I1464">
        <v>558</v>
      </c>
      <c r="J1464" t="s">
        <v>9</v>
      </c>
      <c r="K1464">
        <v>1</v>
      </c>
      <c r="L1464">
        <v>25.186417729999999</v>
      </c>
      <c r="M1464" t="s">
        <v>22</v>
      </c>
      <c r="N1464" s="2" t="s">
        <v>16</v>
      </c>
      <c r="O1464">
        <v>2.5186417730000001</v>
      </c>
      <c r="P1464">
        <f t="shared" si="68"/>
        <v>22.667775957</v>
      </c>
      <c r="Q1464" s="2" t="s">
        <v>11</v>
      </c>
      <c r="R1464" t="s">
        <v>26</v>
      </c>
      <c r="S1464">
        <v>4</v>
      </c>
      <c r="T1464" s="2" t="s">
        <v>11</v>
      </c>
    </row>
    <row r="1465" spans="1:20" x14ac:dyDescent="0.25">
      <c r="A1465">
        <v>1464</v>
      </c>
      <c r="B1465" s="4">
        <v>44505</v>
      </c>
      <c r="C1465" t="str">
        <f t="shared" si="66"/>
        <v>2021</v>
      </c>
      <c r="D1465">
        <v>67</v>
      </c>
      <c r="E1465">
        <v>60</v>
      </c>
      <c r="F1465" t="str">
        <f t="shared" si="67"/>
        <v>Senior</v>
      </c>
      <c r="G1465" t="s">
        <v>13</v>
      </c>
      <c r="H1465" t="s">
        <v>34</v>
      </c>
      <c r="I1465">
        <v>176</v>
      </c>
      <c r="J1465" t="s">
        <v>24</v>
      </c>
      <c r="K1465">
        <v>4</v>
      </c>
      <c r="L1465">
        <v>78.112459290000004</v>
      </c>
      <c r="M1465" t="s">
        <v>22</v>
      </c>
      <c r="N1465" s="2" t="s">
        <v>16</v>
      </c>
      <c r="O1465">
        <v>31.24498371</v>
      </c>
      <c r="P1465">
        <f t="shared" si="68"/>
        <v>281.20485345000003</v>
      </c>
      <c r="Q1465" s="2" t="s">
        <v>16</v>
      </c>
      <c r="R1465" t="s">
        <v>26</v>
      </c>
      <c r="S1465">
        <v>5</v>
      </c>
      <c r="T1465" s="2" t="s">
        <v>11</v>
      </c>
    </row>
    <row r="1466" spans="1:20" x14ac:dyDescent="0.25">
      <c r="A1466">
        <v>1465</v>
      </c>
      <c r="B1466" s="4">
        <v>45238</v>
      </c>
      <c r="C1466" t="str">
        <f t="shared" si="66"/>
        <v>2023</v>
      </c>
      <c r="D1466">
        <v>170</v>
      </c>
      <c r="E1466">
        <v>53</v>
      </c>
      <c r="F1466" t="str">
        <f t="shared" si="67"/>
        <v>Senior</v>
      </c>
      <c r="G1466" t="s">
        <v>27</v>
      </c>
      <c r="H1466" t="s">
        <v>43</v>
      </c>
      <c r="I1466">
        <v>546</v>
      </c>
      <c r="J1466" t="s">
        <v>24</v>
      </c>
      <c r="K1466">
        <v>4</v>
      </c>
      <c r="L1466">
        <v>32.532466909999997</v>
      </c>
      <c r="M1466" t="s">
        <v>20</v>
      </c>
      <c r="N1466" s="2" t="s">
        <v>16</v>
      </c>
      <c r="O1466">
        <v>13.012986769999999</v>
      </c>
      <c r="P1466">
        <f t="shared" si="68"/>
        <v>117.11688086999999</v>
      </c>
      <c r="Q1466" s="2" t="s">
        <v>11</v>
      </c>
      <c r="R1466" t="s">
        <v>26</v>
      </c>
      <c r="S1466">
        <v>5</v>
      </c>
      <c r="T1466" s="2" t="s">
        <v>11</v>
      </c>
    </row>
    <row r="1467" spans="1:20" x14ac:dyDescent="0.25">
      <c r="A1467">
        <v>1466</v>
      </c>
      <c r="B1467" s="4">
        <v>45249</v>
      </c>
      <c r="C1467" t="str">
        <f t="shared" si="66"/>
        <v>2023</v>
      </c>
      <c r="D1467">
        <v>235</v>
      </c>
      <c r="E1467">
        <v>60</v>
      </c>
      <c r="F1467" t="str">
        <f t="shared" si="67"/>
        <v>Senior</v>
      </c>
      <c r="G1467" t="s">
        <v>27</v>
      </c>
      <c r="H1467" t="s">
        <v>19</v>
      </c>
      <c r="I1467">
        <v>434</v>
      </c>
      <c r="J1467" t="s">
        <v>24</v>
      </c>
      <c r="K1467">
        <v>3</v>
      </c>
      <c r="L1467">
        <v>38.049545389999999</v>
      </c>
      <c r="M1467" t="s">
        <v>20</v>
      </c>
      <c r="N1467" s="2" t="s">
        <v>16</v>
      </c>
      <c r="O1467">
        <v>0</v>
      </c>
      <c r="P1467">
        <f t="shared" si="68"/>
        <v>114.14863617</v>
      </c>
      <c r="Q1467" s="2" t="s">
        <v>16</v>
      </c>
      <c r="R1467" t="s">
        <v>12</v>
      </c>
      <c r="S1467">
        <v>2</v>
      </c>
      <c r="T1467" s="2" t="s">
        <v>11</v>
      </c>
    </row>
    <row r="1468" spans="1:20" x14ac:dyDescent="0.25">
      <c r="A1468">
        <v>1467</v>
      </c>
      <c r="B1468" s="4">
        <v>44154</v>
      </c>
      <c r="C1468" t="str">
        <f t="shared" si="66"/>
        <v>2020</v>
      </c>
      <c r="D1468">
        <v>341</v>
      </c>
      <c r="E1468">
        <v>69</v>
      </c>
      <c r="F1468" t="str">
        <f t="shared" si="67"/>
        <v>Senior</v>
      </c>
      <c r="G1468" t="s">
        <v>13</v>
      </c>
      <c r="H1468" t="s">
        <v>42</v>
      </c>
      <c r="I1468">
        <v>762</v>
      </c>
      <c r="J1468" t="s">
        <v>9</v>
      </c>
      <c r="K1468">
        <v>3</v>
      </c>
      <c r="L1468">
        <v>44.940038700000002</v>
      </c>
      <c r="M1468" t="s">
        <v>25</v>
      </c>
      <c r="N1468" s="2" t="s">
        <v>11</v>
      </c>
      <c r="O1468">
        <v>0</v>
      </c>
      <c r="P1468">
        <f t="shared" si="68"/>
        <v>134.82011610000001</v>
      </c>
      <c r="Q1468" s="2" t="s">
        <v>16</v>
      </c>
      <c r="R1468" t="s">
        <v>18</v>
      </c>
      <c r="S1468">
        <v>4</v>
      </c>
      <c r="T1468" s="2" t="s">
        <v>16</v>
      </c>
    </row>
    <row r="1469" spans="1:20" x14ac:dyDescent="0.25">
      <c r="A1469">
        <v>1468</v>
      </c>
      <c r="B1469" s="4">
        <v>44901</v>
      </c>
      <c r="C1469" t="str">
        <f t="shared" si="66"/>
        <v>2022</v>
      </c>
      <c r="D1469">
        <v>453</v>
      </c>
      <c r="E1469">
        <v>51</v>
      </c>
      <c r="F1469" t="str">
        <f t="shared" si="67"/>
        <v>Senior</v>
      </c>
      <c r="G1469" t="s">
        <v>27</v>
      </c>
      <c r="H1469" t="s">
        <v>23</v>
      </c>
      <c r="I1469">
        <v>971</v>
      </c>
      <c r="J1469" t="s">
        <v>33</v>
      </c>
      <c r="K1469">
        <v>4</v>
      </c>
      <c r="L1469">
        <v>58.383848950000001</v>
      </c>
      <c r="M1469" t="s">
        <v>22</v>
      </c>
      <c r="N1469" s="2" t="s">
        <v>16</v>
      </c>
      <c r="O1469">
        <v>0</v>
      </c>
      <c r="P1469">
        <f t="shared" si="68"/>
        <v>233.5353958</v>
      </c>
      <c r="Q1469" s="2" t="s">
        <v>11</v>
      </c>
      <c r="R1469" t="s">
        <v>12</v>
      </c>
      <c r="S1469">
        <v>5</v>
      </c>
      <c r="T1469" s="2" t="s">
        <v>11</v>
      </c>
    </row>
    <row r="1470" spans="1:20" x14ac:dyDescent="0.25">
      <c r="A1470">
        <v>1469</v>
      </c>
      <c r="B1470" s="4">
        <v>44880</v>
      </c>
      <c r="C1470" t="str">
        <f t="shared" si="66"/>
        <v>2022</v>
      </c>
      <c r="D1470">
        <v>86</v>
      </c>
      <c r="E1470">
        <v>28</v>
      </c>
      <c r="F1470" t="str">
        <f t="shared" si="67"/>
        <v>Teenager</v>
      </c>
      <c r="G1470" t="s">
        <v>7</v>
      </c>
      <c r="H1470" t="s">
        <v>39</v>
      </c>
      <c r="I1470">
        <v>439</v>
      </c>
      <c r="J1470" t="s">
        <v>15</v>
      </c>
      <c r="K1470">
        <v>3</v>
      </c>
      <c r="L1470">
        <v>61.000424639999999</v>
      </c>
      <c r="M1470" t="s">
        <v>22</v>
      </c>
      <c r="N1470" s="2" t="s">
        <v>16</v>
      </c>
      <c r="O1470">
        <v>0</v>
      </c>
      <c r="P1470">
        <f t="shared" si="68"/>
        <v>183.00127391999999</v>
      </c>
      <c r="Q1470" s="2" t="s">
        <v>16</v>
      </c>
      <c r="R1470" t="s">
        <v>12</v>
      </c>
      <c r="S1470">
        <v>2</v>
      </c>
      <c r="T1470" s="2" t="s">
        <v>16</v>
      </c>
    </row>
    <row r="1471" spans="1:20" x14ac:dyDescent="0.25">
      <c r="A1471">
        <v>1470</v>
      </c>
      <c r="B1471" s="4">
        <v>43783</v>
      </c>
      <c r="C1471" t="str">
        <f t="shared" si="66"/>
        <v>2019</v>
      </c>
      <c r="D1471">
        <v>334</v>
      </c>
      <c r="E1471">
        <v>67</v>
      </c>
      <c r="F1471" t="str">
        <f t="shared" si="67"/>
        <v>Senior</v>
      </c>
      <c r="G1471" t="s">
        <v>27</v>
      </c>
      <c r="H1471" t="s">
        <v>23</v>
      </c>
      <c r="I1471">
        <v>434</v>
      </c>
      <c r="J1471" t="s">
        <v>9</v>
      </c>
      <c r="K1471">
        <v>1</v>
      </c>
      <c r="L1471">
        <v>14.60358647</v>
      </c>
      <c r="M1471" t="s">
        <v>10</v>
      </c>
      <c r="N1471" s="2" t="s">
        <v>11</v>
      </c>
      <c r="O1471">
        <v>1.4603586470000001</v>
      </c>
      <c r="P1471">
        <f t="shared" si="68"/>
        <v>13.143227823</v>
      </c>
      <c r="Q1471" s="2" t="s">
        <v>16</v>
      </c>
      <c r="R1471" t="s">
        <v>26</v>
      </c>
      <c r="S1471">
        <v>4</v>
      </c>
      <c r="T1471" s="2" t="s">
        <v>11</v>
      </c>
    </row>
    <row r="1472" spans="1:20" x14ac:dyDescent="0.25">
      <c r="A1472">
        <v>1471</v>
      </c>
      <c r="B1472" s="4">
        <v>45250</v>
      </c>
      <c r="C1472" t="str">
        <f t="shared" si="66"/>
        <v>2023</v>
      </c>
      <c r="D1472">
        <v>404</v>
      </c>
      <c r="E1472">
        <v>31</v>
      </c>
      <c r="F1472" t="str">
        <f t="shared" si="67"/>
        <v>Adult</v>
      </c>
      <c r="G1472" t="s">
        <v>13</v>
      </c>
      <c r="H1472" t="s">
        <v>19</v>
      </c>
      <c r="I1472">
        <v>881</v>
      </c>
      <c r="J1472" t="s">
        <v>29</v>
      </c>
      <c r="K1472">
        <v>3</v>
      </c>
      <c r="L1472">
        <v>13.164442429999999</v>
      </c>
      <c r="M1472" t="s">
        <v>25</v>
      </c>
      <c r="N1472" s="2" t="s">
        <v>11</v>
      </c>
      <c r="O1472">
        <v>3.9493327300000001</v>
      </c>
      <c r="P1472">
        <f t="shared" si="68"/>
        <v>35.543994559999994</v>
      </c>
      <c r="Q1472" s="2" t="s">
        <v>11</v>
      </c>
      <c r="R1472" t="s">
        <v>26</v>
      </c>
      <c r="S1472">
        <v>4</v>
      </c>
      <c r="T1472" s="2" t="s">
        <v>11</v>
      </c>
    </row>
    <row r="1473" spans="1:20" x14ac:dyDescent="0.25">
      <c r="A1473">
        <v>1472</v>
      </c>
      <c r="B1473" s="4">
        <v>44875</v>
      </c>
      <c r="C1473" t="str">
        <f t="shared" si="66"/>
        <v>2022</v>
      </c>
      <c r="D1473">
        <v>12</v>
      </c>
      <c r="E1473">
        <v>67</v>
      </c>
      <c r="F1473" t="str">
        <f t="shared" si="67"/>
        <v>Senior</v>
      </c>
      <c r="G1473" t="s">
        <v>27</v>
      </c>
      <c r="H1473" t="s">
        <v>38</v>
      </c>
      <c r="I1473">
        <v>291</v>
      </c>
      <c r="J1473" t="s">
        <v>9</v>
      </c>
      <c r="K1473">
        <v>4</v>
      </c>
      <c r="L1473">
        <v>91.488149870000001</v>
      </c>
      <c r="M1473" t="s">
        <v>20</v>
      </c>
      <c r="N1473" s="2" t="s">
        <v>11</v>
      </c>
      <c r="O1473">
        <v>0</v>
      </c>
      <c r="P1473">
        <f t="shared" si="68"/>
        <v>365.95259948</v>
      </c>
      <c r="Q1473" s="2" t="s">
        <v>11</v>
      </c>
      <c r="R1473" t="s">
        <v>18</v>
      </c>
      <c r="S1473">
        <v>4</v>
      </c>
      <c r="T1473" s="2" t="s">
        <v>16</v>
      </c>
    </row>
    <row r="1474" spans="1:20" x14ac:dyDescent="0.25">
      <c r="A1474">
        <v>1473</v>
      </c>
      <c r="B1474" s="4">
        <v>44894</v>
      </c>
      <c r="C1474" t="str">
        <f t="shared" si="66"/>
        <v>2022</v>
      </c>
      <c r="D1474">
        <v>245</v>
      </c>
      <c r="E1474">
        <v>60</v>
      </c>
      <c r="F1474" t="str">
        <f t="shared" si="67"/>
        <v>Senior</v>
      </c>
      <c r="G1474" t="s">
        <v>7</v>
      </c>
      <c r="H1474" t="s">
        <v>34</v>
      </c>
      <c r="I1474">
        <v>36</v>
      </c>
      <c r="J1474" t="s">
        <v>33</v>
      </c>
      <c r="K1474">
        <v>2</v>
      </c>
      <c r="L1474">
        <v>36.835314840000002</v>
      </c>
      <c r="M1474" t="s">
        <v>25</v>
      </c>
      <c r="N1474" s="2" t="s">
        <v>16</v>
      </c>
      <c r="O1474">
        <v>7.367062969</v>
      </c>
      <c r="P1474">
        <f t="shared" si="68"/>
        <v>66.303566711000002</v>
      </c>
      <c r="Q1474" s="2" t="s">
        <v>16</v>
      </c>
      <c r="R1474" t="s">
        <v>26</v>
      </c>
      <c r="S1474">
        <v>1</v>
      </c>
      <c r="T1474" s="2" t="s">
        <v>16</v>
      </c>
    </row>
    <row r="1475" spans="1:20" x14ac:dyDescent="0.25">
      <c r="A1475">
        <v>1474</v>
      </c>
      <c r="B1475" s="4">
        <v>44164</v>
      </c>
      <c r="C1475" t="str">
        <f t="shared" ref="C1475:C1538" si="69">TEXT(B1475,"YYYY")</f>
        <v>2020</v>
      </c>
      <c r="D1475">
        <v>266</v>
      </c>
      <c r="E1475">
        <v>31</v>
      </c>
      <c r="F1475" t="str">
        <f t="shared" ref="F1475:F1538" si="70">IF(E1475&gt;50,"Senior",IF(E1475&gt;30,"Adult","Teenager"))</f>
        <v>Adult</v>
      </c>
      <c r="G1475" t="s">
        <v>7</v>
      </c>
      <c r="H1475" t="s">
        <v>19</v>
      </c>
      <c r="I1475">
        <v>728</v>
      </c>
      <c r="J1475" t="s">
        <v>9</v>
      </c>
      <c r="K1475">
        <v>1</v>
      </c>
      <c r="L1475">
        <v>82.395836419999995</v>
      </c>
      <c r="M1475" t="s">
        <v>10</v>
      </c>
      <c r="N1475" s="2" t="s">
        <v>16</v>
      </c>
      <c r="O1475">
        <v>8.2395836419999995</v>
      </c>
      <c r="P1475">
        <f t="shared" ref="P1475:P1538" si="71">K1475*L1475-O1475</f>
        <v>74.156252777999995</v>
      </c>
      <c r="Q1475" s="2" t="s">
        <v>16</v>
      </c>
      <c r="R1475" t="s">
        <v>26</v>
      </c>
      <c r="S1475">
        <v>3</v>
      </c>
      <c r="T1475" s="2" t="s">
        <v>11</v>
      </c>
    </row>
    <row r="1476" spans="1:20" x14ac:dyDescent="0.25">
      <c r="A1476">
        <v>1475</v>
      </c>
      <c r="B1476" s="4">
        <v>45232</v>
      </c>
      <c r="C1476" t="str">
        <f t="shared" si="69"/>
        <v>2023</v>
      </c>
      <c r="D1476">
        <v>148</v>
      </c>
      <c r="E1476">
        <v>20</v>
      </c>
      <c r="F1476" t="str">
        <f t="shared" si="70"/>
        <v>Teenager</v>
      </c>
      <c r="G1476" t="s">
        <v>27</v>
      </c>
      <c r="H1476" t="s">
        <v>41</v>
      </c>
      <c r="I1476">
        <v>751</v>
      </c>
      <c r="J1476" t="s">
        <v>9</v>
      </c>
      <c r="K1476">
        <v>2</v>
      </c>
      <c r="L1476">
        <v>13.38890844</v>
      </c>
      <c r="M1476" t="s">
        <v>10</v>
      </c>
      <c r="N1476" s="2" t="s">
        <v>16</v>
      </c>
      <c r="O1476">
        <v>0</v>
      </c>
      <c r="P1476">
        <f t="shared" si="71"/>
        <v>26.77781688</v>
      </c>
      <c r="Q1476" s="2" t="s">
        <v>11</v>
      </c>
      <c r="R1476" t="s">
        <v>18</v>
      </c>
      <c r="S1476">
        <v>1</v>
      </c>
      <c r="T1476" s="2" t="s">
        <v>11</v>
      </c>
    </row>
    <row r="1477" spans="1:20" x14ac:dyDescent="0.25">
      <c r="A1477">
        <v>1476</v>
      </c>
      <c r="B1477" s="4">
        <v>44559</v>
      </c>
      <c r="C1477" t="str">
        <f t="shared" si="69"/>
        <v>2021</v>
      </c>
      <c r="D1477">
        <v>237</v>
      </c>
      <c r="E1477">
        <v>50</v>
      </c>
      <c r="F1477" t="str">
        <f t="shared" si="70"/>
        <v>Adult</v>
      </c>
      <c r="G1477" t="s">
        <v>7</v>
      </c>
      <c r="H1477" t="s">
        <v>14</v>
      </c>
      <c r="I1477">
        <v>504</v>
      </c>
      <c r="J1477" t="s">
        <v>15</v>
      </c>
      <c r="K1477">
        <v>3</v>
      </c>
      <c r="L1477">
        <v>89.896409169999998</v>
      </c>
      <c r="M1477" t="s">
        <v>22</v>
      </c>
      <c r="N1477" s="2" t="s">
        <v>11</v>
      </c>
      <c r="O1477">
        <v>0</v>
      </c>
      <c r="P1477">
        <f t="shared" si="71"/>
        <v>269.68922751000002</v>
      </c>
      <c r="Q1477" s="2" t="s">
        <v>11</v>
      </c>
      <c r="R1477" t="s">
        <v>12</v>
      </c>
      <c r="S1477">
        <v>1</v>
      </c>
      <c r="T1477" s="2" t="s">
        <v>16</v>
      </c>
    </row>
    <row r="1478" spans="1:20" x14ac:dyDescent="0.25">
      <c r="A1478">
        <v>1477</v>
      </c>
      <c r="B1478" s="4">
        <v>43415</v>
      </c>
      <c r="C1478" t="str">
        <f t="shared" si="69"/>
        <v>2018</v>
      </c>
      <c r="D1478">
        <v>365</v>
      </c>
      <c r="E1478">
        <v>51</v>
      </c>
      <c r="F1478" t="str">
        <f t="shared" si="70"/>
        <v>Senior</v>
      </c>
      <c r="G1478" t="s">
        <v>7</v>
      </c>
      <c r="H1478" t="s">
        <v>41</v>
      </c>
      <c r="I1478">
        <v>257</v>
      </c>
      <c r="J1478" t="s">
        <v>24</v>
      </c>
      <c r="K1478">
        <v>4</v>
      </c>
      <c r="L1478">
        <v>97.245241840000006</v>
      </c>
      <c r="M1478" t="s">
        <v>20</v>
      </c>
      <c r="N1478" s="2" t="s">
        <v>11</v>
      </c>
      <c r="O1478">
        <v>38.89809674</v>
      </c>
      <c r="P1478">
        <f t="shared" si="71"/>
        <v>350.08287061999999</v>
      </c>
      <c r="Q1478" s="2" t="s">
        <v>11</v>
      </c>
      <c r="R1478" t="s">
        <v>26</v>
      </c>
      <c r="S1478">
        <v>1</v>
      </c>
      <c r="T1478" s="2" t="s">
        <v>11</v>
      </c>
    </row>
    <row r="1479" spans="1:20" x14ac:dyDescent="0.25">
      <c r="A1479">
        <v>1478</v>
      </c>
      <c r="B1479" s="4">
        <v>45280</v>
      </c>
      <c r="C1479" t="str">
        <f t="shared" si="69"/>
        <v>2023</v>
      </c>
      <c r="D1479">
        <v>174</v>
      </c>
      <c r="E1479">
        <v>55</v>
      </c>
      <c r="F1479" t="str">
        <f t="shared" si="70"/>
        <v>Senior</v>
      </c>
      <c r="G1479" t="s">
        <v>7</v>
      </c>
      <c r="H1479" t="s">
        <v>19</v>
      </c>
      <c r="I1479">
        <v>74</v>
      </c>
      <c r="J1479" t="s">
        <v>29</v>
      </c>
      <c r="K1479">
        <v>2</v>
      </c>
      <c r="L1479">
        <v>67.367917520000006</v>
      </c>
      <c r="M1479" t="s">
        <v>10</v>
      </c>
      <c r="N1479" s="2" t="s">
        <v>11</v>
      </c>
      <c r="O1479">
        <v>0</v>
      </c>
      <c r="P1479">
        <f t="shared" si="71"/>
        <v>134.73583504000001</v>
      </c>
      <c r="Q1479" s="2" t="s">
        <v>11</v>
      </c>
      <c r="R1479" t="s">
        <v>18</v>
      </c>
      <c r="S1479">
        <v>4</v>
      </c>
      <c r="T1479" s="2" t="s">
        <v>16</v>
      </c>
    </row>
    <row r="1480" spans="1:20" x14ac:dyDescent="0.25">
      <c r="A1480">
        <v>1479</v>
      </c>
      <c r="B1480" s="4">
        <v>43794</v>
      </c>
      <c r="C1480" t="str">
        <f t="shared" si="69"/>
        <v>2019</v>
      </c>
      <c r="D1480">
        <v>404</v>
      </c>
      <c r="E1480">
        <v>66</v>
      </c>
      <c r="F1480" t="str">
        <f t="shared" si="70"/>
        <v>Senior</v>
      </c>
      <c r="G1480" t="s">
        <v>7</v>
      </c>
      <c r="H1480" t="s">
        <v>19</v>
      </c>
      <c r="I1480">
        <v>828</v>
      </c>
      <c r="J1480" t="s">
        <v>29</v>
      </c>
      <c r="K1480">
        <v>4</v>
      </c>
      <c r="L1480">
        <v>20.442347479999999</v>
      </c>
      <c r="M1480" t="s">
        <v>22</v>
      </c>
      <c r="N1480" s="2" t="s">
        <v>11</v>
      </c>
      <c r="O1480">
        <v>8.1769389920000002</v>
      </c>
      <c r="P1480">
        <f t="shared" si="71"/>
        <v>73.592450927999991</v>
      </c>
      <c r="Q1480" s="2" t="s">
        <v>16</v>
      </c>
      <c r="R1480" t="s">
        <v>26</v>
      </c>
      <c r="S1480">
        <v>2</v>
      </c>
      <c r="T1480" s="2" t="s">
        <v>16</v>
      </c>
    </row>
    <row r="1481" spans="1:20" x14ac:dyDescent="0.25">
      <c r="A1481">
        <v>1480</v>
      </c>
      <c r="B1481" s="4">
        <v>43827</v>
      </c>
      <c r="C1481" t="str">
        <f t="shared" si="69"/>
        <v>2019</v>
      </c>
      <c r="D1481">
        <v>484</v>
      </c>
      <c r="E1481">
        <v>46</v>
      </c>
      <c r="F1481" t="str">
        <f t="shared" si="70"/>
        <v>Adult</v>
      </c>
      <c r="G1481" t="s">
        <v>13</v>
      </c>
      <c r="H1481" t="s">
        <v>32</v>
      </c>
      <c r="I1481">
        <v>721</v>
      </c>
      <c r="J1481" t="s">
        <v>33</v>
      </c>
      <c r="K1481">
        <v>1</v>
      </c>
      <c r="L1481">
        <v>90.907682050000005</v>
      </c>
      <c r="M1481" t="s">
        <v>10</v>
      </c>
      <c r="N1481" s="2" t="s">
        <v>16</v>
      </c>
      <c r="O1481">
        <v>9.0907682049999998</v>
      </c>
      <c r="P1481">
        <f t="shared" si="71"/>
        <v>81.816913845000002</v>
      </c>
      <c r="Q1481" s="2" t="s">
        <v>11</v>
      </c>
      <c r="R1481" t="s">
        <v>26</v>
      </c>
      <c r="S1481">
        <v>2</v>
      </c>
      <c r="T1481" s="2" t="s">
        <v>16</v>
      </c>
    </row>
    <row r="1482" spans="1:20" x14ac:dyDescent="0.25">
      <c r="A1482">
        <v>1481</v>
      </c>
      <c r="B1482" s="4">
        <v>44922</v>
      </c>
      <c r="C1482" t="str">
        <f t="shared" si="69"/>
        <v>2022</v>
      </c>
      <c r="D1482">
        <v>329</v>
      </c>
      <c r="E1482">
        <v>20</v>
      </c>
      <c r="F1482" t="str">
        <f t="shared" si="70"/>
        <v>Teenager</v>
      </c>
      <c r="G1482" t="s">
        <v>13</v>
      </c>
      <c r="H1482" t="s">
        <v>31</v>
      </c>
      <c r="I1482">
        <v>480</v>
      </c>
      <c r="J1482" t="s">
        <v>29</v>
      </c>
      <c r="K1482">
        <v>1</v>
      </c>
      <c r="L1482">
        <v>22.491252079999999</v>
      </c>
      <c r="M1482" t="s">
        <v>20</v>
      </c>
      <c r="N1482" s="2" t="s">
        <v>16</v>
      </c>
      <c r="O1482">
        <v>2.2491252080000002</v>
      </c>
      <c r="P1482">
        <f t="shared" si="71"/>
        <v>20.242126872</v>
      </c>
      <c r="Q1482" s="2" t="s">
        <v>11</v>
      </c>
      <c r="R1482" t="s">
        <v>26</v>
      </c>
      <c r="S1482">
        <v>2</v>
      </c>
      <c r="T1482" s="2" t="s">
        <v>11</v>
      </c>
    </row>
    <row r="1483" spans="1:20" x14ac:dyDescent="0.25">
      <c r="A1483">
        <v>1482</v>
      </c>
      <c r="B1483" s="4">
        <v>44892</v>
      </c>
      <c r="C1483" t="str">
        <f t="shared" si="69"/>
        <v>2022</v>
      </c>
      <c r="D1483">
        <v>439</v>
      </c>
      <c r="E1483">
        <v>62</v>
      </c>
      <c r="F1483" t="str">
        <f t="shared" si="70"/>
        <v>Senior</v>
      </c>
      <c r="G1483" t="s">
        <v>13</v>
      </c>
      <c r="H1483" t="s">
        <v>34</v>
      </c>
      <c r="I1483">
        <v>329</v>
      </c>
      <c r="J1483" t="s">
        <v>9</v>
      </c>
      <c r="K1483">
        <v>3</v>
      </c>
      <c r="L1483">
        <v>70.214161020000006</v>
      </c>
      <c r="M1483" t="s">
        <v>20</v>
      </c>
      <c r="N1483" s="2" t="s">
        <v>11</v>
      </c>
      <c r="O1483">
        <v>21.06424831</v>
      </c>
      <c r="P1483">
        <f t="shared" si="71"/>
        <v>189.57823475000001</v>
      </c>
      <c r="Q1483" s="2" t="s">
        <v>11</v>
      </c>
      <c r="R1483" t="s">
        <v>26</v>
      </c>
      <c r="S1483">
        <v>5</v>
      </c>
      <c r="T1483" s="2" t="s">
        <v>11</v>
      </c>
    </row>
    <row r="1484" spans="1:20" x14ac:dyDescent="0.25">
      <c r="A1484">
        <v>1483</v>
      </c>
      <c r="B1484" s="4">
        <v>44903</v>
      </c>
      <c r="C1484" t="str">
        <f t="shared" si="69"/>
        <v>2022</v>
      </c>
      <c r="D1484">
        <v>362</v>
      </c>
      <c r="E1484">
        <v>20</v>
      </c>
      <c r="F1484" t="str">
        <f t="shared" si="70"/>
        <v>Teenager</v>
      </c>
      <c r="G1484" t="s">
        <v>27</v>
      </c>
      <c r="H1484" t="s">
        <v>35</v>
      </c>
      <c r="I1484">
        <v>470</v>
      </c>
      <c r="J1484" t="s">
        <v>15</v>
      </c>
      <c r="K1484">
        <v>1</v>
      </c>
      <c r="L1484">
        <v>71.236911259999999</v>
      </c>
      <c r="M1484" t="s">
        <v>20</v>
      </c>
      <c r="N1484" s="2" t="s">
        <v>11</v>
      </c>
      <c r="O1484">
        <v>0</v>
      </c>
      <c r="P1484">
        <f t="shared" si="71"/>
        <v>71.236911259999999</v>
      </c>
      <c r="Q1484" s="2" t="s">
        <v>11</v>
      </c>
      <c r="R1484" t="s">
        <v>18</v>
      </c>
      <c r="S1484">
        <v>5</v>
      </c>
      <c r="T1484" s="2" t="s">
        <v>11</v>
      </c>
    </row>
    <row r="1485" spans="1:20" x14ac:dyDescent="0.25">
      <c r="A1485">
        <v>1484</v>
      </c>
      <c r="B1485" s="4">
        <v>45248</v>
      </c>
      <c r="C1485" t="str">
        <f t="shared" si="69"/>
        <v>2023</v>
      </c>
      <c r="D1485">
        <v>257</v>
      </c>
      <c r="E1485">
        <v>48</v>
      </c>
      <c r="F1485" t="str">
        <f t="shared" si="70"/>
        <v>Adult</v>
      </c>
      <c r="G1485" t="s">
        <v>13</v>
      </c>
      <c r="H1485" t="s">
        <v>21</v>
      </c>
      <c r="I1485">
        <v>177</v>
      </c>
      <c r="J1485" t="s">
        <v>29</v>
      </c>
      <c r="K1485">
        <v>5</v>
      </c>
      <c r="L1485">
        <v>68.593635829999997</v>
      </c>
      <c r="M1485" t="s">
        <v>25</v>
      </c>
      <c r="N1485" s="2" t="s">
        <v>16</v>
      </c>
      <c r="O1485">
        <v>34.296817910000001</v>
      </c>
      <c r="P1485">
        <f t="shared" si="71"/>
        <v>308.67136123999995</v>
      </c>
      <c r="Q1485" s="2" t="s">
        <v>16</v>
      </c>
      <c r="R1485" t="s">
        <v>26</v>
      </c>
      <c r="S1485">
        <v>3</v>
      </c>
      <c r="T1485" s="2" t="s">
        <v>16</v>
      </c>
    </row>
    <row r="1486" spans="1:20" x14ac:dyDescent="0.25">
      <c r="A1486">
        <v>1485</v>
      </c>
      <c r="B1486" s="4">
        <v>44876</v>
      </c>
      <c r="C1486" t="str">
        <f t="shared" si="69"/>
        <v>2022</v>
      </c>
      <c r="D1486">
        <v>350</v>
      </c>
      <c r="E1486">
        <v>66</v>
      </c>
      <c r="F1486" t="str">
        <f t="shared" si="70"/>
        <v>Senior</v>
      </c>
      <c r="G1486" t="s">
        <v>27</v>
      </c>
      <c r="H1486" t="s">
        <v>19</v>
      </c>
      <c r="I1486">
        <v>118</v>
      </c>
      <c r="J1486" t="s">
        <v>29</v>
      </c>
      <c r="K1486">
        <v>3</v>
      </c>
      <c r="L1486">
        <v>32.54242206</v>
      </c>
      <c r="M1486" t="s">
        <v>20</v>
      </c>
      <c r="N1486" s="2" t="s">
        <v>11</v>
      </c>
      <c r="O1486">
        <v>9.7627266170000002</v>
      </c>
      <c r="P1486">
        <f t="shared" si="71"/>
        <v>87.864539562999994</v>
      </c>
      <c r="Q1486" s="2" t="s">
        <v>11</v>
      </c>
      <c r="R1486" t="s">
        <v>26</v>
      </c>
      <c r="S1486">
        <v>2</v>
      </c>
      <c r="T1486" s="2" t="s">
        <v>11</v>
      </c>
    </row>
    <row r="1487" spans="1:20" x14ac:dyDescent="0.25">
      <c r="A1487">
        <v>1486</v>
      </c>
      <c r="B1487" s="4">
        <v>45287</v>
      </c>
      <c r="C1487" t="str">
        <f t="shared" si="69"/>
        <v>2023</v>
      </c>
      <c r="D1487">
        <v>218</v>
      </c>
      <c r="E1487">
        <v>45</v>
      </c>
      <c r="F1487" t="str">
        <f t="shared" si="70"/>
        <v>Adult</v>
      </c>
      <c r="G1487" t="s">
        <v>27</v>
      </c>
      <c r="H1487" t="s">
        <v>34</v>
      </c>
      <c r="I1487">
        <v>529</v>
      </c>
      <c r="J1487" t="s">
        <v>24</v>
      </c>
      <c r="K1487">
        <v>1</v>
      </c>
      <c r="L1487">
        <v>90.411344260000007</v>
      </c>
      <c r="M1487" t="s">
        <v>10</v>
      </c>
      <c r="N1487" s="2" t="s">
        <v>16</v>
      </c>
      <c r="O1487">
        <v>9.0411344259999993</v>
      </c>
      <c r="P1487">
        <f t="shared" si="71"/>
        <v>81.370209834000008</v>
      </c>
      <c r="Q1487" s="2" t="s">
        <v>16</v>
      </c>
      <c r="R1487" t="s">
        <v>26</v>
      </c>
      <c r="S1487">
        <v>2</v>
      </c>
      <c r="T1487" s="2" t="s">
        <v>11</v>
      </c>
    </row>
    <row r="1488" spans="1:20" x14ac:dyDescent="0.25">
      <c r="A1488">
        <v>1487</v>
      </c>
      <c r="B1488" s="4">
        <v>44546</v>
      </c>
      <c r="C1488" t="str">
        <f t="shared" si="69"/>
        <v>2021</v>
      </c>
      <c r="D1488">
        <v>75</v>
      </c>
      <c r="E1488">
        <v>64</v>
      </c>
      <c r="F1488" t="str">
        <f t="shared" si="70"/>
        <v>Senior</v>
      </c>
      <c r="G1488" t="s">
        <v>7</v>
      </c>
      <c r="H1488" t="s">
        <v>28</v>
      </c>
      <c r="I1488">
        <v>399</v>
      </c>
      <c r="J1488" t="s">
        <v>15</v>
      </c>
      <c r="K1488">
        <v>1</v>
      </c>
      <c r="L1488">
        <v>86.069619220000007</v>
      </c>
      <c r="M1488" t="s">
        <v>20</v>
      </c>
      <c r="N1488" s="2" t="s">
        <v>16</v>
      </c>
      <c r="O1488">
        <v>0</v>
      </c>
      <c r="P1488">
        <f t="shared" si="71"/>
        <v>86.069619220000007</v>
      </c>
      <c r="Q1488" s="2" t="s">
        <v>11</v>
      </c>
      <c r="R1488" t="s">
        <v>12</v>
      </c>
      <c r="S1488">
        <v>5</v>
      </c>
      <c r="T1488" s="2" t="s">
        <v>11</v>
      </c>
    </row>
    <row r="1489" spans="1:20" x14ac:dyDescent="0.25">
      <c r="A1489">
        <v>1488</v>
      </c>
      <c r="B1489" s="4">
        <v>43807</v>
      </c>
      <c r="C1489" t="str">
        <f t="shared" si="69"/>
        <v>2019</v>
      </c>
      <c r="D1489">
        <v>193</v>
      </c>
      <c r="E1489">
        <v>30</v>
      </c>
      <c r="F1489" t="str">
        <f t="shared" si="70"/>
        <v>Teenager</v>
      </c>
      <c r="G1489" t="s">
        <v>7</v>
      </c>
      <c r="H1489" t="s">
        <v>28</v>
      </c>
      <c r="I1489">
        <v>593</v>
      </c>
      <c r="J1489" t="s">
        <v>24</v>
      </c>
      <c r="K1489">
        <v>2</v>
      </c>
      <c r="L1489">
        <v>30.506778780000001</v>
      </c>
      <c r="M1489" t="s">
        <v>22</v>
      </c>
      <c r="N1489" s="2" t="s">
        <v>16</v>
      </c>
      <c r="O1489">
        <v>0</v>
      </c>
      <c r="P1489">
        <f t="shared" si="71"/>
        <v>61.013557560000002</v>
      </c>
      <c r="Q1489" s="2" t="s">
        <v>16</v>
      </c>
      <c r="R1489" t="s">
        <v>18</v>
      </c>
      <c r="S1489">
        <v>1</v>
      </c>
      <c r="T1489" s="2" t="s">
        <v>16</v>
      </c>
    </row>
    <row r="1490" spans="1:20" x14ac:dyDescent="0.25">
      <c r="A1490">
        <v>1489</v>
      </c>
      <c r="B1490" s="4">
        <v>43820</v>
      </c>
      <c r="C1490" t="str">
        <f t="shared" si="69"/>
        <v>2019</v>
      </c>
      <c r="D1490">
        <v>470</v>
      </c>
      <c r="E1490">
        <v>34</v>
      </c>
      <c r="F1490" t="str">
        <f t="shared" si="70"/>
        <v>Adult</v>
      </c>
      <c r="G1490" t="s">
        <v>7</v>
      </c>
      <c r="H1490" t="s">
        <v>19</v>
      </c>
      <c r="I1490">
        <v>962</v>
      </c>
      <c r="J1490" t="s">
        <v>33</v>
      </c>
      <c r="K1490">
        <v>5</v>
      </c>
      <c r="L1490">
        <v>97.008576649999995</v>
      </c>
      <c r="M1490" t="s">
        <v>10</v>
      </c>
      <c r="N1490" s="2" t="s">
        <v>16</v>
      </c>
      <c r="O1490">
        <v>0</v>
      </c>
      <c r="P1490">
        <f t="shared" si="71"/>
        <v>485.04288324999999</v>
      </c>
      <c r="Q1490" s="2" t="s">
        <v>11</v>
      </c>
      <c r="R1490" t="s">
        <v>12</v>
      </c>
      <c r="S1490">
        <v>5</v>
      </c>
      <c r="T1490" s="2" t="s">
        <v>11</v>
      </c>
    </row>
    <row r="1491" spans="1:20" x14ac:dyDescent="0.25">
      <c r="A1491">
        <v>1490</v>
      </c>
      <c r="B1491" s="4">
        <v>44552</v>
      </c>
      <c r="C1491" t="str">
        <f t="shared" si="69"/>
        <v>2021</v>
      </c>
      <c r="D1491">
        <v>173</v>
      </c>
      <c r="E1491">
        <v>48</v>
      </c>
      <c r="F1491" t="str">
        <f t="shared" si="70"/>
        <v>Adult</v>
      </c>
      <c r="G1491" t="s">
        <v>13</v>
      </c>
      <c r="H1491" t="s">
        <v>23</v>
      </c>
      <c r="I1491">
        <v>278</v>
      </c>
      <c r="J1491" t="s">
        <v>29</v>
      </c>
      <c r="K1491">
        <v>3</v>
      </c>
      <c r="L1491">
        <v>99.763822320000003</v>
      </c>
      <c r="M1491" t="s">
        <v>10</v>
      </c>
      <c r="N1491" s="2" t="s">
        <v>16</v>
      </c>
      <c r="O1491">
        <v>0</v>
      </c>
      <c r="P1491">
        <f t="shared" si="71"/>
        <v>299.29146695999998</v>
      </c>
      <c r="Q1491" s="2" t="s">
        <v>16</v>
      </c>
      <c r="R1491" t="s">
        <v>12</v>
      </c>
      <c r="S1491">
        <v>3</v>
      </c>
      <c r="T1491" s="2" t="s">
        <v>16</v>
      </c>
    </row>
    <row r="1492" spans="1:20" x14ac:dyDescent="0.25">
      <c r="A1492">
        <v>1491</v>
      </c>
      <c r="B1492" s="4">
        <v>44189</v>
      </c>
      <c r="C1492" t="str">
        <f t="shared" si="69"/>
        <v>2020</v>
      </c>
      <c r="D1492">
        <v>41</v>
      </c>
      <c r="E1492">
        <v>21</v>
      </c>
      <c r="F1492" t="str">
        <f t="shared" si="70"/>
        <v>Teenager</v>
      </c>
      <c r="G1492" t="s">
        <v>7</v>
      </c>
      <c r="H1492" t="s">
        <v>14</v>
      </c>
      <c r="I1492">
        <v>84</v>
      </c>
      <c r="J1492" t="s">
        <v>15</v>
      </c>
      <c r="K1492">
        <v>3</v>
      </c>
      <c r="L1492">
        <v>66.028502970000005</v>
      </c>
      <c r="M1492" t="s">
        <v>20</v>
      </c>
      <c r="N1492" s="2" t="s">
        <v>11</v>
      </c>
      <c r="O1492">
        <v>0</v>
      </c>
      <c r="P1492">
        <f t="shared" si="71"/>
        <v>198.08550891000002</v>
      </c>
      <c r="Q1492" s="2" t="s">
        <v>16</v>
      </c>
      <c r="R1492" t="s">
        <v>12</v>
      </c>
      <c r="S1492">
        <v>1</v>
      </c>
      <c r="T1492" s="2" t="s">
        <v>11</v>
      </c>
    </row>
    <row r="1493" spans="1:20" x14ac:dyDescent="0.25">
      <c r="A1493">
        <v>1492</v>
      </c>
      <c r="B1493" s="4">
        <v>44139</v>
      </c>
      <c r="C1493" t="str">
        <f t="shared" si="69"/>
        <v>2020</v>
      </c>
      <c r="D1493">
        <v>443</v>
      </c>
      <c r="E1493">
        <v>58</v>
      </c>
      <c r="F1493" t="str">
        <f t="shared" si="70"/>
        <v>Senior</v>
      </c>
      <c r="G1493" t="s">
        <v>13</v>
      </c>
      <c r="H1493" t="s">
        <v>14</v>
      </c>
      <c r="I1493">
        <v>547</v>
      </c>
      <c r="J1493" t="s">
        <v>33</v>
      </c>
      <c r="K1493">
        <v>5</v>
      </c>
      <c r="L1493">
        <v>71.796071299999994</v>
      </c>
      <c r="M1493" t="s">
        <v>22</v>
      </c>
      <c r="N1493" s="2" t="s">
        <v>11</v>
      </c>
      <c r="O1493">
        <v>35.898035649999997</v>
      </c>
      <c r="P1493">
        <f t="shared" si="71"/>
        <v>323.08232084999997</v>
      </c>
      <c r="Q1493" s="2" t="s">
        <v>16</v>
      </c>
      <c r="R1493" t="s">
        <v>26</v>
      </c>
      <c r="S1493">
        <v>3</v>
      </c>
      <c r="T1493" s="2" t="s">
        <v>16</v>
      </c>
    </row>
    <row r="1494" spans="1:20" x14ac:dyDescent="0.25">
      <c r="A1494">
        <v>1493</v>
      </c>
      <c r="B1494" s="4">
        <v>44891</v>
      </c>
      <c r="C1494" t="str">
        <f t="shared" si="69"/>
        <v>2022</v>
      </c>
      <c r="D1494">
        <v>300</v>
      </c>
      <c r="E1494">
        <v>30</v>
      </c>
      <c r="F1494" t="str">
        <f t="shared" si="70"/>
        <v>Teenager</v>
      </c>
      <c r="G1494" t="s">
        <v>27</v>
      </c>
      <c r="H1494" t="s">
        <v>14</v>
      </c>
      <c r="I1494">
        <v>385</v>
      </c>
      <c r="J1494" t="s">
        <v>29</v>
      </c>
      <c r="K1494">
        <v>5</v>
      </c>
      <c r="L1494">
        <v>36.514971709999998</v>
      </c>
      <c r="M1494" t="s">
        <v>20</v>
      </c>
      <c r="N1494" s="2" t="s">
        <v>16</v>
      </c>
      <c r="O1494">
        <v>18.257485849999998</v>
      </c>
      <c r="P1494">
        <f t="shared" si="71"/>
        <v>164.31737269999999</v>
      </c>
      <c r="Q1494" s="2" t="s">
        <v>11</v>
      </c>
      <c r="R1494" t="s">
        <v>26</v>
      </c>
      <c r="S1494">
        <v>5</v>
      </c>
      <c r="T1494" s="2" t="s">
        <v>16</v>
      </c>
    </row>
    <row r="1495" spans="1:20" x14ac:dyDescent="0.25">
      <c r="A1495">
        <v>1494</v>
      </c>
      <c r="B1495" s="4">
        <v>45254</v>
      </c>
      <c r="C1495" t="str">
        <f t="shared" si="69"/>
        <v>2023</v>
      </c>
      <c r="D1495">
        <v>322</v>
      </c>
      <c r="E1495">
        <v>42</v>
      </c>
      <c r="F1495" t="str">
        <f t="shared" si="70"/>
        <v>Adult</v>
      </c>
      <c r="G1495" t="s">
        <v>27</v>
      </c>
      <c r="H1495" t="s">
        <v>14</v>
      </c>
      <c r="I1495">
        <v>870</v>
      </c>
      <c r="J1495" t="s">
        <v>9</v>
      </c>
      <c r="K1495">
        <v>5</v>
      </c>
      <c r="L1495">
        <v>61.234697859999997</v>
      </c>
      <c r="M1495" t="s">
        <v>22</v>
      </c>
      <c r="N1495" s="2" t="s">
        <v>16</v>
      </c>
      <c r="O1495">
        <v>30.617348929999999</v>
      </c>
      <c r="P1495">
        <f t="shared" si="71"/>
        <v>275.55614036999998</v>
      </c>
      <c r="Q1495" s="2" t="s">
        <v>11</v>
      </c>
      <c r="R1495" t="s">
        <v>26</v>
      </c>
      <c r="S1495">
        <v>5</v>
      </c>
      <c r="T1495" s="2" t="s">
        <v>16</v>
      </c>
    </row>
    <row r="1496" spans="1:20" x14ac:dyDescent="0.25">
      <c r="A1496">
        <v>1495</v>
      </c>
      <c r="B1496" s="4">
        <v>44512</v>
      </c>
      <c r="C1496" t="str">
        <f t="shared" si="69"/>
        <v>2021</v>
      </c>
      <c r="D1496">
        <v>168</v>
      </c>
      <c r="E1496">
        <v>60</v>
      </c>
      <c r="F1496" t="str">
        <f t="shared" si="70"/>
        <v>Senior</v>
      </c>
      <c r="G1496" t="s">
        <v>27</v>
      </c>
      <c r="H1496" t="s">
        <v>34</v>
      </c>
      <c r="I1496">
        <v>973</v>
      </c>
      <c r="J1496" t="s">
        <v>29</v>
      </c>
      <c r="K1496">
        <v>4</v>
      </c>
      <c r="L1496">
        <v>17.419045069999999</v>
      </c>
      <c r="M1496" t="s">
        <v>20</v>
      </c>
      <c r="N1496" s="2" t="s">
        <v>11</v>
      </c>
      <c r="O1496">
        <v>0</v>
      </c>
      <c r="P1496">
        <f t="shared" si="71"/>
        <v>69.676180279999997</v>
      </c>
      <c r="Q1496" s="2" t="s">
        <v>16</v>
      </c>
      <c r="R1496" t="s">
        <v>18</v>
      </c>
      <c r="S1496">
        <v>2</v>
      </c>
      <c r="T1496" s="2" t="s">
        <v>16</v>
      </c>
    </row>
    <row r="1497" spans="1:20" x14ac:dyDescent="0.25">
      <c r="A1497">
        <v>1496</v>
      </c>
      <c r="B1497" s="4">
        <v>44912</v>
      </c>
      <c r="C1497" t="str">
        <f t="shared" si="69"/>
        <v>2022</v>
      </c>
      <c r="D1497">
        <v>82</v>
      </c>
      <c r="E1497">
        <v>45</v>
      </c>
      <c r="F1497" t="str">
        <f t="shared" si="70"/>
        <v>Adult</v>
      </c>
      <c r="G1497" t="s">
        <v>7</v>
      </c>
      <c r="H1497" t="s">
        <v>42</v>
      </c>
      <c r="I1497">
        <v>321</v>
      </c>
      <c r="J1497" t="s">
        <v>33</v>
      </c>
      <c r="K1497">
        <v>5</v>
      </c>
      <c r="L1497">
        <v>60.242654129999998</v>
      </c>
      <c r="M1497" t="s">
        <v>22</v>
      </c>
      <c r="N1497" s="2" t="s">
        <v>11</v>
      </c>
      <c r="O1497">
        <v>0</v>
      </c>
      <c r="P1497">
        <f t="shared" si="71"/>
        <v>301.21327064999997</v>
      </c>
      <c r="Q1497" s="2" t="s">
        <v>11</v>
      </c>
      <c r="R1497" t="s">
        <v>18</v>
      </c>
      <c r="S1497">
        <v>2</v>
      </c>
      <c r="T1497" s="2" t="s">
        <v>16</v>
      </c>
    </row>
    <row r="1498" spans="1:20" x14ac:dyDescent="0.25">
      <c r="A1498">
        <v>1497</v>
      </c>
      <c r="B1498" s="4">
        <v>43464</v>
      </c>
      <c r="C1498" t="str">
        <f t="shared" si="69"/>
        <v>2018</v>
      </c>
      <c r="D1498">
        <v>113</v>
      </c>
      <c r="E1498">
        <v>31</v>
      </c>
      <c r="F1498" t="str">
        <f t="shared" si="70"/>
        <v>Adult</v>
      </c>
      <c r="G1498" t="s">
        <v>27</v>
      </c>
      <c r="H1498" t="s">
        <v>28</v>
      </c>
      <c r="I1498">
        <v>254</v>
      </c>
      <c r="J1498" t="s">
        <v>33</v>
      </c>
      <c r="K1498">
        <v>4</v>
      </c>
      <c r="L1498">
        <v>63.748134370000002</v>
      </c>
      <c r="M1498" t="s">
        <v>20</v>
      </c>
      <c r="N1498" s="2" t="s">
        <v>11</v>
      </c>
      <c r="O1498">
        <v>0</v>
      </c>
      <c r="P1498">
        <f t="shared" si="71"/>
        <v>254.99253748000001</v>
      </c>
      <c r="Q1498" s="2" t="s">
        <v>16</v>
      </c>
      <c r="R1498" t="s">
        <v>12</v>
      </c>
      <c r="S1498">
        <v>3</v>
      </c>
      <c r="T1498" s="2" t="s">
        <v>16</v>
      </c>
    </row>
    <row r="1499" spans="1:20" x14ac:dyDescent="0.25">
      <c r="A1499">
        <v>1498</v>
      </c>
      <c r="B1499" s="4">
        <v>44159</v>
      </c>
      <c r="C1499" t="str">
        <f t="shared" si="69"/>
        <v>2020</v>
      </c>
      <c r="D1499">
        <v>230</v>
      </c>
      <c r="E1499">
        <v>69</v>
      </c>
      <c r="F1499" t="str">
        <f t="shared" si="70"/>
        <v>Senior</v>
      </c>
      <c r="G1499" t="s">
        <v>7</v>
      </c>
      <c r="H1499" t="s">
        <v>31</v>
      </c>
      <c r="I1499">
        <v>869</v>
      </c>
      <c r="J1499" t="s">
        <v>24</v>
      </c>
      <c r="K1499">
        <v>4</v>
      </c>
      <c r="L1499">
        <v>30.249356859999999</v>
      </c>
      <c r="M1499" t="s">
        <v>20</v>
      </c>
      <c r="N1499" s="2" t="s">
        <v>16</v>
      </c>
      <c r="O1499">
        <v>12.09974274</v>
      </c>
      <c r="P1499">
        <f t="shared" si="71"/>
        <v>108.8976847</v>
      </c>
      <c r="Q1499" s="2" t="s">
        <v>11</v>
      </c>
      <c r="R1499" t="s">
        <v>26</v>
      </c>
      <c r="S1499">
        <v>1</v>
      </c>
      <c r="T1499" s="2" t="s">
        <v>11</v>
      </c>
    </row>
    <row r="1500" spans="1:20" x14ac:dyDescent="0.25">
      <c r="A1500">
        <v>1499</v>
      </c>
      <c r="B1500" s="4">
        <v>43819</v>
      </c>
      <c r="C1500" t="str">
        <f t="shared" si="69"/>
        <v>2019</v>
      </c>
      <c r="D1500">
        <v>123</v>
      </c>
      <c r="E1500">
        <v>70</v>
      </c>
      <c r="F1500" t="str">
        <f t="shared" si="70"/>
        <v>Senior</v>
      </c>
      <c r="G1500" t="s">
        <v>27</v>
      </c>
      <c r="H1500" t="s">
        <v>23</v>
      </c>
      <c r="I1500">
        <v>875</v>
      </c>
      <c r="J1500" t="s">
        <v>15</v>
      </c>
      <c r="K1500">
        <v>1</v>
      </c>
      <c r="L1500">
        <v>53.01224715</v>
      </c>
      <c r="M1500" t="s">
        <v>10</v>
      </c>
      <c r="N1500" s="2" t="s">
        <v>11</v>
      </c>
      <c r="O1500">
        <v>0</v>
      </c>
      <c r="P1500">
        <f t="shared" si="71"/>
        <v>53.01224715</v>
      </c>
      <c r="Q1500" s="2" t="s">
        <v>16</v>
      </c>
      <c r="R1500" t="s">
        <v>18</v>
      </c>
      <c r="S1500">
        <v>1</v>
      </c>
      <c r="T1500" s="2" t="s">
        <v>16</v>
      </c>
    </row>
    <row r="1501" spans="1:20" x14ac:dyDescent="0.25">
      <c r="A1501">
        <v>1500</v>
      </c>
      <c r="B1501" s="4">
        <v>43819</v>
      </c>
      <c r="C1501" t="str">
        <f t="shared" si="69"/>
        <v>2019</v>
      </c>
      <c r="D1501">
        <v>474</v>
      </c>
      <c r="E1501">
        <v>64</v>
      </c>
      <c r="F1501" t="str">
        <f t="shared" si="70"/>
        <v>Senior</v>
      </c>
      <c r="G1501" t="s">
        <v>13</v>
      </c>
      <c r="H1501" t="s">
        <v>35</v>
      </c>
      <c r="I1501">
        <v>822</v>
      </c>
      <c r="J1501" t="s">
        <v>29</v>
      </c>
      <c r="K1501">
        <v>3</v>
      </c>
      <c r="L1501">
        <v>12.190126169999999</v>
      </c>
      <c r="M1501" t="s">
        <v>10</v>
      </c>
      <c r="N1501" s="2" t="s">
        <v>16</v>
      </c>
      <c r="O1501">
        <v>0</v>
      </c>
      <c r="P1501">
        <f t="shared" si="71"/>
        <v>36.570378509999998</v>
      </c>
      <c r="Q1501" s="2" t="s">
        <v>16</v>
      </c>
      <c r="R1501" t="s">
        <v>18</v>
      </c>
      <c r="S1501">
        <v>4</v>
      </c>
      <c r="T1501" s="2" t="s">
        <v>11</v>
      </c>
    </row>
    <row r="1502" spans="1:20" x14ac:dyDescent="0.25">
      <c r="A1502">
        <v>1501</v>
      </c>
      <c r="B1502" s="4">
        <v>43449</v>
      </c>
      <c r="C1502" t="str">
        <f t="shared" si="69"/>
        <v>2018</v>
      </c>
      <c r="D1502">
        <v>85</v>
      </c>
      <c r="E1502">
        <v>57</v>
      </c>
      <c r="F1502" t="str">
        <f t="shared" si="70"/>
        <v>Senior</v>
      </c>
      <c r="G1502" t="s">
        <v>13</v>
      </c>
      <c r="H1502" t="s">
        <v>8</v>
      </c>
      <c r="I1502">
        <v>18</v>
      </c>
      <c r="J1502" t="s">
        <v>9</v>
      </c>
      <c r="K1502">
        <v>5</v>
      </c>
      <c r="L1502">
        <v>15.313844080000001</v>
      </c>
      <c r="M1502" t="s">
        <v>25</v>
      </c>
      <c r="N1502" s="2" t="s">
        <v>16</v>
      </c>
      <c r="O1502">
        <v>7.6569220419999997</v>
      </c>
      <c r="P1502">
        <f t="shared" si="71"/>
        <v>68.912298358000001</v>
      </c>
      <c r="Q1502" s="2" t="s">
        <v>16</v>
      </c>
      <c r="R1502" t="s">
        <v>26</v>
      </c>
      <c r="S1502">
        <v>3</v>
      </c>
      <c r="T1502" s="2" t="s">
        <v>11</v>
      </c>
    </row>
    <row r="1503" spans="1:20" x14ac:dyDescent="0.25">
      <c r="A1503">
        <v>1502</v>
      </c>
      <c r="B1503" s="4">
        <v>43788</v>
      </c>
      <c r="C1503" t="str">
        <f t="shared" si="69"/>
        <v>2019</v>
      </c>
      <c r="D1503">
        <v>340</v>
      </c>
      <c r="E1503">
        <v>48</v>
      </c>
      <c r="F1503" t="str">
        <f t="shared" si="70"/>
        <v>Adult</v>
      </c>
      <c r="G1503" t="s">
        <v>27</v>
      </c>
      <c r="H1503" t="s">
        <v>41</v>
      </c>
      <c r="I1503">
        <v>581</v>
      </c>
      <c r="J1503" t="s">
        <v>9</v>
      </c>
      <c r="K1503">
        <v>3</v>
      </c>
      <c r="L1503">
        <v>34.7376565</v>
      </c>
      <c r="M1503" t="s">
        <v>10</v>
      </c>
      <c r="N1503" s="2" t="s">
        <v>11</v>
      </c>
      <c r="O1503">
        <v>10.42129695</v>
      </c>
      <c r="P1503">
        <f t="shared" si="71"/>
        <v>93.791672550000001</v>
      </c>
      <c r="Q1503" s="2" t="s">
        <v>16</v>
      </c>
      <c r="R1503" t="s">
        <v>26</v>
      </c>
      <c r="S1503">
        <v>3</v>
      </c>
      <c r="T1503" s="2" t="s">
        <v>11</v>
      </c>
    </row>
    <row r="1504" spans="1:20" x14ac:dyDescent="0.25">
      <c r="A1504">
        <v>1503</v>
      </c>
      <c r="B1504" s="4">
        <v>44184</v>
      </c>
      <c r="C1504" t="str">
        <f t="shared" si="69"/>
        <v>2020</v>
      </c>
      <c r="D1504">
        <v>39</v>
      </c>
      <c r="E1504">
        <v>32</v>
      </c>
      <c r="F1504" t="str">
        <f t="shared" si="70"/>
        <v>Adult</v>
      </c>
      <c r="G1504" t="s">
        <v>13</v>
      </c>
      <c r="H1504" t="s">
        <v>41</v>
      </c>
      <c r="I1504">
        <v>281</v>
      </c>
      <c r="J1504" t="s">
        <v>15</v>
      </c>
      <c r="K1504">
        <v>5</v>
      </c>
      <c r="L1504">
        <v>70.112885489999996</v>
      </c>
      <c r="M1504" t="s">
        <v>22</v>
      </c>
      <c r="N1504" s="2" t="s">
        <v>11</v>
      </c>
      <c r="O1504">
        <v>0</v>
      </c>
      <c r="P1504">
        <f t="shared" si="71"/>
        <v>350.56442744999998</v>
      </c>
      <c r="Q1504" s="2" t="s">
        <v>16</v>
      </c>
      <c r="R1504" t="s">
        <v>12</v>
      </c>
      <c r="S1504">
        <v>3</v>
      </c>
      <c r="T1504" s="2" t="s">
        <v>11</v>
      </c>
    </row>
    <row r="1505" spans="1:20" x14ac:dyDescent="0.25">
      <c r="A1505">
        <v>1504</v>
      </c>
      <c r="B1505" s="4">
        <v>43440</v>
      </c>
      <c r="C1505" t="str">
        <f t="shared" si="69"/>
        <v>2018</v>
      </c>
      <c r="D1505">
        <v>6</v>
      </c>
      <c r="E1505">
        <v>57</v>
      </c>
      <c r="F1505" t="str">
        <f t="shared" si="70"/>
        <v>Senior</v>
      </c>
      <c r="G1505" t="s">
        <v>7</v>
      </c>
      <c r="H1505" t="s">
        <v>37</v>
      </c>
      <c r="I1505">
        <v>269</v>
      </c>
      <c r="J1505" t="s">
        <v>15</v>
      </c>
      <c r="K1505">
        <v>4</v>
      </c>
      <c r="L1505">
        <v>73.680637169999997</v>
      </c>
      <c r="M1505" t="s">
        <v>10</v>
      </c>
      <c r="N1505" s="2" t="s">
        <v>11</v>
      </c>
      <c r="O1505">
        <v>29.47225487</v>
      </c>
      <c r="P1505">
        <f t="shared" si="71"/>
        <v>265.25029381000002</v>
      </c>
      <c r="Q1505" s="2" t="s">
        <v>11</v>
      </c>
      <c r="R1505" t="s">
        <v>26</v>
      </c>
      <c r="S1505">
        <v>1</v>
      </c>
      <c r="T1505" s="2" t="s">
        <v>16</v>
      </c>
    </row>
    <row r="1506" spans="1:20" x14ac:dyDescent="0.25">
      <c r="A1506">
        <v>1505</v>
      </c>
      <c r="B1506" s="4">
        <v>43426</v>
      </c>
      <c r="C1506" t="str">
        <f t="shared" si="69"/>
        <v>2018</v>
      </c>
      <c r="D1506">
        <v>313</v>
      </c>
      <c r="E1506">
        <v>25</v>
      </c>
      <c r="F1506" t="str">
        <f t="shared" si="70"/>
        <v>Teenager</v>
      </c>
      <c r="G1506" t="s">
        <v>27</v>
      </c>
      <c r="H1506" t="s">
        <v>31</v>
      </c>
      <c r="I1506">
        <v>632</v>
      </c>
      <c r="J1506" t="s">
        <v>24</v>
      </c>
      <c r="K1506">
        <v>3</v>
      </c>
      <c r="L1506">
        <v>39.285383080000003</v>
      </c>
      <c r="M1506" t="s">
        <v>22</v>
      </c>
      <c r="N1506" s="2" t="s">
        <v>11</v>
      </c>
      <c r="O1506">
        <v>0</v>
      </c>
      <c r="P1506">
        <f t="shared" si="71"/>
        <v>117.85614924000001</v>
      </c>
      <c r="Q1506" s="2" t="s">
        <v>11</v>
      </c>
      <c r="R1506" t="s">
        <v>18</v>
      </c>
      <c r="S1506">
        <v>2</v>
      </c>
      <c r="T1506" s="2" t="s">
        <v>16</v>
      </c>
    </row>
    <row r="1507" spans="1:20" x14ac:dyDescent="0.25">
      <c r="A1507">
        <v>1506</v>
      </c>
      <c r="B1507" s="4">
        <v>44557</v>
      </c>
      <c r="C1507" t="str">
        <f t="shared" si="69"/>
        <v>2021</v>
      </c>
      <c r="D1507">
        <v>69</v>
      </c>
      <c r="E1507">
        <v>41</v>
      </c>
      <c r="F1507" t="str">
        <f t="shared" si="70"/>
        <v>Adult</v>
      </c>
      <c r="G1507" t="s">
        <v>7</v>
      </c>
      <c r="H1507" t="s">
        <v>19</v>
      </c>
      <c r="I1507">
        <v>269</v>
      </c>
      <c r="J1507" t="s">
        <v>15</v>
      </c>
      <c r="K1507">
        <v>3</v>
      </c>
      <c r="L1507">
        <v>26.136790699999999</v>
      </c>
      <c r="M1507" t="s">
        <v>22</v>
      </c>
      <c r="N1507" s="2" t="s">
        <v>16</v>
      </c>
      <c r="O1507">
        <v>7.8410372099999996</v>
      </c>
      <c r="P1507">
        <f t="shared" si="71"/>
        <v>70.569334889999993</v>
      </c>
      <c r="Q1507" s="2" t="s">
        <v>11</v>
      </c>
      <c r="R1507" t="s">
        <v>26</v>
      </c>
      <c r="S1507">
        <v>1</v>
      </c>
      <c r="T1507" s="2" t="s">
        <v>11</v>
      </c>
    </row>
    <row r="1508" spans="1:20" x14ac:dyDescent="0.25">
      <c r="A1508">
        <v>1507</v>
      </c>
      <c r="B1508" s="4">
        <v>44520</v>
      </c>
      <c r="C1508" t="str">
        <f t="shared" si="69"/>
        <v>2021</v>
      </c>
      <c r="D1508">
        <v>422</v>
      </c>
      <c r="E1508">
        <v>58</v>
      </c>
      <c r="F1508" t="str">
        <f t="shared" si="70"/>
        <v>Senior</v>
      </c>
      <c r="G1508" t="s">
        <v>27</v>
      </c>
      <c r="H1508" t="s">
        <v>23</v>
      </c>
      <c r="I1508">
        <v>745</v>
      </c>
      <c r="J1508" t="s">
        <v>9</v>
      </c>
      <c r="K1508">
        <v>5</v>
      </c>
      <c r="L1508">
        <v>17.264945610000002</v>
      </c>
      <c r="M1508" t="s">
        <v>25</v>
      </c>
      <c r="N1508" s="2" t="s">
        <v>11</v>
      </c>
      <c r="O1508">
        <v>0</v>
      </c>
      <c r="P1508">
        <f t="shared" si="71"/>
        <v>86.324728050000004</v>
      </c>
      <c r="Q1508" s="2" t="s">
        <v>11</v>
      </c>
      <c r="R1508" t="s">
        <v>12</v>
      </c>
      <c r="S1508">
        <v>4</v>
      </c>
      <c r="T1508" s="2" t="s">
        <v>11</v>
      </c>
    </row>
    <row r="1509" spans="1:20" x14ac:dyDescent="0.25">
      <c r="A1509">
        <v>1508</v>
      </c>
      <c r="B1509" s="4">
        <v>44903</v>
      </c>
      <c r="C1509" t="str">
        <f t="shared" si="69"/>
        <v>2022</v>
      </c>
      <c r="D1509">
        <v>164</v>
      </c>
      <c r="E1509">
        <v>20</v>
      </c>
      <c r="F1509" t="str">
        <f t="shared" si="70"/>
        <v>Teenager</v>
      </c>
      <c r="G1509" t="s">
        <v>27</v>
      </c>
      <c r="H1509" t="s">
        <v>23</v>
      </c>
      <c r="I1509">
        <v>926</v>
      </c>
      <c r="J1509" t="s">
        <v>33</v>
      </c>
      <c r="K1509">
        <v>4</v>
      </c>
      <c r="L1509">
        <v>90.784876440000005</v>
      </c>
      <c r="M1509" t="s">
        <v>25</v>
      </c>
      <c r="N1509" s="2" t="s">
        <v>16</v>
      </c>
      <c r="O1509">
        <v>0</v>
      </c>
      <c r="P1509">
        <f t="shared" si="71"/>
        <v>363.13950576000002</v>
      </c>
      <c r="Q1509" s="2" t="s">
        <v>16</v>
      </c>
      <c r="R1509" t="s">
        <v>18</v>
      </c>
      <c r="S1509">
        <v>3</v>
      </c>
      <c r="T1509" s="2" t="s">
        <v>11</v>
      </c>
    </row>
    <row r="1510" spans="1:20" x14ac:dyDescent="0.25">
      <c r="A1510">
        <v>1509</v>
      </c>
      <c r="B1510" s="4">
        <v>44909</v>
      </c>
      <c r="C1510" t="str">
        <f t="shared" si="69"/>
        <v>2022</v>
      </c>
      <c r="D1510">
        <v>260</v>
      </c>
      <c r="E1510">
        <v>23</v>
      </c>
      <c r="F1510" t="str">
        <f t="shared" si="70"/>
        <v>Teenager</v>
      </c>
      <c r="G1510" t="s">
        <v>27</v>
      </c>
      <c r="H1510" t="s">
        <v>42</v>
      </c>
      <c r="I1510">
        <v>572</v>
      </c>
      <c r="J1510" t="s">
        <v>9</v>
      </c>
      <c r="K1510">
        <v>1</v>
      </c>
      <c r="L1510">
        <v>89.466116</v>
      </c>
      <c r="M1510" t="s">
        <v>22</v>
      </c>
      <c r="N1510" s="2" t="s">
        <v>16</v>
      </c>
      <c r="O1510">
        <v>0</v>
      </c>
      <c r="P1510">
        <f t="shared" si="71"/>
        <v>89.466116</v>
      </c>
      <c r="Q1510" s="2" t="s">
        <v>16</v>
      </c>
      <c r="R1510" t="s">
        <v>12</v>
      </c>
      <c r="S1510">
        <v>4</v>
      </c>
      <c r="T1510" s="2" t="s">
        <v>11</v>
      </c>
    </row>
    <row r="1511" spans="1:20" x14ac:dyDescent="0.25">
      <c r="A1511">
        <v>1510</v>
      </c>
      <c r="B1511" s="4">
        <v>44903</v>
      </c>
      <c r="C1511" t="str">
        <f t="shared" si="69"/>
        <v>2022</v>
      </c>
      <c r="D1511">
        <v>452</v>
      </c>
      <c r="E1511">
        <v>20</v>
      </c>
      <c r="F1511" t="str">
        <f t="shared" si="70"/>
        <v>Teenager</v>
      </c>
      <c r="G1511" t="s">
        <v>7</v>
      </c>
      <c r="H1511" t="s">
        <v>37</v>
      </c>
      <c r="I1511">
        <v>177</v>
      </c>
      <c r="J1511" t="s">
        <v>24</v>
      </c>
      <c r="K1511">
        <v>5</v>
      </c>
      <c r="L1511">
        <v>93.301125549999995</v>
      </c>
      <c r="M1511" t="s">
        <v>10</v>
      </c>
      <c r="N1511" s="2" t="s">
        <v>11</v>
      </c>
      <c r="O1511">
        <v>46.650562780000001</v>
      </c>
      <c r="P1511">
        <f t="shared" si="71"/>
        <v>419.85506496999994</v>
      </c>
      <c r="Q1511" s="2" t="s">
        <v>16</v>
      </c>
      <c r="R1511" t="s">
        <v>26</v>
      </c>
      <c r="S1511">
        <v>4</v>
      </c>
      <c r="T1511" s="2" t="s">
        <v>11</v>
      </c>
    </row>
    <row r="1512" spans="1:20" x14ac:dyDescent="0.25">
      <c r="A1512">
        <v>1511</v>
      </c>
      <c r="B1512" s="4">
        <v>43429</v>
      </c>
      <c r="C1512" t="str">
        <f t="shared" si="69"/>
        <v>2018</v>
      </c>
      <c r="D1512">
        <v>292</v>
      </c>
      <c r="E1512">
        <v>48</v>
      </c>
      <c r="F1512" t="str">
        <f t="shared" si="70"/>
        <v>Adult</v>
      </c>
      <c r="G1512" t="s">
        <v>13</v>
      </c>
      <c r="H1512" t="s">
        <v>37</v>
      </c>
      <c r="I1512">
        <v>319</v>
      </c>
      <c r="J1512" t="s">
        <v>9</v>
      </c>
      <c r="K1512">
        <v>5</v>
      </c>
      <c r="L1512">
        <v>26.5344762</v>
      </c>
      <c r="M1512" t="s">
        <v>25</v>
      </c>
      <c r="N1512" s="2" t="s">
        <v>11</v>
      </c>
      <c r="O1512">
        <v>13.2672381</v>
      </c>
      <c r="P1512">
        <f t="shared" si="71"/>
        <v>119.4051429</v>
      </c>
      <c r="Q1512" s="2" t="s">
        <v>11</v>
      </c>
      <c r="R1512" t="s">
        <v>26</v>
      </c>
      <c r="S1512">
        <v>1</v>
      </c>
      <c r="T1512" s="2" t="s">
        <v>16</v>
      </c>
    </row>
    <row r="1513" spans="1:20" x14ac:dyDescent="0.25">
      <c r="A1513">
        <v>1512</v>
      </c>
      <c r="B1513" s="4">
        <v>44528</v>
      </c>
      <c r="C1513" t="str">
        <f t="shared" si="69"/>
        <v>2021</v>
      </c>
      <c r="D1513">
        <v>112</v>
      </c>
      <c r="E1513">
        <v>23</v>
      </c>
      <c r="F1513" t="str">
        <f t="shared" si="70"/>
        <v>Teenager</v>
      </c>
      <c r="G1513" t="s">
        <v>7</v>
      </c>
      <c r="H1513" t="s">
        <v>30</v>
      </c>
      <c r="I1513">
        <v>413</v>
      </c>
      <c r="J1513" t="s">
        <v>9</v>
      </c>
      <c r="K1513">
        <v>5</v>
      </c>
      <c r="L1513">
        <v>60.580974529999999</v>
      </c>
      <c r="M1513" t="s">
        <v>22</v>
      </c>
      <c r="N1513" s="2" t="s">
        <v>16</v>
      </c>
      <c r="O1513">
        <v>30.29048727</v>
      </c>
      <c r="P1513">
        <f t="shared" si="71"/>
        <v>272.61438538000004</v>
      </c>
      <c r="Q1513" s="2" t="s">
        <v>11</v>
      </c>
      <c r="R1513" t="s">
        <v>26</v>
      </c>
      <c r="S1513">
        <v>5</v>
      </c>
      <c r="T1513" s="2" t="s">
        <v>11</v>
      </c>
    </row>
    <row r="1514" spans="1:20" x14ac:dyDescent="0.25">
      <c r="A1514">
        <v>1513</v>
      </c>
      <c r="B1514" s="4">
        <v>45281</v>
      </c>
      <c r="C1514" t="str">
        <f t="shared" si="69"/>
        <v>2023</v>
      </c>
      <c r="D1514">
        <v>130</v>
      </c>
      <c r="E1514">
        <v>47</v>
      </c>
      <c r="F1514" t="str">
        <f t="shared" si="70"/>
        <v>Adult</v>
      </c>
      <c r="G1514" t="s">
        <v>27</v>
      </c>
      <c r="H1514" t="s">
        <v>17</v>
      </c>
      <c r="I1514">
        <v>737</v>
      </c>
      <c r="J1514" t="s">
        <v>29</v>
      </c>
      <c r="K1514">
        <v>4</v>
      </c>
      <c r="L1514">
        <v>39.13888412</v>
      </c>
      <c r="M1514" t="s">
        <v>22</v>
      </c>
      <c r="N1514" s="2" t="s">
        <v>16</v>
      </c>
      <c r="O1514">
        <v>15.65555365</v>
      </c>
      <c r="P1514">
        <f t="shared" si="71"/>
        <v>140.89998283</v>
      </c>
      <c r="Q1514" s="2" t="s">
        <v>16</v>
      </c>
      <c r="R1514" t="s">
        <v>26</v>
      </c>
      <c r="S1514">
        <v>1</v>
      </c>
      <c r="T1514" s="2" t="s">
        <v>11</v>
      </c>
    </row>
    <row r="1515" spans="1:20" x14ac:dyDescent="0.25">
      <c r="A1515">
        <v>1514</v>
      </c>
      <c r="B1515" s="4">
        <v>43772</v>
      </c>
      <c r="C1515" t="str">
        <f t="shared" si="69"/>
        <v>2019</v>
      </c>
      <c r="D1515">
        <v>481</v>
      </c>
      <c r="E1515">
        <v>49</v>
      </c>
      <c r="F1515" t="str">
        <f t="shared" si="70"/>
        <v>Adult</v>
      </c>
      <c r="G1515" t="s">
        <v>27</v>
      </c>
      <c r="H1515" t="s">
        <v>35</v>
      </c>
      <c r="I1515">
        <v>291</v>
      </c>
      <c r="J1515" t="s">
        <v>9</v>
      </c>
      <c r="K1515">
        <v>4</v>
      </c>
      <c r="L1515">
        <v>66.153384880000004</v>
      </c>
      <c r="M1515" t="s">
        <v>25</v>
      </c>
      <c r="N1515" s="2" t="s">
        <v>11</v>
      </c>
      <c r="O1515">
        <v>0</v>
      </c>
      <c r="P1515">
        <f t="shared" si="71"/>
        <v>264.61353952000002</v>
      </c>
      <c r="Q1515" s="2" t="s">
        <v>16</v>
      </c>
      <c r="R1515" t="s">
        <v>18</v>
      </c>
      <c r="S1515">
        <v>3</v>
      </c>
      <c r="T1515" s="2" t="s">
        <v>16</v>
      </c>
    </row>
    <row r="1516" spans="1:20" x14ac:dyDescent="0.25">
      <c r="A1516">
        <v>1515</v>
      </c>
      <c r="B1516" s="4">
        <v>44557</v>
      </c>
      <c r="C1516" t="str">
        <f t="shared" si="69"/>
        <v>2021</v>
      </c>
      <c r="D1516">
        <v>245</v>
      </c>
      <c r="E1516">
        <v>50</v>
      </c>
      <c r="F1516" t="str">
        <f t="shared" si="70"/>
        <v>Adult</v>
      </c>
      <c r="G1516" t="s">
        <v>27</v>
      </c>
      <c r="H1516" t="s">
        <v>28</v>
      </c>
      <c r="I1516">
        <v>767</v>
      </c>
      <c r="J1516" t="s">
        <v>9</v>
      </c>
      <c r="K1516">
        <v>2</v>
      </c>
      <c r="L1516">
        <v>95.863509390000004</v>
      </c>
      <c r="M1516" t="s">
        <v>20</v>
      </c>
      <c r="N1516" s="2" t="s">
        <v>11</v>
      </c>
      <c r="O1516">
        <v>0</v>
      </c>
      <c r="P1516">
        <f t="shared" si="71"/>
        <v>191.72701878000001</v>
      </c>
      <c r="Q1516" s="2" t="s">
        <v>11</v>
      </c>
      <c r="R1516" t="s">
        <v>18</v>
      </c>
      <c r="S1516">
        <v>4</v>
      </c>
      <c r="T1516" s="2" t="s">
        <v>16</v>
      </c>
    </row>
    <row r="1517" spans="1:20" x14ac:dyDescent="0.25">
      <c r="A1517">
        <v>1516</v>
      </c>
      <c r="B1517" s="4">
        <v>44195</v>
      </c>
      <c r="C1517" t="str">
        <f t="shared" si="69"/>
        <v>2020</v>
      </c>
      <c r="D1517">
        <v>462</v>
      </c>
      <c r="E1517">
        <v>43</v>
      </c>
      <c r="F1517" t="str">
        <f t="shared" si="70"/>
        <v>Adult</v>
      </c>
      <c r="G1517" t="s">
        <v>7</v>
      </c>
      <c r="H1517" t="s">
        <v>35</v>
      </c>
      <c r="I1517">
        <v>40</v>
      </c>
      <c r="J1517" t="s">
        <v>29</v>
      </c>
      <c r="K1517">
        <v>5</v>
      </c>
      <c r="L1517">
        <v>38.76742394</v>
      </c>
      <c r="M1517" t="s">
        <v>10</v>
      </c>
      <c r="N1517" s="2" t="s">
        <v>11</v>
      </c>
      <c r="O1517">
        <v>0</v>
      </c>
      <c r="P1517">
        <f t="shared" si="71"/>
        <v>193.83711970000002</v>
      </c>
      <c r="Q1517" s="2" t="s">
        <v>16</v>
      </c>
      <c r="R1517" t="s">
        <v>18</v>
      </c>
      <c r="S1517">
        <v>1</v>
      </c>
      <c r="T1517" s="2" t="s">
        <v>16</v>
      </c>
    </row>
    <row r="1518" spans="1:20" x14ac:dyDescent="0.25">
      <c r="A1518">
        <v>1517</v>
      </c>
      <c r="B1518" s="4">
        <v>43408</v>
      </c>
      <c r="C1518" t="str">
        <f t="shared" si="69"/>
        <v>2018</v>
      </c>
      <c r="D1518">
        <v>148</v>
      </c>
      <c r="E1518">
        <v>53</v>
      </c>
      <c r="F1518" t="str">
        <f t="shared" si="70"/>
        <v>Senior</v>
      </c>
      <c r="G1518" t="s">
        <v>27</v>
      </c>
      <c r="H1518" t="s">
        <v>8</v>
      </c>
      <c r="I1518">
        <v>214</v>
      </c>
      <c r="J1518" t="s">
        <v>9</v>
      </c>
      <c r="K1518">
        <v>2</v>
      </c>
      <c r="L1518">
        <v>99.731818799999999</v>
      </c>
      <c r="M1518" t="s">
        <v>20</v>
      </c>
      <c r="N1518" s="2" t="s">
        <v>16</v>
      </c>
      <c r="O1518">
        <v>0</v>
      </c>
      <c r="P1518">
        <f t="shared" si="71"/>
        <v>199.4636376</v>
      </c>
      <c r="Q1518" s="2" t="s">
        <v>16</v>
      </c>
      <c r="R1518" t="s">
        <v>12</v>
      </c>
      <c r="S1518">
        <v>2</v>
      </c>
      <c r="T1518" s="2" t="s">
        <v>11</v>
      </c>
    </row>
    <row r="1519" spans="1:20" x14ac:dyDescent="0.25">
      <c r="A1519">
        <v>1518</v>
      </c>
      <c r="B1519" s="4">
        <v>44874</v>
      </c>
      <c r="C1519" t="str">
        <f t="shared" si="69"/>
        <v>2022</v>
      </c>
      <c r="D1519">
        <v>70</v>
      </c>
      <c r="E1519">
        <v>50</v>
      </c>
      <c r="F1519" t="str">
        <f t="shared" si="70"/>
        <v>Adult</v>
      </c>
      <c r="G1519" t="s">
        <v>7</v>
      </c>
      <c r="H1519" t="s">
        <v>35</v>
      </c>
      <c r="I1519">
        <v>145</v>
      </c>
      <c r="J1519" t="s">
        <v>15</v>
      </c>
      <c r="K1519">
        <v>3</v>
      </c>
      <c r="L1519">
        <v>17.311986600000001</v>
      </c>
      <c r="M1519" t="s">
        <v>20</v>
      </c>
      <c r="N1519" s="2" t="s">
        <v>11</v>
      </c>
      <c r="O1519">
        <v>0</v>
      </c>
      <c r="P1519">
        <f t="shared" si="71"/>
        <v>51.935959800000006</v>
      </c>
      <c r="Q1519" s="2" t="s">
        <v>11</v>
      </c>
      <c r="R1519" t="s">
        <v>12</v>
      </c>
      <c r="S1519">
        <v>4</v>
      </c>
      <c r="T1519" s="2" t="s">
        <v>16</v>
      </c>
    </row>
    <row r="1520" spans="1:20" x14ac:dyDescent="0.25">
      <c r="A1520">
        <v>1519</v>
      </c>
      <c r="B1520" s="4">
        <v>44891</v>
      </c>
      <c r="C1520" t="str">
        <f t="shared" si="69"/>
        <v>2022</v>
      </c>
      <c r="D1520">
        <v>304</v>
      </c>
      <c r="E1520">
        <v>45</v>
      </c>
      <c r="F1520" t="str">
        <f t="shared" si="70"/>
        <v>Adult</v>
      </c>
      <c r="G1520" t="s">
        <v>13</v>
      </c>
      <c r="H1520" t="s">
        <v>21</v>
      </c>
      <c r="I1520">
        <v>524</v>
      </c>
      <c r="J1520" t="s">
        <v>33</v>
      </c>
      <c r="K1520">
        <v>3</v>
      </c>
      <c r="L1520">
        <v>28.620894100000001</v>
      </c>
      <c r="M1520" t="s">
        <v>22</v>
      </c>
      <c r="N1520" s="2" t="s">
        <v>11</v>
      </c>
      <c r="O1520">
        <v>8.5862682299999999</v>
      </c>
      <c r="P1520">
        <f t="shared" si="71"/>
        <v>77.276414070000001</v>
      </c>
      <c r="Q1520" s="2" t="s">
        <v>11</v>
      </c>
      <c r="R1520" t="s">
        <v>26</v>
      </c>
      <c r="S1520">
        <v>4</v>
      </c>
      <c r="T1520" s="2" t="s">
        <v>11</v>
      </c>
    </row>
    <row r="1521" spans="1:20" x14ac:dyDescent="0.25">
      <c r="A1521">
        <v>1520</v>
      </c>
      <c r="B1521" s="4">
        <v>43413</v>
      </c>
      <c r="C1521" t="str">
        <f t="shared" si="69"/>
        <v>2018</v>
      </c>
      <c r="D1521">
        <v>287</v>
      </c>
      <c r="E1521">
        <v>33</v>
      </c>
      <c r="F1521" t="str">
        <f t="shared" si="70"/>
        <v>Adult</v>
      </c>
      <c r="G1521" t="s">
        <v>13</v>
      </c>
      <c r="H1521" t="s">
        <v>34</v>
      </c>
      <c r="I1521">
        <v>83</v>
      </c>
      <c r="J1521" t="s">
        <v>29</v>
      </c>
      <c r="K1521">
        <v>4</v>
      </c>
      <c r="L1521">
        <v>78.078397260000003</v>
      </c>
      <c r="M1521" t="s">
        <v>22</v>
      </c>
      <c r="N1521" s="2" t="s">
        <v>11</v>
      </c>
      <c r="O1521">
        <v>0</v>
      </c>
      <c r="P1521">
        <f t="shared" si="71"/>
        <v>312.31358904000001</v>
      </c>
      <c r="Q1521" s="2" t="s">
        <v>11</v>
      </c>
      <c r="R1521" t="s">
        <v>12</v>
      </c>
      <c r="S1521">
        <v>1</v>
      </c>
      <c r="T1521" s="2" t="s">
        <v>16</v>
      </c>
    </row>
    <row r="1522" spans="1:20" x14ac:dyDescent="0.25">
      <c r="A1522">
        <v>1521</v>
      </c>
      <c r="B1522" s="4">
        <v>43414</v>
      </c>
      <c r="C1522" t="str">
        <f t="shared" si="69"/>
        <v>2018</v>
      </c>
      <c r="D1522">
        <v>105</v>
      </c>
      <c r="E1522">
        <v>65</v>
      </c>
      <c r="F1522" t="str">
        <f t="shared" si="70"/>
        <v>Senior</v>
      </c>
      <c r="G1522" t="s">
        <v>7</v>
      </c>
      <c r="H1522" t="s">
        <v>38</v>
      </c>
      <c r="I1522">
        <v>700</v>
      </c>
      <c r="J1522" t="s">
        <v>29</v>
      </c>
      <c r="K1522">
        <v>2</v>
      </c>
      <c r="L1522">
        <v>42.040745829999999</v>
      </c>
      <c r="M1522" t="s">
        <v>20</v>
      </c>
      <c r="N1522" s="2" t="s">
        <v>11</v>
      </c>
      <c r="O1522">
        <v>0</v>
      </c>
      <c r="P1522">
        <f t="shared" si="71"/>
        <v>84.081491659999998</v>
      </c>
      <c r="Q1522" s="2" t="s">
        <v>11</v>
      </c>
      <c r="R1522" t="s">
        <v>18</v>
      </c>
      <c r="S1522">
        <v>1</v>
      </c>
      <c r="T1522" s="2" t="s">
        <v>11</v>
      </c>
    </row>
    <row r="1523" spans="1:20" x14ac:dyDescent="0.25">
      <c r="A1523">
        <v>1522</v>
      </c>
      <c r="B1523" s="4">
        <v>45289</v>
      </c>
      <c r="C1523" t="str">
        <f t="shared" si="69"/>
        <v>2023</v>
      </c>
      <c r="D1523">
        <v>406</v>
      </c>
      <c r="E1523">
        <v>41</v>
      </c>
      <c r="F1523" t="str">
        <f t="shared" si="70"/>
        <v>Adult</v>
      </c>
      <c r="G1523" t="s">
        <v>27</v>
      </c>
      <c r="H1523" t="s">
        <v>43</v>
      </c>
      <c r="I1523">
        <v>211</v>
      </c>
      <c r="J1523" t="s">
        <v>24</v>
      </c>
      <c r="K1523">
        <v>2</v>
      </c>
      <c r="L1523">
        <v>87.641740200000001</v>
      </c>
      <c r="M1523" t="s">
        <v>20</v>
      </c>
      <c r="N1523" s="2" t="s">
        <v>11</v>
      </c>
      <c r="O1523">
        <v>0</v>
      </c>
      <c r="P1523">
        <f t="shared" si="71"/>
        <v>175.2834804</v>
      </c>
      <c r="Q1523" s="2" t="s">
        <v>11</v>
      </c>
      <c r="R1523" t="s">
        <v>18</v>
      </c>
      <c r="S1523">
        <v>1</v>
      </c>
      <c r="T1523" s="2" t="s">
        <v>16</v>
      </c>
    </row>
    <row r="1524" spans="1:20" x14ac:dyDescent="0.25">
      <c r="A1524">
        <v>1523</v>
      </c>
      <c r="B1524" s="4">
        <v>44886</v>
      </c>
      <c r="C1524" t="str">
        <f t="shared" si="69"/>
        <v>2022</v>
      </c>
      <c r="D1524">
        <v>463</v>
      </c>
      <c r="E1524">
        <v>40</v>
      </c>
      <c r="F1524" t="str">
        <f t="shared" si="70"/>
        <v>Adult</v>
      </c>
      <c r="G1524" t="s">
        <v>7</v>
      </c>
      <c r="H1524" t="s">
        <v>30</v>
      </c>
      <c r="I1524">
        <v>506</v>
      </c>
      <c r="J1524" t="s">
        <v>9</v>
      </c>
      <c r="K1524">
        <v>4</v>
      </c>
      <c r="L1524">
        <v>34.683029679999997</v>
      </c>
      <c r="M1524" t="s">
        <v>22</v>
      </c>
      <c r="N1524" s="2" t="s">
        <v>16</v>
      </c>
      <c r="O1524">
        <v>0</v>
      </c>
      <c r="P1524">
        <f t="shared" si="71"/>
        <v>138.73211871999999</v>
      </c>
      <c r="Q1524" s="2" t="s">
        <v>11</v>
      </c>
      <c r="R1524" t="s">
        <v>12</v>
      </c>
      <c r="S1524">
        <v>4</v>
      </c>
      <c r="T1524" s="2" t="s">
        <v>16</v>
      </c>
    </row>
    <row r="1525" spans="1:20" x14ac:dyDescent="0.25">
      <c r="A1525">
        <v>1524</v>
      </c>
      <c r="B1525" s="4">
        <v>44191</v>
      </c>
      <c r="C1525" t="str">
        <f t="shared" si="69"/>
        <v>2020</v>
      </c>
      <c r="D1525">
        <v>354</v>
      </c>
      <c r="E1525">
        <v>46</v>
      </c>
      <c r="F1525" t="str">
        <f t="shared" si="70"/>
        <v>Adult</v>
      </c>
      <c r="G1525" t="s">
        <v>13</v>
      </c>
      <c r="H1525" t="s">
        <v>17</v>
      </c>
      <c r="I1525">
        <v>888</v>
      </c>
      <c r="J1525" t="s">
        <v>15</v>
      </c>
      <c r="K1525">
        <v>1</v>
      </c>
      <c r="L1525">
        <v>21.372248460000002</v>
      </c>
      <c r="M1525" t="s">
        <v>10</v>
      </c>
      <c r="N1525" s="2" t="s">
        <v>16</v>
      </c>
      <c r="O1525">
        <v>2.1372248460000001</v>
      </c>
      <c r="P1525">
        <f t="shared" si="71"/>
        <v>19.235023614000003</v>
      </c>
      <c r="Q1525" s="2" t="s">
        <v>11</v>
      </c>
      <c r="R1525" t="s">
        <v>26</v>
      </c>
      <c r="S1525">
        <v>4</v>
      </c>
      <c r="T1525" s="2" t="s">
        <v>16</v>
      </c>
    </row>
    <row r="1526" spans="1:20" x14ac:dyDescent="0.25">
      <c r="A1526">
        <v>1525</v>
      </c>
      <c r="B1526" s="4">
        <v>45239</v>
      </c>
      <c r="C1526" t="str">
        <f t="shared" si="69"/>
        <v>2023</v>
      </c>
      <c r="D1526">
        <v>105</v>
      </c>
      <c r="E1526">
        <v>33</v>
      </c>
      <c r="F1526" t="str">
        <f t="shared" si="70"/>
        <v>Adult</v>
      </c>
      <c r="G1526" t="s">
        <v>27</v>
      </c>
      <c r="H1526" t="s">
        <v>38</v>
      </c>
      <c r="I1526">
        <v>72</v>
      </c>
      <c r="J1526" t="s">
        <v>29</v>
      </c>
      <c r="K1526">
        <v>2</v>
      </c>
      <c r="L1526">
        <v>16.549355559999999</v>
      </c>
      <c r="M1526" t="s">
        <v>22</v>
      </c>
      <c r="N1526" s="2" t="s">
        <v>16</v>
      </c>
      <c r="O1526">
        <v>0</v>
      </c>
      <c r="P1526">
        <f t="shared" si="71"/>
        <v>33.098711119999997</v>
      </c>
      <c r="Q1526" s="2" t="s">
        <v>11</v>
      </c>
      <c r="R1526" t="s">
        <v>18</v>
      </c>
      <c r="S1526">
        <v>3</v>
      </c>
      <c r="T1526" s="2" t="s">
        <v>16</v>
      </c>
    </row>
    <row r="1527" spans="1:20" x14ac:dyDescent="0.25">
      <c r="A1527">
        <v>1526</v>
      </c>
      <c r="B1527" s="4">
        <v>44536</v>
      </c>
      <c r="C1527" t="str">
        <f t="shared" si="69"/>
        <v>2021</v>
      </c>
      <c r="D1527">
        <v>120</v>
      </c>
      <c r="E1527">
        <v>21</v>
      </c>
      <c r="F1527" t="str">
        <f t="shared" si="70"/>
        <v>Teenager</v>
      </c>
      <c r="G1527" t="s">
        <v>7</v>
      </c>
      <c r="H1527" t="s">
        <v>31</v>
      </c>
      <c r="I1527">
        <v>94</v>
      </c>
      <c r="J1527" t="s">
        <v>9</v>
      </c>
      <c r="K1527">
        <v>1</v>
      </c>
      <c r="L1527">
        <v>36.490904960000002</v>
      </c>
      <c r="M1527" t="s">
        <v>10</v>
      </c>
      <c r="N1527" s="2" t="s">
        <v>16</v>
      </c>
      <c r="O1527">
        <v>0</v>
      </c>
      <c r="P1527">
        <f t="shared" si="71"/>
        <v>36.490904960000002</v>
      </c>
      <c r="Q1527" s="2" t="s">
        <v>11</v>
      </c>
      <c r="R1527" t="s">
        <v>12</v>
      </c>
      <c r="S1527">
        <v>2</v>
      </c>
      <c r="T1527" s="2" t="s">
        <v>11</v>
      </c>
    </row>
    <row r="1528" spans="1:20" x14ac:dyDescent="0.25">
      <c r="A1528">
        <v>1527</v>
      </c>
      <c r="B1528" s="4">
        <v>45290</v>
      </c>
      <c r="C1528" t="str">
        <f t="shared" si="69"/>
        <v>2023</v>
      </c>
      <c r="D1528">
        <v>366</v>
      </c>
      <c r="E1528">
        <v>39</v>
      </c>
      <c r="F1528" t="str">
        <f t="shared" si="70"/>
        <v>Adult</v>
      </c>
      <c r="G1528" t="s">
        <v>13</v>
      </c>
      <c r="H1528" t="s">
        <v>14</v>
      </c>
      <c r="I1528">
        <v>863</v>
      </c>
      <c r="J1528" t="s">
        <v>24</v>
      </c>
      <c r="K1528">
        <v>2</v>
      </c>
      <c r="L1528">
        <v>95.564700650000006</v>
      </c>
      <c r="M1528" t="s">
        <v>25</v>
      </c>
      <c r="N1528" s="2" t="s">
        <v>11</v>
      </c>
      <c r="O1528">
        <v>0</v>
      </c>
      <c r="P1528">
        <f t="shared" si="71"/>
        <v>191.12940130000001</v>
      </c>
      <c r="Q1528" s="2" t="s">
        <v>11</v>
      </c>
      <c r="R1528" t="s">
        <v>12</v>
      </c>
      <c r="S1528">
        <v>4</v>
      </c>
      <c r="T1528" s="2" t="s">
        <v>16</v>
      </c>
    </row>
    <row r="1529" spans="1:20" x14ac:dyDescent="0.25">
      <c r="A1529">
        <v>1528</v>
      </c>
      <c r="B1529" s="4">
        <v>43453</v>
      </c>
      <c r="C1529" t="str">
        <f t="shared" si="69"/>
        <v>2018</v>
      </c>
      <c r="D1529">
        <v>258</v>
      </c>
      <c r="E1529">
        <v>60</v>
      </c>
      <c r="F1529" t="str">
        <f t="shared" si="70"/>
        <v>Senior</v>
      </c>
      <c r="G1529" t="s">
        <v>13</v>
      </c>
      <c r="H1529" t="s">
        <v>31</v>
      </c>
      <c r="I1529">
        <v>96</v>
      </c>
      <c r="J1529" t="s">
        <v>15</v>
      </c>
      <c r="K1529">
        <v>1</v>
      </c>
      <c r="L1529">
        <v>98.27142662</v>
      </c>
      <c r="M1529" t="s">
        <v>22</v>
      </c>
      <c r="N1529" s="2" t="s">
        <v>16</v>
      </c>
      <c r="O1529">
        <v>0</v>
      </c>
      <c r="P1529">
        <f t="shared" si="71"/>
        <v>98.27142662</v>
      </c>
      <c r="Q1529" s="2" t="s">
        <v>16</v>
      </c>
      <c r="R1529" t="s">
        <v>12</v>
      </c>
      <c r="S1529">
        <v>3</v>
      </c>
      <c r="T1529" s="2" t="s">
        <v>11</v>
      </c>
    </row>
    <row r="1530" spans="1:20" x14ac:dyDescent="0.25">
      <c r="A1530">
        <v>1529</v>
      </c>
      <c r="B1530" s="4">
        <v>44538</v>
      </c>
      <c r="C1530" t="str">
        <f t="shared" si="69"/>
        <v>2021</v>
      </c>
      <c r="D1530">
        <v>344</v>
      </c>
      <c r="E1530">
        <v>59</v>
      </c>
      <c r="F1530" t="str">
        <f t="shared" si="70"/>
        <v>Senior</v>
      </c>
      <c r="G1530" t="s">
        <v>7</v>
      </c>
      <c r="H1530" t="s">
        <v>28</v>
      </c>
      <c r="I1530">
        <v>783</v>
      </c>
      <c r="J1530" t="s">
        <v>15</v>
      </c>
      <c r="K1530">
        <v>4</v>
      </c>
      <c r="L1530">
        <v>91.975665480000004</v>
      </c>
      <c r="M1530" t="s">
        <v>25</v>
      </c>
      <c r="N1530" s="2" t="s">
        <v>16</v>
      </c>
      <c r="O1530">
        <v>0</v>
      </c>
      <c r="P1530">
        <f t="shared" si="71"/>
        <v>367.90266192000001</v>
      </c>
      <c r="Q1530" s="2" t="s">
        <v>11</v>
      </c>
      <c r="R1530" t="s">
        <v>18</v>
      </c>
      <c r="S1530">
        <v>1</v>
      </c>
      <c r="T1530" s="2" t="s">
        <v>11</v>
      </c>
    </row>
    <row r="1531" spans="1:20" x14ac:dyDescent="0.25">
      <c r="A1531">
        <v>1530</v>
      </c>
      <c r="B1531" s="4">
        <v>43409</v>
      </c>
      <c r="C1531" t="str">
        <f t="shared" si="69"/>
        <v>2018</v>
      </c>
      <c r="D1531">
        <v>241</v>
      </c>
      <c r="E1531">
        <v>28</v>
      </c>
      <c r="F1531" t="str">
        <f t="shared" si="70"/>
        <v>Teenager</v>
      </c>
      <c r="G1531" t="s">
        <v>13</v>
      </c>
      <c r="H1531" t="s">
        <v>21</v>
      </c>
      <c r="I1531">
        <v>117</v>
      </c>
      <c r="J1531" t="s">
        <v>24</v>
      </c>
      <c r="K1531">
        <v>1</v>
      </c>
      <c r="L1531">
        <v>36.692665679999998</v>
      </c>
      <c r="M1531" t="s">
        <v>10</v>
      </c>
      <c r="N1531" s="2" t="s">
        <v>16</v>
      </c>
      <c r="O1531">
        <v>3.6692665680000003</v>
      </c>
      <c r="P1531">
        <f t="shared" si="71"/>
        <v>33.023399112</v>
      </c>
      <c r="Q1531" s="2" t="s">
        <v>16</v>
      </c>
      <c r="R1531" t="s">
        <v>26</v>
      </c>
      <c r="S1531">
        <v>4</v>
      </c>
      <c r="T1531" s="2" t="s">
        <v>16</v>
      </c>
    </row>
    <row r="1532" spans="1:20" x14ac:dyDescent="0.25">
      <c r="A1532">
        <v>1531</v>
      </c>
      <c r="B1532" s="4">
        <v>44906</v>
      </c>
      <c r="C1532" t="str">
        <f t="shared" si="69"/>
        <v>2022</v>
      </c>
      <c r="D1532">
        <v>206</v>
      </c>
      <c r="E1532">
        <v>25</v>
      </c>
      <c r="F1532" t="str">
        <f t="shared" si="70"/>
        <v>Teenager</v>
      </c>
      <c r="G1532" t="s">
        <v>7</v>
      </c>
      <c r="H1532" t="s">
        <v>41</v>
      </c>
      <c r="I1532">
        <v>670</v>
      </c>
      <c r="J1532" t="s">
        <v>24</v>
      </c>
      <c r="K1532">
        <v>4</v>
      </c>
      <c r="L1532">
        <v>53.745505379999997</v>
      </c>
      <c r="M1532" t="s">
        <v>25</v>
      </c>
      <c r="N1532" s="2" t="s">
        <v>11</v>
      </c>
      <c r="O1532">
        <v>0</v>
      </c>
      <c r="P1532">
        <f t="shared" si="71"/>
        <v>214.98202151999999</v>
      </c>
      <c r="Q1532" s="2" t="s">
        <v>11</v>
      </c>
      <c r="R1532" t="s">
        <v>12</v>
      </c>
      <c r="S1532">
        <v>5</v>
      </c>
      <c r="T1532" s="2" t="s">
        <v>11</v>
      </c>
    </row>
    <row r="1533" spans="1:20" x14ac:dyDescent="0.25">
      <c r="A1533">
        <v>1532</v>
      </c>
      <c r="B1533" s="4">
        <v>44923</v>
      </c>
      <c r="C1533" t="str">
        <f t="shared" si="69"/>
        <v>2022</v>
      </c>
      <c r="D1533">
        <v>27</v>
      </c>
      <c r="E1533">
        <v>70</v>
      </c>
      <c r="F1533" t="str">
        <f t="shared" si="70"/>
        <v>Senior</v>
      </c>
      <c r="G1533" t="s">
        <v>27</v>
      </c>
      <c r="H1533" t="s">
        <v>34</v>
      </c>
      <c r="I1533">
        <v>385</v>
      </c>
      <c r="J1533" t="s">
        <v>24</v>
      </c>
      <c r="K1533">
        <v>5</v>
      </c>
      <c r="L1533">
        <v>91.314604239999994</v>
      </c>
      <c r="M1533" t="s">
        <v>22</v>
      </c>
      <c r="N1533" s="2" t="s">
        <v>11</v>
      </c>
      <c r="O1533">
        <v>0</v>
      </c>
      <c r="P1533">
        <f t="shared" si="71"/>
        <v>456.57302119999997</v>
      </c>
      <c r="Q1533" s="2" t="s">
        <v>11</v>
      </c>
      <c r="R1533" t="s">
        <v>12</v>
      </c>
      <c r="S1533">
        <v>3</v>
      </c>
      <c r="T1533" s="2" t="s">
        <v>16</v>
      </c>
    </row>
    <row r="1534" spans="1:20" x14ac:dyDescent="0.25">
      <c r="A1534">
        <v>1533</v>
      </c>
      <c r="B1534" s="4">
        <v>45252</v>
      </c>
      <c r="C1534" t="str">
        <f t="shared" si="69"/>
        <v>2023</v>
      </c>
      <c r="D1534">
        <v>141</v>
      </c>
      <c r="E1534">
        <v>32</v>
      </c>
      <c r="F1534" t="str">
        <f t="shared" si="70"/>
        <v>Adult</v>
      </c>
      <c r="G1534" t="s">
        <v>7</v>
      </c>
      <c r="H1534" t="s">
        <v>17</v>
      </c>
      <c r="I1534">
        <v>605</v>
      </c>
      <c r="J1534" t="s">
        <v>33</v>
      </c>
      <c r="K1534">
        <v>3</v>
      </c>
      <c r="L1534">
        <v>87.144037960000006</v>
      </c>
      <c r="M1534" t="s">
        <v>20</v>
      </c>
      <c r="N1534" s="2" t="s">
        <v>11</v>
      </c>
      <c r="O1534">
        <v>26.143211390000001</v>
      </c>
      <c r="P1534">
        <f t="shared" si="71"/>
        <v>235.28890249000003</v>
      </c>
      <c r="Q1534" s="2" t="s">
        <v>16</v>
      </c>
      <c r="R1534" t="s">
        <v>26</v>
      </c>
      <c r="S1534">
        <v>5</v>
      </c>
      <c r="T1534" s="2" t="s">
        <v>16</v>
      </c>
    </row>
    <row r="1535" spans="1:20" x14ac:dyDescent="0.25">
      <c r="A1535">
        <v>1534</v>
      </c>
      <c r="B1535" s="4">
        <v>43427</v>
      </c>
      <c r="C1535" t="str">
        <f t="shared" si="69"/>
        <v>2018</v>
      </c>
      <c r="D1535">
        <v>379</v>
      </c>
      <c r="E1535">
        <v>46</v>
      </c>
      <c r="F1535" t="str">
        <f t="shared" si="70"/>
        <v>Adult</v>
      </c>
      <c r="G1535" t="s">
        <v>7</v>
      </c>
      <c r="H1535" t="s">
        <v>31</v>
      </c>
      <c r="I1535">
        <v>311</v>
      </c>
      <c r="J1535" t="s">
        <v>9</v>
      </c>
      <c r="K1535">
        <v>4</v>
      </c>
      <c r="L1535">
        <v>29.688959910000001</v>
      </c>
      <c r="M1535" t="s">
        <v>20</v>
      </c>
      <c r="N1535" s="2" t="s">
        <v>16</v>
      </c>
      <c r="O1535">
        <v>11.87558396</v>
      </c>
      <c r="P1535">
        <f t="shared" si="71"/>
        <v>106.88025568</v>
      </c>
      <c r="Q1535" s="2" t="s">
        <v>11</v>
      </c>
      <c r="R1535" t="s">
        <v>26</v>
      </c>
      <c r="S1535">
        <v>5</v>
      </c>
      <c r="T1535" s="2" t="s">
        <v>16</v>
      </c>
    </row>
    <row r="1536" spans="1:20" x14ac:dyDescent="0.25">
      <c r="A1536">
        <v>1535</v>
      </c>
      <c r="B1536" s="4">
        <v>43464</v>
      </c>
      <c r="C1536" t="str">
        <f t="shared" si="69"/>
        <v>2018</v>
      </c>
      <c r="D1536">
        <v>249</v>
      </c>
      <c r="E1536">
        <v>57</v>
      </c>
      <c r="F1536" t="str">
        <f t="shared" si="70"/>
        <v>Senior</v>
      </c>
      <c r="G1536" t="s">
        <v>27</v>
      </c>
      <c r="H1536" t="s">
        <v>23</v>
      </c>
      <c r="I1536">
        <v>665</v>
      </c>
      <c r="J1536" t="s">
        <v>15</v>
      </c>
      <c r="K1536">
        <v>5</v>
      </c>
      <c r="L1536">
        <v>19.970961890000002</v>
      </c>
      <c r="M1536" t="s">
        <v>10</v>
      </c>
      <c r="N1536" s="2" t="s">
        <v>16</v>
      </c>
      <c r="O1536">
        <v>9.9854809440000007</v>
      </c>
      <c r="P1536">
        <f t="shared" si="71"/>
        <v>89.869328506000002</v>
      </c>
      <c r="Q1536" s="2" t="s">
        <v>11</v>
      </c>
      <c r="R1536" t="s">
        <v>26</v>
      </c>
      <c r="S1536">
        <v>2</v>
      </c>
      <c r="T1536" s="2" t="s">
        <v>16</v>
      </c>
    </row>
    <row r="1537" spans="1:20" x14ac:dyDescent="0.25">
      <c r="A1537">
        <v>1536</v>
      </c>
      <c r="B1537" s="4">
        <v>44888</v>
      </c>
      <c r="C1537" t="str">
        <f t="shared" si="69"/>
        <v>2022</v>
      </c>
      <c r="D1537">
        <v>53</v>
      </c>
      <c r="E1537">
        <v>53</v>
      </c>
      <c r="F1537" t="str">
        <f t="shared" si="70"/>
        <v>Senior</v>
      </c>
      <c r="G1537" t="s">
        <v>27</v>
      </c>
      <c r="H1537" t="s">
        <v>34</v>
      </c>
      <c r="I1537">
        <v>608</v>
      </c>
      <c r="J1537" t="s">
        <v>9</v>
      </c>
      <c r="K1537">
        <v>2</v>
      </c>
      <c r="L1537">
        <v>23.994713959999999</v>
      </c>
      <c r="M1537" t="s">
        <v>20</v>
      </c>
      <c r="N1537" s="2" t="s">
        <v>16</v>
      </c>
      <c r="O1537">
        <v>4.798942791</v>
      </c>
      <c r="P1537">
        <f t="shared" si="71"/>
        <v>43.190485128999995</v>
      </c>
      <c r="Q1537" s="2" t="s">
        <v>16</v>
      </c>
      <c r="R1537" t="s">
        <v>26</v>
      </c>
      <c r="S1537">
        <v>2</v>
      </c>
      <c r="T1537" s="2" t="s">
        <v>11</v>
      </c>
    </row>
    <row r="1538" spans="1:20" x14ac:dyDescent="0.25">
      <c r="A1538">
        <v>1537</v>
      </c>
      <c r="B1538" s="4">
        <v>44897</v>
      </c>
      <c r="C1538" t="str">
        <f t="shared" si="69"/>
        <v>2022</v>
      </c>
      <c r="D1538">
        <v>230</v>
      </c>
      <c r="E1538">
        <v>37</v>
      </c>
      <c r="F1538" t="str">
        <f t="shared" si="70"/>
        <v>Adult</v>
      </c>
      <c r="G1538" t="s">
        <v>7</v>
      </c>
      <c r="H1538" t="s">
        <v>23</v>
      </c>
      <c r="I1538">
        <v>706</v>
      </c>
      <c r="J1538" t="s">
        <v>29</v>
      </c>
      <c r="K1538">
        <v>5</v>
      </c>
      <c r="L1538">
        <v>87.965387199999995</v>
      </c>
      <c r="M1538" t="s">
        <v>22</v>
      </c>
      <c r="N1538" s="2" t="s">
        <v>11</v>
      </c>
      <c r="O1538">
        <v>0</v>
      </c>
      <c r="P1538">
        <f t="shared" si="71"/>
        <v>439.82693599999999</v>
      </c>
      <c r="Q1538" s="2" t="s">
        <v>16</v>
      </c>
      <c r="R1538" t="s">
        <v>12</v>
      </c>
      <c r="S1538">
        <v>1</v>
      </c>
      <c r="T1538" s="2" t="s">
        <v>16</v>
      </c>
    </row>
    <row r="1539" spans="1:20" x14ac:dyDescent="0.25">
      <c r="A1539">
        <v>1538</v>
      </c>
      <c r="B1539" s="4">
        <v>43813</v>
      </c>
      <c r="C1539" t="str">
        <f t="shared" ref="C1539:C1602" si="72">TEXT(B1539,"YYYY")</f>
        <v>2019</v>
      </c>
      <c r="D1539">
        <v>106</v>
      </c>
      <c r="E1539">
        <v>30</v>
      </c>
      <c r="F1539" t="str">
        <f t="shared" ref="F1539:F1602" si="73">IF(E1539&gt;50,"Senior",IF(E1539&gt;30,"Adult","Teenager"))</f>
        <v>Teenager</v>
      </c>
      <c r="G1539" t="s">
        <v>27</v>
      </c>
      <c r="H1539" t="s">
        <v>39</v>
      </c>
      <c r="I1539">
        <v>103</v>
      </c>
      <c r="J1539" t="s">
        <v>24</v>
      </c>
      <c r="K1539">
        <v>1</v>
      </c>
      <c r="L1539">
        <v>18.16183728</v>
      </c>
      <c r="M1539" t="s">
        <v>22</v>
      </c>
      <c r="N1539" s="2" t="s">
        <v>16</v>
      </c>
      <c r="O1539">
        <v>0</v>
      </c>
      <c r="P1539">
        <f t="shared" ref="P1539:P1602" si="74">K1539*L1539-O1539</f>
        <v>18.16183728</v>
      </c>
      <c r="Q1539" s="2" t="s">
        <v>16</v>
      </c>
      <c r="R1539" t="s">
        <v>12</v>
      </c>
      <c r="S1539">
        <v>4</v>
      </c>
      <c r="T1539" s="2" t="s">
        <v>11</v>
      </c>
    </row>
    <row r="1540" spans="1:20" x14ac:dyDescent="0.25">
      <c r="A1540">
        <v>1539</v>
      </c>
      <c r="B1540" s="4">
        <v>44174</v>
      </c>
      <c r="C1540" t="str">
        <f t="shared" si="72"/>
        <v>2020</v>
      </c>
      <c r="D1540">
        <v>154</v>
      </c>
      <c r="E1540">
        <v>32</v>
      </c>
      <c r="F1540" t="str">
        <f t="shared" si="73"/>
        <v>Adult</v>
      </c>
      <c r="G1540" t="s">
        <v>7</v>
      </c>
      <c r="H1540" t="s">
        <v>17</v>
      </c>
      <c r="I1540">
        <v>869</v>
      </c>
      <c r="J1540" t="s">
        <v>24</v>
      </c>
      <c r="K1540">
        <v>2</v>
      </c>
      <c r="L1540">
        <v>99.860103870000003</v>
      </c>
      <c r="M1540" t="s">
        <v>20</v>
      </c>
      <c r="N1540" s="2" t="s">
        <v>16</v>
      </c>
      <c r="O1540">
        <v>0</v>
      </c>
      <c r="P1540">
        <f t="shared" si="74"/>
        <v>199.72020774000001</v>
      </c>
      <c r="Q1540" s="2" t="s">
        <v>16</v>
      </c>
      <c r="R1540" t="s">
        <v>12</v>
      </c>
      <c r="S1540">
        <v>1</v>
      </c>
      <c r="T1540" s="2" t="s">
        <v>11</v>
      </c>
    </row>
    <row r="1541" spans="1:20" x14ac:dyDescent="0.25">
      <c r="A1541">
        <v>1540</v>
      </c>
      <c r="B1541" s="4">
        <v>45275</v>
      </c>
      <c r="C1541" t="str">
        <f t="shared" si="72"/>
        <v>2023</v>
      </c>
      <c r="D1541">
        <v>235</v>
      </c>
      <c r="E1541">
        <v>20</v>
      </c>
      <c r="F1541" t="str">
        <f t="shared" si="73"/>
        <v>Teenager</v>
      </c>
      <c r="G1541" t="s">
        <v>7</v>
      </c>
      <c r="H1541" t="s">
        <v>28</v>
      </c>
      <c r="I1541">
        <v>8</v>
      </c>
      <c r="J1541" t="s">
        <v>15</v>
      </c>
      <c r="K1541">
        <v>3</v>
      </c>
      <c r="L1541">
        <v>13.48502001</v>
      </c>
      <c r="M1541" t="s">
        <v>25</v>
      </c>
      <c r="N1541" s="2" t="s">
        <v>11</v>
      </c>
      <c r="O1541">
        <v>0</v>
      </c>
      <c r="P1541">
        <f t="shared" si="74"/>
        <v>40.455060029999999</v>
      </c>
      <c r="Q1541" s="2" t="s">
        <v>11</v>
      </c>
      <c r="R1541" t="s">
        <v>12</v>
      </c>
      <c r="S1541">
        <v>5</v>
      </c>
      <c r="T1541" s="2" t="s">
        <v>16</v>
      </c>
    </row>
    <row r="1542" spans="1:20" x14ac:dyDescent="0.25">
      <c r="A1542">
        <v>1541</v>
      </c>
      <c r="B1542" s="4">
        <v>43806</v>
      </c>
      <c r="C1542" t="str">
        <f t="shared" si="72"/>
        <v>2019</v>
      </c>
      <c r="D1542">
        <v>452</v>
      </c>
      <c r="E1542">
        <v>67</v>
      </c>
      <c r="F1542" t="str">
        <f t="shared" si="73"/>
        <v>Senior</v>
      </c>
      <c r="G1542" t="s">
        <v>13</v>
      </c>
      <c r="H1542" t="s">
        <v>31</v>
      </c>
      <c r="I1542">
        <v>649</v>
      </c>
      <c r="J1542" t="s">
        <v>15</v>
      </c>
      <c r="K1542">
        <v>2</v>
      </c>
      <c r="L1542">
        <v>80.190390660000006</v>
      </c>
      <c r="M1542" t="s">
        <v>22</v>
      </c>
      <c r="N1542" s="2" t="s">
        <v>16</v>
      </c>
      <c r="O1542">
        <v>0</v>
      </c>
      <c r="P1542">
        <f t="shared" si="74"/>
        <v>160.38078132000001</v>
      </c>
      <c r="Q1542" s="2" t="s">
        <v>11</v>
      </c>
      <c r="R1542" t="s">
        <v>12</v>
      </c>
      <c r="S1542">
        <v>3</v>
      </c>
      <c r="T1542" s="2" t="s">
        <v>11</v>
      </c>
    </row>
    <row r="1543" spans="1:20" x14ac:dyDescent="0.25">
      <c r="A1543">
        <v>1542</v>
      </c>
      <c r="B1543" s="4">
        <v>43441</v>
      </c>
      <c r="C1543" t="str">
        <f t="shared" si="72"/>
        <v>2018</v>
      </c>
      <c r="D1543">
        <v>203</v>
      </c>
      <c r="E1543">
        <v>37</v>
      </c>
      <c r="F1543" t="str">
        <f t="shared" si="73"/>
        <v>Adult</v>
      </c>
      <c r="G1543" t="s">
        <v>27</v>
      </c>
      <c r="H1543" t="s">
        <v>31</v>
      </c>
      <c r="I1543">
        <v>109</v>
      </c>
      <c r="J1543" t="s">
        <v>24</v>
      </c>
      <c r="K1543">
        <v>3</v>
      </c>
      <c r="L1543">
        <v>46.450462790000003</v>
      </c>
      <c r="M1543" t="s">
        <v>22</v>
      </c>
      <c r="N1543" s="2" t="s">
        <v>11</v>
      </c>
      <c r="O1543">
        <v>0</v>
      </c>
      <c r="P1543">
        <f t="shared" si="74"/>
        <v>139.35138837</v>
      </c>
      <c r="Q1543" s="2" t="s">
        <v>16</v>
      </c>
      <c r="R1543" t="s">
        <v>12</v>
      </c>
      <c r="S1543">
        <v>1</v>
      </c>
      <c r="T1543" s="2" t="s">
        <v>16</v>
      </c>
    </row>
    <row r="1544" spans="1:20" x14ac:dyDescent="0.25">
      <c r="A1544">
        <v>1543</v>
      </c>
      <c r="B1544" s="4">
        <v>44526</v>
      </c>
      <c r="C1544" t="str">
        <f t="shared" si="72"/>
        <v>2021</v>
      </c>
      <c r="D1544">
        <v>194</v>
      </c>
      <c r="E1544">
        <v>27</v>
      </c>
      <c r="F1544" t="str">
        <f t="shared" si="73"/>
        <v>Teenager</v>
      </c>
      <c r="G1544" t="s">
        <v>27</v>
      </c>
      <c r="H1544" t="s">
        <v>30</v>
      </c>
      <c r="I1544">
        <v>1000</v>
      </c>
      <c r="J1544" t="s">
        <v>15</v>
      </c>
      <c r="K1544">
        <v>4</v>
      </c>
      <c r="L1544">
        <v>90.045038259999998</v>
      </c>
      <c r="M1544" t="s">
        <v>10</v>
      </c>
      <c r="N1544" s="2" t="s">
        <v>11</v>
      </c>
      <c r="O1544">
        <v>36.018015300000002</v>
      </c>
      <c r="P1544">
        <f t="shared" si="74"/>
        <v>324.16213773999999</v>
      </c>
      <c r="Q1544" s="2" t="s">
        <v>16</v>
      </c>
      <c r="R1544" t="s">
        <v>26</v>
      </c>
      <c r="S1544">
        <v>3</v>
      </c>
      <c r="T1544" s="2" t="s">
        <v>11</v>
      </c>
    </row>
    <row r="1545" spans="1:20" x14ac:dyDescent="0.25">
      <c r="A1545">
        <v>1544</v>
      </c>
      <c r="B1545" s="4">
        <v>44194</v>
      </c>
      <c r="C1545" t="str">
        <f t="shared" si="72"/>
        <v>2020</v>
      </c>
      <c r="D1545">
        <v>209</v>
      </c>
      <c r="E1545">
        <v>58</v>
      </c>
      <c r="F1545" t="str">
        <f t="shared" si="73"/>
        <v>Senior</v>
      </c>
      <c r="G1545" t="s">
        <v>7</v>
      </c>
      <c r="H1545" t="s">
        <v>28</v>
      </c>
      <c r="I1545">
        <v>493</v>
      </c>
      <c r="J1545" t="s">
        <v>33</v>
      </c>
      <c r="K1545">
        <v>2</v>
      </c>
      <c r="L1545">
        <v>32.544246289999997</v>
      </c>
      <c r="M1545" t="s">
        <v>20</v>
      </c>
      <c r="N1545" s="2" t="s">
        <v>16</v>
      </c>
      <c r="O1545">
        <v>0</v>
      </c>
      <c r="P1545">
        <f t="shared" si="74"/>
        <v>65.088492579999993</v>
      </c>
      <c r="Q1545" s="2" t="s">
        <v>11</v>
      </c>
      <c r="R1545" t="s">
        <v>12</v>
      </c>
      <c r="S1545">
        <v>4</v>
      </c>
      <c r="T1545" s="2" t="s">
        <v>16</v>
      </c>
    </row>
    <row r="1546" spans="1:20" x14ac:dyDescent="0.25">
      <c r="A1546">
        <v>1545</v>
      </c>
      <c r="B1546" s="4">
        <v>43424</v>
      </c>
      <c r="C1546" t="str">
        <f t="shared" si="72"/>
        <v>2018</v>
      </c>
      <c r="D1546">
        <v>268</v>
      </c>
      <c r="E1546">
        <v>25</v>
      </c>
      <c r="F1546" t="str">
        <f t="shared" si="73"/>
        <v>Teenager</v>
      </c>
      <c r="G1546" t="s">
        <v>7</v>
      </c>
      <c r="H1546" t="s">
        <v>36</v>
      </c>
      <c r="I1546">
        <v>162</v>
      </c>
      <c r="J1546" t="s">
        <v>15</v>
      </c>
      <c r="K1546">
        <v>3</v>
      </c>
      <c r="L1546">
        <v>60.370737230000003</v>
      </c>
      <c r="M1546" t="s">
        <v>25</v>
      </c>
      <c r="N1546" s="2" t="s">
        <v>11</v>
      </c>
      <c r="O1546">
        <v>0</v>
      </c>
      <c r="P1546">
        <f t="shared" si="74"/>
        <v>181.11221169000001</v>
      </c>
      <c r="Q1546" s="2" t="s">
        <v>16</v>
      </c>
      <c r="R1546" t="s">
        <v>12</v>
      </c>
      <c r="S1546">
        <v>2</v>
      </c>
      <c r="T1546" s="2" t="s">
        <v>16</v>
      </c>
    </row>
    <row r="1547" spans="1:20" x14ac:dyDescent="0.25">
      <c r="A1547">
        <v>1546</v>
      </c>
      <c r="B1547" s="4">
        <v>44149</v>
      </c>
      <c r="C1547" t="str">
        <f t="shared" si="72"/>
        <v>2020</v>
      </c>
      <c r="D1547">
        <v>52</v>
      </c>
      <c r="E1547">
        <v>33</v>
      </c>
      <c r="F1547" t="str">
        <f t="shared" si="73"/>
        <v>Adult</v>
      </c>
      <c r="G1547" t="s">
        <v>7</v>
      </c>
      <c r="H1547" t="s">
        <v>31</v>
      </c>
      <c r="I1547">
        <v>415</v>
      </c>
      <c r="J1547" t="s">
        <v>15</v>
      </c>
      <c r="K1547">
        <v>5</v>
      </c>
      <c r="L1547">
        <v>63.709210489999997</v>
      </c>
      <c r="M1547" t="s">
        <v>20</v>
      </c>
      <c r="N1547" s="2" t="s">
        <v>11</v>
      </c>
      <c r="O1547">
        <v>0</v>
      </c>
      <c r="P1547">
        <f t="shared" si="74"/>
        <v>318.54605244999999</v>
      </c>
      <c r="Q1547" s="2" t="s">
        <v>11</v>
      </c>
      <c r="R1547" t="s">
        <v>18</v>
      </c>
      <c r="S1547">
        <v>3</v>
      </c>
      <c r="T1547" s="2" t="s">
        <v>16</v>
      </c>
    </row>
    <row r="1548" spans="1:20" x14ac:dyDescent="0.25">
      <c r="A1548">
        <v>1547</v>
      </c>
      <c r="B1548" s="4">
        <v>45235</v>
      </c>
      <c r="C1548" t="str">
        <f t="shared" si="72"/>
        <v>2023</v>
      </c>
      <c r="D1548">
        <v>11</v>
      </c>
      <c r="E1548">
        <v>43</v>
      </c>
      <c r="F1548" t="str">
        <f t="shared" si="73"/>
        <v>Adult</v>
      </c>
      <c r="G1548" t="s">
        <v>13</v>
      </c>
      <c r="H1548" t="s">
        <v>23</v>
      </c>
      <c r="I1548">
        <v>365</v>
      </c>
      <c r="J1548" t="s">
        <v>29</v>
      </c>
      <c r="K1548">
        <v>4</v>
      </c>
      <c r="L1548">
        <v>87.889403729999998</v>
      </c>
      <c r="M1548" t="s">
        <v>10</v>
      </c>
      <c r="N1548" s="2" t="s">
        <v>11</v>
      </c>
      <c r="O1548">
        <v>35.155761490000003</v>
      </c>
      <c r="P1548">
        <f t="shared" si="74"/>
        <v>316.40185342999996</v>
      </c>
      <c r="Q1548" s="2" t="s">
        <v>11</v>
      </c>
      <c r="R1548" t="s">
        <v>26</v>
      </c>
      <c r="S1548">
        <v>5</v>
      </c>
      <c r="T1548" s="2" t="s">
        <v>16</v>
      </c>
    </row>
    <row r="1549" spans="1:20" x14ac:dyDescent="0.25">
      <c r="A1549">
        <v>1548</v>
      </c>
      <c r="B1549" s="4">
        <v>43439</v>
      </c>
      <c r="C1549" t="str">
        <f t="shared" si="72"/>
        <v>2018</v>
      </c>
      <c r="D1549">
        <v>363</v>
      </c>
      <c r="E1549">
        <v>32</v>
      </c>
      <c r="F1549" t="str">
        <f t="shared" si="73"/>
        <v>Adult</v>
      </c>
      <c r="G1549" t="s">
        <v>7</v>
      </c>
      <c r="H1549" t="s">
        <v>35</v>
      </c>
      <c r="I1549">
        <v>413</v>
      </c>
      <c r="J1549" t="s">
        <v>24</v>
      </c>
      <c r="K1549">
        <v>4</v>
      </c>
      <c r="L1549">
        <v>18.536142389999998</v>
      </c>
      <c r="M1549" t="s">
        <v>22</v>
      </c>
      <c r="N1549" s="2" t="s">
        <v>11</v>
      </c>
      <c r="O1549">
        <v>0</v>
      </c>
      <c r="P1549">
        <f t="shared" si="74"/>
        <v>74.144569559999994</v>
      </c>
      <c r="Q1549" s="2" t="s">
        <v>11</v>
      </c>
      <c r="R1549" t="s">
        <v>12</v>
      </c>
      <c r="S1549">
        <v>3</v>
      </c>
      <c r="T1549" s="2" t="s">
        <v>11</v>
      </c>
    </row>
    <row r="1550" spans="1:20" x14ac:dyDescent="0.25">
      <c r="A1550">
        <v>1549</v>
      </c>
      <c r="B1550" s="4">
        <v>43782</v>
      </c>
      <c r="C1550" t="str">
        <f t="shared" si="72"/>
        <v>2019</v>
      </c>
      <c r="D1550">
        <v>174</v>
      </c>
      <c r="E1550">
        <v>41</v>
      </c>
      <c r="F1550" t="str">
        <f t="shared" si="73"/>
        <v>Adult</v>
      </c>
      <c r="G1550" t="s">
        <v>27</v>
      </c>
      <c r="H1550" t="s">
        <v>37</v>
      </c>
      <c r="I1550">
        <v>404</v>
      </c>
      <c r="J1550" t="s">
        <v>15</v>
      </c>
      <c r="K1550">
        <v>4</v>
      </c>
      <c r="L1550">
        <v>12.79397455</v>
      </c>
      <c r="M1550" t="s">
        <v>10</v>
      </c>
      <c r="N1550" s="2" t="s">
        <v>16</v>
      </c>
      <c r="O1550">
        <v>0</v>
      </c>
      <c r="P1550">
        <f t="shared" si="74"/>
        <v>51.175898199999999</v>
      </c>
      <c r="Q1550" s="2" t="s">
        <v>11</v>
      </c>
      <c r="R1550" t="s">
        <v>12</v>
      </c>
      <c r="S1550">
        <v>4</v>
      </c>
      <c r="T1550" s="2" t="s">
        <v>11</v>
      </c>
    </row>
    <row r="1551" spans="1:20" x14ac:dyDescent="0.25">
      <c r="A1551">
        <v>1550</v>
      </c>
      <c r="B1551" s="4">
        <v>45288</v>
      </c>
      <c r="C1551" t="str">
        <f t="shared" si="72"/>
        <v>2023</v>
      </c>
      <c r="D1551">
        <v>435</v>
      </c>
      <c r="E1551">
        <v>65</v>
      </c>
      <c r="F1551" t="str">
        <f t="shared" si="73"/>
        <v>Senior</v>
      </c>
      <c r="G1551" t="s">
        <v>13</v>
      </c>
      <c r="H1551" t="s">
        <v>21</v>
      </c>
      <c r="I1551">
        <v>823</v>
      </c>
      <c r="J1551" t="s">
        <v>29</v>
      </c>
      <c r="K1551">
        <v>1</v>
      </c>
      <c r="L1551">
        <v>27.739562750000001</v>
      </c>
      <c r="M1551" t="s">
        <v>22</v>
      </c>
      <c r="N1551" s="2" t="s">
        <v>11</v>
      </c>
      <c r="O1551">
        <v>0</v>
      </c>
      <c r="P1551">
        <f t="shared" si="74"/>
        <v>27.739562750000001</v>
      </c>
      <c r="Q1551" s="2" t="s">
        <v>11</v>
      </c>
      <c r="R1551" t="s">
        <v>12</v>
      </c>
      <c r="S1551">
        <v>4</v>
      </c>
      <c r="T1551" s="2" t="s">
        <v>11</v>
      </c>
    </row>
    <row r="1552" spans="1:20" x14ac:dyDescent="0.25">
      <c r="A1552">
        <v>1551</v>
      </c>
      <c r="B1552" s="4">
        <v>43789</v>
      </c>
      <c r="C1552" t="str">
        <f t="shared" si="72"/>
        <v>2019</v>
      </c>
      <c r="D1552">
        <v>264</v>
      </c>
      <c r="E1552">
        <v>42</v>
      </c>
      <c r="F1552" t="str">
        <f t="shared" si="73"/>
        <v>Adult</v>
      </c>
      <c r="G1552" t="s">
        <v>13</v>
      </c>
      <c r="H1552" t="s">
        <v>8</v>
      </c>
      <c r="I1552">
        <v>446</v>
      </c>
      <c r="J1552" t="s">
        <v>24</v>
      </c>
      <c r="K1552">
        <v>3</v>
      </c>
      <c r="L1552">
        <v>50.475921249999999</v>
      </c>
      <c r="M1552" t="s">
        <v>25</v>
      </c>
      <c r="N1552" s="2" t="s">
        <v>16</v>
      </c>
      <c r="O1552">
        <v>0</v>
      </c>
      <c r="P1552">
        <f t="shared" si="74"/>
        <v>151.42776375</v>
      </c>
      <c r="Q1552" s="2" t="s">
        <v>11</v>
      </c>
      <c r="R1552" t="s">
        <v>18</v>
      </c>
      <c r="S1552">
        <v>4</v>
      </c>
      <c r="T1552" s="2" t="s">
        <v>16</v>
      </c>
    </row>
    <row r="1553" spans="1:20" x14ac:dyDescent="0.25">
      <c r="A1553">
        <v>1552</v>
      </c>
      <c r="B1553" s="4">
        <v>44873</v>
      </c>
      <c r="C1553" t="str">
        <f t="shared" si="72"/>
        <v>2022</v>
      </c>
      <c r="D1553">
        <v>309</v>
      </c>
      <c r="E1553">
        <v>22</v>
      </c>
      <c r="F1553" t="str">
        <f t="shared" si="73"/>
        <v>Teenager</v>
      </c>
      <c r="G1553" t="s">
        <v>27</v>
      </c>
      <c r="H1553" t="s">
        <v>43</v>
      </c>
      <c r="I1553">
        <v>233</v>
      </c>
      <c r="J1553" t="s">
        <v>9</v>
      </c>
      <c r="K1553">
        <v>3</v>
      </c>
      <c r="L1553">
        <v>55.116906210000003</v>
      </c>
      <c r="M1553" t="s">
        <v>10</v>
      </c>
      <c r="N1553" s="2" t="s">
        <v>11</v>
      </c>
      <c r="O1553">
        <v>16.535071859999999</v>
      </c>
      <c r="P1553">
        <f t="shared" si="74"/>
        <v>148.81564677000003</v>
      </c>
      <c r="Q1553" s="2" t="s">
        <v>16</v>
      </c>
      <c r="R1553" t="s">
        <v>26</v>
      </c>
      <c r="S1553">
        <v>1</v>
      </c>
      <c r="T1553" s="2" t="s">
        <v>11</v>
      </c>
    </row>
    <row r="1554" spans="1:20" x14ac:dyDescent="0.25">
      <c r="A1554">
        <v>1553</v>
      </c>
      <c r="B1554" s="4">
        <v>43824</v>
      </c>
      <c r="C1554" t="str">
        <f t="shared" si="72"/>
        <v>2019</v>
      </c>
      <c r="D1554">
        <v>419</v>
      </c>
      <c r="E1554">
        <v>65</v>
      </c>
      <c r="F1554" t="str">
        <f t="shared" si="73"/>
        <v>Senior</v>
      </c>
      <c r="G1554" t="s">
        <v>13</v>
      </c>
      <c r="H1554" t="s">
        <v>37</v>
      </c>
      <c r="I1554">
        <v>239</v>
      </c>
      <c r="J1554" t="s">
        <v>15</v>
      </c>
      <c r="K1554">
        <v>1</v>
      </c>
      <c r="L1554">
        <v>47.40335142</v>
      </c>
      <c r="M1554" t="s">
        <v>22</v>
      </c>
      <c r="N1554" s="2" t="s">
        <v>11</v>
      </c>
      <c r="O1554">
        <v>0</v>
      </c>
      <c r="P1554">
        <f t="shared" si="74"/>
        <v>47.40335142</v>
      </c>
      <c r="Q1554" s="2" t="s">
        <v>11</v>
      </c>
      <c r="R1554" t="s">
        <v>12</v>
      </c>
      <c r="S1554">
        <v>1</v>
      </c>
      <c r="T1554" s="2" t="s">
        <v>16</v>
      </c>
    </row>
    <row r="1555" spans="1:20" x14ac:dyDescent="0.25">
      <c r="A1555">
        <v>1554</v>
      </c>
      <c r="B1555" s="4">
        <v>43427</v>
      </c>
      <c r="C1555" t="str">
        <f t="shared" si="72"/>
        <v>2018</v>
      </c>
      <c r="D1555">
        <v>360</v>
      </c>
      <c r="E1555">
        <v>33</v>
      </c>
      <c r="F1555" t="str">
        <f t="shared" si="73"/>
        <v>Adult</v>
      </c>
      <c r="G1555" t="s">
        <v>7</v>
      </c>
      <c r="H1555" t="s">
        <v>36</v>
      </c>
      <c r="I1555">
        <v>445</v>
      </c>
      <c r="J1555" t="s">
        <v>33</v>
      </c>
      <c r="K1555">
        <v>2</v>
      </c>
      <c r="L1555">
        <v>33.867552869999997</v>
      </c>
      <c r="M1555" t="s">
        <v>10</v>
      </c>
      <c r="N1555" s="2" t="s">
        <v>16</v>
      </c>
      <c r="O1555">
        <v>6.7735105740000003</v>
      </c>
      <c r="P1555">
        <f t="shared" si="74"/>
        <v>60.961595165999995</v>
      </c>
      <c r="Q1555" s="2" t="s">
        <v>16</v>
      </c>
      <c r="R1555" t="s">
        <v>26</v>
      </c>
      <c r="S1555">
        <v>3</v>
      </c>
      <c r="T1555" s="2" t="s">
        <v>11</v>
      </c>
    </row>
    <row r="1556" spans="1:20" x14ac:dyDescent="0.25">
      <c r="A1556">
        <v>1555</v>
      </c>
      <c r="B1556" s="4">
        <v>43782</v>
      </c>
      <c r="C1556" t="str">
        <f t="shared" si="72"/>
        <v>2019</v>
      </c>
      <c r="D1556">
        <v>146</v>
      </c>
      <c r="E1556">
        <v>22</v>
      </c>
      <c r="F1556" t="str">
        <f t="shared" si="73"/>
        <v>Teenager</v>
      </c>
      <c r="G1556" t="s">
        <v>27</v>
      </c>
      <c r="H1556" t="s">
        <v>41</v>
      </c>
      <c r="I1556">
        <v>741</v>
      </c>
      <c r="J1556" t="s">
        <v>15</v>
      </c>
      <c r="K1556">
        <v>2</v>
      </c>
      <c r="L1556">
        <v>63.360304259999999</v>
      </c>
      <c r="M1556" t="s">
        <v>22</v>
      </c>
      <c r="N1556" s="2" t="s">
        <v>11</v>
      </c>
      <c r="O1556">
        <v>12.672060849999999</v>
      </c>
      <c r="P1556">
        <f t="shared" si="74"/>
        <v>114.04854767</v>
      </c>
      <c r="Q1556" s="2" t="s">
        <v>16</v>
      </c>
      <c r="R1556" t="s">
        <v>26</v>
      </c>
      <c r="S1556">
        <v>1</v>
      </c>
      <c r="T1556" s="2" t="s">
        <v>16</v>
      </c>
    </row>
    <row r="1557" spans="1:20" x14ac:dyDescent="0.25">
      <c r="A1557">
        <v>1556</v>
      </c>
      <c r="B1557" s="4">
        <v>43458</v>
      </c>
      <c r="C1557" t="str">
        <f t="shared" si="72"/>
        <v>2018</v>
      </c>
      <c r="D1557">
        <v>424</v>
      </c>
      <c r="E1557">
        <v>61</v>
      </c>
      <c r="F1557" t="str">
        <f t="shared" si="73"/>
        <v>Senior</v>
      </c>
      <c r="G1557" t="s">
        <v>27</v>
      </c>
      <c r="H1557" t="s">
        <v>21</v>
      </c>
      <c r="I1557">
        <v>295</v>
      </c>
      <c r="J1557" t="s">
        <v>15</v>
      </c>
      <c r="K1557">
        <v>5</v>
      </c>
      <c r="L1557">
        <v>70.951491259999997</v>
      </c>
      <c r="M1557" t="s">
        <v>20</v>
      </c>
      <c r="N1557" s="2" t="s">
        <v>11</v>
      </c>
      <c r="O1557">
        <v>0</v>
      </c>
      <c r="P1557">
        <f t="shared" si="74"/>
        <v>354.7574563</v>
      </c>
      <c r="Q1557" s="2" t="s">
        <v>11</v>
      </c>
      <c r="R1557" t="s">
        <v>18</v>
      </c>
      <c r="S1557">
        <v>4</v>
      </c>
      <c r="T1557" s="2" t="s">
        <v>16</v>
      </c>
    </row>
    <row r="1558" spans="1:20" x14ac:dyDescent="0.25">
      <c r="A1558">
        <v>1557</v>
      </c>
      <c r="B1558" s="4">
        <v>45235</v>
      </c>
      <c r="C1558" t="str">
        <f t="shared" si="72"/>
        <v>2023</v>
      </c>
      <c r="D1558">
        <v>37</v>
      </c>
      <c r="E1558">
        <v>54</v>
      </c>
      <c r="F1558" t="str">
        <f t="shared" si="73"/>
        <v>Senior</v>
      </c>
      <c r="G1558" t="s">
        <v>7</v>
      </c>
      <c r="H1558" t="s">
        <v>36</v>
      </c>
      <c r="I1558">
        <v>23</v>
      </c>
      <c r="J1558" t="s">
        <v>24</v>
      </c>
      <c r="K1558">
        <v>5</v>
      </c>
      <c r="L1558">
        <v>41.026936929999998</v>
      </c>
      <c r="M1558" t="s">
        <v>22</v>
      </c>
      <c r="N1558" s="2" t="s">
        <v>11</v>
      </c>
      <c r="O1558">
        <v>0</v>
      </c>
      <c r="P1558">
        <f t="shared" si="74"/>
        <v>205.13468465</v>
      </c>
      <c r="Q1558" s="2" t="s">
        <v>11</v>
      </c>
      <c r="R1558" t="s">
        <v>12</v>
      </c>
      <c r="S1558">
        <v>4</v>
      </c>
      <c r="T1558" s="2" t="s">
        <v>16</v>
      </c>
    </row>
    <row r="1559" spans="1:20" x14ac:dyDescent="0.25">
      <c r="A1559">
        <v>1558</v>
      </c>
      <c r="B1559" s="4">
        <v>43434</v>
      </c>
      <c r="C1559" t="str">
        <f t="shared" si="72"/>
        <v>2018</v>
      </c>
      <c r="D1559">
        <v>361</v>
      </c>
      <c r="E1559">
        <v>34</v>
      </c>
      <c r="F1559" t="str">
        <f t="shared" si="73"/>
        <v>Adult</v>
      </c>
      <c r="G1559" t="s">
        <v>27</v>
      </c>
      <c r="H1559" t="s">
        <v>30</v>
      </c>
      <c r="I1559">
        <v>267</v>
      </c>
      <c r="J1559" t="s">
        <v>33</v>
      </c>
      <c r="K1559">
        <v>2</v>
      </c>
      <c r="L1559">
        <v>44.581710749999999</v>
      </c>
      <c r="M1559" t="s">
        <v>25</v>
      </c>
      <c r="N1559" s="2" t="s">
        <v>11</v>
      </c>
      <c r="O1559">
        <v>0</v>
      </c>
      <c r="P1559">
        <f t="shared" si="74"/>
        <v>89.163421499999998</v>
      </c>
      <c r="Q1559" s="2" t="s">
        <v>16</v>
      </c>
      <c r="R1559" t="s">
        <v>12</v>
      </c>
      <c r="S1559">
        <v>3</v>
      </c>
      <c r="T1559" s="2" t="s">
        <v>16</v>
      </c>
    </row>
    <row r="1560" spans="1:20" x14ac:dyDescent="0.25">
      <c r="A1560">
        <v>1559</v>
      </c>
      <c r="B1560" s="4">
        <v>45253</v>
      </c>
      <c r="C1560" t="str">
        <f t="shared" si="72"/>
        <v>2023</v>
      </c>
      <c r="D1560">
        <v>158</v>
      </c>
      <c r="E1560">
        <v>43</v>
      </c>
      <c r="F1560" t="str">
        <f t="shared" si="73"/>
        <v>Adult</v>
      </c>
      <c r="G1560" t="s">
        <v>7</v>
      </c>
      <c r="H1560" t="s">
        <v>43</v>
      </c>
      <c r="I1560">
        <v>438</v>
      </c>
      <c r="J1560" t="s">
        <v>24</v>
      </c>
      <c r="K1560">
        <v>4</v>
      </c>
      <c r="L1560">
        <v>27.793261489999999</v>
      </c>
      <c r="M1560" t="s">
        <v>25</v>
      </c>
      <c r="N1560" s="2" t="s">
        <v>16</v>
      </c>
      <c r="O1560">
        <v>11.117304600000001</v>
      </c>
      <c r="P1560">
        <f t="shared" si="74"/>
        <v>100.05574136</v>
      </c>
      <c r="Q1560" s="2" t="s">
        <v>16</v>
      </c>
      <c r="R1560" t="s">
        <v>26</v>
      </c>
      <c r="S1560">
        <v>5</v>
      </c>
      <c r="T1560" s="2" t="s">
        <v>11</v>
      </c>
    </row>
    <row r="1561" spans="1:20" x14ac:dyDescent="0.25">
      <c r="A1561">
        <v>1560</v>
      </c>
      <c r="B1561" s="4">
        <v>44909</v>
      </c>
      <c r="C1561" t="str">
        <f t="shared" si="72"/>
        <v>2022</v>
      </c>
      <c r="D1561">
        <v>77</v>
      </c>
      <c r="E1561">
        <v>47</v>
      </c>
      <c r="F1561" t="str">
        <f t="shared" si="73"/>
        <v>Adult</v>
      </c>
      <c r="G1561" t="s">
        <v>27</v>
      </c>
      <c r="H1561" t="s">
        <v>14</v>
      </c>
      <c r="I1561">
        <v>848</v>
      </c>
      <c r="J1561" t="s">
        <v>15</v>
      </c>
      <c r="K1561">
        <v>1</v>
      </c>
      <c r="L1561">
        <v>23.67759358</v>
      </c>
      <c r="M1561" t="s">
        <v>22</v>
      </c>
      <c r="N1561" s="2" t="s">
        <v>11</v>
      </c>
      <c r="O1561">
        <v>0</v>
      </c>
      <c r="P1561">
        <f t="shared" si="74"/>
        <v>23.67759358</v>
      </c>
      <c r="Q1561" s="2" t="s">
        <v>16</v>
      </c>
      <c r="R1561" t="s">
        <v>18</v>
      </c>
      <c r="S1561">
        <v>2</v>
      </c>
      <c r="T1561" s="2" t="s">
        <v>16</v>
      </c>
    </row>
    <row r="1562" spans="1:20" x14ac:dyDescent="0.25">
      <c r="A1562">
        <v>1561</v>
      </c>
      <c r="B1562" s="4">
        <v>43809</v>
      </c>
      <c r="C1562" t="str">
        <f t="shared" si="72"/>
        <v>2019</v>
      </c>
      <c r="D1562">
        <v>362</v>
      </c>
      <c r="E1562">
        <v>44</v>
      </c>
      <c r="F1562" t="str">
        <f t="shared" si="73"/>
        <v>Adult</v>
      </c>
      <c r="G1562" t="s">
        <v>27</v>
      </c>
      <c r="H1562" t="s">
        <v>34</v>
      </c>
      <c r="I1562">
        <v>858</v>
      </c>
      <c r="J1562" t="s">
        <v>33</v>
      </c>
      <c r="K1562">
        <v>2</v>
      </c>
      <c r="L1562">
        <v>93.298821119999999</v>
      </c>
      <c r="M1562" t="s">
        <v>25</v>
      </c>
      <c r="N1562" s="2" t="s">
        <v>16</v>
      </c>
      <c r="O1562">
        <v>18.65976422</v>
      </c>
      <c r="P1562">
        <f t="shared" si="74"/>
        <v>167.93787802</v>
      </c>
      <c r="Q1562" s="2" t="s">
        <v>11</v>
      </c>
      <c r="R1562" t="s">
        <v>26</v>
      </c>
      <c r="S1562">
        <v>2</v>
      </c>
      <c r="T1562" s="2" t="s">
        <v>11</v>
      </c>
    </row>
    <row r="1563" spans="1:20" x14ac:dyDescent="0.25">
      <c r="A1563">
        <v>1562</v>
      </c>
      <c r="B1563" s="4">
        <v>45271</v>
      </c>
      <c r="C1563" t="str">
        <f t="shared" si="72"/>
        <v>2023</v>
      </c>
      <c r="D1563">
        <v>168</v>
      </c>
      <c r="E1563">
        <v>30</v>
      </c>
      <c r="F1563" t="str">
        <f t="shared" si="73"/>
        <v>Teenager</v>
      </c>
      <c r="G1563" t="s">
        <v>7</v>
      </c>
      <c r="H1563" t="s">
        <v>39</v>
      </c>
      <c r="I1563">
        <v>291</v>
      </c>
      <c r="J1563" t="s">
        <v>33</v>
      </c>
      <c r="K1563">
        <v>4</v>
      </c>
      <c r="L1563">
        <v>82.212978109999995</v>
      </c>
      <c r="M1563" t="s">
        <v>25</v>
      </c>
      <c r="N1563" s="2" t="s">
        <v>11</v>
      </c>
      <c r="O1563">
        <v>0</v>
      </c>
      <c r="P1563">
        <f t="shared" si="74"/>
        <v>328.85191243999998</v>
      </c>
      <c r="Q1563" s="2" t="s">
        <v>11</v>
      </c>
      <c r="R1563" t="s">
        <v>12</v>
      </c>
      <c r="S1563">
        <v>4</v>
      </c>
      <c r="T1563" s="2" t="s">
        <v>11</v>
      </c>
    </row>
    <row r="1564" spans="1:20" x14ac:dyDescent="0.25">
      <c r="A1564">
        <v>1563</v>
      </c>
      <c r="B1564" s="4">
        <v>43424</v>
      </c>
      <c r="C1564" t="str">
        <f t="shared" si="72"/>
        <v>2018</v>
      </c>
      <c r="D1564">
        <v>291</v>
      </c>
      <c r="E1564">
        <v>39</v>
      </c>
      <c r="F1564" t="str">
        <f t="shared" si="73"/>
        <v>Adult</v>
      </c>
      <c r="G1564" t="s">
        <v>27</v>
      </c>
      <c r="H1564" t="s">
        <v>41</v>
      </c>
      <c r="I1564">
        <v>752</v>
      </c>
      <c r="J1564" t="s">
        <v>15</v>
      </c>
      <c r="K1564">
        <v>1</v>
      </c>
      <c r="L1564">
        <v>83.132225629999994</v>
      </c>
      <c r="M1564" t="s">
        <v>20</v>
      </c>
      <c r="N1564" s="2" t="s">
        <v>16</v>
      </c>
      <c r="O1564">
        <v>0</v>
      </c>
      <c r="P1564">
        <f t="shared" si="74"/>
        <v>83.132225629999994</v>
      </c>
      <c r="Q1564" s="2" t="s">
        <v>16</v>
      </c>
      <c r="R1564" t="s">
        <v>12</v>
      </c>
      <c r="S1564">
        <v>2</v>
      </c>
      <c r="T1564" s="2" t="s">
        <v>16</v>
      </c>
    </row>
    <row r="1565" spans="1:20" x14ac:dyDescent="0.25">
      <c r="A1565">
        <v>1564</v>
      </c>
      <c r="B1565" s="4">
        <v>43464</v>
      </c>
      <c r="C1565" t="str">
        <f t="shared" si="72"/>
        <v>2018</v>
      </c>
      <c r="D1565">
        <v>155</v>
      </c>
      <c r="E1565">
        <v>53</v>
      </c>
      <c r="F1565" t="str">
        <f t="shared" si="73"/>
        <v>Senior</v>
      </c>
      <c r="G1565" t="s">
        <v>13</v>
      </c>
      <c r="H1565" t="s">
        <v>39</v>
      </c>
      <c r="I1565">
        <v>665</v>
      </c>
      <c r="J1565" t="s">
        <v>9</v>
      </c>
      <c r="K1565">
        <v>4</v>
      </c>
      <c r="L1565">
        <v>54.441583229999999</v>
      </c>
      <c r="M1565" t="s">
        <v>20</v>
      </c>
      <c r="N1565" s="2" t="s">
        <v>11</v>
      </c>
      <c r="O1565">
        <v>0</v>
      </c>
      <c r="P1565">
        <f t="shared" si="74"/>
        <v>217.76633292</v>
      </c>
      <c r="Q1565" s="2" t="s">
        <v>11</v>
      </c>
      <c r="R1565" t="s">
        <v>12</v>
      </c>
      <c r="S1565">
        <v>5</v>
      </c>
      <c r="T1565" s="2" t="s">
        <v>11</v>
      </c>
    </row>
    <row r="1566" spans="1:20" x14ac:dyDescent="0.25">
      <c r="A1566">
        <v>1565</v>
      </c>
      <c r="B1566" s="4">
        <v>44513</v>
      </c>
      <c r="C1566" t="str">
        <f t="shared" si="72"/>
        <v>2021</v>
      </c>
      <c r="D1566">
        <v>397</v>
      </c>
      <c r="E1566">
        <v>60</v>
      </c>
      <c r="F1566" t="str">
        <f t="shared" si="73"/>
        <v>Senior</v>
      </c>
      <c r="G1566" t="s">
        <v>13</v>
      </c>
      <c r="H1566" t="s">
        <v>42</v>
      </c>
      <c r="I1566">
        <v>863</v>
      </c>
      <c r="J1566" t="s">
        <v>24</v>
      </c>
      <c r="K1566">
        <v>3</v>
      </c>
      <c r="L1566">
        <v>76.525473539999993</v>
      </c>
      <c r="M1566" t="s">
        <v>20</v>
      </c>
      <c r="N1566" s="2" t="s">
        <v>16</v>
      </c>
      <c r="O1566">
        <v>22.957642060000001</v>
      </c>
      <c r="P1566">
        <f t="shared" si="74"/>
        <v>206.61877855999995</v>
      </c>
      <c r="Q1566" s="2" t="s">
        <v>11</v>
      </c>
      <c r="R1566" t="s">
        <v>26</v>
      </c>
      <c r="S1566">
        <v>5</v>
      </c>
      <c r="T1566" s="2" t="s">
        <v>11</v>
      </c>
    </row>
    <row r="1567" spans="1:20" x14ac:dyDescent="0.25">
      <c r="A1567">
        <v>1566</v>
      </c>
      <c r="B1567" s="4">
        <v>44555</v>
      </c>
      <c r="C1567" t="str">
        <f t="shared" si="72"/>
        <v>2021</v>
      </c>
      <c r="D1567">
        <v>413</v>
      </c>
      <c r="E1567">
        <v>52</v>
      </c>
      <c r="F1567" t="str">
        <f t="shared" si="73"/>
        <v>Senior</v>
      </c>
      <c r="G1567" t="s">
        <v>7</v>
      </c>
      <c r="H1567" t="s">
        <v>40</v>
      </c>
      <c r="I1567">
        <v>997</v>
      </c>
      <c r="J1567" t="s">
        <v>33</v>
      </c>
      <c r="K1567">
        <v>3</v>
      </c>
      <c r="L1567">
        <v>11.856195169999999</v>
      </c>
      <c r="M1567" t="s">
        <v>10</v>
      </c>
      <c r="N1567" s="2" t="s">
        <v>16</v>
      </c>
      <c r="O1567">
        <v>3.5568585500000003</v>
      </c>
      <c r="P1567">
        <f t="shared" si="74"/>
        <v>32.011726959999997</v>
      </c>
      <c r="Q1567" s="2" t="s">
        <v>11</v>
      </c>
      <c r="R1567" t="s">
        <v>26</v>
      </c>
      <c r="S1567">
        <v>3</v>
      </c>
      <c r="T1567" s="2" t="s">
        <v>16</v>
      </c>
    </row>
    <row r="1568" spans="1:20" x14ac:dyDescent="0.25">
      <c r="A1568">
        <v>1567</v>
      </c>
      <c r="B1568" s="4">
        <v>43821</v>
      </c>
      <c r="C1568" t="str">
        <f t="shared" si="72"/>
        <v>2019</v>
      </c>
      <c r="D1568">
        <v>161</v>
      </c>
      <c r="E1568">
        <v>26</v>
      </c>
      <c r="F1568" t="str">
        <f t="shared" si="73"/>
        <v>Teenager</v>
      </c>
      <c r="G1568" t="s">
        <v>13</v>
      </c>
      <c r="H1568" t="s">
        <v>40</v>
      </c>
      <c r="I1568">
        <v>794</v>
      </c>
      <c r="J1568" t="s">
        <v>33</v>
      </c>
      <c r="K1568">
        <v>2</v>
      </c>
      <c r="L1568">
        <v>38.931410159999999</v>
      </c>
      <c r="M1568" t="s">
        <v>25</v>
      </c>
      <c r="N1568" s="2" t="s">
        <v>16</v>
      </c>
      <c r="O1568">
        <v>7.7862820319999999</v>
      </c>
      <c r="P1568">
        <f t="shared" si="74"/>
        <v>70.076538287999995</v>
      </c>
      <c r="Q1568" s="2" t="s">
        <v>11</v>
      </c>
      <c r="R1568" t="s">
        <v>26</v>
      </c>
      <c r="S1568">
        <v>1</v>
      </c>
      <c r="T1568" s="2" t="s">
        <v>11</v>
      </c>
    </row>
    <row r="1569" spans="1:20" x14ac:dyDescent="0.25">
      <c r="A1569">
        <v>1568</v>
      </c>
      <c r="B1569" s="4">
        <v>44546</v>
      </c>
      <c r="C1569" t="str">
        <f t="shared" si="72"/>
        <v>2021</v>
      </c>
      <c r="D1569">
        <v>373</v>
      </c>
      <c r="E1569">
        <v>19</v>
      </c>
      <c r="F1569" t="str">
        <f t="shared" si="73"/>
        <v>Teenager</v>
      </c>
      <c r="G1569" t="s">
        <v>13</v>
      </c>
      <c r="H1569" t="s">
        <v>39</v>
      </c>
      <c r="I1569">
        <v>118</v>
      </c>
      <c r="J1569" t="s">
        <v>24</v>
      </c>
      <c r="K1569">
        <v>5</v>
      </c>
      <c r="L1569">
        <v>55.860653360000001</v>
      </c>
      <c r="M1569" t="s">
        <v>20</v>
      </c>
      <c r="N1569" s="2" t="s">
        <v>16</v>
      </c>
      <c r="O1569">
        <v>0</v>
      </c>
      <c r="P1569">
        <f t="shared" si="74"/>
        <v>279.30326680000002</v>
      </c>
      <c r="Q1569" s="2" t="s">
        <v>16</v>
      </c>
      <c r="R1569" t="s">
        <v>12</v>
      </c>
      <c r="S1569">
        <v>2</v>
      </c>
      <c r="T1569" s="2" t="s">
        <v>11</v>
      </c>
    </row>
    <row r="1570" spans="1:20" x14ac:dyDescent="0.25">
      <c r="A1570">
        <v>1569</v>
      </c>
      <c r="B1570" s="4">
        <v>44164</v>
      </c>
      <c r="C1570" t="str">
        <f t="shared" si="72"/>
        <v>2020</v>
      </c>
      <c r="D1570">
        <v>335</v>
      </c>
      <c r="E1570">
        <v>49</v>
      </c>
      <c r="F1570" t="str">
        <f t="shared" si="73"/>
        <v>Adult</v>
      </c>
      <c r="G1570" t="s">
        <v>7</v>
      </c>
      <c r="H1570" t="s">
        <v>19</v>
      </c>
      <c r="I1570">
        <v>735</v>
      </c>
      <c r="J1570" t="s">
        <v>33</v>
      </c>
      <c r="K1570">
        <v>5</v>
      </c>
      <c r="L1570">
        <v>60.860071150000003</v>
      </c>
      <c r="M1570" t="s">
        <v>10</v>
      </c>
      <c r="N1570" s="2" t="s">
        <v>11</v>
      </c>
      <c r="O1570">
        <v>30.430035570000001</v>
      </c>
      <c r="P1570">
        <f t="shared" si="74"/>
        <v>273.87032018000002</v>
      </c>
      <c r="Q1570" s="2" t="s">
        <v>11</v>
      </c>
      <c r="R1570" t="s">
        <v>26</v>
      </c>
      <c r="S1570">
        <v>5</v>
      </c>
      <c r="T1570" s="2" t="s">
        <v>16</v>
      </c>
    </row>
    <row r="1571" spans="1:20" x14ac:dyDescent="0.25">
      <c r="A1571">
        <v>1570</v>
      </c>
      <c r="B1571" s="4">
        <v>43449</v>
      </c>
      <c r="C1571" t="str">
        <f t="shared" si="72"/>
        <v>2018</v>
      </c>
      <c r="D1571">
        <v>210</v>
      </c>
      <c r="E1571">
        <v>19</v>
      </c>
      <c r="F1571" t="str">
        <f t="shared" si="73"/>
        <v>Teenager</v>
      </c>
      <c r="G1571" t="s">
        <v>27</v>
      </c>
      <c r="H1571" t="s">
        <v>19</v>
      </c>
      <c r="I1571">
        <v>622</v>
      </c>
      <c r="J1571" t="s">
        <v>33</v>
      </c>
      <c r="K1571">
        <v>4</v>
      </c>
      <c r="L1571">
        <v>67.994545549999998</v>
      </c>
      <c r="M1571" t="s">
        <v>20</v>
      </c>
      <c r="N1571" s="2" t="s">
        <v>16</v>
      </c>
      <c r="O1571">
        <v>27.197818219999998</v>
      </c>
      <c r="P1571">
        <f t="shared" si="74"/>
        <v>244.78036398</v>
      </c>
      <c r="Q1571" s="2" t="s">
        <v>11</v>
      </c>
      <c r="R1571" t="s">
        <v>26</v>
      </c>
      <c r="S1571">
        <v>4</v>
      </c>
      <c r="T1571" s="2" t="s">
        <v>11</v>
      </c>
    </row>
    <row r="1572" spans="1:20" x14ac:dyDescent="0.25">
      <c r="A1572">
        <v>1571</v>
      </c>
      <c r="B1572" s="4">
        <v>44147</v>
      </c>
      <c r="C1572" t="str">
        <f t="shared" si="72"/>
        <v>2020</v>
      </c>
      <c r="D1572">
        <v>485</v>
      </c>
      <c r="E1572">
        <v>62</v>
      </c>
      <c r="F1572" t="str">
        <f t="shared" si="73"/>
        <v>Senior</v>
      </c>
      <c r="G1572" t="s">
        <v>7</v>
      </c>
      <c r="H1572" t="s">
        <v>19</v>
      </c>
      <c r="I1572">
        <v>444</v>
      </c>
      <c r="J1572" t="s">
        <v>33</v>
      </c>
      <c r="K1572">
        <v>5</v>
      </c>
      <c r="L1572">
        <v>80.543593950000002</v>
      </c>
      <c r="M1572" t="s">
        <v>22</v>
      </c>
      <c r="N1572" s="2" t="s">
        <v>11</v>
      </c>
      <c r="O1572">
        <v>0</v>
      </c>
      <c r="P1572">
        <f t="shared" si="74"/>
        <v>402.71796975000001</v>
      </c>
      <c r="Q1572" s="2" t="s">
        <v>11</v>
      </c>
      <c r="R1572" t="s">
        <v>12</v>
      </c>
      <c r="S1572">
        <v>5</v>
      </c>
      <c r="T1572" s="2" t="s">
        <v>16</v>
      </c>
    </row>
    <row r="1573" spans="1:20" x14ac:dyDescent="0.25">
      <c r="A1573">
        <v>1572</v>
      </c>
      <c r="B1573" s="4">
        <v>44164</v>
      </c>
      <c r="C1573" t="str">
        <f t="shared" si="72"/>
        <v>2020</v>
      </c>
      <c r="D1573">
        <v>473</v>
      </c>
      <c r="E1573">
        <v>66</v>
      </c>
      <c r="F1573" t="str">
        <f t="shared" si="73"/>
        <v>Senior</v>
      </c>
      <c r="G1573" t="s">
        <v>27</v>
      </c>
      <c r="H1573" t="s">
        <v>17</v>
      </c>
      <c r="I1573">
        <v>134</v>
      </c>
      <c r="J1573" t="s">
        <v>15</v>
      </c>
      <c r="K1573">
        <v>5</v>
      </c>
      <c r="L1573">
        <v>98.666325999999998</v>
      </c>
      <c r="M1573" t="s">
        <v>22</v>
      </c>
      <c r="N1573" s="2" t="s">
        <v>11</v>
      </c>
      <c r="O1573">
        <v>49.333162999999999</v>
      </c>
      <c r="P1573">
        <f t="shared" si="74"/>
        <v>443.99846700000001</v>
      </c>
      <c r="Q1573" s="2" t="s">
        <v>16</v>
      </c>
      <c r="R1573" t="s">
        <v>26</v>
      </c>
      <c r="S1573">
        <v>5</v>
      </c>
      <c r="T1573" s="2" t="s">
        <v>11</v>
      </c>
    </row>
    <row r="1574" spans="1:20" x14ac:dyDescent="0.25">
      <c r="A1574">
        <v>1573</v>
      </c>
      <c r="B1574" s="4">
        <v>43416</v>
      </c>
      <c r="C1574" t="str">
        <f t="shared" si="72"/>
        <v>2018</v>
      </c>
      <c r="D1574">
        <v>234</v>
      </c>
      <c r="E1574">
        <v>39</v>
      </c>
      <c r="F1574" t="str">
        <f t="shared" si="73"/>
        <v>Adult</v>
      </c>
      <c r="G1574" t="s">
        <v>27</v>
      </c>
      <c r="H1574" t="s">
        <v>43</v>
      </c>
      <c r="I1574">
        <v>906</v>
      </c>
      <c r="J1574" t="s">
        <v>24</v>
      </c>
      <c r="K1574">
        <v>2</v>
      </c>
      <c r="L1574">
        <v>79.765902240000003</v>
      </c>
      <c r="M1574" t="s">
        <v>20</v>
      </c>
      <c r="N1574" s="2" t="s">
        <v>11</v>
      </c>
      <c r="O1574">
        <v>15.95318045</v>
      </c>
      <c r="P1574">
        <f t="shared" si="74"/>
        <v>143.57862403000001</v>
      </c>
      <c r="Q1574" s="2" t="s">
        <v>16</v>
      </c>
      <c r="R1574" t="s">
        <v>26</v>
      </c>
      <c r="S1574">
        <v>2</v>
      </c>
      <c r="T1574" s="2" t="s">
        <v>16</v>
      </c>
    </row>
    <row r="1575" spans="1:20" x14ac:dyDescent="0.25">
      <c r="A1575">
        <v>1574</v>
      </c>
      <c r="B1575" s="4">
        <v>43824</v>
      </c>
      <c r="C1575" t="str">
        <f t="shared" si="72"/>
        <v>2019</v>
      </c>
      <c r="D1575">
        <v>161</v>
      </c>
      <c r="E1575">
        <v>62</v>
      </c>
      <c r="F1575" t="str">
        <f t="shared" si="73"/>
        <v>Senior</v>
      </c>
      <c r="G1575" t="s">
        <v>7</v>
      </c>
      <c r="H1575" t="s">
        <v>38</v>
      </c>
      <c r="I1575">
        <v>693</v>
      </c>
      <c r="J1575" t="s">
        <v>9</v>
      </c>
      <c r="K1575">
        <v>4</v>
      </c>
      <c r="L1575">
        <v>93.368228369999997</v>
      </c>
      <c r="M1575" t="s">
        <v>10</v>
      </c>
      <c r="N1575" s="2" t="s">
        <v>11</v>
      </c>
      <c r="O1575">
        <v>37.347291349999999</v>
      </c>
      <c r="P1575">
        <f t="shared" si="74"/>
        <v>336.12562213000001</v>
      </c>
      <c r="Q1575" s="2" t="s">
        <v>16</v>
      </c>
      <c r="R1575" t="s">
        <v>26</v>
      </c>
      <c r="S1575">
        <v>2</v>
      </c>
      <c r="T1575" s="2" t="s">
        <v>16</v>
      </c>
    </row>
    <row r="1576" spans="1:20" x14ac:dyDescent="0.25">
      <c r="A1576">
        <v>1575</v>
      </c>
      <c r="B1576" s="4">
        <v>43414</v>
      </c>
      <c r="C1576" t="str">
        <f t="shared" si="72"/>
        <v>2018</v>
      </c>
      <c r="D1576">
        <v>271</v>
      </c>
      <c r="E1576">
        <v>30</v>
      </c>
      <c r="F1576" t="str">
        <f t="shared" si="73"/>
        <v>Teenager</v>
      </c>
      <c r="G1576" t="s">
        <v>27</v>
      </c>
      <c r="H1576" t="s">
        <v>41</v>
      </c>
      <c r="I1576">
        <v>760</v>
      </c>
      <c r="J1576" t="s">
        <v>29</v>
      </c>
      <c r="K1576">
        <v>3</v>
      </c>
      <c r="L1576">
        <v>29.388248040000001</v>
      </c>
      <c r="M1576" t="s">
        <v>10</v>
      </c>
      <c r="N1576" s="2" t="s">
        <v>11</v>
      </c>
      <c r="O1576">
        <v>8.8164744109999997</v>
      </c>
      <c r="P1576">
        <f t="shared" si="74"/>
        <v>79.348269708999993</v>
      </c>
      <c r="Q1576" s="2" t="s">
        <v>16</v>
      </c>
      <c r="R1576" t="s">
        <v>26</v>
      </c>
      <c r="S1576">
        <v>1</v>
      </c>
      <c r="T1576" s="2" t="s">
        <v>11</v>
      </c>
    </row>
    <row r="1577" spans="1:20" x14ac:dyDescent="0.25">
      <c r="A1577">
        <v>1576</v>
      </c>
      <c r="B1577" s="4">
        <v>44523</v>
      </c>
      <c r="C1577" t="str">
        <f t="shared" si="72"/>
        <v>2021</v>
      </c>
      <c r="D1577">
        <v>354</v>
      </c>
      <c r="E1577">
        <v>63</v>
      </c>
      <c r="F1577" t="str">
        <f t="shared" si="73"/>
        <v>Senior</v>
      </c>
      <c r="G1577" t="s">
        <v>7</v>
      </c>
      <c r="H1577" t="s">
        <v>39</v>
      </c>
      <c r="I1577">
        <v>991</v>
      </c>
      <c r="J1577" t="s">
        <v>33</v>
      </c>
      <c r="K1577">
        <v>4</v>
      </c>
      <c r="L1577">
        <v>44.028014679999998</v>
      </c>
      <c r="M1577" t="s">
        <v>20</v>
      </c>
      <c r="N1577" s="2" t="s">
        <v>16</v>
      </c>
      <c r="O1577">
        <v>17.611205869999999</v>
      </c>
      <c r="P1577">
        <f t="shared" si="74"/>
        <v>158.50085285</v>
      </c>
      <c r="Q1577" s="2" t="s">
        <v>16</v>
      </c>
      <c r="R1577" t="s">
        <v>26</v>
      </c>
      <c r="S1577">
        <v>5</v>
      </c>
      <c r="T1577" s="2" t="s">
        <v>11</v>
      </c>
    </row>
    <row r="1578" spans="1:20" x14ac:dyDescent="0.25">
      <c r="A1578">
        <v>1577</v>
      </c>
      <c r="B1578" s="4">
        <v>44180</v>
      </c>
      <c r="C1578" t="str">
        <f t="shared" si="72"/>
        <v>2020</v>
      </c>
      <c r="D1578">
        <v>482</v>
      </c>
      <c r="E1578">
        <v>51</v>
      </c>
      <c r="F1578" t="str">
        <f t="shared" si="73"/>
        <v>Senior</v>
      </c>
      <c r="G1578" t="s">
        <v>13</v>
      </c>
      <c r="H1578" t="s">
        <v>42</v>
      </c>
      <c r="I1578">
        <v>462</v>
      </c>
      <c r="J1578" t="s">
        <v>9</v>
      </c>
      <c r="K1578">
        <v>3</v>
      </c>
      <c r="L1578">
        <v>85.33752466</v>
      </c>
      <c r="M1578" t="s">
        <v>20</v>
      </c>
      <c r="N1578" s="2" t="s">
        <v>11</v>
      </c>
      <c r="O1578">
        <v>0</v>
      </c>
      <c r="P1578">
        <f t="shared" si="74"/>
        <v>256.01257398000001</v>
      </c>
      <c r="Q1578" s="2" t="s">
        <v>16</v>
      </c>
      <c r="R1578" t="s">
        <v>18</v>
      </c>
      <c r="S1578">
        <v>3</v>
      </c>
      <c r="T1578" s="2" t="s">
        <v>11</v>
      </c>
    </row>
    <row r="1579" spans="1:20" x14ac:dyDescent="0.25">
      <c r="A1579">
        <v>1578</v>
      </c>
      <c r="B1579" s="4">
        <v>43790</v>
      </c>
      <c r="C1579" t="str">
        <f t="shared" si="72"/>
        <v>2019</v>
      </c>
      <c r="D1579">
        <v>320</v>
      </c>
      <c r="E1579">
        <v>52</v>
      </c>
      <c r="F1579" t="str">
        <f t="shared" si="73"/>
        <v>Senior</v>
      </c>
      <c r="G1579" t="s">
        <v>7</v>
      </c>
      <c r="H1579" t="s">
        <v>42</v>
      </c>
      <c r="I1579">
        <v>683</v>
      </c>
      <c r="J1579" t="s">
        <v>15</v>
      </c>
      <c r="K1579">
        <v>1</v>
      </c>
      <c r="L1579">
        <v>97.058293770000006</v>
      </c>
      <c r="M1579" t="s">
        <v>20</v>
      </c>
      <c r="N1579" s="2" t="s">
        <v>16</v>
      </c>
      <c r="O1579">
        <v>9.7058293770000006</v>
      </c>
      <c r="P1579">
        <f t="shared" si="74"/>
        <v>87.352464393000005</v>
      </c>
      <c r="Q1579" s="2" t="s">
        <v>11</v>
      </c>
      <c r="R1579" t="s">
        <v>26</v>
      </c>
      <c r="S1579">
        <v>3</v>
      </c>
      <c r="T1579" s="2" t="s">
        <v>16</v>
      </c>
    </row>
    <row r="1580" spans="1:20" x14ac:dyDescent="0.25">
      <c r="A1580">
        <v>1579</v>
      </c>
      <c r="B1580" s="4">
        <v>44900</v>
      </c>
      <c r="C1580" t="str">
        <f t="shared" si="72"/>
        <v>2022</v>
      </c>
      <c r="D1580">
        <v>49</v>
      </c>
      <c r="E1580">
        <v>35</v>
      </c>
      <c r="F1580" t="str">
        <f t="shared" si="73"/>
        <v>Adult</v>
      </c>
      <c r="G1580" t="s">
        <v>13</v>
      </c>
      <c r="H1580" t="s">
        <v>21</v>
      </c>
      <c r="I1580">
        <v>329</v>
      </c>
      <c r="J1580" t="s">
        <v>15</v>
      </c>
      <c r="K1580">
        <v>4</v>
      </c>
      <c r="L1580">
        <v>14.842157390000001</v>
      </c>
      <c r="M1580" t="s">
        <v>22</v>
      </c>
      <c r="N1580" s="2" t="s">
        <v>16</v>
      </c>
      <c r="O1580">
        <v>0</v>
      </c>
      <c r="P1580">
        <f t="shared" si="74"/>
        <v>59.368629560000002</v>
      </c>
      <c r="Q1580" s="2" t="s">
        <v>11</v>
      </c>
      <c r="R1580" t="s">
        <v>18</v>
      </c>
      <c r="S1580">
        <v>3</v>
      </c>
      <c r="T1580" s="2" t="s">
        <v>11</v>
      </c>
    </row>
    <row r="1581" spans="1:20" x14ac:dyDescent="0.25">
      <c r="A1581">
        <v>1580</v>
      </c>
      <c r="B1581" s="4">
        <v>43814</v>
      </c>
      <c r="C1581" t="str">
        <f t="shared" si="72"/>
        <v>2019</v>
      </c>
      <c r="D1581">
        <v>321</v>
      </c>
      <c r="E1581">
        <v>58</v>
      </c>
      <c r="F1581" t="str">
        <f t="shared" si="73"/>
        <v>Senior</v>
      </c>
      <c r="G1581" t="s">
        <v>27</v>
      </c>
      <c r="H1581" t="s">
        <v>32</v>
      </c>
      <c r="I1581">
        <v>685</v>
      </c>
      <c r="J1581" t="s">
        <v>15</v>
      </c>
      <c r="K1581">
        <v>1</v>
      </c>
      <c r="L1581">
        <v>69.799144720000001</v>
      </c>
      <c r="M1581" t="s">
        <v>22</v>
      </c>
      <c r="N1581" s="2" t="s">
        <v>16</v>
      </c>
      <c r="O1581">
        <v>0</v>
      </c>
      <c r="P1581">
        <f t="shared" si="74"/>
        <v>69.799144720000001</v>
      </c>
      <c r="Q1581" s="2" t="s">
        <v>11</v>
      </c>
      <c r="R1581" t="s">
        <v>18</v>
      </c>
      <c r="S1581">
        <v>5</v>
      </c>
      <c r="T1581" s="2" t="s">
        <v>16</v>
      </c>
    </row>
    <row r="1582" spans="1:20" x14ac:dyDescent="0.25">
      <c r="A1582">
        <v>1581</v>
      </c>
      <c r="B1582" s="4">
        <v>44170</v>
      </c>
      <c r="C1582" t="str">
        <f t="shared" si="72"/>
        <v>2020</v>
      </c>
      <c r="D1582">
        <v>59</v>
      </c>
      <c r="E1582">
        <v>25</v>
      </c>
      <c r="F1582" t="str">
        <f t="shared" si="73"/>
        <v>Teenager</v>
      </c>
      <c r="G1582" t="s">
        <v>13</v>
      </c>
      <c r="H1582" t="s">
        <v>35</v>
      </c>
      <c r="I1582">
        <v>501</v>
      </c>
      <c r="J1582" t="s">
        <v>24</v>
      </c>
      <c r="K1582">
        <v>5</v>
      </c>
      <c r="L1582">
        <v>15.82343513</v>
      </c>
      <c r="M1582" t="s">
        <v>10</v>
      </c>
      <c r="N1582" s="2" t="s">
        <v>16</v>
      </c>
      <c r="O1582">
        <v>0</v>
      </c>
      <c r="P1582">
        <f t="shared" si="74"/>
        <v>79.117175650000007</v>
      </c>
      <c r="Q1582" s="2" t="s">
        <v>11</v>
      </c>
      <c r="R1582" t="s">
        <v>12</v>
      </c>
      <c r="S1582">
        <v>4</v>
      </c>
      <c r="T1582" s="2" t="s">
        <v>16</v>
      </c>
    </row>
    <row r="1583" spans="1:20" x14ac:dyDescent="0.25">
      <c r="A1583">
        <v>1582</v>
      </c>
      <c r="B1583" s="4">
        <v>44891</v>
      </c>
      <c r="C1583" t="str">
        <f t="shared" si="72"/>
        <v>2022</v>
      </c>
      <c r="D1583">
        <v>259</v>
      </c>
      <c r="E1583">
        <v>47</v>
      </c>
      <c r="F1583" t="str">
        <f t="shared" si="73"/>
        <v>Adult</v>
      </c>
      <c r="G1583" t="s">
        <v>27</v>
      </c>
      <c r="H1583" t="s">
        <v>40</v>
      </c>
      <c r="I1583">
        <v>999</v>
      </c>
      <c r="J1583" t="s">
        <v>33</v>
      </c>
      <c r="K1583">
        <v>2</v>
      </c>
      <c r="L1583">
        <v>55.765074800000001</v>
      </c>
      <c r="M1583" t="s">
        <v>22</v>
      </c>
      <c r="N1583" s="2" t="s">
        <v>11</v>
      </c>
      <c r="O1583">
        <v>11.15301496</v>
      </c>
      <c r="P1583">
        <f t="shared" si="74"/>
        <v>100.37713464000001</v>
      </c>
      <c r="Q1583" s="2" t="s">
        <v>11</v>
      </c>
      <c r="R1583" t="s">
        <v>26</v>
      </c>
      <c r="S1583">
        <v>2</v>
      </c>
      <c r="T1583" s="2" t="s">
        <v>16</v>
      </c>
    </row>
    <row r="1584" spans="1:20" x14ac:dyDescent="0.25">
      <c r="A1584">
        <v>1583</v>
      </c>
      <c r="B1584" s="4">
        <v>44894</v>
      </c>
      <c r="C1584" t="str">
        <f t="shared" si="72"/>
        <v>2022</v>
      </c>
      <c r="D1584">
        <v>395</v>
      </c>
      <c r="E1584">
        <v>35</v>
      </c>
      <c r="F1584" t="str">
        <f t="shared" si="73"/>
        <v>Adult</v>
      </c>
      <c r="G1584" t="s">
        <v>13</v>
      </c>
      <c r="H1584" t="s">
        <v>14</v>
      </c>
      <c r="I1584">
        <v>180</v>
      </c>
      <c r="J1584" t="s">
        <v>29</v>
      </c>
      <c r="K1584">
        <v>1</v>
      </c>
      <c r="L1584">
        <v>28.536508560000001</v>
      </c>
      <c r="M1584" t="s">
        <v>22</v>
      </c>
      <c r="N1584" s="2" t="s">
        <v>16</v>
      </c>
      <c r="O1584">
        <v>2.8536508559999998</v>
      </c>
      <c r="P1584">
        <f t="shared" si="74"/>
        <v>25.682857704</v>
      </c>
      <c r="Q1584" s="2" t="s">
        <v>16</v>
      </c>
      <c r="R1584" t="s">
        <v>26</v>
      </c>
      <c r="S1584">
        <v>3</v>
      </c>
      <c r="T1584" s="2" t="s">
        <v>11</v>
      </c>
    </row>
    <row r="1585" spans="1:20" x14ac:dyDescent="0.25">
      <c r="A1585">
        <v>1584</v>
      </c>
      <c r="B1585" s="4">
        <v>43808</v>
      </c>
      <c r="C1585" t="str">
        <f t="shared" si="72"/>
        <v>2019</v>
      </c>
      <c r="D1585">
        <v>468</v>
      </c>
      <c r="E1585">
        <v>48</v>
      </c>
      <c r="F1585" t="str">
        <f t="shared" si="73"/>
        <v>Adult</v>
      </c>
      <c r="G1585" t="s">
        <v>27</v>
      </c>
      <c r="H1585" t="s">
        <v>43</v>
      </c>
      <c r="I1585">
        <v>479</v>
      </c>
      <c r="J1585" t="s">
        <v>9</v>
      </c>
      <c r="K1585">
        <v>3</v>
      </c>
      <c r="L1585">
        <v>72.274398700000006</v>
      </c>
      <c r="M1585" t="s">
        <v>22</v>
      </c>
      <c r="N1585" s="2" t="s">
        <v>16</v>
      </c>
      <c r="O1585">
        <v>21.68231961</v>
      </c>
      <c r="P1585">
        <f t="shared" si="74"/>
        <v>195.14087649000001</v>
      </c>
      <c r="Q1585" s="2" t="s">
        <v>11</v>
      </c>
      <c r="R1585" t="s">
        <v>26</v>
      </c>
      <c r="S1585">
        <v>2</v>
      </c>
      <c r="T1585" s="2" t="s">
        <v>11</v>
      </c>
    </row>
    <row r="1586" spans="1:20" x14ac:dyDescent="0.25">
      <c r="A1586">
        <v>1585</v>
      </c>
      <c r="B1586" s="4">
        <v>44144</v>
      </c>
      <c r="C1586" t="str">
        <f t="shared" si="72"/>
        <v>2020</v>
      </c>
      <c r="D1586">
        <v>112</v>
      </c>
      <c r="E1586">
        <v>59</v>
      </c>
      <c r="F1586" t="str">
        <f t="shared" si="73"/>
        <v>Senior</v>
      </c>
      <c r="G1586" t="s">
        <v>27</v>
      </c>
      <c r="H1586" t="s">
        <v>28</v>
      </c>
      <c r="I1586">
        <v>675</v>
      </c>
      <c r="J1586" t="s">
        <v>15</v>
      </c>
      <c r="K1586">
        <v>4</v>
      </c>
      <c r="L1586">
        <v>46.763149689999999</v>
      </c>
      <c r="M1586" t="s">
        <v>10</v>
      </c>
      <c r="N1586" s="2" t="s">
        <v>16</v>
      </c>
      <c r="O1586">
        <v>18.705259869999999</v>
      </c>
      <c r="P1586">
        <f t="shared" si="74"/>
        <v>168.34733889</v>
      </c>
      <c r="Q1586" s="2" t="s">
        <v>11</v>
      </c>
      <c r="R1586" t="s">
        <v>26</v>
      </c>
      <c r="S1586">
        <v>3</v>
      </c>
      <c r="T1586" s="2" t="s">
        <v>16</v>
      </c>
    </row>
    <row r="1587" spans="1:20" x14ac:dyDescent="0.25">
      <c r="A1587">
        <v>1586</v>
      </c>
      <c r="B1587" s="4">
        <v>43451</v>
      </c>
      <c r="C1587" t="str">
        <f t="shared" si="72"/>
        <v>2018</v>
      </c>
      <c r="D1587">
        <v>186</v>
      </c>
      <c r="E1587">
        <v>49</v>
      </c>
      <c r="F1587" t="str">
        <f t="shared" si="73"/>
        <v>Adult</v>
      </c>
      <c r="G1587" t="s">
        <v>13</v>
      </c>
      <c r="H1587" t="s">
        <v>36</v>
      </c>
      <c r="I1587">
        <v>702</v>
      </c>
      <c r="J1587" t="s">
        <v>29</v>
      </c>
      <c r="K1587">
        <v>4</v>
      </c>
      <c r="L1587">
        <v>42.353778130000002</v>
      </c>
      <c r="M1587" t="s">
        <v>22</v>
      </c>
      <c r="N1587" s="2" t="s">
        <v>11</v>
      </c>
      <c r="O1587">
        <v>0</v>
      </c>
      <c r="P1587">
        <f t="shared" si="74"/>
        <v>169.41511252000001</v>
      </c>
      <c r="Q1587" s="2" t="s">
        <v>11</v>
      </c>
      <c r="R1587" t="s">
        <v>18</v>
      </c>
      <c r="S1587">
        <v>2</v>
      </c>
      <c r="T1587" s="2" t="s">
        <v>16</v>
      </c>
    </row>
    <row r="1588" spans="1:20" x14ac:dyDescent="0.25">
      <c r="A1588">
        <v>1587</v>
      </c>
      <c r="B1588" s="4">
        <v>43406</v>
      </c>
      <c r="C1588" t="str">
        <f t="shared" si="72"/>
        <v>2018</v>
      </c>
      <c r="D1588">
        <v>71</v>
      </c>
      <c r="E1588">
        <v>34</v>
      </c>
      <c r="F1588" t="str">
        <f t="shared" si="73"/>
        <v>Adult</v>
      </c>
      <c r="G1588" t="s">
        <v>27</v>
      </c>
      <c r="H1588" t="s">
        <v>14</v>
      </c>
      <c r="I1588">
        <v>424</v>
      </c>
      <c r="J1588" t="s">
        <v>15</v>
      </c>
      <c r="K1588">
        <v>3</v>
      </c>
      <c r="L1588">
        <v>82.679064969999999</v>
      </c>
      <c r="M1588" t="s">
        <v>25</v>
      </c>
      <c r="N1588" s="2" t="s">
        <v>16</v>
      </c>
      <c r="O1588">
        <v>24.803719489999999</v>
      </c>
      <c r="P1588">
        <f t="shared" si="74"/>
        <v>223.23347541999999</v>
      </c>
      <c r="Q1588" s="2" t="s">
        <v>16</v>
      </c>
      <c r="R1588" t="s">
        <v>26</v>
      </c>
      <c r="S1588">
        <v>4</v>
      </c>
      <c r="T1588" s="2" t="s">
        <v>16</v>
      </c>
    </row>
    <row r="1589" spans="1:20" x14ac:dyDescent="0.25">
      <c r="A1589">
        <v>1588</v>
      </c>
      <c r="B1589" s="4">
        <v>43781</v>
      </c>
      <c r="C1589" t="str">
        <f t="shared" si="72"/>
        <v>2019</v>
      </c>
      <c r="D1589">
        <v>487</v>
      </c>
      <c r="E1589">
        <v>45</v>
      </c>
      <c r="F1589" t="str">
        <f t="shared" si="73"/>
        <v>Adult</v>
      </c>
      <c r="G1589" t="s">
        <v>13</v>
      </c>
      <c r="H1589" t="s">
        <v>40</v>
      </c>
      <c r="I1589">
        <v>112</v>
      </c>
      <c r="J1589" t="s">
        <v>24</v>
      </c>
      <c r="K1589">
        <v>5</v>
      </c>
      <c r="L1589">
        <v>71.62427778</v>
      </c>
      <c r="M1589" t="s">
        <v>25</v>
      </c>
      <c r="N1589" s="2" t="s">
        <v>11</v>
      </c>
      <c r="O1589">
        <v>0</v>
      </c>
      <c r="P1589">
        <f t="shared" si="74"/>
        <v>358.1213889</v>
      </c>
      <c r="Q1589" s="2" t="s">
        <v>16</v>
      </c>
      <c r="R1589" t="s">
        <v>12</v>
      </c>
      <c r="S1589">
        <v>1</v>
      </c>
      <c r="T1589" s="2" t="s">
        <v>11</v>
      </c>
    </row>
    <row r="1590" spans="1:20" x14ac:dyDescent="0.25">
      <c r="A1590">
        <v>1589</v>
      </c>
      <c r="B1590" s="4">
        <v>45269</v>
      </c>
      <c r="C1590" t="str">
        <f t="shared" si="72"/>
        <v>2023</v>
      </c>
      <c r="D1590">
        <v>214</v>
      </c>
      <c r="E1590">
        <v>37</v>
      </c>
      <c r="F1590" t="str">
        <f t="shared" si="73"/>
        <v>Adult</v>
      </c>
      <c r="G1590" t="s">
        <v>27</v>
      </c>
      <c r="H1590" t="s">
        <v>8</v>
      </c>
      <c r="I1590">
        <v>655</v>
      </c>
      <c r="J1590" t="s">
        <v>29</v>
      </c>
      <c r="K1590">
        <v>2</v>
      </c>
      <c r="L1590">
        <v>28.392429450000002</v>
      </c>
      <c r="M1590" t="s">
        <v>20</v>
      </c>
      <c r="N1590" s="2" t="s">
        <v>16</v>
      </c>
      <c r="O1590">
        <v>5.6784858900000001</v>
      </c>
      <c r="P1590">
        <f t="shared" si="74"/>
        <v>51.106373010000006</v>
      </c>
      <c r="Q1590" s="2" t="s">
        <v>11</v>
      </c>
      <c r="R1590" t="s">
        <v>26</v>
      </c>
      <c r="S1590">
        <v>1</v>
      </c>
      <c r="T1590" s="2" t="s">
        <v>11</v>
      </c>
    </row>
    <row r="1591" spans="1:20" x14ac:dyDescent="0.25">
      <c r="A1591">
        <v>1590</v>
      </c>
      <c r="B1591" s="4">
        <v>43779</v>
      </c>
      <c r="C1591" t="str">
        <f t="shared" si="72"/>
        <v>2019</v>
      </c>
      <c r="D1591">
        <v>358</v>
      </c>
      <c r="E1591">
        <v>66</v>
      </c>
      <c r="F1591" t="str">
        <f t="shared" si="73"/>
        <v>Senior</v>
      </c>
      <c r="G1591" t="s">
        <v>13</v>
      </c>
      <c r="H1591" t="s">
        <v>38</v>
      </c>
      <c r="I1591">
        <v>214</v>
      </c>
      <c r="J1591" t="s">
        <v>15</v>
      </c>
      <c r="K1591">
        <v>2</v>
      </c>
      <c r="L1591">
        <v>51.009696570000003</v>
      </c>
      <c r="M1591" t="s">
        <v>20</v>
      </c>
      <c r="N1591" s="2" t="s">
        <v>16</v>
      </c>
      <c r="O1591">
        <v>0</v>
      </c>
      <c r="P1591">
        <f t="shared" si="74"/>
        <v>102.01939314000001</v>
      </c>
      <c r="Q1591" s="2" t="s">
        <v>16</v>
      </c>
      <c r="R1591" t="s">
        <v>18</v>
      </c>
      <c r="S1591">
        <v>4</v>
      </c>
      <c r="T1591" s="2" t="s">
        <v>11</v>
      </c>
    </row>
    <row r="1592" spans="1:20" x14ac:dyDescent="0.25">
      <c r="A1592">
        <v>1591</v>
      </c>
      <c r="B1592" s="4">
        <v>43794</v>
      </c>
      <c r="C1592" t="str">
        <f t="shared" si="72"/>
        <v>2019</v>
      </c>
      <c r="D1592">
        <v>122</v>
      </c>
      <c r="E1592">
        <v>48</v>
      </c>
      <c r="F1592" t="str">
        <f t="shared" si="73"/>
        <v>Adult</v>
      </c>
      <c r="G1592" t="s">
        <v>7</v>
      </c>
      <c r="H1592" t="s">
        <v>41</v>
      </c>
      <c r="I1592">
        <v>50</v>
      </c>
      <c r="J1592" t="s">
        <v>9</v>
      </c>
      <c r="K1592">
        <v>4</v>
      </c>
      <c r="L1592">
        <v>24.19222117</v>
      </c>
      <c r="M1592" t="s">
        <v>22</v>
      </c>
      <c r="N1592" s="2" t="s">
        <v>11</v>
      </c>
      <c r="O1592">
        <v>9.6768884669999995</v>
      </c>
      <c r="P1592">
        <f t="shared" si="74"/>
        <v>87.091996213000002</v>
      </c>
      <c r="Q1592" s="2" t="s">
        <v>16</v>
      </c>
      <c r="R1592" t="s">
        <v>26</v>
      </c>
      <c r="S1592">
        <v>2</v>
      </c>
      <c r="T1592" s="2" t="s">
        <v>11</v>
      </c>
    </row>
    <row r="1593" spans="1:20" x14ac:dyDescent="0.25">
      <c r="A1593">
        <v>1592</v>
      </c>
      <c r="B1593" s="4">
        <v>44535</v>
      </c>
      <c r="C1593" t="str">
        <f t="shared" si="72"/>
        <v>2021</v>
      </c>
      <c r="D1593">
        <v>113</v>
      </c>
      <c r="E1593">
        <v>39</v>
      </c>
      <c r="F1593" t="str">
        <f t="shared" si="73"/>
        <v>Adult</v>
      </c>
      <c r="G1593" t="s">
        <v>27</v>
      </c>
      <c r="H1593" t="s">
        <v>30</v>
      </c>
      <c r="I1593">
        <v>355</v>
      </c>
      <c r="J1593" t="s">
        <v>9</v>
      </c>
      <c r="K1593">
        <v>5</v>
      </c>
      <c r="L1593">
        <v>92.363831509999997</v>
      </c>
      <c r="M1593" t="s">
        <v>10</v>
      </c>
      <c r="N1593" s="2" t="s">
        <v>16</v>
      </c>
      <c r="O1593">
        <v>0</v>
      </c>
      <c r="P1593">
        <f t="shared" si="74"/>
        <v>461.81915755</v>
      </c>
      <c r="Q1593" s="2" t="s">
        <v>11</v>
      </c>
      <c r="R1593" t="s">
        <v>18</v>
      </c>
      <c r="S1593">
        <v>2</v>
      </c>
      <c r="T1593" s="2" t="s">
        <v>11</v>
      </c>
    </row>
    <row r="1594" spans="1:20" x14ac:dyDescent="0.25">
      <c r="A1594">
        <v>1593</v>
      </c>
      <c r="B1594" s="4">
        <v>43463</v>
      </c>
      <c r="C1594" t="str">
        <f t="shared" si="72"/>
        <v>2018</v>
      </c>
      <c r="D1594">
        <v>269</v>
      </c>
      <c r="E1594">
        <v>62</v>
      </c>
      <c r="F1594" t="str">
        <f t="shared" si="73"/>
        <v>Senior</v>
      </c>
      <c r="G1594" t="s">
        <v>7</v>
      </c>
      <c r="H1594" t="s">
        <v>41</v>
      </c>
      <c r="I1594">
        <v>626</v>
      </c>
      <c r="J1594" t="s">
        <v>15</v>
      </c>
      <c r="K1594">
        <v>2</v>
      </c>
      <c r="L1594">
        <v>90.468782619999999</v>
      </c>
      <c r="M1594" t="s">
        <v>10</v>
      </c>
      <c r="N1594" s="2" t="s">
        <v>11</v>
      </c>
      <c r="O1594">
        <v>0</v>
      </c>
      <c r="P1594">
        <f t="shared" si="74"/>
        <v>180.93756524</v>
      </c>
      <c r="Q1594" s="2" t="s">
        <v>16</v>
      </c>
      <c r="R1594" t="s">
        <v>18</v>
      </c>
      <c r="S1594">
        <v>3</v>
      </c>
      <c r="T1594" s="2" t="s">
        <v>16</v>
      </c>
    </row>
    <row r="1595" spans="1:20" x14ac:dyDescent="0.25">
      <c r="A1595">
        <v>1594</v>
      </c>
      <c r="B1595" s="4">
        <v>43779</v>
      </c>
      <c r="C1595" t="str">
        <f t="shared" si="72"/>
        <v>2019</v>
      </c>
      <c r="D1595">
        <v>132</v>
      </c>
      <c r="E1595">
        <v>31</v>
      </c>
      <c r="F1595" t="str">
        <f t="shared" si="73"/>
        <v>Adult</v>
      </c>
      <c r="G1595" t="s">
        <v>7</v>
      </c>
      <c r="H1595" t="s">
        <v>34</v>
      </c>
      <c r="I1595">
        <v>779</v>
      </c>
      <c r="J1595" t="s">
        <v>29</v>
      </c>
      <c r="K1595">
        <v>2</v>
      </c>
      <c r="L1595">
        <v>87.847845939999999</v>
      </c>
      <c r="M1595" t="s">
        <v>10</v>
      </c>
      <c r="N1595" s="2" t="s">
        <v>16</v>
      </c>
      <c r="O1595">
        <v>0</v>
      </c>
      <c r="P1595">
        <f t="shared" si="74"/>
        <v>175.69569188</v>
      </c>
      <c r="Q1595" s="2" t="s">
        <v>16</v>
      </c>
      <c r="R1595" t="s">
        <v>18</v>
      </c>
      <c r="S1595">
        <v>1</v>
      </c>
      <c r="T1595" s="2" t="s">
        <v>16</v>
      </c>
    </row>
    <row r="1596" spans="1:20" x14ac:dyDescent="0.25">
      <c r="A1596">
        <v>1595</v>
      </c>
      <c r="B1596" s="4">
        <v>44506</v>
      </c>
      <c r="C1596" t="str">
        <f t="shared" si="72"/>
        <v>2021</v>
      </c>
      <c r="D1596">
        <v>449</v>
      </c>
      <c r="E1596">
        <v>42</v>
      </c>
      <c r="F1596" t="str">
        <f t="shared" si="73"/>
        <v>Adult</v>
      </c>
      <c r="G1596" t="s">
        <v>7</v>
      </c>
      <c r="H1596" t="s">
        <v>42</v>
      </c>
      <c r="I1596">
        <v>531</v>
      </c>
      <c r="J1596" t="s">
        <v>29</v>
      </c>
      <c r="K1596">
        <v>3</v>
      </c>
      <c r="L1596">
        <v>48.98764791</v>
      </c>
      <c r="M1596" t="s">
        <v>25</v>
      </c>
      <c r="N1596" s="2" t="s">
        <v>11</v>
      </c>
      <c r="O1596">
        <v>0</v>
      </c>
      <c r="P1596">
        <f t="shared" si="74"/>
        <v>146.96294373000001</v>
      </c>
      <c r="Q1596" s="2" t="s">
        <v>16</v>
      </c>
      <c r="R1596" t="s">
        <v>12</v>
      </c>
      <c r="S1596">
        <v>2</v>
      </c>
      <c r="T1596" s="2" t="s">
        <v>16</v>
      </c>
    </row>
    <row r="1597" spans="1:20" x14ac:dyDescent="0.25">
      <c r="A1597">
        <v>1596</v>
      </c>
      <c r="B1597" s="4">
        <v>43421</v>
      </c>
      <c r="C1597" t="str">
        <f t="shared" si="72"/>
        <v>2018</v>
      </c>
      <c r="D1597">
        <v>361</v>
      </c>
      <c r="E1597">
        <v>52</v>
      </c>
      <c r="F1597" t="str">
        <f t="shared" si="73"/>
        <v>Senior</v>
      </c>
      <c r="G1597" t="s">
        <v>7</v>
      </c>
      <c r="H1597" t="s">
        <v>42</v>
      </c>
      <c r="I1597">
        <v>159</v>
      </c>
      <c r="J1597" t="s">
        <v>24</v>
      </c>
      <c r="K1597">
        <v>2</v>
      </c>
      <c r="L1597">
        <v>45.976068529999999</v>
      </c>
      <c r="M1597" t="s">
        <v>22</v>
      </c>
      <c r="N1597" s="2" t="s">
        <v>16</v>
      </c>
      <c r="O1597">
        <v>0</v>
      </c>
      <c r="P1597">
        <f t="shared" si="74"/>
        <v>91.952137059999998</v>
      </c>
      <c r="Q1597" s="2" t="s">
        <v>11</v>
      </c>
      <c r="R1597" t="s">
        <v>12</v>
      </c>
      <c r="S1597">
        <v>2</v>
      </c>
      <c r="T1597" s="2" t="s">
        <v>16</v>
      </c>
    </row>
    <row r="1598" spans="1:20" x14ac:dyDescent="0.25">
      <c r="A1598">
        <v>1597</v>
      </c>
      <c r="B1598" s="4">
        <v>43820</v>
      </c>
      <c r="C1598" t="str">
        <f t="shared" si="72"/>
        <v>2019</v>
      </c>
      <c r="D1598">
        <v>443</v>
      </c>
      <c r="E1598">
        <v>32</v>
      </c>
      <c r="F1598" t="str">
        <f t="shared" si="73"/>
        <v>Adult</v>
      </c>
      <c r="G1598" t="s">
        <v>7</v>
      </c>
      <c r="H1598" t="s">
        <v>30</v>
      </c>
      <c r="I1598">
        <v>389</v>
      </c>
      <c r="J1598" t="s">
        <v>29</v>
      </c>
      <c r="K1598">
        <v>3</v>
      </c>
      <c r="L1598">
        <v>54.683248380000002</v>
      </c>
      <c r="M1598" t="s">
        <v>20</v>
      </c>
      <c r="N1598" s="2" t="s">
        <v>11</v>
      </c>
      <c r="O1598">
        <v>0</v>
      </c>
      <c r="P1598">
        <f t="shared" si="74"/>
        <v>164.04974514</v>
      </c>
      <c r="Q1598" s="2" t="s">
        <v>16</v>
      </c>
      <c r="R1598" t="s">
        <v>12</v>
      </c>
      <c r="S1598">
        <v>2</v>
      </c>
      <c r="T1598" s="2" t="s">
        <v>16</v>
      </c>
    </row>
    <row r="1599" spans="1:20" x14ac:dyDescent="0.25">
      <c r="A1599">
        <v>1598</v>
      </c>
      <c r="B1599" s="4">
        <v>44194</v>
      </c>
      <c r="C1599" t="str">
        <f t="shared" si="72"/>
        <v>2020</v>
      </c>
      <c r="D1599">
        <v>464</v>
      </c>
      <c r="E1599">
        <v>18</v>
      </c>
      <c r="F1599" t="str">
        <f t="shared" si="73"/>
        <v>Teenager</v>
      </c>
      <c r="G1599" t="s">
        <v>7</v>
      </c>
      <c r="H1599" t="s">
        <v>19</v>
      </c>
      <c r="I1599">
        <v>644</v>
      </c>
      <c r="J1599" t="s">
        <v>24</v>
      </c>
      <c r="K1599">
        <v>1</v>
      </c>
      <c r="L1599">
        <v>28.304512429999999</v>
      </c>
      <c r="M1599" t="s">
        <v>22</v>
      </c>
      <c r="N1599" s="2" t="s">
        <v>11</v>
      </c>
      <c r="O1599">
        <v>0</v>
      </c>
      <c r="P1599">
        <f t="shared" si="74"/>
        <v>28.304512429999999</v>
      </c>
      <c r="Q1599" s="2" t="s">
        <v>11</v>
      </c>
      <c r="R1599" t="s">
        <v>12</v>
      </c>
      <c r="S1599">
        <v>5</v>
      </c>
      <c r="T1599" s="2" t="s">
        <v>11</v>
      </c>
    </row>
    <row r="1600" spans="1:20" x14ac:dyDescent="0.25">
      <c r="A1600">
        <v>1599</v>
      </c>
      <c r="B1600" s="4">
        <v>43421</v>
      </c>
      <c r="C1600" t="str">
        <f t="shared" si="72"/>
        <v>2018</v>
      </c>
      <c r="D1600">
        <v>425</v>
      </c>
      <c r="E1600">
        <v>45</v>
      </c>
      <c r="F1600" t="str">
        <f t="shared" si="73"/>
        <v>Adult</v>
      </c>
      <c r="G1600" t="s">
        <v>27</v>
      </c>
      <c r="H1600" t="s">
        <v>17</v>
      </c>
      <c r="I1600">
        <v>780</v>
      </c>
      <c r="J1600" t="s">
        <v>29</v>
      </c>
      <c r="K1600">
        <v>2</v>
      </c>
      <c r="L1600">
        <v>75.438401060000004</v>
      </c>
      <c r="M1600" t="s">
        <v>10</v>
      </c>
      <c r="N1600" s="2" t="s">
        <v>11</v>
      </c>
      <c r="O1600">
        <v>15.08768021</v>
      </c>
      <c r="P1600">
        <f t="shared" si="74"/>
        <v>135.78912191000001</v>
      </c>
      <c r="Q1600" s="2" t="s">
        <v>11</v>
      </c>
      <c r="R1600" t="s">
        <v>26</v>
      </c>
      <c r="S1600">
        <v>2</v>
      </c>
      <c r="T1600" s="2" t="s">
        <v>11</v>
      </c>
    </row>
    <row r="1601" spans="1:20" x14ac:dyDescent="0.25">
      <c r="A1601">
        <v>1600</v>
      </c>
      <c r="B1601" s="4">
        <v>44144</v>
      </c>
      <c r="C1601" t="str">
        <f t="shared" si="72"/>
        <v>2020</v>
      </c>
      <c r="D1601">
        <v>112</v>
      </c>
      <c r="E1601">
        <v>23</v>
      </c>
      <c r="F1601" t="str">
        <f t="shared" si="73"/>
        <v>Teenager</v>
      </c>
      <c r="G1601" t="s">
        <v>27</v>
      </c>
      <c r="H1601" t="s">
        <v>30</v>
      </c>
      <c r="I1601">
        <v>148</v>
      </c>
      <c r="J1601" t="s">
        <v>29</v>
      </c>
      <c r="K1601">
        <v>5</v>
      </c>
      <c r="L1601">
        <v>20.162413610000002</v>
      </c>
      <c r="M1601" t="s">
        <v>20</v>
      </c>
      <c r="N1601" s="2" t="s">
        <v>11</v>
      </c>
      <c r="O1601">
        <v>10.0812068</v>
      </c>
      <c r="P1601">
        <f t="shared" si="74"/>
        <v>90.730861250000004</v>
      </c>
      <c r="Q1601" s="2" t="s">
        <v>16</v>
      </c>
      <c r="R1601" t="s">
        <v>26</v>
      </c>
      <c r="S1601">
        <v>1</v>
      </c>
      <c r="T1601" s="2" t="s">
        <v>16</v>
      </c>
    </row>
    <row r="1602" spans="1:20" x14ac:dyDescent="0.25">
      <c r="A1602">
        <v>1601</v>
      </c>
      <c r="B1602" s="4">
        <v>44189</v>
      </c>
      <c r="C1602" t="str">
        <f t="shared" si="72"/>
        <v>2020</v>
      </c>
      <c r="D1602">
        <v>457</v>
      </c>
      <c r="E1602">
        <v>38</v>
      </c>
      <c r="F1602" t="str">
        <f t="shared" si="73"/>
        <v>Adult</v>
      </c>
      <c r="G1602" t="s">
        <v>13</v>
      </c>
      <c r="H1602" t="s">
        <v>23</v>
      </c>
      <c r="I1602">
        <v>461</v>
      </c>
      <c r="J1602" t="s">
        <v>15</v>
      </c>
      <c r="K1602">
        <v>1</v>
      </c>
      <c r="L1602">
        <v>94.677503169999994</v>
      </c>
      <c r="M1602" t="s">
        <v>22</v>
      </c>
      <c r="N1602" s="2" t="s">
        <v>11</v>
      </c>
      <c r="O1602">
        <v>9.4677503170000001</v>
      </c>
      <c r="P1602">
        <f t="shared" si="74"/>
        <v>85.209752852999998</v>
      </c>
      <c r="Q1602" s="2" t="s">
        <v>11</v>
      </c>
      <c r="R1602" t="s">
        <v>26</v>
      </c>
      <c r="S1602">
        <v>1</v>
      </c>
      <c r="T1602" s="2" t="s">
        <v>11</v>
      </c>
    </row>
    <row r="1603" spans="1:20" x14ac:dyDescent="0.25">
      <c r="A1603">
        <v>1602</v>
      </c>
      <c r="B1603" s="4">
        <v>45280</v>
      </c>
      <c r="C1603" t="str">
        <f t="shared" ref="C1603:C1666" si="75">TEXT(B1603,"YYYY")</f>
        <v>2023</v>
      </c>
      <c r="D1603">
        <v>63</v>
      </c>
      <c r="E1603">
        <v>39</v>
      </c>
      <c r="F1603" t="str">
        <f t="shared" ref="F1603:F1666" si="76">IF(E1603&gt;50,"Senior",IF(E1603&gt;30,"Adult","Teenager"))</f>
        <v>Adult</v>
      </c>
      <c r="G1603" t="s">
        <v>7</v>
      </c>
      <c r="H1603" t="s">
        <v>38</v>
      </c>
      <c r="I1603">
        <v>52</v>
      </c>
      <c r="J1603" t="s">
        <v>24</v>
      </c>
      <c r="K1603">
        <v>2</v>
      </c>
      <c r="L1603">
        <v>35.073086799999999</v>
      </c>
      <c r="M1603" t="s">
        <v>20</v>
      </c>
      <c r="N1603" s="2" t="s">
        <v>16</v>
      </c>
      <c r="O1603">
        <v>7.014617361</v>
      </c>
      <c r="P1603">
        <f t="shared" ref="P1603:P1666" si="77">K1603*L1603-O1603</f>
        <v>63.131556238999998</v>
      </c>
      <c r="Q1603" s="2" t="s">
        <v>16</v>
      </c>
      <c r="R1603" t="s">
        <v>26</v>
      </c>
      <c r="S1603">
        <v>1</v>
      </c>
      <c r="T1603" s="2" t="s">
        <v>16</v>
      </c>
    </row>
    <row r="1604" spans="1:20" x14ac:dyDescent="0.25">
      <c r="A1604">
        <v>1603</v>
      </c>
      <c r="B1604" s="4">
        <v>44549</v>
      </c>
      <c r="C1604" t="str">
        <f t="shared" si="75"/>
        <v>2021</v>
      </c>
      <c r="D1604">
        <v>185</v>
      </c>
      <c r="E1604">
        <v>65</v>
      </c>
      <c r="F1604" t="str">
        <f t="shared" si="76"/>
        <v>Senior</v>
      </c>
      <c r="G1604" t="s">
        <v>27</v>
      </c>
      <c r="H1604" t="s">
        <v>28</v>
      </c>
      <c r="I1604">
        <v>306</v>
      </c>
      <c r="J1604" t="s">
        <v>29</v>
      </c>
      <c r="K1604">
        <v>2</v>
      </c>
      <c r="L1604">
        <v>54.714658890000003</v>
      </c>
      <c r="M1604" t="s">
        <v>22</v>
      </c>
      <c r="N1604" s="2" t="s">
        <v>16</v>
      </c>
      <c r="O1604">
        <v>0</v>
      </c>
      <c r="P1604">
        <f t="shared" si="77"/>
        <v>109.42931778000001</v>
      </c>
      <c r="Q1604" s="2" t="s">
        <v>11</v>
      </c>
      <c r="R1604" t="s">
        <v>12</v>
      </c>
      <c r="S1604">
        <v>3</v>
      </c>
      <c r="T1604" s="2" t="s">
        <v>11</v>
      </c>
    </row>
    <row r="1605" spans="1:20" x14ac:dyDescent="0.25">
      <c r="A1605">
        <v>1604</v>
      </c>
      <c r="B1605" s="4">
        <v>43409</v>
      </c>
      <c r="C1605" t="str">
        <f t="shared" si="75"/>
        <v>2018</v>
      </c>
      <c r="D1605">
        <v>51</v>
      </c>
      <c r="E1605">
        <v>69</v>
      </c>
      <c r="F1605" t="str">
        <f t="shared" si="76"/>
        <v>Senior</v>
      </c>
      <c r="G1605" t="s">
        <v>27</v>
      </c>
      <c r="H1605" t="s">
        <v>8</v>
      </c>
      <c r="I1605">
        <v>380</v>
      </c>
      <c r="J1605" t="s">
        <v>33</v>
      </c>
      <c r="K1605">
        <v>1</v>
      </c>
      <c r="L1605">
        <v>82.658519819999995</v>
      </c>
      <c r="M1605" t="s">
        <v>20</v>
      </c>
      <c r="N1605" s="2" t="s">
        <v>11</v>
      </c>
      <c r="O1605">
        <v>0</v>
      </c>
      <c r="P1605">
        <f t="shared" si="77"/>
        <v>82.658519819999995</v>
      </c>
      <c r="Q1605" s="2" t="s">
        <v>16</v>
      </c>
      <c r="R1605" t="s">
        <v>18</v>
      </c>
      <c r="S1605">
        <v>3</v>
      </c>
      <c r="T1605" s="2" t="s">
        <v>16</v>
      </c>
    </row>
    <row r="1606" spans="1:20" x14ac:dyDescent="0.25">
      <c r="A1606">
        <v>1605</v>
      </c>
      <c r="B1606" s="4">
        <v>43432</v>
      </c>
      <c r="C1606" t="str">
        <f t="shared" si="75"/>
        <v>2018</v>
      </c>
      <c r="D1606">
        <v>413</v>
      </c>
      <c r="E1606">
        <v>38</v>
      </c>
      <c r="F1606" t="str">
        <f t="shared" si="76"/>
        <v>Adult</v>
      </c>
      <c r="G1606" t="s">
        <v>13</v>
      </c>
      <c r="H1606" t="s">
        <v>21</v>
      </c>
      <c r="I1606">
        <v>911</v>
      </c>
      <c r="J1606" t="s">
        <v>29</v>
      </c>
      <c r="K1606">
        <v>3</v>
      </c>
      <c r="L1606">
        <v>24.810646760000001</v>
      </c>
      <c r="M1606" t="s">
        <v>10</v>
      </c>
      <c r="N1606" s="2" t="s">
        <v>11</v>
      </c>
      <c r="O1606">
        <v>7.4431940289999998</v>
      </c>
      <c r="P1606">
        <f t="shared" si="77"/>
        <v>66.988746251000009</v>
      </c>
      <c r="Q1606" s="2" t="s">
        <v>16</v>
      </c>
      <c r="R1606" t="s">
        <v>26</v>
      </c>
      <c r="S1606">
        <v>3</v>
      </c>
      <c r="T1606" s="2" t="s">
        <v>11</v>
      </c>
    </row>
    <row r="1607" spans="1:20" x14ac:dyDescent="0.25">
      <c r="A1607">
        <v>1606</v>
      </c>
      <c r="B1607" s="4">
        <v>43444</v>
      </c>
      <c r="C1607" t="str">
        <f t="shared" si="75"/>
        <v>2018</v>
      </c>
      <c r="D1607">
        <v>128</v>
      </c>
      <c r="E1607">
        <v>60</v>
      </c>
      <c r="F1607" t="str">
        <f t="shared" si="76"/>
        <v>Senior</v>
      </c>
      <c r="G1607" t="s">
        <v>13</v>
      </c>
      <c r="H1607" t="s">
        <v>21</v>
      </c>
      <c r="I1607">
        <v>539</v>
      </c>
      <c r="J1607" t="s">
        <v>24</v>
      </c>
      <c r="K1607">
        <v>1</v>
      </c>
      <c r="L1607">
        <v>79.519593229999998</v>
      </c>
      <c r="M1607" t="s">
        <v>20</v>
      </c>
      <c r="N1607" s="2" t="s">
        <v>11</v>
      </c>
      <c r="O1607">
        <v>7.9519593230000005</v>
      </c>
      <c r="P1607">
        <f t="shared" si="77"/>
        <v>71.567633907000001</v>
      </c>
      <c r="Q1607" s="2" t="s">
        <v>16</v>
      </c>
      <c r="R1607" t="s">
        <v>26</v>
      </c>
      <c r="S1607">
        <v>4</v>
      </c>
      <c r="T1607" s="2" t="s">
        <v>16</v>
      </c>
    </row>
    <row r="1608" spans="1:20" x14ac:dyDescent="0.25">
      <c r="A1608">
        <v>1607</v>
      </c>
      <c r="B1608" s="4">
        <v>45239</v>
      </c>
      <c r="C1608" t="str">
        <f t="shared" si="75"/>
        <v>2023</v>
      </c>
      <c r="D1608">
        <v>473</v>
      </c>
      <c r="E1608">
        <v>37</v>
      </c>
      <c r="F1608" t="str">
        <f t="shared" si="76"/>
        <v>Adult</v>
      </c>
      <c r="G1608" t="s">
        <v>27</v>
      </c>
      <c r="H1608" t="s">
        <v>39</v>
      </c>
      <c r="I1608">
        <v>923</v>
      </c>
      <c r="J1608" t="s">
        <v>15</v>
      </c>
      <c r="K1608">
        <v>4</v>
      </c>
      <c r="L1608">
        <v>19.451851260000002</v>
      </c>
      <c r="M1608" t="s">
        <v>25</v>
      </c>
      <c r="N1608" s="2" t="s">
        <v>16</v>
      </c>
      <c r="O1608">
        <v>7.7807405049999998</v>
      </c>
      <c r="P1608">
        <f t="shared" si="77"/>
        <v>70.026664535000009</v>
      </c>
      <c r="Q1608" s="2" t="s">
        <v>16</v>
      </c>
      <c r="R1608" t="s">
        <v>26</v>
      </c>
      <c r="S1608">
        <v>5</v>
      </c>
      <c r="T1608" s="2" t="s">
        <v>16</v>
      </c>
    </row>
    <row r="1609" spans="1:20" x14ac:dyDescent="0.25">
      <c r="A1609">
        <v>1608</v>
      </c>
      <c r="B1609" s="4">
        <v>44525</v>
      </c>
      <c r="C1609" t="str">
        <f t="shared" si="75"/>
        <v>2021</v>
      </c>
      <c r="D1609">
        <v>425</v>
      </c>
      <c r="E1609">
        <v>69</v>
      </c>
      <c r="F1609" t="str">
        <f t="shared" si="76"/>
        <v>Senior</v>
      </c>
      <c r="G1609" t="s">
        <v>27</v>
      </c>
      <c r="H1609" t="s">
        <v>30</v>
      </c>
      <c r="I1609">
        <v>138</v>
      </c>
      <c r="J1609" t="s">
        <v>29</v>
      </c>
      <c r="K1609">
        <v>3</v>
      </c>
      <c r="L1609">
        <v>57.020466620000001</v>
      </c>
      <c r="M1609" t="s">
        <v>10</v>
      </c>
      <c r="N1609" s="2" t="s">
        <v>16</v>
      </c>
      <c r="O1609">
        <v>17.106139989999999</v>
      </c>
      <c r="P1609">
        <f t="shared" si="77"/>
        <v>153.95525986999999</v>
      </c>
      <c r="Q1609" s="2" t="s">
        <v>16</v>
      </c>
      <c r="R1609" t="s">
        <v>26</v>
      </c>
      <c r="S1609">
        <v>2</v>
      </c>
      <c r="T1609" s="2" t="s">
        <v>11</v>
      </c>
    </row>
    <row r="1610" spans="1:20" x14ac:dyDescent="0.25">
      <c r="A1610">
        <v>1609</v>
      </c>
      <c r="B1610" s="4">
        <v>43459</v>
      </c>
      <c r="C1610" t="str">
        <f t="shared" si="75"/>
        <v>2018</v>
      </c>
      <c r="D1610">
        <v>402</v>
      </c>
      <c r="E1610">
        <v>49</v>
      </c>
      <c r="F1610" t="str">
        <f t="shared" si="76"/>
        <v>Adult</v>
      </c>
      <c r="G1610" t="s">
        <v>13</v>
      </c>
      <c r="H1610" t="s">
        <v>21</v>
      </c>
      <c r="I1610">
        <v>162</v>
      </c>
      <c r="J1610" t="s">
        <v>24</v>
      </c>
      <c r="K1610">
        <v>3</v>
      </c>
      <c r="L1610">
        <v>10.78861577</v>
      </c>
      <c r="M1610" t="s">
        <v>25</v>
      </c>
      <c r="N1610" s="2" t="s">
        <v>16</v>
      </c>
      <c r="O1610">
        <v>0</v>
      </c>
      <c r="P1610">
        <f t="shared" si="77"/>
        <v>32.365847309999999</v>
      </c>
      <c r="Q1610" s="2" t="s">
        <v>16</v>
      </c>
      <c r="R1610" t="s">
        <v>12</v>
      </c>
      <c r="S1610">
        <v>2</v>
      </c>
      <c r="T1610" s="2" t="s">
        <v>11</v>
      </c>
    </row>
    <row r="1611" spans="1:20" x14ac:dyDescent="0.25">
      <c r="A1611">
        <v>1610</v>
      </c>
      <c r="B1611" s="4">
        <v>44137</v>
      </c>
      <c r="C1611" t="str">
        <f t="shared" si="75"/>
        <v>2020</v>
      </c>
      <c r="D1611">
        <v>433</v>
      </c>
      <c r="E1611">
        <v>32</v>
      </c>
      <c r="F1611" t="str">
        <f t="shared" si="76"/>
        <v>Adult</v>
      </c>
      <c r="G1611" t="s">
        <v>7</v>
      </c>
      <c r="H1611" t="s">
        <v>28</v>
      </c>
      <c r="I1611">
        <v>540</v>
      </c>
      <c r="J1611" t="s">
        <v>24</v>
      </c>
      <c r="K1611">
        <v>4</v>
      </c>
      <c r="L1611">
        <v>56.467111879999997</v>
      </c>
      <c r="M1611" t="s">
        <v>10</v>
      </c>
      <c r="N1611" s="2" t="s">
        <v>16</v>
      </c>
      <c r="O1611">
        <v>0</v>
      </c>
      <c r="P1611">
        <f t="shared" si="77"/>
        <v>225.86844751999999</v>
      </c>
      <c r="Q1611" s="2" t="s">
        <v>16</v>
      </c>
      <c r="R1611" t="s">
        <v>18</v>
      </c>
      <c r="S1611">
        <v>4</v>
      </c>
      <c r="T1611" s="2" t="s">
        <v>16</v>
      </c>
    </row>
    <row r="1612" spans="1:20" x14ac:dyDescent="0.25">
      <c r="A1612">
        <v>1611</v>
      </c>
      <c r="B1612" s="4">
        <v>43789</v>
      </c>
      <c r="C1612" t="str">
        <f t="shared" si="75"/>
        <v>2019</v>
      </c>
      <c r="D1612">
        <v>28</v>
      </c>
      <c r="E1612">
        <v>36</v>
      </c>
      <c r="F1612" t="str">
        <f t="shared" si="76"/>
        <v>Adult</v>
      </c>
      <c r="G1612" t="s">
        <v>13</v>
      </c>
      <c r="H1612" t="s">
        <v>17</v>
      </c>
      <c r="I1612">
        <v>665</v>
      </c>
      <c r="J1612" t="s">
        <v>33</v>
      </c>
      <c r="K1612">
        <v>1</v>
      </c>
      <c r="L1612">
        <v>15.845384320000001</v>
      </c>
      <c r="M1612" t="s">
        <v>22</v>
      </c>
      <c r="N1612" s="2" t="s">
        <v>11</v>
      </c>
      <c r="O1612">
        <v>0</v>
      </c>
      <c r="P1612">
        <f t="shared" si="77"/>
        <v>15.845384320000001</v>
      </c>
      <c r="Q1612" s="2" t="s">
        <v>11</v>
      </c>
      <c r="R1612" t="s">
        <v>12</v>
      </c>
      <c r="S1612">
        <v>5</v>
      </c>
      <c r="T1612" s="2" t="s">
        <v>16</v>
      </c>
    </row>
    <row r="1613" spans="1:20" x14ac:dyDescent="0.25">
      <c r="A1613">
        <v>1612</v>
      </c>
      <c r="B1613" s="4">
        <v>44904</v>
      </c>
      <c r="C1613" t="str">
        <f t="shared" si="75"/>
        <v>2022</v>
      </c>
      <c r="D1613">
        <v>258</v>
      </c>
      <c r="E1613">
        <v>18</v>
      </c>
      <c r="F1613" t="str">
        <f t="shared" si="76"/>
        <v>Teenager</v>
      </c>
      <c r="G1613" t="s">
        <v>27</v>
      </c>
      <c r="H1613" t="s">
        <v>31</v>
      </c>
      <c r="I1613">
        <v>734</v>
      </c>
      <c r="J1613" t="s">
        <v>24</v>
      </c>
      <c r="K1613">
        <v>1</v>
      </c>
      <c r="L1613">
        <v>82.413254870000003</v>
      </c>
      <c r="M1613" t="s">
        <v>22</v>
      </c>
      <c r="N1613" s="2" t="s">
        <v>11</v>
      </c>
      <c r="O1613">
        <v>0</v>
      </c>
      <c r="P1613">
        <f t="shared" si="77"/>
        <v>82.413254870000003</v>
      </c>
      <c r="Q1613" s="2" t="s">
        <v>11</v>
      </c>
      <c r="R1613" t="s">
        <v>18</v>
      </c>
      <c r="S1613">
        <v>5</v>
      </c>
      <c r="T1613" s="2" t="s">
        <v>16</v>
      </c>
    </row>
    <row r="1614" spans="1:20" x14ac:dyDescent="0.25">
      <c r="A1614">
        <v>1613</v>
      </c>
      <c r="B1614" s="4">
        <v>44188</v>
      </c>
      <c r="C1614" t="str">
        <f t="shared" si="75"/>
        <v>2020</v>
      </c>
      <c r="D1614">
        <v>425</v>
      </c>
      <c r="E1614">
        <v>54</v>
      </c>
      <c r="F1614" t="str">
        <f t="shared" si="76"/>
        <v>Senior</v>
      </c>
      <c r="G1614" t="s">
        <v>7</v>
      </c>
      <c r="H1614" t="s">
        <v>30</v>
      </c>
      <c r="I1614">
        <v>274</v>
      </c>
      <c r="J1614" t="s">
        <v>9</v>
      </c>
      <c r="K1614">
        <v>3</v>
      </c>
      <c r="L1614">
        <v>61.62708499</v>
      </c>
      <c r="M1614" t="s">
        <v>22</v>
      </c>
      <c r="N1614" s="2" t="s">
        <v>16</v>
      </c>
      <c r="O1614">
        <v>0</v>
      </c>
      <c r="P1614">
        <f t="shared" si="77"/>
        <v>184.88125496999999</v>
      </c>
      <c r="Q1614" s="2" t="s">
        <v>11</v>
      </c>
      <c r="R1614" t="s">
        <v>12</v>
      </c>
      <c r="S1614">
        <v>4</v>
      </c>
      <c r="T1614" s="2" t="s">
        <v>11</v>
      </c>
    </row>
    <row r="1615" spans="1:20" x14ac:dyDescent="0.25">
      <c r="A1615">
        <v>1614</v>
      </c>
      <c r="B1615" s="4">
        <v>43459</v>
      </c>
      <c r="C1615" t="str">
        <f t="shared" si="75"/>
        <v>2018</v>
      </c>
      <c r="D1615">
        <v>148</v>
      </c>
      <c r="E1615">
        <v>48</v>
      </c>
      <c r="F1615" t="str">
        <f t="shared" si="76"/>
        <v>Adult</v>
      </c>
      <c r="G1615" t="s">
        <v>27</v>
      </c>
      <c r="H1615" t="s">
        <v>30</v>
      </c>
      <c r="I1615">
        <v>857</v>
      </c>
      <c r="J1615" t="s">
        <v>29</v>
      </c>
      <c r="K1615">
        <v>2</v>
      </c>
      <c r="L1615">
        <v>81.201486689999996</v>
      </c>
      <c r="M1615" t="s">
        <v>25</v>
      </c>
      <c r="N1615" s="2" t="s">
        <v>16</v>
      </c>
      <c r="O1615">
        <v>0</v>
      </c>
      <c r="P1615">
        <f t="shared" si="77"/>
        <v>162.40297337999999</v>
      </c>
      <c r="Q1615" s="2" t="s">
        <v>11</v>
      </c>
      <c r="R1615" t="s">
        <v>12</v>
      </c>
      <c r="S1615">
        <v>1</v>
      </c>
      <c r="T1615" s="2" t="s">
        <v>11</v>
      </c>
    </row>
    <row r="1616" spans="1:20" x14ac:dyDescent="0.25">
      <c r="A1616">
        <v>1615</v>
      </c>
      <c r="B1616" s="4">
        <v>44866</v>
      </c>
      <c r="C1616" t="str">
        <f t="shared" si="75"/>
        <v>2022</v>
      </c>
      <c r="D1616">
        <v>282</v>
      </c>
      <c r="E1616">
        <v>45</v>
      </c>
      <c r="F1616" t="str">
        <f t="shared" si="76"/>
        <v>Adult</v>
      </c>
      <c r="G1616" t="s">
        <v>27</v>
      </c>
      <c r="H1616" t="s">
        <v>32</v>
      </c>
      <c r="I1616">
        <v>574</v>
      </c>
      <c r="J1616" t="s">
        <v>33</v>
      </c>
      <c r="K1616">
        <v>2</v>
      </c>
      <c r="L1616">
        <v>83.291453250000004</v>
      </c>
      <c r="M1616" t="s">
        <v>25</v>
      </c>
      <c r="N1616" s="2" t="s">
        <v>16</v>
      </c>
      <c r="O1616">
        <v>0</v>
      </c>
      <c r="P1616">
        <f t="shared" si="77"/>
        <v>166.58290650000001</v>
      </c>
      <c r="Q1616" s="2" t="s">
        <v>16</v>
      </c>
      <c r="R1616" t="s">
        <v>12</v>
      </c>
      <c r="S1616">
        <v>3</v>
      </c>
      <c r="T1616" s="2" t="s">
        <v>11</v>
      </c>
    </row>
    <row r="1617" spans="1:20" x14ac:dyDescent="0.25">
      <c r="A1617">
        <v>1616</v>
      </c>
      <c r="B1617" s="4">
        <v>44187</v>
      </c>
      <c r="C1617" t="str">
        <f t="shared" si="75"/>
        <v>2020</v>
      </c>
      <c r="D1617">
        <v>124</v>
      </c>
      <c r="E1617">
        <v>42</v>
      </c>
      <c r="F1617" t="str">
        <f t="shared" si="76"/>
        <v>Adult</v>
      </c>
      <c r="G1617" t="s">
        <v>13</v>
      </c>
      <c r="H1617" t="s">
        <v>30</v>
      </c>
      <c r="I1617">
        <v>40</v>
      </c>
      <c r="J1617" t="s">
        <v>9</v>
      </c>
      <c r="K1617">
        <v>1</v>
      </c>
      <c r="L1617">
        <v>44.103175389999997</v>
      </c>
      <c r="M1617" t="s">
        <v>20</v>
      </c>
      <c r="N1617" s="2" t="s">
        <v>11</v>
      </c>
      <c r="O1617">
        <v>0</v>
      </c>
      <c r="P1617">
        <f t="shared" si="77"/>
        <v>44.103175389999997</v>
      </c>
      <c r="Q1617" s="2" t="s">
        <v>16</v>
      </c>
      <c r="R1617" t="s">
        <v>12</v>
      </c>
      <c r="S1617">
        <v>4</v>
      </c>
      <c r="T1617" s="2" t="s">
        <v>11</v>
      </c>
    </row>
    <row r="1618" spans="1:20" x14ac:dyDescent="0.25">
      <c r="A1618">
        <v>1617</v>
      </c>
      <c r="B1618" s="4">
        <v>43450</v>
      </c>
      <c r="C1618" t="str">
        <f t="shared" si="75"/>
        <v>2018</v>
      </c>
      <c r="D1618">
        <v>206</v>
      </c>
      <c r="E1618">
        <v>48</v>
      </c>
      <c r="F1618" t="str">
        <f t="shared" si="76"/>
        <v>Adult</v>
      </c>
      <c r="G1618" t="s">
        <v>7</v>
      </c>
      <c r="H1618" t="s">
        <v>40</v>
      </c>
      <c r="I1618">
        <v>69</v>
      </c>
      <c r="J1618" t="s">
        <v>24</v>
      </c>
      <c r="K1618">
        <v>3</v>
      </c>
      <c r="L1618">
        <v>39.993244519999998</v>
      </c>
      <c r="M1618" t="s">
        <v>20</v>
      </c>
      <c r="N1618" s="2" t="s">
        <v>16</v>
      </c>
      <c r="O1618">
        <v>11.997973350000001</v>
      </c>
      <c r="P1618">
        <f t="shared" si="77"/>
        <v>107.98176021</v>
      </c>
      <c r="Q1618" s="2" t="s">
        <v>11</v>
      </c>
      <c r="R1618" t="s">
        <v>26</v>
      </c>
      <c r="S1618">
        <v>1</v>
      </c>
      <c r="T1618" s="2" t="s">
        <v>11</v>
      </c>
    </row>
    <row r="1619" spans="1:20" x14ac:dyDescent="0.25">
      <c r="A1619">
        <v>1618</v>
      </c>
      <c r="B1619" s="4">
        <v>44138</v>
      </c>
      <c r="C1619" t="str">
        <f t="shared" si="75"/>
        <v>2020</v>
      </c>
      <c r="D1619">
        <v>303</v>
      </c>
      <c r="E1619">
        <v>68</v>
      </c>
      <c r="F1619" t="str">
        <f t="shared" si="76"/>
        <v>Senior</v>
      </c>
      <c r="G1619" t="s">
        <v>7</v>
      </c>
      <c r="H1619" t="s">
        <v>36</v>
      </c>
      <c r="I1619">
        <v>923</v>
      </c>
      <c r="J1619" t="s">
        <v>9</v>
      </c>
      <c r="K1619">
        <v>3</v>
      </c>
      <c r="L1619">
        <v>38.806320990000003</v>
      </c>
      <c r="M1619" t="s">
        <v>10</v>
      </c>
      <c r="N1619" s="2" t="s">
        <v>16</v>
      </c>
      <c r="O1619">
        <v>0</v>
      </c>
      <c r="P1619">
        <f t="shared" si="77"/>
        <v>116.41896297000001</v>
      </c>
      <c r="Q1619" s="2" t="s">
        <v>11</v>
      </c>
      <c r="R1619" t="s">
        <v>12</v>
      </c>
      <c r="S1619">
        <v>4</v>
      </c>
      <c r="T1619" s="2" t="s">
        <v>11</v>
      </c>
    </row>
    <row r="1620" spans="1:20" x14ac:dyDescent="0.25">
      <c r="A1620">
        <v>1619</v>
      </c>
      <c r="B1620" s="4">
        <v>45259</v>
      </c>
      <c r="C1620" t="str">
        <f t="shared" si="75"/>
        <v>2023</v>
      </c>
      <c r="D1620">
        <v>53</v>
      </c>
      <c r="E1620">
        <v>18</v>
      </c>
      <c r="F1620" t="str">
        <f t="shared" si="76"/>
        <v>Teenager</v>
      </c>
      <c r="G1620" t="s">
        <v>27</v>
      </c>
      <c r="H1620" t="s">
        <v>42</v>
      </c>
      <c r="I1620">
        <v>645</v>
      </c>
      <c r="J1620" t="s">
        <v>33</v>
      </c>
      <c r="K1620">
        <v>2</v>
      </c>
      <c r="L1620">
        <v>29.795251830000002</v>
      </c>
      <c r="M1620" t="s">
        <v>20</v>
      </c>
      <c r="N1620" s="2" t="s">
        <v>16</v>
      </c>
      <c r="O1620">
        <v>5.9590503659999996</v>
      </c>
      <c r="P1620">
        <f t="shared" si="77"/>
        <v>53.631453294000003</v>
      </c>
      <c r="Q1620" s="2" t="s">
        <v>11</v>
      </c>
      <c r="R1620" t="s">
        <v>26</v>
      </c>
      <c r="S1620">
        <v>1</v>
      </c>
      <c r="T1620" s="2" t="s">
        <v>11</v>
      </c>
    </row>
    <row r="1621" spans="1:20" x14ac:dyDescent="0.25">
      <c r="A1621">
        <v>1620</v>
      </c>
      <c r="B1621" s="4">
        <v>43821</v>
      </c>
      <c r="C1621" t="str">
        <f t="shared" si="75"/>
        <v>2019</v>
      </c>
      <c r="D1621">
        <v>364</v>
      </c>
      <c r="E1621">
        <v>59</v>
      </c>
      <c r="F1621" t="str">
        <f t="shared" si="76"/>
        <v>Senior</v>
      </c>
      <c r="G1621" t="s">
        <v>13</v>
      </c>
      <c r="H1621" t="s">
        <v>35</v>
      </c>
      <c r="I1621">
        <v>760</v>
      </c>
      <c r="J1621" t="s">
        <v>29</v>
      </c>
      <c r="K1621">
        <v>4</v>
      </c>
      <c r="L1621">
        <v>69.389362460000001</v>
      </c>
      <c r="M1621" t="s">
        <v>22</v>
      </c>
      <c r="N1621" s="2" t="s">
        <v>16</v>
      </c>
      <c r="O1621">
        <v>27.755744979999999</v>
      </c>
      <c r="P1621">
        <f t="shared" si="77"/>
        <v>249.80170486</v>
      </c>
      <c r="Q1621" s="2" t="s">
        <v>11</v>
      </c>
      <c r="R1621" t="s">
        <v>26</v>
      </c>
      <c r="S1621">
        <v>2</v>
      </c>
      <c r="T1621" s="2" t="s">
        <v>11</v>
      </c>
    </row>
    <row r="1622" spans="1:20" x14ac:dyDescent="0.25">
      <c r="A1622">
        <v>1621</v>
      </c>
      <c r="B1622" s="4">
        <v>43441</v>
      </c>
      <c r="C1622" t="str">
        <f t="shared" si="75"/>
        <v>2018</v>
      </c>
      <c r="D1622">
        <v>461</v>
      </c>
      <c r="E1622">
        <v>43</v>
      </c>
      <c r="F1622" t="str">
        <f t="shared" si="76"/>
        <v>Adult</v>
      </c>
      <c r="G1622" t="s">
        <v>7</v>
      </c>
      <c r="H1622" t="s">
        <v>31</v>
      </c>
      <c r="I1622">
        <v>57</v>
      </c>
      <c r="J1622" t="s">
        <v>29</v>
      </c>
      <c r="K1622">
        <v>4</v>
      </c>
      <c r="L1622">
        <v>52.403312509999999</v>
      </c>
      <c r="M1622" t="s">
        <v>10</v>
      </c>
      <c r="N1622" s="2" t="s">
        <v>16</v>
      </c>
      <c r="O1622">
        <v>20.961324999999999</v>
      </c>
      <c r="P1622">
        <f t="shared" si="77"/>
        <v>188.65192504000001</v>
      </c>
      <c r="Q1622" s="2" t="s">
        <v>16</v>
      </c>
      <c r="R1622" t="s">
        <v>26</v>
      </c>
      <c r="S1622">
        <v>3</v>
      </c>
      <c r="T1622" s="2" t="s">
        <v>11</v>
      </c>
    </row>
    <row r="1623" spans="1:20" x14ac:dyDescent="0.25">
      <c r="A1623">
        <v>1622</v>
      </c>
      <c r="B1623" s="4">
        <v>43463</v>
      </c>
      <c r="C1623" t="str">
        <f t="shared" si="75"/>
        <v>2018</v>
      </c>
      <c r="D1623">
        <v>376</v>
      </c>
      <c r="E1623">
        <v>65</v>
      </c>
      <c r="F1623" t="str">
        <f t="shared" si="76"/>
        <v>Senior</v>
      </c>
      <c r="G1623" t="s">
        <v>27</v>
      </c>
      <c r="H1623" t="s">
        <v>8</v>
      </c>
      <c r="I1623">
        <v>913</v>
      </c>
      <c r="J1623" t="s">
        <v>9</v>
      </c>
      <c r="K1623">
        <v>3</v>
      </c>
      <c r="L1623">
        <v>94.820843319999994</v>
      </c>
      <c r="M1623" t="s">
        <v>10</v>
      </c>
      <c r="N1623" s="2" t="s">
        <v>16</v>
      </c>
      <c r="O1623">
        <v>0</v>
      </c>
      <c r="P1623">
        <f t="shared" si="77"/>
        <v>284.46252995999998</v>
      </c>
      <c r="Q1623" s="2" t="s">
        <v>11</v>
      </c>
      <c r="R1623" t="s">
        <v>18</v>
      </c>
      <c r="S1623">
        <v>3</v>
      </c>
      <c r="T1623" s="2" t="s">
        <v>16</v>
      </c>
    </row>
    <row r="1624" spans="1:20" x14ac:dyDescent="0.25">
      <c r="A1624">
        <v>1623</v>
      </c>
      <c r="B1624" s="4">
        <v>44506</v>
      </c>
      <c r="C1624" t="str">
        <f t="shared" si="75"/>
        <v>2021</v>
      </c>
      <c r="D1624">
        <v>232</v>
      </c>
      <c r="E1624">
        <v>34</v>
      </c>
      <c r="F1624" t="str">
        <f t="shared" si="76"/>
        <v>Adult</v>
      </c>
      <c r="G1624" t="s">
        <v>7</v>
      </c>
      <c r="H1624" t="s">
        <v>35</v>
      </c>
      <c r="I1624">
        <v>71</v>
      </c>
      <c r="J1624" t="s">
        <v>9</v>
      </c>
      <c r="K1624">
        <v>1</v>
      </c>
      <c r="L1624">
        <v>62.093301760000003</v>
      </c>
      <c r="M1624" t="s">
        <v>10</v>
      </c>
      <c r="N1624" s="2" t="s">
        <v>11</v>
      </c>
      <c r="O1624">
        <v>6.2093301759999999</v>
      </c>
      <c r="P1624">
        <f t="shared" si="77"/>
        <v>55.883971584000001</v>
      </c>
      <c r="Q1624" s="2" t="s">
        <v>11</v>
      </c>
      <c r="R1624" t="s">
        <v>26</v>
      </c>
      <c r="S1624">
        <v>4</v>
      </c>
      <c r="T1624" s="2" t="s">
        <v>11</v>
      </c>
    </row>
    <row r="1625" spans="1:20" x14ac:dyDescent="0.25">
      <c r="A1625">
        <v>1624</v>
      </c>
      <c r="B1625" s="4">
        <v>44152</v>
      </c>
      <c r="C1625" t="str">
        <f t="shared" si="75"/>
        <v>2020</v>
      </c>
      <c r="D1625">
        <v>490</v>
      </c>
      <c r="E1625">
        <v>57</v>
      </c>
      <c r="F1625" t="str">
        <f t="shared" si="76"/>
        <v>Senior</v>
      </c>
      <c r="G1625" t="s">
        <v>7</v>
      </c>
      <c r="H1625" t="s">
        <v>14</v>
      </c>
      <c r="I1625">
        <v>663</v>
      </c>
      <c r="J1625" t="s">
        <v>29</v>
      </c>
      <c r="K1625">
        <v>1</v>
      </c>
      <c r="L1625">
        <v>70.660836489999994</v>
      </c>
      <c r="M1625" t="s">
        <v>20</v>
      </c>
      <c r="N1625" s="2" t="s">
        <v>11</v>
      </c>
      <c r="O1625">
        <v>7.0660836490000003</v>
      </c>
      <c r="P1625">
        <f t="shared" si="77"/>
        <v>63.594752840999995</v>
      </c>
      <c r="Q1625" s="2" t="s">
        <v>11</v>
      </c>
      <c r="R1625" t="s">
        <v>26</v>
      </c>
      <c r="S1625">
        <v>3</v>
      </c>
      <c r="T1625" s="2" t="s">
        <v>16</v>
      </c>
    </row>
    <row r="1626" spans="1:20" x14ac:dyDescent="0.25">
      <c r="A1626">
        <v>1625</v>
      </c>
      <c r="B1626" s="4">
        <v>44153</v>
      </c>
      <c r="C1626" t="str">
        <f t="shared" si="75"/>
        <v>2020</v>
      </c>
      <c r="D1626">
        <v>426</v>
      </c>
      <c r="E1626">
        <v>64</v>
      </c>
      <c r="F1626" t="str">
        <f t="shared" si="76"/>
        <v>Senior</v>
      </c>
      <c r="G1626" t="s">
        <v>7</v>
      </c>
      <c r="H1626" t="s">
        <v>31</v>
      </c>
      <c r="I1626">
        <v>53</v>
      </c>
      <c r="J1626" t="s">
        <v>15</v>
      </c>
      <c r="K1626">
        <v>5</v>
      </c>
      <c r="L1626">
        <v>48.547986350000002</v>
      </c>
      <c r="M1626" t="s">
        <v>10</v>
      </c>
      <c r="N1626" s="2" t="s">
        <v>11</v>
      </c>
      <c r="O1626">
        <v>0</v>
      </c>
      <c r="P1626">
        <f t="shared" si="77"/>
        <v>242.73993175000001</v>
      </c>
      <c r="Q1626" s="2" t="s">
        <v>11</v>
      </c>
      <c r="R1626" t="s">
        <v>12</v>
      </c>
      <c r="S1626">
        <v>2</v>
      </c>
      <c r="T1626" s="2" t="s">
        <v>11</v>
      </c>
    </row>
    <row r="1627" spans="1:20" x14ac:dyDescent="0.25">
      <c r="A1627">
        <v>1626</v>
      </c>
      <c r="B1627" s="4">
        <v>44150</v>
      </c>
      <c r="C1627" t="str">
        <f t="shared" si="75"/>
        <v>2020</v>
      </c>
      <c r="D1627">
        <v>450</v>
      </c>
      <c r="E1627">
        <v>37</v>
      </c>
      <c r="F1627" t="str">
        <f t="shared" si="76"/>
        <v>Adult</v>
      </c>
      <c r="G1627" t="s">
        <v>27</v>
      </c>
      <c r="H1627" t="s">
        <v>17</v>
      </c>
      <c r="I1627">
        <v>444</v>
      </c>
      <c r="J1627" t="s">
        <v>15</v>
      </c>
      <c r="K1627">
        <v>5</v>
      </c>
      <c r="L1627">
        <v>86.336559640000004</v>
      </c>
      <c r="M1627" t="s">
        <v>25</v>
      </c>
      <c r="N1627" s="2" t="s">
        <v>16</v>
      </c>
      <c r="O1627">
        <v>0</v>
      </c>
      <c r="P1627">
        <f t="shared" si="77"/>
        <v>431.68279820000004</v>
      </c>
      <c r="Q1627" s="2" t="s">
        <v>16</v>
      </c>
      <c r="R1627" t="s">
        <v>18</v>
      </c>
      <c r="S1627">
        <v>5</v>
      </c>
      <c r="T1627" s="2" t="s">
        <v>11</v>
      </c>
    </row>
    <row r="1628" spans="1:20" x14ac:dyDescent="0.25">
      <c r="A1628">
        <v>1627</v>
      </c>
      <c r="B1628" s="4">
        <v>43415</v>
      </c>
      <c r="C1628" t="str">
        <f t="shared" si="75"/>
        <v>2018</v>
      </c>
      <c r="D1628">
        <v>278</v>
      </c>
      <c r="E1628">
        <v>59</v>
      </c>
      <c r="F1628" t="str">
        <f t="shared" si="76"/>
        <v>Senior</v>
      </c>
      <c r="G1628" t="s">
        <v>13</v>
      </c>
      <c r="H1628" t="s">
        <v>19</v>
      </c>
      <c r="I1628">
        <v>451</v>
      </c>
      <c r="J1628" t="s">
        <v>9</v>
      </c>
      <c r="K1628">
        <v>4</v>
      </c>
      <c r="L1628">
        <v>38.188599179999997</v>
      </c>
      <c r="M1628" t="s">
        <v>22</v>
      </c>
      <c r="N1628" s="2" t="s">
        <v>11</v>
      </c>
      <c r="O1628">
        <v>0</v>
      </c>
      <c r="P1628">
        <f t="shared" si="77"/>
        <v>152.75439671999999</v>
      </c>
      <c r="Q1628" s="2" t="s">
        <v>11</v>
      </c>
      <c r="R1628" t="s">
        <v>12</v>
      </c>
      <c r="S1628">
        <v>4</v>
      </c>
      <c r="T1628" s="2" t="s">
        <v>16</v>
      </c>
    </row>
    <row r="1629" spans="1:20" x14ac:dyDescent="0.25">
      <c r="A1629">
        <v>1628</v>
      </c>
      <c r="B1629" s="4">
        <v>43437</v>
      </c>
      <c r="C1629" t="str">
        <f t="shared" si="75"/>
        <v>2018</v>
      </c>
      <c r="D1629">
        <v>395</v>
      </c>
      <c r="E1629">
        <v>59</v>
      </c>
      <c r="F1629" t="str">
        <f t="shared" si="76"/>
        <v>Senior</v>
      </c>
      <c r="G1629" t="s">
        <v>13</v>
      </c>
      <c r="H1629" t="s">
        <v>40</v>
      </c>
      <c r="I1629">
        <v>327</v>
      </c>
      <c r="J1629" t="s">
        <v>29</v>
      </c>
      <c r="K1629">
        <v>1</v>
      </c>
      <c r="L1629">
        <v>43.713003190000002</v>
      </c>
      <c r="M1629" t="s">
        <v>22</v>
      </c>
      <c r="N1629" s="2" t="s">
        <v>16</v>
      </c>
      <c r="O1629">
        <v>0</v>
      </c>
      <c r="P1629">
        <f t="shared" si="77"/>
        <v>43.713003190000002</v>
      </c>
      <c r="Q1629" s="2" t="s">
        <v>16</v>
      </c>
      <c r="R1629" t="s">
        <v>18</v>
      </c>
      <c r="S1629">
        <v>4</v>
      </c>
      <c r="T1629" s="2" t="s">
        <v>16</v>
      </c>
    </row>
    <row r="1630" spans="1:20" x14ac:dyDescent="0.25">
      <c r="A1630">
        <v>1629</v>
      </c>
      <c r="B1630" s="4">
        <v>43437</v>
      </c>
      <c r="C1630" t="str">
        <f t="shared" si="75"/>
        <v>2018</v>
      </c>
      <c r="D1630">
        <v>24</v>
      </c>
      <c r="E1630">
        <v>69</v>
      </c>
      <c r="F1630" t="str">
        <f t="shared" si="76"/>
        <v>Senior</v>
      </c>
      <c r="G1630" t="s">
        <v>27</v>
      </c>
      <c r="H1630" t="s">
        <v>21</v>
      </c>
      <c r="I1630">
        <v>499</v>
      </c>
      <c r="J1630" t="s">
        <v>15</v>
      </c>
      <c r="K1630">
        <v>3</v>
      </c>
      <c r="L1630">
        <v>70.318135069999997</v>
      </c>
      <c r="M1630" t="s">
        <v>25</v>
      </c>
      <c r="N1630" s="2" t="s">
        <v>16</v>
      </c>
      <c r="O1630">
        <v>0</v>
      </c>
      <c r="P1630">
        <f t="shared" si="77"/>
        <v>210.95440521</v>
      </c>
      <c r="Q1630" s="2" t="s">
        <v>11</v>
      </c>
      <c r="R1630" t="s">
        <v>12</v>
      </c>
      <c r="S1630">
        <v>5</v>
      </c>
      <c r="T1630" s="2" t="s">
        <v>16</v>
      </c>
    </row>
    <row r="1631" spans="1:20" x14ac:dyDescent="0.25">
      <c r="A1631">
        <v>1630</v>
      </c>
      <c r="B1631" s="4">
        <v>44154</v>
      </c>
      <c r="C1631" t="str">
        <f t="shared" si="75"/>
        <v>2020</v>
      </c>
      <c r="D1631">
        <v>314</v>
      </c>
      <c r="E1631">
        <v>54</v>
      </c>
      <c r="F1631" t="str">
        <f t="shared" si="76"/>
        <v>Senior</v>
      </c>
      <c r="G1631" t="s">
        <v>7</v>
      </c>
      <c r="H1631" t="s">
        <v>14</v>
      </c>
      <c r="I1631">
        <v>477</v>
      </c>
      <c r="J1631" t="s">
        <v>9</v>
      </c>
      <c r="K1631">
        <v>2</v>
      </c>
      <c r="L1631">
        <v>81.464392970000006</v>
      </c>
      <c r="M1631" t="s">
        <v>10</v>
      </c>
      <c r="N1631" s="2" t="s">
        <v>16</v>
      </c>
      <c r="O1631">
        <v>0</v>
      </c>
      <c r="P1631">
        <f t="shared" si="77"/>
        <v>162.92878594000001</v>
      </c>
      <c r="Q1631" s="2" t="s">
        <v>16</v>
      </c>
      <c r="R1631" t="s">
        <v>18</v>
      </c>
      <c r="S1631">
        <v>1</v>
      </c>
      <c r="T1631" s="2" t="s">
        <v>16</v>
      </c>
    </row>
    <row r="1632" spans="1:20" x14ac:dyDescent="0.25">
      <c r="A1632">
        <v>1631</v>
      </c>
      <c r="B1632" s="4">
        <v>44527</v>
      </c>
      <c r="C1632" t="str">
        <f t="shared" si="75"/>
        <v>2021</v>
      </c>
      <c r="D1632">
        <v>395</v>
      </c>
      <c r="E1632">
        <v>53</v>
      </c>
      <c r="F1632" t="str">
        <f t="shared" si="76"/>
        <v>Senior</v>
      </c>
      <c r="G1632" t="s">
        <v>27</v>
      </c>
      <c r="H1632" t="s">
        <v>30</v>
      </c>
      <c r="I1632">
        <v>386</v>
      </c>
      <c r="J1632" t="s">
        <v>15</v>
      </c>
      <c r="K1632">
        <v>4</v>
      </c>
      <c r="L1632">
        <v>77.236471370000004</v>
      </c>
      <c r="M1632" t="s">
        <v>25</v>
      </c>
      <c r="N1632" s="2" t="s">
        <v>16</v>
      </c>
      <c r="O1632">
        <v>30.894588550000002</v>
      </c>
      <c r="P1632">
        <f t="shared" si="77"/>
        <v>278.05129693000003</v>
      </c>
      <c r="Q1632" s="2" t="s">
        <v>11</v>
      </c>
      <c r="R1632" t="s">
        <v>26</v>
      </c>
      <c r="S1632">
        <v>4</v>
      </c>
      <c r="T1632" s="2" t="s">
        <v>16</v>
      </c>
    </row>
    <row r="1633" spans="1:20" x14ac:dyDescent="0.25">
      <c r="A1633">
        <v>1632</v>
      </c>
      <c r="B1633" s="4">
        <v>45255</v>
      </c>
      <c r="C1633" t="str">
        <f t="shared" si="75"/>
        <v>2023</v>
      </c>
      <c r="D1633">
        <v>439</v>
      </c>
      <c r="E1633">
        <v>37</v>
      </c>
      <c r="F1633" t="str">
        <f t="shared" si="76"/>
        <v>Adult</v>
      </c>
      <c r="G1633" t="s">
        <v>7</v>
      </c>
      <c r="H1633" t="s">
        <v>34</v>
      </c>
      <c r="I1633">
        <v>880</v>
      </c>
      <c r="J1633" t="s">
        <v>24</v>
      </c>
      <c r="K1633">
        <v>1</v>
      </c>
      <c r="L1633">
        <v>55.152592900000002</v>
      </c>
      <c r="M1633" t="s">
        <v>20</v>
      </c>
      <c r="N1633" s="2" t="s">
        <v>11</v>
      </c>
      <c r="O1633">
        <v>5.5152592900000004</v>
      </c>
      <c r="P1633">
        <f t="shared" si="77"/>
        <v>49.637333609999999</v>
      </c>
      <c r="Q1633" s="2" t="s">
        <v>16</v>
      </c>
      <c r="R1633" t="s">
        <v>26</v>
      </c>
      <c r="S1633">
        <v>3</v>
      </c>
      <c r="T1633" s="2" t="s">
        <v>16</v>
      </c>
    </row>
    <row r="1634" spans="1:20" x14ac:dyDescent="0.25">
      <c r="A1634">
        <v>1633</v>
      </c>
      <c r="B1634" s="4">
        <v>45282</v>
      </c>
      <c r="C1634" t="str">
        <f t="shared" si="75"/>
        <v>2023</v>
      </c>
      <c r="D1634">
        <v>481</v>
      </c>
      <c r="E1634">
        <v>55</v>
      </c>
      <c r="F1634" t="str">
        <f t="shared" si="76"/>
        <v>Senior</v>
      </c>
      <c r="G1634" t="s">
        <v>13</v>
      </c>
      <c r="H1634" t="s">
        <v>42</v>
      </c>
      <c r="I1634">
        <v>748</v>
      </c>
      <c r="J1634" t="s">
        <v>29</v>
      </c>
      <c r="K1634">
        <v>5</v>
      </c>
      <c r="L1634">
        <v>73.514468600000001</v>
      </c>
      <c r="M1634" t="s">
        <v>10</v>
      </c>
      <c r="N1634" s="2" t="s">
        <v>16</v>
      </c>
      <c r="O1634">
        <v>0</v>
      </c>
      <c r="P1634">
        <f t="shared" si="77"/>
        <v>367.57234299999999</v>
      </c>
      <c r="Q1634" s="2" t="s">
        <v>16</v>
      </c>
      <c r="R1634" t="s">
        <v>12</v>
      </c>
      <c r="S1634">
        <v>1</v>
      </c>
      <c r="T1634" s="2" t="s">
        <v>16</v>
      </c>
    </row>
    <row r="1635" spans="1:20" x14ac:dyDescent="0.25">
      <c r="A1635">
        <v>1634</v>
      </c>
      <c r="B1635" s="4">
        <v>44920</v>
      </c>
      <c r="C1635" t="str">
        <f t="shared" si="75"/>
        <v>2022</v>
      </c>
      <c r="D1635">
        <v>163</v>
      </c>
      <c r="E1635">
        <v>24</v>
      </c>
      <c r="F1635" t="str">
        <f t="shared" si="76"/>
        <v>Teenager</v>
      </c>
      <c r="G1635" t="s">
        <v>27</v>
      </c>
      <c r="H1635" t="s">
        <v>19</v>
      </c>
      <c r="I1635">
        <v>162</v>
      </c>
      <c r="J1635" t="s">
        <v>29</v>
      </c>
      <c r="K1635">
        <v>4</v>
      </c>
      <c r="L1635">
        <v>98.566931850000003</v>
      </c>
      <c r="M1635" t="s">
        <v>20</v>
      </c>
      <c r="N1635" s="2" t="s">
        <v>16</v>
      </c>
      <c r="O1635">
        <v>39.426772739999997</v>
      </c>
      <c r="P1635">
        <f t="shared" si="77"/>
        <v>354.84095466000002</v>
      </c>
      <c r="Q1635" s="2" t="s">
        <v>16</v>
      </c>
      <c r="R1635" t="s">
        <v>26</v>
      </c>
      <c r="S1635">
        <v>4</v>
      </c>
      <c r="T1635" s="2" t="s">
        <v>11</v>
      </c>
    </row>
    <row r="1636" spans="1:20" x14ac:dyDescent="0.25">
      <c r="A1636">
        <v>1635</v>
      </c>
      <c r="B1636" s="4">
        <v>44551</v>
      </c>
      <c r="C1636" t="str">
        <f t="shared" si="75"/>
        <v>2021</v>
      </c>
      <c r="D1636">
        <v>227</v>
      </c>
      <c r="E1636">
        <v>37</v>
      </c>
      <c r="F1636" t="str">
        <f t="shared" si="76"/>
        <v>Adult</v>
      </c>
      <c r="G1636" t="s">
        <v>27</v>
      </c>
      <c r="H1636" t="s">
        <v>14</v>
      </c>
      <c r="I1636">
        <v>856</v>
      </c>
      <c r="J1636" t="s">
        <v>15</v>
      </c>
      <c r="K1636">
        <v>5</v>
      </c>
      <c r="L1636">
        <v>89.072830490000001</v>
      </c>
      <c r="M1636" t="s">
        <v>10</v>
      </c>
      <c r="N1636" s="2" t="s">
        <v>11</v>
      </c>
      <c r="O1636">
        <v>44.536415239999997</v>
      </c>
      <c r="P1636">
        <f t="shared" si="77"/>
        <v>400.82773721000001</v>
      </c>
      <c r="Q1636" s="2" t="s">
        <v>16</v>
      </c>
      <c r="R1636" t="s">
        <v>26</v>
      </c>
      <c r="S1636">
        <v>1</v>
      </c>
      <c r="T1636" s="2" t="s">
        <v>11</v>
      </c>
    </row>
    <row r="1637" spans="1:20" x14ac:dyDescent="0.25">
      <c r="A1637">
        <v>1636</v>
      </c>
      <c r="B1637" s="4">
        <v>43815</v>
      </c>
      <c r="C1637" t="str">
        <f t="shared" si="75"/>
        <v>2019</v>
      </c>
      <c r="D1637">
        <v>96</v>
      </c>
      <c r="E1637">
        <v>55</v>
      </c>
      <c r="F1637" t="str">
        <f t="shared" si="76"/>
        <v>Senior</v>
      </c>
      <c r="G1637" t="s">
        <v>7</v>
      </c>
      <c r="H1637" t="s">
        <v>39</v>
      </c>
      <c r="I1637">
        <v>282</v>
      </c>
      <c r="J1637" t="s">
        <v>9</v>
      </c>
      <c r="K1637">
        <v>4</v>
      </c>
      <c r="L1637">
        <v>20.63493377</v>
      </c>
      <c r="M1637" t="s">
        <v>25</v>
      </c>
      <c r="N1637" s="2" t="s">
        <v>16</v>
      </c>
      <c r="O1637">
        <v>0</v>
      </c>
      <c r="P1637">
        <f t="shared" si="77"/>
        <v>82.53973508</v>
      </c>
      <c r="Q1637" s="2" t="s">
        <v>11</v>
      </c>
      <c r="R1637" t="s">
        <v>12</v>
      </c>
      <c r="S1637">
        <v>4</v>
      </c>
      <c r="T1637" s="2" t="s">
        <v>16</v>
      </c>
    </row>
    <row r="1638" spans="1:20" x14ac:dyDescent="0.25">
      <c r="A1638">
        <v>1637</v>
      </c>
      <c r="B1638" s="4">
        <v>44900</v>
      </c>
      <c r="C1638" t="str">
        <f t="shared" si="75"/>
        <v>2022</v>
      </c>
      <c r="D1638">
        <v>327</v>
      </c>
      <c r="E1638">
        <v>68</v>
      </c>
      <c r="F1638" t="str">
        <f t="shared" si="76"/>
        <v>Senior</v>
      </c>
      <c r="G1638" t="s">
        <v>13</v>
      </c>
      <c r="H1638" t="s">
        <v>39</v>
      </c>
      <c r="I1638">
        <v>263</v>
      </c>
      <c r="J1638" t="s">
        <v>9</v>
      </c>
      <c r="K1638">
        <v>3</v>
      </c>
      <c r="L1638">
        <v>63.224437190000003</v>
      </c>
      <c r="M1638" t="s">
        <v>20</v>
      </c>
      <c r="N1638" s="2" t="s">
        <v>11</v>
      </c>
      <c r="O1638">
        <v>18.967331160000001</v>
      </c>
      <c r="P1638">
        <f t="shared" si="77"/>
        <v>170.70598041</v>
      </c>
      <c r="Q1638" s="2" t="s">
        <v>16</v>
      </c>
      <c r="R1638" t="s">
        <v>26</v>
      </c>
      <c r="S1638">
        <v>4</v>
      </c>
      <c r="T1638" s="2" t="s">
        <v>16</v>
      </c>
    </row>
    <row r="1639" spans="1:20" x14ac:dyDescent="0.25">
      <c r="A1639">
        <v>1638</v>
      </c>
      <c r="B1639" s="4">
        <v>43411</v>
      </c>
      <c r="C1639" t="str">
        <f t="shared" si="75"/>
        <v>2018</v>
      </c>
      <c r="D1639">
        <v>13</v>
      </c>
      <c r="E1639">
        <v>59</v>
      </c>
      <c r="F1639" t="str">
        <f t="shared" si="76"/>
        <v>Senior</v>
      </c>
      <c r="G1639" t="s">
        <v>7</v>
      </c>
      <c r="H1639" t="s">
        <v>8</v>
      </c>
      <c r="I1639">
        <v>299</v>
      </c>
      <c r="J1639" t="s">
        <v>24</v>
      </c>
      <c r="K1639">
        <v>4</v>
      </c>
      <c r="L1639">
        <v>11.870589259999999</v>
      </c>
      <c r="M1639" t="s">
        <v>25</v>
      </c>
      <c r="N1639" s="2" t="s">
        <v>11</v>
      </c>
      <c r="O1639">
        <v>0</v>
      </c>
      <c r="P1639">
        <f t="shared" si="77"/>
        <v>47.482357039999997</v>
      </c>
      <c r="Q1639" s="2" t="s">
        <v>16</v>
      </c>
      <c r="R1639" t="s">
        <v>12</v>
      </c>
      <c r="S1639">
        <v>1</v>
      </c>
      <c r="T1639" s="2" t="s">
        <v>11</v>
      </c>
    </row>
    <row r="1640" spans="1:20" x14ac:dyDescent="0.25">
      <c r="A1640">
        <v>1639</v>
      </c>
      <c r="B1640" s="4">
        <v>44881</v>
      </c>
      <c r="C1640" t="str">
        <f t="shared" si="75"/>
        <v>2022</v>
      </c>
      <c r="D1640">
        <v>494</v>
      </c>
      <c r="E1640">
        <v>41</v>
      </c>
      <c r="F1640" t="str">
        <f t="shared" si="76"/>
        <v>Adult</v>
      </c>
      <c r="G1640" t="s">
        <v>7</v>
      </c>
      <c r="H1640" t="s">
        <v>40</v>
      </c>
      <c r="I1640">
        <v>679</v>
      </c>
      <c r="J1640" t="s">
        <v>33</v>
      </c>
      <c r="K1640">
        <v>4</v>
      </c>
      <c r="L1640">
        <v>39.954721569999997</v>
      </c>
      <c r="M1640" t="s">
        <v>25</v>
      </c>
      <c r="N1640" s="2" t="s">
        <v>16</v>
      </c>
      <c r="O1640">
        <v>15.98188863</v>
      </c>
      <c r="P1640">
        <f t="shared" si="77"/>
        <v>143.83699765</v>
      </c>
      <c r="Q1640" s="2" t="s">
        <v>16</v>
      </c>
      <c r="R1640" t="s">
        <v>26</v>
      </c>
      <c r="S1640">
        <v>4</v>
      </c>
      <c r="T1640" s="2" t="s">
        <v>16</v>
      </c>
    </row>
    <row r="1641" spans="1:20" x14ac:dyDescent="0.25">
      <c r="A1641">
        <v>1640</v>
      </c>
      <c r="B1641" s="4">
        <v>43455</v>
      </c>
      <c r="C1641" t="str">
        <f t="shared" si="75"/>
        <v>2018</v>
      </c>
      <c r="D1641">
        <v>221</v>
      </c>
      <c r="E1641">
        <v>65</v>
      </c>
      <c r="F1641" t="str">
        <f t="shared" si="76"/>
        <v>Senior</v>
      </c>
      <c r="G1641" t="s">
        <v>13</v>
      </c>
      <c r="H1641" t="s">
        <v>40</v>
      </c>
      <c r="I1641">
        <v>400</v>
      </c>
      <c r="J1641" t="s">
        <v>9</v>
      </c>
      <c r="K1641">
        <v>5</v>
      </c>
      <c r="L1641">
        <v>75.602441189999993</v>
      </c>
      <c r="M1641" t="s">
        <v>25</v>
      </c>
      <c r="N1641" s="2" t="s">
        <v>16</v>
      </c>
      <c r="O1641">
        <v>37.801220600000001</v>
      </c>
      <c r="P1641">
        <f t="shared" si="77"/>
        <v>340.21098534999993</v>
      </c>
      <c r="Q1641" s="2" t="s">
        <v>11</v>
      </c>
      <c r="R1641" t="s">
        <v>26</v>
      </c>
      <c r="S1641">
        <v>3</v>
      </c>
      <c r="T1641" s="2" t="s">
        <v>11</v>
      </c>
    </row>
    <row r="1642" spans="1:20" x14ac:dyDescent="0.25">
      <c r="A1642">
        <v>1641</v>
      </c>
      <c r="B1642" s="4">
        <v>44884</v>
      </c>
      <c r="C1642" t="str">
        <f t="shared" si="75"/>
        <v>2022</v>
      </c>
      <c r="D1642">
        <v>500</v>
      </c>
      <c r="E1642">
        <v>64</v>
      </c>
      <c r="F1642" t="str">
        <f t="shared" si="76"/>
        <v>Senior</v>
      </c>
      <c r="G1642" t="s">
        <v>13</v>
      </c>
      <c r="H1642" t="s">
        <v>23</v>
      </c>
      <c r="I1642">
        <v>319</v>
      </c>
      <c r="J1642" t="s">
        <v>9</v>
      </c>
      <c r="K1642">
        <v>5</v>
      </c>
      <c r="L1642">
        <v>85.637337509999995</v>
      </c>
      <c r="M1642" t="s">
        <v>20</v>
      </c>
      <c r="N1642" s="2" t="s">
        <v>11</v>
      </c>
      <c r="O1642">
        <v>0</v>
      </c>
      <c r="P1642">
        <f t="shared" si="77"/>
        <v>428.18668754999999</v>
      </c>
      <c r="Q1642" s="2" t="s">
        <v>11</v>
      </c>
      <c r="R1642" t="s">
        <v>12</v>
      </c>
      <c r="S1642">
        <v>4</v>
      </c>
      <c r="T1642" s="2" t="s">
        <v>11</v>
      </c>
    </row>
    <row r="1643" spans="1:20" x14ac:dyDescent="0.25">
      <c r="A1643">
        <v>1642</v>
      </c>
      <c r="B1643" s="4">
        <v>44914</v>
      </c>
      <c r="C1643" t="str">
        <f t="shared" si="75"/>
        <v>2022</v>
      </c>
      <c r="D1643">
        <v>228</v>
      </c>
      <c r="E1643">
        <v>33</v>
      </c>
      <c r="F1643" t="str">
        <f t="shared" si="76"/>
        <v>Adult</v>
      </c>
      <c r="G1643" t="s">
        <v>27</v>
      </c>
      <c r="H1643" t="s">
        <v>40</v>
      </c>
      <c r="I1643">
        <v>750</v>
      </c>
      <c r="J1643" t="s">
        <v>33</v>
      </c>
      <c r="K1643">
        <v>5</v>
      </c>
      <c r="L1643">
        <v>19.330451310000001</v>
      </c>
      <c r="M1643" t="s">
        <v>20</v>
      </c>
      <c r="N1643" s="2" t="s">
        <v>16</v>
      </c>
      <c r="O1643">
        <v>0</v>
      </c>
      <c r="P1643">
        <f t="shared" si="77"/>
        <v>96.652256550000004</v>
      </c>
      <c r="Q1643" s="2" t="s">
        <v>11</v>
      </c>
      <c r="R1643" t="s">
        <v>18</v>
      </c>
      <c r="S1643">
        <v>1</v>
      </c>
      <c r="T1643" s="2" t="s">
        <v>11</v>
      </c>
    </row>
    <row r="1644" spans="1:20" x14ac:dyDescent="0.25">
      <c r="A1644">
        <v>1643</v>
      </c>
      <c r="B1644" s="4">
        <v>44874</v>
      </c>
      <c r="C1644" t="str">
        <f t="shared" si="75"/>
        <v>2022</v>
      </c>
      <c r="D1644">
        <v>325</v>
      </c>
      <c r="E1644">
        <v>52</v>
      </c>
      <c r="F1644" t="str">
        <f t="shared" si="76"/>
        <v>Senior</v>
      </c>
      <c r="G1644" t="s">
        <v>7</v>
      </c>
      <c r="H1644" t="s">
        <v>28</v>
      </c>
      <c r="I1644">
        <v>247</v>
      </c>
      <c r="J1644" t="s">
        <v>15</v>
      </c>
      <c r="K1644">
        <v>1</v>
      </c>
      <c r="L1644">
        <v>66.370045559999994</v>
      </c>
      <c r="M1644" t="s">
        <v>20</v>
      </c>
      <c r="N1644" s="2" t="s">
        <v>16</v>
      </c>
      <c r="O1644">
        <v>6.6370045559999999</v>
      </c>
      <c r="P1644">
        <f t="shared" si="77"/>
        <v>59.733041003999993</v>
      </c>
      <c r="Q1644" s="2" t="s">
        <v>11</v>
      </c>
      <c r="R1644" t="s">
        <v>26</v>
      </c>
      <c r="S1644">
        <v>5</v>
      </c>
      <c r="T1644" s="2" t="s">
        <v>16</v>
      </c>
    </row>
    <row r="1645" spans="1:20" x14ac:dyDescent="0.25">
      <c r="A1645">
        <v>1644</v>
      </c>
      <c r="B1645" s="4">
        <v>43451</v>
      </c>
      <c r="C1645" t="str">
        <f t="shared" si="75"/>
        <v>2018</v>
      </c>
      <c r="D1645">
        <v>232</v>
      </c>
      <c r="E1645">
        <v>24</v>
      </c>
      <c r="F1645" t="str">
        <f t="shared" si="76"/>
        <v>Teenager</v>
      </c>
      <c r="G1645" t="s">
        <v>7</v>
      </c>
      <c r="H1645" t="s">
        <v>31</v>
      </c>
      <c r="I1645">
        <v>508</v>
      </c>
      <c r="J1645" t="s">
        <v>15</v>
      </c>
      <c r="K1645">
        <v>4</v>
      </c>
      <c r="L1645">
        <v>75.938476269999995</v>
      </c>
      <c r="M1645" t="s">
        <v>20</v>
      </c>
      <c r="N1645" s="2" t="s">
        <v>16</v>
      </c>
      <c r="O1645">
        <v>30.375390509999999</v>
      </c>
      <c r="P1645">
        <f t="shared" si="77"/>
        <v>273.37851456999999</v>
      </c>
      <c r="Q1645" s="2" t="s">
        <v>11</v>
      </c>
      <c r="R1645" t="s">
        <v>26</v>
      </c>
      <c r="S1645">
        <v>2</v>
      </c>
      <c r="T1645" s="2" t="s">
        <v>11</v>
      </c>
    </row>
    <row r="1646" spans="1:20" x14ac:dyDescent="0.25">
      <c r="A1646">
        <v>1645</v>
      </c>
      <c r="B1646" s="4">
        <v>44534</v>
      </c>
      <c r="C1646" t="str">
        <f t="shared" si="75"/>
        <v>2021</v>
      </c>
      <c r="D1646">
        <v>412</v>
      </c>
      <c r="E1646">
        <v>70</v>
      </c>
      <c r="F1646" t="str">
        <f t="shared" si="76"/>
        <v>Senior</v>
      </c>
      <c r="G1646" t="s">
        <v>27</v>
      </c>
      <c r="H1646" t="s">
        <v>37</v>
      </c>
      <c r="I1646">
        <v>88</v>
      </c>
      <c r="J1646" t="s">
        <v>9</v>
      </c>
      <c r="K1646">
        <v>4</v>
      </c>
      <c r="L1646">
        <v>32.777218249999997</v>
      </c>
      <c r="M1646" t="s">
        <v>20</v>
      </c>
      <c r="N1646" s="2" t="s">
        <v>11</v>
      </c>
      <c r="O1646">
        <v>13.1108873</v>
      </c>
      <c r="P1646">
        <f t="shared" si="77"/>
        <v>117.99798569999999</v>
      </c>
      <c r="Q1646" s="2" t="s">
        <v>11</v>
      </c>
      <c r="R1646" t="s">
        <v>26</v>
      </c>
      <c r="S1646">
        <v>4</v>
      </c>
      <c r="T1646" s="2" t="s">
        <v>16</v>
      </c>
    </row>
    <row r="1647" spans="1:20" x14ac:dyDescent="0.25">
      <c r="A1647">
        <v>1646</v>
      </c>
      <c r="B1647" s="4">
        <v>44532</v>
      </c>
      <c r="C1647" t="str">
        <f t="shared" si="75"/>
        <v>2021</v>
      </c>
      <c r="D1647">
        <v>24</v>
      </c>
      <c r="E1647">
        <v>37</v>
      </c>
      <c r="F1647" t="str">
        <f t="shared" si="76"/>
        <v>Adult</v>
      </c>
      <c r="G1647" t="s">
        <v>27</v>
      </c>
      <c r="H1647" t="s">
        <v>8</v>
      </c>
      <c r="I1647">
        <v>404</v>
      </c>
      <c r="J1647" t="s">
        <v>24</v>
      </c>
      <c r="K1647">
        <v>5</v>
      </c>
      <c r="L1647">
        <v>55.813754029999998</v>
      </c>
      <c r="M1647" t="s">
        <v>22</v>
      </c>
      <c r="N1647" s="2" t="s">
        <v>16</v>
      </c>
      <c r="O1647">
        <v>0</v>
      </c>
      <c r="P1647">
        <f t="shared" si="77"/>
        <v>279.06877014999998</v>
      </c>
      <c r="Q1647" s="2" t="s">
        <v>16</v>
      </c>
      <c r="R1647" t="s">
        <v>12</v>
      </c>
      <c r="S1647">
        <v>5</v>
      </c>
      <c r="T1647" s="2" t="s">
        <v>11</v>
      </c>
    </row>
    <row r="1648" spans="1:20" x14ac:dyDescent="0.25">
      <c r="A1648">
        <v>1647</v>
      </c>
      <c r="B1648" s="4">
        <v>44904</v>
      </c>
      <c r="C1648" t="str">
        <f t="shared" si="75"/>
        <v>2022</v>
      </c>
      <c r="D1648">
        <v>445</v>
      </c>
      <c r="E1648">
        <v>69</v>
      </c>
      <c r="F1648" t="str">
        <f t="shared" si="76"/>
        <v>Senior</v>
      </c>
      <c r="G1648" t="s">
        <v>7</v>
      </c>
      <c r="H1648" t="s">
        <v>23</v>
      </c>
      <c r="I1648">
        <v>448</v>
      </c>
      <c r="J1648" t="s">
        <v>24</v>
      </c>
      <c r="K1648">
        <v>5</v>
      </c>
      <c r="L1648">
        <v>45.881874369999998</v>
      </c>
      <c r="M1648" t="s">
        <v>10</v>
      </c>
      <c r="N1648" s="2" t="s">
        <v>11</v>
      </c>
      <c r="O1648">
        <v>22.94093719</v>
      </c>
      <c r="P1648">
        <f t="shared" si="77"/>
        <v>206.46843465999999</v>
      </c>
      <c r="Q1648" s="2" t="s">
        <v>11</v>
      </c>
      <c r="R1648" t="s">
        <v>26</v>
      </c>
      <c r="S1648">
        <v>3</v>
      </c>
      <c r="T1648" s="2" t="s">
        <v>11</v>
      </c>
    </row>
    <row r="1649" spans="1:20" x14ac:dyDescent="0.25">
      <c r="A1649">
        <v>1648</v>
      </c>
      <c r="B1649" s="4">
        <v>44168</v>
      </c>
      <c r="C1649" t="str">
        <f t="shared" si="75"/>
        <v>2020</v>
      </c>
      <c r="D1649">
        <v>33</v>
      </c>
      <c r="E1649">
        <v>55</v>
      </c>
      <c r="F1649" t="str">
        <f t="shared" si="76"/>
        <v>Senior</v>
      </c>
      <c r="G1649" t="s">
        <v>27</v>
      </c>
      <c r="H1649" t="s">
        <v>42</v>
      </c>
      <c r="I1649">
        <v>695</v>
      </c>
      <c r="J1649" t="s">
        <v>33</v>
      </c>
      <c r="K1649">
        <v>4</v>
      </c>
      <c r="L1649">
        <v>15.0001543</v>
      </c>
      <c r="M1649" t="s">
        <v>22</v>
      </c>
      <c r="N1649" s="2" t="s">
        <v>16</v>
      </c>
      <c r="O1649">
        <v>0</v>
      </c>
      <c r="P1649">
        <f t="shared" si="77"/>
        <v>60.000617200000001</v>
      </c>
      <c r="Q1649" s="2" t="s">
        <v>11</v>
      </c>
      <c r="R1649" t="s">
        <v>12</v>
      </c>
      <c r="S1649">
        <v>2</v>
      </c>
      <c r="T1649" s="2" t="s">
        <v>16</v>
      </c>
    </row>
    <row r="1650" spans="1:20" x14ac:dyDescent="0.25">
      <c r="A1650">
        <v>1649</v>
      </c>
      <c r="B1650" s="4">
        <v>44161</v>
      </c>
      <c r="C1650" t="str">
        <f t="shared" si="75"/>
        <v>2020</v>
      </c>
      <c r="D1650">
        <v>257</v>
      </c>
      <c r="E1650">
        <v>44</v>
      </c>
      <c r="F1650" t="str">
        <f t="shared" si="76"/>
        <v>Adult</v>
      </c>
      <c r="G1650" t="s">
        <v>27</v>
      </c>
      <c r="H1650" t="s">
        <v>28</v>
      </c>
      <c r="I1650">
        <v>58</v>
      </c>
      <c r="J1650" t="s">
        <v>33</v>
      </c>
      <c r="K1650">
        <v>1</v>
      </c>
      <c r="L1650">
        <v>95.8601448</v>
      </c>
      <c r="M1650" t="s">
        <v>10</v>
      </c>
      <c r="N1650" s="2" t="s">
        <v>11</v>
      </c>
      <c r="O1650">
        <v>9.5860144799999993</v>
      </c>
      <c r="P1650">
        <f t="shared" si="77"/>
        <v>86.274130319999998</v>
      </c>
      <c r="Q1650" s="2" t="s">
        <v>11</v>
      </c>
      <c r="R1650" t="s">
        <v>26</v>
      </c>
      <c r="S1650">
        <v>1</v>
      </c>
      <c r="T1650" s="2" t="s">
        <v>16</v>
      </c>
    </row>
    <row r="1651" spans="1:20" x14ac:dyDescent="0.25">
      <c r="A1651">
        <v>1650</v>
      </c>
      <c r="B1651" s="4">
        <v>44141</v>
      </c>
      <c r="C1651" t="str">
        <f t="shared" si="75"/>
        <v>2020</v>
      </c>
      <c r="D1651">
        <v>130</v>
      </c>
      <c r="E1651">
        <v>31</v>
      </c>
      <c r="F1651" t="str">
        <f t="shared" si="76"/>
        <v>Adult</v>
      </c>
      <c r="G1651" t="s">
        <v>27</v>
      </c>
      <c r="H1651" t="s">
        <v>36</v>
      </c>
      <c r="I1651">
        <v>209</v>
      </c>
      <c r="J1651" t="s">
        <v>24</v>
      </c>
      <c r="K1651">
        <v>4</v>
      </c>
      <c r="L1651">
        <v>40.825730399999998</v>
      </c>
      <c r="M1651" t="s">
        <v>20</v>
      </c>
      <c r="N1651" s="2" t="s">
        <v>16</v>
      </c>
      <c r="O1651">
        <v>16.330292159999999</v>
      </c>
      <c r="P1651">
        <f t="shared" si="77"/>
        <v>146.97262943999999</v>
      </c>
      <c r="Q1651" s="2" t="s">
        <v>16</v>
      </c>
      <c r="R1651" t="s">
        <v>26</v>
      </c>
      <c r="S1651">
        <v>5</v>
      </c>
      <c r="T1651" s="2" t="s">
        <v>16</v>
      </c>
    </row>
    <row r="1652" spans="1:20" x14ac:dyDescent="0.25">
      <c r="A1652">
        <v>1651</v>
      </c>
      <c r="B1652" s="4">
        <v>43791</v>
      </c>
      <c r="C1652" t="str">
        <f t="shared" si="75"/>
        <v>2019</v>
      </c>
      <c r="D1652">
        <v>451</v>
      </c>
      <c r="E1652">
        <v>56</v>
      </c>
      <c r="F1652" t="str">
        <f t="shared" si="76"/>
        <v>Senior</v>
      </c>
      <c r="G1652" t="s">
        <v>27</v>
      </c>
      <c r="H1652" t="s">
        <v>30</v>
      </c>
      <c r="I1652">
        <v>399</v>
      </c>
      <c r="J1652" t="s">
        <v>24</v>
      </c>
      <c r="K1652">
        <v>4</v>
      </c>
      <c r="L1652">
        <v>82.13858347</v>
      </c>
      <c r="M1652" t="s">
        <v>10</v>
      </c>
      <c r="N1652" s="2" t="s">
        <v>16</v>
      </c>
      <c r="O1652">
        <v>0</v>
      </c>
      <c r="P1652">
        <f t="shared" si="77"/>
        <v>328.55433388</v>
      </c>
      <c r="Q1652" s="2" t="s">
        <v>11</v>
      </c>
      <c r="R1652" t="s">
        <v>12</v>
      </c>
      <c r="S1652">
        <v>4</v>
      </c>
      <c r="T1652" s="2" t="s">
        <v>11</v>
      </c>
    </row>
    <row r="1653" spans="1:20" x14ac:dyDescent="0.25">
      <c r="A1653">
        <v>1652</v>
      </c>
      <c r="B1653" s="4">
        <v>45241</v>
      </c>
      <c r="C1653" t="str">
        <f t="shared" si="75"/>
        <v>2023</v>
      </c>
      <c r="D1653">
        <v>197</v>
      </c>
      <c r="E1653">
        <v>32</v>
      </c>
      <c r="F1653" t="str">
        <f t="shared" si="76"/>
        <v>Adult</v>
      </c>
      <c r="G1653" t="s">
        <v>27</v>
      </c>
      <c r="H1653" t="s">
        <v>34</v>
      </c>
      <c r="I1653">
        <v>212</v>
      </c>
      <c r="J1653" t="s">
        <v>15</v>
      </c>
      <c r="K1653">
        <v>3</v>
      </c>
      <c r="L1653">
        <v>13.947289019999999</v>
      </c>
      <c r="M1653" t="s">
        <v>10</v>
      </c>
      <c r="N1653" s="2" t="s">
        <v>16</v>
      </c>
      <c r="O1653">
        <v>0</v>
      </c>
      <c r="P1653">
        <f t="shared" si="77"/>
        <v>41.841867059999998</v>
      </c>
      <c r="Q1653" s="2" t="s">
        <v>16</v>
      </c>
      <c r="R1653" t="s">
        <v>12</v>
      </c>
      <c r="S1653">
        <v>5</v>
      </c>
      <c r="T1653" s="2" t="s">
        <v>11</v>
      </c>
    </row>
    <row r="1654" spans="1:20" x14ac:dyDescent="0.25">
      <c r="A1654">
        <v>1653</v>
      </c>
      <c r="B1654" s="4">
        <v>44877</v>
      </c>
      <c r="C1654" t="str">
        <f t="shared" si="75"/>
        <v>2022</v>
      </c>
      <c r="D1654">
        <v>13</v>
      </c>
      <c r="E1654">
        <v>48</v>
      </c>
      <c r="F1654" t="str">
        <f t="shared" si="76"/>
        <v>Adult</v>
      </c>
      <c r="G1654" t="s">
        <v>7</v>
      </c>
      <c r="H1654" t="s">
        <v>35</v>
      </c>
      <c r="I1654">
        <v>850</v>
      </c>
      <c r="J1654" t="s">
        <v>33</v>
      </c>
      <c r="K1654">
        <v>2</v>
      </c>
      <c r="L1654">
        <v>68.286697680000003</v>
      </c>
      <c r="M1654" t="s">
        <v>25</v>
      </c>
      <c r="N1654" s="2" t="s">
        <v>11</v>
      </c>
      <c r="O1654">
        <v>13.657339540000001</v>
      </c>
      <c r="P1654">
        <f t="shared" si="77"/>
        <v>122.91605582000001</v>
      </c>
      <c r="Q1654" s="2" t="s">
        <v>11</v>
      </c>
      <c r="R1654" t="s">
        <v>26</v>
      </c>
      <c r="S1654">
        <v>4</v>
      </c>
      <c r="T1654" s="2" t="s">
        <v>11</v>
      </c>
    </row>
    <row r="1655" spans="1:20" x14ac:dyDescent="0.25">
      <c r="A1655">
        <v>1654</v>
      </c>
      <c r="B1655" s="4">
        <v>45231</v>
      </c>
      <c r="C1655" t="str">
        <f t="shared" si="75"/>
        <v>2023</v>
      </c>
      <c r="D1655">
        <v>484</v>
      </c>
      <c r="E1655">
        <v>27</v>
      </c>
      <c r="F1655" t="str">
        <f t="shared" si="76"/>
        <v>Teenager</v>
      </c>
      <c r="G1655" t="s">
        <v>27</v>
      </c>
      <c r="H1655" t="s">
        <v>31</v>
      </c>
      <c r="I1655">
        <v>69</v>
      </c>
      <c r="J1655" t="s">
        <v>24</v>
      </c>
      <c r="K1655">
        <v>4</v>
      </c>
      <c r="L1655">
        <v>46.533171289999999</v>
      </c>
      <c r="M1655" t="s">
        <v>20</v>
      </c>
      <c r="N1655" s="2" t="s">
        <v>11</v>
      </c>
      <c r="O1655">
        <v>18.613268519999998</v>
      </c>
      <c r="P1655">
        <f t="shared" si="77"/>
        <v>167.51941664</v>
      </c>
      <c r="Q1655" s="2" t="s">
        <v>16</v>
      </c>
      <c r="R1655" t="s">
        <v>26</v>
      </c>
      <c r="S1655">
        <v>5</v>
      </c>
      <c r="T1655" s="2" t="s">
        <v>16</v>
      </c>
    </row>
    <row r="1656" spans="1:20" x14ac:dyDescent="0.25">
      <c r="A1656">
        <v>1655</v>
      </c>
      <c r="B1656" s="4">
        <v>43819</v>
      </c>
      <c r="C1656" t="str">
        <f t="shared" si="75"/>
        <v>2019</v>
      </c>
      <c r="D1656">
        <v>445</v>
      </c>
      <c r="E1656">
        <v>48</v>
      </c>
      <c r="F1656" t="str">
        <f t="shared" si="76"/>
        <v>Adult</v>
      </c>
      <c r="G1656" t="s">
        <v>27</v>
      </c>
      <c r="H1656" t="s">
        <v>19</v>
      </c>
      <c r="I1656">
        <v>950</v>
      </c>
      <c r="J1656" t="s">
        <v>24</v>
      </c>
      <c r="K1656">
        <v>2</v>
      </c>
      <c r="L1656">
        <v>93.391689630000002</v>
      </c>
      <c r="M1656" t="s">
        <v>20</v>
      </c>
      <c r="N1656" s="2" t="s">
        <v>16</v>
      </c>
      <c r="O1656">
        <v>0</v>
      </c>
      <c r="P1656">
        <f t="shared" si="77"/>
        <v>186.78337926</v>
      </c>
      <c r="Q1656" s="2" t="s">
        <v>16</v>
      </c>
      <c r="R1656" t="s">
        <v>18</v>
      </c>
      <c r="S1656">
        <v>4</v>
      </c>
      <c r="T1656" s="2" t="s">
        <v>11</v>
      </c>
    </row>
    <row r="1657" spans="1:20" x14ac:dyDescent="0.25">
      <c r="A1657">
        <v>1656</v>
      </c>
      <c r="B1657" s="4">
        <v>45254</v>
      </c>
      <c r="C1657" t="str">
        <f t="shared" si="75"/>
        <v>2023</v>
      </c>
      <c r="D1657">
        <v>460</v>
      </c>
      <c r="E1657">
        <v>68</v>
      </c>
      <c r="F1657" t="str">
        <f t="shared" si="76"/>
        <v>Senior</v>
      </c>
      <c r="G1657" t="s">
        <v>7</v>
      </c>
      <c r="H1657" t="s">
        <v>23</v>
      </c>
      <c r="I1657">
        <v>516</v>
      </c>
      <c r="J1657" t="s">
        <v>15</v>
      </c>
      <c r="K1657">
        <v>4</v>
      </c>
      <c r="L1657">
        <v>72.096269109999994</v>
      </c>
      <c r="M1657" t="s">
        <v>22</v>
      </c>
      <c r="N1657" s="2" t="s">
        <v>11</v>
      </c>
      <c r="O1657">
        <v>28.83850765</v>
      </c>
      <c r="P1657">
        <f t="shared" si="77"/>
        <v>259.54656878999998</v>
      </c>
      <c r="Q1657" s="2" t="s">
        <v>16</v>
      </c>
      <c r="R1657" t="s">
        <v>26</v>
      </c>
      <c r="S1657">
        <v>5</v>
      </c>
      <c r="T1657" s="2" t="s">
        <v>11</v>
      </c>
    </row>
    <row r="1658" spans="1:20" x14ac:dyDescent="0.25">
      <c r="A1658">
        <v>1657</v>
      </c>
      <c r="B1658" s="4">
        <v>44869</v>
      </c>
      <c r="C1658" t="str">
        <f t="shared" si="75"/>
        <v>2022</v>
      </c>
      <c r="D1658">
        <v>423</v>
      </c>
      <c r="E1658">
        <v>61</v>
      </c>
      <c r="F1658" t="str">
        <f t="shared" si="76"/>
        <v>Senior</v>
      </c>
      <c r="G1658" t="s">
        <v>13</v>
      </c>
      <c r="H1658" t="s">
        <v>23</v>
      </c>
      <c r="I1658">
        <v>841</v>
      </c>
      <c r="J1658" t="s">
        <v>24</v>
      </c>
      <c r="K1658">
        <v>2</v>
      </c>
      <c r="L1658">
        <v>15.38547724</v>
      </c>
      <c r="M1658" t="s">
        <v>20</v>
      </c>
      <c r="N1658" s="2" t="s">
        <v>16</v>
      </c>
      <c r="O1658">
        <v>3.0770954480000001</v>
      </c>
      <c r="P1658">
        <f t="shared" si="77"/>
        <v>27.693859031999999</v>
      </c>
      <c r="Q1658" s="2" t="s">
        <v>11</v>
      </c>
      <c r="R1658" t="s">
        <v>26</v>
      </c>
      <c r="S1658">
        <v>4</v>
      </c>
      <c r="T1658" s="2" t="s">
        <v>16</v>
      </c>
    </row>
    <row r="1659" spans="1:20" x14ac:dyDescent="0.25">
      <c r="A1659">
        <v>1658</v>
      </c>
      <c r="B1659" s="4">
        <v>43802</v>
      </c>
      <c r="C1659" t="str">
        <f t="shared" si="75"/>
        <v>2019</v>
      </c>
      <c r="D1659">
        <v>308</v>
      </c>
      <c r="E1659">
        <v>57</v>
      </c>
      <c r="F1659" t="str">
        <f t="shared" si="76"/>
        <v>Senior</v>
      </c>
      <c r="G1659" t="s">
        <v>7</v>
      </c>
      <c r="H1659" t="s">
        <v>35</v>
      </c>
      <c r="I1659">
        <v>166</v>
      </c>
      <c r="J1659" t="s">
        <v>33</v>
      </c>
      <c r="K1659">
        <v>2</v>
      </c>
      <c r="L1659">
        <v>66.045037539999996</v>
      </c>
      <c r="M1659" t="s">
        <v>22</v>
      </c>
      <c r="N1659" s="2" t="s">
        <v>11</v>
      </c>
      <c r="O1659">
        <v>13.209007509999999</v>
      </c>
      <c r="P1659">
        <f t="shared" si="77"/>
        <v>118.88106757</v>
      </c>
      <c r="Q1659" s="2" t="s">
        <v>11</v>
      </c>
      <c r="R1659" t="s">
        <v>26</v>
      </c>
      <c r="S1659">
        <v>3</v>
      </c>
      <c r="T1659" s="2" t="s">
        <v>16</v>
      </c>
    </row>
    <row r="1660" spans="1:20" x14ac:dyDescent="0.25">
      <c r="A1660">
        <v>1659</v>
      </c>
      <c r="B1660" s="4">
        <v>43439</v>
      </c>
      <c r="C1660" t="str">
        <f t="shared" si="75"/>
        <v>2018</v>
      </c>
      <c r="D1660">
        <v>435</v>
      </c>
      <c r="E1660">
        <v>70</v>
      </c>
      <c r="F1660" t="str">
        <f t="shared" si="76"/>
        <v>Senior</v>
      </c>
      <c r="G1660" t="s">
        <v>13</v>
      </c>
      <c r="H1660" t="s">
        <v>19</v>
      </c>
      <c r="I1660">
        <v>445</v>
      </c>
      <c r="J1660" t="s">
        <v>9</v>
      </c>
      <c r="K1660">
        <v>5</v>
      </c>
      <c r="L1660">
        <v>49.98975068</v>
      </c>
      <c r="M1660" t="s">
        <v>25</v>
      </c>
      <c r="N1660" s="2" t="s">
        <v>16</v>
      </c>
      <c r="O1660">
        <v>24.99487534</v>
      </c>
      <c r="P1660">
        <f t="shared" si="77"/>
        <v>224.95387805999999</v>
      </c>
      <c r="Q1660" s="2" t="s">
        <v>16</v>
      </c>
      <c r="R1660" t="s">
        <v>26</v>
      </c>
      <c r="S1660">
        <v>1</v>
      </c>
      <c r="T1660" s="2" t="s">
        <v>16</v>
      </c>
    </row>
    <row r="1661" spans="1:20" x14ac:dyDescent="0.25">
      <c r="A1661">
        <v>1660</v>
      </c>
      <c r="B1661" s="4">
        <v>43459</v>
      </c>
      <c r="C1661" t="str">
        <f t="shared" si="75"/>
        <v>2018</v>
      </c>
      <c r="D1661">
        <v>211</v>
      </c>
      <c r="E1661">
        <v>32</v>
      </c>
      <c r="F1661" t="str">
        <f t="shared" si="76"/>
        <v>Adult</v>
      </c>
      <c r="G1661" t="s">
        <v>27</v>
      </c>
      <c r="H1661" t="s">
        <v>38</v>
      </c>
      <c r="I1661">
        <v>546</v>
      </c>
      <c r="J1661" t="s">
        <v>29</v>
      </c>
      <c r="K1661">
        <v>4</v>
      </c>
      <c r="L1661">
        <v>91.292349529999996</v>
      </c>
      <c r="M1661" t="s">
        <v>10</v>
      </c>
      <c r="N1661" s="2" t="s">
        <v>11</v>
      </c>
      <c r="O1661">
        <v>0</v>
      </c>
      <c r="P1661">
        <f t="shared" si="77"/>
        <v>365.16939811999998</v>
      </c>
      <c r="Q1661" s="2" t="s">
        <v>11</v>
      </c>
      <c r="R1661" t="s">
        <v>18</v>
      </c>
      <c r="S1661">
        <v>1</v>
      </c>
      <c r="T1661" s="2" t="s">
        <v>11</v>
      </c>
    </row>
    <row r="1662" spans="1:20" x14ac:dyDescent="0.25">
      <c r="A1662">
        <v>1661</v>
      </c>
      <c r="B1662" s="4">
        <v>44180</v>
      </c>
      <c r="C1662" t="str">
        <f t="shared" si="75"/>
        <v>2020</v>
      </c>
      <c r="D1662">
        <v>243</v>
      </c>
      <c r="E1662">
        <v>46</v>
      </c>
      <c r="F1662" t="str">
        <f t="shared" si="76"/>
        <v>Adult</v>
      </c>
      <c r="G1662" t="s">
        <v>13</v>
      </c>
      <c r="H1662" t="s">
        <v>43</v>
      </c>
      <c r="I1662">
        <v>334</v>
      </c>
      <c r="J1662" t="s">
        <v>9</v>
      </c>
      <c r="K1662">
        <v>3</v>
      </c>
      <c r="L1662">
        <v>87.484876159999999</v>
      </c>
      <c r="M1662" t="s">
        <v>20</v>
      </c>
      <c r="N1662" s="2" t="s">
        <v>16</v>
      </c>
      <c r="O1662">
        <v>0</v>
      </c>
      <c r="P1662">
        <f t="shared" si="77"/>
        <v>262.45462848</v>
      </c>
      <c r="Q1662" s="2" t="s">
        <v>16</v>
      </c>
      <c r="R1662" t="s">
        <v>12</v>
      </c>
      <c r="S1662">
        <v>4</v>
      </c>
      <c r="T1662" s="2" t="s">
        <v>11</v>
      </c>
    </row>
    <row r="1663" spans="1:20" x14ac:dyDescent="0.25">
      <c r="A1663">
        <v>1662</v>
      </c>
      <c r="B1663" s="4">
        <v>43421</v>
      </c>
      <c r="C1663" t="str">
        <f t="shared" si="75"/>
        <v>2018</v>
      </c>
      <c r="D1663">
        <v>493</v>
      </c>
      <c r="E1663">
        <v>46</v>
      </c>
      <c r="F1663" t="str">
        <f t="shared" si="76"/>
        <v>Adult</v>
      </c>
      <c r="G1663" t="s">
        <v>7</v>
      </c>
      <c r="H1663" t="s">
        <v>42</v>
      </c>
      <c r="I1663">
        <v>457</v>
      </c>
      <c r="J1663" t="s">
        <v>29</v>
      </c>
      <c r="K1663">
        <v>4</v>
      </c>
      <c r="L1663">
        <v>83.500564049999994</v>
      </c>
      <c r="M1663" t="s">
        <v>25</v>
      </c>
      <c r="N1663" s="2" t="s">
        <v>16</v>
      </c>
      <c r="O1663">
        <v>33.400225620000001</v>
      </c>
      <c r="P1663">
        <f t="shared" si="77"/>
        <v>300.60203057999996</v>
      </c>
      <c r="Q1663" s="2" t="s">
        <v>16</v>
      </c>
      <c r="R1663" t="s">
        <v>26</v>
      </c>
      <c r="S1663">
        <v>3</v>
      </c>
      <c r="T1663" s="2" t="s">
        <v>16</v>
      </c>
    </row>
    <row r="1664" spans="1:20" x14ac:dyDescent="0.25">
      <c r="A1664">
        <v>1663</v>
      </c>
      <c r="B1664" s="4">
        <v>44180</v>
      </c>
      <c r="C1664" t="str">
        <f t="shared" si="75"/>
        <v>2020</v>
      </c>
      <c r="D1664">
        <v>88</v>
      </c>
      <c r="E1664">
        <v>40</v>
      </c>
      <c r="F1664" t="str">
        <f t="shared" si="76"/>
        <v>Adult</v>
      </c>
      <c r="G1664" t="s">
        <v>27</v>
      </c>
      <c r="H1664" t="s">
        <v>30</v>
      </c>
      <c r="I1664">
        <v>450</v>
      </c>
      <c r="J1664" t="s">
        <v>15</v>
      </c>
      <c r="K1664">
        <v>3</v>
      </c>
      <c r="L1664">
        <v>24.899510549999999</v>
      </c>
      <c r="M1664" t="s">
        <v>10</v>
      </c>
      <c r="N1664" s="2" t="s">
        <v>11</v>
      </c>
      <c r="O1664">
        <v>7.469853165</v>
      </c>
      <c r="P1664">
        <f t="shared" si="77"/>
        <v>67.228678484999989</v>
      </c>
      <c r="Q1664" s="2" t="s">
        <v>11</v>
      </c>
      <c r="R1664" t="s">
        <v>26</v>
      </c>
      <c r="S1664">
        <v>4</v>
      </c>
      <c r="T1664" s="2" t="s">
        <v>16</v>
      </c>
    </row>
    <row r="1665" spans="1:20" x14ac:dyDescent="0.25">
      <c r="A1665">
        <v>1664</v>
      </c>
      <c r="B1665" s="4">
        <v>44536</v>
      </c>
      <c r="C1665" t="str">
        <f t="shared" si="75"/>
        <v>2021</v>
      </c>
      <c r="D1665">
        <v>330</v>
      </c>
      <c r="E1665">
        <v>56</v>
      </c>
      <c r="F1665" t="str">
        <f t="shared" si="76"/>
        <v>Senior</v>
      </c>
      <c r="G1665" t="s">
        <v>27</v>
      </c>
      <c r="H1665" t="s">
        <v>8</v>
      </c>
      <c r="I1665">
        <v>776</v>
      </c>
      <c r="J1665" t="s">
        <v>9</v>
      </c>
      <c r="K1665">
        <v>1</v>
      </c>
      <c r="L1665">
        <v>86.062240040000006</v>
      </c>
      <c r="M1665" t="s">
        <v>20</v>
      </c>
      <c r="N1665" s="2" t="s">
        <v>16</v>
      </c>
      <c r="O1665">
        <v>0</v>
      </c>
      <c r="P1665">
        <f t="shared" si="77"/>
        <v>86.062240040000006</v>
      </c>
      <c r="Q1665" s="2" t="s">
        <v>11</v>
      </c>
      <c r="R1665" t="s">
        <v>18</v>
      </c>
      <c r="S1665">
        <v>2</v>
      </c>
      <c r="T1665" s="2" t="s">
        <v>11</v>
      </c>
    </row>
    <row r="1666" spans="1:20" x14ac:dyDescent="0.25">
      <c r="A1666">
        <v>1665</v>
      </c>
      <c r="B1666" s="4">
        <v>45273</v>
      </c>
      <c r="C1666" t="str">
        <f t="shared" si="75"/>
        <v>2023</v>
      </c>
      <c r="D1666">
        <v>12</v>
      </c>
      <c r="E1666">
        <v>55</v>
      </c>
      <c r="F1666" t="str">
        <f t="shared" si="76"/>
        <v>Senior</v>
      </c>
      <c r="G1666" t="s">
        <v>7</v>
      </c>
      <c r="H1666" t="s">
        <v>37</v>
      </c>
      <c r="I1666">
        <v>106</v>
      </c>
      <c r="J1666" t="s">
        <v>29</v>
      </c>
      <c r="K1666">
        <v>3</v>
      </c>
      <c r="L1666">
        <v>21.82890111</v>
      </c>
      <c r="M1666" t="s">
        <v>22</v>
      </c>
      <c r="N1666" s="2" t="s">
        <v>11</v>
      </c>
      <c r="O1666">
        <v>0</v>
      </c>
      <c r="P1666">
        <f t="shared" si="77"/>
        <v>65.486703329999997</v>
      </c>
      <c r="Q1666" s="2" t="s">
        <v>16</v>
      </c>
      <c r="R1666" t="s">
        <v>12</v>
      </c>
      <c r="S1666">
        <v>4</v>
      </c>
      <c r="T1666" s="2" t="s">
        <v>16</v>
      </c>
    </row>
    <row r="1667" spans="1:20" x14ac:dyDescent="0.25">
      <c r="A1667">
        <v>1666</v>
      </c>
      <c r="B1667" s="4">
        <v>44557</v>
      </c>
      <c r="C1667" t="str">
        <f t="shared" ref="C1667:C1730" si="78">TEXT(B1667,"YYYY")</f>
        <v>2021</v>
      </c>
      <c r="D1667">
        <v>40</v>
      </c>
      <c r="E1667">
        <v>53</v>
      </c>
      <c r="F1667" t="str">
        <f t="shared" ref="F1667:F1730" si="79">IF(E1667&gt;50,"Senior",IF(E1667&gt;30,"Adult","Teenager"))</f>
        <v>Senior</v>
      </c>
      <c r="G1667" t="s">
        <v>13</v>
      </c>
      <c r="H1667" t="s">
        <v>21</v>
      </c>
      <c r="I1667">
        <v>151</v>
      </c>
      <c r="J1667" t="s">
        <v>29</v>
      </c>
      <c r="K1667">
        <v>4</v>
      </c>
      <c r="L1667">
        <v>10.97678045</v>
      </c>
      <c r="M1667" t="s">
        <v>25</v>
      </c>
      <c r="N1667" s="2" t="s">
        <v>16</v>
      </c>
      <c r="O1667">
        <v>4.3907121800000004</v>
      </c>
      <c r="P1667">
        <f t="shared" ref="P1667:P1730" si="80">K1667*L1667-O1667</f>
        <v>39.516409619999997</v>
      </c>
      <c r="Q1667" s="2" t="s">
        <v>16</v>
      </c>
      <c r="R1667" t="s">
        <v>26</v>
      </c>
      <c r="S1667">
        <v>1</v>
      </c>
      <c r="T1667" s="2" t="s">
        <v>16</v>
      </c>
    </row>
    <row r="1668" spans="1:20" x14ac:dyDescent="0.25">
      <c r="A1668">
        <v>1667</v>
      </c>
      <c r="B1668" s="4">
        <v>44902</v>
      </c>
      <c r="C1668" t="str">
        <f t="shared" si="78"/>
        <v>2022</v>
      </c>
      <c r="D1668">
        <v>237</v>
      </c>
      <c r="E1668">
        <v>65</v>
      </c>
      <c r="F1668" t="str">
        <f t="shared" si="79"/>
        <v>Senior</v>
      </c>
      <c r="G1668" t="s">
        <v>27</v>
      </c>
      <c r="H1668" t="s">
        <v>41</v>
      </c>
      <c r="I1668">
        <v>488</v>
      </c>
      <c r="J1668" t="s">
        <v>33</v>
      </c>
      <c r="K1668">
        <v>1</v>
      </c>
      <c r="L1668">
        <v>24.545380900000001</v>
      </c>
      <c r="M1668" t="s">
        <v>25</v>
      </c>
      <c r="N1668" s="2" t="s">
        <v>11</v>
      </c>
      <c r="O1668">
        <v>0</v>
      </c>
      <c r="P1668">
        <f t="shared" si="80"/>
        <v>24.545380900000001</v>
      </c>
      <c r="Q1668" s="2" t="s">
        <v>11</v>
      </c>
      <c r="R1668" t="s">
        <v>18</v>
      </c>
      <c r="S1668">
        <v>2</v>
      </c>
      <c r="T1668" s="2" t="s">
        <v>11</v>
      </c>
    </row>
    <row r="1669" spans="1:20" x14ac:dyDescent="0.25">
      <c r="A1669">
        <v>1668</v>
      </c>
      <c r="B1669" s="4">
        <v>43816</v>
      </c>
      <c r="C1669" t="str">
        <f t="shared" si="78"/>
        <v>2019</v>
      </c>
      <c r="D1669">
        <v>80</v>
      </c>
      <c r="E1669">
        <v>21</v>
      </c>
      <c r="F1669" t="str">
        <f t="shared" si="79"/>
        <v>Teenager</v>
      </c>
      <c r="G1669" t="s">
        <v>27</v>
      </c>
      <c r="H1669" t="s">
        <v>21</v>
      </c>
      <c r="I1669">
        <v>639</v>
      </c>
      <c r="J1669" t="s">
        <v>29</v>
      </c>
      <c r="K1669">
        <v>2</v>
      </c>
      <c r="L1669">
        <v>68.338373489999995</v>
      </c>
      <c r="M1669" t="s">
        <v>25</v>
      </c>
      <c r="N1669" s="2" t="s">
        <v>16</v>
      </c>
      <c r="O1669">
        <v>13.667674699999999</v>
      </c>
      <c r="P1669">
        <f t="shared" si="80"/>
        <v>123.00907228</v>
      </c>
      <c r="Q1669" s="2" t="s">
        <v>11</v>
      </c>
      <c r="R1669" t="s">
        <v>26</v>
      </c>
      <c r="S1669">
        <v>2</v>
      </c>
      <c r="T1669" s="2" t="s">
        <v>11</v>
      </c>
    </row>
    <row r="1670" spans="1:20" x14ac:dyDescent="0.25">
      <c r="A1670">
        <v>1669</v>
      </c>
      <c r="B1670" s="4">
        <v>43774</v>
      </c>
      <c r="C1670" t="str">
        <f t="shared" si="78"/>
        <v>2019</v>
      </c>
      <c r="D1670">
        <v>247</v>
      </c>
      <c r="E1670">
        <v>21</v>
      </c>
      <c r="F1670" t="str">
        <f t="shared" si="79"/>
        <v>Teenager</v>
      </c>
      <c r="G1670" t="s">
        <v>27</v>
      </c>
      <c r="H1670" t="s">
        <v>35</v>
      </c>
      <c r="I1670">
        <v>269</v>
      </c>
      <c r="J1670" t="s">
        <v>24</v>
      </c>
      <c r="K1670">
        <v>3</v>
      </c>
      <c r="L1670">
        <v>71.669937739999995</v>
      </c>
      <c r="M1670" t="s">
        <v>25</v>
      </c>
      <c r="N1670" s="2" t="s">
        <v>16</v>
      </c>
      <c r="O1670">
        <v>21.500981320000001</v>
      </c>
      <c r="P1670">
        <f t="shared" si="80"/>
        <v>193.50883189999999</v>
      </c>
      <c r="Q1670" s="2" t="s">
        <v>11</v>
      </c>
      <c r="R1670" t="s">
        <v>26</v>
      </c>
      <c r="S1670">
        <v>2</v>
      </c>
      <c r="T1670" s="2" t="s">
        <v>16</v>
      </c>
    </row>
    <row r="1671" spans="1:20" x14ac:dyDescent="0.25">
      <c r="A1671">
        <v>1670</v>
      </c>
      <c r="B1671" s="4">
        <v>45264</v>
      </c>
      <c r="C1671" t="str">
        <f t="shared" si="78"/>
        <v>2023</v>
      </c>
      <c r="D1671">
        <v>143</v>
      </c>
      <c r="E1671">
        <v>35</v>
      </c>
      <c r="F1671" t="str">
        <f t="shared" si="79"/>
        <v>Adult</v>
      </c>
      <c r="G1671" t="s">
        <v>27</v>
      </c>
      <c r="H1671" t="s">
        <v>28</v>
      </c>
      <c r="I1671">
        <v>132</v>
      </c>
      <c r="J1671" t="s">
        <v>9</v>
      </c>
      <c r="K1671">
        <v>1</v>
      </c>
      <c r="L1671">
        <v>66.457680479999993</v>
      </c>
      <c r="M1671" t="s">
        <v>25</v>
      </c>
      <c r="N1671" s="2" t="s">
        <v>11</v>
      </c>
      <c r="O1671">
        <v>0</v>
      </c>
      <c r="P1671">
        <f t="shared" si="80"/>
        <v>66.457680479999993</v>
      </c>
      <c r="Q1671" s="2" t="s">
        <v>11</v>
      </c>
      <c r="R1671" t="s">
        <v>12</v>
      </c>
      <c r="S1671">
        <v>3</v>
      </c>
      <c r="T1671" s="2" t="s">
        <v>16</v>
      </c>
    </row>
    <row r="1672" spans="1:20" x14ac:dyDescent="0.25">
      <c r="A1672">
        <v>1671</v>
      </c>
      <c r="B1672" s="4">
        <v>44180</v>
      </c>
      <c r="C1672" t="str">
        <f t="shared" si="78"/>
        <v>2020</v>
      </c>
      <c r="D1672">
        <v>188</v>
      </c>
      <c r="E1672">
        <v>43</v>
      </c>
      <c r="F1672" t="str">
        <f t="shared" si="79"/>
        <v>Adult</v>
      </c>
      <c r="G1672" t="s">
        <v>7</v>
      </c>
      <c r="H1672" t="s">
        <v>42</v>
      </c>
      <c r="I1672">
        <v>931</v>
      </c>
      <c r="J1672" t="s">
        <v>9</v>
      </c>
      <c r="K1672">
        <v>4</v>
      </c>
      <c r="L1672">
        <v>28.805960559999999</v>
      </c>
      <c r="M1672" t="s">
        <v>20</v>
      </c>
      <c r="N1672" s="2" t="s">
        <v>11</v>
      </c>
      <c r="O1672">
        <v>11.522384219999999</v>
      </c>
      <c r="P1672">
        <f t="shared" si="80"/>
        <v>103.70145801999999</v>
      </c>
      <c r="Q1672" s="2" t="s">
        <v>11</v>
      </c>
      <c r="R1672" t="s">
        <v>26</v>
      </c>
      <c r="S1672">
        <v>4</v>
      </c>
      <c r="T1672" s="2" t="s">
        <v>16</v>
      </c>
    </row>
    <row r="1673" spans="1:20" x14ac:dyDescent="0.25">
      <c r="A1673">
        <v>1672</v>
      </c>
      <c r="B1673" s="4">
        <v>43785</v>
      </c>
      <c r="C1673" t="str">
        <f t="shared" si="78"/>
        <v>2019</v>
      </c>
      <c r="D1673">
        <v>411</v>
      </c>
      <c r="E1673">
        <v>42</v>
      </c>
      <c r="F1673" t="str">
        <f t="shared" si="79"/>
        <v>Adult</v>
      </c>
      <c r="G1673" t="s">
        <v>7</v>
      </c>
      <c r="H1673" t="s">
        <v>37</v>
      </c>
      <c r="I1673">
        <v>240</v>
      </c>
      <c r="J1673" t="s">
        <v>15</v>
      </c>
      <c r="K1673">
        <v>3</v>
      </c>
      <c r="L1673">
        <v>58.479356950000003</v>
      </c>
      <c r="M1673" t="s">
        <v>20</v>
      </c>
      <c r="N1673" s="2" t="s">
        <v>16</v>
      </c>
      <c r="O1673">
        <v>0</v>
      </c>
      <c r="P1673">
        <f t="shared" si="80"/>
        <v>175.43807085</v>
      </c>
      <c r="Q1673" s="2" t="s">
        <v>16</v>
      </c>
      <c r="R1673" t="s">
        <v>18</v>
      </c>
      <c r="S1673">
        <v>2</v>
      </c>
      <c r="T1673" s="2" t="s">
        <v>16</v>
      </c>
    </row>
    <row r="1674" spans="1:20" x14ac:dyDescent="0.25">
      <c r="A1674">
        <v>1673</v>
      </c>
      <c r="B1674" s="4">
        <v>44503</v>
      </c>
      <c r="C1674" t="str">
        <f t="shared" si="78"/>
        <v>2021</v>
      </c>
      <c r="D1674">
        <v>194</v>
      </c>
      <c r="E1674">
        <v>51</v>
      </c>
      <c r="F1674" t="str">
        <f t="shared" si="79"/>
        <v>Senior</v>
      </c>
      <c r="G1674" t="s">
        <v>7</v>
      </c>
      <c r="H1674" t="s">
        <v>8</v>
      </c>
      <c r="I1674">
        <v>792</v>
      </c>
      <c r="J1674" t="s">
        <v>9</v>
      </c>
      <c r="K1674">
        <v>2</v>
      </c>
      <c r="L1674">
        <v>97.726177570000004</v>
      </c>
      <c r="M1674" t="s">
        <v>20</v>
      </c>
      <c r="N1674" s="2" t="s">
        <v>11</v>
      </c>
      <c r="O1674">
        <v>0</v>
      </c>
      <c r="P1674">
        <f t="shared" si="80"/>
        <v>195.45235514000001</v>
      </c>
      <c r="Q1674" s="2" t="s">
        <v>11</v>
      </c>
      <c r="R1674" t="s">
        <v>18</v>
      </c>
      <c r="S1674">
        <v>4</v>
      </c>
      <c r="T1674" s="2" t="s">
        <v>16</v>
      </c>
    </row>
    <row r="1675" spans="1:20" x14ac:dyDescent="0.25">
      <c r="A1675">
        <v>1674</v>
      </c>
      <c r="B1675" s="4">
        <v>44138</v>
      </c>
      <c r="C1675" t="str">
        <f t="shared" si="78"/>
        <v>2020</v>
      </c>
      <c r="D1675">
        <v>335</v>
      </c>
      <c r="E1675">
        <v>45</v>
      </c>
      <c r="F1675" t="str">
        <f t="shared" si="79"/>
        <v>Adult</v>
      </c>
      <c r="G1675" t="s">
        <v>27</v>
      </c>
      <c r="H1675" t="s">
        <v>35</v>
      </c>
      <c r="I1675">
        <v>829</v>
      </c>
      <c r="J1675" t="s">
        <v>15</v>
      </c>
      <c r="K1675">
        <v>5</v>
      </c>
      <c r="L1675">
        <v>61.345888219999999</v>
      </c>
      <c r="M1675" t="s">
        <v>10</v>
      </c>
      <c r="N1675" s="2" t="s">
        <v>11</v>
      </c>
      <c r="O1675">
        <v>0</v>
      </c>
      <c r="P1675">
        <f t="shared" si="80"/>
        <v>306.72944109999997</v>
      </c>
      <c r="Q1675" s="2" t="s">
        <v>16</v>
      </c>
      <c r="R1675" t="s">
        <v>12</v>
      </c>
      <c r="S1675">
        <v>2</v>
      </c>
      <c r="T1675" s="2" t="s">
        <v>11</v>
      </c>
    </row>
    <row r="1676" spans="1:20" x14ac:dyDescent="0.25">
      <c r="A1676">
        <v>1675</v>
      </c>
      <c r="B1676" s="4">
        <v>43462</v>
      </c>
      <c r="C1676" t="str">
        <f t="shared" si="78"/>
        <v>2018</v>
      </c>
      <c r="D1676">
        <v>82</v>
      </c>
      <c r="E1676">
        <v>54</v>
      </c>
      <c r="F1676" t="str">
        <f t="shared" si="79"/>
        <v>Senior</v>
      </c>
      <c r="G1676" t="s">
        <v>13</v>
      </c>
      <c r="H1676" t="s">
        <v>19</v>
      </c>
      <c r="I1676">
        <v>731</v>
      </c>
      <c r="J1676" t="s">
        <v>33</v>
      </c>
      <c r="K1676">
        <v>4</v>
      </c>
      <c r="L1676">
        <v>68.860739690000003</v>
      </c>
      <c r="M1676" t="s">
        <v>25</v>
      </c>
      <c r="N1676" s="2" t="s">
        <v>11</v>
      </c>
      <c r="O1676">
        <v>0</v>
      </c>
      <c r="P1676">
        <f t="shared" si="80"/>
        <v>275.44295876000001</v>
      </c>
      <c r="Q1676" s="2" t="s">
        <v>11</v>
      </c>
      <c r="R1676" t="s">
        <v>18</v>
      </c>
      <c r="S1676">
        <v>2</v>
      </c>
      <c r="T1676" s="2" t="s">
        <v>11</v>
      </c>
    </row>
    <row r="1677" spans="1:20" x14ac:dyDescent="0.25">
      <c r="A1677">
        <v>1676</v>
      </c>
      <c r="B1677" s="4">
        <v>44892</v>
      </c>
      <c r="C1677" t="str">
        <f t="shared" si="78"/>
        <v>2022</v>
      </c>
      <c r="D1677">
        <v>50</v>
      </c>
      <c r="E1677">
        <v>31</v>
      </c>
      <c r="F1677" t="str">
        <f t="shared" si="79"/>
        <v>Adult</v>
      </c>
      <c r="G1677" t="s">
        <v>27</v>
      </c>
      <c r="H1677" t="s">
        <v>43</v>
      </c>
      <c r="I1677">
        <v>640</v>
      </c>
      <c r="J1677" t="s">
        <v>29</v>
      </c>
      <c r="K1677">
        <v>2</v>
      </c>
      <c r="L1677">
        <v>81.173950809999994</v>
      </c>
      <c r="M1677" t="s">
        <v>20</v>
      </c>
      <c r="N1677" s="2" t="s">
        <v>16</v>
      </c>
      <c r="O1677">
        <v>16.234790159999999</v>
      </c>
      <c r="P1677">
        <f t="shared" si="80"/>
        <v>146.11311146</v>
      </c>
      <c r="Q1677" s="2" t="s">
        <v>16</v>
      </c>
      <c r="R1677" t="s">
        <v>26</v>
      </c>
      <c r="S1677">
        <v>1</v>
      </c>
      <c r="T1677" s="2" t="s">
        <v>11</v>
      </c>
    </row>
    <row r="1678" spans="1:20" x14ac:dyDescent="0.25">
      <c r="A1678">
        <v>1677</v>
      </c>
      <c r="B1678" s="4">
        <v>44890</v>
      </c>
      <c r="C1678" t="str">
        <f t="shared" si="78"/>
        <v>2022</v>
      </c>
      <c r="D1678">
        <v>77</v>
      </c>
      <c r="E1678">
        <v>66</v>
      </c>
      <c r="F1678" t="str">
        <f t="shared" si="79"/>
        <v>Senior</v>
      </c>
      <c r="G1678" t="s">
        <v>13</v>
      </c>
      <c r="H1678" t="s">
        <v>21</v>
      </c>
      <c r="I1678">
        <v>372</v>
      </c>
      <c r="J1678" t="s">
        <v>29</v>
      </c>
      <c r="K1678">
        <v>5</v>
      </c>
      <c r="L1678">
        <v>48.241317690000002</v>
      </c>
      <c r="M1678" t="s">
        <v>22</v>
      </c>
      <c r="N1678" s="2" t="s">
        <v>16</v>
      </c>
      <c r="O1678">
        <v>24.120658840000001</v>
      </c>
      <c r="P1678">
        <f t="shared" si="80"/>
        <v>217.08592961000002</v>
      </c>
      <c r="Q1678" s="2" t="s">
        <v>11</v>
      </c>
      <c r="R1678" t="s">
        <v>26</v>
      </c>
      <c r="S1678">
        <v>4</v>
      </c>
      <c r="T1678" s="2" t="s">
        <v>16</v>
      </c>
    </row>
    <row r="1679" spans="1:20" x14ac:dyDescent="0.25">
      <c r="A1679">
        <v>1678</v>
      </c>
      <c r="B1679" s="4">
        <v>43824</v>
      </c>
      <c r="C1679" t="str">
        <f t="shared" si="78"/>
        <v>2019</v>
      </c>
      <c r="D1679">
        <v>309</v>
      </c>
      <c r="E1679">
        <v>34</v>
      </c>
      <c r="F1679" t="str">
        <f t="shared" si="79"/>
        <v>Adult</v>
      </c>
      <c r="G1679" t="s">
        <v>13</v>
      </c>
      <c r="H1679" t="s">
        <v>39</v>
      </c>
      <c r="I1679">
        <v>724</v>
      </c>
      <c r="J1679" t="s">
        <v>9</v>
      </c>
      <c r="K1679">
        <v>5</v>
      </c>
      <c r="L1679">
        <v>14.54336857</v>
      </c>
      <c r="M1679" t="s">
        <v>25</v>
      </c>
      <c r="N1679" s="2" t="s">
        <v>11</v>
      </c>
      <c r="O1679">
        <v>0</v>
      </c>
      <c r="P1679">
        <f t="shared" si="80"/>
        <v>72.716842850000006</v>
      </c>
      <c r="Q1679" s="2" t="s">
        <v>11</v>
      </c>
      <c r="R1679" t="s">
        <v>12</v>
      </c>
      <c r="S1679">
        <v>5</v>
      </c>
      <c r="T1679" s="2" t="s">
        <v>16</v>
      </c>
    </row>
    <row r="1680" spans="1:20" x14ac:dyDescent="0.25">
      <c r="A1680">
        <v>1679</v>
      </c>
      <c r="B1680" s="4">
        <v>44546</v>
      </c>
      <c r="C1680" t="str">
        <f t="shared" si="78"/>
        <v>2021</v>
      </c>
      <c r="D1680">
        <v>273</v>
      </c>
      <c r="E1680">
        <v>45</v>
      </c>
      <c r="F1680" t="str">
        <f t="shared" si="79"/>
        <v>Adult</v>
      </c>
      <c r="G1680" t="s">
        <v>7</v>
      </c>
      <c r="H1680" t="s">
        <v>39</v>
      </c>
      <c r="I1680">
        <v>639</v>
      </c>
      <c r="J1680" t="s">
        <v>15</v>
      </c>
      <c r="K1680">
        <v>3</v>
      </c>
      <c r="L1680">
        <v>63.551896970000001</v>
      </c>
      <c r="M1680" t="s">
        <v>10</v>
      </c>
      <c r="N1680" s="2" t="s">
        <v>16</v>
      </c>
      <c r="O1680">
        <v>0</v>
      </c>
      <c r="P1680">
        <f t="shared" si="80"/>
        <v>190.65569091</v>
      </c>
      <c r="Q1680" s="2" t="s">
        <v>16</v>
      </c>
      <c r="R1680" t="s">
        <v>12</v>
      </c>
      <c r="S1680">
        <v>3</v>
      </c>
      <c r="T1680" s="2" t="s">
        <v>11</v>
      </c>
    </row>
    <row r="1681" spans="1:20" x14ac:dyDescent="0.25">
      <c r="A1681">
        <v>1680</v>
      </c>
      <c r="B1681" s="4">
        <v>43813</v>
      </c>
      <c r="C1681" t="str">
        <f t="shared" si="78"/>
        <v>2019</v>
      </c>
      <c r="D1681">
        <v>2</v>
      </c>
      <c r="E1681">
        <v>58</v>
      </c>
      <c r="F1681" t="str">
        <f t="shared" si="79"/>
        <v>Senior</v>
      </c>
      <c r="G1681" t="s">
        <v>27</v>
      </c>
      <c r="H1681" t="s">
        <v>38</v>
      </c>
      <c r="I1681">
        <v>360</v>
      </c>
      <c r="J1681" t="s">
        <v>9</v>
      </c>
      <c r="K1681">
        <v>4</v>
      </c>
      <c r="L1681">
        <v>56.755111030000002</v>
      </c>
      <c r="M1681" t="s">
        <v>25</v>
      </c>
      <c r="N1681" s="2" t="s">
        <v>16</v>
      </c>
      <c r="O1681">
        <v>0</v>
      </c>
      <c r="P1681">
        <f t="shared" si="80"/>
        <v>227.02044412000001</v>
      </c>
      <c r="Q1681" s="2" t="s">
        <v>11</v>
      </c>
      <c r="R1681" t="s">
        <v>12</v>
      </c>
      <c r="S1681">
        <v>3</v>
      </c>
      <c r="T1681" s="2" t="s">
        <v>16</v>
      </c>
    </row>
    <row r="1682" spans="1:20" x14ac:dyDescent="0.25">
      <c r="A1682">
        <v>1681</v>
      </c>
      <c r="B1682" s="4">
        <v>44188</v>
      </c>
      <c r="C1682" t="str">
        <f t="shared" si="78"/>
        <v>2020</v>
      </c>
      <c r="D1682">
        <v>132</v>
      </c>
      <c r="E1682">
        <v>31</v>
      </c>
      <c r="F1682" t="str">
        <f t="shared" si="79"/>
        <v>Adult</v>
      </c>
      <c r="G1682" t="s">
        <v>13</v>
      </c>
      <c r="H1682" t="s">
        <v>43</v>
      </c>
      <c r="I1682">
        <v>508</v>
      </c>
      <c r="J1682" t="s">
        <v>33</v>
      </c>
      <c r="K1682">
        <v>1</v>
      </c>
      <c r="L1682">
        <v>71.087381469999997</v>
      </c>
      <c r="M1682" t="s">
        <v>20</v>
      </c>
      <c r="N1682" s="2" t="s">
        <v>16</v>
      </c>
      <c r="O1682">
        <v>7.1087381470000004</v>
      </c>
      <c r="P1682">
        <f t="shared" si="80"/>
        <v>63.978643323</v>
      </c>
      <c r="Q1682" s="2" t="s">
        <v>11</v>
      </c>
      <c r="R1682" t="s">
        <v>26</v>
      </c>
      <c r="S1682">
        <v>3</v>
      </c>
      <c r="T1682" s="2" t="s">
        <v>16</v>
      </c>
    </row>
    <row r="1683" spans="1:20" x14ac:dyDescent="0.25">
      <c r="A1683">
        <v>1682</v>
      </c>
      <c r="B1683" s="4">
        <v>45274</v>
      </c>
      <c r="C1683" t="str">
        <f t="shared" si="78"/>
        <v>2023</v>
      </c>
      <c r="D1683">
        <v>222</v>
      </c>
      <c r="E1683">
        <v>49</v>
      </c>
      <c r="F1683" t="str">
        <f t="shared" si="79"/>
        <v>Adult</v>
      </c>
      <c r="G1683" t="s">
        <v>27</v>
      </c>
      <c r="H1683" t="s">
        <v>38</v>
      </c>
      <c r="I1683">
        <v>410</v>
      </c>
      <c r="J1683" t="s">
        <v>33</v>
      </c>
      <c r="K1683">
        <v>3</v>
      </c>
      <c r="L1683">
        <v>50.469644209999998</v>
      </c>
      <c r="M1683" t="s">
        <v>22</v>
      </c>
      <c r="N1683" s="2" t="s">
        <v>16</v>
      </c>
      <c r="O1683">
        <v>0</v>
      </c>
      <c r="P1683">
        <f t="shared" si="80"/>
        <v>151.40893262999998</v>
      </c>
      <c r="Q1683" s="2" t="s">
        <v>11</v>
      </c>
      <c r="R1683" t="s">
        <v>18</v>
      </c>
      <c r="S1683">
        <v>5</v>
      </c>
      <c r="T1683" s="2" t="s">
        <v>11</v>
      </c>
    </row>
    <row r="1684" spans="1:20" x14ac:dyDescent="0.25">
      <c r="A1684">
        <v>1683</v>
      </c>
      <c r="B1684" s="4">
        <v>44537</v>
      </c>
      <c r="C1684" t="str">
        <f t="shared" si="78"/>
        <v>2021</v>
      </c>
      <c r="D1684">
        <v>291</v>
      </c>
      <c r="E1684">
        <v>56</v>
      </c>
      <c r="F1684" t="str">
        <f t="shared" si="79"/>
        <v>Senior</v>
      </c>
      <c r="G1684" t="s">
        <v>13</v>
      </c>
      <c r="H1684" t="s">
        <v>14</v>
      </c>
      <c r="I1684">
        <v>536</v>
      </c>
      <c r="J1684" t="s">
        <v>9</v>
      </c>
      <c r="K1684">
        <v>3</v>
      </c>
      <c r="L1684">
        <v>68.28088477</v>
      </c>
      <c r="M1684" t="s">
        <v>22</v>
      </c>
      <c r="N1684" s="2" t="s">
        <v>16</v>
      </c>
      <c r="O1684">
        <v>0</v>
      </c>
      <c r="P1684">
        <f t="shared" si="80"/>
        <v>204.84265431</v>
      </c>
      <c r="Q1684" s="2" t="s">
        <v>16</v>
      </c>
      <c r="R1684" t="s">
        <v>12</v>
      </c>
      <c r="S1684">
        <v>3</v>
      </c>
      <c r="T1684" s="2" t="s">
        <v>11</v>
      </c>
    </row>
    <row r="1685" spans="1:20" x14ac:dyDescent="0.25">
      <c r="A1685">
        <v>1684</v>
      </c>
      <c r="B1685" s="4">
        <v>45256</v>
      </c>
      <c r="C1685" t="str">
        <f t="shared" si="78"/>
        <v>2023</v>
      </c>
      <c r="D1685">
        <v>6</v>
      </c>
      <c r="E1685">
        <v>42</v>
      </c>
      <c r="F1685" t="str">
        <f t="shared" si="79"/>
        <v>Adult</v>
      </c>
      <c r="G1685" t="s">
        <v>13</v>
      </c>
      <c r="H1685" t="s">
        <v>39</v>
      </c>
      <c r="I1685">
        <v>901</v>
      </c>
      <c r="J1685" t="s">
        <v>9</v>
      </c>
      <c r="K1685">
        <v>4</v>
      </c>
      <c r="L1685">
        <v>46.79165622</v>
      </c>
      <c r="M1685" t="s">
        <v>25</v>
      </c>
      <c r="N1685" s="2" t="s">
        <v>16</v>
      </c>
      <c r="O1685">
        <v>18.716662490000001</v>
      </c>
      <c r="P1685">
        <f t="shared" si="80"/>
        <v>168.44996239</v>
      </c>
      <c r="Q1685" s="2" t="s">
        <v>11</v>
      </c>
      <c r="R1685" t="s">
        <v>26</v>
      </c>
      <c r="S1685">
        <v>1</v>
      </c>
      <c r="T1685" s="2" t="s">
        <v>16</v>
      </c>
    </row>
    <row r="1686" spans="1:20" x14ac:dyDescent="0.25">
      <c r="A1686">
        <v>1685</v>
      </c>
      <c r="B1686" s="4">
        <v>44162</v>
      </c>
      <c r="C1686" t="str">
        <f t="shared" si="78"/>
        <v>2020</v>
      </c>
      <c r="D1686">
        <v>399</v>
      </c>
      <c r="E1686">
        <v>66</v>
      </c>
      <c r="F1686" t="str">
        <f t="shared" si="79"/>
        <v>Senior</v>
      </c>
      <c r="G1686" t="s">
        <v>13</v>
      </c>
      <c r="H1686" t="s">
        <v>37</v>
      </c>
      <c r="I1686">
        <v>697</v>
      </c>
      <c r="J1686" t="s">
        <v>33</v>
      </c>
      <c r="K1686">
        <v>4</v>
      </c>
      <c r="L1686">
        <v>77.514007239999998</v>
      </c>
      <c r="M1686" t="s">
        <v>25</v>
      </c>
      <c r="N1686" s="2" t="s">
        <v>16</v>
      </c>
      <c r="O1686">
        <v>31.0056029</v>
      </c>
      <c r="P1686">
        <f t="shared" si="80"/>
        <v>279.05042606000001</v>
      </c>
      <c r="Q1686" s="2" t="s">
        <v>11</v>
      </c>
      <c r="R1686" t="s">
        <v>26</v>
      </c>
      <c r="S1686">
        <v>3</v>
      </c>
      <c r="T1686" s="2" t="s">
        <v>11</v>
      </c>
    </row>
    <row r="1687" spans="1:20" x14ac:dyDescent="0.25">
      <c r="A1687">
        <v>1686</v>
      </c>
      <c r="B1687" s="4">
        <v>43436</v>
      </c>
      <c r="C1687" t="str">
        <f t="shared" si="78"/>
        <v>2018</v>
      </c>
      <c r="D1687">
        <v>447</v>
      </c>
      <c r="E1687">
        <v>22</v>
      </c>
      <c r="F1687" t="str">
        <f t="shared" si="79"/>
        <v>Teenager</v>
      </c>
      <c r="G1687" t="s">
        <v>13</v>
      </c>
      <c r="H1687" t="s">
        <v>32</v>
      </c>
      <c r="I1687">
        <v>597</v>
      </c>
      <c r="J1687" t="s">
        <v>9</v>
      </c>
      <c r="K1687">
        <v>3</v>
      </c>
      <c r="L1687">
        <v>94.283056020000004</v>
      </c>
      <c r="M1687" t="s">
        <v>20</v>
      </c>
      <c r="N1687" s="2" t="s">
        <v>11</v>
      </c>
      <c r="O1687">
        <v>0</v>
      </c>
      <c r="P1687">
        <f t="shared" si="80"/>
        <v>282.84916806000001</v>
      </c>
      <c r="Q1687" s="2" t="s">
        <v>16</v>
      </c>
      <c r="R1687" t="s">
        <v>12</v>
      </c>
      <c r="S1687">
        <v>4</v>
      </c>
      <c r="T1687" s="2" t="s">
        <v>11</v>
      </c>
    </row>
    <row r="1688" spans="1:20" x14ac:dyDescent="0.25">
      <c r="A1688">
        <v>1687</v>
      </c>
      <c r="B1688" s="4">
        <v>44145</v>
      </c>
      <c r="C1688" t="str">
        <f t="shared" si="78"/>
        <v>2020</v>
      </c>
      <c r="D1688">
        <v>50</v>
      </c>
      <c r="E1688">
        <v>25</v>
      </c>
      <c r="F1688" t="str">
        <f t="shared" si="79"/>
        <v>Teenager</v>
      </c>
      <c r="G1688" t="s">
        <v>13</v>
      </c>
      <c r="H1688" t="s">
        <v>35</v>
      </c>
      <c r="I1688">
        <v>233</v>
      </c>
      <c r="J1688" t="s">
        <v>29</v>
      </c>
      <c r="K1688">
        <v>4</v>
      </c>
      <c r="L1688">
        <v>99.168296100000006</v>
      </c>
      <c r="M1688" t="s">
        <v>10</v>
      </c>
      <c r="N1688" s="2" t="s">
        <v>11</v>
      </c>
      <c r="O1688">
        <v>39.667318440000003</v>
      </c>
      <c r="P1688">
        <f t="shared" si="80"/>
        <v>357.00586596000005</v>
      </c>
      <c r="Q1688" s="2" t="s">
        <v>16</v>
      </c>
      <c r="R1688" t="s">
        <v>26</v>
      </c>
      <c r="S1688">
        <v>1</v>
      </c>
      <c r="T1688" s="2" t="s">
        <v>16</v>
      </c>
    </row>
    <row r="1689" spans="1:20" x14ac:dyDescent="0.25">
      <c r="A1689">
        <v>1688</v>
      </c>
      <c r="B1689" s="4">
        <v>45270</v>
      </c>
      <c r="C1689" t="str">
        <f t="shared" si="78"/>
        <v>2023</v>
      </c>
      <c r="D1689">
        <v>474</v>
      </c>
      <c r="E1689">
        <v>23</v>
      </c>
      <c r="F1689" t="str">
        <f t="shared" si="79"/>
        <v>Teenager</v>
      </c>
      <c r="G1689" t="s">
        <v>7</v>
      </c>
      <c r="H1689" t="s">
        <v>35</v>
      </c>
      <c r="I1689">
        <v>891</v>
      </c>
      <c r="J1689" t="s">
        <v>24</v>
      </c>
      <c r="K1689">
        <v>5</v>
      </c>
      <c r="L1689">
        <v>78.650131639999998</v>
      </c>
      <c r="M1689" t="s">
        <v>10</v>
      </c>
      <c r="N1689" s="2" t="s">
        <v>11</v>
      </c>
      <c r="O1689">
        <v>39.325065819999999</v>
      </c>
      <c r="P1689">
        <f t="shared" si="80"/>
        <v>353.92559237999996</v>
      </c>
      <c r="Q1689" s="2" t="s">
        <v>16</v>
      </c>
      <c r="R1689" t="s">
        <v>26</v>
      </c>
      <c r="S1689">
        <v>1</v>
      </c>
      <c r="T1689" s="2" t="s">
        <v>11</v>
      </c>
    </row>
    <row r="1690" spans="1:20" x14ac:dyDescent="0.25">
      <c r="A1690">
        <v>1689</v>
      </c>
      <c r="B1690" s="4">
        <v>43770</v>
      </c>
      <c r="C1690" t="str">
        <f t="shared" si="78"/>
        <v>2019</v>
      </c>
      <c r="D1690">
        <v>155</v>
      </c>
      <c r="E1690">
        <v>20</v>
      </c>
      <c r="F1690" t="str">
        <f t="shared" si="79"/>
        <v>Teenager</v>
      </c>
      <c r="G1690" t="s">
        <v>13</v>
      </c>
      <c r="H1690" t="s">
        <v>40</v>
      </c>
      <c r="I1690">
        <v>565</v>
      </c>
      <c r="J1690" t="s">
        <v>29</v>
      </c>
      <c r="K1690">
        <v>3</v>
      </c>
      <c r="L1690">
        <v>31.716243689999999</v>
      </c>
      <c r="M1690" t="s">
        <v>20</v>
      </c>
      <c r="N1690" s="2" t="s">
        <v>11</v>
      </c>
      <c r="O1690">
        <v>9.5148731069999997</v>
      </c>
      <c r="P1690">
        <f t="shared" si="80"/>
        <v>85.633857962999997</v>
      </c>
      <c r="Q1690" s="2" t="s">
        <v>16</v>
      </c>
      <c r="R1690" t="s">
        <v>26</v>
      </c>
      <c r="S1690">
        <v>5</v>
      </c>
      <c r="T1690" s="2" t="s">
        <v>11</v>
      </c>
    </row>
    <row r="1691" spans="1:20" x14ac:dyDescent="0.25">
      <c r="A1691">
        <v>1690</v>
      </c>
      <c r="B1691" s="4">
        <v>43410</v>
      </c>
      <c r="C1691" t="str">
        <f t="shared" si="78"/>
        <v>2018</v>
      </c>
      <c r="D1691">
        <v>335</v>
      </c>
      <c r="E1691">
        <v>62</v>
      </c>
      <c r="F1691" t="str">
        <f t="shared" si="79"/>
        <v>Senior</v>
      </c>
      <c r="G1691" t="s">
        <v>13</v>
      </c>
      <c r="H1691" t="s">
        <v>14</v>
      </c>
      <c r="I1691">
        <v>346</v>
      </c>
      <c r="J1691" t="s">
        <v>29</v>
      </c>
      <c r="K1691">
        <v>4</v>
      </c>
      <c r="L1691">
        <v>23.87114618</v>
      </c>
      <c r="M1691" t="s">
        <v>25</v>
      </c>
      <c r="N1691" s="2" t="s">
        <v>11</v>
      </c>
      <c r="O1691">
        <v>0</v>
      </c>
      <c r="P1691">
        <f t="shared" si="80"/>
        <v>95.484584720000001</v>
      </c>
      <c r="Q1691" s="2" t="s">
        <v>11</v>
      </c>
      <c r="R1691" t="s">
        <v>12</v>
      </c>
      <c r="S1691">
        <v>4</v>
      </c>
      <c r="T1691" s="2" t="s">
        <v>11</v>
      </c>
    </row>
    <row r="1692" spans="1:20" x14ac:dyDescent="0.25">
      <c r="A1692">
        <v>1691</v>
      </c>
      <c r="B1692" s="4">
        <v>44195</v>
      </c>
      <c r="C1692" t="str">
        <f t="shared" si="78"/>
        <v>2020</v>
      </c>
      <c r="D1692">
        <v>169</v>
      </c>
      <c r="E1692">
        <v>30</v>
      </c>
      <c r="F1692" t="str">
        <f t="shared" si="79"/>
        <v>Teenager</v>
      </c>
      <c r="G1692" t="s">
        <v>13</v>
      </c>
      <c r="H1692" t="s">
        <v>8</v>
      </c>
      <c r="I1692">
        <v>405</v>
      </c>
      <c r="J1692" t="s">
        <v>29</v>
      </c>
      <c r="K1692">
        <v>5</v>
      </c>
      <c r="L1692">
        <v>45.909138980000002</v>
      </c>
      <c r="M1692" t="s">
        <v>22</v>
      </c>
      <c r="N1692" s="2" t="s">
        <v>16</v>
      </c>
      <c r="O1692">
        <v>22.954569490000001</v>
      </c>
      <c r="P1692">
        <f t="shared" si="80"/>
        <v>206.59112540999999</v>
      </c>
      <c r="Q1692" s="2" t="s">
        <v>16</v>
      </c>
      <c r="R1692" t="s">
        <v>26</v>
      </c>
      <c r="S1692">
        <v>5</v>
      </c>
      <c r="T1692" s="2" t="s">
        <v>16</v>
      </c>
    </row>
    <row r="1693" spans="1:20" x14ac:dyDescent="0.25">
      <c r="A1693">
        <v>1692</v>
      </c>
      <c r="B1693" s="4">
        <v>44180</v>
      </c>
      <c r="C1693" t="str">
        <f t="shared" si="78"/>
        <v>2020</v>
      </c>
      <c r="D1693">
        <v>51</v>
      </c>
      <c r="E1693">
        <v>52</v>
      </c>
      <c r="F1693" t="str">
        <f t="shared" si="79"/>
        <v>Senior</v>
      </c>
      <c r="G1693" t="s">
        <v>13</v>
      </c>
      <c r="H1693" t="s">
        <v>19</v>
      </c>
      <c r="I1693">
        <v>665</v>
      </c>
      <c r="J1693" t="s">
        <v>15</v>
      </c>
      <c r="K1693">
        <v>2</v>
      </c>
      <c r="L1693">
        <v>82.912985730000003</v>
      </c>
      <c r="M1693" t="s">
        <v>22</v>
      </c>
      <c r="N1693" s="2" t="s">
        <v>16</v>
      </c>
      <c r="O1693">
        <v>16.582597150000002</v>
      </c>
      <c r="P1693">
        <f t="shared" si="80"/>
        <v>149.24337431000001</v>
      </c>
      <c r="Q1693" s="2" t="s">
        <v>16</v>
      </c>
      <c r="R1693" t="s">
        <v>26</v>
      </c>
      <c r="S1693">
        <v>5</v>
      </c>
      <c r="T1693" s="2" t="s">
        <v>16</v>
      </c>
    </row>
    <row r="1694" spans="1:20" x14ac:dyDescent="0.25">
      <c r="A1694">
        <v>1693</v>
      </c>
      <c r="B1694" s="4">
        <v>44869</v>
      </c>
      <c r="C1694" t="str">
        <f t="shared" si="78"/>
        <v>2022</v>
      </c>
      <c r="D1694">
        <v>314</v>
      </c>
      <c r="E1694">
        <v>38</v>
      </c>
      <c r="F1694" t="str">
        <f t="shared" si="79"/>
        <v>Adult</v>
      </c>
      <c r="G1694" t="s">
        <v>7</v>
      </c>
      <c r="H1694" t="s">
        <v>42</v>
      </c>
      <c r="I1694">
        <v>436</v>
      </c>
      <c r="J1694" t="s">
        <v>33</v>
      </c>
      <c r="K1694">
        <v>3</v>
      </c>
      <c r="L1694">
        <v>42.113533820000001</v>
      </c>
      <c r="M1694" t="s">
        <v>25</v>
      </c>
      <c r="N1694" s="2" t="s">
        <v>11</v>
      </c>
      <c r="O1694">
        <v>12.634060140000001</v>
      </c>
      <c r="P1694">
        <f t="shared" si="80"/>
        <v>113.70654132</v>
      </c>
      <c r="Q1694" s="2" t="s">
        <v>11</v>
      </c>
      <c r="R1694" t="s">
        <v>26</v>
      </c>
      <c r="S1694">
        <v>5</v>
      </c>
      <c r="T1694" s="2" t="s">
        <v>16</v>
      </c>
    </row>
    <row r="1695" spans="1:20" x14ac:dyDescent="0.25">
      <c r="A1695">
        <v>1694</v>
      </c>
      <c r="B1695" s="4">
        <v>43825</v>
      </c>
      <c r="C1695" t="str">
        <f t="shared" si="78"/>
        <v>2019</v>
      </c>
      <c r="D1695">
        <v>136</v>
      </c>
      <c r="E1695">
        <v>64</v>
      </c>
      <c r="F1695" t="str">
        <f t="shared" si="79"/>
        <v>Senior</v>
      </c>
      <c r="G1695" t="s">
        <v>13</v>
      </c>
      <c r="H1695" t="s">
        <v>31</v>
      </c>
      <c r="I1695">
        <v>640</v>
      </c>
      <c r="J1695" t="s">
        <v>33</v>
      </c>
      <c r="K1695">
        <v>2</v>
      </c>
      <c r="L1695">
        <v>54.656593919999999</v>
      </c>
      <c r="M1695" t="s">
        <v>22</v>
      </c>
      <c r="N1695" s="2" t="s">
        <v>11</v>
      </c>
      <c r="O1695">
        <v>10.93131878</v>
      </c>
      <c r="P1695">
        <f t="shared" si="80"/>
        <v>98.38186906</v>
      </c>
      <c r="Q1695" s="2" t="s">
        <v>11</v>
      </c>
      <c r="R1695" t="s">
        <v>26</v>
      </c>
      <c r="S1695">
        <v>5</v>
      </c>
      <c r="T1695" s="2" t="s">
        <v>11</v>
      </c>
    </row>
    <row r="1696" spans="1:20" x14ac:dyDescent="0.25">
      <c r="A1696">
        <v>1695</v>
      </c>
      <c r="B1696" s="4">
        <v>44183</v>
      </c>
      <c r="C1696" t="str">
        <f t="shared" si="78"/>
        <v>2020</v>
      </c>
      <c r="D1696">
        <v>428</v>
      </c>
      <c r="E1696">
        <v>31</v>
      </c>
      <c r="F1696" t="str">
        <f t="shared" si="79"/>
        <v>Adult</v>
      </c>
      <c r="G1696" t="s">
        <v>13</v>
      </c>
      <c r="H1696" t="s">
        <v>19</v>
      </c>
      <c r="I1696">
        <v>995</v>
      </c>
      <c r="J1696" t="s">
        <v>29</v>
      </c>
      <c r="K1696">
        <v>3</v>
      </c>
      <c r="L1696">
        <v>18.333802030000001</v>
      </c>
      <c r="M1696" t="s">
        <v>10</v>
      </c>
      <c r="N1696" s="2" t="s">
        <v>11</v>
      </c>
      <c r="O1696">
        <v>5.5001406079999997</v>
      </c>
      <c r="P1696">
        <f t="shared" si="80"/>
        <v>49.501265482000001</v>
      </c>
      <c r="Q1696" s="2" t="s">
        <v>11</v>
      </c>
      <c r="R1696" t="s">
        <v>26</v>
      </c>
      <c r="S1696">
        <v>2</v>
      </c>
      <c r="T1696" s="2" t="s">
        <v>11</v>
      </c>
    </row>
    <row r="1697" spans="1:20" x14ac:dyDescent="0.25">
      <c r="A1697">
        <v>1696</v>
      </c>
      <c r="B1697" s="4">
        <v>44919</v>
      </c>
      <c r="C1697" t="str">
        <f t="shared" si="78"/>
        <v>2022</v>
      </c>
      <c r="D1697">
        <v>37</v>
      </c>
      <c r="E1697">
        <v>44</v>
      </c>
      <c r="F1697" t="str">
        <f t="shared" si="79"/>
        <v>Adult</v>
      </c>
      <c r="G1697" t="s">
        <v>13</v>
      </c>
      <c r="H1697" t="s">
        <v>17</v>
      </c>
      <c r="I1697">
        <v>701</v>
      </c>
      <c r="J1697" t="s">
        <v>15</v>
      </c>
      <c r="K1697">
        <v>4</v>
      </c>
      <c r="L1697">
        <v>61.340188310000002</v>
      </c>
      <c r="M1697" t="s">
        <v>20</v>
      </c>
      <c r="N1697" s="2" t="s">
        <v>11</v>
      </c>
      <c r="O1697">
        <v>24.536075319999998</v>
      </c>
      <c r="P1697">
        <f t="shared" si="80"/>
        <v>220.82467792</v>
      </c>
      <c r="Q1697" s="2" t="s">
        <v>11</v>
      </c>
      <c r="R1697" t="s">
        <v>26</v>
      </c>
      <c r="S1697">
        <v>1</v>
      </c>
      <c r="T1697" s="2" t="s">
        <v>16</v>
      </c>
    </row>
    <row r="1698" spans="1:20" x14ac:dyDescent="0.25">
      <c r="A1698">
        <v>1697</v>
      </c>
      <c r="B1698" s="4">
        <v>44540</v>
      </c>
      <c r="C1698" t="str">
        <f t="shared" si="78"/>
        <v>2021</v>
      </c>
      <c r="D1698">
        <v>36</v>
      </c>
      <c r="E1698">
        <v>59</v>
      </c>
      <c r="F1698" t="str">
        <f t="shared" si="79"/>
        <v>Senior</v>
      </c>
      <c r="G1698" t="s">
        <v>27</v>
      </c>
      <c r="H1698" t="s">
        <v>36</v>
      </c>
      <c r="I1698">
        <v>658</v>
      </c>
      <c r="J1698" t="s">
        <v>33</v>
      </c>
      <c r="K1698">
        <v>4</v>
      </c>
      <c r="L1698">
        <v>43.513467919999997</v>
      </c>
      <c r="M1698" t="s">
        <v>22</v>
      </c>
      <c r="N1698" s="2" t="s">
        <v>11</v>
      </c>
      <c r="O1698">
        <v>0</v>
      </c>
      <c r="P1698">
        <f t="shared" si="80"/>
        <v>174.05387167999999</v>
      </c>
      <c r="Q1698" s="2" t="s">
        <v>16</v>
      </c>
      <c r="R1698" t="s">
        <v>18</v>
      </c>
      <c r="S1698">
        <v>2</v>
      </c>
      <c r="T1698" s="2" t="s">
        <v>16</v>
      </c>
    </row>
    <row r="1699" spans="1:20" x14ac:dyDescent="0.25">
      <c r="A1699">
        <v>1698</v>
      </c>
      <c r="B1699" s="4">
        <v>44145</v>
      </c>
      <c r="C1699" t="str">
        <f t="shared" si="78"/>
        <v>2020</v>
      </c>
      <c r="D1699">
        <v>466</v>
      </c>
      <c r="E1699">
        <v>58</v>
      </c>
      <c r="F1699" t="str">
        <f t="shared" si="79"/>
        <v>Senior</v>
      </c>
      <c r="G1699" t="s">
        <v>13</v>
      </c>
      <c r="H1699" t="s">
        <v>28</v>
      </c>
      <c r="I1699">
        <v>413</v>
      </c>
      <c r="J1699" t="s">
        <v>24</v>
      </c>
      <c r="K1699">
        <v>5</v>
      </c>
      <c r="L1699">
        <v>47.265021560000001</v>
      </c>
      <c r="M1699" t="s">
        <v>22</v>
      </c>
      <c r="N1699" s="2" t="s">
        <v>16</v>
      </c>
      <c r="O1699">
        <v>23.63251078</v>
      </c>
      <c r="P1699">
        <f t="shared" si="80"/>
        <v>212.69259702000002</v>
      </c>
      <c r="Q1699" s="2" t="s">
        <v>16</v>
      </c>
      <c r="R1699" t="s">
        <v>26</v>
      </c>
      <c r="S1699">
        <v>2</v>
      </c>
      <c r="T1699" s="2" t="s">
        <v>11</v>
      </c>
    </row>
    <row r="1700" spans="1:20" x14ac:dyDescent="0.25">
      <c r="A1700">
        <v>1699</v>
      </c>
      <c r="B1700" s="4">
        <v>44137</v>
      </c>
      <c r="C1700" t="str">
        <f t="shared" si="78"/>
        <v>2020</v>
      </c>
      <c r="D1700">
        <v>399</v>
      </c>
      <c r="E1700">
        <v>69</v>
      </c>
      <c r="F1700" t="str">
        <f t="shared" si="79"/>
        <v>Senior</v>
      </c>
      <c r="G1700" t="s">
        <v>27</v>
      </c>
      <c r="H1700" t="s">
        <v>36</v>
      </c>
      <c r="I1700">
        <v>502</v>
      </c>
      <c r="J1700" t="s">
        <v>29</v>
      </c>
      <c r="K1700">
        <v>4</v>
      </c>
      <c r="L1700">
        <v>19.295771039999998</v>
      </c>
      <c r="M1700" t="s">
        <v>10</v>
      </c>
      <c r="N1700" s="2" t="s">
        <v>16</v>
      </c>
      <c r="O1700">
        <v>7.7183084170000003</v>
      </c>
      <c r="P1700">
        <f t="shared" si="80"/>
        <v>69.46477574299999</v>
      </c>
      <c r="Q1700" s="2" t="s">
        <v>11</v>
      </c>
      <c r="R1700" t="s">
        <v>26</v>
      </c>
      <c r="S1700">
        <v>1</v>
      </c>
      <c r="T1700" s="2" t="s">
        <v>16</v>
      </c>
    </row>
    <row r="1701" spans="1:20" x14ac:dyDescent="0.25">
      <c r="A1701">
        <v>1700</v>
      </c>
      <c r="B1701" s="4">
        <v>44515</v>
      </c>
      <c r="C1701" t="str">
        <f t="shared" si="78"/>
        <v>2021</v>
      </c>
      <c r="D1701">
        <v>41</v>
      </c>
      <c r="E1701">
        <v>60</v>
      </c>
      <c r="F1701" t="str">
        <f t="shared" si="79"/>
        <v>Senior</v>
      </c>
      <c r="G1701" t="s">
        <v>7</v>
      </c>
      <c r="H1701" t="s">
        <v>23</v>
      </c>
      <c r="I1701">
        <v>10</v>
      </c>
      <c r="J1701" t="s">
        <v>15</v>
      </c>
      <c r="K1701">
        <v>1</v>
      </c>
      <c r="L1701">
        <v>47.4927165</v>
      </c>
      <c r="M1701" t="s">
        <v>25</v>
      </c>
      <c r="N1701" s="2" t="s">
        <v>16</v>
      </c>
      <c r="O1701">
        <v>4.7492716499999998</v>
      </c>
      <c r="P1701">
        <f t="shared" si="80"/>
        <v>42.743444850000003</v>
      </c>
      <c r="Q1701" s="2" t="s">
        <v>11</v>
      </c>
      <c r="R1701" t="s">
        <v>26</v>
      </c>
      <c r="S1701">
        <v>1</v>
      </c>
      <c r="T1701" s="2" t="s">
        <v>11</v>
      </c>
    </row>
    <row r="1702" spans="1:20" x14ac:dyDescent="0.25">
      <c r="A1702">
        <v>1701</v>
      </c>
      <c r="B1702" s="4">
        <v>45286</v>
      </c>
      <c r="C1702" t="str">
        <f t="shared" si="78"/>
        <v>2023</v>
      </c>
      <c r="D1702">
        <v>37</v>
      </c>
      <c r="E1702">
        <v>57</v>
      </c>
      <c r="F1702" t="str">
        <f t="shared" si="79"/>
        <v>Senior</v>
      </c>
      <c r="G1702" t="s">
        <v>7</v>
      </c>
      <c r="H1702" t="s">
        <v>23</v>
      </c>
      <c r="I1702">
        <v>264</v>
      </c>
      <c r="J1702" t="s">
        <v>15</v>
      </c>
      <c r="K1702">
        <v>4</v>
      </c>
      <c r="L1702">
        <v>87.100717489999994</v>
      </c>
      <c r="M1702" t="s">
        <v>25</v>
      </c>
      <c r="N1702" s="2" t="s">
        <v>16</v>
      </c>
      <c r="O1702">
        <v>0</v>
      </c>
      <c r="P1702">
        <f t="shared" si="80"/>
        <v>348.40286995999998</v>
      </c>
      <c r="Q1702" s="2" t="s">
        <v>11</v>
      </c>
      <c r="R1702" t="s">
        <v>18</v>
      </c>
      <c r="S1702">
        <v>3</v>
      </c>
      <c r="T1702" s="2" t="s">
        <v>16</v>
      </c>
    </row>
    <row r="1703" spans="1:20" x14ac:dyDescent="0.25">
      <c r="A1703">
        <v>1702</v>
      </c>
      <c r="B1703" s="4">
        <v>43444</v>
      </c>
      <c r="C1703" t="str">
        <f t="shared" si="78"/>
        <v>2018</v>
      </c>
      <c r="D1703">
        <v>187</v>
      </c>
      <c r="E1703">
        <v>60</v>
      </c>
      <c r="F1703" t="str">
        <f t="shared" si="79"/>
        <v>Senior</v>
      </c>
      <c r="G1703" t="s">
        <v>27</v>
      </c>
      <c r="H1703" t="s">
        <v>34</v>
      </c>
      <c r="I1703">
        <v>796</v>
      </c>
      <c r="J1703" t="s">
        <v>15</v>
      </c>
      <c r="K1703">
        <v>2</v>
      </c>
      <c r="L1703">
        <v>75.549280490000001</v>
      </c>
      <c r="M1703" t="s">
        <v>20</v>
      </c>
      <c r="N1703" s="2" t="s">
        <v>11</v>
      </c>
      <c r="O1703">
        <v>0</v>
      </c>
      <c r="P1703">
        <f t="shared" si="80"/>
        <v>151.09856098</v>
      </c>
      <c r="Q1703" s="2" t="s">
        <v>11</v>
      </c>
      <c r="R1703" t="s">
        <v>18</v>
      </c>
      <c r="S1703">
        <v>2</v>
      </c>
      <c r="T1703" s="2" t="s">
        <v>16</v>
      </c>
    </row>
    <row r="1704" spans="1:20" x14ac:dyDescent="0.25">
      <c r="A1704">
        <v>1703</v>
      </c>
      <c r="B1704" s="4">
        <v>43406</v>
      </c>
      <c r="C1704" t="str">
        <f t="shared" si="78"/>
        <v>2018</v>
      </c>
      <c r="D1704">
        <v>432</v>
      </c>
      <c r="E1704">
        <v>36</v>
      </c>
      <c r="F1704" t="str">
        <f t="shared" si="79"/>
        <v>Adult</v>
      </c>
      <c r="G1704" t="s">
        <v>27</v>
      </c>
      <c r="H1704" t="s">
        <v>31</v>
      </c>
      <c r="I1704">
        <v>315</v>
      </c>
      <c r="J1704" t="s">
        <v>33</v>
      </c>
      <c r="K1704">
        <v>3</v>
      </c>
      <c r="L1704">
        <v>83.487976059999994</v>
      </c>
      <c r="M1704" t="s">
        <v>25</v>
      </c>
      <c r="N1704" s="2" t="s">
        <v>16</v>
      </c>
      <c r="O1704">
        <v>0</v>
      </c>
      <c r="P1704">
        <f t="shared" si="80"/>
        <v>250.46392817999998</v>
      </c>
      <c r="Q1704" s="2" t="s">
        <v>16</v>
      </c>
      <c r="R1704" t="s">
        <v>18</v>
      </c>
      <c r="S1704">
        <v>4</v>
      </c>
      <c r="T1704" s="2" t="s">
        <v>16</v>
      </c>
    </row>
    <row r="1705" spans="1:20" x14ac:dyDescent="0.25">
      <c r="A1705">
        <v>1704</v>
      </c>
      <c r="B1705" s="4">
        <v>45254</v>
      </c>
      <c r="C1705" t="str">
        <f t="shared" si="78"/>
        <v>2023</v>
      </c>
      <c r="D1705">
        <v>326</v>
      </c>
      <c r="E1705">
        <v>31</v>
      </c>
      <c r="F1705" t="str">
        <f t="shared" si="79"/>
        <v>Adult</v>
      </c>
      <c r="G1705" t="s">
        <v>27</v>
      </c>
      <c r="H1705" t="s">
        <v>21</v>
      </c>
      <c r="I1705">
        <v>957</v>
      </c>
      <c r="J1705" t="s">
        <v>9</v>
      </c>
      <c r="K1705">
        <v>1</v>
      </c>
      <c r="L1705">
        <v>44.517013120000001</v>
      </c>
      <c r="M1705" t="s">
        <v>10</v>
      </c>
      <c r="N1705" s="2" t="s">
        <v>11</v>
      </c>
      <c r="O1705">
        <v>4.451701312</v>
      </c>
      <c r="P1705">
        <f t="shared" si="80"/>
        <v>40.065311808000004</v>
      </c>
      <c r="Q1705" s="2" t="s">
        <v>16</v>
      </c>
      <c r="R1705" t="s">
        <v>26</v>
      </c>
      <c r="S1705">
        <v>1</v>
      </c>
      <c r="T1705" s="2" t="s">
        <v>11</v>
      </c>
    </row>
    <row r="1706" spans="1:20" x14ac:dyDescent="0.25">
      <c r="A1706">
        <v>1705</v>
      </c>
      <c r="B1706" s="4">
        <v>44515</v>
      </c>
      <c r="C1706" t="str">
        <f t="shared" si="78"/>
        <v>2021</v>
      </c>
      <c r="D1706">
        <v>300</v>
      </c>
      <c r="E1706">
        <v>21</v>
      </c>
      <c r="F1706" t="str">
        <f t="shared" si="79"/>
        <v>Teenager</v>
      </c>
      <c r="G1706" t="s">
        <v>27</v>
      </c>
      <c r="H1706" t="s">
        <v>39</v>
      </c>
      <c r="I1706">
        <v>267</v>
      </c>
      <c r="J1706" t="s">
        <v>9</v>
      </c>
      <c r="K1706">
        <v>5</v>
      </c>
      <c r="L1706">
        <v>76.67658394</v>
      </c>
      <c r="M1706" t="s">
        <v>10</v>
      </c>
      <c r="N1706" s="2" t="s">
        <v>16</v>
      </c>
      <c r="O1706">
        <v>0</v>
      </c>
      <c r="P1706">
        <f t="shared" si="80"/>
        <v>383.3829197</v>
      </c>
      <c r="Q1706" s="2" t="s">
        <v>11</v>
      </c>
      <c r="R1706" t="s">
        <v>12</v>
      </c>
      <c r="S1706">
        <v>1</v>
      </c>
      <c r="T1706" s="2" t="s">
        <v>11</v>
      </c>
    </row>
    <row r="1707" spans="1:20" x14ac:dyDescent="0.25">
      <c r="A1707">
        <v>1706</v>
      </c>
      <c r="B1707" s="4">
        <v>44925</v>
      </c>
      <c r="C1707" t="str">
        <f t="shared" si="78"/>
        <v>2022</v>
      </c>
      <c r="D1707">
        <v>26</v>
      </c>
      <c r="E1707">
        <v>46</v>
      </c>
      <c r="F1707" t="str">
        <f t="shared" si="79"/>
        <v>Adult</v>
      </c>
      <c r="G1707" t="s">
        <v>27</v>
      </c>
      <c r="H1707" t="s">
        <v>17</v>
      </c>
      <c r="I1707">
        <v>993</v>
      </c>
      <c r="J1707" t="s">
        <v>24</v>
      </c>
      <c r="K1707">
        <v>4</v>
      </c>
      <c r="L1707">
        <v>94.686801279999997</v>
      </c>
      <c r="M1707" t="s">
        <v>22</v>
      </c>
      <c r="N1707" s="2" t="s">
        <v>16</v>
      </c>
      <c r="O1707">
        <v>0</v>
      </c>
      <c r="P1707">
        <f t="shared" si="80"/>
        <v>378.74720511999999</v>
      </c>
      <c r="Q1707" s="2" t="s">
        <v>11</v>
      </c>
      <c r="R1707" t="s">
        <v>12</v>
      </c>
      <c r="S1707">
        <v>4</v>
      </c>
      <c r="T1707" s="2" t="s">
        <v>16</v>
      </c>
    </row>
    <row r="1708" spans="1:20" x14ac:dyDescent="0.25">
      <c r="A1708">
        <v>1707</v>
      </c>
      <c r="B1708" s="4">
        <v>44879</v>
      </c>
      <c r="C1708" t="str">
        <f t="shared" si="78"/>
        <v>2022</v>
      </c>
      <c r="D1708">
        <v>153</v>
      </c>
      <c r="E1708">
        <v>36</v>
      </c>
      <c r="F1708" t="str">
        <f t="shared" si="79"/>
        <v>Adult</v>
      </c>
      <c r="G1708" t="s">
        <v>27</v>
      </c>
      <c r="H1708" t="s">
        <v>36</v>
      </c>
      <c r="I1708">
        <v>999</v>
      </c>
      <c r="J1708" t="s">
        <v>9</v>
      </c>
      <c r="K1708">
        <v>1</v>
      </c>
      <c r="L1708">
        <v>52.929544450000002</v>
      </c>
      <c r="M1708" t="s">
        <v>22</v>
      </c>
      <c r="N1708" s="2" t="s">
        <v>11</v>
      </c>
      <c r="O1708">
        <v>0</v>
      </c>
      <c r="P1708">
        <f t="shared" si="80"/>
        <v>52.929544450000002</v>
      </c>
      <c r="Q1708" s="2" t="s">
        <v>11</v>
      </c>
      <c r="R1708" t="s">
        <v>12</v>
      </c>
      <c r="S1708">
        <v>2</v>
      </c>
      <c r="T1708" s="2" t="s">
        <v>11</v>
      </c>
    </row>
    <row r="1709" spans="1:20" x14ac:dyDescent="0.25">
      <c r="A1709">
        <v>1708</v>
      </c>
      <c r="B1709" s="4">
        <v>43814</v>
      </c>
      <c r="C1709" t="str">
        <f t="shared" si="78"/>
        <v>2019</v>
      </c>
      <c r="D1709">
        <v>481</v>
      </c>
      <c r="E1709">
        <v>39</v>
      </c>
      <c r="F1709" t="str">
        <f t="shared" si="79"/>
        <v>Adult</v>
      </c>
      <c r="G1709" t="s">
        <v>7</v>
      </c>
      <c r="H1709" t="s">
        <v>40</v>
      </c>
      <c r="I1709">
        <v>56</v>
      </c>
      <c r="J1709" t="s">
        <v>9</v>
      </c>
      <c r="K1709">
        <v>4</v>
      </c>
      <c r="L1709">
        <v>98.903492200000002</v>
      </c>
      <c r="M1709" t="s">
        <v>22</v>
      </c>
      <c r="N1709" s="2" t="s">
        <v>11</v>
      </c>
      <c r="O1709">
        <v>39.561396879999997</v>
      </c>
      <c r="P1709">
        <f t="shared" si="80"/>
        <v>356.05257191999999</v>
      </c>
      <c r="Q1709" s="2" t="s">
        <v>11</v>
      </c>
      <c r="R1709" t="s">
        <v>26</v>
      </c>
      <c r="S1709">
        <v>4</v>
      </c>
      <c r="T1709" s="2" t="s">
        <v>16</v>
      </c>
    </row>
    <row r="1710" spans="1:20" x14ac:dyDescent="0.25">
      <c r="A1710">
        <v>1709</v>
      </c>
      <c r="B1710" s="4">
        <v>44556</v>
      </c>
      <c r="C1710" t="str">
        <f t="shared" si="78"/>
        <v>2021</v>
      </c>
      <c r="D1710">
        <v>110</v>
      </c>
      <c r="E1710">
        <v>25</v>
      </c>
      <c r="F1710" t="str">
        <f t="shared" si="79"/>
        <v>Teenager</v>
      </c>
      <c r="G1710" t="s">
        <v>7</v>
      </c>
      <c r="H1710" t="s">
        <v>38</v>
      </c>
      <c r="I1710">
        <v>446</v>
      </c>
      <c r="J1710" t="s">
        <v>15</v>
      </c>
      <c r="K1710">
        <v>3</v>
      </c>
      <c r="L1710">
        <v>99.72536212</v>
      </c>
      <c r="M1710" t="s">
        <v>10</v>
      </c>
      <c r="N1710" s="2" t="s">
        <v>16</v>
      </c>
      <c r="O1710">
        <v>0</v>
      </c>
      <c r="P1710">
        <f t="shared" si="80"/>
        <v>299.17608636</v>
      </c>
      <c r="Q1710" s="2" t="s">
        <v>11</v>
      </c>
      <c r="R1710" t="s">
        <v>12</v>
      </c>
      <c r="S1710">
        <v>5</v>
      </c>
      <c r="T1710" s="2" t="s">
        <v>16</v>
      </c>
    </row>
    <row r="1711" spans="1:20" x14ac:dyDescent="0.25">
      <c r="A1711">
        <v>1710</v>
      </c>
      <c r="B1711" s="4">
        <v>43827</v>
      </c>
      <c r="C1711" t="str">
        <f t="shared" si="78"/>
        <v>2019</v>
      </c>
      <c r="D1711">
        <v>321</v>
      </c>
      <c r="E1711">
        <v>18</v>
      </c>
      <c r="F1711" t="str">
        <f t="shared" si="79"/>
        <v>Teenager</v>
      </c>
      <c r="G1711" t="s">
        <v>27</v>
      </c>
      <c r="H1711" t="s">
        <v>17</v>
      </c>
      <c r="I1711">
        <v>147</v>
      </c>
      <c r="J1711" t="s">
        <v>15</v>
      </c>
      <c r="K1711">
        <v>1</v>
      </c>
      <c r="L1711">
        <v>79.739607629999995</v>
      </c>
      <c r="M1711" t="s">
        <v>22</v>
      </c>
      <c r="N1711" s="2" t="s">
        <v>16</v>
      </c>
      <c r="O1711">
        <v>7.973960763</v>
      </c>
      <c r="P1711">
        <f t="shared" si="80"/>
        <v>71.765646867000001</v>
      </c>
      <c r="Q1711" s="2" t="s">
        <v>16</v>
      </c>
      <c r="R1711" t="s">
        <v>26</v>
      </c>
      <c r="S1711">
        <v>4</v>
      </c>
      <c r="T1711" s="2" t="s">
        <v>11</v>
      </c>
    </row>
    <row r="1712" spans="1:20" x14ac:dyDescent="0.25">
      <c r="A1712">
        <v>1711</v>
      </c>
      <c r="B1712" s="4">
        <v>43412</v>
      </c>
      <c r="C1712" t="str">
        <f t="shared" si="78"/>
        <v>2018</v>
      </c>
      <c r="D1712">
        <v>63</v>
      </c>
      <c r="E1712">
        <v>41</v>
      </c>
      <c r="F1712" t="str">
        <f t="shared" si="79"/>
        <v>Adult</v>
      </c>
      <c r="G1712" t="s">
        <v>13</v>
      </c>
      <c r="H1712" t="s">
        <v>32</v>
      </c>
      <c r="I1712">
        <v>585</v>
      </c>
      <c r="J1712" t="s">
        <v>24</v>
      </c>
      <c r="K1712">
        <v>5</v>
      </c>
      <c r="L1712">
        <v>53.150604829999999</v>
      </c>
      <c r="M1712" t="s">
        <v>20</v>
      </c>
      <c r="N1712" s="2" t="s">
        <v>16</v>
      </c>
      <c r="O1712">
        <v>0</v>
      </c>
      <c r="P1712">
        <f t="shared" si="80"/>
        <v>265.75302414999999</v>
      </c>
      <c r="Q1712" s="2" t="s">
        <v>16</v>
      </c>
      <c r="R1712" t="s">
        <v>18</v>
      </c>
      <c r="S1712">
        <v>3</v>
      </c>
      <c r="T1712" s="2" t="s">
        <v>16</v>
      </c>
    </row>
    <row r="1713" spans="1:20" x14ac:dyDescent="0.25">
      <c r="A1713">
        <v>1712</v>
      </c>
      <c r="B1713" s="4">
        <v>44152</v>
      </c>
      <c r="C1713" t="str">
        <f t="shared" si="78"/>
        <v>2020</v>
      </c>
      <c r="D1713">
        <v>357</v>
      </c>
      <c r="E1713">
        <v>20</v>
      </c>
      <c r="F1713" t="str">
        <f t="shared" si="79"/>
        <v>Teenager</v>
      </c>
      <c r="G1713" t="s">
        <v>13</v>
      </c>
      <c r="H1713" t="s">
        <v>35</v>
      </c>
      <c r="I1713">
        <v>366</v>
      </c>
      <c r="J1713" t="s">
        <v>9</v>
      </c>
      <c r="K1713">
        <v>2</v>
      </c>
      <c r="L1713">
        <v>52.46284567</v>
      </c>
      <c r="M1713" t="s">
        <v>22</v>
      </c>
      <c r="N1713" s="2" t="s">
        <v>16</v>
      </c>
      <c r="O1713">
        <v>0</v>
      </c>
      <c r="P1713">
        <f t="shared" si="80"/>
        <v>104.92569134</v>
      </c>
      <c r="Q1713" s="2" t="s">
        <v>11</v>
      </c>
      <c r="R1713" t="s">
        <v>12</v>
      </c>
      <c r="S1713">
        <v>5</v>
      </c>
      <c r="T1713" s="2" t="s">
        <v>16</v>
      </c>
    </row>
    <row r="1714" spans="1:20" x14ac:dyDescent="0.25">
      <c r="A1714">
        <v>1713</v>
      </c>
      <c r="B1714" s="4">
        <v>43824</v>
      </c>
      <c r="C1714" t="str">
        <f t="shared" si="78"/>
        <v>2019</v>
      </c>
      <c r="D1714">
        <v>87</v>
      </c>
      <c r="E1714">
        <v>44</v>
      </c>
      <c r="F1714" t="str">
        <f t="shared" si="79"/>
        <v>Adult</v>
      </c>
      <c r="G1714" t="s">
        <v>13</v>
      </c>
      <c r="H1714" t="s">
        <v>41</v>
      </c>
      <c r="I1714">
        <v>644</v>
      </c>
      <c r="J1714" t="s">
        <v>33</v>
      </c>
      <c r="K1714">
        <v>4</v>
      </c>
      <c r="L1714">
        <v>15.07903284</v>
      </c>
      <c r="M1714" t="s">
        <v>20</v>
      </c>
      <c r="N1714" s="2" t="s">
        <v>11</v>
      </c>
      <c r="O1714">
        <v>0</v>
      </c>
      <c r="P1714">
        <f t="shared" si="80"/>
        <v>60.31613136</v>
      </c>
      <c r="Q1714" s="2" t="s">
        <v>11</v>
      </c>
      <c r="R1714" t="s">
        <v>18</v>
      </c>
      <c r="S1714">
        <v>4</v>
      </c>
      <c r="T1714" s="2" t="s">
        <v>16</v>
      </c>
    </row>
    <row r="1715" spans="1:20" x14ac:dyDescent="0.25">
      <c r="A1715">
        <v>1714</v>
      </c>
      <c r="B1715" s="4">
        <v>44187</v>
      </c>
      <c r="C1715" t="str">
        <f t="shared" si="78"/>
        <v>2020</v>
      </c>
      <c r="D1715">
        <v>240</v>
      </c>
      <c r="E1715">
        <v>50</v>
      </c>
      <c r="F1715" t="str">
        <f t="shared" si="79"/>
        <v>Adult</v>
      </c>
      <c r="G1715" t="s">
        <v>7</v>
      </c>
      <c r="H1715" t="s">
        <v>32</v>
      </c>
      <c r="I1715">
        <v>820</v>
      </c>
      <c r="J1715" t="s">
        <v>15</v>
      </c>
      <c r="K1715">
        <v>1</v>
      </c>
      <c r="L1715">
        <v>52.871659979999997</v>
      </c>
      <c r="M1715" t="s">
        <v>10</v>
      </c>
      <c r="N1715" s="2" t="s">
        <v>11</v>
      </c>
      <c r="O1715">
        <v>0</v>
      </c>
      <c r="P1715">
        <f t="shared" si="80"/>
        <v>52.871659979999997</v>
      </c>
      <c r="Q1715" s="2" t="s">
        <v>16</v>
      </c>
      <c r="R1715" t="s">
        <v>18</v>
      </c>
      <c r="S1715">
        <v>5</v>
      </c>
      <c r="T1715" s="2" t="s">
        <v>16</v>
      </c>
    </row>
    <row r="1716" spans="1:20" x14ac:dyDescent="0.25">
      <c r="A1716">
        <v>1715</v>
      </c>
      <c r="B1716" s="4">
        <v>44869</v>
      </c>
      <c r="C1716" t="str">
        <f t="shared" si="78"/>
        <v>2022</v>
      </c>
      <c r="D1716">
        <v>61</v>
      </c>
      <c r="E1716">
        <v>36</v>
      </c>
      <c r="F1716" t="str">
        <f t="shared" si="79"/>
        <v>Adult</v>
      </c>
      <c r="G1716" t="s">
        <v>13</v>
      </c>
      <c r="H1716" t="s">
        <v>40</v>
      </c>
      <c r="I1716">
        <v>98</v>
      </c>
      <c r="J1716" t="s">
        <v>33</v>
      </c>
      <c r="K1716">
        <v>1</v>
      </c>
      <c r="L1716">
        <v>30.844958550000001</v>
      </c>
      <c r="M1716" t="s">
        <v>25</v>
      </c>
      <c r="N1716" s="2" t="s">
        <v>16</v>
      </c>
      <c r="O1716">
        <v>0</v>
      </c>
      <c r="P1716">
        <f t="shared" si="80"/>
        <v>30.844958550000001</v>
      </c>
      <c r="Q1716" s="2" t="s">
        <v>11</v>
      </c>
      <c r="R1716" t="s">
        <v>18</v>
      </c>
      <c r="S1716">
        <v>3</v>
      </c>
      <c r="T1716" s="2" t="s">
        <v>16</v>
      </c>
    </row>
    <row r="1717" spans="1:20" x14ac:dyDescent="0.25">
      <c r="A1717">
        <v>1716</v>
      </c>
      <c r="B1717" s="4">
        <v>44158</v>
      </c>
      <c r="C1717" t="str">
        <f t="shared" si="78"/>
        <v>2020</v>
      </c>
      <c r="D1717">
        <v>49</v>
      </c>
      <c r="E1717">
        <v>43</v>
      </c>
      <c r="F1717" t="str">
        <f t="shared" si="79"/>
        <v>Adult</v>
      </c>
      <c r="G1717" t="s">
        <v>7</v>
      </c>
      <c r="H1717" t="s">
        <v>39</v>
      </c>
      <c r="I1717">
        <v>987</v>
      </c>
      <c r="J1717" t="s">
        <v>33</v>
      </c>
      <c r="K1717">
        <v>2</v>
      </c>
      <c r="L1717">
        <v>33.005596969999999</v>
      </c>
      <c r="M1717" t="s">
        <v>22</v>
      </c>
      <c r="N1717" s="2" t="s">
        <v>16</v>
      </c>
      <c r="O1717">
        <v>6.6011193930000003</v>
      </c>
      <c r="P1717">
        <f t="shared" si="80"/>
        <v>59.410074547000001</v>
      </c>
      <c r="Q1717" s="2" t="s">
        <v>16</v>
      </c>
      <c r="R1717" t="s">
        <v>26</v>
      </c>
      <c r="S1717">
        <v>1</v>
      </c>
      <c r="T1717" s="2" t="s">
        <v>16</v>
      </c>
    </row>
    <row r="1718" spans="1:20" x14ac:dyDescent="0.25">
      <c r="A1718">
        <v>1717</v>
      </c>
      <c r="B1718" s="4">
        <v>43459</v>
      </c>
      <c r="C1718" t="str">
        <f t="shared" si="78"/>
        <v>2018</v>
      </c>
      <c r="D1718">
        <v>21</v>
      </c>
      <c r="E1718">
        <v>55</v>
      </c>
      <c r="F1718" t="str">
        <f t="shared" si="79"/>
        <v>Senior</v>
      </c>
      <c r="G1718" t="s">
        <v>13</v>
      </c>
      <c r="H1718" t="s">
        <v>38</v>
      </c>
      <c r="I1718">
        <v>935</v>
      </c>
      <c r="J1718" t="s">
        <v>33</v>
      </c>
      <c r="K1718">
        <v>1</v>
      </c>
      <c r="L1718">
        <v>99.601934740000004</v>
      </c>
      <c r="M1718" t="s">
        <v>20</v>
      </c>
      <c r="N1718" s="2" t="s">
        <v>11</v>
      </c>
      <c r="O1718">
        <v>0</v>
      </c>
      <c r="P1718">
        <f t="shared" si="80"/>
        <v>99.601934740000004</v>
      </c>
      <c r="Q1718" s="2" t="s">
        <v>16</v>
      </c>
      <c r="R1718" t="s">
        <v>18</v>
      </c>
      <c r="S1718">
        <v>2</v>
      </c>
      <c r="T1718" s="2" t="s">
        <v>11</v>
      </c>
    </row>
    <row r="1719" spans="1:20" x14ac:dyDescent="0.25">
      <c r="A1719">
        <v>1718</v>
      </c>
      <c r="B1719" s="4">
        <v>45250</v>
      </c>
      <c r="C1719" t="str">
        <f t="shared" si="78"/>
        <v>2023</v>
      </c>
      <c r="D1719">
        <v>363</v>
      </c>
      <c r="E1719">
        <v>28</v>
      </c>
      <c r="F1719" t="str">
        <f t="shared" si="79"/>
        <v>Teenager</v>
      </c>
      <c r="G1719" t="s">
        <v>7</v>
      </c>
      <c r="H1719" t="s">
        <v>30</v>
      </c>
      <c r="I1719">
        <v>162</v>
      </c>
      <c r="J1719" t="s">
        <v>33</v>
      </c>
      <c r="K1719">
        <v>3</v>
      </c>
      <c r="L1719">
        <v>78.471907849999994</v>
      </c>
      <c r="M1719" t="s">
        <v>22</v>
      </c>
      <c r="N1719" s="2" t="s">
        <v>16</v>
      </c>
      <c r="O1719">
        <v>23.54157236</v>
      </c>
      <c r="P1719">
        <f t="shared" si="80"/>
        <v>211.87415118999999</v>
      </c>
      <c r="Q1719" s="2" t="s">
        <v>16</v>
      </c>
      <c r="R1719" t="s">
        <v>26</v>
      </c>
      <c r="S1719">
        <v>5</v>
      </c>
      <c r="T1719" s="2" t="s">
        <v>16</v>
      </c>
    </row>
    <row r="1720" spans="1:20" x14ac:dyDescent="0.25">
      <c r="A1720">
        <v>1719</v>
      </c>
      <c r="B1720" s="4">
        <v>44177</v>
      </c>
      <c r="C1720" t="str">
        <f t="shared" si="78"/>
        <v>2020</v>
      </c>
      <c r="D1720">
        <v>163</v>
      </c>
      <c r="E1720">
        <v>22</v>
      </c>
      <c r="F1720" t="str">
        <f t="shared" si="79"/>
        <v>Teenager</v>
      </c>
      <c r="G1720" t="s">
        <v>7</v>
      </c>
      <c r="H1720" t="s">
        <v>19</v>
      </c>
      <c r="I1720">
        <v>475</v>
      </c>
      <c r="J1720" t="s">
        <v>29</v>
      </c>
      <c r="K1720">
        <v>4</v>
      </c>
      <c r="L1720">
        <v>28.820010360000001</v>
      </c>
      <c r="M1720" t="s">
        <v>20</v>
      </c>
      <c r="N1720" s="2" t="s">
        <v>11</v>
      </c>
      <c r="O1720">
        <v>0</v>
      </c>
      <c r="P1720">
        <f t="shared" si="80"/>
        <v>115.28004144000001</v>
      </c>
      <c r="Q1720" s="2" t="s">
        <v>16</v>
      </c>
      <c r="R1720" t="s">
        <v>12</v>
      </c>
      <c r="S1720">
        <v>3</v>
      </c>
      <c r="T1720" s="2" t="s">
        <v>11</v>
      </c>
    </row>
    <row r="1721" spans="1:20" x14ac:dyDescent="0.25">
      <c r="A1721">
        <v>1720</v>
      </c>
      <c r="B1721" s="4">
        <v>43405</v>
      </c>
      <c r="C1721" t="str">
        <f t="shared" si="78"/>
        <v>2018</v>
      </c>
      <c r="D1721">
        <v>3</v>
      </c>
      <c r="E1721">
        <v>66</v>
      </c>
      <c r="F1721" t="str">
        <f t="shared" si="79"/>
        <v>Senior</v>
      </c>
      <c r="G1721" t="s">
        <v>7</v>
      </c>
      <c r="H1721" t="s">
        <v>43</v>
      </c>
      <c r="I1721">
        <v>808</v>
      </c>
      <c r="J1721" t="s">
        <v>24</v>
      </c>
      <c r="K1721">
        <v>1</v>
      </c>
      <c r="L1721">
        <v>91.123012689999996</v>
      </c>
      <c r="M1721" t="s">
        <v>22</v>
      </c>
      <c r="N1721" s="2" t="s">
        <v>11</v>
      </c>
      <c r="O1721">
        <v>0</v>
      </c>
      <c r="P1721">
        <f t="shared" si="80"/>
        <v>91.123012689999996</v>
      </c>
      <c r="Q1721" s="2" t="s">
        <v>11</v>
      </c>
      <c r="R1721" t="s">
        <v>18</v>
      </c>
      <c r="S1721">
        <v>2</v>
      </c>
      <c r="T1721" s="2" t="s">
        <v>16</v>
      </c>
    </row>
    <row r="1722" spans="1:20" x14ac:dyDescent="0.25">
      <c r="A1722">
        <v>1721</v>
      </c>
      <c r="B1722" s="4">
        <v>43808</v>
      </c>
      <c r="C1722" t="str">
        <f t="shared" si="78"/>
        <v>2019</v>
      </c>
      <c r="D1722">
        <v>430</v>
      </c>
      <c r="E1722">
        <v>32</v>
      </c>
      <c r="F1722" t="str">
        <f t="shared" si="79"/>
        <v>Adult</v>
      </c>
      <c r="G1722" t="s">
        <v>7</v>
      </c>
      <c r="H1722" t="s">
        <v>21</v>
      </c>
      <c r="I1722">
        <v>656</v>
      </c>
      <c r="J1722" t="s">
        <v>33</v>
      </c>
      <c r="K1722">
        <v>1</v>
      </c>
      <c r="L1722">
        <v>73.188190969999994</v>
      </c>
      <c r="M1722" t="s">
        <v>10</v>
      </c>
      <c r="N1722" s="2" t="s">
        <v>16</v>
      </c>
      <c r="O1722">
        <v>7.3188190970000004</v>
      </c>
      <c r="P1722">
        <f t="shared" si="80"/>
        <v>65.869371872999992</v>
      </c>
      <c r="Q1722" s="2" t="s">
        <v>11</v>
      </c>
      <c r="R1722" t="s">
        <v>26</v>
      </c>
      <c r="S1722">
        <v>4</v>
      </c>
      <c r="T1722" s="2" t="s">
        <v>11</v>
      </c>
    </row>
    <row r="1723" spans="1:20" x14ac:dyDescent="0.25">
      <c r="A1723">
        <v>1722</v>
      </c>
      <c r="B1723" s="4">
        <v>44889</v>
      </c>
      <c r="C1723" t="str">
        <f t="shared" si="78"/>
        <v>2022</v>
      </c>
      <c r="D1723">
        <v>264</v>
      </c>
      <c r="E1723">
        <v>23</v>
      </c>
      <c r="F1723" t="str">
        <f t="shared" si="79"/>
        <v>Teenager</v>
      </c>
      <c r="G1723" t="s">
        <v>7</v>
      </c>
      <c r="H1723" t="s">
        <v>28</v>
      </c>
      <c r="I1723">
        <v>842</v>
      </c>
      <c r="J1723" t="s">
        <v>24</v>
      </c>
      <c r="K1723">
        <v>1</v>
      </c>
      <c r="L1723">
        <v>62.025779309999997</v>
      </c>
      <c r="M1723" t="s">
        <v>10</v>
      </c>
      <c r="N1723" s="2" t="s">
        <v>16</v>
      </c>
      <c r="O1723">
        <v>6.2025779310000004</v>
      </c>
      <c r="P1723">
        <f t="shared" si="80"/>
        <v>55.823201378999997</v>
      </c>
      <c r="Q1723" s="2" t="s">
        <v>11</v>
      </c>
      <c r="R1723" t="s">
        <v>26</v>
      </c>
      <c r="S1723">
        <v>2</v>
      </c>
      <c r="T1723" s="2" t="s">
        <v>16</v>
      </c>
    </row>
    <row r="1724" spans="1:20" x14ac:dyDescent="0.25">
      <c r="A1724">
        <v>1723</v>
      </c>
      <c r="B1724" s="4">
        <v>44163</v>
      </c>
      <c r="C1724" t="str">
        <f t="shared" si="78"/>
        <v>2020</v>
      </c>
      <c r="D1724">
        <v>131</v>
      </c>
      <c r="E1724">
        <v>22</v>
      </c>
      <c r="F1724" t="str">
        <f t="shared" si="79"/>
        <v>Teenager</v>
      </c>
      <c r="G1724" t="s">
        <v>13</v>
      </c>
      <c r="H1724" t="s">
        <v>41</v>
      </c>
      <c r="I1724">
        <v>55</v>
      </c>
      <c r="J1724" t="s">
        <v>29</v>
      </c>
      <c r="K1724">
        <v>4</v>
      </c>
      <c r="L1724">
        <v>75.238503010000002</v>
      </c>
      <c r="M1724" t="s">
        <v>20</v>
      </c>
      <c r="N1724" s="2" t="s">
        <v>16</v>
      </c>
      <c r="O1724">
        <v>30.095401200000001</v>
      </c>
      <c r="P1724">
        <f t="shared" si="80"/>
        <v>270.85861083999998</v>
      </c>
      <c r="Q1724" s="2" t="s">
        <v>11</v>
      </c>
      <c r="R1724" t="s">
        <v>26</v>
      </c>
      <c r="S1724">
        <v>2</v>
      </c>
      <c r="T1724" s="2" t="s">
        <v>16</v>
      </c>
    </row>
    <row r="1725" spans="1:20" x14ac:dyDescent="0.25">
      <c r="A1725">
        <v>1724</v>
      </c>
      <c r="B1725" s="4">
        <v>43810</v>
      </c>
      <c r="C1725" t="str">
        <f t="shared" si="78"/>
        <v>2019</v>
      </c>
      <c r="D1725">
        <v>343</v>
      </c>
      <c r="E1725">
        <v>37</v>
      </c>
      <c r="F1725" t="str">
        <f t="shared" si="79"/>
        <v>Adult</v>
      </c>
      <c r="G1725" t="s">
        <v>27</v>
      </c>
      <c r="H1725" t="s">
        <v>40</v>
      </c>
      <c r="I1725">
        <v>515</v>
      </c>
      <c r="J1725" t="s">
        <v>29</v>
      </c>
      <c r="K1725">
        <v>5</v>
      </c>
      <c r="L1725">
        <v>98.320799649999998</v>
      </c>
      <c r="M1725" t="s">
        <v>10</v>
      </c>
      <c r="N1725" s="2" t="s">
        <v>11</v>
      </c>
      <c r="O1725">
        <v>49.160399830000003</v>
      </c>
      <c r="P1725">
        <f t="shared" si="80"/>
        <v>442.44359842</v>
      </c>
      <c r="Q1725" s="2" t="s">
        <v>11</v>
      </c>
      <c r="R1725" t="s">
        <v>26</v>
      </c>
      <c r="S1725">
        <v>4</v>
      </c>
      <c r="T1725" s="2" t="s">
        <v>16</v>
      </c>
    </row>
    <row r="1726" spans="1:20" x14ac:dyDescent="0.25">
      <c r="A1726">
        <v>1725</v>
      </c>
      <c r="B1726" s="4">
        <v>44537</v>
      </c>
      <c r="C1726" t="str">
        <f t="shared" si="78"/>
        <v>2021</v>
      </c>
      <c r="D1726">
        <v>419</v>
      </c>
      <c r="E1726">
        <v>43</v>
      </c>
      <c r="F1726" t="str">
        <f t="shared" si="79"/>
        <v>Adult</v>
      </c>
      <c r="G1726" t="s">
        <v>13</v>
      </c>
      <c r="H1726" t="s">
        <v>32</v>
      </c>
      <c r="I1726">
        <v>212</v>
      </c>
      <c r="J1726" t="s">
        <v>9</v>
      </c>
      <c r="K1726">
        <v>4</v>
      </c>
      <c r="L1726">
        <v>40.098483780000002</v>
      </c>
      <c r="M1726" t="s">
        <v>22</v>
      </c>
      <c r="N1726" s="2" t="s">
        <v>16</v>
      </c>
      <c r="O1726">
        <v>0</v>
      </c>
      <c r="P1726">
        <f t="shared" si="80"/>
        <v>160.39393512000001</v>
      </c>
      <c r="Q1726" s="2" t="s">
        <v>16</v>
      </c>
      <c r="R1726" t="s">
        <v>18</v>
      </c>
      <c r="S1726">
        <v>1</v>
      </c>
      <c r="T1726" s="2" t="s">
        <v>11</v>
      </c>
    </row>
    <row r="1727" spans="1:20" x14ac:dyDescent="0.25">
      <c r="A1727">
        <v>1726</v>
      </c>
      <c r="B1727" s="4">
        <v>44145</v>
      </c>
      <c r="C1727" t="str">
        <f t="shared" si="78"/>
        <v>2020</v>
      </c>
      <c r="D1727">
        <v>52</v>
      </c>
      <c r="E1727">
        <v>21</v>
      </c>
      <c r="F1727" t="str">
        <f t="shared" si="79"/>
        <v>Teenager</v>
      </c>
      <c r="G1727" t="s">
        <v>13</v>
      </c>
      <c r="H1727" t="s">
        <v>40</v>
      </c>
      <c r="I1727">
        <v>53</v>
      </c>
      <c r="J1727" t="s">
        <v>15</v>
      </c>
      <c r="K1727">
        <v>3</v>
      </c>
      <c r="L1727">
        <v>79.755926759999994</v>
      </c>
      <c r="M1727" t="s">
        <v>25</v>
      </c>
      <c r="N1727" s="2" t="s">
        <v>16</v>
      </c>
      <c r="O1727">
        <v>0</v>
      </c>
      <c r="P1727">
        <f t="shared" si="80"/>
        <v>239.26778027999998</v>
      </c>
      <c r="Q1727" s="2" t="s">
        <v>11</v>
      </c>
      <c r="R1727" t="s">
        <v>18</v>
      </c>
      <c r="S1727">
        <v>1</v>
      </c>
      <c r="T1727" s="2" t="s">
        <v>11</v>
      </c>
    </row>
    <row r="1728" spans="1:20" x14ac:dyDescent="0.25">
      <c r="A1728">
        <v>1727</v>
      </c>
      <c r="B1728" s="4">
        <v>44178</v>
      </c>
      <c r="C1728" t="str">
        <f t="shared" si="78"/>
        <v>2020</v>
      </c>
      <c r="D1728">
        <v>104</v>
      </c>
      <c r="E1728">
        <v>54</v>
      </c>
      <c r="F1728" t="str">
        <f t="shared" si="79"/>
        <v>Senior</v>
      </c>
      <c r="G1728" t="s">
        <v>27</v>
      </c>
      <c r="H1728" t="s">
        <v>23</v>
      </c>
      <c r="I1728">
        <v>641</v>
      </c>
      <c r="J1728" t="s">
        <v>24</v>
      </c>
      <c r="K1728">
        <v>3</v>
      </c>
      <c r="L1728">
        <v>26.210250210000002</v>
      </c>
      <c r="M1728" t="s">
        <v>22</v>
      </c>
      <c r="N1728" s="2" t="s">
        <v>16</v>
      </c>
      <c r="O1728">
        <v>0</v>
      </c>
      <c r="P1728">
        <f t="shared" si="80"/>
        <v>78.630750630000009</v>
      </c>
      <c r="Q1728" s="2" t="s">
        <v>11</v>
      </c>
      <c r="R1728" t="s">
        <v>18</v>
      </c>
      <c r="S1728">
        <v>2</v>
      </c>
      <c r="T1728" s="2" t="s">
        <v>16</v>
      </c>
    </row>
    <row r="1729" spans="1:20" x14ac:dyDescent="0.25">
      <c r="A1729">
        <v>1728</v>
      </c>
      <c r="B1729" s="4">
        <v>43819</v>
      </c>
      <c r="C1729" t="str">
        <f t="shared" si="78"/>
        <v>2019</v>
      </c>
      <c r="D1729">
        <v>146</v>
      </c>
      <c r="E1729">
        <v>34</v>
      </c>
      <c r="F1729" t="str">
        <f t="shared" si="79"/>
        <v>Adult</v>
      </c>
      <c r="G1729" t="s">
        <v>7</v>
      </c>
      <c r="H1729" t="s">
        <v>8</v>
      </c>
      <c r="I1729">
        <v>816</v>
      </c>
      <c r="J1729" t="s">
        <v>29</v>
      </c>
      <c r="K1729">
        <v>5</v>
      </c>
      <c r="L1729">
        <v>26.478832830000002</v>
      </c>
      <c r="M1729" t="s">
        <v>10</v>
      </c>
      <c r="N1729" s="2" t="s">
        <v>16</v>
      </c>
      <c r="O1729">
        <v>0</v>
      </c>
      <c r="P1729">
        <f t="shared" si="80"/>
        <v>132.39416414999999</v>
      </c>
      <c r="Q1729" s="2" t="s">
        <v>16</v>
      </c>
      <c r="R1729" t="s">
        <v>12</v>
      </c>
      <c r="S1729">
        <v>5</v>
      </c>
      <c r="T1729" s="2" t="s">
        <v>11</v>
      </c>
    </row>
    <row r="1730" spans="1:20" x14ac:dyDescent="0.25">
      <c r="A1730">
        <v>1729</v>
      </c>
      <c r="B1730" s="4">
        <v>43770</v>
      </c>
      <c r="C1730" t="str">
        <f t="shared" si="78"/>
        <v>2019</v>
      </c>
      <c r="D1730">
        <v>239</v>
      </c>
      <c r="E1730">
        <v>23</v>
      </c>
      <c r="F1730" t="str">
        <f t="shared" si="79"/>
        <v>Teenager</v>
      </c>
      <c r="G1730" t="s">
        <v>27</v>
      </c>
      <c r="H1730" t="s">
        <v>8</v>
      </c>
      <c r="I1730">
        <v>91</v>
      </c>
      <c r="J1730" t="s">
        <v>33</v>
      </c>
      <c r="K1730">
        <v>4</v>
      </c>
      <c r="L1730">
        <v>24.865808680000001</v>
      </c>
      <c r="M1730" t="s">
        <v>25</v>
      </c>
      <c r="N1730" s="2" t="s">
        <v>11</v>
      </c>
      <c r="O1730">
        <v>0</v>
      </c>
      <c r="P1730">
        <f t="shared" si="80"/>
        <v>99.463234720000003</v>
      </c>
      <c r="Q1730" s="2" t="s">
        <v>16</v>
      </c>
      <c r="R1730" t="s">
        <v>12</v>
      </c>
      <c r="S1730">
        <v>2</v>
      </c>
      <c r="T1730" s="2" t="s">
        <v>11</v>
      </c>
    </row>
    <row r="1731" spans="1:20" x14ac:dyDescent="0.25">
      <c r="A1731">
        <v>1730</v>
      </c>
      <c r="B1731" s="4">
        <v>44536</v>
      </c>
      <c r="C1731" t="str">
        <f t="shared" ref="C1731:C1794" si="81">TEXT(B1731,"YYYY")</f>
        <v>2021</v>
      </c>
      <c r="D1731">
        <v>418</v>
      </c>
      <c r="E1731">
        <v>65</v>
      </c>
      <c r="F1731" t="str">
        <f t="shared" ref="F1731:F1794" si="82">IF(E1731&gt;50,"Senior",IF(E1731&gt;30,"Adult","Teenager"))</f>
        <v>Senior</v>
      </c>
      <c r="G1731" t="s">
        <v>7</v>
      </c>
      <c r="H1731" t="s">
        <v>32</v>
      </c>
      <c r="I1731">
        <v>408</v>
      </c>
      <c r="J1731" t="s">
        <v>29</v>
      </c>
      <c r="K1731">
        <v>3</v>
      </c>
      <c r="L1731">
        <v>11.236506200000001</v>
      </c>
      <c r="M1731" t="s">
        <v>20</v>
      </c>
      <c r="N1731" s="2" t="s">
        <v>11</v>
      </c>
      <c r="O1731">
        <v>0</v>
      </c>
      <c r="P1731">
        <f t="shared" ref="P1731:P1794" si="83">K1731*L1731-O1731</f>
        <v>33.709518600000003</v>
      </c>
      <c r="Q1731" s="2" t="s">
        <v>11</v>
      </c>
      <c r="R1731" t="s">
        <v>18</v>
      </c>
      <c r="S1731">
        <v>5</v>
      </c>
      <c r="T1731" s="2" t="s">
        <v>11</v>
      </c>
    </row>
    <row r="1732" spans="1:20" x14ac:dyDescent="0.25">
      <c r="A1732">
        <v>1731</v>
      </c>
      <c r="B1732" s="4">
        <v>44892</v>
      </c>
      <c r="C1732" t="str">
        <f t="shared" si="81"/>
        <v>2022</v>
      </c>
      <c r="D1732">
        <v>407</v>
      </c>
      <c r="E1732">
        <v>41</v>
      </c>
      <c r="F1732" t="str">
        <f t="shared" si="82"/>
        <v>Adult</v>
      </c>
      <c r="G1732" t="s">
        <v>13</v>
      </c>
      <c r="H1732" t="s">
        <v>8</v>
      </c>
      <c r="I1732">
        <v>91</v>
      </c>
      <c r="J1732" t="s">
        <v>15</v>
      </c>
      <c r="K1732">
        <v>1</v>
      </c>
      <c r="L1732">
        <v>74.44024589</v>
      </c>
      <c r="M1732" t="s">
        <v>25</v>
      </c>
      <c r="N1732" s="2" t="s">
        <v>16</v>
      </c>
      <c r="O1732">
        <v>7.4440245889999996</v>
      </c>
      <c r="P1732">
        <f t="shared" si="83"/>
        <v>66.996221301000006</v>
      </c>
      <c r="Q1732" s="2" t="s">
        <v>16</v>
      </c>
      <c r="R1732" t="s">
        <v>26</v>
      </c>
      <c r="S1732">
        <v>1</v>
      </c>
      <c r="T1732" s="2" t="s">
        <v>11</v>
      </c>
    </row>
    <row r="1733" spans="1:20" x14ac:dyDescent="0.25">
      <c r="A1733">
        <v>1732</v>
      </c>
      <c r="B1733" s="4">
        <v>44519</v>
      </c>
      <c r="C1733" t="str">
        <f t="shared" si="81"/>
        <v>2021</v>
      </c>
      <c r="D1733">
        <v>325</v>
      </c>
      <c r="E1733">
        <v>23</v>
      </c>
      <c r="F1733" t="str">
        <f t="shared" si="82"/>
        <v>Teenager</v>
      </c>
      <c r="G1733" t="s">
        <v>7</v>
      </c>
      <c r="H1733" t="s">
        <v>35</v>
      </c>
      <c r="I1733">
        <v>901</v>
      </c>
      <c r="J1733" t="s">
        <v>24</v>
      </c>
      <c r="K1733">
        <v>3</v>
      </c>
      <c r="L1733">
        <v>88.47269301</v>
      </c>
      <c r="M1733" t="s">
        <v>10</v>
      </c>
      <c r="N1733" s="2" t="s">
        <v>11</v>
      </c>
      <c r="O1733">
        <v>26.541807899999998</v>
      </c>
      <c r="P1733">
        <f t="shared" si="83"/>
        <v>238.87627112999999</v>
      </c>
      <c r="Q1733" s="2" t="s">
        <v>11</v>
      </c>
      <c r="R1733" t="s">
        <v>26</v>
      </c>
      <c r="S1733">
        <v>3</v>
      </c>
      <c r="T1733" s="2" t="s">
        <v>16</v>
      </c>
    </row>
    <row r="1734" spans="1:20" x14ac:dyDescent="0.25">
      <c r="A1734">
        <v>1733</v>
      </c>
      <c r="B1734" s="4">
        <v>44195</v>
      </c>
      <c r="C1734" t="str">
        <f t="shared" si="81"/>
        <v>2020</v>
      </c>
      <c r="D1734">
        <v>239</v>
      </c>
      <c r="E1734">
        <v>19</v>
      </c>
      <c r="F1734" t="str">
        <f t="shared" si="82"/>
        <v>Teenager</v>
      </c>
      <c r="G1734" t="s">
        <v>13</v>
      </c>
      <c r="H1734" t="s">
        <v>39</v>
      </c>
      <c r="I1734">
        <v>660</v>
      </c>
      <c r="J1734" t="s">
        <v>24</v>
      </c>
      <c r="K1734">
        <v>3</v>
      </c>
      <c r="L1734">
        <v>11.9711298</v>
      </c>
      <c r="M1734" t="s">
        <v>25</v>
      </c>
      <c r="N1734" s="2" t="s">
        <v>11</v>
      </c>
      <c r="O1734">
        <v>3.5913389389999999</v>
      </c>
      <c r="P1734">
        <f t="shared" si="83"/>
        <v>32.322050461000003</v>
      </c>
      <c r="Q1734" s="2" t="s">
        <v>16</v>
      </c>
      <c r="R1734" t="s">
        <v>26</v>
      </c>
      <c r="S1734">
        <v>4</v>
      </c>
      <c r="T1734" s="2" t="s">
        <v>16</v>
      </c>
    </row>
    <row r="1735" spans="1:20" x14ac:dyDescent="0.25">
      <c r="A1735">
        <v>1734</v>
      </c>
      <c r="B1735" s="4">
        <v>43432</v>
      </c>
      <c r="C1735" t="str">
        <f t="shared" si="81"/>
        <v>2018</v>
      </c>
      <c r="D1735">
        <v>452</v>
      </c>
      <c r="E1735">
        <v>36</v>
      </c>
      <c r="F1735" t="str">
        <f t="shared" si="82"/>
        <v>Adult</v>
      </c>
      <c r="G1735" t="s">
        <v>13</v>
      </c>
      <c r="H1735" t="s">
        <v>39</v>
      </c>
      <c r="I1735">
        <v>960</v>
      </c>
      <c r="J1735" t="s">
        <v>33</v>
      </c>
      <c r="K1735">
        <v>1</v>
      </c>
      <c r="L1735">
        <v>25.08273076</v>
      </c>
      <c r="M1735" t="s">
        <v>10</v>
      </c>
      <c r="N1735" s="2" t="s">
        <v>11</v>
      </c>
      <c r="O1735">
        <v>2.508273076</v>
      </c>
      <c r="P1735">
        <f t="shared" si="83"/>
        <v>22.574457684000002</v>
      </c>
      <c r="Q1735" s="2" t="s">
        <v>11</v>
      </c>
      <c r="R1735" t="s">
        <v>26</v>
      </c>
      <c r="S1735">
        <v>3</v>
      </c>
      <c r="T1735" s="2" t="s">
        <v>16</v>
      </c>
    </row>
    <row r="1736" spans="1:20" x14ac:dyDescent="0.25">
      <c r="A1736">
        <v>1735</v>
      </c>
      <c r="B1736" s="4">
        <v>43827</v>
      </c>
      <c r="C1736" t="str">
        <f t="shared" si="81"/>
        <v>2019</v>
      </c>
      <c r="D1736">
        <v>172</v>
      </c>
      <c r="E1736">
        <v>57</v>
      </c>
      <c r="F1736" t="str">
        <f t="shared" si="82"/>
        <v>Senior</v>
      </c>
      <c r="G1736" t="s">
        <v>13</v>
      </c>
      <c r="H1736" t="s">
        <v>37</v>
      </c>
      <c r="I1736">
        <v>695</v>
      </c>
      <c r="J1736" t="s">
        <v>29</v>
      </c>
      <c r="K1736">
        <v>4</v>
      </c>
      <c r="L1736">
        <v>14.28500345</v>
      </c>
      <c r="M1736" t="s">
        <v>22</v>
      </c>
      <c r="N1736" s="2" t="s">
        <v>16</v>
      </c>
      <c r="O1736">
        <v>0</v>
      </c>
      <c r="P1736">
        <f t="shared" si="83"/>
        <v>57.140013799999998</v>
      </c>
      <c r="Q1736" s="2" t="s">
        <v>11</v>
      </c>
      <c r="R1736" t="s">
        <v>12</v>
      </c>
      <c r="S1736">
        <v>4</v>
      </c>
      <c r="T1736" s="2" t="s">
        <v>16</v>
      </c>
    </row>
    <row r="1737" spans="1:20" x14ac:dyDescent="0.25">
      <c r="A1737">
        <v>1736</v>
      </c>
      <c r="B1737" s="4">
        <v>44877</v>
      </c>
      <c r="C1737" t="str">
        <f t="shared" si="81"/>
        <v>2022</v>
      </c>
      <c r="D1737">
        <v>446</v>
      </c>
      <c r="E1737">
        <v>35</v>
      </c>
      <c r="F1737" t="str">
        <f t="shared" si="82"/>
        <v>Adult</v>
      </c>
      <c r="G1737" t="s">
        <v>7</v>
      </c>
      <c r="H1737" t="s">
        <v>40</v>
      </c>
      <c r="I1737">
        <v>256</v>
      </c>
      <c r="J1737" t="s">
        <v>9</v>
      </c>
      <c r="K1737">
        <v>1</v>
      </c>
      <c r="L1737">
        <v>14.96254032</v>
      </c>
      <c r="M1737" t="s">
        <v>25</v>
      </c>
      <c r="N1737" s="2" t="s">
        <v>11</v>
      </c>
      <c r="O1737">
        <v>0</v>
      </c>
      <c r="P1737">
        <f t="shared" si="83"/>
        <v>14.96254032</v>
      </c>
      <c r="Q1737" s="2" t="s">
        <v>11</v>
      </c>
      <c r="R1737" t="s">
        <v>12</v>
      </c>
      <c r="S1737">
        <v>4</v>
      </c>
      <c r="T1737" s="2" t="s">
        <v>16</v>
      </c>
    </row>
    <row r="1738" spans="1:20" x14ac:dyDescent="0.25">
      <c r="A1738">
        <v>1737</v>
      </c>
      <c r="B1738" s="4">
        <v>43453</v>
      </c>
      <c r="C1738" t="str">
        <f t="shared" si="81"/>
        <v>2018</v>
      </c>
      <c r="D1738">
        <v>90</v>
      </c>
      <c r="E1738">
        <v>32</v>
      </c>
      <c r="F1738" t="str">
        <f t="shared" si="82"/>
        <v>Adult</v>
      </c>
      <c r="G1738" t="s">
        <v>27</v>
      </c>
      <c r="H1738" t="s">
        <v>19</v>
      </c>
      <c r="I1738">
        <v>565</v>
      </c>
      <c r="J1738" t="s">
        <v>33</v>
      </c>
      <c r="K1738">
        <v>5</v>
      </c>
      <c r="L1738">
        <v>57.334309759999996</v>
      </c>
      <c r="M1738" t="s">
        <v>22</v>
      </c>
      <c r="N1738" s="2" t="s">
        <v>16</v>
      </c>
      <c r="O1738">
        <v>28.667154879999998</v>
      </c>
      <c r="P1738">
        <f t="shared" si="83"/>
        <v>258.00439391999998</v>
      </c>
      <c r="Q1738" s="2" t="s">
        <v>11</v>
      </c>
      <c r="R1738" t="s">
        <v>26</v>
      </c>
      <c r="S1738">
        <v>3</v>
      </c>
      <c r="T1738" s="2" t="s">
        <v>16</v>
      </c>
    </row>
    <row r="1739" spans="1:20" x14ac:dyDescent="0.25">
      <c r="A1739">
        <v>1738</v>
      </c>
      <c r="B1739" s="4">
        <v>44552</v>
      </c>
      <c r="C1739" t="str">
        <f t="shared" si="81"/>
        <v>2021</v>
      </c>
      <c r="D1739">
        <v>150</v>
      </c>
      <c r="E1739">
        <v>26</v>
      </c>
      <c r="F1739" t="str">
        <f t="shared" si="82"/>
        <v>Teenager</v>
      </c>
      <c r="G1739" t="s">
        <v>27</v>
      </c>
      <c r="H1739" t="s">
        <v>40</v>
      </c>
      <c r="I1739">
        <v>977</v>
      </c>
      <c r="J1739" t="s">
        <v>15</v>
      </c>
      <c r="K1739">
        <v>4</v>
      </c>
      <c r="L1739">
        <v>90.597707249999999</v>
      </c>
      <c r="M1739" t="s">
        <v>25</v>
      </c>
      <c r="N1739" s="2" t="s">
        <v>11</v>
      </c>
      <c r="O1739">
        <v>0</v>
      </c>
      <c r="P1739">
        <f t="shared" si="83"/>
        <v>362.390829</v>
      </c>
      <c r="Q1739" s="2" t="s">
        <v>11</v>
      </c>
      <c r="R1739" t="s">
        <v>18</v>
      </c>
      <c r="S1739">
        <v>5</v>
      </c>
      <c r="T1739" s="2" t="s">
        <v>11</v>
      </c>
    </row>
    <row r="1740" spans="1:20" x14ac:dyDescent="0.25">
      <c r="A1740">
        <v>1739</v>
      </c>
      <c r="B1740" s="4">
        <v>44548</v>
      </c>
      <c r="C1740" t="str">
        <f t="shared" si="81"/>
        <v>2021</v>
      </c>
      <c r="D1740">
        <v>482</v>
      </c>
      <c r="E1740">
        <v>59</v>
      </c>
      <c r="F1740" t="str">
        <f t="shared" si="82"/>
        <v>Senior</v>
      </c>
      <c r="G1740" t="s">
        <v>13</v>
      </c>
      <c r="H1740" t="s">
        <v>31</v>
      </c>
      <c r="I1740">
        <v>818</v>
      </c>
      <c r="J1740" t="s">
        <v>9</v>
      </c>
      <c r="K1740">
        <v>2</v>
      </c>
      <c r="L1740">
        <v>57.648011769999997</v>
      </c>
      <c r="M1740" t="s">
        <v>25</v>
      </c>
      <c r="N1740" s="2" t="s">
        <v>11</v>
      </c>
      <c r="O1740">
        <v>0</v>
      </c>
      <c r="P1740">
        <f t="shared" si="83"/>
        <v>115.29602353999999</v>
      </c>
      <c r="Q1740" s="2" t="s">
        <v>16</v>
      </c>
      <c r="R1740" t="s">
        <v>18</v>
      </c>
      <c r="S1740">
        <v>4</v>
      </c>
      <c r="T1740" s="2" t="s">
        <v>16</v>
      </c>
    </row>
    <row r="1741" spans="1:20" x14ac:dyDescent="0.25">
      <c r="A1741">
        <v>1740</v>
      </c>
      <c r="B1741" s="4">
        <v>43411</v>
      </c>
      <c r="C1741" t="str">
        <f t="shared" si="81"/>
        <v>2018</v>
      </c>
      <c r="D1741">
        <v>362</v>
      </c>
      <c r="E1741">
        <v>27</v>
      </c>
      <c r="F1741" t="str">
        <f t="shared" si="82"/>
        <v>Teenager</v>
      </c>
      <c r="G1741" t="s">
        <v>27</v>
      </c>
      <c r="H1741" t="s">
        <v>30</v>
      </c>
      <c r="I1741">
        <v>951</v>
      </c>
      <c r="J1741" t="s">
        <v>15</v>
      </c>
      <c r="K1741">
        <v>4</v>
      </c>
      <c r="L1741">
        <v>68.181873229999994</v>
      </c>
      <c r="M1741" t="s">
        <v>22</v>
      </c>
      <c r="N1741" s="2" t="s">
        <v>11</v>
      </c>
      <c r="O1741">
        <v>0</v>
      </c>
      <c r="P1741">
        <f t="shared" si="83"/>
        <v>272.72749291999997</v>
      </c>
      <c r="Q1741" s="2" t="s">
        <v>11</v>
      </c>
      <c r="R1741" t="s">
        <v>18</v>
      </c>
      <c r="S1741">
        <v>1</v>
      </c>
      <c r="T1741" s="2" t="s">
        <v>16</v>
      </c>
    </row>
    <row r="1742" spans="1:20" x14ac:dyDescent="0.25">
      <c r="A1742">
        <v>1741</v>
      </c>
      <c r="B1742" s="4">
        <v>44196</v>
      </c>
      <c r="C1742" t="str">
        <f t="shared" si="81"/>
        <v>2020</v>
      </c>
      <c r="D1742">
        <v>26</v>
      </c>
      <c r="E1742">
        <v>33</v>
      </c>
      <c r="F1742" t="str">
        <f t="shared" si="82"/>
        <v>Adult</v>
      </c>
      <c r="G1742" t="s">
        <v>13</v>
      </c>
      <c r="H1742" t="s">
        <v>32</v>
      </c>
      <c r="I1742">
        <v>252</v>
      </c>
      <c r="J1742" t="s">
        <v>15</v>
      </c>
      <c r="K1742">
        <v>2</v>
      </c>
      <c r="L1742">
        <v>27.49779783</v>
      </c>
      <c r="M1742" t="s">
        <v>25</v>
      </c>
      <c r="N1742" s="2" t="s">
        <v>11</v>
      </c>
      <c r="O1742">
        <v>5.4995595670000004</v>
      </c>
      <c r="P1742">
        <f t="shared" si="83"/>
        <v>49.496036093000001</v>
      </c>
      <c r="Q1742" s="2" t="s">
        <v>16</v>
      </c>
      <c r="R1742" t="s">
        <v>26</v>
      </c>
      <c r="S1742">
        <v>4</v>
      </c>
      <c r="T1742" s="2" t="s">
        <v>11</v>
      </c>
    </row>
    <row r="1743" spans="1:20" x14ac:dyDescent="0.25">
      <c r="A1743">
        <v>1742</v>
      </c>
      <c r="B1743" s="4">
        <v>44524</v>
      </c>
      <c r="C1743" t="str">
        <f t="shared" si="81"/>
        <v>2021</v>
      </c>
      <c r="D1743">
        <v>436</v>
      </c>
      <c r="E1743">
        <v>35</v>
      </c>
      <c r="F1743" t="str">
        <f t="shared" si="82"/>
        <v>Adult</v>
      </c>
      <c r="G1743" t="s">
        <v>7</v>
      </c>
      <c r="H1743" t="s">
        <v>41</v>
      </c>
      <c r="I1743">
        <v>123</v>
      </c>
      <c r="J1743" t="s">
        <v>33</v>
      </c>
      <c r="K1743">
        <v>2</v>
      </c>
      <c r="L1743">
        <v>29.40914927</v>
      </c>
      <c r="M1743" t="s">
        <v>20</v>
      </c>
      <c r="N1743" s="2" t="s">
        <v>16</v>
      </c>
      <c r="O1743">
        <v>5.8818298550000003</v>
      </c>
      <c r="P1743">
        <f t="shared" si="83"/>
        <v>52.936468685000001</v>
      </c>
      <c r="Q1743" s="2" t="s">
        <v>16</v>
      </c>
      <c r="R1743" t="s">
        <v>26</v>
      </c>
      <c r="S1743">
        <v>5</v>
      </c>
      <c r="T1743" s="2" t="s">
        <v>16</v>
      </c>
    </row>
    <row r="1744" spans="1:20" x14ac:dyDescent="0.25">
      <c r="A1744">
        <v>1743</v>
      </c>
      <c r="B1744" s="4">
        <v>45268</v>
      </c>
      <c r="C1744" t="str">
        <f t="shared" si="81"/>
        <v>2023</v>
      </c>
      <c r="D1744">
        <v>336</v>
      </c>
      <c r="E1744">
        <v>21</v>
      </c>
      <c r="F1744" t="str">
        <f t="shared" si="82"/>
        <v>Teenager</v>
      </c>
      <c r="G1744" t="s">
        <v>13</v>
      </c>
      <c r="H1744" t="s">
        <v>37</v>
      </c>
      <c r="I1744">
        <v>408</v>
      </c>
      <c r="J1744" t="s">
        <v>33</v>
      </c>
      <c r="K1744">
        <v>1</v>
      </c>
      <c r="L1744">
        <v>49.463547679999998</v>
      </c>
      <c r="M1744" t="s">
        <v>25</v>
      </c>
      <c r="N1744" s="2" t="s">
        <v>16</v>
      </c>
      <c r="O1744">
        <v>0</v>
      </c>
      <c r="P1744">
        <f t="shared" si="83"/>
        <v>49.463547679999998</v>
      </c>
      <c r="Q1744" s="2" t="s">
        <v>16</v>
      </c>
      <c r="R1744" t="s">
        <v>18</v>
      </c>
      <c r="S1744">
        <v>5</v>
      </c>
      <c r="T1744" s="2" t="s">
        <v>16</v>
      </c>
    </row>
    <row r="1745" spans="1:20" x14ac:dyDescent="0.25">
      <c r="A1745">
        <v>1744</v>
      </c>
      <c r="B1745" s="4">
        <v>44528</v>
      </c>
      <c r="C1745" t="str">
        <f t="shared" si="81"/>
        <v>2021</v>
      </c>
      <c r="D1745">
        <v>300</v>
      </c>
      <c r="E1745">
        <v>55</v>
      </c>
      <c r="F1745" t="str">
        <f t="shared" si="82"/>
        <v>Senior</v>
      </c>
      <c r="G1745" t="s">
        <v>27</v>
      </c>
      <c r="H1745" t="s">
        <v>17</v>
      </c>
      <c r="I1745">
        <v>118</v>
      </c>
      <c r="J1745" t="s">
        <v>15</v>
      </c>
      <c r="K1745">
        <v>2</v>
      </c>
      <c r="L1745">
        <v>44.116932300000002</v>
      </c>
      <c r="M1745" t="s">
        <v>22</v>
      </c>
      <c r="N1745" s="2" t="s">
        <v>16</v>
      </c>
      <c r="O1745">
        <v>8.82338646</v>
      </c>
      <c r="P1745">
        <f t="shared" si="83"/>
        <v>79.410478140000009</v>
      </c>
      <c r="Q1745" s="2" t="s">
        <v>11</v>
      </c>
      <c r="R1745" t="s">
        <v>26</v>
      </c>
      <c r="S1745">
        <v>1</v>
      </c>
      <c r="T1745" s="2" t="s">
        <v>16</v>
      </c>
    </row>
    <row r="1746" spans="1:20" x14ac:dyDescent="0.25">
      <c r="A1746">
        <v>1745</v>
      </c>
      <c r="B1746" s="4">
        <v>43420</v>
      </c>
      <c r="C1746" t="str">
        <f t="shared" si="81"/>
        <v>2018</v>
      </c>
      <c r="D1746">
        <v>431</v>
      </c>
      <c r="E1746">
        <v>18</v>
      </c>
      <c r="F1746" t="str">
        <f t="shared" si="82"/>
        <v>Teenager</v>
      </c>
      <c r="G1746" t="s">
        <v>27</v>
      </c>
      <c r="H1746" t="s">
        <v>42</v>
      </c>
      <c r="I1746">
        <v>326</v>
      </c>
      <c r="J1746" t="s">
        <v>33</v>
      </c>
      <c r="K1746">
        <v>2</v>
      </c>
      <c r="L1746">
        <v>80.589198909999993</v>
      </c>
      <c r="M1746" t="s">
        <v>22</v>
      </c>
      <c r="N1746" s="2" t="s">
        <v>11</v>
      </c>
      <c r="O1746">
        <v>16.117839780000001</v>
      </c>
      <c r="P1746">
        <f t="shared" si="83"/>
        <v>145.06055803999999</v>
      </c>
      <c r="Q1746" s="2" t="s">
        <v>11</v>
      </c>
      <c r="R1746" t="s">
        <v>26</v>
      </c>
      <c r="S1746">
        <v>2</v>
      </c>
      <c r="T1746" s="2" t="s">
        <v>16</v>
      </c>
    </row>
    <row r="1747" spans="1:20" x14ac:dyDescent="0.25">
      <c r="A1747">
        <v>1746</v>
      </c>
      <c r="B1747" s="4">
        <v>43819</v>
      </c>
      <c r="C1747" t="str">
        <f t="shared" si="81"/>
        <v>2019</v>
      </c>
      <c r="D1747">
        <v>240</v>
      </c>
      <c r="E1747">
        <v>53</v>
      </c>
      <c r="F1747" t="str">
        <f t="shared" si="82"/>
        <v>Senior</v>
      </c>
      <c r="G1747" t="s">
        <v>7</v>
      </c>
      <c r="H1747" t="s">
        <v>30</v>
      </c>
      <c r="I1747">
        <v>982</v>
      </c>
      <c r="J1747" t="s">
        <v>15</v>
      </c>
      <c r="K1747">
        <v>2</v>
      </c>
      <c r="L1747">
        <v>37.003167009999999</v>
      </c>
      <c r="M1747" t="s">
        <v>20</v>
      </c>
      <c r="N1747" s="2" t="s">
        <v>16</v>
      </c>
      <c r="O1747">
        <v>7.4006334020000004</v>
      </c>
      <c r="P1747">
        <f t="shared" si="83"/>
        <v>66.605700618</v>
      </c>
      <c r="Q1747" s="2" t="s">
        <v>11</v>
      </c>
      <c r="R1747" t="s">
        <v>26</v>
      </c>
      <c r="S1747">
        <v>3</v>
      </c>
      <c r="T1747" s="2" t="s">
        <v>16</v>
      </c>
    </row>
    <row r="1748" spans="1:20" x14ac:dyDescent="0.25">
      <c r="A1748">
        <v>1747</v>
      </c>
      <c r="B1748" s="4">
        <v>44155</v>
      </c>
      <c r="C1748" t="str">
        <f t="shared" si="81"/>
        <v>2020</v>
      </c>
      <c r="D1748">
        <v>490</v>
      </c>
      <c r="E1748">
        <v>56</v>
      </c>
      <c r="F1748" t="str">
        <f t="shared" si="82"/>
        <v>Senior</v>
      </c>
      <c r="G1748" t="s">
        <v>13</v>
      </c>
      <c r="H1748" t="s">
        <v>39</v>
      </c>
      <c r="I1748">
        <v>747</v>
      </c>
      <c r="J1748" t="s">
        <v>24</v>
      </c>
      <c r="K1748">
        <v>2</v>
      </c>
      <c r="L1748">
        <v>46.063046640000003</v>
      </c>
      <c r="M1748" t="s">
        <v>10</v>
      </c>
      <c r="N1748" s="2" t="s">
        <v>16</v>
      </c>
      <c r="O1748">
        <v>9.2126093289999993</v>
      </c>
      <c r="P1748">
        <f t="shared" si="83"/>
        <v>82.913483951000003</v>
      </c>
      <c r="Q1748" s="2" t="s">
        <v>16</v>
      </c>
      <c r="R1748" t="s">
        <v>26</v>
      </c>
      <c r="S1748">
        <v>1</v>
      </c>
      <c r="T1748" s="2" t="s">
        <v>16</v>
      </c>
    </row>
    <row r="1749" spans="1:20" x14ac:dyDescent="0.25">
      <c r="A1749">
        <v>1748</v>
      </c>
      <c r="B1749" s="4">
        <v>43829</v>
      </c>
      <c r="C1749" t="str">
        <f t="shared" si="81"/>
        <v>2019</v>
      </c>
      <c r="D1749">
        <v>142</v>
      </c>
      <c r="E1749">
        <v>55</v>
      </c>
      <c r="F1749" t="str">
        <f t="shared" si="82"/>
        <v>Senior</v>
      </c>
      <c r="G1749" t="s">
        <v>13</v>
      </c>
      <c r="H1749" t="s">
        <v>36</v>
      </c>
      <c r="I1749">
        <v>413</v>
      </c>
      <c r="J1749" t="s">
        <v>9</v>
      </c>
      <c r="K1749">
        <v>3</v>
      </c>
      <c r="L1749">
        <v>25.362655019999998</v>
      </c>
      <c r="M1749" t="s">
        <v>22</v>
      </c>
      <c r="N1749" s="2" t="s">
        <v>11</v>
      </c>
      <c r="O1749">
        <v>0</v>
      </c>
      <c r="P1749">
        <f t="shared" si="83"/>
        <v>76.087965059999988</v>
      </c>
      <c r="Q1749" s="2" t="s">
        <v>16</v>
      </c>
      <c r="R1749" t="s">
        <v>18</v>
      </c>
      <c r="S1749">
        <v>3</v>
      </c>
      <c r="T1749" s="2" t="s">
        <v>16</v>
      </c>
    </row>
    <row r="1750" spans="1:20" x14ac:dyDescent="0.25">
      <c r="A1750">
        <v>1749</v>
      </c>
      <c r="B1750" s="4">
        <v>43770</v>
      </c>
      <c r="C1750" t="str">
        <f t="shared" si="81"/>
        <v>2019</v>
      </c>
      <c r="D1750">
        <v>388</v>
      </c>
      <c r="E1750">
        <v>37</v>
      </c>
      <c r="F1750" t="str">
        <f t="shared" si="82"/>
        <v>Adult</v>
      </c>
      <c r="G1750" t="s">
        <v>7</v>
      </c>
      <c r="H1750" t="s">
        <v>19</v>
      </c>
      <c r="I1750">
        <v>899</v>
      </c>
      <c r="J1750" t="s">
        <v>24</v>
      </c>
      <c r="K1750">
        <v>4</v>
      </c>
      <c r="L1750">
        <v>39.551228590000001</v>
      </c>
      <c r="M1750" t="s">
        <v>10</v>
      </c>
      <c r="N1750" s="2" t="s">
        <v>16</v>
      </c>
      <c r="O1750">
        <v>0</v>
      </c>
      <c r="P1750">
        <f t="shared" si="83"/>
        <v>158.20491436</v>
      </c>
      <c r="Q1750" s="2" t="s">
        <v>16</v>
      </c>
      <c r="R1750" t="s">
        <v>12</v>
      </c>
      <c r="S1750">
        <v>4</v>
      </c>
      <c r="T1750" s="2" t="s">
        <v>11</v>
      </c>
    </row>
    <row r="1751" spans="1:20" x14ac:dyDescent="0.25">
      <c r="A1751">
        <v>1750</v>
      </c>
      <c r="B1751" s="4">
        <v>44509</v>
      </c>
      <c r="C1751" t="str">
        <f t="shared" si="81"/>
        <v>2021</v>
      </c>
      <c r="D1751">
        <v>302</v>
      </c>
      <c r="E1751">
        <v>61</v>
      </c>
      <c r="F1751" t="str">
        <f t="shared" si="82"/>
        <v>Senior</v>
      </c>
      <c r="G1751" t="s">
        <v>7</v>
      </c>
      <c r="H1751" t="s">
        <v>43</v>
      </c>
      <c r="I1751">
        <v>792</v>
      </c>
      <c r="J1751" t="s">
        <v>15</v>
      </c>
      <c r="K1751">
        <v>1</v>
      </c>
      <c r="L1751">
        <v>25.790113900000001</v>
      </c>
      <c r="M1751" t="s">
        <v>10</v>
      </c>
      <c r="N1751" s="2" t="s">
        <v>16</v>
      </c>
      <c r="O1751">
        <v>0</v>
      </c>
      <c r="P1751">
        <f t="shared" si="83"/>
        <v>25.790113900000001</v>
      </c>
      <c r="Q1751" s="2" t="s">
        <v>11</v>
      </c>
      <c r="R1751" t="s">
        <v>12</v>
      </c>
      <c r="S1751">
        <v>3</v>
      </c>
      <c r="T1751" s="2" t="s">
        <v>11</v>
      </c>
    </row>
    <row r="1752" spans="1:20" x14ac:dyDescent="0.25">
      <c r="A1752">
        <v>1751</v>
      </c>
      <c r="B1752" s="4">
        <v>44900</v>
      </c>
      <c r="C1752" t="str">
        <f t="shared" si="81"/>
        <v>2022</v>
      </c>
      <c r="D1752">
        <v>480</v>
      </c>
      <c r="E1752">
        <v>50</v>
      </c>
      <c r="F1752" t="str">
        <f t="shared" si="82"/>
        <v>Adult</v>
      </c>
      <c r="G1752" t="s">
        <v>13</v>
      </c>
      <c r="H1752" t="s">
        <v>37</v>
      </c>
      <c r="I1752">
        <v>641</v>
      </c>
      <c r="J1752" t="s">
        <v>24</v>
      </c>
      <c r="K1752">
        <v>2</v>
      </c>
      <c r="L1752">
        <v>71.516934449999994</v>
      </c>
      <c r="M1752" t="s">
        <v>22</v>
      </c>
      <c r="N1752" s="2" t="s">
        <v>16</v>
      </c>
      <c r="O1752">
        <v>0</v>
      </c>
      <c r="P1752">
        <f t="shared" si="83"/>
        <v>143.03386889999999</v>
      </c>
      <c r="Q1752" s="2" t="s">
        <v>11</v>
      </c>
      <c r="R1752" t="s">
        <v>12</v>
      </c>
      <c r="S1752">
        <v>2</v>
      </c>
      <c r="T1752" s="2" t="s">
        <v>16</v>
      </c>
    </row>
    <row r="1753" spans="1:20" x14ac:dyDescent="0.25">
      <c r="A1753">
        <v>1752</v>
      </c>
      <c r="B1753" s="4">
        <v>44877</v>
      </c>
      <c r="C1753" t="str">
        <f t="shared" si="81"/>
        <v>2022</v>
      </c>
      <c r="D1753">
        <v>117</v>
      </c>
      <c r="E1753">
        <v>30</v>
      </c>
      <c r="F1753" t="str">
        <f t="shared" si="82"/>
        <v>Teenager</v>
      </c>
      <c r="G1753" t="s">
        <v>7</v>
      </c>
      <c r="H1753" t="s">
        <v>31</v>
      </c>
      <c r="I1753">
        <v>544</v>
      </c>
      <c r="J1753" t="s">
        <v>15</v>
      </c>
      <c r="K1753">
        <v>5</v>
      </c>
      <c r="L1753">
        <v>81.624063050000004</v>
      </c>
      <c r="M1753" t="s">
        <v>20</v>
      </c>
      <c r="N1753" s="2" t="s">
        <v>11</v>
      </c>
      <c r="O1753">
        <v>40.812031519999998</v>
      </c>
      <c r="P1753">
        <f t="shared" si="83"/>
        <v>367.30828373000003</v>
      </c>
      <c r="Q1753" s="2" t="s">
        <v>16</v>
      </c>
      <c r="R1753" t="s">
        <v>26</v>
      </c>
      <c r="S1753">
        <v>3</v>
      </c>
      <c r="T1753" s="2" t="s">
        <v>16</v>
      </c>
    </row>
    <row r="1754" spans="1:20" x14ac:dyDescent="0.25">
      <c r="A1754">
        <v>1753</v>
      </c>
      <c r="B1754" s="4">
        <v>44900</v>
      </c>
      <c r="C1754" t="str">
        <f t="shared" si="81"/>
        <v>2022</v>
      </c>
      <c r="D1754">
        <v>257</v>
      </c>
      <c r="E1754">
        <v>21</v>
      </c>
      <c r="F1754" t="str">
        <f t="shared" si="82"/>
        <v>Teenager</v>
      </c>
      <c r="G1754" t="s">
        <v>27</v>
      </c>
      <c r="H1754" t="s">
        <v>28</v>
      </c>
      <c r="I1754">
        <v>784</v>
      </c>
      <c r="J1754" t="s">
        <v>29</v>
      </c>
      <c r="K1754">
        <v>4</v>
      </c>
      <c r="L1754">
        <v>75.962767220000003</v>
      </c>
      <c r="M1754" t="s">
        <v>25</v>
      </c>
      <c r="N1754" s="2" t="s">
        <v>11</v>
      </c>
      <c r="O1754">
        <v>0</v>
      </c>
      <c r="P1754">
        <f t="shared" si="83"/>
        <v>303.85106888000001</v>
      </c>
      <c r="Q1754" s="2" t="s">
        <v>11</v>
      </c>
      <c r="R1754" t="s">
        <v>18</v>
      </c>
      <c r="S1754">
        <v>1</v>
      </c>
      <c r="T1754" s="2" t="s">
        <v>16</v>
      </c>
    </row>
    <row r="1755" spans="1:20" x14ac:dyDescent="0.25">
      <c r="A1755">
        <v>1754</v>
      </c>
      <c r="B1755" s="4">
        <v>45274</v>
      </c>
      <c r="C1755" t="str">
        <f t="shared" si="81"/>
        <v>2023</v>
      </c>
      <c r="D1755">
        <v>155</v>
      </c>
      <c r="E1755">
        <v>30</v>
      </c>
      <c r="F1755" t="str">
        <f t="shared" si="82"/>
        <v>Teenager</v>
      </c>
      <c r="G1755" t="s">
        <v>27</v>
      </c>
      <c r="H1755" t="s">
        <v>40</v>
      </c>
      <c r="I1755">
        <v>524</v>
      </c>
      <c r="J1755" t="s">
        <v>24</v>
      </c>
      <c r="K1755">
        <v>5</v>
      </c>
      <c r="L1755">
        <v>95.513893749999994</v>
      </c>
      <c r="M1755" t="s">
        <v>20</v>
      </c>
      <c r="N1755" s="2" t="s">
        <v>11</v>
      </c>
      <c r="O1755">
        <v>0</v>
      </c>
      <c r="P1755">
        <f t="shared" si="83"/>
        <v>477.56946874999994</v>
      </c>
      <c r="Q1755" s="2" t="s">
        <v>16</v>
      </c>
      <c r="R1755" t="s">
        <v>12</v>
      </c>
      <c r="S1755">
        <v>3</v>
      </c>
      <c r="T1755" s="2" t="s">
        <v>16</v>
      </c>
    </row>
    <row r="1756" spans="1:20" x14ac:dyDescent="0.25">
      <c r="A1756">
        <v>1755</v>
      </c>
      <c r="B1756" s="4">
        <v>44873</v>
      </c>
      <c r="C1756" t="str">
        <f t="shared" si="81"/>
        <v>2022</v>
      </c>
      <c r="D1756">
        <v>34</v>
      </c>
      <c r="E1756">
        <v>18</v>
      </c>
      <c r="F1756" t="str">
        <f t="shared" si="82"/>
        <v>Teenager</v>
      </c>
      <c r="G1756" t="s">
        <v>7</v>
      </c>
      <c r="H1756" t="s">
        <v>14</v>
      </c>
      <c r="I1756">
        <v>401</v>
      </c>
      <c r="J1756" t="s">
        <v>15</v>
      </c>
      <c r="K1756">
        <v>2</v>
      </c>
      <c r="L1756">
        <v>20.016756180000002</v>
      </c>
      <c r="M1756" t="s">
        <v>22</v>
      </c>
      <c r="N1756" s="2" t="s">
        <v>11</v>
      </c>
      <c r="O1756">
        <v>0</v>
      </c>
      <c r="P1756">
        <f t="shared" si="83"/>
        <v>40.033512360000003</v>
      </c>
      <c r="Q1756" s="2" t="s">
        <v>16</v>
      </c>
      <c r="R1756" t="s">
        <v>12</v>
      </c>
      <c r="S1756">
        <v>1</v>
      </c>
      <c r="T1756" s="2" t="s">
        <v>11</v>
      </c>
    </row>
    <row r="1757" spans="1:20" x14ac:dyDescent="0.25">
      <c r="A1757">
        <v>1756</v>
      </c>
      <c r="B1757" s="4">
        <v>43810</v>
      </c>
      <c r="C1757" t="str">
        <f t="shared" si="81"/>
        <v>2019</v>
      </c>
      <c r="D1757">
        <v>422</v>
      </c>
      <c r="E1757">
        <v>55</v>
      </c>
      <c r="F1757" t="str">
        <f t="shared" si="82"/>
        <v>Senior</v>
      </c>
      <c r="G1757" t="s">
        <v>27</v>
      </c>
      <c r="H1757" t="s">
        <v>38</v>
      </c>
      <c r="I1757">
        <v>440</v>
      </c>
      <c r="J1757" t="s">
        <v>24</v>
      </c>
      <c r="K1757">
        <v>4</v>
      </c>
      <c r="L1757">
        <v>61.791273449999998</v>
      </c>
      <c r="M1757" t="s">
        <v>20</v>
      </c>
      <c r="N1757" s="2" t="s">
        <v>11</v>
      </c>
      <c r="O1757">
        <v>24.716509380000002</v>
      </c>
      <c r="P1757">
        <f t="shared" si="83"/>
        <v>222.44858442</v>
      </c>
      <c r="Q1757" s="2" t="s">
        <v>11</v>
      </c>
      <c r="R1757" t="s">
        <v>26</v>
      </c>
      <c r="S1757">
        <v>1</v>
      </c>
      <c r="T1757" s="2" t="s">
        <v>11</v>
      </c>
    </row>
    <row r="1758" spans="1:20" x14ac:dyDescent="0.25">
      <c r="A1758">
        <v>1757</v>
      </c>
      <c r="B1758" s="4">
        <v>43800</v>
      </c>
      <c r="C1758" t="str">
        <f t="shared" si="81"/>
        <v>2019</v>
      </c>
      <c r="D1758">
        <v>363</v>
      </c>
      <c r="E1758">
        <v>22</v>
      </c>
      <c r="F1758" t="str">
        <f t="shared" si="82"/>
        <v>Teenager</v>
      </c>
      <c r="G1758" t="s">
        <v>13</v>
      </c>
      <c r="H1758" t="s">
        <v>41</v>
      </c>
      <c r="I1758">
        <v>688</v>
      </c>
      <c r="J1758" t="s">
        <v>9</v>
      </c>
      <c r="K1758">
        <v>1</v>
      </c>
      <c r="L1758">
        <v>31.736722220000001</v>
      </c>
      <c r="M1758" t="s">
        <v>20</v>
      </c>
      <c r="N1758" s="2" t="s">
        <v>16</v>
      </c>
      <c r="O1758">
        <v>3.173672222</v>
      </c>
      <c r="P1758">
        <f t="shared" si="83"/>
        <v>28.563049998</v>
      </c>
      <c r="Q1758" s="2" t="s">
        <v>16</v>
      </c>
      <c r="R1758" t="s">
        <v>26</v>
      </c>
      <c r="S1758">
        <v>5</v>
      </c>
      <c r="T1758" s="2" t="s">
        <v>16</v>
      </c>
    </row>
    <row r="1759" spans="1:20" x14ac:dyDescent="0.25">
      <c r="A1759">
        <v>1758</v>
      </c>
      <c r="B1759" s="4">
        <v>43431</v>
      </c>
      <c r="C1759" t="str">
        <f t="shared" si="81"/>
        <v>2018</v>
      </c>
      <c r="D1759">
        <v>473</v>
      </c>
      <c r="E1759">
        <v>24</v>
      </c>
      <c r="F1759" t="str">
        <f t="shared" si="82"/>
        <v>Teenager</v>
      </c>
      <c r="G1759" t="s">
        <v>7</v>
      </c>
      <c r="H1759" t="s">
        <v>19</v>
      </c>
      <c r="I1759">
        <v>114</v>
      </c>
      <c r="J1759" t="s">
        <v>33</v>
      </c>
      <c r="K1759">
        <v>4</v>
      </c>
      <c r="L1759">
        <v>69.764942160000004</v>
      </c>
      <c r="M1759" t="s">
        <v>10</v>
      </c>
      <c r="N1759" s="2" t="s">
        <v>16</v>
      </c>
      <c r="O1759">
        <v>27.905976859999999</v>
      </c>
      <c r="P1759">
        <f t="shared" si="83"/>
        <v>251.15379178000001</v>
      </c>
      <c r="Q1759" s="2" t="s">
        <v>11</v>
      </c>
      <c r="R1759" t="s">
        <v>26</v>
      </c>
      <c r="S1759">
        <v>2</v>
      </c>
      <c r="T1759" s="2" t="s">
        <v>11</v>
      </c>
    </row>
    <row r="1760" spans="1:20" x14ac:dyDescent="0.25">
      <c r="A1760">
        <v>1759</v>
      </c>
      <c r="B1760" s="4">
        <v>44550</v>
      </c>
      <c r="C1760" t="str">
        <f t="shared" si="81"/>
        <v>2021</v>
      </c>
      <c r="D1760">
        <v>317</v>
      </c>
      <c r="E1760">
        <v>39</v>
      </c>
      <c r="F1760" t="str">
        <f t="shared" si="82"/>
        <v>Adult</v>
      </c>
      <c r="G1760" t="s">
        <v>7</v>
      </c>
      <c r="H1760" t="s">
        <v>41</v>
      </c>
      <c r="I1760">
        <v>548</v>
      </c>
      <c r="J1760" t="s">
        <v>33</v>
      </c>
      <c r="K1760">
        <v>1</v>
      </c>
      <c r="L1760">
        <v>90.060105460000003</v>
      </c>
      <c r="M1760" t="s">
        <v>20</v>
      </c>
      <c r="N1760" s="2" t="s">
        <v>11</v>
      </c>
      <c r="O1760">
        <v>0</v>
      </c>
      <c r="P1760">
        <f t="shared" si="83"/>
        <v>90.060105460000003</v>
      </c>
      <c r="Q1760" s="2" t="s">
        <v>11</v>
      </c>
      <c r="R1760" t="s">
        <v>12</v>
      </c>
      <c r="S1760">
        <v>3</v>
      </c>
      <c r="T1760" s="2" t="s">
        <v>16</v>
      </c>
    </row>
    <row r="1761" spans="1:20" x14ac:dyDescent="0.25">
      <c r="A1761">
        <v>1760</v>
      </c>
      <c r="B1761" s="4">
        <v>44152</v>
      </c>
      <c r="C1761" t="str">
        <f t="shared" si="81"/>
        <v>2020</v>
      </c>
      <c r="D1761">
        <v>34</v>
      </c>
      <c r="E1761">
        <v>23</v>
      </c>
      <c r="F1761" t="str">
        <f t="shared" si="82"/>
        <v>Teenager</v>
      </c>
      <c r="G1761" t="s">
        <v>27</v>
      </c>
      <c r="H1761" t="s">
        <v>39</v>
      </c>
      <c r="I1761">
        <v>550</v>
      </c>
      <c r="J1761" t="s">
        <v>24</v>
      </c>
      <c r="K1761">
        <v>2</v>
      </c>
      <c r="L1761">
        <v>79.605474040000004</v>
      </c>
      <c r="M1761" t="s">
        <v>25</v>
      </c>
      <c r="N1761" s="2" t="s">
        <v>16</v>
      </c>
      <c r="O1761">
        <v>0</v>
      </c>
      <c r="P1761">
        <f t="shared" si="83"/>
        <v>159.21094808000001</v>
      </c>
      <c r="Q1761" s="2" t="s">
        <v>16</v>
      </c>
      <c r="R1761" t="s">
        <v>12</v>
      </c>
      <c r="S1761">
        <v>2</v>
      </c>
      <c r="T1761" s="2" t="s">
        <v>16</v>
      </c>
    </row>
    <row r="1762" spans="1:20" x14ac:dyDescent="0.25">
      <c r="A1762">
        <v>1761</v>
      </c>
      <c r="B1762" s="4">
        <v>44508</v>
      </c>
      <c r="C1762" t="str">
        <f t="shared" si="81"/>
        <v>2021</v>
      </c>
      <c r="D1762">
        <v>273</v>
      </c>
      <c r="E1762">
        <v>18</v>
      </c>
      <c r="F1762" t="str">
        <f t="shared" si="82"/>
        <v>Teenager</v>
      </c>
      <c r="G1762" t="s">
        <v>7</v>
      </c>
      <c r="H1762" t="s">
        <v>32</v>
      </c>
      <c r="I1762">
        <v>295</v>
      </c>
      <c r="J1762" t="s">
        <v>9</v>
      </c>
      <c r="K1762">
        <v>3</v>
      </c>
      <c r="L1762">
        <v>16.101786099999998</v>
      </c>
      <c r="M1762" t="s">
        <v>20</v>
      </c>
      <c r="N1762" s="2" t="s">
        <v>16</v>
      </c>
      <c r="O1762">
        <v>4.8305358299999996</v>
      </c>
      <c r="P1762">
        <f t="shared" si="83"/>
        <v>43.474822469999992</v>
      </c>
      <c r="Q1762" s="2" t="s">
        <v>16</v>
      </c>
      <c r="R1762" t="s">
        <v>26</v>
      </c>
      <c r="S1762">
        <v>5</v>
      </c>
      <c r="T1762" s="2" t="s">
        <v>11</v>
      </c>
    </row>
    <row r="1763" spans="1:20" x14ac:dyDescent="0.25">
      <c r="A1763">
        <v>1762</v>
      </c>
      <c r="B1763" s="4">
        <v>44543</v>
      </c>
      <c r="C1763" t="str">
        <f t="shared" si="81"/>
        <v>2021</v>
      </c>
      <c r="D1763">
        <v>459</v>
      </c>
      <c r="E1763">
        <v>28</v>
      </c>
      <c r="F1763" t="str">
        <f t="shared" si="82"/>
        <v>Teenager</v>
      </c>
      <c r="G1763" t="s">
        <v>27</v>
      </c>
      <c r="H1763" t="s">
        <v>8</v>
      </c>
      <c r="I1763">
        <v>352</v>
      </c>
      <c r="J1763" t="s">
        <v>15</v>
      </c>
      <c r="K1763">
        <v>2</v>
      </c>
      <c r="L1763">
        <v>89.505019529999998</v>
      </c>
      <c r="M1763" t="s">
        <v>22</v>
      </c>
      <c r="N1763" s="2" t="s">
        <v>16</v>
      </c>
      <c r="O1763">
        <v>17.90100391</v>
      </c>
      <c r="P1763">
        <f t="shared" si="83"/>
        <v>161.10903515000001</v>
      </c>
      <c r="Q1763" s="2" t="s">
        <v>11</v>
      </c>
      <c r="R1763" t="s">
        <v>26</v>
      </c>
      <c r="S1763">
        <v>4</v>
      </c>
      <c r="T1763" s="2" t="s">
        <v>16</v>
      </c>
    </row>
    <row r="1764" spans="1:20" x14ac:dyDescent="0.25">
      <c r="A1764">
        <v>1763</v>
      </c>
      <c r="B1764" s="4">
        <v>43817</v>
      </c>
      <c r="C1764" t="str">
        <f t="shared" si="81"/>
        <v>2019</v>
      </c>
      <c r="D1764">
        <v>123</v>
      </c>
      <c r="E1764">
        <v>63</v>
      </c>
      <c r="F1764" t="str">
        <f t="shared" si="82"/>
        <v>Senior</v>
      </c>
      <c r="G1764" t="s">
        <v>13</v>
      </c>
      <c r="H1764" t="s">
        <v>32</v>
      </c>
      <c r="I1764">
        <v>576</v>
      </c>
      <c r="J1764" t="s">
        <v>24</v>
      </c>
      <c r="K1764">
        <v>1</v>
      </c>
      <c r="L1764">
        <v>65.974896680000001</v>
      </c>
      <c r="M1764" t="s">
        <v>20</v>
      </c>
      <c r="N1764" s="2" t="s">
        <v>16</v>
      </c>
      <c r="O1764">
        <v>6.5974896679999997</v>
      </c>
      <c r="P1764">
        <f t="shared" si="83"/>
        <v>59.377407011999999</v>
      </c>
      <c r="Q1764" s="2" t="s">
        <v>16</v>
      </c>
      <c r="R1764" t="s">
        <v>26</v>
      </c>
      <c r="S1764">
        <v>5</v>
      </c>
      <c r="T1764" s="2" t="s">
        <v>16</v>
      </c>
    </row>
    <row r="1765" spans="1:20" x14ac:dyDescent="0.25">
      <c r="A1765">
        <v>1764</v>
      </c>
      <c r="B1765" s="4">
        <v>43409</v>
      </c>
      <c r="C1765" t="str">
        <f t="shared" si="81"/>
        <v>2018</v>
      </c>
      <c r="D1765">
        <v>398</v>
      </c>
      <c r="E1765">
        <v>46</v>
      </c>
      <c r="F1765" t="str">
        <f t="shared" si="82"/>
        <v>Adult</v>
      </c>
      <c r="G1765" t="s">
        <v>13</v>
      </c>
      <c r="H1765" t="s">
        <v>32</v>
      </c>
      <c r="I1765">
        <v>159</v>
      </c>
      <c r="J1765" t="s">
        <v>15</v>
      </c>
      <c r="K1765">
        <v>4</v>
      </c>
      <c r="L1765">
        <v>50.312280809999997</v>
      </c>
      <c r="M1765" t="s">
        <v>22</v>
      </c>
      <c r="N1765" s="2" t="s">
        <v>11</v>
      </c>
      <c r="O1765">
        <v>0</v>
      </c>
      <c r="P1765">
        <f t="shared" si="83"/>
        <v>201.24912323999999</v>
      </c>
      <c r="Q1765" s="2" t="s">
        <v>16</v>
      </c>
      <c r="R1765" t="s">
        <v>18</v>
      </c>
      <c r="S1765">
        <v>3</v>
      </c>
      <c r="T1765" s="2" t="s">
        <v>11</v>
      </c>
    </row>
    <row r="1766" spans="1:20" x14ac:dyDescent="0.25">
      <c r="A1766">
        <v>1765</v>
      </c>
      <c r="B1766" s="4">
        <v>44524</v>
      </c>
      <c r="C1766" t="str">
        <f t="shared" si="81"/>
        <v>2021</v>
      </c>
      <c r="D1766">
        <v>444</v>
      </c>
      <c r="E1766">
        <v>59</v>
      </c>
      <c r="F1766" t="str">
        <f t="shared" si="82"/>
        <v>Senior</v>
      </c>
      <c r="G1766" t="s">
        <v>27</v>
      </c>
      <c r="H1766" t="s">
        <v>34</v>
      </c>
      <c r="I1766">
        <v>136</v>
      </c>
      <c r="J1766" t="s">
        <v>29</v>
      </c>
      <c r="K1766">
        <v>1</v>
      </c>
      <c r="L1766">
        <v>27.701420209999998</v>
      </c>
      <c r="M1766" t="s">
        <v>10</v>
      </c>
      <c r="N1766" s="2" t="s">
        <v>16</v>
      </c>
      <c r="O1766">
        <v>2.7701420209999998</v>
      </c>
      <c r="P1766">
        <f t="shared" si="83"/>
        <v>24.931278188999997</v>
      </c>
      <c r="Q1766" s="2" t="s">
        <v>16</v>
      </c>
      <c r="R1766" t="s">
        <v>26</v>
      </c>
      <c r="S1766">
        <v>5</v>
      </c>
      <c r="T1766" s="2" t="s">
        <v>16</v>
      </c>
    </row>
    <row r="1767" spans="1:20" x14ac:dyDescent="0.25">
      <c r="A1767">
        <v>1766</v>
      </c>
      <c r="B1767" s="4">
        <v>44194</v>
      </c>
      <c r="C1767" t="str">
        <f t="shared" si="81"/>
        <v>2020</v>
      </c>
      <c r="D1767">
        <v>194</v>
      </c>
      <c r="E1767">
        <v>45</v>
      </c>
      <c r="F1767" t="str">
        <f t="shared" si="82"/>
        <v>Adult</v>
      </c>
      <c r="G1767" t="s">
        <v>13</v>
      </c>
      <c r="H1767" t="s">
        <v>23</v>
      </c>
      <c r="I1767">
        <v>955</v>
      </c>
      <c r="J1767" t="s">
        <v>9</v>
      </c>
      <c r="K1767">
        <v>3</v>
      </c>
      <c r="L1767">
        <v>89.339444400000005</v>
      </c>
      <c r="M1767" t="s">
        <v>22</v>
      </c>
      <c r="N1767" s="2" t="s">
        <v>16</v>
      </c>
      <c r="O1767">
        <v>0</v>
      </c>
      <c r="P1767">
        <f t="shared" si="83"/>
        <v>268.01833320000003</v>
      </c>
      <c r="Q1767" s="2" t="s">
        <v>11</v>
      </c>
      <c r="R1767" t="s">
        <v>12</v>
      </c>
      <c r="S1767">
        <v>4</v>
      </c>
      <c r="T1767" s="2" t="s">
        <v>11</v>
      </c>
    </row>
    <row r="1768" spans="1:20" x14ac:dyDescent="0.25">
      <c r="A1768">
        <v>1767</v>
      </c>
      <c r="B1768" s="4">
        <v>44162</v>
      </c>
      <c r="C1768" t="str">
        <f t="shared" si="81"/>
        <v>2020</v>
      </c>
      <c r="D1768">
        <v>203</v>
      </c>
      <c r="E1768">
        <v>57</v>
      </c>
      <c r="F1768" t="str">
        <f t="shared" si="82"/>
        <v>Senior</v>
      </c>
      <c r="G1768" t="s">
        <v>27</v>
      </c>
      <c r="H1768" t="s">
        <v>43</v>
      </c>
      <c r="I1768">
        <v>847</v>
      </c>
      <c r="J1768" t="s">
        <v>9</v>
      </c>
      <c r="K1768">
        <v>1</v>
      </c>
      <c r="L1768">
        <v>67.755388890000006</v>
      </c>
      <c r="M1768" t="s">
        <v>25</v>
      </c>
      <c r="N1768" s="2" t="s">
        <v>11</v>
      </c>
      <c r="O1768">
        <v>6.7755388889999999</v>
      </c>
      <c r="P1768">
        <f t="shared" si="83"/>
        <v>60.979850001000003</v>
      </c>
      <c r="Q1768" s="2" t="s">
        <v>16</v>
      </c>
      <c r="R1768" t="s">
        <v>26</v>
      </c>
      <c r="S1768">
        <v>3</v>
      </c>
      <c r="T1768" s="2" t="s">
        <v>16</v>
      </c>
    </row>
    <row r="1769" spans="1:20" x14ac:dyDescent="0.25">
      <c r="A1769">
        <v>1768</v>
      </c>
      <c r="B1769" s="4">
        <v>44522</v>
      </c>
      <c r="C1769" t="str">
        <f t="shared" si="81"/>
        <v>2021</v>
      </c>
      <c r="D1769">
        <v>456</v>
      </c>
      <c r="E1769">
        <v>30</v>
      </c>
      <c r="F1769" t="str">
        <f t="shared" si="82"/>
        <v>Teenager</v>
      </c>
      <c r="G1769" t="s">
        <v>13</v>
      </c>
      <c r="H1769" t="s">
        <v>19</v>
      </c>
      <c r="I1769">
        <v>424</v>
      </c>
      <c r="J1769" t="s">
        <v>29</v>
      </c>
      <c r="K1769">
        <v>4</v>
      </c>
      <c r="L1769">
        <v>10.452255729999999</v>
      </c>
      <c r="M1769" t="s">
        <v>25</v>
      </c>
      <c r="N1769" s="2" t="s">
        <v>11</v>
      </c>
      <c r="O1769">
        <v>4.1809022909999998</v>
      </c>
      <c r="P1769">
        <f t="shared" si="83"/>
        <v>37.628120628999994</v>
      </c>
      <c r="Q1769" s="2" t="s">
        <v>11</v>
      </c>
      <c r="R1769" t="s">
        <v>26</v>
      </c>
      <c r="S1769">
        <v>2</v>
      </c>
      <c r="T1769" s="2" t="s">
        <v>11</v>
      </c>
    </row>
    <row r="1770" spans="1:20" x14ac:dyDescent="0.25">
      <c r="A1770">
        <v>1769</v>
      </c>
      <c r="B1770" s="4">
        <v>44551</v>
      </c>
      <c r="C1770" t="str">
        <f t="shared" si="81"/>
        <v>2021</v>
      </c>
      <c r="D1770">
        <v>211</v>
      </c>
      <c r="E1770">
        <v>58</v>
      </c>
      <c r="F1770" t="str">
        <f t="shared" si="82"/>
        <v>Senior</v>
      </c>
      <c r="G1770" t="s">
        <v>27</v>
      </c>
      <c r="H1770" t="s">
        <v>32</v>
      </c>
      <c r="I1770">
        <v>286</v>
      </c>
      <c r="J1770" t="s">
        <v>9</v>
      </c>
      <c r="K1770">
        <v>5</v>
      </c>
      <c r="L1770">
        <v>59.703092689999998</v>
      </c>
      <c r="M1770" t="s">
        <v>22</v>
      </c>
      <c r="N1770" s="2" t="s">
        <v>16</v>
      </c>
      <c r="O1770">
        <v>29.85154635</v>
      </c>
      <c r="P1770">
        <f t="shared" si="83"/>
        <v>268.66391709999999</v>
      </c>
      <c r="Q1770" s="2" t="s">
        <v>11</v>
      </c>
      <c r="R1770" t="s">
        <v>26</v>
      </c>
      <c r="S1770">
        <v>4</v>
      </c>
      <c r="T1770" s="2" t="s">
        <v>11</v>
      </c>
    </row>
    <row r="1771" spans="1:20" x14ac:dyDescent="0.25">
      <c r="A1771">
        <v>1770</v>
      </c>
      <c r="B1771" s="4">
        <v>44182</v>
      </c>
      <c r="C1771" t="str">
        <f t="shared" si="81"/>
        <v>2020</v>
      </c>
      <c r="D1771">
        <v>316</v>
      </c>
      <c r="E1771">
        <v>40</v>
      </c>
      <c r="F1771" t="str">
        <f t="shared" si="82"/>
        <v>Adult</v>
      </c>
      <c r="G1771" t="s">
        <v>7</v>
      </c>
      <c r="H1771" t="s">
        <v>40</v>
      </c>
      <c r="I1771">
        <v>115</v>
      </c>
      <c r="J1771" t="s">
        <v>33</v>
      </c>
      <c r="K1771">
        <v>4</v>
      </c>
      <c r="L1771">
        <v>60.987849500000003</v>
      </c>
      <c r="M1771" t="s">
        <v>22</v>
      </c>
      <c r="N1771" s="2" t="s">
        <v>11</v>
      </c>
      <c r="O1771">
        <v>24.395139799999999</v>
      </c>
      <c r="P1771">
        <f t="shared" si="83"/>
        <v>219.5562582</v>
      </c>
      <c r="Q1771" s="2" t="s">
        <v>11</v>
      </c>
      <c r="R1771" t="s">
        <v>26</v>
      </c>
      <c r="S1771">
        <v>1</v>
      </c>
      <c r="T1771" s="2" t="s">
        <v>16</v>
      </c>
    </row>
    <row r="1772" spans="1:20" x14ac:dyDescent="0.25">
      <c r="A1772">
        <v>1771</v>
      </c>
      <c r="B1772" s="4">
        <v>44170</v>
      </c>
      <c r="C1772" t="str">
        <f t="shared" si="81"/>
        <v>2020</v>
      </c>
      <c r="D1772">
        <v>441</v>
      </c>
      <c r="E1772">
        <v>69</v>
      </c>
      <c r="F1772" t="str">
        <f t="shared" si="82"/>
        <v>Senior</v>
      </c>
      <c r="G1772" t="s">
        <v>27</v>
      </c>
      <c r="H1772" t="s">
        <v>39</v>
      </c>
      <c r="I1772">
        <v>651</v>
      </c>
      <c r="J1772" t="s">
        <v>29</v>
      </c>
      <c r="K1772">
        <v>3</v>
      </c>
      <c r="L1772">
        <v>68.381057290000001</v>
      </c>
      <c r="M1772" t="s">
        <v>20</v>
      </c>
      <c r="N1772" s="2" t="s">
        <v>11</v>
      </c>
      <c r="O1772">
        <v>0</v>
      </c>
      <c r="P1772">
        <f t="shared" si="83"/>
        <v>205.14317187</v>
      </c>
      <c r="Q1772" s="2" t="s">
        <v>16</v>
      </c>
      <c r="R1772" t="s">
        <v>18</v>
      </c>
      <c r="S1772">
        <v>1</v>
      </c>
      <c r="T1772" s="2" t="s">
        <v>16</v>
      </c>
    </row>
    <row r="1773" spans="1:20" x14ac:dyDescent="0.25">
      <c r="A1773">
        <v>1772</v>
      </c>
      <c r="B1773" s="4">
        <v>44164</v>
      </c>
      <c r="C1773" t="str">
        <f t="shared" si="81"/>
        <v>2020</v>
      </c>
      <c r="D1773">
        <v>362</v>
      </c>
      <c r="E1773">
        <v>30</v>
      </c>
      <c r="F1773" t="str">
        <f t="shared" si="82"/>
        <v>Teenager</v>
      </c>
      <c r="G1773" t="s">
        <v>7</v>
      </c>
      <c r="H1773" t="s">
        <v>28</v>
      </c>
      <c r="I1773">
        <v>653</v>
      </c>
      <c r="J1773" t="s">
        <v>24</v>
      </c>
      <c r="K1773">
        <v>3</v>
      </c>
      <c r="L1773">
        <v>10.804980349999999</v>
      </c>
      <c r="M1773" t="s">
        <v>25</v>
      </c>
      <c r="N1773" s="2" t="s">
        <v>16</v>
      </c>
      <c r="O1773">
        <v>3.241494104</v>
      </c>
      <c r="P1773">
        <f t="shared" si="83"/>
        <v>29.173446945999995</v>
      </c>
      <c r="Q1773" s="2" t="s">
        <v>16</v>
      </c>
      <c r="R1773" t="s">
        <v>26</v>
      </c>
      <c r="S1773">
        <v>2</v>
      </c>
      <c r="T1773" s="2" t="s">
        <v>11</v>
      </c>
    </row>
    <row r="1774" spans="1:20" x14ac:dyDescent="0.25">
      <c r="A1774">
        <v>1773</v>
      </c>
      <c r="B1774" s="4">
        <v>44157</v>
      </c>
      <c r="C1774" t="str">
        <f t="shared" si="81"/>
        <v>2020</v>
      </c>
      <c r="D1774">
        <v>451</v>
      </c>
      <c r="E1774">
        <v>18</v>
      </c>
      <c r="F1774" t="str">
        <f t="shared" si="82"/>
        <v>Teenager</v>
      </c>
      <c r="G1774" t="s">
        <v>13</v>
      </c>
      <c r="H1774" t="s">
        <v>19</v>
      </c>
      <c r="I1774">
        <v>931</v>
      </c>
      <c r="J1774" t="s">
        <v>33</v>
      </c>
      <c r="K1774">
        <v>2</v>
      </c>
      <c r="L1774">
        <v>28.558318929999999</v>
      </c>
      <c r="M1774" t="s">
        <v>22</v>
      </c>
      <c r="N1774" s="2" t="s">
        <v>11</v>
      </c>
      <c r="O1774">
        <v>0</v>
      </c>
      <c r="P1774">
        <f t="shared" si="83"/>
        <v>57.116637859999997</v>
      </c>
      <c r="Q1774" s="2" t="s">
        <v>11</v>
      </c>
      <c r="R1774" t="s">
        <v>18</v>
      </c>
      <c r="S1774">
        <v>1</v>
      </c>
      <c r="T1774" s="2" t="s">
        <v>16</v>
      </c>
    </row>
    <row r="1775" spans="1:20" x14ac:dyDescent="0.25">
      <c r="A1775">
        <v>1774</v>
      </c>
      <c r="B1775" s="4">
        <v>44895</v>
      </c>
      <c r="C1775" t="str">
        <f t="shared" si="81"/>
        <v>2022</v>
      </c>
      <c r="D1775">
        <v>252</v>
      </c>
      <c r="E1775">
        <v>22</v>
      </c>
      <c r="F1775" t="str">
        <f t="shared" si="82"/>
        <v>Teenager</v>
      </c>
      <c r="G1775" t="s">
        <v>27</v>
      </c>
      <c r="H1775" t="s">
        <v>40</v>
      </c>
      <c r="I1775">
        <v>498</v>
      </c>
      <c r="J1775" t="s">
        <v>15</v>
      </c>
      <c r="K1775">
        <v>3</v>
      </c>
      <c r="L1775">
        <v>67.786003559999997</v>
      </c>
      <c r="M1775" t="s">
        <v>20</v>
      </c>
      <c r="N1775" s="2" t="s">
        <v>11</v>
      </c>
      <c r="O1775">
        <v>20.335801069999999</v>
      </c>
      <c r="P1775">
        <f t="shared" si="83"/>
        <v>183.02220961</v>
      </c>
      <c r="Q1775" s="2" t="s">
        <v>16</v>
      </c>
      <c r="R1775" t="s">
        <v>26</v>
      </c>
      <c r="S1775">
        <v>3</v>
      </c>
      <c r="T1775" s="2" t="s">
        <v>16</v>
      </c>
    </row>
    <row r="1776" spans="1:20" x14ac:dyDescent="0.25">
      <c r="A1776">
        <v>1775</v>
      </c>
      <c r="B1776" s="4">
        <v>43792</v>
      </c>
      <c r="C1776" t="str">
        <f t="shared" si="81"/>
        <v>2019</v>
      </c>
      <c r="D1776">
        <v>201</v>
      </c>
      <c r="E1776">
        <v>36</v>
      </c>
      <c r="F1776" t="str">
        <f t="shared" si="82"/>
        <v>Adult</v>
      </c>
      <c r="G1776" t="s">
        <v>13</v>
      </c>
      <c r="H1776" t="s">
        <v>43</v>
      </c>
      <c r="I1776">
        <v>596</v>
      </c>
      <c r="J1776" t="s">
        <v>29</v>
      </c>
      <c r="K1776">
        <v>5</v>
      </c>
      <c r="L1776">
        <v>56.872322279999999</v>
      </c>
      <c r="M1776" t="s">
        <v>25</v>
      </c>
      <c r="N1776" s="2" t="s">
        <v>16</v>
      </c>
      <c r="O1776">
        <v>28.436161139999999</v>
      </c>
      <c r="P1776">
        <f t="shared" si="83"/>
        <v>255.92545026000002</v>
      </c>
      <c r="Q1776" s="2" t="s">
        <v>11</v>
      </c>
      <c r="R1776" t="s">
        <v>26</v>
      </c>
      <c r="S1776">
        <v>1</v>
      </c>
      <c r="T1776" s="2" t="s">
        <v>11</v>
      </c>
    </row>
    <row r="1777" spans="1:20" x14ac:dyDescent="0.25">
      <c r="A1777">
        <v>1776</v>
      </c>
      <c r="B1777" s="4">
        <v>44145</v>
      </c>
      <c r="C1777" t="str">
        <f t="shared" si="81"/>
        <v>2020</v>
      </c>
      <c r="D1777">
        <v>128</v>
      </c>
      <c r="E1777">
        <v>41</v>
      </c>
      <c r="F1777" t="str">
        <f t="shared" si="82"/>
        <v>Adult</v>
      </c>
      <c r="G1777" t="s">
        <v>7</v>
      </c>
      <c r="H1777" t="s">
        <v>41</v>
      </c>
      <c r="I1777">
        <v>966</v>
      </c>
      <c r="J1777" t="s">
        <v>24</v>
      </c>
      <c r="K1777">
        <v>2</v>
      </c>
      <c r="L1777">
        <v>11.151984880000001</v>
      </c>
      <c r="M1777" t="s">
        <v>20</v>
      </c>
      <c r="N1777" s="2" t="s">
        <v>16</v>
      </c>
      <c r="O1777">
        <v>2.2303969750000001</v>
      </c>
      <c r="P1777">
        <f t="shared" si="83"/>
        <v>20.073572785</v>
      </c>
      <c r="Q1777" s="2" t="s">
        <v>16</v>
      </c>
      <c r="R1777" t="s">
        <v>26</v>
      </c>
      <c r="S1777">
        <v>5</v>
      </c>
      <c r="T1777" s="2" t="s">
        <v>16</v>
      </c>
    </row>
    <row r="1778" spans="1:20" x14ac:dyDescent="0.25">
      <c r="A1778">
        <v>1777</v>
      </c>
      <c r="B1778" s="4">
        <v>45281</v>
      </c>
      <c r="C1778" t="str">
        <f t="shared" si="81"/>
        <v>2023</v>
      </c>
      <c r="D1778">
        <v>485</v>
      </c>
      <c r="E1778">
        <v>57</v>
      </c>
      <c r="F1778" t="str">
        <f t="shared" si="82"/>
        <v>Senior</v>
      </c>
      <c r="G1778" t="s">
        <v>27</v>
      </c>
      <c r="H1778" t="s">
        <v>21</v>
      </c>
      <c r="I1778">
        <v>138</v>
      </c>
      <c r="J1778" t="s">
        <v>33</v>
      </c>
      <c r="K1778">
        <v>3</v>
      </c>
      <c r="L1778">
        <v>40.840238669999998</v>
      </c>
      <c r="M1778" t="s">
        <v>22</v>
      </c>
      <c r="N1778" s="2" t="s">
        <v>16</v>
      </c>
      <c r="O1778">
        <v>12.252071600000001</v>
      </c>
      <c r="P1778">
        <f t="shared" si="83"/>
        <v>110.26864441000001</v>
      </c>
      <c r="Q1778" s="2" t="s">
        <v>11</v>
      </c>
      <c r="R1778" t="s">
        <v>26</v>
      </c>
      <c r="S1778">
        <v>2</v>
      </c>
      <c r="T1778" s="2" t="s">
        <v>16</v>
      </c>
    </row>
    <row r="1779" spans="1:20" x14ac:dyDescent="0.25">
      <c r="A1779">
        <v>1778</v>
      </c>
      <c r="B1779" s="4">
        <v>45274</v>
      </c>
      <c r="C1779" t="str">
        <f t="shared" si="81"/>
        <v>2023</v>
      </c>
      <c r="D1779">
        <v>65</v>
      </c>
      <c r="E1779">
        <v>22</v>
      </c>
      <c r="F1779" t="str">
        <f t="shared" si="82"/>
        <v>Teenager</v>
      </c>
      <c r="G1779" t="s">
        <v>27</v>
      </c>
      <c r="H1779" t="s">
        <v>42</v>
      </c>
      <c r="I1779">
        <v>961</v>
      </c>
      <c r="J1779" t="s">
        <v>15</v>
      </c>
      <c r="K1779">
        <v>5</v>
      </c>
      <c r="L1779">
        <v>40.361769600000002</v>
      </c>
      <c r="M1779" t="s">
        <v>22</v>
      </c>
      <c r="N1779" s="2" t="s">
        <v>16</v>
      </c>
      <c r="O1779">
        <v>0</v>
      </c>
      <c r="P1779">
        <f t="shared" si="83"/>
        <v>201.80884800000001</v>
      </c>
      <c r="Q1779" s="2" t="s">
        <v>11</v>
      </c>
      <c r="R1779" t="s">
        <v>18</v>
      </c>
      <c r="S1779">
        <v>3</v>
      </c>
      <c r="T1779" s="2" t="s">
        <v>16</v>
      </c>
    </row>
    <row r="1780" spans="1:20" x14ac:dyDescent="0.25">
      <c r="A1780">
        <v>1779</v>
      </c>
      <c r="B1780" s="4">
        <v>43445</v>
      </c>
      <c r="C1780" t="str">
        <f t="shared" si="81"/>
        <v>2018</v>
      </c>
      <c r="D1780">
        <v>6</v>
      </c>
      <c r="E1780">
        <v>60</v>
      </c>
      <c r="F1780" t="str">
        <f t="shared" si="82"/>
        <v>Senior</v>
      </c>
      <c r="G1780" t="s">
        <v>13</v>
      </c>
      <c r="H1780" t="s">
        <v>38</v>
      </c>
      <c r="I1780">
        <v>609</v>
      </c>
      <c r="J1780" t="s">
        <v>9</v>
      </c>
      <c r="K1780">
        <v>3</v>
      </c>
      <c r="L1780">
        <v>88.788924179999995</v>
      </c>
      <c r="M1780" t="s">
        <v>25</v>
      </c>
      <c r="N1780" s="2" t="s">
        <v>16</v>
      </c>
      <c r="O1780">
        <v>0</v>
      </c>
      <c r="P1780">
        <f t="shared" si="83"/>
        <v>266.36677254</v>
      </c>
      <c r="Q1780" s="2" t="s">
        <v>16</v>
      </c>
      <c r="R1780" t="s">
        <v>18</v>
      </c>
      <c r="S1780">
        <v>1</v>
      </c>
      <c r="T1780" s="2" t="s">
        <v>16</v>
      </c>
    </row>
    <row r="1781" spans="1:20" x14ac:dyDescent="0.25">
      <c r="A1781">
        <v>1780</v>
      </c>
      <c r="B1781" s="4">
        <v>44880</v>
      </c>
      <c r="C1781" t="str">
        <f t="shared" si="81"/>
        <v>2022</v>
      </c>
      <c r="D1781">
        <v>488</v>
      </c>
      <c r="E1781">
        <v>30</v>
      </c>
      <c r="F1781" t="str">
        <f t="shared" si="82"/>
        <v>Teenager</v>
      </c>
      <c r="G1781" t="s">
        <v>13</v>
      </c>
      <c r="H1781" t="s">
        <v>30</v>
      </c>
      <c r="I1781">
        <v>622</v>
      </c>
      <c r="J1781" t="s">
        <v>9</v>
      </c>
      <c r="K1781">
        <v>2</v>
      </c>
      <c r="L1781">
        <v>32.127498789999997</v>
      </c>
      <c r="M1781" t="s">
        <v>22</v>
      </c>
      <c r="N1781" s="2" t="s">
        <v>16</v>
      </c>
      <c r="O1781">
        <v>6.4254997569999999</v>
      </c>
      <c r="P1781">
        <f t="shared" si="83"/>
        <v>57.829497822999997</v>
      </c>
      <c r="Q1781" s="2" t="s">
        <v>11</v>
      </c>
      <c r="R1781" t="s">
        <v>26</v>
      </c>
      <c r="S1781">
        <v>1</v>
      </c>
      <c r="T1781" s="2" t="s">
        <v>16</v>
      </c>
    </row>
    <row r="1782" spans="1:20" x14ac:dyDescent="0.25">
      <c r="A1782">
        <v>1781</v>
      </c>
      <c r="B1782" s="4">
        <v>44868</v>
      </c>
      <c r="C1782" t="str">
        <f t="shared" si="81"/>
        <v>2022</v>
      </c>
      <c r="D1782">
        <v>270</v>
      </c>
      <c r="E1782">
        <v>23</v>
      </c>
      <c r="F1782" t="str">
        <f t="shared" si="82"/>
        <v>Teenager</v>
      </c>
      <c r="G1782" t="s">
        <v>27</v>
      </c>
      <c r="H1782" t="s">
        <v>43</v>
      </c>
      <c r="I1782">
        <v>520</v>
      </c>
      <c r="J1782" t="s">
        <v>15</v>
      </c>
      <c r="K1782">
        <v>4</v>
      </c>
      <c r="L1782">
        <v>11.50877783</v>
      </c>
      <c r="M1782" t="s">
        <v>20</v>
      </c>
      <c r="N1782" s="2" t="s">
        <v>16</v>
      </c>
      <c r="O1782">
        <v>0</v>
      </c>
      <c r="P1782">
        <f t="shared" si="83"/>
        <v>46.035111319999999</v>
      </c>
      <c r="Q1782" s="2" t="s">
        <v>16</v>
      </c>
      <c r="R1782" t="s">
        <v>12</v>
      </c>
      <c r="S1782">
        <v>5</v>
      </c>
      <c r="T1782" s="2" t="s">
        <v>11</v>
      </c>
    </row>
    <row r="1783" spans="1:20" x14ac:dyDescent="0.25">
      <c r="A1783">
        <v>1782</v>
      </c>
      <c r="B1783" s="4">
        <v>44908</v>
      </c>
      <c r="C1783" t="str">
        <f t="shared" si="81"/>
        <v>2022</v>
      </c>
      <c r="D1783">
        <v>243</v>
      </c>
      <c r="E1783">
        <v>61</v>
      </c>
      <c r="F1783" t="str">
        <f t="shared" si="82"/>
        <v>Senior</v>
      </c>
      <c r="G1783" t="s">
        <v>27</v>
      </c>
      <c r="H1783" t="s">
        <v>34</v>
      </c>
      <c r="I1783">
        <v>964</v>
      </c>
      <c r="J1783" t="s">
        <v>29</v>
      </c>
      <c r="K1783">
        <v>3</v>
      </c>
      <c r="L1783">
        <v>76.80375248</v>
      </c>
      <c r="M1783" t="s">
        <v>10</v>
      </c>
      <c r="N1783" s="2" t="s">
        <v>11</v>
      </c>
      <c r="O1783">
        <v>23.041125749999999</v>
      </c>
      <c r="P1783">
        <f t="shared" si="83"/>
        <v>207.37013168999999</v>
      </c>
      <c r="Q1783" s="2" t="s">
        <v>16</v>
      </c>
      <c r="R1783" t="s">
        <v>26</v>
      </c>
      <c r="S1783">
        <v>2</v>
      </c>
      <c r="T1783" s="2" t="s">
        <v>11</v>
      </c>
    </row>
    <row r="1784" spans="1:20" x14ac:dyDescent="0.25">
      <c r="A1784">
        <v>1783</v>
      </c>
      <c r="B1784" s="4">
        <v>44868</v>
      </c>
      <c r="C1784" t="str">
        <f t="shared" si="81"/>
        <v>2022</v>
      </c>
      <c r="D1784">
        <v>400</v>
      </c>
      <c r="E1784">
        <v>53</v>
      </c>
      <c r="F1784" t="str">
        <f t="shared" si="82"/>
        <v>Senior</v>
      </c>
      <c r="G1784" t="s">
        <v>7</v>
      </c>
      <c r="H1784" t="s">
        <v>30</v>
      </c>
      <c r="I1784">
        <v>779</v>
      </c>
      <c r="J1784" t="s">
        <v>29</v>
      </c>
      <c r="K1784">
        <v>4</v>
      </c>
      <c r="L1784">
        <v>45.95134024</v>
      </c>
      <c r="M1784" t="s">
        <v>20</v>
      </c>
      <c r="N1784" s="2" t="s">
        <v>16</v>
      </c>
      <c r="O1784">
        <v>18.38053609</v>
      </c>
      <c r="P1784">
        <f t="shared" si="83"/>
        <v>165.42482487000001</v>
      </c>
      <c r="Q1784" s="2" t="s">
        <v>11</v>
      </c>
      <c r="R1784" t="s">
        <v>26</v>
      </c>
      <c r="S1784">
        <v>3</v>
      </c>
      <c r="T1784" s="2" t="s">
        <v>16</v>
      </c>
    </row>
    <row r="1785" spans="1:20" x14ac:dyDescent="0.25">
      <c r="A1785">
        <v>1784</v>
      </c>
      <c r="B1785" s="4">
        <v>44537</v>
      </c>
      <c r="C1785" t="str">
        <f t="shared" si="81"/>
        <v>2021</v>
      </c>
      <c r="D1785">
        <v>348</v>
      </c>
      <c r="E1785">
        <v>30</v>
      </c>
      <c r="F1785" t="str">
        <f t="shared" si="82"/>
        <v>Teenager</v>
      </c>
      <c r="G1785" t="s">
        <v>27</v>
      </c>
      <c r="H1785" t="s">
        <v>39</v>
      </c>
      <c r="I1785">
        <v>808</v>
      </c>
      <c r="J1785" t="s">
        <v>29</v>
      </c>
      <c r="K1785">
        <v>4</v>
      </c>
      <c r="L1785">
        <v>58.689401949999997</v>
      </c>
      <c r="M1785" t="s">
        <v>25</v>
      </c>
      <c r="N1785" s="2" t="s">
        <v>16</v>
      </c>
      <c r="O1785">
        <v>23.475760780000002</v>
      </c>
      <c r="P1785">
        <f t="shared" si="83"/>
        <v>211.28184701999999</v>
      </c>
      <c r="Q1785" s="2" t="s">
        <v>16</v>
      </c>
      <c r="R1785" t="s">
        <v>26</v>
      </c>
      <c r="S1785">
        <v>4</v>
      </c>
      <c r="T1785" s="2" t="s">
        <v>11</v>
      </c>
    </row>
    <row r="1786" spans="1:20" x14ac:dyDescent="0.25">
      <c r="A1786">
        <v>1785</v>
      </c>
      <c r="B1786" s="4">
        <v>43446</v>
      </c>
      <c r="C1786" t="str">
        <f t="shared" si="81"/>
        <v>2018</v>
      </c>
      <c r="D1786">
        <v>284</v>
      </c>
      <c r="E1786">
        <v>24</v>
      </c>
      <c r="F1786" t="str">
        <f t="shared" si="82"/>
        <v>Teenager</v>
      </c>
      <c r="G1786" t="s">
        <v>27</v>
      </c>
      <c r="H1786" t="s">
        <v>36</v>
      </c>
      <c r="I1786">
        <v>969</v>
      </c>
      <c r="J1786" t="s">
        <v>9</v>
      </c>
      <c r="K1786">
        <v>3</v>
      </c>
      <c r="L1786">
        <v>10.73917318</v>
      </c>
      <c r="M1786" t="s">
        <v>22</v>
      </c>
      <c r="N1786" s="2" t="s">
        <v>11</v>
      </c>
      <c r="O1786">
        <v>0</v>
      </c>
      <c r="P1786">
        <f t="shared" si="83"/>
        <v>32.217519539999998</v>
      </c>
      <c r="Q1786" s="2" t="s">
        <v>11</v>
      </c>
      <c r="R1786" t="s">
        <v>12</v>
      </c>
      <c r="S1786">
        <v>3</v>
      </c>
      <c r="T1786" s="2" t="s">
        <v>16</v>
      </c>
    </row>
    <row r="1787" spans="1:20" x14ac:dyDescent="0.25">
      <c r="A1787">
        <v>1786</v>
      </c>
      <c r="B1787" s="4">
        <v>44183</v>
      </c>
      <c r="C1787" t="str">
        <f t="shared" si="81"/>
        <v>2020</v>
      </c>
      <c r="D1787">
        <v>29</v>
      </c>
      <c r="E1787">
        <v>41</v>
      </c>
      <c r="F1787" t="str">
        <f t="shared" si="82"/>
        <v>Adult</v>
      </c>
      <c r="G1787" t="s">
        <v>27</v>
      </c>
      <c r="H1787" t="s">
        <v>34</v>
      </c>
      <c r="I1787">
        <v>579</v>
      </c>
      <c r="J1787" t="s">
        <v>33</v>
      </c>
      <c r="K1787">
        <v>3</v>
      </c>
      <c r="L1787">
        <v>40.995593829999997</v>
      </c>
      <c r="M1787" t="s">
        <v>22</v>
      </c>
      <c r="N1787" s="2" t="s">
        <v>16</v>
      </c>
      <c r="O1787">
        <v>0</v>
      </c>
      <c r="P1787">
        <f t="shared" si="83"/>
        <v>122.98678149</v>
      </c>
      <c r="Q1787" s="2" t="s">
        <v>11</v>
      </c>
      <c r="R1787" t="s">
        <v>18</v>
      </c>
      <c r="S1787">
        <v>2</v>
      </c>
      <c r="T1787" s="2" t="s">
        <v>11</v>
      </c>
    </row>
    <row r="1788" spans="1:20" x14ac:dyDescent="0.25">
      <c r="A1788">
        <v>1787</v>
      </c>
      <c r="B1788" s="4">
        <v>45246</v>
      </c>
      <c r="C1788" t="str">
        <f t="shared" si="81"/>
        <v>2023</v>
      </c>
      <c r="D1788">
        <v>336</v>
      </c>
      <c r="E1788">
        <v>41</v>
      </c>
      <c r="F1788" t="str">
        <f t="shared" si="82"/>
        <v>Adult</v>
      </c>
      <c r="G1788" t="s">
        <v>13</v>
      </c>
      <c r="H1788" t="s">
        <v>38</v>
      </c>
      <c r="I1788">
        <v>965</v>
      </c>
      <c r="J1788" t="s">
        <v>29</v>
      </c>
      <c r="K1788">
        <v>5</v>
      </c>
      <c r="L1788">
        <v>15.85508389</v>
      </c>
      <c r="M1788" t="s">
        <v>22</v>
      </c>
      <c r="N1788" s="2" t="s">
        <v>11</v>
      </c>
      <c r="O1788">
        <v>7.9275419469999999</v>
      </c>
      <c r="P1788">
        <f t="shared" si="83"/>
        <v>71.347877503000007</v>
      </c>
      <c r="Q1788" s="2" t="s">
        <v>16</v>
      </c>
      <c r="R1788" t="s">
        <v>26</v>
      </c>
      <c r="S1788">
        <v>5</v>
      </c>
      <c r="T1788" s="2" t="s">
        <v>11</v>
      </c>
    </row>
    <row r="1789" spans="1:20" x14ac:dyDescent="0.25">
      <c r="A1789">
        <v>1788</v>
      </c>
      <c r="B1789" s="4">
        <v>43423</v>
      </c>
      <c r="C1789" t="str">
        <f t="shared" si="81"/>
        <v>2018</v>
      </c>
      <c r="D1789">
        <v>123</v>
      </c>
      <c r="E1789">
        <v>30</v>
      </c>
      <c r="F1789" t="str">
        <f t="shared" si="82"/>
        <v>Teenager</v>
      </c>
      <c r="G1789" t="s">
        <v>7</v>
      </c>
      <c r="H1789" t="s">
        <v>23</v>
      </c>
      <c r="I1789">
        <v>835</v>
      </c>
      <c r="J1789" t="s">
        <v>33</v>
      </c>
      <c r="K1789">
        <v>2</v>
      </c>
      <c r="L1789">
        <v>81.399910129999995</v>
      </c>
      <c r="M1789" t="s">
        <v>25</v>
      </c>
      <c r="N1789" s="2" t="s">
        <v>11</v>
      </c>
      <c r="O1789">
        <v>0</v>
      </c>
      <c r="P1789">
        <f t="shared" si="83"/>
        <v>162.79982025999999</v>
      </c>
      <c r="Q1789" s="2" t="s">
        <v>16</v>
      </c>
      <c r="R1789" t="s">
        <v>12</v>
      </c>
      <c r="S1789">
        <v>2</v>
      </c>
      <c r="T1789" s="2" t="s">
        <v>16</v>
      </c>
    </row>
    <row r="1790" spans="1:20" x14ac:dyDescent="0.25">
      <c r="A1790">
        <v>1789</v>
      </c>
      <c r="B1790" s="4">
        <v>43433</v>
      </c>
      <c r="C1790" t="str">
        <f t="shared" si="81"/>
        <v>2018</v>
      </c>
      <c r="D1790">
        <v>112</v>
      </c>
      <c r="E1790">
        <v>24</v>
      </c>
      <c r="F1790" t="str">
        <f t="shared" si="82"/>
        <v>Teenager</v>
      </c>
      <c r="G1790" t="s">
        <v>27</v>
      </c>
      <c r="H1790" t="s">
        <v>8</v>
      </c>
      <c r="I1790">
        <v>43</v>
      </c>
      <c r="J1790" t="s">
        <v>15</v>
      </c>
      <c r="K1790">
        <v>1</v>
      </c>
      <c r="L1790">
        <v>24.85339986</v>
      </c>
      <c r="M1790" t="s">
        <v>25</v>
      </c>
      <c r="N1790" s="2" t="s">
        <v>16</v>
      </c>
      <c r="O1790">
        <v>2.4853399860000001</v>
      </c>
      <c r="P1790">
        <f t="shared" si="83"/>
        <v>22.368059874</v>
      </c>
      <c r="Q1790" s="2" t="s">
        <v>11</v>
      </c>
      <c r="R1790" t="s">
        <v>26</v>
      </c>
      <c r="S1790">
        <v>5</v>
      </c>
      <c r="T1790" s="2" t="s">
        <v>16</v>
      </c>
    </row>
    <row r="1791" spans="1:20" x14ac:dyDescent="0.25">
      <c r="A1791">
        <v>1790</v>
      </c>
      <c r="B1791" s="4">
        <v>44877</v>
      </c>
      <c r="C1791" t="str">
        <f t="shared" si="81"/>
        <v>2022</v>
      </c>
      <c r="D1791">
        <v>437</v>
      </c>
      <c r="E1791">
        <v>31</v>
      </c>
      <c r="F1791" t="str">
        <f t="shared" si="82"/>
        <v>Adult</v>
      </c>
      <c r="G1791" t="s">
        <v>7</v>
      </c>
      <c r="H1791" t="s">
        <v>37</v>
      </c>
      <c r="I1791">
        <v>882</v>
      </c>
      <c r="J1791" t="s">
        <v>33</v>
      </c>
      <c r="K1791">
        <v>1</v>
      </c>
      <c r="L1791">
        <v>32.237558970000002</v>
      </c>
      <c r="M1791" t="s">
        <v>22</v>
      </c>
      <c r="N1791" s="2" t="s">
        <v>16</v>
      </c>
      <c r="O1791">
        <v>0</v>
      </c>
      <c r="P1791">
        <f t="shared" si="83"/>
        <v>32.237558970000002</v>
      </c>
      <c r="Q1791" s="2" t="s">
        <v>11</v>
      </c>
      <c r="R1791" t="s">
        <v>18</v>
      </c>
      <c r="S1791">
        <v>4</v>
      </c>
      <c r="T1791" s="2" t="s">
        <v>16</v>
      </c>
    </row>
    <row r="1792" spans="1:20" x14ac:dyDescent="0.25">
      <c r="A1792">
        <v>1791</v>
      </c>
      <c r="B1792" s="4">
        <v>44150</v>
      </c>
      <c r="C1792" t="str">
        <f t="shared" si="81"/>
        <v>2020</v>
      </c>
      <c r="D1792">
        <v>315</v>
      </c>
      <c r="E1792">
        <v>28</v>
      </c>
      <c r="F1792" t="str">
        <f t="shared" si="82"/>
        <v>Teenager</v>
      </c>
      <c r="G1792" t="s">
        <v>7</v>
      </c>
      <c r="H1792" t="s">
        <v>30</v>
      </c>
      <c r="I1792">
        <v>450</v>
      </c>
      <c r="J1792" t="s">
        <v>9</v>
      </c>
      <c r="K1792">
        <v>2</v>
      </c>
      <c r="L1792">
        <v>76.941646629999994</v>
      </c>
      <c r="M1792" t="s">
        <v>25</v>
      </c>
      <c r="N1792" s="2" t="s">
        <v>16</v>
      </c>
      <c r="O1792">
        <v>0</v>
      </c>
      <c r="P1792">
        <f t="shared" si="83"/>
        <v>153.88329325999999</v>
      </c>
      <c r="Q1792" s="2" t="s">
        <v>16</v>
      </c>
      <c r="R1792" t="s">
        <v>18</v>
      </c>
      <c r="S1792">
        <v>4</v>
      </c>
      <c r="T1792" s="2" t="s">
        <v>11</v>
      </c>
    </row>
    <row r="1793" spans="1:20" x14ac:dyDescent="0.25">
      <c r="A1793">
        <v>1792</v>
      </c>
      <c r="B1793" s="4">
        <v>44925</v>
      </c>
      <c r="C1793" t="str">
        <f t="shared" si="81"/>
        <v>2022</v>
      </c>
      <c r="D1793">
        <v>160</v>
      </c>
      <c r="E1793">
        <v>22</v>
      </c>
      <c r="F1793" t="str">
        <f t="shared" si="82"/>
        <v>Teenager</v>
      </c>
      <c r="G1793" t="s">
        <v>7</v>
      </c>
      <c r="H1793" t="s">
        <v>36</v>
      </c>
      <c r="I1793">
        <v>91</v>
      </c>
      <c r="J1793" t="s">
        <v>33</v>
      </c>
      <c r="K1793">
        <v>2</v>
      </c>
      <c r="L1793">
        <v>10.1571225</v>
      </c>
      <c r="M1793" t="s">
        <v>20</v>
      </c>
      <c r="N1793" s="2" t="s">
        <v>11</v>
      </c>
      <c r="O1793">
        <v>2.0314244989999999</v>
      </c>
      <c r="P1793">
        <f t="shared" si="83"/>
        <v>18.282820501</v>
      </c>
      <c r="Q1793" s="2" t="s">
        <v>11</v>
      </c>
      <c r="R1793" t="s">
        <v>26</v>
      </c>
      <c r="S1793">
        <v>1</v>
      </c>
      <c r="T1793" s="2" t="s">
        <v>16</v>
      </c>
    </row>
    <row r="1794" spans="1:20" x14ac:dyDescent="0.25">
      <c r="A1794">
        <v>1793</v>
      </c>
      <c r="B1794" s="4">
        <v>43825</v>
      </c>
      <c r="C1794" t="str">
        <f t="shared" si="81"/>
        <v>2019</v>
      </c>
      <c r="D1794">
        <v>60</v>
      </c>
      <c r="E1794">
        <v>24</v>
      </c>
      <c r="F1794" t="str">
        <f t="shared" si="82"/>
        <v>Teenager</v>
      </c>
      <c r="G1794" t="s">
        <v>7</v>
      </c>
      <c r="H1794" t="s">
        <v>28</v>
      </c>
      <c r="I1794">
        <v>705</v>
      </c>
      <c r="J1794" t="s">
        <v>9</v>
      </c>
      <c r="K1794">
        <v>4</v>
      </c>
      <c r="L1794">
        <v>37.727753620000001</v>
      </c>
      <c r="M1794" t="s">
        <v>22</v>
      </c>
      <c r="N1794" s="2" t="s">
        <v>11</v>
      </c>
      <c r="O1794">
        <v>0</v>
      </c>
      <c r="P1794">
        <f t="shared" si="83"/>
        <v>150.91101448000001</v>
      </c>
      <c r="Q1794" s="2" t="s">
        <v>16</v>
      </c>
      <c r="R1794" t="s">
        <v>12</v>
      </c>
      <c r="S1794">
        <v>5</v>
      </c>
      <c r="T1794" s="2" t="s">
        <v>11</v>
      </c>
    </row>
    <row r="1795" spans="1:20" x14ac:dyDescent="0.25">
      <c r="A1795">
        <v>1794</v>
      </c>
      <c r="B1795" s="4">
        <v>45241</v>
      </c>
      <c r="C1795" t="str">
        <f t="shared" ref="C1795:C1858" si="84">TEXT(B1795,"YYYY")</f>
        <v>2023</v>
      </c>
      <c r="D1795">
        <v>317</v>
      </c>
      <c r="E1795">
        <v>29</v>
      </c>
      <c r="F1795" t="str">
        <f t="shared" ref="F1795:F1858" si="85">IF(E1795&gt;50,"Senior",IF(E1795&gt;30,"Adult","Teenager"))</f>
        <v>Teenager</v>
      </c>
      <c r="G1795" t="s">
        <v>13</v>
      </c>
      <c r="H1795" t="s">
        <v>37</v>
      </c>
      <c r="I1795">
        <v>567</v>
      </c>
      <c r="J1795" t="s">
        <v>29</v>
      </c>
      <c r="K1795">
        <v>3</v>
      </c>
      <c r="L1795">
        <v>12.458760850000001</v>
      </c>
      <c r="M1795" t="s">
        <v>20</v>
      </c>
      <c r="N1795" s="2" t="s">
        <v>11</v>
      </c>
      <c r="O1795">
        <v>0</v>
      </c>
      <c r="P1795">
        <f t="shared" ref="P1795:P1858" si="86">K1795*L1795-O1795</f>
        <v>37.376282549999999</v>
      </c>
      <c r="Q1795" s="2" t="s">
        <v>16</v>
      </c>
      <c r="R1795" t="s">
        <v>18</v>
      </c>
      <c r="S1795">
        <v>2</v>
      </c>
      <c r="T1795" s="2" t="s">
        <v>11</v>
      </c>
    </row>
    <row r="1796" spans="1:20" x14ac:dyDescent="0.25">
      <c r="A1796">
        <v>1795</v>
      </c>
      <c r="B1796" s="4">
        <v>44182</v>
      </c>
      <c r="C1796" t="str">
        <f t="shared" si="84"/>
        <v>2020</v>
      </c>
      <c r="D1796">
        <v>453</v>
      </c>
      <c r="E1796">
        <v>39</v>
      </c>
      <c r="F1796" t="str">
        <f t="shared" si="85"/>
        <v>Adult</v>
      </c>
      <c r="G1796" t="s">
        <v>27</v>
      </c>
      <c r="H1796" t="s">
        <v>28</v>
      </c>
      <c r="I1796">
        <v>478</v>
      </c>
      <c r="J1796" t="s">
        <v>9</v>
      </c>
      <c r="K1796">
        <v>3</v>
      </c>
      <c r="L1796">
        <v>71.540541840000003</v>
      </c>
      <c r="M1796" t="s">
        <v>22</v>
      </c>
      <c r="N1796" s="2" t="s">
        <v>16</v>
      </c>
      <c r="O1796">
        <v>21.462162549999999</v>
      </c>
      <c r="P1796">
        <f t="shared" si="86"/>
        <v>193.15946297000002</v>
      </c>
      <c r="Q1796" s="2" t="s">
        <v>11</v>
      </c>
      <c r="R1796" t="s">
        <v>26</v>
      </c>
      <c r="S1796">
        <v>1</v>
      </c>
      <c r="T1796" s="2" t="s">
        <v>11</v>
      </c>
    </row>
    <row r="1797" spans="1:20" x14ac:dyDescent="0.25">
      <c r="A1797">
        <v>1796</v>
      </c>
      <c r="B1797" s="4">
        <v>43800</v>
      </c>
      <c r="C1797" t="str">
        <f t="shared" si="84"/>
        <v>2019</v>
      </c>
      <c r="D1797">
        <v>304</v>
      </c>
      <c r="E1797">
        <v>25</v>
      </c>
      <c r="F1797" t="str">
        <f t="shared" si="85"/>
        <v>Teenager</v>
      </c>
      <c r="G1797" t="s">
        <v>27</v>
      </c>
      <c r="H1797" t="s">
        <v>21</v>
      </c>
      <c r="I1797">
        <v>443</v>
      </c>
      <c r="J1797" t="s">
        <v>33</v>
      </c>
      <c r="K1797">
        <v>2</v>
      </c>
      <c r="L1797">
        <v>10.994028159999999</v>
      </c>
      <c r="M1797" t="s">
        <v>22</v>
      </c>
      <c r="N1797" s="2" t="s">
        <v>16</v>
      </c>
      <c r="O1797">
        <v>0</v>
      </c>
      <c r="P1797">
        <f t="shared" si="86"/>
        <v>21.988056319999998</v>
      </c>
      <c r="Q1797" s="2" t="s">
        <v>16</v>
      </c>
      <c r="R1797" t="s">
        <v>12</v>
      </c>
      <c r="S1797">
        <v>5</v>
      </c>
      <c r="T1797" s="2" t="s">
        <v>11</v>
      </c>
    </row>
    <row r="1798" spans="1:20" x14ac:dyDescent="0.25">
      <c r="A1798">
        <v>1797</v>
      </c>
      <c r="B1798" s="4">
        <v>45283</v>
      </c>
      <c r="C1798" t="str">
        <f t="shared" si="84"/>
        <v>2023</v>
      </c>
      <c r="D1798">
        <v>393</v>
      </c>
      <c r="E1798">
        <v>23</v>
      </c>
      <c r="F1798" t="str">
        <f t="shared" si="85"/>
        <v>Teenager</v>
      </c>
      <c r="G1798" t="s">
        <v>7</v>
      </c>
      <c r="H1798" t="s">
        <v>23</v>
      </c>
      <c r="I1798">
        <v>177</v>
      </c>
      <c r="J1798" t="s">
        <v>29</v>
      </c>
      <c r="K1798">
        <v>3</v>
      </c>
      <c r="L1798">
        <v>32.179920590000002</v>
      </c>
      <c r="M1798" t="s">
        <v>22</v>
      </c>
      <c r="N1798" s="2" t="s">
        <v>16</v>
      </c>
      <c r="O1798">
        <v>9.6539761770000005</v>
      </c>
      <c r="P1798">
        <f t="shared" si="86"/>
        <v>86.885785593000008</v>
      </c>
      <c r="Q1798" s="2" t="s">
        <v>11</v>
      </c>
      <c r="R1798" t="s">
        <v>26</v>
      </c>
      <c r="S1798">
        <v>1</v>
      </c>
      <c r="T1798" s="2" t="s">
        <v>16</v>
      </c>
    </row>
    <row r="1799" spans="1:20" x14ac:dyDescent="0.25">
      <c r="A1799">
        <v>1798</v>
      </c>
      <c r="B1799" s="4">
        <v>44543</v>
      </c>
      <c r="C1799" t="str">
        <f t="shared" si="84"/>
        <v>2021</v>
      </c>
      <c r="D1799">
        <v>173</v>
      </c>
      <c r="E1799">
        <v>40</v>
      </c>
      <c r="F1799" t="str">
        <f t="shared" si="85"/>
        <v>Adult</v>
      </c>
      <c r="G1799" t="s">
        <v>27</v>
      </c>
      <c r="H1799" t="s">
        <v>41</v>
      </c>
      <c r="I1799">
        <v>659</v>
      </c>
      <c r="J1799" t="s">
        <v>9</v>
      </c>
      <c r="K1799">
        <v>4</v>
      </c>
      <c r="L1799">
        <v>41.127651200000003</v>
      </c>
      <c r="M1799" t="s">
        <v>20</v>
      </c>
      <c r="N1799" s="2" t="s">
        <v>16</v>
      </c>
      <c r="O1799">
        <v>0</v>
      </c>
      <c r="P1799">
        <f t="shared" si="86"/>
        <v>164.51060480000001</v>
      </c>
      <c r="Q1799" s="2" t="s">
        <v>16</v>
      </c>
      <c r="R1799" t="s">
        <v>12</v>
      </c>
      <c r="S1799">
        <v>1</v>
      </c>
      <c r="T1799" s="2" t="s">
        <v>16</v>
      </c>
    </row>
    <row r="1800" spans="1:20" x14ac:dyDescent="0.25">
      <c r="A1800">
        <v>1799</v>
      </c>
      <c r="B1800" s="4">
        <v>43788</v>
      </c>
      <c r="C1800" t="str">
        <f t="shared" si="84"/>
        <v>2019</v>
      </c>
      <c r="D1800">
        <v>99</v>
      </c>
      <c r="E1800">
        <v>50</v>
      </c>
      <c r="F1800" t="str">
        <f t="shared" si="85"/>
        <v>Adult</v>
      </c>
      <c r="G1800" t="s">
        <v>13</v>
      </c>
      <c r="H1800" t="s">
        <v>17</v>
      </c>
      <c r="I1800">
        <v>178</v>
      </c>
      <c r="J1800" t="s">
        <v>33</v>
      </c>
      <c r="K1800">
        <v>1</v>
      </c>
      <c r="L1800">
        <v>99.497649210000006</v>
      </c>
      <c r="M1800" t="s">
        <v>22</v>
      </c>
      <c r="N1800" s="2" t="s">
        <v>11</v>
      </c>
      <c r="O1800">
        <v>9.9497649209999999</v>
      </c>
      <c r="P1800">
        <f t="shared" si="86"/>
        <v>89.54788428900001</v>
      </c>
      <c r="Q1800" s="2" t="s">
        <v>11</v>
      </c>
      <c r="R1800" t="s">
        <v>26</v>
      </c>
      <c r="S1800">
        <v>4</v>
      </c>
      <c r="T1800" s="2" t="s">
        <v>11</v>
      </c>
    </row>
    <row r="1801" spans="1:20" x14ac:dyDescent="0.25">
      <c r="A1801">
        <v>1800</v>
      </c>
      <c r="B1801" s="4">
        <v>44502</v>
      </c>
      <c r="C1801" t="str">
        <f t="shared" si="84"/>
        <v>2021</v>
      </c>
      <c r="D1801">
        <v>409</v>
      </c>
      <c r="E1801">
        <v>54</v>
      </c>
      <c r="F1801" t="str">
        <f t="shared" si="85"/>
        <v>Senior</v>
      </c>
      <c r="G1801" t="s">
        <v>13</v>
      </c>
      <c r="H1801" t="s">
        <v>41</v>
      </c>
      <c r="I1801">
        <v>776</v>
      </c>
      <c r="J1801" t="s">
        <v>33</v>
      </c>
      <c r="K1801">
        <v>1</v>
      </c>
      <c r="L1801">
        <v>47.315162280000003</v>
      </c>
      <c r="M1801" t="s">
        <v>20</v>
      </c>
      <c r="N1801" s="2" t="s">
        <v>11</v>
      </c>
      <c r="O1801">
        <v>0</v>
      </c>
      <c r="P1801">
        <f t="shared" si="86"/>
        <v>47.315162280000003</v>
      </c>
      <c r="Q1801" s="2" t="s">
        <v>11</v>
      </c>
      <c r="R1801" t="s">
        <v>12</v>
      </c>
      <c r="S1801">
        <v>4</v>
      </c>
      <c r="T1801" s="2" t="s">
        <v>16</v>
      </c>
    </row>
    <row r="1802" spans="1:20" x14ac:dyDescent="0.25">
      <c r="A1802">
        <v>1801</v>
      </c>
      <c r="B1802" s="4">
        <v>45278</v>
      </c>
      <c r="C1802" t="str">
        <f t="shared" si="84"/>
        <v>2023</v>
      </c>
      <c r="D1802">
        <v>230</v>
      </c>
      <c r="E1802">
        <v>42</v>
      </c>
      <c r="F1802" t="str">
        <f t="shared" si="85"/>
        <v>Adult</v>
      </c>
      <c r="G1802" t="s">
        <v>7</v>
      </c>
      <c r="H1802" t="s">
        <v>43</v>
      </c>
      <c r="I1802">
        <v>516</v>
      </c>
      <c r="J1802" t="s">
        <v>9</v>
      </c>
      <c r="K1802">
        <v>2</v>
      </c>
      <c r="L1802">
        <v>82.300890339999995</v>
      </c>
      <c r="M1802" t="s">
        <v>10</v>
      </c>
      <c r="N1802" s="2" t="s">
        <v>11</v>
      </c>
      <c r="O1802">
        <v>0</v>
      </c>
      <c r="P1802">
        <f t="shared" si="86"/>
        <v>164.60178067999999</v>
      </c>
      <c r="Q1802" s="2" t="s">
        <v>11</v>
      </c>
      <c r="R1802" t="s">
        <v>18</v>
      </c>
      <c r="S1802">
        <v>3</v>
      </c>
      <c r="T1802" s="2" t="s">
        <v>16</v>
      </c>
    </row>
    <row r="1803" spans="1:20" x14ac:dyDescent="0.25">
      <c r="A1803">
        <v>1802</v>
      </c>
      <c r="B1803" s="4">
        <v>43824</v>
      </c>
      <c r="C1803" t="str">
        <f t="shared" si="84"/>
        <v>2019</v>
      </c>
      <c r="D1803">
        <v>36</v>
      </c>
      <c r="E1803">
        <v>38</v>
      </c>
      <c r="F1803" t="str">
        <f t="shared" si="85"/>
        <v>Adult</v>
      </c>
      <c r="G1803" t="s">
        <v>7</v>
      </c>
      <c r="H1803" t="s">
        <v>17</v>
      </c>
      <c r="I1803">
        <v>679</v>
      </c>
      <c r="J1803" t="s">
        <v>24</v>
      </c>
      <c r="K1803">
        <v>5</v>
      </c>
      <c r="L1803">
        <v>10.585921859999999</v>
      </c>
      <c r="M1803" t="s">
        <v>22</v>
      </c>
      <c r="N1803" s="2" t="s">
        <v>16</v>
      </c>
      <c r="O1803">
        <v>5.2929609319999997</v>
      </c>
      <c r="P1803">
        <f t="shared" si="86"/>
        <v>47.636648367999996</v>
      </c>
      <c r="Q1803" s="2" t="s">
        <v>16</v>
      </c>
      <c r="R1803" t="s">
        <v>26</v>
      </c>
      <c r="S1803">
        <v>3</v>
      </c>
      <c r="T1803" s="2" t="s">
        <v>16</v>
      </c>
    </row>
    <row r="1804" spans="1:20" x14ac:dyDescent="0.25">
      <c r="A1804">
        <v>1803</v>
      </c>
      <c r="B1804" s="4">
        <v>44515</v>
      </c>
      <c r="C1804" t="str">
        <f t="shared" si="84"/>
        <v>2021</v>
      </c>
      <c r="D1804">
        <v>113</v>
      </c>
      <c r="E1804">
        <v>48</v>
      </c>
      <c r="F1804" t="str">
        <f t="shared" si="85"/>
        <v>Adult</v>
      </c>
      <c r="G1804" t="s">
        <v>27</v>
      </c>
      <c r="H1804" t="s">
        <v>32</v>
      </c>
      <c r="I1804">
        <v>793</v>
      </c>
      <c r="J1804" t="s">
        <v>29</v>
      </c>
      <c r="K1804">
        <v>2</v>
      </c>
      <c r="L1804">
        <v>91.914249740000002</v>
      </c>
      <c r="M1804" t="s">
        <v>22</v>
      </c>
      <c r="N1804" s="2" t="s">
        <v>16</v>
      </c>
      <c r="O1804">
        <v>0</v>
      </c>
      <c r="P1804">
        <f t="shared" si="86"/>
        <v>183.82849948</v>
      </c>
      <c r="Q1804" s="2" t="s">
        <v>16</v>
      </c>
      <c r="R1804" t="s">
        <v>18</v>
      </c>
      <c r="S1804">
        <v>2</v>
      </c>
      <c r="T1804" s="2" t="s">
        <v>11</v>
      </c>
    </row>
    <row r="1805" spans="1:20" x14ac:dyDescent="0.25">
      <c r="A1805">
        <v>1804</v>
      </c>
      <c r="B1805" s="4">
        <v>45265</v>
      </c>
      <c r="C1805" t="str">
        <f t="shared" si="84"/>
        <v>2023</v>
      </c>
      <c r="D1805">
        <v>420</v>
      </c>
      <c r="E1805">
        <v>37</v>
      </c>
      <c r="F1805" t="str">
        <f t="shared" si="85"/>
        <v>Adult</v>
      </c>
      <c r="G1805" t="s">
        <v>13</v>
      </c>
      <c r="H1805" t="s">
        <v>28</v>
      </c>
      <c r="I1805">
        <v>908</v>
      </c>
      <c r="J1805" t="s">
        <v>24</v>
      </c>
      <c r="K1805">
        <v>5</v>
      </c>
      <c r="L1805">
        <v>12.77495809</v>
      </c>
      <c r="M1805" t="s">
        <v>25</v>
      </c>
      <c r="N1805" s="2" t="s">
        <v>11</v>
      </c>
      <c r="O1805">
        <v>6.3874790450000001</v>
      </c>
      <c r="P1805">
        <f t="shared" si="86"/>
        <v>57.487311405</v>
      </c>
      <c r="Q1805" s="2" t="s">
        <v>11</v>
      </c>
      <c r="R1805" t="s">
        <v>26</v>
      </c>
      <c r="S1805">
        <v>1</v>
      </c>
      <c r="T1805" s="2" t="s">
        <v>16</v>
      </c>
    </row>
    <row r="1806" spans="1:20" x14ac:dyDescent="0.25">
      <c r="A1806">
        <v>1805</v>
      </c>
      <c r="B1806" s="4">
        <v>43433</v>
      </c>
      <c r="C1806" t="str">
        <f t="shared" si="84"/>
        <v>2018</v>
      </c>
      <c r="D1806">
        <v>181</v>
      </c>
      <c r="E1806">
        <v>62</v>
      </c>
      <c r="F1806" t="str">
        <f t="shared" si="85"/>
        <v>Senior</v>
      </c>
      <c r="G1806" t="s">
        <v>13</v>
      </c>
      <c r="H1806" t="s">
        <v>35</v>
      </c>
      <c r="I1806">
        <v>132</v>
      </c>
      <c r="J1806" t="s">
        <v>24</v>
      </c>
      <c r="K1806">
        <v>2</v>
      </c>
      <c r="L1806">
        <v>86.568494720000004</v>
      </c>
      <c r="M1806" t="s">
        <v>22</v>
      </c>
      <c r="N1806" s="2" t="s">
        <v>11</v>
      </c>
      <c r="O1806">
        <v>17.313698939999998</v>
      </c>
      <c r="P1806">
        <f t="shared" si="86"/>
        <v>155.82329050000001</v>
      </c>
      <c r="Q1806" s="2" t="s">
        <v>11</v>
      </c>
      <c r="R1806" t="s">
        <v>26</v>
      </c>
      <c r="S1806">
        <v>2</v>
      </c>
      <c r="T1806" s="2" t="s">
        <v>11</v>
      </c>
    </row>
    <row r="1807" spans="1:20" x14ac:dyDescent="0.25">
      <c r="A1807">
        <v>1806</v>
      </c>
      <c r="B1807" s="4">
        <v>43808</v>
      </c>
      <c r="C1807" t="str">
        <f t="shared" si="84"/>
        <v>2019</v>
      </c>
      <c r="D1807">
        <v>282</v>
      </c>
      <c r="E1807">
        <v>34</v>
      </c>
      <c r="F1807" t="str">
        <f t="shared" si="85"/>
        <v>Adult</v>
      </c>
      <c r="G1807" t="s">
        <v>27</v>
      </c>
      <c r="H1807" t="s">
        <v>30</v>
      </c>
      <c r="I1807">
        <v>250</v>
      </c>
      <c r="J1807" t="s">
        <v>33</v>
      </c>
      <c r="K1807">
        <v>1</v>
      </c>
      <c r="L1807">
        <v>32.931393669999999</v>
      </c>
      <c r="M1807" t="s">
        <v>10</v>
      </c>
      <c r="N1807" s="2" t="s">
        <v>11</v>
      </c>
      <c r="O1807">
        <v>0</v>
      </c>
      <c r="P1807">
        <f t="shared" si="86"/>
        <v>32.931393669999999</v>
      </c>
      <c r="Q1807" s="2" t="s">
        <v>16</v>
      </c>
      <c r="R1807" t="s">
        <v>18</v>
      </c>
      <c r="S1807">
        <v>1</v>
      </c>
      <c r="T1807" s="2" t="s">
        <v>16</v>
      </c>
    </row>
    <row r="1808" spans="1:20" x14ac:dyDescent="0.25">
      <c r="A1808">
        <v>1807</v>
      </c>
      <c r="B1808" s="4">
        <v>45254</v>
      </c>
      <c r="C1808" t="str">
        <f t="shared" si="84"/>
        <v>2023</v>
      </c>
      <c r="D1808">
        <v>318</v>
      </c>
      <c r="E1808">
        <v>39</v>
      </c>
      <c r="F1808" t="str">
        <f t="shared" si="85"/>
        <v>Adult</v>
      </c>
      <c r="G1808" t="s">
        <v>13</v>
      </c>
      <c r="H1808" t="s">
        <v>38</v>
      </c>
      <c r="I1808">
        <v>441</v>
      </c>
      <c r="J1808" t="s">
        <v>33</v>
      </c>
      <c r="K1808">
        <v>4</v>
      </c>
      <c r="L1808">
        <v>52.127837630000002</v>
      </c>
      <c r="M1808" t="s">
        <v>20</v>
      </c>
      <c r="N1808" s="2" t="s">
        <v>11</v>
      </c>
      <c r="O1808">
        <v>20.85113505</v>
      </c>
      <c r="P1808">
        <f t="shared" si="86"/>
        <v>187.66021547</v>
      </c>
      <c r="Q1808" s="2" t="s">
        <v>16</v>
      </c>
      <c r="R1808" t="s">
        <v>26</v>
      </c>
      <c r="S1808">
        <v>1</v>
      </c>
      <c r="T1808" s="2" t="s">
        <v>16</v>
      </c>
    </row>
    <row r="1809" spans="1:20" x14ac:dyDescent="0.25">
      <c r="A1809">
        <v>1808</v>
      </c>
      <c r="B1809" s="4">
        <v>45254</v>
      </c>
      <c r="C1809" t="str">
        <f t="shared" si="84"/>
        <v>2023</v>
      </c>
      <c r="D1809">
        <v>331</v>
      </c>
      <c r="E1809">
        <v>19</v>
      </c>
      <c r="F1809" t="str">
        <f t="shared" si="85"/>
        <v>Teenager</v>
      </c>
      <c r="G1809" t="s">
        <v>13</v>
      </c>
      <c r="H1809" t="s">
        <v>41</v>
      </c>
      <c r="I1809">
        <v>991</v>
      </c>
      <c r="J1809" t="s">
        <v>24</v>
      </c>
      <c r="K1809">
        <v>5</v>
      </c>
      <c r="L1809">
        <v>49.484079440000002</v>
      </c>
      <c r="M1809" t="s">
        <v>25</v>
      </c>
      <c r="N1809" s="2" t="s">
        <v>11</v>
      </c>
      <c r="O1809">
        <v>24.742039720000001</v>
      </c>
      <c r="P1809">
        <f t="shared" si="86"/>
        <v>222.67835748000002</v>
      </c>
      <c r="Q1809" s="2" t="s">
        <v>16</v>
      </c>
      <c r="R1809" t="s">
        <v>26</v>
      </c>
      <c r="S1809">
        <v>3</v>
      </c>
      <c r="T1809" s="2" t="s">
        <v>16</v>
      </c>
    </row>
    <row r="1810" spans="1:20" x14ac:dyDescent="0.25">
      <c r="A1810">
        <v>1809</v>
      </c>
      <c r="B1810" s="4">
        <v>43425</v>
      </c>
      <c r="C1810" t="str">
        <f t="shared" si="84"/>
        <v>2018</v>
      </c>
      <c r="D1810">
        <v>204</v>
      </c>
      <c r="E1810">
        <v>50</v>
      </c>
      <c r="F1810" t="str">
        <f t="shared" si="85"/>
        <v>Adult</v>
      </c>
      <c r="G1810" t="s">
        <v>13</v>
      </c>
      <c r="H1810" t="s">
        <v>39</v>
      </c>
      <c r="I1810">
        <v>649</v>
      </c>
      <c r="J1810" t="s">
        <v>15</v>
      </c>
      <c r="K1810">
        <v>4</v>
      </c>
      <c r="L1810">
        <v>58.90436442</v>
      </c>
      <c r="M1810" t="s">
        <v>22</v>
      </c>
      <c r="N1810" s="2" t="s">
        <v>16</v>
      </c>
      <c r="O1810">
        <v>0</v>
      </c>
      <c r="P1810">
        <f t="shared" si="86"/>
        <v>235.61745768</v>
      </c>
      <c r="Q1810" s="2" t="s">
        <v>16</v>
      </c>
      <c r="R1810" t="s">
        <v>12</v>
      </c>
      <c r="S1810">
        <v>3</v>
      </c>
      <c r="T1810" s="2" t="s">
        <v>11</v>
      </c>
    </row>
    <row r="1811" spans="1:20" x14ac:dyDescent="0.25">
      <c r="A1811">
        <v>1810</v>
      </c>
      <c r="B1811" s="4">
        <v>44151</v>
      </c>
      <c r="C1811" t="str">
        <f t="shared" si="84"/>
        <v>2020</v>
      </c>
      <c r="D1811">
        <v>341</v>
      </c>
      <c r="E1811">
        <v>69</v>
      </c>
      <c r="F1811" t="str">
        <f t="shared" si="85"/>
        <v>Senior</v>
      </c>
      <c r="G1811" t="s">
        <v>13</v>
      </c>
      <c r="H1811" t="s">
        <v>8</v>
      </c>
      <c r="I1811">
        <v>863</v>
      </c>
      <c r="J1811" t="s">
        <v>33</v>
      </c>
      <c r="K1811">
        <v>5</v>
      </c>
      <c r="L1811">
        <v>59.847911539999998</v>
      </c>
      <c r="M1811" t="s">
        <v>22</v>
      </c>
      <c r="N1811" s="2" t="s">
        <v>11</v>
      </c>
      <c r="O1811">
        <v>29.923955769999999</v>
      </c>
      <c r="P1811">
        <f t="shared" si="86"/>
        <v>269.31560192999996</v>
      </c>
      <c r="Q1811" s="2" t="s">
        <v>11</v>
      </c>
      <c r="R1811" t="s">
        <v>26</v>
      </c>
      <c r="S1811">
        <v>5</v>
      </c>
      <c r="T1811" s="2" t="s">
        <v>11</v>
      </c>
    </row>
    <row r="1812" spans="1:20" x14ac:dyDescent="0.25">
      <c r="A1812">
        <v>1811</v>
      </c>
      <c r="B1812" s="4">
        <v>45278</v>
      </c>
      <c r="C1812" t="str">
        <f t="shared" si="84"/>
        <v>2023</v>
      </c>
      <c r="D1812">
        <v>252</v>
      </c>
      <c r="E1812">
        <v>68</v>
      </c>
      <c r="F1812" t="str">
        <f t="shared" si="85"/>
        <v>Senior</v>
      </c>
      <c r="G1812" t="s">
        <v>7</v>
      </c>
      <c r="H1812" t="s">
        <v>30</v>
      </c>
      <c r="I1812">
        <v>835</v>
      </c>
      <c r="J1812" t="s">
        <v>33</v>
      </c>
      <c r="K1812">
        <v>4</v>
      </c>
      <c r="L1812">
        <v>91.003155860000007</v>
      </c>
      <c r="M1812" t="s">
        <v>10</v>
      </c>
      <c r="N1812" s="2" t="s">
        <v>16</v>
      </c>
      <c r="O1812">
        <v>36.401262350000003</v>
      </c>
      <c r="P1812">
        <f t="shared" si="86"/>
        <v>327.61136109</v>
      </c>
      <c r="Q1812" s="2" t="s">
        <v>11</v>
      </c>
      <c r="R1812" t="s">
        <v>26</v>
      </c>
      <c r="S1812">
        <v>1</v>
      </c>
      <c r="T1812" s="2" t="s">
        <v>16</v>
      </c>
    </row>
    <row r="1813" spans="1:20" x14ac:dyDescent="0.25">
      <c r="A1813">
        <v>1812</v>
      </c>
      <c r="B1813" s="4">
        <v>45270</v>
      </c>
      <c r="C1813" t="str">
        <f t="shared" si="84"/>
        <v>2023</v>
      </c>
      <c r="D1813">
        <v>30</v>
      </c>
      <c r="E1813">
        <v>35</v>
      </c>
      <c r="F1813" t="str">
        <f t="shared" si="85"/>
        <v>Adult</v>
      </c>
      <c r="G1813" t="s">
        <v>7</v>
      </c>
      <c r="H1813" t="s">
        <v>35</v>
      </c>
      <c r="I1813">
        <v>59</v>
      </c>
      <c r="J1813" t="s">
        <v>24</v>
      </c>
      <c r="K1813">
        <v>4</v>
      </c>
      <c r="L1813">
        <v>74.069932960000003</v>
      </c>
      <c r="M1813" t="s">
        <v>22</v>
      </c>
      <c r="N1813" s="2" t="s">
        <v>16</v>
      </c>
      <c r="O1813">
        <v>0</v>
      </c>
      <c r="P1813">
        <f t="shared" si="86"/>
        <v>296.27973184000001</v>
      </c>
      <c r="Q1813" s="2" t="s">
        <v>11</v>
      </c>
      <c r="R1813" t="s">
        <v>18</v>
      </c>
      <c r="S1813">
        <v>2</v>
      </c>
      <c r="T1813" s="2" t="s">
        <v>11</v>
      </c>
    </row>
    <row r="1814" spans="1:20" x14ac:dyDescent="0.25">
      <c r="A1814">
        <v>1813</v>
      </c>
      <c r="B1814" s="4">
        <v>43459</v>
      </c>
      <c r="C1814" t="str">
        <f t="shared" si="84"/>
        <v>2018</v>
      </c>
      <c r="D1814">
        <v>337</v>
      </c>
      <c r="E1814">
        <v>52</v>
      </c>
      <c r="F1814" t="str">
        <f t="shared" si="85"/>
        <v>Senior</v>
      </c>
      <c r="G1814" t="s">
        <v>27</v>
      </c>
      <c r="H1814" t="s">
        <v>40</v>
      </c>
      <c r="I1814">
        <v>407</v>
      </c>
      <c r="J1814" t="s">
        <v>9</v>
      </c>
      <c r="K1814">
        <v>4</v>
      </c>
      <c r="L1814">
        <v>82.224476699999997</v>
      </c>
      <c r="M1814" t="s">
        <v>10</v>
      </c>
      <c r="N1814" s="2" t="s">
        <v>16</v>
      </c>
      <c r="O1814">
        <v>32.889790679999997</v>
      </c>
      <c r="P1814">
        <f t="shared" si="86"/>
        <v>296.00811612000001</v>
      </c>
      <c r="Q1814" s="2" t="s">
        <v>16</v>
      </c>
      <c r="R1814" t="s">
        <v>26</v>
      </c>
      <c r="S1814">
        <v>2</v>
      </c>
      <c r="T1814" s="2" t="s">
        <v>16</v>
      </c>
    </row>
    <row r="1815" spans="1:20" x14ac:dyDescent="0.25">
      <c r="A1815">
        <v>1814</v>
      </c>
      <c r="B1815" s="4">
        <v>43783</v>
      </c>
      <c r="C1815" t="str">
        <f t="shared" si="84"/>
        <v>2019</v>
      </c>
      <c r="D1815">
        <v>479</v>
      </c>
      <c r="E1815">
        <v>49</v>
      </c>
      <c r="F1815" t="str">
        <f t="shared" si="85"/>
        <v>Adult</v>
      </c>
      <c r="G1815" t="s">
        <v>27</v>
      </c>
      <c r="H1815" t="s">
        <v>31</v>
      </c>
      <c r="I1815">
        <v>825</v>
      </c>
      <c r="J1815" t="s">
        <v>9</v>
      </c>
      <c r="K1815">
        <v>1</v>
      </c>
      <c r="L1815">
        <v>52.379632520000001</v>
      </c>
      <c r="M1815" t="s">
        <v>10</v>
      </c>
      <c r="N1815" s="2" t="s">
        <v>16</v>
      </c>
      <c r="O1815">
        <v>0</v>
      </c>
      <c r="P1815">
        <f t="shared" si="86"/>
        <v>52.379632520000001</v>
      </c>
      <c r="Q1815" s="2" t="s">
        <v>16</v>
      </c>
      <c r="R1815" t="s">
        <v>18</v>
      </c>
      <c r="S1815">
        <v>1</v>
      </c>
      <c r="T1815" s="2" t="s">
        <v>11</v>
      </c>
    </row>
    <row r="1816" spans="1:20" x14ac:dyDescent="0.25">
      <c r="A1816">
        <v>1815</v>
      </c>
      <c r="B1816" s="4">
        <v>44158</v>
      </c>
      <c r="C1816" t="str">
        <f t="shared" si="84"/>
        <v>2020</v>
      </c>
      <c r="D1816">
        <v>159</v>
      </c>
      <c r="E1816">
        <v>60</v>
      </c>
      <c r="F1816" t="str">
        <f t="shared" si="85"/>
        <v>Senior</v>
      </c>
      <c r="G1816" t="s">
        <v>7</v>
      </c>
      <c r="H1816" t="s">
        <v>40</v>
      </c>
      <c r="I1816">
        <v>189</v>
      </c>
      <c r="J1816" t="s">
        <v>29</v>
      </c>
      <c r="K1816">
        <v>3</v>
      </c>
      <c r="L1816">
        <v>50.150335509999998</v>
      </c>
      <c r="M1816" t="s">
        <v>22</v>
      </c>
      <c r="N1816" s="2" t="s">
        <v>16</v>
      </c>
      <c r="O1816">
        <v>15.04510065</v>
      </c>
      <c r="P1816">
        <f t="shared" si="86"/>
        <v>135.40590588000001</v>
      </c>
      <c r="Q1816" s="2" t="s">
        <v>11</v>
      </c>
      <c r="R1816" t="s">
        <v>26</v>
      </c>
      <c r="S1816">
        <v>1</v>
      </c>
      <c r="T1816" s="2" t="s">
        <v>16</v>
      </c>
    </row>
    <row r="1817" spans="1:20" x14ac:dyDescent="0.25">
      <c r="A1817">
        <v>1816</v>
      </c>
      <c r="B1817" s="4">
        <v>43777</v>
      </c>
      <c r="C1817" t="str">
        <f t="shared" si="84"/>
        <v>2019</v>
      </c>
      <c r="D1817">
        <v>418</v>
      </c>
      <c r="E1817">
        <v>67</v>
      </c>
      <c r="F1817" t="str">
        <f t="shared" si="85"/>
        <v>Senior</v>
      </c>
      <c r="G1817" t="s">
        <v>13</v>
      </c>
      <c r="H1817" t="s">
        <v>39</v>
      </c>
      <c r="I1817">
        <v>478</v>
      </c>
      <c r="J1817" t="s">
        <v>24</v>
      </c>
      <c r="K1817">
        <v>2</v>
      </c>
      <c r="L1817">
        <v>92.857478090000001</v>
      </c>
      <c r="M1817" t="s">
        <v>22</v>
      </c>
      <c r="N1817" s="2" t="s">
        <v>16</v>
      </c>
      <c r="O1817">
        <v>0</v>
      </c>
      <c r="P1817">
        <f t="shared" si="86"/>
        <v>185.71495618</v>
      </c>
      <c r="Q1817" s="2" t="s">
        <v>16</v>
      </c>
      <c r="R1817" t="s">
        <v>18</v>
      </c>
      <c r="S1817">
        <v>1</v>
      </c>
      <c r="T1817" s="2" t="s">
        <v>11</v>
      </c>
    </row>
    <row r="1818" spans="1:20" x14ac:dyDescent="0.25">
      <c r="A1818">
        <v>1817</v>
      </c>
      <c r="B1818" s="4">
        <v>44895</v>
      </c>
      <c r="C1818" t="str">
        <f t="shared" si="84"/>
        <v>2022</v>
      </c>
      <c r="D1818">
        <v>246</v>
      </c>
      <c r="E1818">
        <v>20</v>
      </c>
      <c r="F1818" t="str">
        <f t="shared" si="85"/>
        <v>Teenager</v>
      </c>
      <c r="G1818" t="s">
        <v>13</v>
      </c>
      <c r="H1818" t="s">
        <v>28</v>
      </c>
      <c r="I1818">
        <v>181</v>
      </c>
      <c r="J1818" t="s">
        <v>29</v>
      </c>
      <c r="K1818">
        <v>2</v>
      </c>
      <c r="L1818">
        <v>99.157872049999995</v>
      </c>
      <c r="M1818" t="s">
        <v>25</v>
      </c>
      <c r="N1818" s="2" t="s">
        <v>11</v>
      </c>
      <c r="O1818">
        <v>0</v>
      </c>
      <c r="P1818">
        <f t="shared" si="86"/>
        <v>198.31574409999999</v>
      </c>
      <c r="Q1818" s="2" t="s">
        <v>11</v>
      </c>
      <c r="R1818" t="s">
        <v>12</v>
      </c>
      <c r="S1818">
        <v>3</v>
      </c>
      <c r="T1818" s="2" t="s">
        <v>16</v>
      </c>
    </row>
    <row r="1819" spans="1:20" x14ac:dyDescent="0.25">
      <c r="A1819">
        <v>1818</v>
      </c>
      <c r="B1819" s="4">
        <v>44188</v>
      </c>
      <c r="C1819" t="str">
        <f t="shared" si="84"/>
        <v>2020</v>
      </c>
      <c r="D1819">
        <v>92</v>
      </c>
      <c r="E1819">
        <v>29</v>
      </c>
      <c r="F1819" t="str">
        <f t="shared" si="85"/>
        <v>Teenager</v>
      </c>
      <c r="G1819" t="s">
        <v>7</v>
      </c>
      <c r="H1819" t="s">
        <v>32</v>
      </c>
      <c r="I1819">
        <v>157</v>
      </c>
      <c r="J1819" t="s">
        <v>29</v>
      </c>
      <c r="K1819">
        <v>1</v>
      </c>
      <c r="L1819">
        <v>64.012345539999998</v>
      </c>
      <c r="M1819" t="s">
        <v>20</v>
      </c>
      <c r="N1819" s="2" t="s">
        <v>16</v>
      </c>
      <c r="O1819">
        <v>0</v>
      </c>
      <c r="P1819">
        <f t="shared" si="86"/>
        <v>64.012345539999998</v>
      </c>
      <c r="Q1819" s="2" t="s">
        <v>16</v>
      </c>
      <c r="R1819" t="s">
        <v>18</v>
      </c>
      <c r="S1819">
        <v>2</v>
      </c>
      <c r="T1819" s="2" t="s">
        <v>11</v>
      </c>
    </row>
    <row r="1820" spans="1:20" x14ac:dyDescent="0.25">
      <c r="A1820">
        <v>1819</v>
      </c>
      <c r="B1820" s="4">
        <v>44525</v>
      </c>
      <c r="C1820" t="str">
        <f t="shared" si="84"/>
        <v>2021</v>
      </c>
      <c r="D1820">
        <v>479</v>
      </c>
      <c r="E1820">
        <v>23</v>
      </c>
      <c r="F1820" t="str">
        <f t="shared" si="85"/>
        <v>Teenager</v>
      </c>
      <c r="G1820" t="s">
        <v>27</v>
      </c>
      <c r="H1820" t="s">
        <v>30</v>
      </c>
      <c r="I1820">
        <v>39</v>
      </c>
      <c r="J1820" t="s">
        <v>29</v>
      </c>
      <c r="K1820">
        <v>1</v>
      </c>
      <c r="L1820">
        <v>41.370008660000003</v>
      </c>
      <c r="M1820" t="s">
        <v>22</v>
      </c>
      <c r="N1820" s="2" t="s">
        <v>11</v>
      </c>
      <c r="O1820">
        <v>4.1370008660000002</v>
      </c>
      <c r="P1820">
        <f t="shared" si="86"/>
        <v>37.233007794000002</v>
      </c>
      <c r="Q1820" s="2" t="s">
        <v>16</v>
      </c>
      <c r="R1820" t="s">
        <v>26</v>
      </c>
      <c r="S1820">
        <v>4</v>
      </c>
      <c r="T1820" s="2" t="s">
        <v>11</v>
      </c>
    </row>
    <row r="1821" spans="1:20" x14ac:dyDescent="0.25">
      <c r="A1821">
        <v>1820</v>
      </c>
      <c r="B1821" s="4">
        <v>45258</v>
      </c>
      <c r="C1821" t="str">
        <f t="shared" si="84"/>
        <v>2023</v>
      </c>
      <c r="D1821">
        <v>105</v>
      </c>
      <c r="E1821">
        <v>32</v>
      </c>
      <c r="F1821" t="str">
        <f t="shared" si="85"/>
        <v>Adult</v>
      </c>
      <c r="G1821" t="s">
        <v>7</v>
      </c>
      <c r="H1821" t="s">
        <v>19</v>
      </c>
      <c r="I1821">
        <v>523</v>
      </c>
      <c r="J1821" t="s">
        <v>29</v>
      </c>
      <c r="K1821">
        <v>3</v>
      </c>
      <c r="L1821">
        <v>75.052410600000002</v>
      </c>
      <c r="M1821" t="s">
        <v>22</v>
      </c>
      <c r="N1821" s="2" t="s">
        <v>11</v>
      </c>
      <c r="O1821">
        <v>22.515723179999998</v>
      </c>
      <c r="P1821">
        <f t="shared" si="86"/>
        <v>202.64150862</v>
      </c>
      <c r="Q1821" s="2" t="s">
        <v>11</v>
      </c>
      <c r="R1821" t="s">
        <v>26</v>
      </c>
      <c r="S1821">
        <v>4</v>
      </c>
      <c r="T1821" s="2" t="s">
        <v>16</v>
      </c>
    </row>
    <row r="1822" spans="1:20" x14ac:dyDescent="0.25">
      <c r="A1822">
        <v>1821</v>
      </c>
      <c r="B1822" s="4">
        <v>44908</v>
      </c>
      <c r="C1822" t="str">
        <f t="shared" si="84"/>
        <v>2022</v>
      </c>
      <c r="D1822">
        <v>434</v>
      </c>
      <c r="E1822">
        <v>27</v>
      </c>
      <c r="F1822" t="str">
        <f t="shared" si="85"/>
        <v>Teenager</v>
      </c>
      <c r="G1822" t="s">
        <v>13</v>
      </c>
      <c r="H1822" t="s">
        <v>41</v>
      </c>
      <c r="I1822">
        <v>927</v>
      </c>
      <c r="J1822" t="s">
        <v>29</v>
      </c>
      <c r="K1822">
        <v>3</v>
      </c>
      <c r="L1822">
        <v>10.69837375</v>
      </c>
      <c r="M1822" t="s">
        <v>22</v>
      </c>
      <c r="N1822" s="2" t="s">
        <v>11</v>
      </c>
      <c r="O1822">
        <v>0</v>
      </c>
      <c r="P1822">
        <f t="shared" si="86"/>
        <v>32.095121249999998</v>
      </c>
      <c r="Q1822" s="2" t="s">
        <v>16</v>
      </c>
      <c r="R1822" t="s">
        <v>18</v>
      </c>
      <c r="S1822">
        <v>2</v>
      </c>
      <c r="T1822" s="2" t="s">
        <v>11</v>
      </c>
    </row>
    <row r="1823" spans="1:20" x14ac:dyDescent="0.25">
      <c r="A1823">
        <v>1822</v>
      </c>
      <c r="B1823" s="4">
        <v>45232</v>
      </c>
      <c r="C1823" t="str">
        <f t="shared" si="84"/>
        <v>2023</v>
      </c>
      <c r="D1823">
        <v>311</v>
      </c>
      <c r="E1823">
        <v>55</v>
      </c>
      <c r="F1823" t="str">
        <f t="shared" si="85"/>
        <v>Senior</v>
      </c>
      <c r="G1823" t="s">
        <v>13</v>
      </c>
      <c r="H1823" t="s">
        <v>34</v>
      </c>
      <c r="I1823">
        <v>336</v>
      </c>
      <c r="J1823" t="s">
        <v>9</v>
      </c>
      <c r="K1823">
        <v>1</v>
      </c>
      <c r="L1823">
        <v>11.34465805</v>
      </c>
      <c r="M1823" t="s">
        <v>22</v>
      </c>
      <c r="N1823" s="2" t="s">
        <v>16</v>
      </c>
      <c r="O1823">
        <v>1.134465805</v>
      </c>
      <c r="P1823">
        <f t="shared" si="86"/>
        <v>10.210192245</v>
      </c>
      <c r="Q1823" s="2" t="s">
        <v>16</v>
      </c>
      <c r="R1823" t="s">
        <v>26</v>
      </c>
      <c r="S1823">
        <v>3</v>
      </c>
      <c r="T1823" s="2" t="s">
        <v>11</v>
      </c>
    </row>
    <row r="1824" spans="1:20" x14ac:dyDescent="0.25">
      <c r="A1824">
        <v>1823</v>
      </c>
      <c r="B1824" s="4">
        <v>44527</v>
      </c>
      <c r="C1824" t="str">
        <f t="shared" si="84"/>
        <v>2021</v>
      </c>
      <c r="D1824">
        <v>320</v>
      </c>
      <c r="E1824">
        <v>29</v>
      </c>
      <c r="F1824" t="str">
        <f t="shared" si="85"/>
        <v>Teenager</v>
      </c>
      <c r="G1824" t="s">
        <v>13</v>
      </c>
      <c r="H1824" t="s">
        <v>8</v>
      </c>
      <c r="I1824">
        <v>550</v>
      </c>
      <c r="J1824" t="s">
        <v>33</v>
      </c>
      <c r="K1824">
        <v>2</v>
      </c>
      <c r="L1824">
        <v>15.902402179999999</v>
      </c>
      <c r="M1824" t="s">
        <v>22</v>
      </c>
      <c r="N1824" s="2" t="s">
        <v>16</v>
      </c>
      <c r="O1824">
        <v>3.1804804350000002</v>
      </c>
      <c r="P1824">
        <f t="shared" si="86"/>
        <v>28.624323924999999</v>
      </c>
      <c r="Q1824" s="2" t="s">
        <v>11</v>
      </c>
      <c r="R1824" t="s">
        <v>26</v>
      </c>
      <c r="S1824">
        <v>4</v>
      </c>
      <c r="T1824" s="2" t="s">
        <v>11</v>
      </c>
    </row>
    <row r="1825" spans="1:20" x14ac:dyDescent="0.25">
      <c r="A1825">
        <v>1824</v>
      </c>
      <c r="B1825" s="4">
        <v>44920</v>
      </c>
      <c r="C1825" t="str">
        <f t="shared" si="84"/>
        <v>2022</v>
      </c>
      <c r="D1825">
        <v>249</v>
      </c>
      <c r="E1825">
        <v>70</v>
      </c>
      <c r="F1825" t="str">
        <f t="shared" si="85"/>
        <v>Senior</v>
      </c>
      <c r="G1825" t="s">
        <v>13</v>
      </c>
      <c r="H1825" t="s">
        <v>35</v>
      </c>
      <c r="I1825">
        <v>707</v>
      </c>
      <c r="J1825" t="s">
        <v>9</v>
      </c>
      <c r="K1825">
        <v>4</v>
      </c>
      <c r="L1825">
        <v>56.008657290000002</v>
      </c>
      <c r="M1825" t="s">
        <v>10</v>
      </c>
      <c r="N1825" s="2" t="s">
        <v>16</v>
      </c>
      <c r="O1825">
        <v>0</v>
      </c>
      <c r="P1825">
        <f t="shared" si="86"/>
        <v>224.03462916000001</v>
      </c>
      <c r="Q1825" s="2" t="s">
        <v>11</v>
      </c>
      <c r="R1825" t="s">
        <v>18</v>
      </c>
      <c r="S1825">
        <v>3</v>
      </c>
      <c r="T1825" s="2" t="s">
        <v>16</v>
      </c>
    </row>
    <row r="1826" spans="1:20" x14ac:dyDescent="0.25">
      <c r="A1826">
        <v>1825</v>
      </c>
      <c r="B1826" s="4">
        <v>43411</v>
      </c>
      <c r="C1826" t="str">
        <f t="shared" si="84"/>
        <v>2018</v>
      </c>
      <c r="D1826">
        <v>437</v>
      </c>
      <c r="E1826">
        <v>45</v>
      </c>
      <c r="F1826" t="str">
        <f t="shared" si="85"/>
        <v>Adult</v>
      </c>
      <c r="G1826" t="s">
        <v>27</v>
      </c>
      <c r="H1826" t="s">
        <v>35</v>
      </c>
      <c r="I1826">
        <v>205</v>
      </c>
      <c r="J1826" t="s">
        <v>24</v>
      </c>
      <c r="K1826">
        <v>3</v>
      </c>
      <c r="L1826">
        <v>95.740305890000002</v>
      </c>
      <c r="M1826" t="s">
        <v>25</v>
      </c>
      <c r="N1826" s="2" t="s">
        <v>16</v>
      </c>
      <c r="O1826">
        <v>0</v>
      </c>
      <c r="P1826">
        <f t="shared" si="86"/>
        <v>287.22091767000001</v>
      </c>
      <c r="Q1826" s="2" t="s">
        <v>11</v>
      </c>
      <c r="R1826" t="s">
        <v>12</v>
      </c>
      <c r="S1826">
        <v>2</v>
      </c>
      <c r="T1826" s="2" t="s">
        <v>11</v>
      </c>
    </row>
    <row r="1827" spans="1:20" x14ac:dyDescent="0.25">
      <c r="A1827">
        <v>1826</v>
      </c>
      <c r="B1827" s="4">
        <v>44876</v>
      </c>
      <c r="C1827" t="str">
        <f t="shared" si="84"/>
        <v>2022</v>
      </c>
      <c r="D1827">
        <v>134</v>
      </c>
      <c r="E1827">
        <v>55</v>
      </c>
      <c r="F1827" t="str">
        <f t="shared" si="85"/>
        <v>Senior</v>
      </c>
      <c r="G1827" t="s">
        <v>27</v>
      </c>
      <c r="H1827" t="s">
        <v>23</v>
      </c>
      <c r="I1827">
        <v>458</v>
      </c>
      <c r="J1827" t="s">
        <v>24</v>
      </c>
      <c r="K1827">
        <v>1</v>
      </c>
      <c r="L1827">
        <v>76.81917928</v>
      </c>
      <c r="M1827" t="s">
        <v>22</v>
      </c>
      <c r="N1827" s="2" t="s">
        <v>16</v>
      </c>
      <c r="O1827">
        <v>0</v>
      </c>
      <c r="P1827">
        <f t="shared" si="86"/>
        <v>76.81917928</v>
      </c>
      <c r="Q1827" s="2" t="s">
        <v>11</v>
      </c>
      <c r="R1827" t="s">
        <v>12</v>
      </c>
      <c r="S1827">
        <v>3</v>
      </c>
      <c r="T1827" s="2" t="s">
        <v>16</v>
      </c>
    </row>
    <row r="1828" spans="1:20" x14ac:dyDescent="0.25">
      <c r="A1828">
        <v>1827</v>
      </c>
      <c r="B1828" s="4">
        <v>43456</v>
      </c>
      <c r="C1828" t="str">
        <f t="shared" si="84"/>
        <v>2018</v>
      </c>
      <c r="D1828">
        <v>172</v>
      </c>
      <c r="E1828">
        <v>69</v>
      </c>
      <c r="F1828" t="str">
        <f t="shared" si="85"/>
        <v>Senior</v>
      </c>
      <c r="G1828" t="s">
        <v>27</v>
      </c>
      <c r="H1828" t="s">
        <v>23</v>
      </c>
      <c r="I1828">
        <v>118</v>
      </c>
      <c r="J1828" t="s">
        <v>9</v>
      </c>
      <c r="K1828">
        <v>1</v>
      </c>
      <c r="L1828">
        <v>92.598329030000002</v>
      </c>
      <c r="M1828" t="s">
        <v>10</v>
      </c>
      <c r="N1828" s="2" t="s">
        <v>16</v>
      </c>
      <c r="O1828">
        <v>0</v>
      </c>
      <c r="P1828">
        <f t="shared" si="86"/>
        <v>92.598329030000002</v>
      </c>
      <c r="Q1828" s="2" t="s">
        <v>11</v>
      </c>
      <c r="R1828" t="s">
        <v>18</v>
      </c>
      <c r="S1828">
        <v>4</v>
      </c>
      <c r="T1828" s="2" t="s">
        <v>11</v>
      </c>
    </row>
    <row r="1829" spans="1:20" x14ac:dyDescent="0.25">
      <c r="A1829">
        <v>1828</v>
      </c>
      <c r="B1829" s="4">
        <v>45279</v>
      </c>
      <c r="C1829" t="str">
        <f t="shared" si="84"/>
        <v>2023</v>
      </c>
      <c r="D1829">
        <v>146</v>
      </c>
      <c r="E1829">
        <v>38</v>
      </c>
      <c r="F1829" t="str">
        <f t="shared" si="85"/>
        <v>Adult</v>
      </c>
      <c r="G1829" t="s">
        <v>13</v>
      </c>
      <c r="H1829" t="s">
        <v>19</v>
      </c>
      <c r="I1829">
        <v>155</v>
      </c>
      <c r="J1829" t="s">
        <v>29</v>
      </c>
      <c r="K1829">
        <v>4</v>
      </c>
      <c r="L1829">
        <v>29.910002410000001</v>
      </c>
      <c r="M1829" t="s">
        <v>25</v>
      </c>
      <c r="N1829" s="2" t="s">
        <v>16</v>
      </c>
      <c r="O1829">
        <v>0</v>
      </c>
      <c r="P1829">
        <f t="shared" si="86"/>
        <v>119.64000964</v>
      </c>
      <c r="Q1829" s="2" t="s">
        <v>16</v>
      </c>
      <c r="R1829" t="s">
        <v>12</v>
      </c>
      <c r="S1829">
        <v>4</v>
      </c>
      <c r="T1829" s="2" t="s">
        <v>16</v>
      </c>
    </row>
    <row r="1830" spans="1:20" x14ac:dyDescent="0.25">
      <c r="A1830">
        <v>1829</v>
      </c>
      <c r="B1830" s="4">
        <v>45234</v>
      </c>
      <c r="C1830" t="str">
        <f t="shared" si="84"/>
        <v>2023</v>
      </c>
      <c r="D1830">
        <v>73</v>
      </c>
      <c r="E1830">
        <v>54</v>
      </c>
      <c r="F1830" t="str">
        <f t="shared" si="85"/>
        <v>Senior</v>
      </c>
      <c r="G1830" t="s">
        <v>27</v>
      </c>
      <c r="H1830" t="s">
        <v>23</v>
      </c>
      <c r="I1830">
        <v>72</v>
      </c>
      <c r="J1830" t="s">
        <v>9</v>
      </c>
      <c r="K1830">
        <v>2</v>
      </c>
      <c r="L1830">
        <v>91.817296389999996</v>
      </c>
      <c r="M1830" t="s">
        <v>25</v>
      </c>
      <c r="N1830" s="2" t="s">
        <v>11</v>
      </c>
      <c r="O1830">
        <v>18.363459280000001</v>
      </c>
      <c r="P1830">
        <f t="shared" si="86"/>
        <v>165.27113349999999</v>
      </c>
      <c r="Q1830" s="2" t="s">
        <v>16</v>
      </c>
      <c r="R1830" t="s">
        <v>26</v>
      </c>
      <c r="S1830">
        <v>5</v>
      </c>
      <c r="T1830" s="2" t="s">
        <v>16</v>
      </c>
    </row>
    <row r="1831" spans="1:20" x14ac:dyDescent="0.25">
      <c r="A1831">
        <v>1830</v>
      </c>
      <c r="B1831" s="4">
        <v>44921</v>
      </c>
      <c r="C1831" t="str">
        <f t="shared" si="84"/>
        <v>2022</v>
      </c>
      <c r="D1831">
        <v>43</v>
      </c>
      <c r="E1831">
        <v>30</v>
      </c>
      <c r="F1831" t="str">
        <f t="shared" si="85"/>
        <v>Teenager</v>
      </c>
      <c r="G1831" t="s">
        <v>13</v>
      </c>
      <c r="H1831" t="s">
        <v>37</v>
      </c>
      <c r="I1831">
        <v>320</v>
      </c>
      <c r="J1831" t="s">
        <v>29</v>
      </c>
      <c r="K1831">
        <v>3</v>
      </c>
      <c r="L1831">
        <v>12.60440524</v>
      </c>
      <c r="M1831" t="s">
        <v>10</v>
      </c>
      <c r="N1831" s="2" t="s">
        <v>11</v>
      </c>
      <c r="O1831">
        <v>0</v>
      </c>
      <c r="P1831">
        <f t="shared" si="86"/>
        <v>37.813215720000002</v>
      </c>
      <c r="Q1831" s="2" t="s">
        <v>16</v>
      </c>
      <c r="R1831" t="s">
        <v>12</v>
      </c>
      <c r="S1831">
        <v>4</v>
      </c>
      <c r="T1831" s="2" t="s">
        <v>11</v>
      </c>
    </row>
    <row r="1832" spans="1:20" x14ac:dyDescent="0.25">
      <c r="A1832">
        <v>1831</v>
      </c>
      <c r="B1832" s="4">
        <v>44532</v>
      </c>
      <c r="C1832" t="str">
        <f t="shared" si="84"/>
        <v>2021</v>
      </c>
      <c r="D1832">
        <v>196</v>
      </c>
      <c r="E1832">
        <v>54</v>
      </c>
      <c r="F1832" t="str">
        <f t="shared" si="85"/>
        <v>Senior</v>
      </c>
      <c r="G1832" t="s">
        <v>7</v>
      </c>
      <c r="H1832" t="s">
        <v>23</v>
      </c>
      <c r="I1832">
        <v>280</v>
      </c>
      <c r="J1832" t="s">
        <v>29</v>
      </c>
      <c r="K1832">
        <v>1</v>
      </c>
      <c r="L1832">
        <v>88.573938350000006</v>
      </c>
      <c r="M1832" t="s">
        <v>25</v>
      </c>
      <c r="N1832" s="2" t="s">
        <v>11</v>
      </c>
      <c r="O1832">
        <v>0</v>
      </c>
      <c r="P1832">
        <f t="shared" si="86"/>
        <v>88.573938350000006</v>
      </c>
      <c r="Q1832" s="2" t="s">
        <v>11</v>
      </c>
      <c r="R1832" t="s">
        <v>18</v>
      </c>
      <c r="S1832">
        <v>5</v>
      </c>
      <c r="T1832" s="2" t="s">
        <v>16</v>
      </c>
    </row>
    <row r="1833" spans="1:20" x14ac:dyDescent="0.25">
      <c r="A1833">
        <v>1832</v>
      </c>
      <c r="B1833" s="4">
        <v>45257</v>
      </c>
      <c r="C1833" t="str">
        <f t="shared" si="84"/>
        <v>2023</v>
      </c>
      <c r="D1833">
        <v>262</v>
      </c>
      <c r="E1833">
        <v>70</v>
      </c>
      <c r="F1833" t="str">
        <f t="shared" si="85"/>
        <v>Senior</v>
      </c>
      <c r="G1833" t="s">
        <v>27</v>
      </c>
      <c r="H1833" t="s">
        <v>38</v>
      </c>
      <c r="I1833">
        <v>19</v>
      </c>
      <c r="J1833" t="s">
        <v>29</v>
      </c>
      <c r="K1833">
        <v>3</v>
      </c>
      <c r="L1833">
        <v>44.838170169999998</v>
      </c>
      <c r="M1833" t="s">
        <v>25</v>
      </c>
      <c r="N1833" s="2" t="s">
        <v>11</v>
      </c>
      <c r="O1833">
        <v>13.451451049999999</v>
      </c>
      <c r="P1833">
        <f t="shared" si="86"/>
        <v>121.06305945999998</v>
      </c>
      <c r="Q1833" s="2" t="s">
        <v>16</v>
      </c>
      <c r="R1833" t="s">
        <v>26</v>
      </c>
      <c r="S1833">
        <v>5</v>
      </c>
      <c r="T1833" s="2" t="s">
        <v>16</v>
      </c>
    </row>
    <row r="1834" spans="1:20" x14ac:dyDescent="0.25">
      <c r="A1834">
        <v>1833</v>
      </c>
      <c r="B1834" s="4">
        <v>43799</v>
      </c>
      <c r="C1834" t="str">
        <f t="shared" si="84"/>
        <v>2019</v>
      </c>
      <c r="D1834">
        <v>225</v>
      </c>
      <c r="E1834">
        <v>65</v>
      </c>
      <c r="F1834" t="str">
        <f t="shared" si="85"/>
        <v>Senior</v>
      </c>
      <c r="G1834" t="s">
        <v>13</v>
      </c>
      <c r="H1834" t="s">
        <v>31</v>
      </c>
      <c r="I1834">
        <v>434</v>
      </c>
      <c r="J1834" t="s">
        <v>33</v>
      </c>
      <c r="K1834">
        <v>5</v>
      </c>
      <c r="L1834">
        <v>53.772176289999997</v>
      </c>
      <c r="M1834" t="s">
        <v>10</v>
      </c>
      <c r="N1834" s="2" t="s">
        <v>16</v>
      </c>
      <c r="O1834">
        <v>0</v>
      </c>
      <c r="P1834">
        <f t="shared" si="86"/>
        <v>268.86088144999997</v>
      </c>
      <c r="Q1834" s="2" t="s">
        <v>16</v>
      </c>
      <c r="R1834" t="s">
        <v>18</v>
      </c>
      <c r="S1834">
        <v>5</v>
      </c>
      <c r="T1834" s="2" t="s">
        <v>16</v>
      </c>
    </row>
    <row r="1835" spans="1:20" x14ac:dyDescent="0.25">
      <c r="A1835">
        <v>1834</v>
      </c>
      <c r="B1835" s="4">
        <v>43794</v>
      </c>
      <c r="C1835" t="str">
        <f t="shared" si="84"/>
        <v>2019</v>
      </c>
      <c r="D1835">
        <v>281</v>
      </c>
      <c r="E1835">
        <v>31</v>
      </c>
      <c r="F1835" t="str">
        <f t="shared" si="85"/>
        <v>Adult</v>
      </c>
      <c r="G1835" t="s">
        <v>7</v>
      </c>
      <c r="H1835" t="s">
        <v>42</v>
      </c>
      <c r="I1835">
        <v>602</v>
      </c>
      <c r="J1835" t="s">
        <v>24</v>
      </c>
      <c r="K1835">
        <v>1</v>
      </c>
      <c r="L1835">
        <v>36.585533910000002</v>
      </c>
      <c r="M1835" t="s">
        <v>25</v>
      </c>
      <c r="N1835" s="2" t="s">
        <v>11</v>
      </c>
      <c r="O1835">
        <v>3.6585533909999999</v>
      </c>
      <c r="P1835">
        <f t="shared" si="86"/>
        <v>32.926980519000004</v>
      </c>
      <c r="Q1835" s="2" t="s">
        <v>11</v>
      </c>
      <c r="R1835" t="s">
        <v>26</v>
      </c>
      <c r="S1835">
        <v>1</v>
      </c>
      <c r="T1835" s="2" t="s">
        <v>11</v>
      </c>
    </row>
    <row r="1836" spans="1:20" x14ac:dyDescent="0.25">
      <c r="A1836">
        <v>1835</v>
      </c>
      <c r="B1836" s="4">
        <v>43426</v>
      </c>
      <c r="C1836" t="str">
        <f t="shared" si="84"/>
        <v>2018</v>
      </c>
      <c r="D1836">
        <v>235</v>
      </c>
      <c r="E1836">
        <v>27</v>
      </c>
      <c r="F1836" t="str">
        <f t="shared" si="85"/>
        <v>Teenager</v>
      </c>
      <c r="G1836" t="s">
        <v>27</v>
      </c>
      <c r="H1836" t="s">
        <v>32</v>
      </c>
      <c r="I1836">
        <v>630</v>
      </c>
      <c r="J1836" t="s">
        <v>24</v>
      </c>
      <c r="K1836">
        <v>4</v>
      </c>
      <c r="L1836">
        <v>30.015455490000001</v>
      </c>
      <c r="M1836" t="s">
        <v>22</v>
      </c>
      <c r="N1836" s="2" t="s">
        <v>11</v>
      </c>
      <c r="O1836">
        <v>0</v>
      </c>
      <c r="P1836">
        <f t="shared" si="86"/>
        <v>120.06182196</v>
      </c>
      <c r="Q1836" s="2" t="s">
        <v>16</v>
      </c>
      <c r="R1836" t="s">
        <v>12</v>
      </c>
      <c r="S1836">
        <v>2</v>
      </c>
      <c r="T1836" s="2" t="s">
        <v>11</v>
      </c>
    </row>
    <row r="1837" spans="1:20" x14ac:dyDescent="0.25">
      <c r="A1837">
        <v>1836</v>
      </c>
      <c r="B1837" s="4">
        <v>44890</v>
      </c>
      <c r="C1837" t="str">
        <f t="shared" si="84"/>
        <v>2022</v>
      </c>
      <c r="D1837">
        <v>364</v>
      </c>
      <c r="E1837">
        <v>65</v>
      </c>
      <c r="F1837" t="str">
        <f t="shared" si="85"/>
        <v>Senior</v>
      </c>
      <c r="G1837" t="s">
        <v>27</v>
      </c>
      <c r="H1837" t="s">
        <v>38</v>
      </c>
      <c r="I1837">
        <v>44</v>
      </c>
      <c r="J1837" t="s">
        <v>9</v>
      </c>
      <c r="K1837">
        <v>4</v>
      </c>
      <c r="L1837">
        <v>13.983174829999999</v>
      </c>
      <c r="M1837" t="s">
        <v>10</v>
      </c>
      <c r="N1837" s="2" t="s">
        <v>11</v>
      </c>
      <c r="O1837">
        <v>5.5932699330000002</v>
      </c>
      <c r="P1837">
        <f t="shared" si="86"/>
        <v>50.339429386999996</v>
      </c>
      <c r="Q1837" s="2" t="s">
        <v>16</v>
      </c>
      <c r="R1837" t="s">
        <v>26</v>
      </c>
      <c r="S1837">
        <v>1</v>
      </c>
      <c r="T1837" s="2" t="s">
        <v>11</v>
      </c>
    </row>
    <row r="1838" spans="1:20" x14ac:dyDescent="0.25">
      <c r="A1838">
        <v>1837</v>
      </c>
      <c r="B1838" s="4">
        <v>43792</v>
      </c>
      <c r="C1838" t="str">
        <f t="shared" si="84"/>
        <v>2019</v>
      </c>
      <c r="D1838">
        <v>57</v>
      </c>
      <c r="E1838">
        <v>33</v>
      </c>
      <c r="F1838" t="str">
        <f t="shared" si="85"/>
        <v>Adult</v>
      </c>
      <c r="G1838" t="s">
        <v>27</v>
      </c>
      <c r="H1838" t="s">
        <v>38</v>
      </c>
      <c r="I1838">
        <v>709</v>
      </c>
      <c r="J1838" t="s">
        <v>24</v>
      </c>
      <c r="K1838">
        <v>2</v>
      </c>
      <c r="L1838">
        <v>56.406406859999997</v>
      </c>
      <c r="M1838" t="s">
        <v>20</v>
      </c>
      <c r="N1838" s="2" t="s">
        <v>11</v>
      </c>
      <c r="O1838">
        <v>11.28128137</v>
      </c>
      <c r="P1838">
        <f t="shared" si="86"/>
        <v>101.53153234999999</v>
      </c>
      <c r="Q1838" s="2" t="s">
        <v>11</v>
      </c>
      <c r="R1838" t="s">
        <v>26</v>
      </c>
      <c r="S1838">
        <v>3</v>
      </c>
      <c r="T1838" s="2" t="s">
        <v>16</v>
      </c>
    </row>
    <row r="1839" spans="1:20" x14ac:dyDescent="0.25">
      <c r="A1839">
        <v>1838</v>
      </c>
      <c r="B1839" s="4">
        <v>45253</v>
      </c>
      <c r="C1839" t="str">
        <f t="shared" si="84"/>
        <v>2023</v>
      </c>
      <c r="D1839">
        <v>287</v>
      </c>
      <c r="E1839">
        <v>50</v>
      </c>
      <c r="F1839" t="str">
        <f t="shared" si="85"/>
        <v>Adult</v>
      </c>
      <c r="G1839" t="s">
        <v>27</v>
      </c>
      <c r="H1839" t="s">
        <v>42</v>
      </c>
      <c r="I1839">
        <v>899</v>
      </c>
      <c r="J1839" t="s">
        <v>33</v>
      </c>
      <c r="K1839">
        <v>1</v>
      </c>
      <c r="L1839">
        <v>12.595789719999999</v>
      </c>
      <c r="M1839" t="s">
        <v>22</v>
      </c>
      <c r="N1839" s="2" t="s">
        <v>16</v>
      </c>
      <c r="O1839">
        <v>1.2595789719999999</v>
      </c>
      <c r="P1839">
        <f t="shared" si="86"/>
        <v>11.336210747999999</v>
      </c>
      <c r="Q1839" s="2" t="s">
        <v>16</v>
      </c>
      <c r="R1839" t="s">
        <v>26</v>
      </c>
      <c r="S1839">
        <v>5</v>
      </c>
      <c r="T1839" s="2" t="s">
        <v>16</v>
      </c>
    </row>
    <row r="1840" spans="1:20" x14ac:dyDescent="0.25">
      <c r="A1840">
        <v>1839</v>
      </c>
      <c r="B1840" s="4">
        <v>43812</v>
      </c>
      <c r="C1840" t="str">
        <f t="shared" si="84"/>
        <v>2019</v>
      </c>
      <c r="D1840">
        <v>147</v>
      </c>
      <c r="E1840">
        <v>31</v>
      </c>
      <c r="F1840" t="str">
        <f t="shared" si="85"/>
        <v>Adult</v>
      </c>
      <c r="G1840" t="s">
        <v>7</v>
      </c>
      <c r="H1840" t="s">
        <v>38</v>
      </c>
      <c r="I1840">
        <v>223</v>
      </c>
      <c r="J1840" t="s">
        <v>15</v>
      </c>
      <c r="K1840">
        <v>3</v>
      </c>
      <c r="L1840">
        <v>50.756738390000002</v>
      </c>
      <c r="M1840" t="s">
        <v>22</v>
      </c>
      <c r="N1840" s="2" t="s">
        <v>11</v>
      </c>
      <c r="O1840">
        <v>15.227021519999999</v>
      </c>
      <c r="P1840">
        <f t="shared" si="86"/>
        <v>137.04319365000001</v>
      </c>
      <c r="Q1840" s="2" t="s">
        <v>11</v>
      </c>
      <c r="R1840" t="s">
        <v>26</v>
      </c>
      <c r="S1840">
        <v>1</v>
      </c>
      <c r="T1840" s="2" t="s">
        <v>16</v>
      </c>
    </row>
    <row r="1841" spans="1:20" x14ac:dyDescent="0.25">
      <c r="A1841">
        <v>1840</v>
      </c>
      <c r="B1841" s="4">
        <v>43799</v>
      </c>
      <c r="C1841" t="str">
        <f t="shared" si="84"/>
        <v>2019</v>
      </c>
      <c r="D1841">
        <v>236</v>
      </c>
      <c r="E1841">
        <v>30</v>
      </c>
      <c r="F1841" t="str">
        <f t="shared" si="85"/>
        <v>Teenager</v>
      </c>
      <c r="G1841" t="s">
        <v>13</v>
      </c>
      <c r="H1841" t="s">
        <v>14</v>
      </c>
      <c r="I1841">
        <v>797</v>
      </c>
      <c r="J1841" t="s">
        <v>24</v>
      </c>
      <c r="K1841">
        <v>5</v>
      </c>
      <c r="L1841">
        <v>25.383436150000001</v>
      </c>
      <c r="M1841" t="s">
        <v>22</v>
      </c>
      <c r="N1841" s="2" t="s">
        <v>11</v>
      </c>
      <c r="O1841">
        <v>0</v>
      </c>
      <c r="P1841">
        <f t="shared" si="86"/>
        <v>126.91718075</v>
      </c>
      <c r="Q1841" s="2" t="s">
        <v>11</v>
      </c>
      <c r="R1841" t="s">
        <v>18</v>
      </c>
      <c r="S1841">
        <v>1</v>
      </c>
      <c r="T1841" s="2" t="s">
        <v>11</v>
      </c>
    </row>
    <row r="1842" spans="1:20" x14ac:dyDescent="0.25">
      <c r="A1842">
        <v>1841</v>
      </c>
      <c r="B1842" s="4">
        <v>43413</v>
      </c>
      <c r="C1842" t="str">
        <f t="shared" si="84"/>
        <v>2018</v>
      </c>
      <c r="D1842">
        <v>356</v>
      </c>
      <c r="E1842">
        <v>31</v>
      </c>
      <c r="F1842" t="str">
        <f t="shared" si="85"/>
        <v>Adult</v>
      </c>
      <c r="G1842" t="s">
        <v>7</v>
      </c>
      <c r="H1842" t="s">
        <v>19</v>
      </c>
      <c r="I1842">
        <v>758</v>
      </c>
      <c r="J1842" t="s">
        <v>29</v>
      </c>
      <c r="K1842">
        <v>5</v>
      </c>
      <c r="L1842">
        <v>80.716696099999993</v>
      </c>
      <c r="M1842" t="s">
        <v>10</v>
      </c>
      <c r="N1842" s="2" t="s">
        <v>11</v>
      </c>
      <c r="O1842">
        <v>40.358348050000004</v>
      </c>
      <c r="P1842">
        <f t="shared" si="86"/>
        <v>363.22513244999993</v>
      </c>
      <c r="Q1842" s="2" t="s">
        <v>16</v>
      </c>
      <c r="R1842" t="s">
        <v>26</v>
      </c>
      <c r="S1842">
        <v>5</v>
      </c>
      <c r="T1842" s="2" t="s">
        <v>11</v>
      </c>
    </row>
    <row r="1843" spans="1:20" x14ac:dyDescent="0.25">
      <c r="A1843">
        <v>1842</v>
      </c>
      <c r="B1843" s="4">
        <v>44523</v>
      </c>
      <c r="C1843" t="str">
        <f t="shared" si="84"/>
        <v>2021</v>
      </c>
      <c r="D1843">
        <v>310</v>
      </c>
      <c r="E1843">
        <v>44</v>
      </c>
      <c r="F1843" t="str">
        <f t="shared" si="85"/>
        <v>Adult</v>
      </c>
      <c r="G1843" t="s">
        <v>27</v>
      </c>
      <c r="H1843" t="s">
        <v>40</v>
      </c>
      <c r="I1843">
        <v>221</v>
      </c>
      <c r="J1843" t="s">
        <v>33</v>
      </c>
      <c r="K1843">
        <v>2</v>
      </c>
      <c r="L1843">
        <v>91.158856979999996</v>
      </c>
      <c r="M1843" t="s">
        <v>25</v>
      </c>
      <c r="N1843" s="2" t="s">
        <v>11</v>
      </c>
      <c r="O1843">
        <v>18.2317714</v>
      </c>
      <c r="P1843">
        <f t="shared" si="86"/>
        <v>164.08594255999998</v>
      </c>
      <c r="Q1843" s="2" t="s">
        <v>16</v>
      </c>
      <c r="R1843" t="s">
        <v>26</v>
      </c>
      <c r="S1843">
        <v>3</v>
      </c>
      <c r="T1843" s="2" t="s">
        <v>11</v>
      </c>
    </row>
    <row r="1844" spans="1:20" x14ac:dyDescent="0.25">
      <c r="A1844">
        <v>1843</v>
      </c>
      <c r="B1844" s="4">
        <v>44537</v>
      </c>
      <c r="C1844" t="str">
        <f t="shared" si="84"/>
        <v>2021</v>
      </c>
      <c r="D1844">
        <v>299</v>
      </c>
      <c r="E1844">
        <v>31</v>
      </c>
      <c r="F1844" t="str">
        <f t="shared" si="85"/>
        <v>Adult</v>
      </c>
      <c r="G1844" t="s">
        <v>7</v>
      </c>
      <c r="H1844" t="s">
        <v>43</v>
      </c>
      <c r="I1844">
        <v>393</v>
      </c>
      <c r="J1844" t="s">
        <v>24</v>
      </c>
      <c r="K1844">
        <v>3</v>
      </c>
      <c r="L1844">
        <v>38.450279979999998</v>
      </c>
      <c r="M1844" t="s">
        <v>25</v>
      </c>
      <c r="N1844" s="2" t="s">
        <v>11</v>
      </c>
      <c r="O1844">
        <v>0</v>
      </c>
      <c r="P1844">
        <f t="shared" si="86"/>
        <v>115.35083993999999</v>
      </c>
      <c r="Q1844" s="2" t="s">
        <v>11</v>
      </c>
      <c r="R1844" t="s">
        <v>18</v>
      </c>
      <c r="S1844">
        <v>2</v>
      </c>
      <c r="T1844" s="2" t="s">
        <v>11</v>
      </c>
    </row>
    <row r="1845" spans="1:20" x14ac:dyDescent="0.25">
      <c r="A1845">
        <v>1844</v>
      </c>
      <c r="B1845" s="4">
        <v>45290</v>
      </c>
      <c r="C1845" t="str">
        <f t="shared" si="84"/>
        <v>2023</v>
      </c>
      <c r="D1845">
        <v>134</v>
      </c>
      <c r="E1845">
        <v>49</v>
      </c>
      <c r="F1845" t="str">
        <f t="shared" si="85"/>
        <v>Adult</v>
      </c>
      <c r="G1845" t="s">
        <v>27</v>
      </c>
      <c r="H1845" t="s">
        <v>39</v>
      </c>
      <c r="I1845">
        <v>447</v>
      </c>
      <c r="J1845" t="s">
        <v>24</v>
      </c>
      <c r="K1845">
        <v>4</v>
      </c>
      <c r="L1845">
        <v>83.314495620000002</v>
      </c>
      <c r="M1845" t="s">
        <v>22</v>
      </c>
      <c r="N1845" s="2" t="s">
        <v>16</v>
      </c>
      <c r="O1845">
        <v>0</v>
      </c>
      <c r="P1845">
        <f t="shared" si="86"/>
        <v>333.25798248000001</v>
      </c>
      <c r="Q1845" s="2" t="s">
        <v>16</v>
      </c>
      <c r="R1845" t="s">
        <v>12</v>
      </c>
      <c r="S1845">
        <v>5</v>
      </c>
      <c r="T1845" s="2" t="s">
        <v>16</v>
      </c>
    </row>
    <row r="1846" spans="1:20" x14ac:dyDescent="0.25">
      <c r="A1846">
        <v>1845</v>
      </c>
      <c r="B1846" s="4">
        <v>45288</v>
      </c>
      <c r="C1846" t="str">
        <f t="shared" si="84"/>
        <v>2023</v>
      </c>
      <c r="D1846">
        <v>257</v>
      </c>
      <c r="E1846">
        <v>21</v>
      </c>
      <c r="F1846" t="str">
        <f t="shared" si="85"/>
        <v>Teenager</v>
      </c>
      <c r="G1846" t="s">
        <v>13</v>
      </c>
      <c r="H1846" t="s">
        <v>30</v>
      </c>
      <c r="I1846">
        <v>512</v>
      </c>
      <c r="J1846" t="s">
        <v>33</v>
      </c>
      <c r="K1846">
        <v>3</v>
      </c>
      <c r="L1846">
        <v>96.017536469999996</v>
      </c>
      <c r="M1846" t="s">
        <v>20</v>
      </c>
      <c r="N1846" s="2" t="s">
        <v>11</v>
      </c>
      <c r="O1846">
        <v>0</v>
      </c>
      <c r="P1846">
        <f t="shared" si="86"/>
        <v>288.05260941</v>
      </c>
      <c r="Q1846" s="2" t="s">
        <v>16</v>
      </c>
      <c r="R1846" t="s">
        <v>18</v>
      </c>
      <c r="S1846">
        <v>4</v>
      </c>
      <c r="T1846" s="2" t="s">
        <v>11</v>
      </c>
    </row>
    <row r="1847" spans="1:20" x14ac:dyDescent="0.25">
      <c r="A1847">
        <v>1846</v>
      </c>
      <c r="B1847" s="4">
        <v>44918</v>
      </c>
      <c r="C1847" t="str">
        <f t="shared" si="84"/>
        <v>2022</v>
      </c>
      <c r="D1847">
        <v>420</v>
      </c>
      <c r="E1847">
        <v>36</v>
      </c>
      <c r="F1847" t="str">
        <f t="shared" si="85"/>
        <v>Adult</v>
      </c>
      <c r="G1847" t="s">
        <v>27</v>
      </c>
      <c r="H1847" t="s">
        <v>31</v>
      </c>
      <c r="I1847">
        <v>776</v>
      </c>
      <c r="J1847" t="s">
        <v>9</v>
      </c>
      <c r="K1847">
        <v>1</v>
      </c>
      <c r="L1847">
        <v>97.623061149999998</v>
      </c>
      <c r="M1847" t="s">
        <v>10</v>
      </c>
      <c r="N1847" s="2" t="s">
        <v>11</v>
      </c>
      <c r="O1847">
        <v>9.7623061149999995</v>
      </c>
      <c r="P1847">
        <f t="shared" si="86"/>
        <v>87.860755034999997</v>
      </c>
      <c r="Q1847" s="2" t="s">
        <v>11</v>
      </c>
      <c r="R1847" t="s">
        <v>26</v>
      </c>
      <c r="S1847">
        <v>2</v>
      </c>
      <c r="T1847" s="2" t="s">
        <v>11</v>
      </c>
    </row>
    <row r="1848" spans="1:20" x14ac:dyDescent="0.25">
      <c r="A1848">
        <v>1847</v>
      </c>
      <c r="B1848" s="4">
        <v>44923</v>
      </c>
      <c r="C1848" t="str">
        <f t="shared" si="84"/>
        <v>2022</v>
      </c>
      <c r="D1848">
        <v>395</v>
      </c>
      <c r="E1848">
        <v>25</v>
      </c>
      <c r="F1848" t="str">
        <f t="shared" si="85"/>
        <v>Teenager</v>
      </c>
      <c r="G1848" t="s">
        <v>13</v>
      </c>
      <c r="H1848" t="s">
        <v>28</v>
      </c>
      <c r="I1848">
        <v>867</v>
      </c>
      <c r="J1848" t="s">
        <v>9</v>
      </c>
      <c r="K1848">
        <v>5</v>
      </c>
      <c r="L1848">
        <v>44.427087360000002</v>
      </c>
      <c r="M1848" t="s">
        <v>20</v>
      </c>
      <c r="N1848" s="2" t="s">
        <v>11</v>
      </c>
      <c r="O1848">
        <v>0</v>
      </c>
      <c r="P1848">
        <f t="shared" si="86"/>
        <v>222.13543680000001</v>
      </c>
      <c r="Q1848" s="2" t="s">
        <v>16</v>
      </c>
      <c r="R1848" t="s">
        <v>18</v>
      </c>
      <c r="S1848">
        <v>5</v>
      </c>
      <c r="T1848" s="2" t="s">
        <v>11</v>
      </c>
    </row>
    <row r="1849" spans="1:20" x14ac:dyDescent="0.25">
      <c r="A1849">
        <v>1848</v>
      </c>
      <c r="B1849" s="4">
        <v>44509</v>
      </c>
      <c r="C1849" t="str">
        <f t="shared" si="84"/>
        <v>2021</v>
      </c>
      <c r="D1849">
        <v>288</v>
      </c>
      <c r="E1849">
        <v>57</v>
      </c>
      <c r="F1849" t="str">
        <f t="shared" si="85"/>
        <v>Senior</v>
      </c>
      <c r="G1849" t="s">
        <v>7</v>
      </c>
      <c r="H1849" t="s">
        <v>21</v>
      </c>
      <c r="I1849">
        <v>805</v>
      </c>
      <c r="J1849" t="s">
        <v>15</v>
      </c>
      <c r="K1849">
        <v>2</v>
      </c>
      <c r="L1849">
        <v>99.221152919999994</v>
      </c>
      <c r="M1849" t="s">
        <v>25</v>
      </c>
      <c r="N1849" s="2" t="s">
        <v>11</v>
      </c>
      <c r="O1849">
        <v>0</v>
      </c>
      <c r="P1849">
        <f t="shared" si="86"/>
        <v>198.44230583999999</v>
      </c>
      <c r="Q1849" s="2" t="s">
        <v>11</v>
      </c>
      <c r="R1849" t="s">
        <v>18</v>
      </c>
      <c r="S1849">
        <v>5</v>
      </c>
      <c r="T1849" s="2" t="s">
        <v>11</v>
      </c>
    </row>
    <row r="1850" spans="1:20" x14ac:dyDescent="0.25">
      <c r="A1850">
        <v>1849</v>
      </c>
      <c r="B1850" s="4">
        <v>43412</v>
      </c>
      <c r="C1850" t="str">
        <f t="shared" si="84"/>
        <v>2018</v>
      </c>
      <c r="D1850">
        <v>454</v>
      </c>
      <c r="E1850">
        <v>57</v>
      </c>
      <c r="F1850" t="str">
        <f t="shared" si="85"/>
        <v>Senior</v>
      </c>
      <c r="G1850" t="s">
        <v>13</v>
      </c>
      <c r="H1850" t="s">
        <v>36</v>
      </c>
      <c r="I1850">
        <v>982</v>
      </c>
      <c r="J1850" t="s">
        <v>9</v>
      </c>
      <c r="K1850">
        <v>2</v>
      </c>
      <c r="L1850">
        <v>75.375258729999999</v>
      </c>
      <c r="M1850" t="s">
        <v>25</v>
      </c>
      <c r="N1850" s="2" t="s">
        <v>11</v>
      </c>
      <c r="O1850">
        <v>0</v>
      </c>
      <c r="P1850">
        <f t="shared" si="86"/>
        <v>150.75051746</v>
      </c>
      <c r="Q1850" s="2" t="s">
        <v>11</v>
      </c>
      <c r="R1850" t="s">
        <v>18</v>
      </c>
      <c r="S1850">
        <v>3</v>
      </c>
      <c r="T1850" s="2" t="s">
        <v>16</v>
      </c>
    </row>
    <row r="1851" spans="1:20" x14ac:dyDescent="0.25">
      <c r="A1851">
        <v>1850</v>
      </c>
      <c r="B1851" s="4">
        <v>44164</v>
      </c>
      <c r="C1851" t="str">
        <f t="shared" si="84"/>
        <v>2020</v>
      </c>
      <c r="D1851">
        <v>350</v>
      </c>
      <c r="E1851">
        <v>46</v>
      </c>
      <c r="F1851" t="str">
        <f t="shared" si="85"/>
        <v>Adult</v>
      </c>
      <c r="G1851" t="s">
        <v>27</v>
      </c>
      <c r="H1851" t="s">
        <v>37</v>
      </c>
      <c r="I1851">
        <v>961</v>
      </c>
      <c r="J1851" t="s">
        <v>24</v>
      </c>
      <c r="K1851">
        <v>1</v>
      </c>
      <c r="L1851">
        <v>38.335580899999997</v>
      </c>
      <c r="M1851" t="s">
        <v>10</v>
      </c>
      <c r="N1851" s="2" t="s">
        <v>11</v>
      </c>
      <c r="O1851">
        <v>3.8335580899999999</v>
      </c>
      <c r="P1851">
        <f t="shared" si="86"/>
        <v>34.50202281</v>
      </c>
      <c r="Q1851" s="2" t="s">
        <v>16</v>
      </c>
      <c r="R1851" t="s">
        <v>26</v>
      </c>
      <c r="S1851">
        <v>5</v>
      </c>
      <c r="T1851" s="2" t="s">
        <v>16</v>
      </c>
    </row>
    <row r="1852" spans="1:20" x14ac:dyDescent="0.25">
      <c r="A1852">
        <v>1851</v>
      </c>
      <c r="B1852" s="4">
        <v>43431</v>
      </c>
      <c r="C1852" t="str">
        <f t="shared" si="84"/>
        <v>2018</v>
      </c>
      <c r="D1852">
        <v>483</v>
      </c>
      <c r="E1852">
        <v>48</v>
      </c>
      <c r="F1852" t="str">
        <f t="shared" si="85"/>
        <v>Adult</v>
      </c>
      <c r="G1852" t="s">
        <v>7</v>
      </c>
      <c r="H1852" t="s">
        <v>23</v>
      </c>
      <c r="I1852">
        <v>367</v>
      </c>
      <c r="J1852" t="s">
        <v>15</v>
      </c>
      <c r="K1852">
        <v>5</v>
      </c>
      <c r="L1852">
        <v>49.509859949999999</v>
      </c>
      <c r="M1852" t="s">
        <v>10</v>
      </c>
      <c r="N1852" s="2" t="s">
        <v>11</v>
      </c>
      <c r="O1852">
        <v>24.754929969999999</v>
      </c>
      <c r="P1852">
        <f t="shared" si="86"/>
        <v>222.79436977999998</v>
      </c>
      <c r="Q1852" s="2" t="s">
        <v>16</v>
      </c>
      <c r="R1852" t="s">
        <v>26</v>
      </c>
      <c r="S1852">
        <v>2</v>
      </c>
      <c r="T1852" s="2" t="s">
        <v>16</v>
      </c>
    </row>
    <row r="1853" spans="1:20" x14ac:dyDescent="0.25">
      <c r="A1853">
        <v>1852</v>
      </c>
      <c r="B1853" s="4">
        <v>45271</v>
      </c>
      <c r="C1853" t="str">
        <f t="shared" si="84"/>
        <v>2023</v>
      </c>
      <c r="D1853">
        <v>334</v>
      </c>
      <c r="E1853">
        <v>54</v>
      </c>
      <c r="F1853" t="str">
        <f t="shared" si="85"/>
        <v>Senior</v>
      </c>
      <c r="G1853" t="s">
        <v>7</v>
      </c>
      <c r="H1853" t="s">
        <v>39</v>
      </c>
      <c r="I1853">
        <v>997</v>
      </c>
      <c r="J1853" t="s">
        <v>24</v>
      </c>
      <c r="K1853">
        <v>4</v>
      </c>
      <c r="L1853">
        <v>76.680331670000001</v>
      </c>
      <c r="M1853" t="s">
        <v>22</v>
      </c>
      <c r="N1853" s="2" t="s">
        <v>11</v>
      </c>
      <c r="O1853">
        <v>30.67213267</v>
      </c>
      <c r="P1853">
        <f t="shared" si="86"/>
        <v>276.04919401000001</v>
      </c>
      <c r="Q1853" s="2" t="s">
        <v>16</v>
      </c>
      <c r="R1853" t="s">
        <v>26</v>
      </c>
      <c r="S1853">
        <v>5</v>
      </c>
      <c r="T1853" s="2" t="s">
        <v>11</v>
      </c>
    </row>
    <row r="1854" spans="1:20" x14ac:dyDescent="0.25">
      <c r="A1854">
        <v>1853</v>
      </c>
      <c r="B1854" s="4">
        <v>44149</v>
      </c>
      <c r="C1854" t="str">
        <f t="shared" si="84"/>
        <v>2020</v>
      </c>
      <c r="D1854">
        <v>349</v>
      </c>
      <c r="E1854">
        <v>61</v>
      </c>
      <c r="F1854" t="str">
        <f t="shared" si="85"/>
        <v>Senior</v>
      </c>
      <c r="G1854" t="s">
        <v>27</v>
      </c>
      <c r="H1854" t="s">
        <v>21</v>
      </c>
      <c r="I1854">
        <v>784</v>
      </c>
      <c r="J1854" t="s">
        <v>15</v>
      </c>
      <c r="K1854">
        <v>1</v>
      </c>
      <c r="L1854">
        <v>66.970347820000001</v>
      </c>
      <c r="M1854" t="s">
        <v>20</v>
      </c>
      <c r="N1854" s="2" t="s">
        <v>11</v>
      </c>
      <c r="O1854">
        <v>6.6970347820000002</v>
      </c>
      <c r="P1854">
        <f t="shared" si="86"/>
        <v>60.273313037999998</v>
      </c>
      <c r="Q1854" s="2" t="s">
        <v>11</v>
      </c>
      <c r="R1854" t="s">
        <v>26</v>
      </c>
      <c r="S1854">
        <v>4</v>
      </c>
      <c r="T1854" s="2" t="s">
        <v>11</v>
      </c>
    </row>
    <row r="1855" spans="1:20" x14ac:dyDescent="0.25">
      <c r="A1855">
        <v>1854</v>
      </c>
      <c r="B1855" s="4">
        <v>45264</v>
      </c>
      <c r="C1855" t="str">
        <f t="shared" si="84"/>
        <v>2023</v>
      </c>
      <c r="D1855">
        <v>22</v>
      </c>
      <c r="E1855">
        <v>26</v>
      </c>
      <c r="F1855" t="str">
        <f t="shared" si="85"/>
        <v>Teenager</v>
      </c>
      <c r="G1855" t="s">
        <v>7</v>
      </c>
      <c r="H1855" t="s">
        <v>17</v>
      </c>
      <c r="I1855">
        <v>546</v>
      </c>
      <c r="J1855" t="s">
        <v>24</v>
      </c>
      <c r="K1855">
        <v>5</v>
      </c>
      <c r="L1855">
        <v>65.214015470000007</v>
      </c>
      <c r="M1855" t="s">
        <v>20</v>
      </c>
      <c r="N1855" s="2" t="s">
        <v>16</v>
      </c>
      <c r="O1855">
        <v>0</v>
      </c>
      <c r="P1855">
        <f t="shared" si="86"/>
        <v>326.07007735000002</v>
      </c>
      <c r="Q1855" s="2" t="s">
        <v>11</v>
      </c>
      <c r="R1855" t="s">
        <v>18</v>
      </c>
      <c r="S1855">
        <v>4</v>
      </c>
      <c r="T1855" s="2" t="s">
        <v>16</v>
      </c>
    </row>
    <row r="1856" spans="1:20" x14ac:dyDescent="0.25">
      <c r="A1856">
        <v>1855</v>
      </c>
      <c r="B1856" s="4">
        <v>44190</v>
      </c>
      <c r="C1856" t="str">
        <f t="shared" si="84"/>
        <v>2020</v>
      </c>
      <c r="D1856">
        <v>342</v>
      </c>
      <c r="E1856">
        <v>47</v>
      </c>
      <c r="F1856" t="str">
        <f t="shared" si="85"/>
        <v>Adult</v>
      </c>
      <c r="G1856" t="s">
        <v>27</v>
      </c>
      <c r="H1856" t="s">
        <v>28</v>
      </c>
      <c r="I1856">
        <v>759</v>
      </c>
      <c r="J1856" t="s">
        <v>9</v>
      </c>
      <c r="K1856">
        <v>5</v>
      </c>
      <c r="L1856">
        <v>20.56066204</v>
      </c>
      <c r="M1856" t="s">
        <v>22</v>
      </c>
      <c r="N1856" s="2" t="s">
        <v>16</v>
      </c>
      <c r="O1856">
        <v>10.28033102</v>
      </c>
      <c r="P1856">
        <f t="shared" si="86"/>
        <v>92.522979179999993</v>
      </c>
      <c r="Q1856" s="2" t="s">
        <v>11</v>
      </c>
      <c r="R1856" t="s">
        <v>26</v>
      </c>
      <c r="S1856">
        <v>5</v>
      </c>
      <c r="T1856" s="2" t="s">
        <v>11</v>
      </c>
    </row>
    <row r="1857" spans="1:20" x14ac:dyDescent="0.25">
      <c r="A1857">
        <v>1856</v>
      </c>
      <c r="B1857" s="4">
        <v>44143</v>
      </c>
      <c r="C1857" t="str">
        <f t="shared" si="84"/>
        <v>2020</v>
      </c>
      <c r="D1857">
        <v>243</v>
      </c>
      <c r="E1857">
        <v>45</v>
      </c>
      <c r="F1857" t="str">
        <f t="shared" si="85"/>
        <v>Adult</v>
      </c>
      <c r="G1857" t="s">
        <v>27</v>
      </c>
      <c r="H1857" t="s">
        <v>36</v>
      </c>
      <c r="I1857">
        <v>320</v>
      </c>
      <c r="J1857" t="s">
        <v>33</v>
      </c>
      <c r="K1857">
        <v>5</v>
      </c>
      <c r="L1857">
        <v>64.776337900000001</v>
      </c>
      <c r="M1857" t="s">
        <v>20</v>
      </c>
      <c r="N1857" s="2" t="s">
        <v>11</v>
      </c>
      <c r="O1857">
        <v>32.388168950000001</v>
      </c>
      <c r="P1857">
        <f t="shared" si="86"/>
        <v>291.49352054999997</v>
      </c>
      <c r="Q1857" s="2" t="s">
        <v>11</v>
      </c>
      <c r="R1857" t="s">
        <v>26</v>
      </c>
      <c r="S1857">
        <v>1</v>
      </c>
      <c r="T1857" s="2" t="s">
        <v>11</v>
      </c>
    </row>
    <row r="1858" spans="1:20" x14ac:dyDescent="0.25">
      <c r="A1858">
        <v>1857</v>
      </c>
      <c r="B1858" s="4">
        <v>44920</v>
      </c>
      <c r="C1858" t="str">
        <f t="shared" si="84"/>
        <v>2022</v>
      </c>
      <c r="D1858">
        <v>344</v>
      </c>
      <c r="E1858">
        <v>32</v>
      </c>
      <c r="F1858" t="str">
        <f t="shared" si="85"/>
        <v>Adult</v>
      </c>
      <c r="G1858" t="s">
        <v>7</v>
      </c>
      <c r="H1858" t="s">
        <v>42</v>
      </c>
      <c r="I1858">
        <v>193</v>
      </c>
      <c r="J1858" t="s">
        <v>15</v>
      </c>
      <c r="K1858">
        <v>2</v>
      </c>
      <c r="L1858">
        <v>13.594367419999999</v>
      </c>
      <c r="M1858" t="s">
        <v>25</v>
      </c>
      <c r="N1858" s="2" t="s">
        <v>16</v>
      </c>
      <c r="O1858">
        <v>2.718873485</v>
      </c>
      <c r="P1858">
        <f t="shared" si="86"/>
        <v>24.469861354999999</v>
      </c>
      <c r="Q1858" s="2" t="s">
        <v>11</v>
      </c>
      <c r="R1858" t="s">
        <v>26</v>
      </c>
      <c r="S1858">
        <v>5</v>
      </c>
      <c r="T1858" s="2" t="s">
        <v>16</v>
      </c>
    </row>
    <row r="1859" spans="1:20" x14ac:dyDescent="0.25">
      <c r="A1859">
        <v>1858</v>
      </c>
      <c r="B1859" s="4">
        <v>45263</v>
      </c>
      <c r="C1859" t="str">
        <f t="shared" ref="C1859:C1922" si="87">TEXT(B1859,"YYYY")</f>
        <v>2023</v>
      </c>
      <c r="D1859">
        <v>65</v>
      </c>
      <c r="E1859">
        <v>33</v>
      </c>
      <c r="F1859" t="str">
        <f t="shared" ref="F1859:F1922" si="88">IF(E1859&gt;50,"Senior",IF(E1859&gt;30,"Adult","Teenager"))</f>
        <v>Adult</v>
      </c>
      <c r="G1859" t="s">
        <v>13</v>
      </c>
      <c r="H1859" t="s">
        <v>21</v>
      </c>
      <c r="I1859">
        <v>492</v>
      </c>
      <c r="J1859" t="s">
        <v>15</v>
      </c>
      <c r="K1859">
        <v>5</v>
      </c>
      <c r="L1859">
        <v>78.292822130000005</v>
      </c>
      <c r="M1859" t="s">
        <v>22</v>
      </c>
      <c r="N1859" s="2" t="s">
        <v>16</v>
      </c>
      <c r="O1859">
        <v>0</v>
      </c>
      <c r="P1859">
        <f t="shared" ref="P1859:P1922" si="89">K1859*L1859-O1859</f>
        <v>391.46411065000001</v>
      </c>
      <c r="Q1859" s="2" t="s">
        <v>16</v>
      </c>
      <c r="R1859" t="s">
        <v>18</v>
      </c>
      <c r="S1859">
        <v>1</v>
      </c>
      <c r="T1859" s="2" t="s">
        <v>11</v>
      </c>
    </row>
    <row r="1860" spans="1:20" x14ac:dyDescent="0.25">
      <c r="A1860">
        <v>1859</v>
      </c>
      <c r="B1860" s="4">
        <v>44534</v>
      </c>
      <c r="C1860" t="str">
        <f t="shared" si="87"/>
        <v>2021</v>
      </c>
      <c r="D1860">
        <v>175</v>
      </c>
      <c r="E1860">
        <v>29</v>
      </c>
      <c r="F1860" t="str">
        <f t="shared" si="88"/>
        <v>Teenager</v>
      </c>
      <c r="G1860" t="s">
        <v>7</v>
      </c>
      <c r="H1860" t="s">
        <v>42</v>
      </c>
      <c r="I1860">
        <v>91</v>
      </c>
      <c r="J1860" t="s">
        <v>9</v>
      </c>
      <c r="K1860">
        <v>4</v>
      </c>
      <c r="L1860">
        <v>45.049088820000001</v>
      </c>
      <c r="M1860" t="s">
        <v>20</v>
      </c>
      <c r="N1860" s="2" t="s">
        <v>16</v>
      </c>
      <c r="O1860">
        <v>0</v>
      </c>
      <c r="P1860">
        <f t="shared" si="89"/>
        <v>180.19635528000001</v>
      </c>
      <c r="Q1860" s="2" t="s">
        <v>11</v>
      </c>
      <c r="R1860" t="s">
        <v>18</v>
      </c>
      <c r="S1860">
        <v>2</v>
      </c>
      <c r="T1860" s="2" t="s">
        <v>16</v>
      </c>
    </row>
    <row r="1861" spans="1:20" x14ac:dyDescent="0.25">
      <c r="A1861">
        <v>1860</v>
      </c>
      <c r="B1861" s="4">
        <v>43804</v>
      </c>
      <c r="C1861" t="str">
        <f t="shared" si="87"/>
        <v>2019</v>
      </c>
      <c r="D1861">
        <v>195</v>
      </c>
      <c r="E1861">
        <v>56</v>
      </c>
      <c r="F1861" t="str">
        <f t="shared" si="88"/>
        <v>Senior</v>
      </c>
      <c r="G1861" t="s">
        <v>13</v>
      </c>
      <c r="H1861" t="s">
        <v>38</v>
      </c>
      <c r="I1861">
        <v>30</v>
      </c>
      <c r="J1861" t="s">
        <v>24</v>
      </c>
      <c r="K1861">
        <v>5</v>
      </c>
      <c r="L1861">
        <v>24.255191289999999</v>
      </c>
      <c r="M1861" t="s">
        <v>20</v>
      </c>
      <c r="N1861" s="2" t="s">
        <v>16</v>
      </c>
      <c r="O1861">
        <v>0</v>
      </c>
      <c r="P1861">
        <f t="shared" si="89"/>
        <v>121.27595645</v>
      </c>
      <c r="Q1861" s="2" t="s">
        <v>16</v>
      </c>
      <c r="R1861" t="s">
        <v>18</v>
      </c>
      <c r="S1861">
        <v>4</v>
      </c>
      <c r="T1861" s="2" t="s">
        <v>11</v>
      </c>
    </row>
    <row r="1862" spans="1:20" x14ac:dyDescent="0.25">
      <c r="A1862">
        <v>1861</v>
      </c>
      <c r="B1862" s="4">
        <v>45260</v>
      </c>
      <c r="C1862" t="str">
        <f t="shared" si="87"/>
        <v>2023</v>
      </c>
      <c r="D1862">
        <v>385</v>
      </c>
      <c r="E1862">
        <v>66</v>
      </c>
      <c r="F1862" t="str">
        <f t="shared" si="88"/>
        <v>Senior</v>
      </c>
      <c r="G1862" t="s">
        <v>13</v>
      </c>
      <c r="H1862" t="s">
        <v>40</v>
      </c>
      <c r="I1862">
        <v>419</v>
      </c>
      <c r="J1862" t="s">
        <v>29</v>
      </c>
      <c r="K1862">
        <v>5</v>
      </c>
      <c r="L1862">
        <v>14.602664539999999</v>
      </c>
      <c r="M1862" t="s">
        <v>10</v>
      </c>
      <c r="N1862" s="2" t="s">
        <v>11</v>
      </c>
      <c r="O1862">
        <v>7.3013322719999998</v>
      </c>
      <c r="P1862">
        <f t="shared" si="89"/>
        <v>65.711990428000007</v>
      </c>
      <c r="Q1862" s="2" t="s">
        <v>11</v>
      </c>
      <c r="R1862" t="s">
        <v>26</v>
      </c>
      <c r="S1862">
        <v>2</v>
      </c>
      <c r="T1862" s="2" t="s">
        <v>11</v>
      </c>
    </row>
    <row r="1863" spans="1:20" x14ac:dyDescent="0.25">
      <c r="A1863">
        <v>1862</v>
      </c>
      <c r="B1863" s="4">
        <v>45255</v>
      </c>
      <c r="C1863" t="str">
        <f t="shared" si="87"/>
        <v>2023</v>
      </c>
      <c r="D1863">
        <v>417</v>
      </c>
      <c r="E1863">
        <v>23</v>
      </c>
      <c r="F1863" t="str">
        <f t="shared" si="88"/>
        <v>Teenager</v>
      </c>
      <c r="G1863" t="s">
        <v>13</v>
      </c>
      <c r="H1863" t="s">
        <v>32</v>
      </c>
      <c r="I1863">
        <v>606</v>
      </c>
      <c r="J1863" t="s">
        <v>29</v>
      </c>
      <c r="K1863">
        <v>5</v>
      </c>
      <c r="L1863">
        <v>21.216111999999999</v>
      </c>
      <c r="M1863" t="s">
        <v>10</v>
      </c>
      <c r="N1863" s="2" t="s">
        <v>11</v>
      </c>
      <c r="O1863">
        <v>10.608055999999999</v>
      </c>
      <c r="P1863">
        <f t="shared" si="89"/>
        <v>95.472503999999986</v>
      </c>
      <c r="Q1863" s="2" t="s">
        <v>16</v>
      </c>
      <c r="R1863" t="s">
        <v>26</v>
      </c>
      <c r="S1863">
        <v>3</v>
      </c>
      <c r="T1863" s="2" t="s">
        <v>11</v>
      </c>
    </row>
    <row r="1864" spans="1:20" x14ac:dyDescent="0.25">
      <c r="A1864">
        <v>1863</v>
      </c>
      <c r="B1864" s="4">
        <v>44183</v>
      </c>
      <c r="C1864" t="str">
        <f t="shared" si="87"/>
        <v>2020</v>
      </c>
      <c r="D1864">
        <v>483</v>
      </c>
      <c r="E1864">
        <v>48</v>
      </c>
      <c r="F1864" t="str">
        <f t="shared" si="88"/>
        <v>Adult</v>
      </c>
      <c r="G1864" t="s">
        <v>13</v>
      </c>
      <c r="H1864" t="s">
        <v>30</v>
      </c>
      <c r="I1864">
        <v>533</v>
      </c>
      <c r="J1864" t="s">
        <v>15</v>
      </c>
      <c r="K1864">
        <v>3</v>
      </c>
      <c r="L1864">
        <v>91.733407490000005</v>
      </c>
      <c r="M1864" t="s">
        <v>10</v>
      </c>
      <c r="N1864" s="2" t="s">
        <v>11</v>
      </c>
      <c r="O1864">
        <v>0</v>
      </c>
      <c r="P1864">
        <f t="shared" si="89"/>
        <v>275.20022247000003</v>
      </c>
      <c r="Q1864" s="2" t="s">
        <v>11</v>
      </c>
      <c r="R1864" t="s">
        <v>12</v>
      </c>
      <c r="S1864">
        <v>5</v>
      </c>
      <c r="T1864" s="2" t="s">
        <v>11</v>
      </c>
    </row>
    <row r="1865" spans="1:20" x14ac:dyDescent="0.25">
      <c r="A1865">
        <v>1864</v>
      </c>
      <c r="B1865" s="4">
        <v>44173</v>
      </c>
      <c r="C1865" t="str">
        <f t="shared" si="87"/>
        <v>2020</v>
      </c>
      <c r="D1865">
        <v>354</v>
      </c>
      <c r="E1865">
        <v>53</v>
      </c>
      <c r="F1865" t="str">
        <f t="shared" si="88"/>
        <v>Senior</v>
      </c>
      <c r="G1865" t="s">
        <v>27</v>
      </c>
      <c r="H1865" t="s">
        <v>36</v>
      </c>
      <c r="I1865">
        <v>169</v>
      </c>
      <c r="J1865" t="s">
        <v>24</v>
      </c>
      <c r="K1865">
        <v>1</v>
      </c>
      <c r="L1865">
        <v>12.733928519999999</v>
      </c>
      <c r="M1865" t="s">
        <v>25</v>
      </c>
      <c r="N1865" s="2" t="s">
        <v>11</v>
      </c>
      <c r="O1865">
        <v>0</v>
      </c>
      <c r="P1865">
        <f t="shared" si="89"/>
        <v>12.733928519999999</v>
      </c>
      <c r="Q1865" s="2" t="s">
        <v>11</v>
      </c>
      <c r="R1865" t="s">
        <v>18</v>
      </c>
      <c r="S1865">
        <v>2</v>
      </c>
      <c r="T1865" s="2" t="s">
        <v>16</v>
      </c>
    </row>
    <row r="1866" spans="1:20" x14ac:dyDescent="0.25">
      <c r="A1866">
        <v>1865</v>
      </c>
      <c r="B1866" s="4">
        <v>43464</v>
      </c>
      <c r="C1866" t="str">
        <f t="shared" si="87"/>
        <v>2018</v>
      </c>
      <c r="D1866">
        <v>485</v>
      </c>
      <c r="E1866">
        <v>65</v>
      </c>
      <c r="F1866" t="str">
        <f t="shared" si="88"/>
        <v>Senior</v>
      </c>
      <c r="G1866" t="s">
        <v>7</v>
      </c>
      <c r="H1866" t="s">
        <v>42</v>
      </c>
      <c r="I1866">
        <v>943</v>
      </c>
      <c r="J1866" t="s">
        <v>29</v>
      </c>
      <c r="K1866">
        <v>1</v>
      </c>
      <c r="L1866">
        <v>76.847517620000005</v>
      </c>
      <c r="M1866" t="s">
        <v>10</v>
      </c>
      <c r="N1866" s="2" t="s">
        <v>11</v>
      </c>
      <c r="O1866">
        <v>0</v>
      </c>
      <c r="P1866">
        <f t="shared" si="89"/>
        <v>76.847517620000005</v>
      </c>
      <c r="Q1866" s="2" t="s">
        <v>16</v>
      </c>
      <c r="R1866" t="s">
        <v>12</v>
      </c>
      <c r="S1866">
        <v>1</v>
      </c>
      <c r="T1866" s="2" t="s">
        <v>11</v>
      </c>
    </row>
    <row r="1867" spans="1:20" x14ac:dyDescent="0.25">
      <c r="A1867">
        <v>1866</v>
      </c>
      <c r="B1867" s="4">
        <v>44909</v>
      </c>
      <c r="C1867" t="str">
        <f t="shared" si="87"/>
        <v>2022</v>
      </c>
      <c r="D1867">
        <v>220</v>
      </c>
      <c r="E1867">
        <v>48</v>
      </c>
      <c r="F1867" t="str">
        <f t="shared" si="88"/>
        <v>Adult</v>
      </c>
      <c r="G1867" t="s">
        <v>13</v>
      </c>
      <c r="H1867" t="s">
        <v>19</v>
      </c>
      <c r="I1867">
        <v>490</v>
      </c>
      <c r="J1867" t="s">
        <v>15</v>
      </c>
      <c r="K1867">
        <v>1</v>
      </c>
      <c r="L1867">
        <v>14.75850702</v>
      </c>
      <c r="M1867" t="s">
        <v>20</v>
      </c>
      <c r="N1867" s="2" t="s">
        <v>16</v>
      </c>
      <c r="O1867">
        <v>1.475850702</v>
      </c>
      <c r="P1867">
        <f t="shared" si="89"/>
        <v>13.282656317999999</v>
      </c>
      <c r="Q1867" s="2" t="s">
        <v>11</v>
      </c>
      <c r="R1867" t="s">
        <v>26</v>
      </c>
      <c r="S1867">
        <v>4</v>
      </c>
      <c r="T1867" s="2" t="s">
        <v>16</v>
      </c>
    </row>
    <row r="1868" spans="1:20" x14ac:dyDescent="0.25">
      <c r="A1868">
        <v>1867</v>
      </c>
      <c r="B1868" s="4">
        <v>44873</v>
      </c>
      <c r="C1868" t="str">
        <f t="shared" si="87"/>
        <v>2022</v>
      </c>
      <c r="D1868">
        <v>195</v>
      </c>
      <c r="E1868">
        <v>69</v>
      </c>
      <c r="F1868" t="str">
        <f t="shared" si="88"/>
        <v>Senior</v>
      </c>
      <c r="G1868" t="s">
        <v>27</v>
      </c>
      <c r="H1868" t="s">
        <v>35</v>
      </c>
      <c r="I1868">
        <v>215</v>
      </c>
      <c r="J1868" t="s">
        <v>15</v>
      </c>
      <c r="K1868">
        <v>5</v>
      </c>
      <c r="L1868">
        <v>58.9756134</v>
      </c>
      <c r="M1868" t="s">
        <v>10</v>
      </c>
      <c r="N1868" s="2" t="s">
        <v>11</v>
      </c>
      <c r="O1868">
        <v>0</v>
      </c>
      <c r="P1868">
        <f t="shared" si="89"/>
        <v>294.87806699999999</v>
      </c>
      <c r="Q1868" s="2" t="s">
        <v>11</v>
      </c>
      <c r="R1868" t="s">
        <v>18</v>
      </c>
      <c r="S1868">
        <v>4</v>
      </c>
      <c r="T1868" s="2" t="s">
        <v>16</v>
      </c>
    </row>
    <row r="1869" spans="1:20" x14ac:dyDescent="0.25">
      <c r="A1869">
        <v>1868</v>
      </c>
      <c r="B1869" s="4">
        <v>45290</v>
      </c>
      <c r="C1869" t="str">
        <f t="shared" si="87"/>
        <v>2023</v>
      </c>
      <c r="D1869">
        <v>194</v>
      </c>
      <c r="E1869">
        <v>30</v>
      </c>
      <c r="F1869" t="str">
        <f t="shared" si="88"/>
        <v>Teenager</v>
      </c>
      <c r="G1869" t="s">
        <v>13</v>
      </c>
      <c r="H1869" t="s">
        <v>28</v>
      </c>
      <c r="I1869">
        <v>413</v>
      </c>
      <c r="J1869" t="s">
        <v>29</v>
      </c>
      <c r="K1869">
        <v>5</v>
      </c>
      <c r="L1869">
        <v>15.84000142</v>
      </c>
      <c r="M1869" t="s">
        <v>25</v>
      </c>
      <c r="N1869" s="2" t="s">
        <v>16</v>
      </c>
      <c r="O1869">
        <v>0</v>
      </c>
      <c r="P1869">
        <f t="shared" si="89"/>
        <v>79.200007099999993</v>
      </c>
      <c r="Q1869" s="2" t="s">
        <v>16</v>
      </c>
      <c r="R1869" t="s">
        <v>12</v>
      </c>
      <c r="S1869">
        <v>1</v>
      </c>
      <c r="T1869" s="2" t="s">
        <v>16</v>
      </c>
    </row>
    <row r="1870" spans="1:20" x14ac:dyDescent="0.25">
      <c r="A1870">
        <v>1869</v>
      </c>
      <c r="B1870" s="4">
        <v>44908</v>
      </c>
      <c r="C1870" t="str">
        <f t="shared" si="87"/>
        <v>2022</v>
      </c>
      <c r="D1870">
        <v>274</v>
      </c>
      <c r="E1870">
        <v>60</v>
      </c>
      <c r="F1870" t="str">
        <f t="shared" si="88"/>
        <v>Senior</v>
      </c>
      <c r="G1870" t="s">
        <v>13</v>
      </c>
      <c r="H1870" t="s">
        <v>38</v>
      </c>
      <c r="I1870">
        <v>529</v>
      </c>
      <c r="J1870" t="s">
        <v>9</v>
      </c>
      <c r="K1870">
        <v>3</v>
      </c>
      <c r="L1870">
        <v>69.064995830000001</v>
      </c>
      <c r="M1870" t="s">
        <v>10</v>
      </c>
      <c r="N1870" s="2" t="s">
        <v>11</v>
      </c>
      <c r="O1870">
        <v>0</v>
      </c>
      <c r="P1870">
        <f t="shared" si="89"/>
        <v>207.19498749000002</v>
      </c>
      <c r="Q1870" s="2" t="s">
        <v>11</v>
      </c>
      <c r="R1870" t="s">
        <v>12</v>
      </c>
      <c r="S1870">
        <v>4</v>
      </c>
      <c r="T1870" s="2" t="s">
        <v>16</v>
      </c>
    </row>
    <row r="1871" spans="1:20" x14ac:dyDescent="0.25">
      <c r="A1871">
        <v>1870</v>
      </c>
      <c r="B1871" s="4">
        <v>44883</v>
      </c>
      <c r="C1871" t="str">
        <f t="shared" si="87"/>
        <v>2022</v>
      </c>
      <c r="D1871">
        <v>48</v>
      </c>
      <c r="E1871">
        <v>65</v>
      </c>
      <c r="F1871" t="str">
        <f t="shared" si="88"/>
        <v>Senior</v>
      </c>
      <c r="G1871" t="s">
        <v>13</v>
      </c>
      <c r="H1871" t="s">
        <v>21</v>
      </c>
      <c r="I1871">
        <v>151</v>
      </c>
      <c r="J1871" t="s">
        <v>24</v>
      </c>
      <c r="K1871">
        <v>4</v>
      </c>
      <c r="L1871">
        <v>87.8857292</v>
      </c>
      <c r="M1871" t="s">
        <v>22</v>
      </c>
      <c r="N1871" s="2" t="s">
        <v>11</v>
      </c>
      <c r="O1871">
        <v>0</v>
      </c>
      <c r="P1871">
        <f t="shared" si="89"/>
        <v>351.5429168</v>
      </c>
      <c r="Q1871" s="2" t="s">
        <v>16</v>
      </c>
      <c r="R1871" t="s">
        <v>18</v>
      </c>
      <c r="S1871">
        <v>5</v>
      </c>
      <c r="T1871" s="2" t="s">
        <v>11</v>
      </c>
    </row>
    <row r="1872" spans="1:20" x14ac:dyDescent="0.25">
      <c r="A1872">
        <v>1871</v>
      </c>
      <c r="B1872" s="4">
        <v>45286</v>
      </c>
      <c r="C1872" t="str">
        <f t="shared" si="87"/>
        <v>2023</v>
      </c>
      <c r="D1872">
        <v>123</v>
      </c>
      <c r="E1872">
        <v>62</v>
      </c>
      <c r="F1872" t="str">
        <f t="shared" si="88"/>
        <v>Senior</v>
      </c>
      <c r="G1872" t="s">
        <v>7</v>
      </c>
      <c r="H1872" t="s">
        <v>23</v>
      </c>
      <c r="I1872">
        <v>674</v>
      </c>
      <c r="J1872" t="s">
        <v>29</v>
      </c>
      <c r="K1872">
        <v>3</v>
      </c>
      <c r="L1872">
        <v>55.656829539999997</v>
      </c>
      <c r="M1872" t="s">
        <v>22</v>
      </c>
      <c r="N1872" s="2" t="s">
        <v>11</v>
      </c>
      <c r="O1872">
        <v>0</v>
      </c>
      <c r="P1872">
        <f t="shared" si="89"/>
        <v>166.97048862</v>
      </c>
      <c r="Q1872" s="2" t="s">
        <v>16</v>
      </c>
      <c r="R1872" t="s">
        <v>18</v>
      </c>
      <c r="S1872">
        <v>5</v>
      </c>
      <c r="T1872" s="2" t="s">
        <v>11</v>
      </c>
    </row>
    <row r="1873" spans="1:20" x14ac:dyDescent="0.25">
      <c r="A1873">
        <v>1872</v>
      </c>
      <c r="B1873" s="4">
        <v>44175</v>
      </c>
      <c r="C1873" t="str">
        <f t="shared" si="87"/>
        <v>2020</v>
      </c>
      <c r="D1873">
        <v>454</v>
      </c>
      <c r="E1873">
        <v>27</v>
      </c>
      <c r="F1873" t="str">
        <f t="shared" si="88"/>
        <v>Teenager</v>
      </c>
      <c r="G1873" t="s">
        <v>27</v>
      </c>
      <c r="H1873" t="s">
        <v>23</v>
      </c>
      <c r="I1873">
        <v>374</v>
      </c>
      <c r="J1873" t="s">
        <v>24</v>
      </c>
      <c r="K1873">
        <v>4</v>
      </c>
      <c r="L1873">
        <v>87.456493179999995</v>
      </c>
      <c r="M1873" t="s">
        <v>22</v>
      </c>
      <c r="N1873" s="2" t="s">
        <v>16</v>
      </c>
      <c r="O1873">
        <v>34.982597269999999</v>
      </c>
      <c r="P1873">
        <f t="shared" si="89"/>
        <v>314.84337545</v>
      </c>
      <c r="Q1873" s="2" t="s">
        <v>11</v>
      </c>
      <c r="R1873" t="s">
        <v>26</v>
      </c>
      <c r="S1873">
        <v>3</v>
      </c>
      <c r="T1873" s="2" t="s">
        <v>16</v>
      </c>
    </row>
    <row r="1874" spans="1:20" x14ac:dyDescent="0.25">
      <c r="A1874">
        <v>1873</v>
      </c>
      <c r="B1874" s="4">
        <v>43456</v>
      </c>
      <c r="C1874" t="str">
        <f t="shared" si="87"/>
        <v>2018</v>
      </c>
      <c r="D1874">
        <v>249</v>
      </c>
      <c r="E1874">
        <v>62</v>
      </c>
      <c r="F1874" t="str">
        <f t="shared" si="88"/>
        <v>Senior</v>
      </c>
      <c r="G1874" t="s">
        <v>27</v>
      </c>
      <c r="H1874" t="s">
        <v>35</v>
      </c>
      <c r="I1874">
        <v>990</v>
      </c>
      <c r="J1874" t="s">
        <v>29</v>
      </c>
      <c r="K1874">
        <v>3</v>
      </c>
      <c r="L1874">
        <v>35.213102810000002</v>
      </c>
      <c r="M1874" t="s">
        <v>20</v>
      </c>
      <c r="N1874" s="2" t="s">
        <v>11</v>
      </c>
      <c r="O1874">
        <v>10.563930839999999</v>
      </c>
      <c r="P1874">
        <f t="shared" si="89"/>
        <v>95.075377590000002</v>
      </c>
      <c r="Q1874" s="2" t="s">
        <v>16</v>
      </c>
      <c r="R1874" t="s">
        <v>26</v>
      </c>
      <c r="S1874">
        <v>1</v>
      </c>
      <c r="T1874" s="2" t="s">
        <v>11</v>
      </c>
    </row>
    <row r="1875" spans="1:20" x14ac:dyDescent="0.25">
      <c r="A1875">
        <v>1874</v>
      </c>
      <c r="B1875" s="4">
        <v>43445</v>
      </c>
      <c r="C1875" t="str">
        <f t="shared" si="87"/>
        <v>2018</v>
      </c>
      <c r="D1875">
        <v>132</v>
      </c>
      <c r="E1875">
        <v>69</v>
      </c>
      <c r="F1875" t="str">
        <f t="shared" si="88"/>
        <v>Senior</v>
      </c>
      <c r="G1875" t="s">
        <v>27</v>
      </c>
      <c r="H1875" t="s">
        <v>14</v>
      </c>
      <c r="I1875">
        <v>436</v>
      </c>
      <c r="J1875" t="s">
        <v>24</v>
      </c>
      <c r="K1875">
        <v>2</v>
      </c>
      <c r="L1875">
        <v>38.588307610000001</v>
      </c>
      <c r="M1875" t="s">
        <v>25</v>
      </c>
      <c r="N1875" s="2" t="s">
        <v>11</v>
      </c>
      <c r="O1875">
        <v>7.7176615210000001</v>
      </c>
      <c r="P1875">
        <f t="shared" si="89"/>
        <v>69.458953699000006</v>
      </c>
      <c r="Q1875" s="2" t="s">
        <v>16</v>
      </c>
      <c r="R1875" t="s">
        <v>26</v>
      </c>
      <c r="S1875">
        <v>5</v>
      </c>
      <c r="T1875" s="2" t="s">
        <v>11</v>
      </c>
    </row>
    <row r="1876" spans="1:20" x14ac:dyDescent="0.25">
      <c r="A1876">
        <v>1875</v>
      </c>
      <c r="B1876" s="4">
        <v>43457</v>
      </c>
      <c r="C1876" t="str">
        <f t="shared" si="87"/>
        <v>2018</v>
      </c>
      <c r="D1876">
        <v>464</v>
      </c>
      <c r="E1876">
        <v>61</v>
      </c>
      <c r="F1876" t="str">
        <f t="shared" si="88"/>
        <v>Senior</v>
      </c>
      <c r="G1876" t="s">
        <v>27</v>
      </c>
      <c r="H1876" t="s">
        <v>28</v>
      </c>
      <c r="I1876">
        <v>158</v>
      </c>
      <c r="J1876" t="s">
        <v>15</v>
      </c>
      <c r="K1876">
        <v>5</v>
      </c>
      <c r="L1876">
        <v>53.828823139999997</v>
      </c>
      <c r="M1876" t="s">
        <v>25</v>
      </c>
      <c r="N1876" s="2" t="s">
        <v>16</v>
      </c>
      <c r="O1876">
        <v>0</v>
      </c>
      <c r="P1876">
        <f t="shared" si="89"/>
        <v>269.14411569999999</v>
      </c>
      <c r="Q1876" s="2" t="s">
        <v>16</v>
      </c>
      <c r="R1876" t="s">
        <v>12</v>
      </c>
      <c r="S1876">
        <v>1</v>
      </c>
      <c r="T1876" s="2" t="s">
        <v>16</v>
      </c>
    </row>
    <row r="1877" spans="1:20" x14ac:dyDescent="0.25">
      <c r="A1877">
        <v>1876</v>
      </c>
      <c r="B1877" s="4">
        <v>43812</v>
      </c>
      <c r="C1877" t="str">
        <f t="shared" si="87"/>
        <v>2019</v>
      </c>
      <c r="D1877">
        <v>197</v>
      </c>
      <c r="E1877">
        <v>21</v>
      </c>
      <c r="F1877" t="str">
        <f t="shared" si="88"/>
        <v>Teenager</v>
      </c>
      <c r="G1877" t="s">
        <v>27</v>
      </c>
      <c r="H1877" t="s">
        <v>39</v>
      </c>
      <c r="I1877">
        <v>612</v>
      </c>
      <c r="J1877" t="s">
        <v>9</v>
      </c>
      <c r="K1877">
        <v>1</v>
      </c>
      <c r="L1877">
        <v>82.499823239999998</v>
      </c>
      <c r="M1877" t="s">
        <v>22</v>
      </c>
      <c r="N1877" s="2" t="s">
        <v>16</v>
      </c>
      <c r="O1877">
        <v>0</v>
      </c>
      <c r="P1877">
        <f t="shared" si="89"/>
        <v>82.499823239999998</v>
      </c>
      <c r="Q1877" s="2" t="s">
        <v>11</v>
      </c>
      <c r="R1877" t="s">
        <v>18</v>
      </c>
      <c r="S1877">
        <v>3</v>
      </c>
      <c r="T1877" s="2" t="s">
        <v>16</v>
      </c>
    </row>
    <row r="1878" spans="1:20" x14ac:dyDescent="0.25">
      <c r="A1878">
        <v>1877</v>
      </c>
      <c r="B1878" s="4">
        <v>44885</v>
      </c>
      <c r="C1878" t="str">
        <f t="shared" si="87"/>
        <v>2022</v>
      </c>
      <c r="D1878">
        <v>432</v>
      </c>
      <c r="E1878">
        <v>38</v>
      </c>
      <c r="F1878" t="str">
        <f t="shared" si="88"/>
        <v>Adult</v>
      </c>
      <c r="G1878" t="s">
        <v>13</v>
      </c>
      <c r="H1878" t="s">
        <v>36</v>
      </c>
      <c r="I1878">
        <v>618</v>
      </c>
      <c r="J1878" t="s">
        <v>33</v>
      </c>
      <c r="K1878">
        <v>1</v>
      </c>
      <c r="L1878">
        <v>18.56597979</v>
      </c>
      <c r="M1878" t="s">
        <v>25</v>
      </c>
      <c r="N1878" s="2" t="s">
        <v>11</v>
      </c>
      <c r="O1878">
        <v>1.856597979</v>
      </c>
      <c r="P1878">
        <f t="shared" si="89"/>
        <v>16.709381811</v>
      </c>
      <c r="Q1878" s="2" t="s">
        <v>11</v>
      </c>
      <c r="R1878" t="s">
        <v>26</v>
      </c>
      <c r="S1878">
        <v>3</v>
      </c>
      <c r="T1878" s="2" t="s">
        <v>11</v>
      </c>
    </row>
    <row r="1879" spans="1:20" x14ac:dyDescent="0.25">
      <c r="A1879">
        <v>1878</v>
      </c>
      <c r="B1879" s="4">
        <v>43808</v>
      </c>
      <c r="C1879" t="str">
        <f t="shared" si="87"/>
        <v>2019</v>
      </c>
      <c r="D1879">
        <v>17</v>
      </c>
      <c r="E1879">
        <v>40</v>
      </c>
      <c r="F1879" t="str">
        <f t="shared" si="88"/>
        <v>Adult</v>
      </c>
      <c r="G1879" t="s">
        <v>7</v>
      </c>
      <c r="H1879" t="s">
        <v>8</v>
      </c>
      <c r="I1879">
        <v>481</v>
      </c>
      <c r="J1879" t="s">
        <v>15</v>
      </c>
      <c r="K1879">
        <v>2</v>
      </c>
      <c r="L1879">
        <v>16.822217269999999</v>
      </c>
      <c r="M1879" t="s">
        <v>10</v>
      </c>
      <c r="N1879" s="2" t="s">
        <v>16</v>
      </c>
      <c r="O1879">
        <v>3.3644434529999998</v>
      </c>
      <c r="P1879">
        <f t="shared" si="89"/>
        <v>30.279991086999999</v>
      </c>
      <c r="Q1879" s="2" t="s">
        <v>16</v>
      </c>
      <c r="R1879" t="s">
        <v>26</v>
      </c>
      <c r="S1879">
        <v>3</v>
      </c>
      <c r="T1879" s="2" t="s">
        <v>16</v>
      </c>
    </row>
    <row r="1880" spans="1:20" x14ac:dyDescent="0.25">
      <c r="A1880">
        <v>1879</v>
      </c>
      <c r="B1880" s="4">
        <v>43415</v>
      </c>
      <c r="C1880" t="str">
        <f t="shared" si="87"/>
        <v>2018</v>
      </c>
      <c r="D1880">
        <v>270</v>
      </c>
      <c r="E1880">
        <v>25</v>
      </c>
      <c r="F1880" t="str">
        <f t="shared" si="88"/>
        <v>Teenager</v>
      </c>
      <c r="G1880" t="s">
        <v>27</v>
      </c>
      <c r="H1880" t="s">
        <v>14</v>
      </c>
      <c r="I1880">
        <v>125</v>
      </c>
      <c r="J1880" t="s">
        <v>33</v>
      </c>
      <c r="K1880">
        <v>4</v>
      </c>
      <c r="L1880">
        <v>21.98813264</v>
      </c>
      <c r="M1880" t="s">
        <v>10</v>
      </c>
      <c r="N1880" s="2" t="s">
        <v>16</v>
      </c>
      <c r="O1880">
        <v>8.7952530549999999</v>
      </c>
      <c r="P1880">
        <f t="shared" si="89"/>
        <v>79.157277504999996</v>
      </c>
      <c r="Q1880" s="2" t="s">
        <v>11</v>
      </c>
      <c r="R1880" t="s">
        <v>26</v>
      </c>
      <c r="S1880">
        <v>3</v>
      </c>
      <c r="T1880" s="2" t="s">
        <v>16</v>
      </c>
    </row>
    <row r="1881" spans="1:20" x14ac:dyDescent="0.25">
      <c r="A1881">
        <v>1880</v>
      </c>
      <c r="B1881" s="4">
        <v>43414</v>
      </c>
      <c r="C1881" t="str">
        <f t="shared" si="87"/>
        <v>2018</v>
      </c>
      <c r="D1881">
        <v>24</v>
      </c>
      <c r="E1881">
        <v>45</v>
      </c>
      <c r="F1881" t="str">
        <f t="shared" si="88"/>
        <v>Adult</v>
      </c>
      <c r="G1881" t="s">
        <v>7</v>
      </c>
      <c r="H1881" t="s">
        <v>32</v>
      </c>
      <c r="I1881">
        <v>651</v>
      </c>
      <c r="J1881" t="s">
        <v>33</v>
      </c>
      <c r="K1881">
        <v>1</v>
      </c>
      <c r="L1881">
        <v>45.04634239</v>
      </c>
      <c r="M1881" t="s">
        <v>20</v>
      </c>
      <c r="N1881" s="2" t="s">
        <v>16</v>
      </c>
      <c r="O1881">
        <v>0</v>
      </c>
      <c r="P1881">
        <f t="shared" si="89"/>
        <v>45.04634239</v>
      </c>
      <c r="Q1881" s="2" t="s">
        <v>11</v>
      </c>
      <c r="R1881" t="s">
        <v>18</v>
      </c>
      <c r="S1881">
        <v>2</v>
      </c>
      <c r="T1881" s="2" t="s">
        <v>16</v>
      </c>
    </row>
    <row r="1882" spans="1:20" x14ac:dyDescent="0.25">
      <c r="A1882">
        <v>1881</v>
      </c>
      <c r="B1882" s="4">
        <v>44181</v>
      </c>
      <c r="C1882" t="str">
        <f t="shared" si="87"/>
        <v>2020</v>
      </c>
      <c r="D1882">
        <v>374</v>
      </c>
      <c r="E1882">
        <v>62</v>
      </c>
      <c r="F1882" t="str">
        <f t="shared" si="88"/>
        <v>Senior</v>
      </c>
      <c r="G1882" t="s">
        <v>7</v>
      </c>
      <c r="H1882" t="s">
        <v>42</v>
      </c>
      <c r="I1882">
        <v>978</v>
      </c>
      <c r="J1882" t="s">
        <v>9</v>
      </c>
      <c r="K1882">
        <v>4</v>
      </c>
      <c r="L1882">
        <v>16.80987116</v>
      </c>
      <c r="M1882" t="s">
        <v>25</v>
      </c>
      <c r="N1882" s="2" t="s">
        <v>11</v>
      </c>
      <c r="O1882">
        <v>6.7239484620000001</v>
      </c>
      <c r="P1882">
        <f t="shared" si="89"/>
        <v>60.515536177999998</v>
      </c>
      <c r="Q1882" s="2" t="s">
        <v>11</v>
      </c>
      <c r="R1882" t="s">
        <v>26</v>
      </c>
      <c r="S1882">
        <v>5</v>
      </c>
      <c r="T1882" s="2" t="s">
        <v>11</v>
      </c>
    </row>
    <row r="1883" spans="1:20" x14ac:dyDescent="0.25">
      <c r="A1883">
        <v>1882</v>
      </c>
      <c r="B1883" s="4">
        <v>43818</v>
      </c>
      <c r="C1883" t="str">
        <f t="shared" si="87"/>
        <v>2019</v>
      </c>
      <c r="D1883">
        <v>434</v>
      </c>
      <c r="E1883">
        <v>22</v>
      </c>
      <c r="F1883" t="str">
        <f t="shared" si="88"/>
        <v>Teenager</v>
      </c>
      <c r="G1883" t="s">
        <v>27</v>
      </c>
      <c r="H1883" t="s">
        <v>30</v>
      </c>
      <c r="I1883">
        <v>196</v>
      </c>
      <c r="J1883" t="s">
        <v>33</v>
      </c>
      <c r="K1883">
        <v>3</v>
      </c>
      <c r="L1883">
        <v>29.535327630000001</v>
      </c>
      <c r="M1883" t="s">
        <v>20</v>
      </c>
      <c r="N1883" s="2" t="s">
        <v>16</v>
      </c>
      <c r="O1883">
        <v>0</v>
      </c>
      <c r="P1883">
        <f t="shared" si="89"/>
        <v>88.605982890000007</v>
      </c>
      <c r="Q1883" s="2" t="s">
        <v>16</v>
      </c>
      <c r="R1883" t="s">
        <v>18</v>
      </c>
      <c r="S1883">
        <v>4</v>
      </c>
      <c r="T1883" s="2" t="s">
        <v>11</v>
      </c>
    </row>
    <row r="1884" spans="1:20" x14ac:dyDescent="0.25">
      <c r="A1884">
        <v>1883</v>
      </c>
      <c r="B1884" s="4">
        <v>44548</v>
      </c>
      <c r="C1884" t="str">
        <f t="shared" si="87"/>
        <v>2021</v>
      </c>
      <c r="D1884">
        <v>84</v>
      </c>
      <c r="E1884">
        <v>57</v>
      </c>
      <c r="F1884" t="str">
        <f t="shared" si="88"/>
        <v>Senior</v>
      </c>
      <c r="G1884" t="s">
        <v>13</v>
      </c>
      <c r="H1884" t="s">
        <v>14</v>
      </c>
      <c r="I1884">
        <v>435</v>
      </c>
      <c r="J1884" t="s">
        <v>29</v>
      </c>
      <c r="K1884">
        <v>1</v>
      </c>
      <c r="L1884">
        <v>35.04929997</v>
      </c>
      <c r="M1884" t="s">
        <v>25</v>
      </c>
      <c r="N1884" s="2" t="s">
        <v>16</v>
      </c>
      <c r="O1884">
        <v>3.5049299970000001</v>
      </c>
      <c r="P1884">
        <f t="shared" si="89"/>
        <v>31.544369972999998</v>
      </c>
      <c r="Q1884" s="2" t="s">
        <v>11</v>
      </c>
      <c r="R1884" t="s">
        <v>26</v>
      </c>
      <c r="S1884">
        <v>5</v>
      </c>
      <c r="T1884" s="2" t="s">
        <v>11</v>
      </c>
    </row>
    <row r="1885" spans="1:20" x14ac:dyDescent="0.25">
      <c r="A1885">
        <v>1884</v>
      </c>
      <c r="B1885" s="4">
        <v>45241</v>
      </c>
      <c r="C1885" t="str">
        <f t="shared" si="87"/>
        <v>2023</v>
      </c>
      <c r="D1885">
        <v>476</v>
      </c>
      <c r="E1885">
        <v>34</v>
      </c>
      <c r="F1885" t="str">
        <f t="shared" si="88"/>
        <v>Adult</v>
      </c>
      <c r="G1885" t="s">
        <v>7</v>
      </c>
      <c r="H1885" t="s">
        <v>42</v>
      </c>
      <c r="I1885">
        <v>470</v>
      </c>
      <c r="J1885" t="s">
        <v>15</v>
      </c>
      <c r="K1885">
        <v>3</v>
      </c>
      <c r="L1885">
        <v>68.320636239999999</v>
      </c>
      <c r="M1885" t="s">
        <v>20</v>
      </c>
      <c r="N1885" s="2" t="s">
        <v>11</v>
      </c>
      <c r="O1885">
        <v>20.49619087</v>
      </c>
      <c r="P1885">
        <f t="shared" si="89"/>
        <v>184.46571785</v>
      </c>
      <c r="Q1885" s="2" t="s">
        <v>11</v>
      </c>
      <c r="R1885" t="s">
        <v>26</v>
      </c>
      <c r="S1885">
        <v>1</v>
      </c>
      <c r="T1885" s="2" t="s">
        <v>11</v>
      </c>
    </row>
    <row r="1886" spans="1:20" x14ac:dyDescent="0.25">
      <c r="A1886">
        <v>1885</v>
      </c>
      <c r="B1886" s="4">
        <v>45231</v>
      </c>
      <c r="C1886" t="str">
        <f t="shared" si="87"/>
        <v>2023</v>
      </c>
      <c r="D1886">
        <v>132</v>
      </c>
      <c r="E1886">
        <v>39</v>
      </c>
      <c r="F1886" t="str">
        <f t="shared" si="88"/>
        <v>Adult</v>
      </c>
      <c r="G1886" t="s">
        <v>27</v>
      </c>
      <c r="H1886" t="s">
        <v>23</v>
      </c>
      <c r="I1886">
        <v>730</v>
      </c>
      <c r="J1886" t="s">
        <v>33</v>
      </c>
      <c r="K1886">
        <v>5</v>
      </c>
      <c r="L1886">
        <v>89.038092039999995</v>
      </c>
      <c r="M1886" t="s">
        <v>25</v>
      </c>
      <c r="N1886" s="2" t="s">
        <v>11</v>
      </c>
      <c r="O1886">
        <v>44.519046019999998</v>
      </c>
      <c r="P1886">
        <f t="shared" si="89"/>
        <v>400.67141417999994</v>
      </c>
      <c r="Q1886" s="2" t="s">
        <v>16</v>
      </c>
      <c r="R1886" t="s">
        <v>26</v>
      </c>
      <c r="S1886">
        <v>3</v>
      </c>
      <c r="T1886" s="2" t="s">
        <v>16</v>
      </c>
    </row>
    <row r="1887" spans="1:20" x14ac:dyDescent="0.25">
      <c r="A1887">
        <v>1886</v>
      </c>
      <c r="B1887" s="4">
        <v>44178</v>
      </c>
      <c r="C1887" t="str">
        <f t="shared" si="87"/>
        <v>2020</v>
      </c>
      <c r="D1887">
        <v>229</v>
      </c>
      <c r="E1887">
        <v>39</v>
      </c>
      <c r="F1887" t="str">
        <f t="shared" si="88"/>
        <v>Adult</v>
      </c>
      <c r="G1887" t="s">
        <v>13</v>
      </c>
      <c r="H1887" t="s">
        <v>43</v>
      </c>
      <c r="I1887">
        <v>239</v>
      </c>
      <c r="J1887" t="s">
        <v>9</v>
      </c>
      <c r="K1887">
        <v>3</v>
      </c>
      <c r="L1887">
        <v>43.997686199999997</v>
      </c>
      <c r="M1887" t="s">
        <v>10</v>
      </c>
      <c r="N1887" s="2" t="s">
        <v>11</v>
      </c>
      <c r="O1887">
        <v>13.199305860000001</v>
      </c>
      <c r="P1887">
        <f t="shared" si="89"/>
        <v>118.79375273999999</v>
      </c>
      <c r="Q1887" s="2" t="s">
        <v>16</v>
      </c>
      <c r="R1887" t="s">
        <v>26</v>
      </c>
      <c r="S1887">
        <v>3</v>
      </c>
      <c r="T1887" s="2" t="s">
        <v>11</v>
      </c>
    </row>
    <row r="1888" spans="1:20" x14ac:dyDescent="0.25">
      <c r="A1888">
        <v>1887</v>
      </c>
      <c r="B1888" s="4">
        <v>45247</v>
      </c>
      <c r="C1888" t="str">
        <f t="shared" si="87"/>
        <v>2023</v>
      </c>
      <c r="D1888">
        <v>437</v>
      </c>
      <c r="E1888">
        <v>34</v>
      </c>
      <c r="F1888" t="str">
        <f t="shared" si="88"/>
        <v>Adult</v>
      </c>
      <c r="G1888" t="s">
        <v>7</v>
      </c>
      <c r="H1888" t="s">
        <v>8</v>
      </c>
      <c r="I1888">
        <v>439</v>
      </c>
      <c r="J1888" t="s">
        <v>15</v>
      </c>
      <c r="K1888">
        <v>3</v>
      </c>
      <c r="L1888">
        <v>94.367839470000007</v>
      </c>
      <c r="M1888" t="s">
        <v>25</v>
      </c>
      <c r="N1888" s="2" t="s">
        <v>16</v>
      </c>
      <c r="O1888">
        <v>28.310351839999999</v>
      </c>
      <c r="P1888">
        <f t="shared" si="89"/>
        <v>254.79316656999998</v>
      </c>
      <c r="Q1888" s="2" t="s">
        <v>11</v>
      </c>
      <c r="R1888" t="s">
        <v>26</v>
      </c>
      <c r="S1888">
        <v>3</v>
      </c>
      <c r="T1888" s="2" t="s">
        <v>16</v>
      </c>
    </row>
    <row r="1889" spans="1:20" x14ac:dyDescent="0.25">
      <c r="A1889">
        <v>1888</v>
      </c>
      <c r="B1889" s="4">
        <v>44917</v>
      </c>
      <c r="C1889" t="str">
        <f t="shared" si="87"/>
        <v>2022</v>
      </c>
      <c r="D1889">
        <v>187</v>
      </c>
      <c r="E1889">
        <v>47</v>
      </c>
      <c r="F1889" t="str">
        <f t="shared" si="88"/>
        <v>Adult</v>
      </c>
      <c r="G1889" t="s">
        <v>7</v>
      </c>
      <c r="H1889" t="s">
        <v>31</v>
      </c>
      <c r="I1889">
        <v>211</v>
      </c>
      <c r="J1889" t="s">
        <v>9</v>
      </c>
      <c r="K1889">
        <v>3</v>
      </c>
      <c r="L1889">
        <v>47.195313689999999</v>
      </c>
      <c r="M1889" t="s">
        <v>20</v>
      </c>
      <c r="N1889" s="2" t="s">
        <v>16</v>
      </c>
      <c r="O1889">
        <v>0</v>
      </c>
      <c r="P1889">
        <f t="shared" si="89"/>
        <v>141.58594106999999</v>
      </c>
      <c r="Q1889" s="2" t="s">
        <v>16</v>
      </c>
      <c r="R1889" t="s">
        <v>18</v>
      </c>
      <c r="S1889">
        <v>3</v>
      </c>
      <c r="T1889" s="2" t="s">
        <v>16</v>
      </c>
    </row>
    <row r="1890" spans="1:20" x14ac:dyDescent="0.25">
      <c r="A1890">
        <v>1889</v>
      </c>
      <c r="B1890" s="4">
        <v>44192</v>
      </c>
      <c r="C1890" t="str">
        <f t="shared" si="87"/>
        <v>2020</v>
      </c>
      <c r="D1890">
        <v>414</v>
      </c>
      <c r="E1890">
        <v>64</v>
      </c>
      <c r="F1890" t="str">
        <f t="shared" si="88"/>
        <v>Senior</v>
      </c>
      <c r="G1890" t="s">
        <v>13</v>
      </c>
      <c r="H1890" t="s">
        <v>23</v>
      </c>
      <c r="I1890">
        <v>306</v>
      </c>
      <c r="J1890" t="s">
        <v>29</v>
      </c>
      <c r="K1890">
        <v>1</v>
      </c>
      <c r="L1890">
        <v>42.234466910000002</v>
      </c>
      <c r="M1890" t="s">
        <v>10</v>
      </c>
      <c r="N1890" s="2" t="s">
        <v>11</v>
      </c>
      <c r="O1890">
        <v>0</v>
      </c>
      <c r="P1890">
        <f t="shared" si="89"/>
        <v>42.234466910000002</v>
      </c>
      <c r="Q1890" s="2" t="s">
        <v>11</v>
      </c>
      <c r="R1890" t="s">
        <v>18</v>
      </c>
      <c r="S1890">
        <v>5</v>
      </c>
      <c r="T1890" s="2" t="s">
        <v>16</v>
      </c>
    </row>
    <row r="1891" spans="1:20" x14ac:dyDescent="0.25">
      <c r="A1891">
        <v>1890</v>
      </c>
      <c r="B1891" s="4">
        <v>44922</v>
      </c>
      <c r="C1891" t="str">
        <f t="shared" si="87"/>
        <v>2022</v>
      </c>
      <c r="D1891">
        <v>248</v>
      </c>
      <c r="E1891">
        <v>32</v>
      </c>
      <c r="F1891" t="str">
        <f t="shared" si="88"/>
        <v>Adult</v>
      </c>
      <c r="G1891" t="s">
        <v>13</v>
      </c>
      <c r="H1891" t="s">
        <v>19</v>
      </c>
      <c r="I1891">
        <v>705</v>
      </c>
      <c r="J1891" t="s">
        <v>33</v>
      </c>
      <c r="K1891">
        <v>2</v>
      </c>
      <c r="L1891">
        <v>71.405921939999999</v>
      </c>
      <c r="M1891" t="s">
        <v>10</v>
      </c>
      <c r="N1891" s="2" t="s">
        <v>11</v>
      </c>
      <c r="O1891">
        <v>0</v>
      </c>
      <c r="P1891">
        <f t="shared" si="89"/>
        <v>142.81184388</v>
      </c>
      <c r="Q1891" s="2" t="s">
        <v>11</v>
      </c>
      <c r="R1891" t="s">
        <v>12</v>
      </c>
      <c r="S1891">
        <v>2</v>
      </c>
      <c r="T1891" s="2" t="s">
        <v>11</v>
      </c>
    </row>
    <row r="1892" spans="1:20" x14ac:dyDescent="0.25">
      <c r="A1892">
        <v>1891</v>
      </c>
      <c r="B1892" s="4">
        <v>43817</v>
      </c>
      <c r="C1892" t="str">
        <f t="shared" si="87"/>
        <v>2019</v>
      </c>
      <c r="D1892">
        <v>473</v>
      </c>
      <c r="E1892">
        <v>45</v>
      </c>
      <c r="F1892" t="str">
        <f t="shared" si="88"/>
        <v>Adult</v>
      </c>
      <c r="G1892" t="s">
        <v>27</v>
      </c>
      <c r="H1892" t="s">
        <v>39</v>
      </c>
      <c r="I1892">
        <v>224</v>
      </c>
      <c r="J1892" t="s">
        <v>15</v>
      </c>
      <c r="K1892">
        <v>2</v>
      </c>
      <c r="L1892">
        <v>34.740374240000001</v>
      </c>
      <c r="M1892" t="s">
        <v>25</v>
      </c>
      <c r="N1892" s="2" t="s">
        <v>11</v>
      </c>
      <c r="O1892">
        <v>0</v>
      </c>
      <c r="P1892">
        <f t="shared" si="89"/>
        <v>69.480748480000003</v>
      </c>
      <c r="Q1892" s="2" t="s">
        <v>16</v>
      </c>
      <c r="R1892" t="s">
        <v>18</v>
      </c>
      <c r="S1892">
        <v>2</v>
      </c>
      <c r="T1892" s="2" t="s">
        <v>11</v>
      </c>
    </row>
    <row r="1893" spans="1:20" x14ac:dyDescent="0.25">
      <c r="A1893">
        <v>1892</v>
      </c>
      <c r="B1893" s="4">
        <v>44195</v>
      </c>
      <c r="C1893" t="str">
        <f t="shared" si="87"/>
        <v>2020</v>
      </c>
      <c r="D1893">
        <v>69</v>
      </c>
      <c r="E1893">
        <v>54</v>
      </c>
      <c r="F1893" t="str">
        <f t="shared" si="88"/>
        <v>Senior</v>
      </c>
      <c r="G1893" t="s">
        <v>27</v>
      </c>
      <c r="H1893" t="s">
        <v>30</v>
      </c>
      <c r="I1893">
        <v>427</v>
      </c>
      <c r="J1893" t="s">
        <v>9</v>
      </c>
      <c r="K1893">
        <v>1</v>
      </c>
      <c r="L1893">
        <v>26.718525710000002</v>
      </c>
      <c r="M1893" t="s">
        <v>25</v>
      </c>
      <c r="N1893" s="2" t="s">
        <v>16</v>
      </c>
      <c r="O1893">
        <v>2.6718525710000001</v>
      </c>
      <c r="P1893">
        <f t="shared" si="89"/>
        <v>24.046673139000003</v>
      </c>
      <c r="Q1893" s="2" t="s">
        <v>16</v>
      </c>
      <c r="R1893" t="s">
        <v>26</v>
      </c>
      <c r="S1893">
        <v>4</v>
      </c>
      <c r="T1893" s="2" t="s">
        <v>16</v>
      </c>
    </row>
    <row r="1894" spans="1:20" x14ac:dyDescent="0.25">
      <c r="A1894">
        <v>1893</v>
      </c>
      <c r="B1894" s="4">
        <v>43441</v>
      </c>
      <c r="C1894" t="str">
        <f t="shared" si="87"/>
        <v>2018</v>
      </c>
      <c r="D1894">
        <v>202</v>
      </c>
      <c r="E1894">
        <v>68</v>
      </c>
      <c r="F1894" t="str">
        <f t="shared" si="88"/>
        <v>Senior</v>
      </c>
      <c r="G1894" t="s">
        <v>7</v>
      </c>
      <c r="H1894" t="s">
        <v>8</v>
      </c>
      <c r="I1894">
        <v>178</v>
      </c>
      <c r="J1894" t="s">
        <v>29</v>
      </c>
      <c r="K1894">
        <v>4</v>
      </c>
      <c r="L1894">
        <v>81.829591059999998</v>
      </c>
      <c r="M1894" t="s">
        <v>25</v>
      </c>
      <c r="N1894" s="2" t="s">
        <v>16</v>
      </c>
      <c r="O1894">
        <v>32.73183642</v>
      </c>
      <c r="P1894">
        <f t="shared" si="89"/>
        <v>294.58652782000001</v>
      </c>
      <c r="Q1894" s="2" t="s">
        <v>11</v>
      </c>
      <c r="R1894" t="s">
        <v>26</v>
      </c>
      <c r="S1894">
        <v>5</v>
      </c>
      <c r="T1894" s="2" t="s">
        <v>16</v>
      </c>
    </row>
    <row r="1895" spans="1:20" x14ac:dyDescent="0.25">
      <c r="A1895">
        <v>1894</v>
      </c>
      <c r="B1895" s="4">
        <v>44165</v>
      </c>
      <c r="C1895" t="str">
        <f t="shared" si="87"/>
        <v>2020</v>
      </c>
      <c r="D1895">
        <v>115</v>
      </c>
      <c r="E1895">
        <v>39</v>
      </c>
      <c r="F1895" t="str">
        <f t="shared" si="88"/>
        <v>Adult</v>
      </c>
      <c r="G1895" t="s">
        <v>7</v>
      </c>
      <c r="H1895" t="s">
        <v>23</v>
      </c>
      <c r="I1895">
        <v>705</v>
      </c>
      <c r="J1895" t="s">
        <v>29</v>
      </c>
      <c r="K1895">
        <v>3</v>
      </c>
      <c r="L1895">
        <v>82.427648759999997</v>
      </c>
      <c r="M1895" t="s">
        <v>25</v>
      </c>
      <c r="N1895" s="2" t="s">
        <v>11</v>
      </c>
      <c r="O1895">
        <v>0</v>
      </c>
      <c r="P1895">
        <f t="shared" si="89"/>
        <v>247.28294627999998</v>
      </c>
      <c r="Q1895" s="2" t="s">
        <v>16</v>
      </c>
      <c r="R1895" t="s">
        <v>12</v>
      </c>
      <c r="S1895">
        <v>4</v>
      </c>
      <c r="T1895" s="2" t="s">
        <v>16</v>
      </c>
    </row>
    <row r="1896" spans="1:20" x14ac:dyDescent="0.25">
      <c r="A1896">
        <v>1895</v>
      </c>
      <c r="B1896" s="4">
        <v>43791</v>
      </c>
      <c r="C1896" t="str">
        <f t="shared" si="87"/>
        <v>2019</v>
      </c>
      <c r="D1896">
        <v>256</v>
      </c>
      <c r="E1896">
        <v>52</v>
      </c>
      <c r="F1896" t="str">
        <f t="shared" si="88"/>
        <v>Senior</v>
      </c>
      <c r="G1896" t="s">
        <v>27</v>
      </c>
      <c r="H1896" t="s">
        <v>37</v>
      </c>
      <c r="I1896">
        <v>903</v>
      </c>
      <c r="J1896" t="s">
        <v>33</v>
      </c>
      <c r="K1896">
        <v>1</v>
      </c>
      <c r="L1896">
        <v>94.681689919999997</v>
      </c>
      <c r="M1896" t="s">
        <v>22</v>
      </c>
      <c r="N1896" s="2" t="s">
        <v>16</v>
      </c>
      <c r="O1896">
        <v>9.4681689920000007</v>
      </c>
      <c r="P1896">
        <f t="shared" si="89"/>
        <v>85.213520927999994</v>
      </c>
      <c r="Q1896" s="2" t="s">
        <v>11</v>
      </c>
      <c r="R1896" t="s">
        <v>26</v>
      </c>
      <c r="S1896">
        <v>4</v>
      </c>
      <c r="T1896" s="2" t="s">
        <v>16</v>
      </c>
    </row>
    <row r="1897" spans="1:20" x14ac:dyDescent="0.25">
      <c r="A1897">
        <v>1896</v>
      </c>
      <c r="B1897" s="4">
        <v>43822</v>
      </c>
      <c r="C1897" t="str">
        <f t="shared" si="87"/>
        <v>2019</v>
      </c>
      <c r="D1897">
        <v>67</v>
      </c>
      <c r="E1897">
        <v>65</v>
      </c>
      <c r="F1897" t="str">
        <f t="shared" si="88"/>
        <v>Senior</v>
      </c>
      <c r="G1897" t="s">
        <v>27</v>
      </c>
      <c r="H1897" t="s">
        <v>42</v>
      </c>
      <c r="I1897">
        <v>595</v>
      </c>
      <c r="J1897" t="s">
        <v>24</v>
      </c>
      <c r="K1897">
        <v>2</v>
      </c>
      <c r="L1897">
        <v>30.258950550000002</v>
      </c>
      <c r="M1897" t="s">
        <v>10</v>
      </c>
      <c r="N1897" s="2" t="s">
        <v>16</v>
      </c>
      <c r="O1897">
        <v>0</v>
      </c>
      <c r="P1897">
        <f t="shared" si="89"/>
        <v>60.517901100000003</v>
      </c>
      <c r="Q1897" s="2" t="s">
        <v>11</v>
      </c>
      <c r="R1897" t="s">
        <v>12</v>
      </c>
      <c r="S1897">
        <v>4</v>
      </c>
      <c r="T1897" s="2" t="s">
        <v>16</v>
      </c>
    </row>
    <row r="1898" spans="1:20" x14ac:dyDescent="0.25">
      <c r="A1898">
        <v>1897</v>
      </c>
      <c r="B1898" s="4">
        <v>44139</v>
      </c>
      <c r="C1898" t="str">
        <f t="shared" si="87"/>
        <v>2020</v>
      </c>
      <c r="D1898">
        <v>50</v>
      </c>
      <c r="E1898">
        <v>54</v>
      </c>
      <c r="F1898" t="str">
        <f t="shared" si="88"/>
        <v>Senior</v>
      </c>
      <c r="G1898" t="s">
        <v>13</v>
      </c>
      <c r="H1898" t="s">
        <v>41</v>
      </c>
      <c r="I1898">
        <v>955</v>
      </c>
      <c r="J1898" t="s">
        <v>33</v>
      </c>
      <c r="K1898">
        <v>2</v>
      </c>
      <c r="L1898">
        <v>31.473147839999999</v>
      </c>
      <c r="M1898" t="s">
        <v>20</v>
      </c>
      <c r="N1898" s="2" t="s">
        <v>16</v>
      </c>
      <c r="O1898">
        <v>6.2946295680000004</v>
      </c>
      <c r="P1898">
        <f t="shared" si="89"/>
        <v>56.651666112000001</v>
      </c>
      <c r="Q1898" s="2" t="s">
        <v>11</v>
      </c>
      <c r="R1898" t="s">
        <v>26</v>
      </c>
      <c r="S1898">
        <v>2</v>
      </c>
      <c r="T1898" s="2" t="s">
        <v>16</v>
      </c>
    </row>
    <row r="1899" spans="1:20" x14ac:dyDescent="0.25">
      <c r="A1899">
        <v>1898</v>
      </c>
      <c r="B1899" s="4">
        <v>44557</v>
      </c>
      <c r="C1899" t="str">
        <f t="shared" si="87"/>
        <v>2021</v>
      </c>
      <c r="D1899">
        <v>304</v>
      </c>
      <c r="E1899">
        <v>35</v>
      </c>
      <c r="F1899" t="str">
        <f t="shared" si="88"/>
        <v>Adult</v>
      </c>
      <c r="G1899" t="s">
        <v>27</v>
      </c>
      <c r="H1899" t="s">
        <v>23</v>
      </c>
      <c r="I1899">
        <v>151</v>
      </c>
      <c r="J1899" t="s">
        <v>33</v>
      </c>
      <c r="K1899">
        <v>1</v>
      </c>
      <c r="L1899">
        <v>84.542271740000004</v>
      </c>
      <c r="M1899" t="s">
        <v>25</v>
      </c>
      <c r="N1899" s="2" t="s">
        <v>11</v>
      </c>
      <c r="O1899">
        <v>0</v>
      </c>
      <c r="P1899">
        <f t="shared" si="89"/>
        <v>84.542271740000004</v>
      </c>
      <c r="Q1899" s="2" t="s">
        <v>16</v>
      </c>
      <c r="R1899" t="s">
        <v>18</v>
      </c>
      <c r="S1899">
        <v>1</v>
      </c>
      <c r="T1899" s="2" t="s">
        <v>11</v>
      </c>
    </row>
    <row r="1900" spans="1:20" x14ac:dyDescent="0.25">
      <c r="A1900">
        <v>1899</v>
      </c>
      <c r="B1900" s="4">
        <v>45234</v>
      </c>
      <c r="C1900" t="str">
        <f t="shared" si="87"/>
        <v>2023</v>
      </c>
      <c r="D1900">
        <v>46</v>
      </c>
      <c r="E1900">
        <v>69</v>
      </c>
      <c r="F1900" t="str">
        <f t="shared" si="88"/>
        <v>Senior</v>
      </c>
      <c r="G1900" t="s">
        <v>7</v>
      </c>
      <c r="H1900" t="s">
        <v>14</v>
      </c>
      <c r="I1900">
        <v>405</v>
      </c>
      <c r="J1900" t="s">
        <v>29</v>
      </c>
      <c r="K1900">
        <v>5</v>
      </c>
      <c r="L1900">
        <v>10.563288999999999</v>
      </c>
      <c r="M1900" t="s">
        <v>20</v>
      </c>
      <c r="N1900" s="2" t="s">
        <v>11</v>
      </c>
      <c r="O1900">
        <v>0</v>
      </c>
      <c r="P1900">
        <f t="shared" si="89"/>
        <v>52.816444999999995</v>
      </c>
      <c r="Q1900" s="2" t="s">
        <v>16</v>
      </c>
      <c r="R1900" t="s">
        <v>18</v>
      </c>
      <c r="S1900">
        <v>1</v>
      </c>
      <c r="T1900" s="2" t="s">
        <v>16</v>
      </c>
    </row>
    <row r="1901" spans="1:20" x14ac:dyDescent="0.25">
      <c r="A1901">
        <v>1900</v>
      </c>
      <c r="B1901" s="4">
        <v>44559</v>
      </c>
      <c r="C1901" t="str">
        <f t="shared" si="87"/>
        <v>2021</v>
      </c>
      <c r="D1901">
        <v>64</v>
      </c>
      <c r="E1901">
        <v>32</v>
      </c>
      <c r="F1901" t="str">
        <f t="shared" si="88"/>
        <v>Adult</v>
      </c>
      <c r="G1901" t="s">
        <v>7</v>
      </c>
      <c r="H1901" t="s">
        <v>8</v>
      </c>
      <c r="I1901">
        <v>904</v>
      </c>
      <c r="J1901" t="s">
        <v>24</v>
      </c>
      <c r="K1901">
        <v>1</v>
      </c>
      <c r="L1901">
        <v>19.093114570000001</v>
      </c>
      <c r="M1901" t="s">
        <v>20</v>
      </c>
      <c r="N1901" s="2" t="s">
        <v>16</v>
      </c>
      <c r="O1901">
        <v>0</v>
      </c>
      <c r="P1901">
        <f t="shared" si="89"/>
        <v>19.093114570000001</v>
      </c>
      <c r="Q1901" s="2" t="s">
        <v>11</v>
      </c>
      <c r="R1901" t="s">
        <v>18</v>
      </c>
      <c r="S1901">
        <v>1</v>
      </c>
      <c r="T1901" s="2" t="s">
        <v>16</v>
      </c>
    </row>
    <row r="1902" spans="1:20" x14ac:dyDescent="0.25">
      <c r="A1902">
        <v>1901</v>
      </c>
      <c r="B1902" s="4">
        <v>43770</v>
      </c>
      <c r="C1902" t="str">
        <f t="shared" si="87"/>
        <v>2019</v>
      </c>
      <c r="D1902">
        <v>379</v>
      </c>
      <c r="E1902">
        <v>28</v>
      </c>
      <c r="F1902" t="str">
        <f t="shared" si="88"/>
        <v>Teenager</v>
      </c>
      <c r="G1902" t="s">
        <v>13</v>
      </c>
      <c r="H1902" t="s">
        <v>41</v>
      </c>
      <c r="I1902">
        <v>833</v>
      </c>
      <c r="J1902" t="s">
        <v>33</v>
      </c>
      <c r="K1902">
        <v>1</v>
      </c>
      <c r="L1902">
        <v>44.557263839999997</v>
      </c>
      <c r="M1902" t="s">
        <v>25</v>
      </c>
      <c r="N1902" s="2" t="s">
        <v>11</v>
      </c>
      <c r="O1902">
        <v>0</v>
      </c>
      <c r="P1902">
        <f t="shared" si="89"/>
        <v>44.557263839999997</v>
      </c>
      <c r="Q1902" s="2" t="s">
        <v>11</v>
      </c>
      <c r="R1902" t="s">
        <v>12</v>
      </c>
      <c r="S1902">
        <v>3</v>
      </c>
      <c r="T1902" s="2" t="s">
        <v>11</v>
      </c>
    </row>
    <row r="1903" spans="1:20" x14ac:dyDescent="0.25">
      <c r="A1903">
        <v>1902</v>
      </c>
      <c r="B1903" s="4">
        <v>43819</v>
      </c>
      <c r="C1903" t="str">
        <f t="shared" si="87"/>
        <v>2019</v>
      </c>
      <c r="D1903">
        <v>307</v>
      </c>
      <c r="E1903">
        <v>57</v>
      </c>
      <c r="F1903" t="str">
        <f t="shared" si="88"/>
        <v>Senior</v>
      </c>
      <c r="G1903" t="s">
        <v>13</v>
      </c>
      <c r="H1903" t="s">
        <v>34</v>
      </c>
      <c r="I1903">
        <v>823</v>
      </c>
      <c r="J1903" t="s">
        <v>15</v>
      </c>
      <c r="K1903">
        <v>2</v>
      </c>
      <c r="L1903">
        <v>69.084010039999995</v>
      </c>
      <c r="M1903" t="s">
        <v>22</v>
      </c>
      <c r="N1903" s="2" t="s">
        <v>16</v>
      </c>
      <c r="O1903">
        <v>13.81680201</v>
      </c>
      <c r="P1903">
        <f t="shared" si="89"/>
        <v>124.35121806999999</v>
      </c>
      <c r="Q1903" s="2" t="s">
        <v>11</v>
      </c>
      <c r="R1903" t="s">
        <v>26</v>
      </c>
      <c r="S1903">
        <v>3</v>
      </c>
      <c r="T1903" s="2" t="s">
        <v>11</v>
      </c>
    </row>
    <row r="1904" spans="1:20" x14ac:dyDescent="0.25">
      <c r="A1904">
        <v>1903</v>
      </c>
      <c r="B1904" s="4">
        <v>45231</v>
      </c>
      <c r="C1904" t="str">
        <f t="shared" si="87"/>
        <v>2023</v>
      </c>
      <c r="D1904">
        <v>147</v>
      </c>
      <c r="E1904">
        <v>39</v>
      </c>
      <c r="F1904" t="str">
        <f t="shared" si="88"/>
        <v>Adult</v>
      </c>
      <c r="G1904" t="s">
        <v>13</v>
      </c>
      <c r="H1904" t="s">
        <v>28</v>
      </c>
      <c r="I1904">
        <v>815</v>
      </c>
      <c r="J1904" t="s">
        <v>15</v>
      </c>
      <c r="K1904">
        <v>2</v>
      </c>
      <c r="L1904">
        <v>11.24741189</v>
      </c>
      <c r="M1904" t="s">
        <v>22</v>
      </c>
      <c r="N1904" s="2" t="s">
        <v>16</v>
      </c>
      <c r="O1904">
        <v>2.2494823780000002</v>
      </c>
      <c r="P1904">
        <f t="shared" si="89"/>
        <v>20.245341402000001</v>
      </c>
      <c r="Q1904" s="2" t="s">
        <v>11</v>
      </c>
      <c r="R1904" t="s">
        <v>26</v>
      </c>
      <c r="S1904">
        <v>2</v>
      </c>
      <c r="T1904" s="2" t="s">
        <v>16</v>
      </c>
    </row>
    <row r="1905" spans="1:20" x14ac:dyDescent="0.25">
      <c r="A1905">
        <v>1904</v>
      </c>
      <c r="B1905" s="4">
        <v>44545</v>
      </c>
      <c r="C1905" t="str">
        <f t="shared" si="87"/>
        <v>2021</v>
      </c>
      <c r="D1905">
        <v>156</v>
      </c>
      <c r="E1905">
        <v>70</v>
      </c>
      <c r="F1905" t="str">
        <f t="shared" si="88"/>
        <v>Senior</v>
      </c>
      <c r="G1905" t="s">
        <v>7</v>
      </c>
      <c r="H1905" t="s">
        <v>36</v>
      </c>
      <c r="I1905">
        <v>86</v>
      </c>
      <c r="J1905" t="s">
        <v>29</v>
      </c>
      <c r="K1905">
        <v>5</v>
      </c>
      <c r="L1905">
        <v>65.069460739999997</v>
      </c>
      <c r="M1905" t="s">
        <v>20</v>
      </c>
      <c r="N1905" s="2" t="s">
        <v>16</v>
      </c>
      <c r="O1905">
        <v>0</v>
      </c>
      <c r="P1905">
        <f t="shared" si="89"/>
        <v>325.3473037</v>
      </c>
      <c r="Q1905" s="2" t="s">
        <v>11</v>
      </c>
      <c r="R1905" t="s">
        <v>18</v>
      </c>
      <c r="S1905">
        <v>2</v>
      </c>
      <c r="T1905" s="2" t="s">
        <v>11</v>
      </c>
    </row>
    <row r="1906" spans="1:20" x14ac:dyDescent="0.25">
      <c r="A1906">
        <v>1905</v>
      </c>
      <c r="B1906" s="4">
        <v>43779</v>
      </c>
      <c r="C1906" t="str">
        <f t="shared" si="87"/>
        <v>2019</v>
      </c>
      <c r="D1906">
        <v>388</v>
      </c>
      <c r="E1906">
        <v>55</v>
      </c>
      <c r="F1906" t="str">
        <f t="shared" si="88"/>
        <v>Senior</v>
      </c>
      <c r="G1906" t="s">
        <v>7</v>
      </c>
      <c r="H1906" t="s">
        <v>17</v>
      </c>
      <c r="I1906">
        <v>106</v>
      </c>
      <c r="J1906" t="s">
        <v>33</v>
      </c>
      <c r="K1906">
        <v>5</v>
      </c>
      <c r="L1906">
        <v>64.853939670000003</v>
      </c>
      <c r="M1906" t="s">
        <v>10</v>
      </c>
      <c r="N1906" s="2" t="s">
        <v>16</v>
      </c>
      <c r="O1906">
        <v>0</v>
      </c>
      <c r="P1906">
        <f t="shared" si="89"/>
        <v>324.26969835</v>
      </c>
      <c r="Q1906" s="2" t="s">
        <v>16</v>
      </c>
      <c r="R1906" t="s">
        <v>18</v>
      </c>
      <c r="S1906">
        <v>5</v>
      </c>
      <c r="T1906" s="2" t="s">
        <v>16</v>
      </c>
    </row>
    <row r="1907" spans="1:20" x14ac:dyDescent="0.25">
      <c r="A1907">
        <v>1906</v>
      </c>
      <c r="B1907" s="4">
        <v>43798</v>
      </c>
      <c r="C1907" t="str">
        <f t="shared" si="87"/>
        <v>2019</v>
      </c>
      <c r="D1907">
        <v>16</v>
      </c>
      <c r="E1907">
        <v>33</v>
      </c>
      <c r="F1907" t="str">
        <f t="shared" si="88"/>
        <v>Adult</v>
      </c>
      <c r="G1907" t="s">
        <v>27</v>
      </c>
      <c r="H1907" t="s">
        <v>40</v>
      </c>
      <c r="I1907">
        <v>614</v>
      </c>
      <c r="J1907" t="s">
        <v>9</v>
      </c>
      <c r="K1907">
        <v>3</v>
      </c>
      <c r="L1907">
        <v>88.65222851</v>
      </c>
      <c r="M1907" t="s">
        <v>20</v>
      </c>
      <c r="N1907" s="2" t="s">
        <v>16</v>
      </c>
      <c r="O1907">
        <v>26.595668549999999</v>
      </c>
      <c r="P1907">
        <f t="shared" si="89"/>
        <v>239.36101698000002</v>
      </c>
      <c r="Q1907" s="2" t="s">
        <v>11</v>
      </c>
      <c r="R1907" t="s">
        <v>26</v>
      </c>
      <c r="S1907">
        <v>5</v>
      </c>
      <c r="T1907" s="2" t="s">
        <v>11</v>
      </c>
    </row>
    <row r="1908" spans="1:20" x14ac:dyDescent="0.25">
      <c r="A1908">
        <v>1907</v>
      </c>
      <c r="B1908" s="4">
        <v>44548</v>
      </c>
      <c r="C1908" t="str">
        <f t="shared" si="87"/>
        <v>2021</v>
      </c>
      <c r="D1908">
        <v>494</v>
      </c>
      <c r="E1908">
        <v>53</v>
      </c>
      <c r="F1908" t="str">
        <f t="shared" si="88"/>
        <v>Senior</v>
      </c>
      <c r="G1908" t="s">
        <v>13</v>
      </c>
      <c r="H1908" t="s">
        <v>14</v>
      </c>
      <c r="I1908">
        <v>177</v>
      </c>
      <c r="J1908" t="s">
        <v>29</v>
      </c>
      <c r="K1908">
        <v>1</v>
      </c>
      <c r="L1908">
        <v>79.687706539999994</v>
      </c>
      <c r="M1908" t="s">
        <v>20</v>
      </c>
      <c r="N1908" s="2" t="s">
        <v>11</v>
      </c>
      <c r="O1908">
        <v>0</v>
      </c>
      <c r="P1908">
        <f t="shared" si="89"/>
        <v>79.687706539999994</v>
      </c>
      <c r="Q1908" s="2" t="s">
        <v>11</v>
      </c>
      <c r="R1908" t="s">
        <v>12</v>
      </c>
      <c r="S1908">
        <v>1</v>
      </c>
      <c r="T1908" s="2" t="s">
        <v>16</v>
      </c>
    </row>
    <row r="1909" spans="1:20" x14ac:dyDescent="0.25">
      <c r="A1909">
        <v>1908</v>
      </c>
      <c r="B1909" s="4">
        <v>44137</v>
      </c>
      <c r="C1909" t="str">
        <f t="shared" si="87"/>
        <v>2020</v>
      </c>
      <c r="D1909">
        <v>143</v>
      </c>
      <c r="E1909">
        <v>69</v>
      </c>
      <c r="F1909" t="str">
        <f t="shared" si="88"/>
        <v>Senior</v>
      </c>
      <c r="G1909" t="s">
        <v>7</v>
      </c>
      <c r="H1909" t="s">
        <v>32</v>
      </c>
      <c r="I1909">
        <v>223</v>
      </c>
      <c r="J1909" t="s">
        <v>9</v>
      </c>
      <c r="K1909">
        <v>3</v>
      </c>
      <c r="L1909">
        <v>48.669223170000002</v>
      </c>
      <c r="M1909" t="s">
        <v>25</v>
      </c>
      <c r="N1909" s="2" t="s">
        <v>11</v>
      </c>
      <c r="O1909">
        <v>0</v>
      </c>
      <c r="P1909">
        <f t="shared" si="89"/>
        <v>146.00766951</v>
      </c>
      <c r="Q1909" s="2" t="s">
        <v>11</v>
      </c>
      <c r="R1909" t="s">
        <v>18</v>
      </c>
      <c r="S1909">
        <v>2</v>
      </c>
      <c r="T1909" s="2" t="s">
        <v>11</v>
      </c>
    </row>
    <row r="1910" spans="1:20" x14ac:dyDescent="0.25">
      <c r="A1910">
        <v>1909</v>
      </c>
      <c r="B1910" s="4">
        <v>45276</v>
      </c>
      <c r="C1910" t="str">
        <f t="shared" si="87"/>
        <v>2023</v>
      </c>
      <c r="D1910">
        <v>429</v>
      </c>
      <c r="E1910">
        <v>41</v>
      </c>
      <c r="F1910" t="str">
        <f t="shared" si="88"/>
        <v>Adult</v>
      </c>
      <c r="G1910" t="s">
        <v>13</v>
      </c>
      <c r="H1910" t="s">
        <v>43</v>
      </c>
      <c r="I1910">
        <v>898</v>
      </c>
      <c r="J1910" t="s">
        <v>24</v>
      </c>
      <c r="K1910">
        <v>3</v>
      </c>
      <c r="L1910">
        <v>15.15721364</v>
      </c>
      <c r="M1910" t="s">
        <v>10</v>
      </c>
      <c r="N1910" s="2" t="s">
        <v>16</v>
      </c>
      <c r="O1910">
        <v>0</v>
      </c>
      <c r="P1910">
        <f t="shared" si="89"/>
        <v>45.471640919999999</v>
      </c>
      <c r="Q1910" s="2" t="s">
        <v>16</v>
      </c>
      <c r="R1910" t="s">
        <v>18</v>
      </c>
      <c r="S1910">
        <v>4</v>
      </c>
      <c r="T1910" s="2" t="s">
        <v>16</v>
      </c>
    </row>
    <row r="1911" spans="1:20" x14ac:dyDescent="0.25">
      <c r="A1911">
        <v>1910</v>
      </c>
      <c r="B1911" s="4">
        <v>43823</v>
      </c>
      <c r="C1911" t="str">
        <f t="shared" si="87"/>
        <v>2019</v>
      </c>
      <c r="D1911">
        <v>26</v>
      </c>
      <c r="E1911">
        <v>57</v>
      </c>
      <c r="F1911" t="str">
        <f t="shared" si="88"/>
        <v>Senior</v>
      </c>
      <c r="G1911" t="s">
        <v>13</v>
      </c>
      <c r="H1911" t="s">
        <v>38</v>
      </c>
      <c r="I1911">
        <v>924</v>
      </c>
      <c r="J1911" t="s">
        <v>33</v>
      </c>
      <c r="K1911">
        <v>4</v>
      </c>
      <c r="L1911">
        <v>32.05864244</v>
      </c>
      <c r="M1911" t="s">
        <v>25</v>
      </c>
      <c r="N1911" s="2" t="s">
        <v>11</v>
      </c>
      <c r="O1911">
        <v>0</v>
      </c>
      <c r="P1911">
        <f t="shared" si="89"/>
        <v>128.23456976</v>
      </c>
      <c r="Q1911" s="2" t="s">
        <v>16</v>
      </c>
      <c r="R1911" t="s">
        <v>18</v>
      </c>
      <c r="S1911">
        <v>4</v>
      </c>
      <c r="T1911" s="2" t="s">
        <v>11</v>
      </c>
    </row>
    <row r="1912" spans="1:20" x14ac:dyDescent="0.25">
      <c r="A1912">
        <v>1911</v>
      </c>
      <c r="B1912" s="4">
        <v>44914</v>
      </c>
      <c r="C1912" t="str">
        <f t="shared" si="87"/>
        <v>2022</v>
      </c>
      <c r="D1912">
        <v>91</v>
      </c>
      <c r="E1912">
        <v>43</v>
      </c>
      <c r="F1912" t="str">
        <f t="shared" si="88"/>
        <v>Adult</v>
      </c>
      <c r="G1912" t="s">
        <v>27</v>
      </c>
      <c r="H1912" t="s">
        <v>43</v>
      </c>
      <c r="I1912">
        <v>790</v>
      </c>
      <c r="J1912" t="s">
        <v>24</v>
      </c>
      <c r="K1912">
        <v>2</v>
      </c>
      <c r="L1912">
        <v>24.164175719999999</v>
      </c>
      <c r="M1912" t="s">
        <v>25</v>
      </c>
      <c r="N1912" s="2" t="s">
        <v>16</v>
      </c>
      <c r="O1912">
        <v>0</v>
      </c>
      <c r="P1912">
        <f t="shared" si="89"/>
        <v>48.328351439999999</v>
      </c>
      <c r="Q1912" s="2" t="s">
        <v>11</v>
      </c>
      <c r="R1912" t="s">
        <v>18</v>
      </c>
      <c r="S1912">
        <v>5</v>
      </c>
      <c r="T1912" s="2" t="s">
        <v>16</v>
      </c>
    </row>
    <row r="1913" spans="1:20" x14ac:dyDescent="0.25">
      <c r="A1913">
        <v>1912</v>
      </c>
      <c r="B1913" s="4">
        <v>43795</v>
      </c>
      <c r="C1913" t="str">
        <f t="shared" si="87"/>
        <v>2019</v>
      </c>
      <c r="D1913">
        <v>169</v>
      </c>
      <c r="E1913">
        <v>28</v>
      </c>
      <c r="F1913" t="str">
        <f t="shared" si="88"/>
        <v>Teenager</v>
      </c>
      <c r="G1913" t="s">
        <v>27</v>
      </c>
      <c r="H1913" t="s">
        <v>37</v>
      </c>
      <c r="I1913">
        <v>79</v>
      </c>
      <c r="J1913" t="s">
        <v>15</v>
      </c>
      <c r="K1913">
        <v>1</v>
      </c>
      <c r="L1913">
        <v>94.041599750000003</v>
      </c>
      <c r="M1913" t="s">
        <v>22</v>
      </c>
      <c r="N1913" s="2" t="s">
        <v>16</v>
      </c>
      <c r="O1913">
        <v>9.4041599750000007</v>
      </c>
      <c r="P1913">
        <f t="shared" si="89"/>
        <v>84.637439775000004</v>
      </c>
      <c r="Q1913" s="2" t="s">
        <v>11</v>
      </c>
      <c r="R1913" t="s">
        <v>26</v>
      </c>
      <c r="S1913">
        <v>5</v>
      </c>
      <c r="T1913" s="2" t="s">
        <v>11</v>
      </c>
    </row>
    <row r="1914" spans="1:20" x14ac:dyDescent="0.25">
      <c r="A1914">
        <v>1913</v>
      </c>
      <c r="B1914" s="4">
        <v>43421</v>
      </c>
      <c r="C1914" t="str">
        <f t="shared" si="87"/>
        <v>2018</v>
      </c>
      <c r="D1914">
        <v>133</v>
      </c>
      <c r="E1914">
        <v>66</v>
      </c>
      <c r="F1914" t="str">
        <f t="shared" si="88"/>
        <v>Senior</v>
      </c>
      <c r="G1914" t="s">
        <v>13</v>
      </c>
      <c r="H1914" t="s">
        <v>40</v>
      </c>
      <c r="I1914">
        <v>108</v>
      </c>
      <c r="J1914" t="s">
        <v>15</v>
      </c>
      <c r="K1914">
        <v>1</v>
      </c>
      <c r="L1914">
        <v>30.604820629999999</v>
      </c>
      <c r="M1914" t="s">
        <v>22</v>
      </c>
      <c r="N1914" s="2" t="s">
        <v>11</v>
      </c>
      <c r="O1914">
        <v>0</v>
      </c>
      <c r="P1914">
        <f t="shared" si="89"/>
        <v>30.604820629999999</v>
      </c>
      <c r="Q1914" s="2" t="s">
        <v>16</v>
      </c>
      <c r="R1914" t="s">
        <v>12</v>
      </c>
      <c r="S1914">
        <v>3</v>
      </c>
      <c r="T1914" s="2" t="s">
        <v>11</v>
      </c>
    </row>
    <row r="1915" spans="1:20" x14ac:dyDescent="0.25">
      <c r="A1915">
        <v>1914</v>
      </c>
      <c r="B1915" s="4">
        <v>44522</v>
      </c>
      <c r="C1915" t="str">
        <f t="shared" si="87"/>
        <v>2021</v>
      </c>
      <c r="D1915">
        <v>321</v>
      </c>
      <c r="E1915">
        <v>19</v>
      </c>
      <c r="F1915" t="str">
        <f t="shared" si="88"/>
        <v>Teenager</v>
      </c>
      <c r="G1915" t="s">
        <v>27</v>
      </c>
      <c r="H1915" t="s">
        <v>32</v>
      </c>
      <c r="I1915">
        <v>959</v>
      </c>
      <c r="J1915" t="s">
        <v>29</v>
      </c>
      <c r="K1915">
        <v>3</v>
      </c>
      <c r="L1915">
        <v>32.34527473</v>
      </c>
      <c r="M1915" t="s">
        <v>20</v>
      </c>
      <c r="N1915" s="2" t="s">
        <v>16</v>
      </c>
      <c r="O1915">
        <v>0</v>
      </c>
      <c r="P1915">
        <f t="shared" si="89"/>
        <v>97.03582419</v>
      </c>
      <c r="Q1915" s="2" t="s">
        <v>11</v>
      </c>
      <c r="R1915" t="s">
        <v>12</v>
      </c>
      <c r="S1915">
        <v>5</v>
      </c>
      <c r="T1915" s="2" t="s">
        <v>16</v>
      </c>
    </row>
    <row r="1916" spans="1:20" x14ac:dyDescent="0.25">
      <c r="A1916">
        <v>1915</v>
      </c>
      <c r="B1916" s="4">
        <v>44522</v>
      </c>
      <c r="C1916" t="str">
        <f t="shared" si="87"/>
        <v>2021</v>
      </c>
      <c r="D1916">
        <v>289</v>
      </c>
      <c r="E1916">
        <v>46</v>
      </c>
      <c r="F1916" t="str">
        <f t="shared" si="88"/>
        <v>Adult</v>
      </c>
      <c r="G1916" t="s">
        <v>13</v>
      </c>
      <c r="H1916" t="s">
        <v>43</v>
      </c>
      <c r="I1916">
        <v>18</v>
      </c>
      <c r="J1916" t="s">
        <v>24</v>
      </c>
      <c r="K1916">
        <v>2</v>
      </c>
      <c r="L1916">
        <v>96.142162029999994</v>
      </c>
      <c r="M1916" t="s">
        <v>25</v>
      </c>
      <c r="N1916" s="2" t="s">
        <v>11</v>
      </c>
      <c r="O1916">
        <v>19.22843241</v>
      </c>
      <c r="P1916">
        <f t="shared" si="89"/>
        <v>173.05589164999998</v>
      </c>
      <c r="Q1916" s="2" t="s">
        <v>16</v>
      </c>
      <c r="R1916" t="s">
        <v>26</v>
      </c>
      <c r="S1916">
        <v>3</v>
      </c>
      <c r="T1916" s="2" t="s">
        <v>16</v>
      </c>
    </row>
    <row r="1917" spans="1:20" x14ac:dyDescent="0.25">
      <c r="A1917">
        <v>1916</v>
      </c>
      <c r="B1917" s="4">
        <v>45235</v>
      </c>
      <c r="C1917" t="str">
        <f t="shared" si="87"/>
        <v>2023</v>
      </c>
      <c r="D1917">
        <v>210</v>
      </c>
      <c r="E1917">
        <v>66</v>
      </c>
      <c r="F1917" t="str">
        <f t="shared" si="88"/>
        <v>Senior</v>
      </c>
      <c r="G1917" t="s">
        <v>13</v>
      </c>
      <c r="H1917" t="s">
        <v>19</v>
      </c>
      <c r="I1917">
        <v>122</v>
      </c>
      <c r="J1917" t="s">
        <v>15</v>
      </c>
      <c r="K1917">
        <v>1</v>
      </c>
      <c r="L1917">
        <v>41.551102419999999</v>
      </c>
      <c r="M1917" t="s">
        <v>22</v>
      </c>
      <c r="N1917" s="2" t="s">
        <v>16</v>
      </c>
      <c r="O1917">
        <v>4.1551102420000001</v>
      </c>
      <c r="P1917">
        <f t="shared" si="89"/>
        <v>37.395992178</v>
      </c>
      <c r="Q1917" s="2" t="s">
        <v>11</v>
      </c>
      <c r="R1917" t="s">
        <v>26</v>
      </c>
      <c r="S1917">
        <v>5</v>
      </c>
      <c r="T1917" s="2" t="s">
        <v>11</v>
      </c>
    </row>
    <row r="1918" spans="1:20" x14ac:dyDescent="0.25">
      <c r="A1918">
        <v>1917</v>
      </c>
      <c r="B1918" s="4">
        <v>44556</v>
      </c>
      <c r="C1918" t="str">
        <f t="shared" si="87"/>
        <v>2021</v>
      </c>
      <c r="D1918">
        <v>130</v>
      </c>
      <c r="E1918">
        <v>34</v>
      </c>
      <c r="F1918" t="str">
        <f t="shared" si="88"/>
        <v>Adult</v>
      </c>
      <c r="G1918" t="s">
        <v>27</v>
      </c>
      <c r="H1918" t="s">
        <v>42</v>
      </c>
      <c r="I1918">
        <v>858</v>
      </c>
      <c r="J1918" t="s">
        <v>9</v>
      </c>
      <c r="K1918">
        <v>1</v>
      </c>
      <c r="L1918">
        <v>40.681414109999999</v>
      </c>
      <c r="M1918" t="s">
        <v>20</v>
      </c>
      <c r="N1918" s="2" t="s">
        <v>16</v>
      </c>
      <c r="O1918">
        <v>0</v>
      </c>
      <c r="P1918">
        <f t="shared" si="89"/>
        <v>40.681414109999999</v>
      </c>
      <c r="Q1918" s="2" t="s">
        <v>16</v>
      </c>
      <c r="R1918" t="s">
        <v>18</v>
      </c>
      <c r="S1918">
        <v>3</v>
      </c>
      <c r="T1918" s="2" t="s">
        <v>11</v>
      </c>
    </row>
    <row r="1919" spans="1:20" x14ac:dyDescent="0.25">
      <c r="A1919">
        <v>1918</v>
      </c>
      <c r="B1919" s="4">
        <v>43461</v>
      </c>
      <c r="C1919" t="str">
        <f t="shared" si="87"/>
        <v>2018</v>
      </c>
      <c r="D1919">
        <v>483</v>
      </c>
      <c r="E1919">
        <v>49</v>
      </c>
      <c r="F1919" t="str">
        <f t="shared" si="88"/>
        <v>Adult</v>
      </c>
      <c r="G1919" t="s">
        <v>13</v>
      </c>
      <c r="H1919" t="s">
        <v>36</v>
      </c>
      <c r="I1919">
        <v>890</v>
      </c>
      <c r="J1919" t="s">
        <v>33</v>
      </c>
      <c r="K1919">
        <v>5</v>
      </c>
      <c r="L1919">
        <v>20.438129750000002</v>
      </c>
      <c r="M1919" t="s">
        <v>25</v>
      </c>
      <c r="N1919" s="2" t="s">
        <v>11</v>
      </c>
      <c r="O1919">
        <v>0</v>
      </c>
      <c r="P1919">
        <f t="shared" si="89"/>
        <v>102.19064875000001</v>
      </c>
      <c r="Q1919" s="2" t="s">
        <v>16</v>
      </c>
      <c r="R1919" t="s">
        <v>18</v>
      </c>
      <c r="S1919">
        <v>1</v>
      </c>
      <c r="T1919" s="2" t="s">
        <v>16</v>
      </c>
    </row>
    <row r="1920" spans="1:20" x14ac:dyDescent="0.25">
      <c r="A1920">
        <v>1919</v>
      </c>
      <c r="B1920" s="4">
        <v>45236</v>
      </c>
      <c r="C1920" t="str">
        <f t="shared" si="87"/>
        <v>2023</v>
      </c>
      <c r="D1920">
        <v>101</v>
      </c>
      <c r="E1920">
        <v>26</v>
      </c>
      <c r="F1920" t="str">
        <f t="shared" si="88"/>
        <v>Teenager</v>
      </c>
      <c r="G1920" t="s">
        <v>27</v>
      </c>
      <c r="H1920" t="s">
        <v>28</v>
      </c>
      <c r="I1920">
        <v>891</v>
      </c>
      <c r="J1920" t="s">
        <v>33</v>
      </c>
      <c r="K1920">
        <v>1</v>
      </c>
      <c r="L1920">
        <v>27.726418299999999</v>
      </c>
      <c r="M1920" t="s">
        <v>25</v>
      </c>
      <c r="N1920" s="2" t="s">
        <v>11</v>
      </c>
      <c r="O1920">
        <v>2.77264183</v>
      </c>
      <c r="P1920">
        <f t="shared" si="89"/>
        <v>24.953776469999998</v>
      </c>
      <c r="Q1920" s="2" t="s">
        <v>11</v>
      </c>
      <c r="R1920" t="s">
        <v>26</v>
      </c>
      <c r="S1920">
        <v>4</v>
      </c>
      <c r="T1920" s="2" t="s">
        <v>16</v>
      </c>
    </row>
    <row r="1921" spans="1:20" x14ac:dyDescent="0.25">
      <c r="A1921">
        <v>1920</v>
      </c>
      <c r="B1921" s="4">
        <v>43826</v>
      </c>
      <c r="C1921" t="str">
        <f t="shared" si="87"/>
        <v>2019</v>
      </c>
      <c r="D1921">
        <v>456</v>
      </c>
      <c r="E1921">
        <v>55</v>
      </c>
      <c r="F1921" t="str">
        <f t="shared" si="88"/>
        <v>Senior</v>
      </c>
      <c r="G1921" t="s">
        <v>7</v>
      </c>
      <c r="H1921" t="s">
        <v>32</v>
      </c>
      <c r="I1921">
        <v>18</v>
      </c>
      <c r="J1921" t="s">
        <v>33</v>
      </c>
      <c r="K1921">
        <v>1</v>
      </c>
      <c r="L1921">
        <v>83.403566330000004</v>
      </c>
      <c r="M1921" t="s">
        <v>22</v>
      </c>
      <c r="N1921" s="2" t="s">
        <v>11</v>
      </c>
      <c r="O1921">
        <v>0</v>
      </c>
      <c r="P1921">
        <f t="shared" si="89"/>
        <v>83.403566330000004</v>
      </c>
      <c r="Q1921" s="2" t="s">
        <v>16</v>
      </c>
      <c r="R1921" t="s">
        <v>12</v>
      </c>
      <c r="S1921">
        <v>2</v>
      </c>
      <c r="T1921" s="2" t="s">
        <v>16</v>
      </c>
    </row>
    <row r="1922" spans="1:20" x14ac:dyDescent="0.25">
      <c r="A1922">
        <v>1921</v>
      </c>
      <c r="B1922" s="4">
        <v>44186</v>
      </c>
      <c r="C1922" t="str">
        <f t="shared" si="87"/>
        <v>2020</v>
      </c>
      <c r="D1922">
        <v>9</v>
      </c>
      <c r="E1922">
        <v>70</v>
      </c>
      <c r="F1922" t="str">
        <f t="shared" si="88"/>
        <v>Senior</v>
      </c>
      <c r="G1922" t="s">
        <v>13</v>
      </c>
      <c r="H1922" t="s">
        <v>28</v>
      </c>
      <c r="I1922">
        <v>24</v>
      </c>
      <c r="J1922" t="s">
        <v>15</v>
      </c>
      <c r="K1922">
        <v>4</v>
      </c>
      <c r="L1922">
        <v>80.841326100000003</v>
      </c>
      <c r="M1922" t="s">
        <v>25</v>
      </c>
      <c r="N1922" s="2" t="s">
        <v>16</v>
      </c>
      <c r="O1922">
        <v>32.336530439999997</v>
      </c>
      <c r="P1922">
        <f t="shared" si="89"/>
        <v>291.02877396000002</v>
      </c>
      <c r="Q1922" s="2" t="s">
        <v>11</v>
      </c>
      <c r="R1922" t="s">
        <v>26</v>
      </c>
      <c r="S1922">
        <v>3</v>
      </c>
      <c r="T1922" s="2" t="s">
        <v>11</v>
      </c>
    </row>
    <row r="1923" spans="1:20" x14ac:dyDescent="0.25">
      <c r="A1923">
        <v>1922</v>
      </c>
      <c r="B1923" s="4">
        <v>44912</v>
      </c>
      <c r="C1923" t="str">
        <f t="shared" ref="C1923:C1986" si="90">TEXT(B1923,"YYYY")</f>
        <v>2022</v>
      </c>
      <c r="D1923">
        <v>198</v>
      </c>
      <c r="E1923">
        <v>19</v>
      </c>
      <c r="F1923" t="str">
        <f t="shared" ref="F1923:F1986" si="91">IF(E1923&gt;50,"Senior",IF(E1923&gt;30,"Adult","Teenager"))</f>
        <v>Teenager</v>
      </c>
      <c r="G1923" t="s">
        <v>27</v>
      </c>
      <c r="H1923" t="s">
        <v>38</v>
      </c>
      <c r="I1923">
        <v>235</v>
      </c>
      <c r="J1923" t="s">
        <v>33</v>
      </c>
      <c r="K1923">
        <v>2</v>
      </c>
      <c r="L1923">
        <v>80.26755885</v>
      </c>
      <c r="M1923" t="s">
        <v>20</v>
      </c>
      <c r="N1923" s="2" t="s">
        <v>16</v>
      </c>
      <c r="O1923">
        <v>0</v>
      </c>
      <c r="P1923">
        <f t="shared" ref="P1923:P1986" si="92">K1923*L1923-O1923</f>
        <v>160.5351177</v>
      </c>
      <c r="Q1923" s="2" t="s">
        <v>11</v>
      </c>
      <c r="R1923" t="s">
        <v>12</v>
      </c>
      <c r="S1923">
        <v>1</v>
      </c>
      <c r="T1923" s="2" t="s">
        <v>11</v>
      </c>
    </row>
    <row r="1924" spans="1:20" x14ac:dyDescent="0.25">
      <c r="A1924">
        <v>1923</v>
      </c>
      <c r="B1924" s="4">
        <v>45231</v>
      </c>
      <c r="C1924" t="str">
        <f t="shared" si="90"/>
        <v>2023</v>
      </c>
      <c r="D1924">
        <v>227</v>
      </c>
      <c r="E1924">
        <v>52</v>
      </c>
      <c r="F1924" t="str">
        <f t="shared" si="91"/>
        <v>Senior</v>
      </c>
      <c r="G1924" t="s">
        <v>13</v>
      </c>
      <c r="H1924" t="s">
        <v>36</v>
      </c>
      <c r="I1924">
        <v>708</v>
      </c>
      <c r="J1924" t="s">
        <v>29</v>
      </c>
      <c r="K1924">
        <v>2</v>
      </c>
      <c r="L1924">
        <v>88.2893835</v>
      </c>
      <c r="M1924" t="s">
        <v>10</v>
      </c>
      <c r="N1924" s="2" t="s">
        <v>11</v>
      </c>
      <c r="O1924">
        <v>0</v>
      </c>
      <c r="P1924">
        <f t="shared" si="92"/>
        <v>176.578767</v>
      </c>
      <c r="Q1924" s="2" t="s">
        <v>11</v>
      </c>
      <c r="R1924" t="s">
        <v>18</v>
      </c>
      <c r="S1924">
        <v>1</v>
      </c>
      <c r="T1924" s="2" t="s">
        <v>11</v>
      </c>
    </row>
    <row r="1925" spans="1:20" x14ac:dyDescent="0.25">
      <c r="A1925">
        <v>1924</v>
      </c>
      <c r="B1925" s="4">
        <v>44903</v>
      </c>
      <c r="C1925" t="str">
        <f t="shared" si="90"/>
        <v>2022</v>
      </c>
      <c r="D1925">
        <v>183</v>
      </c>
      <c r="E1925">
        <v>65</v>
      </c>
      <c r="F1925" t="str">
        <f t="shared" si="91"/>
        <v>Senior</v>
      </c>
      <c r="G1925" t="s">
        <v>27</v>
      </c>
      <c r="H1925" t="s">
        <v>30</v>
      </c>
      <c r="I1925">
        <v>85</v>
      </c>
      <c r="J1925" t="s">
        <v>9</v>
      </c>
      <c r="K1925">
        <v>2</v>
      </c>
      <c r="L1925">
        <v>16.731107349999998</v>
      </c>
      <c r="M1925" t="s">
        <v>25</v>
      </c>
      <c r="N1925" s="2" t="s">
        <v>16</v>
      </c>
      <c r="O1925">
        <v>3.3462214709999998</v>
      </c>
      <c r="P1925">
        <f t="shared" si="92"/>
        <v>30.115993228999997</v>
      </c>
      <c r="Q1925" s="2" t="s">
        <v>11</v>
      </c>
      <c r="R1925" t="s">
        <v>26</v>
      </c>
      <c r="S1925">
        <v>2</v>
      </c>
      <c r="T1925" s="2" t="s">
        <v>16</v>
      </c>
    </row>
    <row r="1926" spans="1:20" x14ac:dyDescent="0.25">
      <c r="A1926">
        <v>1925</v>
      </c>
      <c r="B1926" s="4">
        <v>44147</v>
      </c>
      <c r="C1926" t="str">
        <f t="shared" si="90"/>
        <v>2020</v>
      </c>
      <c r="D1926">
        <v>306</v>
      </c>
      <c r="E1926">
        <v>27</v>
      </c>
      <c r="F1926" t="str">
        <f t="shared" si="91"/>
        <v>Teenager</v>
      </c>
      <c r="G1926" t="s">
        <v>27</v>
      </c>
      <c r="H1926" t="s">
        <v>40</v>
      </c>
      <c r="I1926">
        <v>436</v>
      </c>
      <c r="J1926" t="s">
        <v>15</v>
      </c>
      <c r="K1926">
        <v>1</v>
      </c>
      <c r="L1926">
        <v>50.637714129999999</v>
      </c>
      <c r="M1926" t="s">
        <v>20</v>
      </c>
      <c r="N1926" s="2" t="s">
        <v>11</v>
      </c>
      <c r="O1926">
        <v>0</v>
      </c>
      <c r="P1926">
        <f t="shared" si="92"/>
        <v>50.637714129999999</v>
      </c>
      <c r="Q1926" s="2" t="s">
        <v>16</v>
      </c>
      <c r="R1926" t="s">
        <v>18</v>
      </c>
      <c r="S1926">
        <v>3</v>
      </c>
      <c r="T1926" s="2" t="s">
        <v>11</v>
      </c>
    </row>
    <row r="1927" spans="1:20" x14ac:dyDescent="0.25">
      <c r="A1927">
        <v>1926</v>
      </c>
      <c r="B1927" s="4">
        <v>43817</v>
      </c>
      <c r="C1927" t="str">
        <f t="shared" si="90"/>
        <v>2019</v>
      </c>
      <c r="D1927">
        <v>365</v>
      </c>
      <c r="E1927">
        <v>36</v>
      </c>
      <c r="F1927" t="str">
        <f t="shared" si="91"/>
        <v>Adult</v>
      </c>
      <c r="G1927" t="s">
        <v>13</v>
      </c>
      <c r="H1927" t="s">
        <v>34</v>
      </c>
      <c r="I1927">
        <v>27</v>
      </c>
      <c r="J1927" t="s">
        <v>29</v>
      </c>
      <c r="K1927">
        <v>3</v>
      </c>
      <c r="L1927">
        <v>39.564807739999999</v>
      </c>
      <c r="M1927" t="s">
        <v>22</v>
      </c>
      <c r="N1927" s="2" t="s">
        <v>16</v>
      </c>
      <c r="O1927">
        <v>0</v>
      </c>
      <c r="P1927">
        <f t="shared" si="92"/>
        <v>118.69442322</v>
      </c>
      <c r="Q1927" s="2" t="s">
        <v>11</v>
      </c>
      <c r="R1927" t="s">
        <v>12</v>
      </c>
      <c r="S1927">
        <v>2</v>
      </c>
      <c r="T1927" s="2" t="s">
        <v>16</v>
      </c>
    </row>
    <row r="1928" spans="1:20" x14ac:dyDescent="0.25">
      <c r="A1928">
        <v>1927</v>
      </c>
      <c r="B1928" s="4">
        <v>43821</v>
      </c>
      <c r="C1928" t="str">
        <f t="shared" si="90"/>
        <v>2019</v>
      </c>
      <c r="D1928">
        <v>110</v>
      </c>
      <c r="E1928">
        <v>38</v>
      </c>
      <c r="F1928" t="str">
        <f t="shared" si="91"/>
        <v>Adult</v>
      </c>
      <c r="G1928" t="s">
        <v>27</v>
      </c>
      <c r="H1928" t="s">
        <v>34</v>
      </c>
      <c r="I1928">
        <v>115</v>
      </c>
      <c r="J1928" t="s">
        <v>24</v>
      </c>
      <c r="K1928">
        <v>5</v>
      </c>
      <c r="L1928">
        <v>48.022400429999998</v>
      </c>
      <c r="M1928" t="s">
        <v>25</v>
      </c>
      <c r="N1928" s="2" t="s">
        <v>11</v>
      </c>
      <c r="O1928">
        <v>24.011200209999998</v>
      </c>
      <c r="P1928">
        <f t="shared" si="92"/>
        <v>216.10080194</v>
      </c>
      <c r="Q1928" s="2" t="s">
        <v>16</v>
      </c>
      <c r="R1928" t="s">
        <v>26</v>
      </c>
      <c r="S1928">
        <v>5</v>
      </c>
      <c r="T1928" s="2" t="s">
        <v>16</v>
      </c>
    </row>
    <row r="1929" spans="1:20" x14ac:dyDescent="0.25">
      <c r="A1929">
        <v>1928</v>
      </c>
      <c r="B1929" s="4">
        <v>44876</v>
      </c>
      <c r="C1929" t="str">
        <f t="shared" si="90"/>
        <v>2022</v>
      </c>
      <c r="D1929">
        <v>435</v>
      </c>
      <c r="E1929">
        <v>52</v>
      </c>
      <c r="F1929" t="str">
        <f t="shared" si="91"/>
        <v>Senior</v>
      </c>
      <c r="G1929" t="s">
        <v>27</v>
      </c>
      <c r="H1929" t="s">
        <v>17</v>
      </c>
      <c r="I1929">
        <v>642</v>
      </c>
      <c r="J1929" t="s">
        <v>33</v>
      </c>
      <c r="K1929">
        <v>5</v>
      </c>
      <c r="L1929">
        <v>92.834767439999993</v>
      </c>
      <c r="M1929" t="s">
        <v>10</v>
      </c>
      <c r="N1929" s="2" t="s">
        <v>11</v>
      </c>
      <c r="O1929">
        <v>46.417383719999997</v>
      </c>
      <c r="P1929">
        <f t="shared" si="92"/>
        <v>417.75645348</v>
      </c>
      <c r="Q1929" s="2" t="s">
        <v>16</v>
      </c>
      <c r="R1929" t="s">
        <v>26</v>
      </c>
      <c r="S1929">
        <v>4</v>
      </c>
      <c r="T1929" s="2" t="s">
        <v>11</v>
      </c>
    </row>
    <row r="1930" spans="1:20" x14ac:dyDescent="0.25">
      <c r="A1930">
        <v>1929</v>
      </c>
      <c r="B1930" s="4">
        <v>43813</v>
      </c>
      <c r="C1930" t="str">
        <f t="shared" si="90"/>
        <v>2019</v>
      </c>
      <c r="D1930">
        <v>250</v>
      </c>
      <c r="E1930">
        <v>26</v>
      </c>
      <c r="F1930" t="str">
        <f t="shared" si="91"/>
        <v>Teenager</v>
      </c>
      <c r="G1930" t="s">
        <v>7</v>
      </c>
      <c r="H1930" t="s">
        <v>36</v>
      </c>
      <c r="I1930">
        <v>28</v>
      </c>
      <c r="J1930" t="s">
        <v>9</v>
      </c>
      <c r="K1930">
        <v>2</v>
      </c>
      <c r="L1930">
        <v>66.763833649999995</v>
      </c>
      <c r="M1930" t="s">
        <v>10</v>
      </c>
      <c r="N1930" s="2" t="s">
        <v>16</v>
      </c>
      <c r="O1930">
        <v>13.352766730000001</v>
      </c>
      <c r="P1930">
        <f t="shared" si="92"/>
        <v>120.17490056999999</v>
      </c>
      <c r="Q1930" s="2" t="s">
        <v>16</v>
      </c>
      <c r="R1930" t="s">
        <v>26</v>
      </c>
      <c r="S1930">
        <v>1</v>
      </c>
      <c r="T1930" s="2" t="s">
        <v>11</v>
      </c>
    </row>
    <row r="1931" spans="1:20" x14ac:dyDescent="0.25">
      <c r="A1931">
        <v>1930</v>
      </c>
      <c r="B1931" s="4">
        <v>43443</v>
      </c>
      <c r="C1931" t="str">
        <f t="shared" si="90"/>
        <v>2018</v>
      </c>
      <c r="D1931">
        <v>381</v>
      </c>
      <c r="E1931">
        <v>57</v>
      </c>
      <c r="F1931" t="str">
        <f t="shared" si="91"/>
        <v>Senior</v>
      </c>
      <c r="G1931" t="s">
        <v>13</v>
      </c>
      <c r="H1931" t="s">
        <v>35</v>
      </c>
      <c r="I1931">
        <v>527</v>
      </c>
      <c r="J1931" t="s">
        <v>9</v>
      </c>
      <c r="K1931">
        <v>2</v>
      </c>
      <c r="L1931">
        <v>48.796126540000003</v>
      </c>
      <c r="M1931" t="s">
        <v>20</v>
      </c>
      <c r="N1931" s="2" t="s">
        <v>11</v>
      </c>
      <c r="O1931">
        <v>0</v>
      </c>
      <c r="P1931">
        <f t="shared" si="92"/>
        <v>97.592253080000006</v>
      </c>
      <c r="Q1931" s="2" t="s">
        <v>11</v>
      </c>
      <c r="R1931" t="s">
        <v>18</v>
      </c>
      <c r="S1931">
        <v>4</v>
      </c>
      <c r="T1931" s="2" t="s">
        <v>11</v>
      </c>
    </row>
    <row r="1932" spans="1:20" x14ac:dyDescent="0.25">
      <c r="A1932">
        <v>1931</v>
      </c>
      <c r="B1932" s="4">
        <v>43412</v>
      </c>
      <c r="C1932" t="str">
        <f t="shared" si="90"/>
        <v>2018</v>
      </c>
      <c r="D1932">
        <v>319</v>
      </c>
      <c r="E1932">
        <v>57</v>
      </c>
      <c r="F1932" t="str">
        <f t="shared" si="91"/>
        <v>Senior</v>
      </c>
      <c r="G1932" t="s">
        <v>7</v>
      </c>
      <c r="H1932" t="s">
        <v>30</v>
      </c>
      <c r="I1932">
        <v>123</v>
      </c>
      <c r="J1932" t="s">
        <v>15</v>
      </c>
      <c r="K1932">
        <v>3</v>
      </c>
      <c r="L1932">
        <v>72.211401210000005</v>
      </c>
      <c r="M1932" t="s">
        <v>25</v>
      </c>
      <c r="N1932" s="2" t="s">
        <v>11</v>
      </c>
      <c r="O1932">
        <v>21.66342036</v>
      </c>
      <c r="P1932">
        <f t="shared" si="92"/>
        <v>194.97078327</v>
      </c>
      <c r="Q1932" s="2" t="s">
        <v>16</v>
      </c>
      <c r="R1932" t="s">
        <v>26</v>
      </c>
      <c r="S1932">
        <v>4</v>
      </c>
      <c r="T1932" s="2" t="s">
        <v>11</v>
      </c>
    </row>
    <row r="1933" spans="1:20" x14ac:dyDescent="0.25">
      <c r="A1933">
        <v>1932</v>
      </c>
      <c r="B1933" s="4">
        <v>43433</v>
      </c>
      <c r="C1933" t="str">
        <f t="shared" si="90"/>
        <v>2018</v>
      </c>
      <c r="D1933">
        <v>415</v>
      </c>
      <c r="E1933">
        <v>35</v>
      </c>
      <c r="F1933" t="str">
        <f t="shared" si="91"/>
        <v>Adult</v>
      </c>
      <c r="G1933" t="s">
        <v>27</v>
      </c>
      <c r="H1933" t="s">
        <v>21</v>
      </c>
      <c r="I1933">
        <v>467</v>
      </c>
      <c r="J1933" t="s">
        <v>15</v>
      </c>
      <c r="K1933">
        <v>3</v>
      </c>
      <c r="L1933">
        <v>42.797993159999997</v>
      </c>
      <c r="M1933" t="s">
        <v>25</v>
      </c>
      <c r="N1933" s="2" t="s">
        <v>11</v>
      </c>
      <c r="O1933">
        <v>12.83939795</v>
      </c>
      <c r="P1933">
        <f t="shared" si="92"/>
        <v>115.55458152999998</v>
      </c>
      <c r="Q1933" s="2" t="s">
        <v>11</v>
      </c>
      <c r="R1933" t="s">
        <v>26</v>
      </c>
      <c r="S1933">
        <v>1</v>
      </c>
      <c r="T1933" s="2" t="s">
        <v>11</v>
      </c>
    </row>
    <row r="1934" spans="1:20" x14ac:dyDescent="0.25">
      <c r="A1934">
        <v>1933</v>
      </c>
      <c r="B1934" s="4">
        <v>43431</v>
      </c>
      <c r="C1934" t="str">
        <f t="shared" si="90"/>
        <v>2018</v>
      </c>
      <c r="D1934">
        <v>134</v>
      </c>
      <c r="E1934">
        <v>35</v>
      </c>
      <c r="F1934" t="str">
        <f t="shared" si="91"/>
        <v>Adult</v>
      </c>
      <c r="G1934" t="s">
        <v>27</v>
      </c>
      <c r="H1934" t="s">
        <v>8</v>
      </c>
      <c r="I1934">
        <v>218</v>
      </c>
      <c r="J1934" t="s">
        <v>24</v>
      </c>
      <c r="K1934">
        <v>3</v>
      </c>
      <c r="L1934">
        <v>36.924715249999998</v>
      </c>
      <c r="M1934" t="s">
        <v>22</v>
      </c>
      <c r="N1934" s="2" t="s">
        <v>16</v>
      </c>
      <c r="O1934">
        <v>11.077414579999999</v>
      </c>
      <c r="P1934">
        <f t="shared" si="92"/>
        <v>99.696731170000007</v>
      </c>
      <c r="Q1934" s="2" t="s">
        <v>11</v>
      </c>
      <c r="R1934" t="s">
        <v>26</v>
      </c>
      <c r="S1934">
        <v>5</v>
      </c>
      <c r="T1934" s="2" t="s">
        <v>11</v>
      </c>
    </row>
    <row r="1935" spans="1:20" x14ac:dyDescent="0.25">
      <c r="A1935">
        <v>1934</v>
      </c>
      <c r="B1935" s="4">
        <v>43408</v>
      </c>
      <c r="C1935" t="str">
        <f t="shared" si="90"/>
        <v>2018</v>
      </c>
      <c r="D1935">
        <v>30</v>
      </c>
      <c r="E1935">
        <v>35</v>
      </c>
      <c r="F1935" t="str">
        <f t="shared" si="91"/>
        <v>Adult</v>
      </c>
      <c r="G1935" t="s">
        <v>27</v>
      </c>
      <c r="H1935" t="s">
        <v>35</v>
      </c>
      <c r="I1935">
        <v>985</v>
      </c>
      <c r="J1935" t="s">
        <v>33</v>
      </c>
      <c r="K1935">
        <v>1</v>
      </c>
      <c r="L1935">
        <v>71.468142659999998</v>
      </c>
      <c r="M1935" t="s">
        <v>25</v>
      </c>
      <c r="N1935" s="2" t="s">
        <v>11</v>
      </c>
      <c r="O1935">
        <v>0</v>
      </c>
      <c r="P1935">
        <f t="shared" si="92"/>
        <v>71.468142659999998</v>
      </c>
      <c r="Q1935" s="2" t="s">
        <v>16</v>
      </c>
      <c r="R1935" t="s">
        <v>12</v>
      </c>
      <c r="S1935">
        <v>1</v>
      </c>
      <c r="T1935" s="2" t="s">
        <v>11</v>
      </c>
    </row>
    <row r="1936" spans="1:20" x14ac:dyDescent="0.25">
      <c r="A1936">
        <v>1935</v>
      </c>
      <c r="B1936" s="4">
        <v>44510</v>
      </c>
      <c r="C1936" t="str">
        <f t="shared" si="90"/>
        <v>2021</v>
      </c>
      <c r="D1936">
        <v>199</v>
      </c>
      <c r="E1936">
        <v>62</v>
      </c>
      <c r="F1936" t="str">
        <f t="shared" si="91"/>
        <v>Senior</v>
      </c>
      <c r="G1936" t="s">
        <v>27</v>
      </c>
      <c r="H1936" t="s">
        <v>43</v>
      </c>
      <c r="I1936">
        <v>111</v>
      </c>
      <c r="J1936" t="s">
        <v>24</v>
      </c>
      <c r="K1936">
        <v>5</v>
      </c>
      <c r="L1936">
        <v>15.82692402</v>
      </c>
      <c r="M1936" t="s">
        <v>20</v>
      </c>
      <c r="N1936" s="2" t="s">
        <v>16</v>
      </c>
      <c r="O1936">
        <v>0</v>
      </c>
      <c r="P1936">
        <f t="shared" si="92"/>
        <v>79.134620100000006</v>
      </c>
      <c r="Q1936" s="2" t="s">
        <v>11</v>
      </c>
      <c r="R1936" t="s">
        <v>12</v>
      </c>
      <c r="S1936">
        <v>5</v>
      </c>
      <c r="T1936" s="2" t="s">
        <v>16</v>
      </c>
    </row>
    <row r="1937" spans="1:20" x14ac:dyDescent="0.25">
      <c r="A1937">
        <v>1936</v>
      </c>
      <c r="B1937" s="4">
        <v>44874</v>
      </c>
      <c r="C1937" t="str">
        <f t="shared" si="90"/>
        <v>2022</v>
      </c>
      <c r="D1937">
        <v>433</v>
      </c>
      <c r="E1937">
        <v>24</v>
      </c>
      <c r="F1937" t="str">
        <f t="shared" si="91"/>
        <v>Teenager</v>
      </c>
      <c r="G1937" t="s">
        <v>7</v>
      </c>
      <c r="H1937" t="s">
        <v>41</v>
      </c>
      <c r="I1937">
        <v>756</v>
      </c>
      <c r="J1937" t="s">
        <v>24</v>
      </c>
      <c r="K1937">
        <v>4</v>
      </c>
      <c r="L1937">
        <v>81.920105500000005</v>
      </c>
      <c r="M1937" t="s">
        <v>25</v>
      </c>
      <c r="N1937" s="2" t="s">
        <v>11</v>
      </c>
      <c r="O1937">
        <v>32.768042199999996</v>
      </c>
      <c r="P1937">
        <f t="shared" si="92"/>
        <v>294.91237980000005</v>
      </c>
      <c r="Q1937" s="2" t="s">
        <v>16</v>
      </c>
      <c r="R1937" t="s">
        <v>26</v>
      </c>
      <c r="S1937">
        <v>1</v>
      </c>
      <c r="T1937" s="2" t="s">
        <v>16</v>
      </c>
    </row>
    <row r="1938" spans="1:20" x14ac:dyDescent="0.25">
      <c r="A1938">
        <v>1937</v>
      </c>
      <c r="B1938" s="4">
        <v>44526</v>
      </c>
      <c r="C1938" t="str">
        <f t="shared" si="90"/>
        <v>2021</v>
      </c>
      <c r="D1938">
        <v>252</v>
      </c>
      <c r="E1938">
        <v>64</v>
      </c>
      <c r="F1938" t="str">
        <f t="shared" si="91"/>
        <v>Senior</v>
      </c>
      <c r="G1938" t="s">
        <v>27</v>
      </c>
      <c r="H1938" t="s">
        <v>17</v>
      </c>
      <c r="I1938">
        <v>297</v>
      </c>
      <c r="J1938" t="s">
        <v>33</v>
      </c>
      <c r="K1938">
        <v>5</v>
      </c>
      <c r="L1938">
        <v>26.995961999999999</v>
      </c>
      <c r="M1938" t="s">
        <v>20</v>
      </c>
      <c r="N1938" s="2" t="s">
        <v>11</v>
      </c>
      <c r="O1938">
        <v>13.497980999999999</v>
      </c>
      <c r="P1938">
        <f t="shared" si="92"/>
        <v>121.48182899999999</v>
      </c>
      <c r="Q1938" s="2" t="s">
        <v>16</v>
      </c>
      <c r="R1938" t="s">
        <v>26</v>
      </c>
      <c r="S1938">
        <v>2</v>
      </c>
      <c r="T1938" s="2" t="s">
        <v>11</v>
      </c>
    </row>
    <row r="1939" spans="1:20" x14ac:dyDescent="0.25">
      <c r="A1939">
        <v>1938</v>
      </c>
      <c r="B1939" s="4">
        <v>44195</v>
      </c>
      <c r="C1939" t="str">
        <f t="shared" si="90"/>
        <v>2020</v>
      </c>
      <c r="D1939">
        <v>154</v>
      </c>
      <c r="E1939">
        <v>65</v>
      </c>
      <c r="F1939" t="str">
        <f t="shared" si="91"/>
        <v>Senior</v>
      </c>
      <c r="G1939" t="s">
        <v>7</v>
      </c>
      <c r="H1939" t="s">
        <v>35</v>
      </c>
      <c r="I1939">
        <v>39</v>
      </c>
      <c r="J1939" t="s">
        <v>15</v>
      </c>
      <c r="K1939">
        <v>4</v>
      </c>
      <c r="L1939">
        <v>62.076710089999999</v>
      </c>
      <c r="M1939" t="s">
        <v>22</v>
      </c>
      <c r="N1939" s="2" t="s">
        <v>11</v>
      </c>
      <c r="O1939">
        <v>24.830684040000001</v>
      </c>
      <c r="P1939">
        <f t="shared" si="92"/>
        <v>223.47615632</v>
      </c>
      <c r="Q1939" s="2" t="s">
        <v>11</v>
      </c>
      <c r="R1939" t="s">
        <v>26</v>
      </c>
      <c r="S1939">
        <v>2</v>
      </c>
      <c r="T1939" s="2" t="s">
        <v>11</v>
      </c>
    </row>
    <row r="1940" spans="1:20" x14ac:dyDescent="0.25">
      <c r="A1940">
        <v>1939</v>
      </c>
      <c r="B1940" s="4">
        <v>44550</v>
      </c>
      <c r="C1940" t="str">
        <f t="shared" si="90"/>
        <v>2021</v>
      </c>
      <c r="D1940">
        <v>484</v>
      </c>
      <c r="E1940">
        <v>44</v>
      </c>
      <c r="F1940" t="str">
        <f t="shared" si="91"/>
        <v>Adult</v>
      </c>
      <c r="G1940" t="s">
        <v>13</v>
      </c>
      <c r="H1940" t="s">
        <v>43</v>
      </c>
      <c r="I1940">
        <v>446</v>
      </c>
      <c r="J1940" t="s">
        <v>29</v>
      </c>
      <c r="K1940">
        <v>3</v>
      </c>
      <c r="L1940">
        <v>89.587821989999995</v>
      </c>
      <c r="M1940" t="s">
        <v>25</v>
      </c>
      <c r="N1940" s="2" t="s">
        <v>11</v>
      </c>
      <c r="O1940">
        <v>0</v>
      </c>
      <c r="P1940">
        <f t="shared" si="92"/>
        <v>268.76346596999997</v>
      </c>
      <c r="Q1940" s="2" t="s">
        <v>11</v>
      </c>
      <c r="R1940" t="s">
        <v>18</v>
      </c>
      <c r="S1940">
        <v>2</v>
      </c>
      <c r="T1940" s="2" t="s">
        <v>16</v>
      </c>
    </row>
    <row r="1941" spans="1:20" x14ac:dyDescent="0.25">
      <c r="A1941">
        <v>1940</v>
      </c>
      <c r="B1941" s="4">
        <v>44174</v>
      </c>
      <c r="C1941" t="str">
        <f t="shared" si="90"/>
        <v>2020</v>
      </c>
      <c r="D1941">
        <v>4</v>
      </c>
      <c r="E1941">
        <v>20</v>
      </c>
      <c r="F1941" t="str">
        <f t="shared" si="91"/>
        <v>Teenager</v>
      </c>
      <c r="G1941" t="s">
        <v>13</v>
      </c>
      <c r="H1941" t="s">
        <v>17</v>
      </c>
      <c r="I1941">
        <v>349</v>
      </c>
      <c r="J1941" t="s">
        <v>33</v>
      </c>
      <c r="K1941">
        <v>4</v>
      </c>
      <c r="L1941">
        <v>46.786125570000003</v>
      </c>
      <c r="M1941" t="s">
        <v>22</v>
      </c>
      <c r="N1941" s="2" t="s">
        <v>11</v>
      </c>
      <c r="O1941">
        <v>18.714450230000001</v>
      </c>
      <c r="P1941">
        <f t="shared" si="92"/>
        <v>168.43005205</v>
      </c>
      <c r="Q1941" s="2" t="s">
        <v>16</v>
      </c>
      <c r="R1941" t="s">
        <v>26</v>
      </c>
      <c r="S1941">
        <v>4</v>
      </c>
      <c r="T1941" s="2" t="s">
        <v>11</v>
      </c>
    </row>
    <row r="1942" spans="1:20" x14ac:dyDescent="0.25">
      <c r="A1942">
        <v>1941</v>
      </c>
      <c r="B1942" s="4">
        <v>43821</v>
      </c>
      <c r="C1942" t="str">
        <f t="shared" si="90"/>
        <v>2019</v>
      </c>
      <c r="D1942">
        <v>279</v>
      </c>
      <c r="E1942">
        <v>64</v>
      </c>
      <c r="F1942" t="str">
        <f t="shared" si="91"/>
        <v>Senior</v>
      </c>
      <c r="G1942" t="s">
        <v>27</v>
      </c>
      <c r="H1942" t="s">
        <v>8</v>
      </c>
      <c r="I1942">
        <v>314</v>
      </c>
      <c r="J1942" t="s">
        <v>24</v>
      </c>
      <c r="K1942">
        <v>2</v>
      </c>
      <c r="L1942">
        <v>42.304007390000002</v>
      </c>
      <c r="M1942" t="s">
        <v>20</v>
      </c>
      <c r="N1942" s="2" t="s">
        <v>16</v>
      </c>
      <c r="O1942">
        <v>0</v>
      </c>
      <c r="P1942">
        <f t="shared" si="92"/>
        <v>84.608014780000005</v>
      </c>
      <c r="Q1942" s="2" t="s">
        <v>11</v>
      </c>
      <c r="R1942" t="s">
        <v>12</v>
      </c>
      <c r="S1942">
        <v>2</v>
      </c>
      <c r="T1942" s="2" t="s">
        <v>16</v>
      </c>
    </row>
    <row r="1943" spans="1:20" x14ac:dyDescent="0.25">
      <c r="A1943">
        <v>1942</v>
      </c>
      <c r="B1943" s="4">
        <v>44889</v>
      </c>
      <c r="C1943" t="str">
        <f t="shared" si="90"/>
        <v>2022</v>
      </c>
      <c r="D1943">
        <v>454</v>
      </c>
      <c r="E1943">
        <v>19</v>
      </c>
      <c r="F1943" t="str">
        <f t="shared" si="91"/>
        <v>Teenager</v>
      </c>
      <c r="G1943" t="s">
        <v>27</v>
      </c>
      <c r="H1943" t="s">
        <v>31</v>
      </c>
      <c r="I1943">
        <v>276</v>
      </c>
      <c r="J1943" t="s">
        <v>24</v>
      </c>
      <c r="K1943">
        <v>1</v>
      </c>
      <c r="L1943">
        <v>70.064089699999997</v>
      </c>
      <c r="M1943" t="s">
        <v>20</v>
      </c>
      <c r="N1943" s="2" t="s">
        <v>16</v>
      </c>
      <c r="O1943">
        <v>7.0064089699999998</v>
      </c>
      <c r="P1943">
        <f t="shared" si="92"/>
        <v>63.057680729999994</v>
      </c>
      <c r="Q1943" s="2" t="s">
        <v>11</v>
      </c>
      <c r="R1943" t="s">
        <v>26</v>
      </c>
      <c r="S1943">
        <v>3</v>
      </c>
      <c r="T1943" s="2" t="s">
        <v>16</v>
      </c>
    </row>
    <row r="1944" spans="1:20" x14ac:dyDescent="0.25">
      <c r="A1944">
        <v>1943</v>
      </c>
      <c r="B1944" s="4">
        <v>43785</v>
      </c>
      <c r="C1944" t="str">
        <f t="shared" si="90"/>
        <v>2019</v>
      </c>
      <c r="D1944">
        <v>42</v>
      </c>
      <c r="E1944">
        <v>57</v>
      </c>
      <c r="F1944" t="str">
        <f t="shared" si="91"/>
        <v>Senior</v>
      </c>
      <c r="G1944" t="s">
        <v>7</v>
      </c>
      <c r="H1944" t="s">
        <v>14</v>
      </c>
      <c r="I1944">
        <v>943</v>
      </c>
      <c r="J1944" t="s">
        <v>15</v>
      </c>
      <c r="K1944">
        <v>4</v>
      </c>
      <c r="L1944">
        <v>26.42130203</v>
      </c>
      <c r="M1944" t="s">
        <v>10</v>
      </c>
      <c r="N1944" s="2" t="s">
        <v>11</v>
      </c>
      <c r="O1944">
        <v>0</v>
      </c>
      <c r="P1944">
        <f t="shared" si="92"/>
        <v>105.68520812</v>
      </c>
      <c r="Q1944" s="2" t="s">
        <v>16</v>
      </c>
      <c r="R1944" t="s">
        <v>18</v>
      </c>
      <c r="S1944">
        <v>1</v>
      </c>
      <c r="T1944" s="2" t="s">
        <v>16</v>
      </c>
    </row>
    <row r="1945" spans="1:20" x14ac:dyDescent="0.25">
      <c r="A1945">
        <v>1944</v>
      </c>
      <c r="B1945" s="4">
        <v>43463</v>
      </c>
      <c r="C1945" t="str">
        <f t="shared" si="90"/>
        <v>2018</v>
      </c>
      <c r="D1945">
        <v>193</v>
      </c>
      <c r="E1945">
        <v>55</v>
      </c>
      <c r="F1945" t="str">
        <f t="shared" si="91"/>
        <v>Senior</v>
      </c>
      <c r="G1945" t="s">
        <v>7</v>
      </c>
      <c r="H1945" t="s">
        <v>8</v>
      </c>
      <c r="I1945">
        <v>398</v>
      </c>
      <c r="J1945" t="s">
        <v>29</v>
      </c>
      <c r="K1945">
        <v>4</v>
      </c>
      <c r="L1945">
        <v>29.316852829999998</v>
      </c>
      <c r="M1945" t="s">
        <v>20</v>
      </c>
      <c r="N1945" s="2" t="s">
        <v>16</v>
      </c>
      <c r="O1945">
        <v>0</v>
      </c>
      <c r="P1945">
        <f t="shared" si="92"/>
        <v>117.26741131999999</v>
      </c>
      <c r="Q1945" s="2" t="s">
        <v>11</v>
      </c>
      <c r="R1945" t="s">
        <v>18</v>
      </c>
      <c r="S1945">
        <v>3</v>
      </c>
      <c r="T1945" s="2" t="s">
        <v>16</v>
      </c>
    </row>
    <row r="1946" spans="1:20" x14ac:dyDescent="0.25">
      <c r="A1946">
        <v>1945</v>
      </c>
      <c r="B1946" s="4">
        <v>45243</v>
      </c>
      <c r="C1946" t="str">
        <f t="shared" si="90"/>
        <v>2023</v>
      </c>
      <c r="D1946">
        <v>224</v>
      </c>
      <c r="E1946">
        <v>45</v>
      </c>
      <c r="F1946" t="str">
        <f t="shared" si="91"/>
        <v>Adult</v>
      </c>
      <c r="G1946" t="s">
        <v>7</v>
      </c>
      <c r="H1946" t="s">
        <v>36</v>
      </c>
      <c r="I1946">
        <v>642</v>
      </c>
      <c r="J1946" t="s">
        <v>15</v>
      </c>
      <c r="K1946">
        <v>3</v>
      </c>
      <c r="L1946">
        <v>96.062671109999997</v>
      </c>
      <c r="M1946" t="s">
        <v>25</v>
      </c>
      <c r="N1946" s="2" t="s">
        <v>11</v>
      </c>
      <c r="O1946">
        <v>0</v>
      </c>
      <c r="P1946">
        <f t="shared" si="92"/>
        <v>288.18801332999999</v>
      </c>
      <c r="Q1946" s="2" t="s">
        <v>16</v>
      </c>
      <c r="R1946" t="s">
        <v>12</v>
      </c>
      <c r="S1946">
        <v>3</v>
      </c>
      <c r="T1946" s="2" t="s">
        <v>11</v>
      </c>
    </row>
    <row r="1947" spans="1:20" x14ac:dyDescent="0.25">
      <c r="A1947">
        <v>1946</v>
      </c>
      <c r="B1947" s="4">
        <v>43450</v>
      </c>
      <c r="C1947" t="str">
        <f t="shared" si="90"/>
        <v>2018</v>
      </c>
      <c r="D1947">
        <v>62</v>
      </c>
      <c r="E1947">
        <v>24</v>
      </c>
      <c r="F1947" t="str">
        <f t="shared" si="91"/>
        <v>Teenager</v>
      </c>
      <c r="G1947" t="s">
        <v>7</v>
      </c>
      <c r="H1947" t="s">
        <v>43</v>
      </c>
      <c r="I1947">
        <v>707</v>
      </c>
      <c r="J1947" t="s">
        <v>29</v>
      </c>
      <c r="K1947">
        <v>4</v>
      </c>
      <c r="L1947">
        <v>16.789162619999999</v>
      </c>
      <c r="M1947" t="s">
        <v>25</v>
      </c>
      <c r="N1947" s="2" t="s">
        <v>11</v>
      </c>
      <c r="O1947">
        <v>0</v>
      </c>
      <c r="P1947">
        <f t="shared" si="92"/>
        <v>67.156650479999996</v>
      </c>
      <c r="Q1947" s="2" t="s">
        <v>11</v>
      </c>
      <c r="R1947" t="s">
        <v>18</v>
      </c>
      <c r="S1947">
        <v>3</v>
      </c>
      <c r="T1947" s="2" t="s">
        <v>16</v>
      </c>
    </row>
    <row r="1948" spans="1:20" x14ac:dyDescent="0.25">
      <c r="A1948">
        <v>1947</v>
      </c>
      <c r="B1948" s="4">
        <v>43801</v>
      </c>
      <c r="C1948" t="str">
        <f t="shared" si="90"/>
        <v>2019</v>
      </c>
      <c r="D1948">
        <v>3</v>
      </c>
      <c r="E1948">
        <v>56</v>
      </c>
      <c r="F1948" t="str">
        <f t="shared" si="91"/>
        <v>Senior</v>
      </c>
      <c r="G1948" t="s">
        <v>13</v>
      </c>
      <c r="H1948" t="s">
        <v>43</v>
      </c>
      <c r="I1948">
        <v>212</v>
      </c>
      <c r="J1948" t="s">
        <v>15</v>
      </c>
      <c r="K1948">
        <v>3</v>
      </c>
      <c r="L1948">
        <v>94.604985929999998</v>
      </c>
      <c r="M1948" t="s">
        <v>22</v>
      </c>
      <c r="N1948" s="2" t="s">
        <v>16</v>
      </c>
      <c r="O1948">
        <v>0</v>
      </c>
      <c r="P1948">
        <f t="shared" si="92"/>
        <v>283.81495778999999</v>
      </c>
      <c r="Q1948" s="2" t="s">
        <v>11</v>
      </c>
      <c r="R1948" t="s">
        <v>18</v>
      </c>
      <c r="S1948">
        <v>5</v>
      </c>
      <c r="T1948" s="2" t="s">
        <v>11</v>
      </c>
    </row>
    <row r="1949" spans="1:20" x14ac:dyDescent="0.25">
      <c r="A1949">
        <v>1948</v>
      </c>
      <c r="B1949" s="4">
        <v>45268</v>
      </c>
      <c r="C1949" t="str">
        <f t="shared" si="90"/>
        <v>2023</v>
      </c>
      <c r="D1949">
        <v>125</v>
      </c>
      <c r="E1949">
        <v>51</v>
      </c>
      <c r="F1949" t="str">
        <f t="shared" si="91"/>
        <v>Senior</v>
      </c>
      <c r="G1949" t="s">
        <v>7</v>
      </c>
      <c r="H1949" t="s">
        <v>28</v>
      </c>
      <c r="I1949">
        <v>717</v>
      </c>
      <c r="J1949" t="s">
        <v>24</v>
      </c>
      <c r="K1949">
        <v>5</v>
      </c>
      <c r="L1949">
        <v>65.884459039999996</v>
      </c>
      <c r="M1949" t="s">
        <v>25</v>
      </c>
      <c r="N1949" s="2" t="s">
        <v>11</v>
      </c>
      <c r="O1949">
        <v>0</v>
      </c>
      <c r="P1949">
        <f t="shared" si="92"/>
        <v>329.42229520000001</v>
      </c>
      <c r="Q1949" s="2" t="s">
        <v>11</v>
      </c>
      <c r="R1949" t="s">
        <v>12</v>
      </c>
      <c r="S1949">
        <v>1</v>
      </c>
      <c r="T1949" s="2" t="s">
        <v>16</v>
      </c>
    </row>
    <row r="1950" spans="1:20" x14ac:dyDescent="0.25">
      <c r="A1950">
        <v>1949</v>
      </c>
      <c r="B1950" s="4">
        <v>43819</v>
      </c>
      <c r="C1950" t="str">
        <f t="shared" si="90"/>
        <v>2019</v>
      </c>
      <c r="D1950">
        <v>374</v>
      </c>
      <c r="E1950">
        <v>18</v>
      </c>
      <c r="F1950" t="str">
        <f t="shared" si="91"/>
        <v>Teenager</v>
      </c>
      <c r="G1950" t="s">
        <v>27</v>
      </c>
      <c r="H1950" t="s">
        <v>8</v>
      </c>
      <c r="I1950">
        <v>318</v>
      </c>
      <c r="J1950" t="s">
        <v>15</v>
      </c>
      <c r="K1950">
        <v>2</v>
      </c>
      <c r="L1950">
        <v>18.564393899999999</v>
      </c>
      <c r="M1950" t="s">
        <v>25</v>
      </c>
      <c r="N1950" s="2" t="s">
        <v>16</v>
      </c>
      <c r="O1950">
        <v>3.7128787810000001</v>
      </c>
      <c r="P1950">
        <f t="shared" si="92"/>
        <v>33.415909018999997</v>
      </c>
      <c r="Q1950" s="2" t="s">
        <v>16</v>
      </c>
      <c r="R1950" t="s">
        <v>26</v>
      </c>
      <c r="S1950">
        <v>1</v>
      </c>
      <c r="T1950" s="2" t="s">
        <v>11</v>
      </c>
    </row>
    <row r="1951" spans="1:20" x14ac:dyDescent="0.25">
      <c r="A1951">
        <v>1950</v>
      </c>
      <c r="B1951" s="4">
        <v>44511</v>
      </c>
      <c r="C1951" t="str">
        <f t="shared" si="90"/>
        <v>2021</v>
      </c>
      <c r="D1951">
        <v>87</v>
      </c>
      <c r="E1951">
        <v>37</v>
      </c>
      <c r="F1951" t="str">
        <f t="shared" si="91"/>
        <v>Adult</v>
      </c>
      <c r="G1951" t="s">
        <v>13</v>
      </c>
      <c r="H1951" t="s">
        <v>28</v>
      </c>
      <c r="I1951">
        <v>698</v>
      </c>
      <c r="J1951" t="s">
        <v>15</v>
      </c>
      <c r="K1951">
        <v>1</v>
      </c>
      <c r="L1951">
        <v>33.408215439999999</v>
      </c>
      <c r="M1951" t="s">
        <v>10</v>
      </c>
      <c r="N1951" s="2" t="s">
        <v>16</v>
      </c>
      <c r="O1951">
        <v>3.3408215440000002</v>
      </c>
      <c r="P1951">
        <f t="shared" si="92"/>
        <v>30.067393895999999</v>
      </c>
      <c r="Q1951" s="2" t="s">
        <v>16</v>
      </c>
      <c r="R1951" t="s">
        <v>26</v>
      </c>
      <c r="S1951">
        <v>5</v>
      </c>
      <c r="T1951" s="2" t="s">
        <v>16</v>
      </c>
    </row>
    <row r="1952" spans="1:20" x14ac:dyDescent="0.25">
      <c r="A1952">
        <v>1951</v>
      </c>
      <c r="B1952" s="4">
        <v>45236</v>
      </c>
      <c r="C1952" t="str">
        <f t="shared" si="90"/>
        <v>2023</v>
      </c>
      <c r="D1952">
        <v>402</v>
      </c>
      <c r="E1952">
        <v>53</v>
      </c>
      <c r="F1952" t="str">
        <f t="shared" si="91"/>
        <v>Senior</v>
      </c>
      <c r="G1952" t="s">
        <v>7</v>
      </c>
      <c r="H1952" t="s">
        <v>39</v>
      </c>
      <c r="I1952">
        <v>197</v>
      </c>
      <c r="J1952" t="s">
        <v>9</v>
      </c>
      <c r="K1952">
        <v>3</v>
      </c>
      <c r="L1952">
        <v>43.303177290000001</v>
      </c>
      <c r="M1952" t="s">
        <v>10</v>
      </c>
      <c r="N1952" s="2" t="s">
        <v>16</v>
      </c>
      <c r="O1952">
        <v>0</v>
      </c>
      <c r="P1952">
        <f t="shared" si="92"/>
        <v>129.90953187</v>
      </c>
      <c r="Q1952" s="2" t="s">
        <v>16</v>
      </c>
      <c r="R1952" t="s">
        <v>12</v>
      </c>
      <c r="S1952">
        <v>4</v>
      </c>
      <c r="T1952" s="2" t="s">
        <v>16</v>
      </c>
    </row>
    <row r="1953" spans="1:20" x14ac:dyDescent="0.25">
      <c r="A1953">
        <v>1952</v>
      </c>
      <c r="B1953" s="4">
        <v>43779</v>
      </c>
      <c r="C1953" t="str">
        <f t="shared" si="90"/>
        <v>2019</v>
      </c>
      <c r="D1953">
        <v>19</v>
      </c>
      <c r="E1953">
        <v>31</v>
      </c>
      <c r="F1953" t="str">
        <f t="shared" si="91"/>
        <v>Adult</v>
      </c>
      <c r="G1953" t="s">
        <v>7</v>
      </c>
      <c r="H1953" t="s">
        <v>35</v>
      </c>
      <c r="I1953">
        <v>704</v>
      </c>
      <c r="J1953" t="s">
        <v>9</v>
      </c>
      <c r="K1953">
        <v>2</v>
      </c>
      <c r="L1953">
        <v>92.616549259999999</v>
      </c>
      <c r="M1953" t="s">
        <v>22</v>
      </c>
      <c r="N1953" s="2" t="s">
        <v>11</v>
      </c>
      <c r="O1953">
        <v>0</v>
      </c>
      <c r="P1953">
        <f t="shared" si="92"/>
        <v>185.23309852</v>
      </c>
      <c r="Q1953" s="2" t="s">
        <v>11</v>
      </c>
      <c r="R1953" t="s">
        <v>12</v>
      </c>
      <c r="S1953">
        <v>2</v>
      </c>
      <c r="T1953" s="2" t="s">
        <v>16</v>
      </c>
    </row>
    <row r="1954" spans="1:20" x14ac:dyDescent="0.25">
      <c r="A1954">
        <v>1953</v>
      </c>
      <c r="B1954" s="4">
        <v>44154</v>
      </c>
      <c r="C1954" t="str">
        <f t="shared" si="90"/>
        <v>2020</v>
      </c>
      <c r="D1954">
        <v>484</v>
      </c>
      <c r="E1954">
        <v>52</v>
      </c>
      <c r="F1954" t="str">
        <f t="shared" si="91"/>
        <v>Senior</v>
      </c>
      <c r="G1954" t="s">
        <v>27</v>
      </c>
      <c r="H1954" t="s">
        <v>34</v>
      </c>
      <c r="I1954">
        <v>398</v>
      </c>
      <c r="J1954" t="s">
        <v>9</v>
      </c>
      <c r="K1954">
        <v>5</v>
      </c>
      <c r="L1954">
        <v>77.688420710000003</v>
      </c>
      <c r="M1954" t="s">
        <v>25</v>
      </c>
      <c r="N1954" s="2" t="s">
        <v>16</v>
      </c>
      <c r="O1954">
        <v>0</v>
      </c>
      <c r="P1954">
        <f t="shared" si="92"/>
        <v>388.44210355000001</v>
      </c>
      <c r="Q1954" s="2" t="s">
        <v>11</v>
      </c>
      <c r="R1954" t="s">
        <v>12</v>
      </c>
      <c r="S1954">
        <v>4</v>
      </c>
      <c r="T1954" s="2" t="s">
        <v>11</v>
      </c>
    </row>
    <row r="1955" spans="1:20" x14ac:dyDescent="0.25">
      <c r="A1955">
        <v>1954</v>
      </c>
      <c r="B1955" s="4">
        <v>44902</v>
      </c>
      <c r="C1955" t="str">
        <f t="shared" si="90"/>
        <v>2022</v>
      </c>
      <c r="D1955">
        <v>417</v>
      </c>
      <c r="E1955">
        <v>20</v>
      </c>
      <c r="F1955" t="str">
        <f t="shared" si="91"/>
        <v>Teenager</v>
      </c>
      <c r="G1955" t="s">
        <v>13</v>
      </c>
      <c r="H1955" t="s">
        <v>41</v>
      </c>
      <c r="I1955">
        <v>720</v>
      </c>
      <c r="J1955" t="s">
        <v>24</v>
      </c>
      <c r="K1955">
        <v>3</v>
      </c>
      <c r="L1955">
        <v>87.634486580000001</v>
      </c>
      <c r="M1955" t="s">
        <v>20</v>
      </c>
      <c r="N1955" s="2" t="s">
        <v>11</v>
      </c>
      <c r="O1955">
        <v>0</v>
      </c>
      <c r="P1955">
        <f t="shared" si="92"/>
        <v>262.90345974000002</v>
      </c>
      <c r="Q1955" s="2" t="s">
        <v>11</v>
      </c>
      <c r="R1955" t="s">
        <v>18</v>
      </c>
      <c r="S1955">
        <v>3</v>
      </c>
      <c r="T1955" s="2" t="s">
        <v>16</v>
      </c>
    </row>
    <row r="1956" spans="1:20" x14ac:dyDescent="0.25">
      <c r="A1956">
        <v>1955</v>
      </c>
      <c r="B1956" s="4">
        <v>45245</v>
      </c>
      <c r="C1956" t="str">
        <f t="shared" si="90"/>
        <v>2023</v>
      </c>
      <c r="D1956">
        <v>310</v>
      </c>
      <c r="E1956">
        <v>53</v>
      </c>
      <c r="F1956" t="str">
        <f t="shared" si="91"/>
        <v>Senior</v>
      </c>
      <c r="G1956" t="s">
        <v>13</v>
      </c>
      <c r="H1956" t="s">
        <v>37</v>
      </c>
      <c r="I1956">
        <v>907</v>
      </c>
      <c r="J1956" t="s">
        <v>15</v>
      </c>
      <c r="K1956">
        <v>5</v>
      </c>
      <c r="L1956">
        <v>44.719328220000001</v>
      </c>
      <c r="M1956" t="s">
        <v>22</v>
      </c>
      <c r="N1956" s="2" t="s">
        <v>11</v>
      </c>
      <c r="O1956">
        <v>22.359664110000001</v>
      </c>
      <c r="P1956">
        <f t="shared" si="92"/>
        <v>201.23697698999999</v>
      </c>
      <c r="Q1956" s="2" t="s">
        <v>16</v>
      </c>
      <c r="R1956" t="s">
        <v>26</v>
      </c>
      <c r="S1956">
        <v>3</v>
      </c>
      <c r="T1956" s="2" t="s">
        <v>11</v>
      </c>
    </row>
    <row r="1957" spans="1:20" x14ac:dyDescent="0.25">
      <c r="A1957">
        <v>1956</v>
      </c>
      <c r="B1957" s="4">
        <v>45287</v>
      </c>
      <c r="C1957" t="str">
        <f t="shared" si="90"/>
        <v>2023</v>
      </c>
      <c r="D1957">
        <v>227</v>
      </c>
      <c r="E1957">
        <v>42</v>
      </c>
      <c r="F1957" t="str">
        <f t="shared" si="91"/>
        <v>Adult</v>
      </c>
      <c r="G1957" t="s">
        <v>13</v>
      </c>
      <c r="H1957" t="s">
        <v>8</v>
      </c>
      <c r="I1957">
        <v>147</v>
      </c>
      <c r="J1957" t="s">
        <v>15</v>
      </c>
      <c r="K1957">
        <v>4</v>
      </c>
      <c r="L1957">
        <v>18.218110630000002</v>
      </c>
      <c r="M1957" t="s">
        <v>25</v>
      </c>
      <c r="N1957" s="2" t="s">
        <v>16</v>
      </c>
      <c r="O1957">
        <v>0</v>
      </c>
      <c r="P1957">
        <f t="shared" si="92"/>
        <v>72.872442520000007</v>
      </c>
      <c r="Q1957" s="2" t="s">
        <v>11</v>
      </c>
      <c r="R1957" t="s">
        <v>12</v>
      </c>
      <c r="S1957">
        <v>3</v>
      </c>
      <c r="T1957" s="2" t="s">
        <v>11</v>
      </c>
    </row>
    <row r="1958" spans="1:20" x14ac:dyDescent="0.25">
      <c r="A1958">
        <v>1957</v>
      </c>
      <c r="B1958" s="4">
        <v>44915</v>
      </c>
      <c r="C1958" t="str">
        <f t="shared" si="90"/>
        <v>2022</v>
      </c>
      <c r="D1958">
        <v>76</v>
      </c>
      <c r="E1958">
        <v>18</v>
      </c>
      <c r="F1958" t="str">
        <f t="shared" si="91"/>
        <v>Teenager</v>
      </c>
      <c r="G1958" t="s">
        <v>7</v>
      </c>
      <c r="H1958" t="s">
        <v>37</v>
      </c>
      <c r="I1958">
        <v>911</v>
      </c>
      <c r="J1958" t="s">
        <v>29</v>
      </c>
      <c r="K1958">
        <v>1</v>
      </c>
      <c r="L1958">
        <v>57.369619470000004</v>
      </c>
      <c r="M1958" t="s">
        <v>22</v>
      </c>
      <c r="N1958" s="2" t="s">
        <v>16</v>
      </c>
      <c r="O1958">
        <v>5.7369619470000002</v>
      </c>
      <c r="P1958">
        <f t="shared" si="92"/>
        <v>51.632657523000006</v>
      </c>
      <c r="Q1958" s="2" t="s">
        <v>11</v>
      </c>
      <c r="R1958" t="s">
        <v>26</v>
      </c>
      <c r="S1958">
        <v>4</v>
      </c>
      <c r="T1958" s="2" t="s">
        <v>11</v>
      </c>
    </row>
    <row r="1959" spans="1:20" x14ac:dyDescent="0.25">
      <c r="A1959">
        <v>1958</v>
      </c>
      <c r="B1959" s="4">
        <v>43441</v>
      </c>
      <c r="C1959" t="str">
        <f t="shared" si="90"/>
        <v>2018</v>
      </c>
      <c r="D1959">
        <v>122</v>
      </c>
      <c r="E1959">
        <v>22</v>
      </c>
      <c r="F1959" t="str">
        <f t="shared" si="91"/>
        <v>Teenager</v>
      </c>
      <c r="G1959" t="s">
        <v>13</v>
      </c>
      <c r="H1959" t="s">
        <v>34</v>
      </c>
      <c r="I1959">
        <v>41</v>
      </c>
      <c r="J1959" t="s">
        <v>9</v>
      </c>
      <c r="K1959">
        <v>4</v>
      </c>
      <c r="L1959">
        <v>78.325301980000006</v>
      </c>
      <c r="M1959" t="s">
        <v>20</v>
      </c>
      <c r="N1959" s="2" t="s">
        <v>16</v>
      </c>
      <c r="O1959">
        <v>0</v>
      </c>
      <c r="P1959">
        <f t="shared" si="92"/>
        <v>313.30120792000002</v>
      </c>
      <c r="Q1959" s="2" t="s">
        <v>11</v>
      </c>
      <c r="R1959" t="s">
        <v>12</v>
      </c>
      <c r="S1959">
        <v>1</v>
      </c>
      <c r="T1959" s="2" t="s">
        <v>16</v>
      </c>
    </row>
    <row r="1960" spans="1:20" x14ac:dyDescent="0.25">
      <c r="A1960">
        <v>1959</v>
      </c>
      <c r="B1960" s="4">
        <v>45255</v>
      </c>
      <c r="C1960" t="str">
        <f t="shared" si="90"/>
        <v>2023</v>
      </c>
      <c r="D1960">
        <v>89</v>
      </c>
      <c r="E1960">
        <v>60</v>
      </c>
      <c r="F1960" t="str">
        <f t="shared" si="91"/>
        <v>Senior</v>
      </c>
      <c r="G1960" t="s">
        <v>13</v>
      </c>
      <c r="H1960" t="s">
        <v>8</v>
      </c>
      <c r="I1960">
        <v>365</v>
      </c>
      <c r="J1960" t="s">
        <v>33</v>
      </c>
      <c r="K1960">
        <v>2</v>
      </c>
      <c r="L1960">
        <v>99.466054279999994</v>
      </c>
      <c r="M1960" t="s">
        <v>20</v>
      </c>
      <c r="N1960" s="2" t="s">
        <v>16</v>
      </c>
      <c r="O1960">
        <v>19.89321086</v>
      </c>
      <c r="P1960">
        <f t="shared" si="92"/>
        <v>179.03889769999998</v>
      </c>
      <c r="Q1960" s="2" t="s">
        <v>11</v>
      </c>
      <c r="R1960" t="s">
        <v>26</v>
      </c>
      <c r="S1960">
        <v>4</v>
      </c>
      <c r="T1960" s="2" t="s">
        <v>16</v>
      </c>
    </row>
    <row r="1961" spans="1:20" x14ac:dyDescent="0.25">
      <c r="A1961">
        <v>1960</v>
      </c>
      <c r="B1961" s="4">
        <v>43798</v>
      </c>
      <c r="C1961" t="str">
        <f t="shared" si="90"/>
        <v>2019</v>
      </c>
      <c r="D1961">
        <v>262</v>
      </c>
      <c r="E1961">
        <v>32</v>
      </c>
      <c r="F1961" t="str">
        <f t="shared" si="91"/>
        <v>Adult</v>
      </c>
      <c r="G1961" t="s">
        <v>7</v>
      </c>
      <c r="H1961" t="s">
        <v>35</v>
      </c>
      <c r="I1961">
        <v>379</v>
      </c>
      <c r="J1961" t="s">
        <v>15</v>
      </c>
      <c r="K1961">
        <v>3</v>
      </c>
      <c r="L1961">
        <v>67.317974590000006</v>
      </c>
      <c r="M1961" t="s">
        <v>25</v>
      </c>
      <c r="N1961" s="2" t="s">
        <v>11</v>
      </c>
      <c r="O1961">
        <v>20.195392380000001</v>
      </c>
      <c r="P1961">
        <f t="shared" si="92"/>
        <v>181.75853139000003</v>
      </c>
      <c r="Q1961" s="2" t="s">
        <v>16</v>
      </c>
      <c r="R1961" t="s">
        <v>26</v>
      </c>
      <c r="S1961">
        <v>5</v>
      </c>
      <c r="T1961" s="2" t="s">
        <v>11</v>
      </c>
    </row>
    <row r="1962" spans="1:20" x14ac:dyDescent="0.25">
      <c r="A1962">
        <v>1961</v>
      </c>
      <c r="B1962" s="4">
        <v>45289</v>
      </c>
      <c r="C1962" t="str">
        <f t="shared" si="90"/>
        <v>2023</v>
      </c>
      <c r="D1962">
        <v>431</v>
      </c>
      <c r="E1962">
        <v>26</v>
      </c>
      <c r="F1962" t="str">
        <f t="shared" si="91"/>
        <v>Teenager</v>
      </c>
      <c r="G1962" t="s">
        <v>27</v>
      </c>
      <c r="H1962" t="s">
        <v>37</v>
      </c>
      <c r="I1962">
        <v>325</v>
      </c>
      <c r="J1962" t="s">
        <v>15</v>
      </c>
      <c r="K1962">
        <v>3</v>
      </c>
      <c r="L1962">
        <v>14.28446928</v>
      </c>
      <c r="M1962" t="s">
        <v>10</v>
      </c>
      <c r="N1962" s="2" t="s">
        <v>16</v>
      </c>
      <c r="O1962">
        <v>0</v>
      </c>
      <c r="P1962">
        <f t="shared" si="92"/>
        <v>42.853407840000003</v>
      </c>
      <c r="Q1962" s="2" t="s">
        <v>11</v>
      </c>
      <c r="R1962" t="s">
        <v>18</v>
      </c>
      <c r="S1962">
        <v>4</v>
      </c>
      <c r="T1962" s="2" t="s">
        <v>11</v>
      </c>
    </row>
    <row r="1963" spans="1:20" x14ac:dyDescent="0.25">
      <c r="A1963">
        <v>1962</v>
      </c>
      <c r="B1963" s="4">
        <v>45288</v>
      </c>
      <c r="C1963" t="str">
        <f t="shared" si="90"/>
        <v>2023</v>
      </c>
      <c r="D1963">
        <v>302</v>
      </c>
      <c r="E1963">
        <v>65</v>
      </c>
      <c r="F1963" t="str">
        <f t="shared" si="91"/>
        <v>Senior</v>
      </c>
      <c r="G1963" t="s">
        <v>27</v>
      </c>
      <c r="H1963" t="s">
        <v>31</v>
      </c>
      <c r="I1963">
        <v>309</v>
      </c>
      <c r="J1963" t="s">
        <v>15</v>
      </c>
      <c r="K1963">
        <v>1</v>
      </c>
      <c r="L1963">
        <v>12.295401460000001</v>
      </c>
      <c r="M1963" t="s">
        <v>25</v>
      </c>
      <c r="N1963" s="2" t="s">
        <v>16</v>
      </c>
      <c r="O1963">
        <v>1.2295401459999999</v>
      </c>
      <c r="P1963">
        <f t="shared" si="92"/>
        <v>11.065861314000001</v>
      </c>
      <c r="Q1963" s="2" t="s">
        <v>11</v>
      </c>
      <c r="R1963" t="s">
        <v>26</v>
      </c>
      <c r="S1963">
        <v>3</v>
      </c>
      <c r="T1963" s="2" t="s">
        <v>11</v>
      </c>
    </row>
    <row r="1964" spans="1:20" x14ac:dyDescent="0.25">
      <c r="A1964">
        <v>1963</v>
      </c>
      <c r="B1964" s="4">
        <v>44144</v>
      </c>
      <c r="C1964" t="str">
        <f t="shared" si="90"/>
        <v>2020</v>
      </c>
      <c r="D1964">
        <v>280</v>
      </c>
      <c r="E1964">
        <v>35</v>
      </c>
      <c r="F1964" t="str">
        <f t="shared" si="91"/>
        <v>Adult</v>
      </c>
      <c r="G1964" t="s">
        <v>7</v>
      </c>
      <c r="H1964" t="s">
        <v>28</v>
      </c>
      <c r="I1964">
        <v>296</v>
      </c>
      <c r="J1964" t="s">
        <v>15</v>
      </c>
      <c r="K1964">
        <v>3</v>
      </c>
      <c r="L1964">
        <v>82.325310380000005</v>
      </c>
      <c r="M1964" t="s">
        <v>10</v>
      </c>
      <c r="N1964" s="2" t="s">
        <v>16</v>
      </c>
      <c r="O1964">
        <v>0</v>
      </c>
      <c r="P1964">
        <f t="shared" si="92"/>
        <v>246.97593114</v>
      </c>
      <c r="Q1964" s="2" t="s">
        <v>16</v>
      </c>
      <c r="R1964" t="s">
        <v>12</v>
      </c>
      <c r="S1964">
        <v>3</v>
      </c>
      <c r="T1964" s="2" t="s">
        <v>11</v>
      </c>
    </row>
    <row r="1965" spans="1:20" x14ac:dyDescent="0.25">
      <c r="A1965">
        <v>1964</v>
      </c>
      <c r="B1965" s="4">
        <v>43773</v>
      </c>
      <c r="C1965" t="str">
        <f t="shared" si="90"/>
        <v>2019</v>
      </c>
      <c r="D1965">
        <v>8</v>
      </c>
      <c r="E1965">
        <v>40</v>
      </c>
      <c r="F1965" t="str">
        <f t="shared" si="91"/>
        <v>Adult</v>
      </c>
      <c r="G1965" t="s">
        <v>27</v>
      </c>
      <c r="H1965" t="s">
        <v>8</v>
      </c>
      <c r="I1965">
        <v>108</v>
      </c>
      <c r="J1965" t="s">
        <v>24</v>
      </c>
      <c r="K1965">
        <v>2</v>
      </c>
      <c r="L1965">
        <v>53.046733330000002</v>
      </c>
      <c r="M1965" t="s">
        <v>10</v>
      </c>
      <c r="N1965" s="2" t="s">
        <v>11</v>
      </c>
      <c r="O1965">
        <v>0</v>
      </c>
      <c r="P1965">
        <f t="shared" si="92"/>
        <v>106.09346666</v>
      </c>
      <c r="Q1965" s="2" t="s">
        <v>16</v>
      </c>
      <c r="R1965" t="s">
        <v>18</v>
      </c>
      <c r="S1965">
        <v>1</v>
      </c>
      <c r="T1965" s="2" t="s">
        <v>11</v>
      </c>
    </row>
    <row r="1966" spans="1:20" x14ac:dyDescent="0.25">
      <c r="A1966">
        <v>1965</v>
      </c>
      <c r="B1966" s="4">
        <v>43812</v>
      </c>
      <c r="C1966" t="str">
        <f t="shared" si="90"/>
        <v>2019</v>
      </c>
      <c r="D1966">
        <v>376</v>
      </c>
      <c r="E1966">
        <v>55</v>
      </c>
      <c r="F1966" t="str">
        <f t="shared" si="91"/>
        <v>Senior</v>
      </c>
      <c r="G1966" t="s">
        <v>7</v>
      </c>
      <c r="H1966" t="s">
        <v>14</v>
      </c>
      <c r="I1966">
        <v>73</v>
      </c>
      <c r="J1966" t="s">
        <v>24</v>
      </c>
      <c r="K1966">
        <v>4</v>
      </c>
      <c r="L1966">
        <v>63.185151959999999</v>
      </c>
      <c r="M1966" t="s">
        <v>20</v>
      </c>
      <c r="N1966" s="2" t="s">
        <v>16</v>
      </c>
      <c r="O1966">
        <v>0</v>
      </c>
      <c r="P1966">
        <f t="shared" si="92"/>
        <v>252.74060784</v>
      </c>
      <c r="Q1966" s="2" t="s">
        <v>11</v>
      </c>
      <c r="R1966" t="s">
        <v>18</v>
      </c>
      <c r="S1966">
        <v>1</v>
      </c>
      <c r="T1966" s="2" t="s">
        <v>11</v>
      </c>
    </row>
    <row r="1967" spans="1:20" x14ac:dyDescent="0.25">
      <c r="A1967">
        <v>1966</v>
      </c>
      <c r="B1967" s="4">
        <v>44525</v>
      </c>
      <c r="C1967" t="str">
        <f t="shared" si="90"/>
        <v>2021</v>
      </c>
      <c r="D1967">
        <v>310</v>
      </c>
      <c r="E1967">
        <v>57</v>
      </c>
      <c r="F1967" t="str">
        <f t="shared" si="91"/>
        <v>Senior</v>
      </c>
      <c r="G1967" t="s">
        <v>7</v>
      </c>
      <c r="H1967" t="s">
        <v>21</v>
      </c>
      <c r="I1967">
        <v>132</v>
      </c>
      <c r="J1967" t="s">
        <v>33</v>
      </c>
      <c r="K1967">
        <v>2</v>
      </c>
      <c r="L1967">
        <v>66.763913040000006</v>
      </c>
      <c r="M1967" t="s">
        <v>10</v>
      </c>
      <c r="N1967" s="2" t="s">
        <v>11</v>
      </c>
      <c r="O1967">
        <v>13.35278261</v>
      </c>
      <c r="P1967">
        <f t="shared" si="92"/>
        <v>120.17504347000001</v>
      </c>
      <c r="Q1967" s="2" t="s">
        <v>16</v>
      </c>
      <c r="R1967" t="s">
        <v>26</v>
      </c>
      <c r="S1967">
        <v>2</v>
      </c>
      <c r="T1967" s="2" t="s">
        <v>16</v>
      </c>
    </row>
    <row r="1968" spans="1:20" x14ac:dyDescent="0.25">
      <c r="A1968">
        <v>1967</v>
      </c>
      <c r="B1968" s="4">
        <v>43795</v>
      </c>
      <c r="C1968" t="str">
        <f t="shared" si="90"/>
        <v>2019</v>
      </c>
      <c r="D1968">
        <v>350</v>
      </c>
      <c r="E1968">
        <v>21</v>
      </c>
      <c r="F1968" t="str">
        <f t="shared" si="91"/>
        <v>Teenager</v>
      </c>
      <c r="G1968" t="s">
        <v>13</v>
      </c>
      <c r="H1968" t="s">
        <v>37</v>
      </c>
      <c r="I1968">
        <v>799</v>
      </c>
      <c r="J1968" t="s">
        <v>33</v>
      </c>
      <c r="K1968">
        <v>5</v>
      </c>
      <c r="L1968">
        <v>61.581752280000003</v>
      </c>
      <c r="M1968" t="s">
        <v>25</v>
      </c>
      <c r="N1968" s="2" t="s">
        <v>11</v>
      </c>
      <c r="O1968">
        <v>30.790876140000002</v>
      </c>
      <c r="P1968">
        <f t="shared" si="92"/>
        <v>277.11788525999998</v>
      </c>
      <c r="Q1968" s="2" t="s">
        <v>11</v>
      </c>
      <c r="R1968" t="s">
        <v>26</v>
      </c>
      <c r="S1968">
        <v>5</v>
      </c>
      <c r="T1968" s="2" t="s">
        <v>16</v>
      </c>
    </row>
    <row r="1969" spans="1:20" x14ac:dyDescent="0.25">
      <c r="A1969">
        <v>1968</v>
      </c>
      <c r="B1969" s="4">
        <v>45263</v>
      </c>
      <c r="C1969" t="str">
        <f t="shared" si="90"/>
        <v>2023</v>
      </c>
      <c r="D1969">
        <v>125</v>
      </c>
      <c r="E1969">
        <v>48</v>
      </c>
      <c r="F1969" t="str">
        <f t="shared" si="91"/>
        <v>Adult</v>
      </c>
      <c r="G1969" t="s">
        <v>27</v>
      </c>
      <c r="H1969" t="s">
        <v>42</v>
      </c>
      <c r="I1969">
        <v>362</v>
      </c>
      <c r="J1969" t="s">
        <v>29</v>
      </c>
      <c r="K1969">
        <v>5</v>
      </c>
      <c r="L1969">
        <v>42.372448540000001</v>
      </c>
      <c r="M1969" t="s">
        <v>25</v>
      </c>
      <c r="N1969" s="2" t="s">
        <v>16</v>
      </c>
      <c r="O1969">
        <v>0</v>
      </c>
      <c r="P1969">
        <f t="shared" si="92"/>
        <v>211.8622427</v>
      </c>
      <c r="Q1969" s="2" t="s">
        <v>11</v>
      </c>
      <c r="R1969" t="s">
        <v>18</v>
      </c>
      <c r="S1969">
        <v>2</v>
      </c>
      <c r="T1969" s="2" t="s">
        <v>11</v>
      </c>
    </row>
    <row r="1970" spans="1:20" x14ac:dyDescent="0.25">
      <c r="A1970">
        <v>1969</v>
      </c>
      <c r="B1970" s="4">
        <v>44879</v>
      </c>
      <c r="C1970" t="str">
        <f t="shared" si="90"/>
        <v>2022</v>
      </c>
      <c r="D1970">
        <v>17</v>
      </c>
      <c r="E1970">
        <v>19</v>
      </c>
      <c r="F1970" t="str">
        <f t="shared" si="91"/>
        <v>Teenager</v>
      </c>
      <c r="G1970" t="s">
        <v>27</v>
      </c>
      <c r="H1970" t="s">
        <v>23</v>
      </c>
      <c r="I1970">
        <v>436</v>
      </c>
      <c r="J1970" t="s">
        <v>9</v>
      </c>
      <c r="K1970">
        <v>3</v>
      </c>
      <c r="L1970">
        <v>48.599759560000003</v>
      </c>
      <c r="M1970" t="s">
        <v>22</v>
      </c>
      <c r="N1970" s="2" t="s">
        <v>16</v>
      </c>
      <c r="O1970">
        <v>0</v>
      </c>
      <c r="P1970">
        <f t="shared" si="92"/>
        <v>145.79927868000001</v>
      </c>
      <c r="Q1970" s="2" t="s">
        <v>16</v>
      </c>
      <c r="R1970" t="s">
        <v>12</v>
      </c>
      <c r="S1970">
        <v>1</v>
      </c>
      <c r="T1970" s="2" t="s">
        <v>11</v>
      </c>
    </row>
    <row r="1971" spans="1:20" x14ac:dyDescent="0.25">
      <c r="A1971">
        <v>1970</v>
      </c>
      <c r="B1971" s="4">
        <v>44888</v>
      </c>
      <c r="C1971" t="str">
        <f t="shared" si="90"/>
        <v>2022</v>
      </c>
      <c r="D1971">
        <v>5</v>
      </c>
      <c r="E1971">
        <v>29</v>
      </c>
      <c r="F1971" t="str">
        <f t="shared" si="91"/>
        <v>Teenager</v>
      </c>
      <c r="G1971" t="s">
        <v>7</v>
      </c>
      <c r="H1971" t="s">
        <v>19</v>
      </c>
      <c r="I1971">
        <v>412</v>
      </c>
      <c r="J1971" t="s">
        <v>15</v>
      </c>
      <c r="K1971">
        <v>3</v>
      </c>
      <c r="L1971">
        <v>80.162752089999998</v>
      </c>
      <c r="M1971" t="s">
        <v>22</v>
      </c>
      <c r="N1971" s="2" t="s">
        <v>11</v>
      </c>
      <c r="O1971">
        <v>24.04882563</v>
      </c>
      <c r="P1971">
        <f t="shared" si="92"/>
        <v>216.43943063999998</v>
      </c>
      <c r="Q1971" s="2" t="s">
        <v>16</v>
      </c>
      <c r="R1971" t="s">
        <v>26</v>
      </c>
      <c r="S1971">
        <v>2</v>
      </c>
      <c r="T1971" s="2" t="s">
        <v>11</v>
      </c>
    </row>
    <row r="1972" spans="1:20" x14ac:dyDescent="0.25">
      <c r="A1972">
        <v>1971</v>
      </c>
      <c r="B1972" s="4">
        <v>44518</v>
      </c>
      <c r="C1972" t="str">
        <f t="shared" si="90"/>
        <v>2021</v>
      </c>
      <c r="D1972">
        <v>122</v>
      </c>
      <c r="E1972">
        <v>38</v>
      </c>
      <c r="F1972" t="str">
        <f t="shared" si="91"/>
        <v>Adult</v>
      </c>
      <c r="G1972" t="s">
        <v>13</v>
      </c>
      <c r="H1972" t="s">
        <v>21</v>
      </c>
      <c r="I1972">
        <v>771</v>
      </c>
      <c r="J1972" t="s">
        <v>24</v>
      </c>
      <c r="K1972">
        <v>2</v>
      </c>
      <c r="L1972">
        <v>85.371265910000005</v>
      </c>
      <c r="M1972" t="s">
        <v>10</v>
      </c>
      <c r="N1972" s="2" t="s">
        <v>16</v>
      </c>
      <c r="O1972">
        <v>0</v>
      </c>
      <c r="P1972">
        <f t="shared" si="92"/>
        <v>170.74253182000001</v>
      </c>
      <c r="Q1972" s="2" t="s">
        <v>16</v>
      </c>
      <c r="R1972" t="s">
        <v>18</v>
      </c>
      <c r="S1972">
        <v>1</v>
      </c>
      <c r="T1972" s="2" t="s">
        <v>11</v>
      </c>
    </row>
    <row r="1973" spans="1:20" x14ac:dyDescent="0.25">
      <c r="A1973">
        <v>1972</v>
      </c>
      <c r="B1973" s="4">
        <v>44529</v>
      </c>
      <c r="C1973" t="str">
        <f t="shared" si="90"/>
        <v>2021</v>
      </c>
      <c r="D1973">
        <v>311</v>
      </c>
      <c r="E1973">
        <v>22</v>
      </c>
      <c r="F1973" t="str">
        <f t="shared" si="91"/>
        <v>Teenager</v>
      </c>
      <c r="G1973" t="s">
        <v>27</v>
      </c>
      <c r="H1973" t="s">
        <v>42</v>
      </c>
      <c r="I1973">
        <v>784</v>
      </c>
      <c r="J1973" t="s">
        <v>33</v>
      </c>
      <c r="K1973">
        <v>1</v>
      </c>
      <c r="L1973">
        <v>87.60981692</v>
      </c>
      <c r="M1973" t="s">
        <v>25</v>
      </c>
      <c r="N1973" s="2" t="s">
        <v>16</v>
      </c>
      <c r="O1973">
        <v>8.7609816919999997</v>
      </c>
      <c r="P1973">
        <f t="shared" si="92"/>
        <v>78.848835227999999</v>
      </c>
      <c r="Q1973" s="2" t="s">
        <v>16</v>
      </c>
      <c r="R1973" t="s">
        <v>26</v>
      </c>
      <c r="S1973">
        <v>5</v>
      </c>
      <c r="T1973" s="2" t="s">
        <v>16</v>
      </c>
    </row>
    <row r="1974" spans="1:20" x14ac:dyDescent="0.25">
      <c r="A1974">
        <v>1973</v>
      </c>
      <c r="B1974" s="4">
        <v>44155</v>
      </c>
      <c r="C1974" t="str">
        <f t="shared" si="90"/>
        <v>2020</v>
      </c>
      <c r="D1974">
        <v>447</v>
      </c>
      <c r="E1974">
        <v>54</v>
      </c>
      <c r="F1974" t="str">
        <f t="shared" si="91"/>
        <v>Senior</v>
      </c>
      <c r="G1974" t="s">
        <v>13</v>
      </c>
      <c r="H1974" t="s">
        <v>36</v>
      </c>
      <c r="I1974">
        <v>716</v>
      </c>
      <c r="J1974" t="s">
        <v>29</v>
      </c>
      <c r="K1974">
        <v>3</v>
      </c>
      <c r="L1974">
        <v>20.084598700000001</v>
      </c>
      <c r="M1974" t="s">
        <v>20</v>
      </c>
      <c r="N1974" s="2" t="s">
        <v>16</v>
      </c>
      <c r="O1974">
        <v>6.0253796099999999</v>
      </c>
      <c r="P1974">
        <f t="shared" si="92"/>
        <v>54.228416490000001</v>
      </c>
      <c r="Q1974" s="2" t="s">
        <v>16</v>
      </c>
      <c r="R1974" t="s">
        <v>26</v>
      </c>
      <c r="S1974">
        <v>3</v>
      </c>
      <c r="T1974" s="2" t="s">
        <v>11</v>
      </c>
    </row>
    <row r="1975" spans="1:20" x14ac:dyDescent="0.25">
      <c r="A1975">
        <v>1974</v>
      </c>
      <c r="B1975" s="4">
        <v>43820</v>
      </c>
      <c r="C1975" t="str">
        <f t="shared" si="90"/>
        <v>2019</v>
      </c>
      <c r="D1975">
        <v>388</v>
      </c>
      <c r="E1975">
        <v>25</v>
      </c>
      <c r="F1975" t="str">
        <f t="shared" si="91"/>
        <v>Teenager</v>
      </c>
      <c r="G1975" t="s">
        <v>13</v>
      </c>
      <c r="H1975" t="s">
        <v>36</v>
      </c>
      <c r="I1975">
        <v>681</v>
      </c>
      <c r="J1975" t="s">
        <v>15</v>
      </c>
      <c r="K1975">
        <v>3</v>
      </c>
      <c r="L1975">
        <v>23.67363937</v>
      </c>
      <c r="M1975" t="s">
        <v>22</v>
      </c>
      <c r="N1975" s="2" t="s">
        <v>11</v>
      </c>
      <c r="O1975">
        <v>7.1020918100000001</v>
      </c>
      <c r="P1975">
        <f t="shared" si="92"/>
        <v>63.918826299999999</v>
      </c>
      <c r="Q1975" s="2" t="s">
        <v>11</v>
      </c>
      <c r="R1975" t="s">
        <v>26</v>
      </c>
      <c r="S1975">
        <v>5</v>
      </c>
      <c r="T1975" s="2" t="s">
        <v>16</v>
      </c>
    </row>
    <row r="1976" spans="1:20" x14ac:dyDescent="0.25">
      <c r="A1976">
        <v>1975</v>
      </c>
      <c r="B1976" s="4">
        <v>43452</v>
      </c>
      <c r="C1976" t="str">
        <f t="shared" si="90"/>
        <v>2018</v>
      </c>
      <c r="D1976">
        <v>497</v>
      </c>
      <c r="E1976">
        <v>42</v>
      </c>
      <c r="F1976" t="str">
        <f t="shared" si="91"/>
        <v>Adult</v>
      </c>
      <c r="G1976" t="s">
        <v>13</v>
      </c>
      <c r="H1976" t="s">
        <v>8</v>
      </c>
      <c r="I1976">
        <v>247</v>
      </c>
      <c r="J1976" t="s">
        <v>9</v>
      </c>
      <c r="K1976">
        <v>3</v>
      </c>
      <c r="L1976">
        <v>45.601503579999999</v>
      </c>
      <c r="M1976" t="s">
        <v>22</v>
      </c>
      <c r="N1976" s="2" t="s">
        <v>11</v>
      </c>
      <c r="O1976">
        <v>13.68045107</v>
      </c>
      <c r="P1976">
        <f t="shared" si="92"/>
        <v>123.12405967000001</v>
      </c>
      <c r="Q1976" s="2" t="s">
        <v>16</v>
      </c>
      <c r="R1976" t="s">
        <v>26</v>
      </c>
      <c r="S1976">
        <v>2</v>
      </c>
      <c r="T1976" s="2" t="s">
        <v>16</v>
      </c>
    </row>
    <row r="1977" spans="1:20" x14ac:dyDescent="0.25">
      <c r="A1977">
        <v>1976</v>
      </c>
      <c r="B1977" s="4">
        <v>44869</v>
      </c>
      <c r="C1977" t="str">
        <f t="shared" si="90"/>
        <v>2022</v>
      </c>
      <c r="D1977">
        <v>251</v>
      </c>
      <c r="E1977">
        <v>62</v>
      </c>
      <c r="F1977" t="str">
        <f t="shared" si="91"/>
        <v>Senior</v>
      </c>
      <c r="G1977" t="s">
        <v>27</v>
      </c>
      <c r="H1977" t="s">
        <v>17</v>
      </c>
      <c r="I1977">
        <v>830</v>
      </c>
      <c r="J1977" t="s">
        <v>9</v>
      </c>
      <c r="K1977">
        <v>4</v>
      </c>
      <c r="L1977">
        <v>12.62024884</v>
      </c>
      <c r="M1977" t="s">
        <v>20</v>
      </c>
      <c r="N1977" s="2" t="s">
        <v>11</v>
      </c>
      <c r="O1977">
        <v>0</v>
      </c>
      <c r="P1977">
        <f t="shared" si="92"/>
        <v>50.480995360000001</v>
      </c>
      <c r="Q1977" s="2" t="s">
        <v>16</v>
      </c>
      <c r="R1977" t="s">
        <v>12</v>
      </c>
      <c r="S1977">
        <v>1</v>
      </c>
      <c r="T1977" s="2" t="s">
        <v>11</v>
      </c>
    </row>
    <row r="1978" spans="1:20" x14ac:dyDescent="0.25">
      <c r="A1978">
        <v>1977</v>
      </c>
      <c r="B1978" s="4">
        <v>44556</v>
      </c>
      <c r="C1978" t="str">
        <f t="shared" si="90"/>
        <v>2021</v>
      </c>
      <c r="D1978">
        <v>240</v>
      </c>
      <c r="E1978">
        <v>26</v>
      </c>
      <c r="F1978" t="str">
        <f t="shared" si="91"/>
        <v>Teenager</v>
      </c>
      <c r="G1978" t="s">
        <v>27</v>
      </c>
      <c r="H1978" t="s">
        <v>21</v>
      </c>
      <c r="I1978">
        <v>681</v>
      </c>
      <c r="J1978" t="s">
        <v>15</v>
      </c>
      <c r="K1978">
        <v>3</v>
      </c>
      <c r="L1978">
        <v>59.222126160000002</v>
      </c>
      <c r="M1978" t="s">
        <v>10</v>
      </c>
      <c r="N1978" s="2" t="s">
        <v>16</v>
      </c>
      <c r="O1978">
        <v>17.766637849999999</v>
      </c>
      <c r="P1978">
        <f t="shared" si="92"/>
        <v>159.89974063</v>
      </c>
      <c r="Q1978" s="2" t="s">
        <v>16</v>
      </c>
      <c r="R1978" t="s">
        <v>26</v>
      </c>
      <c r="S1978">
        <v>3</v>
      </c>
      <c r="T1978" s="2" t="s">
        <v>11</v>
      </c>
    </row>
    <row r="1979" spans="1:20" x14ac:dyDescent="0.25">
      <c r="A1979">
        <v>1978</v>
      </c>
      <c r="B1979" s="4">
        <v>44543</v>
      </c>
      <c r="C1979" t="str">
        <f t="shared" si="90"/>
        <v>2021</v>
      </c>
      <c r="D1979">
        <v>93</v>
      </c>
      <c r="E1979">
        <v>55</v>
      </c>
      <c r="F1979" t="str">
        <f t="shared" si="91"/>
        <v>Senior</v>
      </c>
      <c r="G1979" t="s">
        <v>27</v>
      </c>
      <c r="H1979" t="s">
        <v>36</v>
      </c>
      <c r="I1979">
        <v>938</v>
      </c>
      <c r="J1979" t="s">
        <v>33</v>
      </c>
      <c r="K1979">
        <v>1</v>
      </c>
      <c r="L1979">
        <v>56.931123309999997</v>
      </c>
      <c r="M1979" t="s">
        <v>10</v>
      </c>
      <c r="N1979" s="2" t="s">
        <v>11</v>
      </c>
      <c r="O1979">
        <v>5.693112331</v>
      </c>
      <c r="P1979">
        <f t="shared" si="92"/>
        <v>51.238010978999995</v>
      </c>
      <c r="Q1979" s="2" t="s">
        <v>11</v>
      </c>
      <c r="R1979" t="s">
        <v>26</v>
      </c>
      <c r="S1979">
        <v>4</v>
      </c>
      <c r="T1979" s="2" t="s">
        <v>16</v>
      </c>
    </row>
    <row r="1980" spans="1:20" x14ac:dyDescent="0.25">
      <c r="A1980">
        <v>1979</v>
      </c>
      <c r="B1980" s="4">
        <v>44167</v>
      </c>
      <c r="C1980" t="str">
        <f t="shared" si="90"/>
        <v>2020</v>
      </c>
      <c r="D1980">
        <v>359</v>
      </c>
      <c r="E1980">
        <v>19</v>
      </c>
      <c r="F1980" t="str">
        <f t="shared" si="91"/>
        <v>Teenager</v>
      </c>
      <c r="G1980" t="s">
        <v>13</v>
      </c>
      <c r="H1980" t="s">
        <v>40</v>
      </c>
      <c r="I1980">
        <v>931</v>
      </c>
      <c r="J1980" t="s">
        <v>33</v>
      </c>
      <c r="K1980">
        <v>2</v>
      </c>
      <c r="L1980">
        <v>57.671426240000002</v>
      </c>
      <c r="M1980" t="s">
        <v>10</v>
      </c>
      <c r="N1980" s="2" t="s">
        <v>16</v>
      </c>
      <c r="O1980">
        <v>0</v>
      </c>
      <c r="P1980">
        <f t="shared" si="92"/>
        <v>115.34285248</v>
      </c>
      <c r="Q1980" s="2" t="s">
        <v>16</v>
      </c>
      <c r="R1980" t="s">
        <v>12</v>
      </c>
      <c r="S1980">
        <v>3</v>
      </c>
      <c r="T1980" s="2" t="s">
        <v>16</v>
      </c>
    </row>
    <row r="1981" spans="1:20" x14ac:dyDescent="0.25">
      <c r="A1981">
        <v>1980</v>
      </c>
      <c r="B1981" s="4">
        <v>43451</v>
      </c>
      <c r="C1981" t="str">
        <f t="shared" si="90"/>
        <v>2018</v>
      </c>
      <c r="D1981">
        <v>110</v>
      </c>
      <c r="E1981">
        <v>65</v>
      </c>
      <c r="F1981" t="str">
        <f t="shared" si="91"/>
        <v>Senior</v>
      </c>
      <c r="G1981" t="s">
        <v>7</v>
      </c>
      <c r="H1981" t="s">
        <v>35</v>
      </c>
      <c r="I1981">
        <v>527</v>
      </c>
      <c r="J1981" t="s">
        <v>29</v>
      </c>
      <c r="K1981">
        <v>3</v>
      </c>
      <c r="L1981">
        <v>98.970449130000006</v>
      </c>
      <c r="M1981" t="s">
        <v>22</v>
      </c>
      <c r="N1981" s="2" t="s">
        <v>11</v>
      </c>
      <c r="O1981">
        <v>29.691134739999999</v>
      </c>
      <c r="P1981">
        <f t="shared" si="92"/>
        <v>267.22021265000001</v>
      </c>
      <c r="Q1981" s="2" t="s">
        <v>11</v>
      </c>
      <c r="R1981" t="s">
        <v>26</v>
      </c>
      <c r="S1981">
        <v>2</v>
      </c>
      <c r="T1981" s="2" t="s">
        <v>16</v>
      </c>
    </row>
    <row r="1982" spans="1:20" x14ac:dyDescent="0.25">
      <c r="A1982">
        <v>1981</v>
      </c>
      <c r="B1982" s="4">
        <v>44881</v>
      </c>
      <c r="C1982" t="str">
        <f t="shared" si="90"/>
        <v>2022</v>
      </c>
      <c r="D1982">
        <v>453</v>
      </c>
      <c r="E1982">
        <v>44</v>
      </c>
      <c r="F1982" t="str">
        <f t="shared" si="91"/>
        <v>Adult</v>
      </c>
      <c r="G1982" t="s">
        <v>27</v>
      </c>
      <c r="H1982" t="s">
        <v>21</v>
      </c>
      <c r="I1982">
        <v>733</v>
      </c>
      <c r="J1982" t="s">
        <v>24</v>
      </c>
      <c r="K1982">
        <v>3</v>
      </c>
      <c r="L1982">
        <v>20.079802730000001</v>
      </c>
      <c r="M1982" t="s">
        <v>25</v>
      </c>
      <c r="N1982" s="2" t="s">
        <v>16</v>
      </c>
      <c r="O1982">
        <v>6.02394082</v>
      </c>
      <c r="P1982">
        <f t="shared" si="92"/>
        <v>54.215467370000006</v>
      </c>
      <c r="Q1982" s="2" t="s">
        <v>11</v>
      </c>
      <c r="R1982" t="s">
        <v>26</v>
      </c>
      <c r="S1982">
        <v>4</v>
      </c>
      <c r="T1982" s="2" t="s">
        <v>16</v>
      </c>
    </row>
    <row r="1983" spans="1:20" x14ac:dyDescent="0.25">
      <c r="A1983">
        <v>1982</v>
      </c>
      <c r="B1983" s="4">
        <v>43822</v>
      </c>
      <c r="C1983" t="str">
        <f t="shared" si="90"/>
        <v>2019</v>
      </c>
      <c r="D1983">
        <v>280</v>
      </c>
      <c r="E1983">
        <v>41</v>
      </c>
      <c r="F1983" t="str">
        <f t="shared" si="91"/>
        <v>Adult</v>
      </c>
      <c r="G1983" t="s">
        <v>27</v>
      </c>
      <c r="H1983" t="s">
        <v>17</v>
      </c>
      <c r="I1983">
        <v>9</v>
      </c>
      <c r="J1983" t="s">
        <v>9</v>
      </c>
      <c r="K1983">
        <v>3</v>
      </c>
      <c r="L1983">
        <v>84.989011559999994</v>
      </c>
      <c r="M1983" t="s">
        <v>10</v>
      </c>
      <c r="N1983" s="2" t="s">
        <v>16</v>
      </c>
      <c r="O1983">
        <v>0</v>
      </c>
      <c r="P1983">
        <f t="shared" si="92"/>
        <v>254.96703467999998</v>
      </c>
      <c r="Q1983" s="2" t="s">
        <v>11</v>
      </c>
      <c r="R1983" t="s">
        <v>18</v>
      </c>
      <c r="S1983">
        <v>1</v>
      </c>
      <c r="T1983" s="2" t="s">
        <v>16</v>
      </c>
    </row>
    <row r="1984" spans="1:20" x14ac:dyDescent="0.25">
      <c r="A1984">
        <v>1983</v>
      </c>
      <c r="B1984" s="4">
        <v>44887</v>
      </c>
      <c r="C1984" t="str">
        <f t="shared" si="90"/>
        <v>2022</v>
      </c>
      <c r="D1984">
        <v>32</v>
      </c>
      <c r="E1984">
        <v>30</v>
      </c>
      <c r="F1984" t="str">
        <f t="shared" si="91"/>
        <v>Teenager</v>
      </c>
      <c r="G1984" t="s">
        <v>13</v>
      </c>
      <c r="H1984" t="s">
        <v>35</v>
      </c>
      <c r="I1984">
        <v>779</v>
      </c>
      <c r="J1984" t="s">
        <v>33</v>
      </c>
      <c r="K1984">
        <v>2</v>
      </c>
      <c r="L1984">
        <v>21.81765274</v>
      </c>
      <c r="M1984" t="s">
        <v>25</v>
      </c>
      <c r="N1984" s="2" t="s">
        <v>16</v>
      </c>
      <c r="O1984">
        <v>4.363530548</v>
      </c>
      <c r="P1984">
        <f t="shared" si="92"/>
        <v>39.271774932</v>
      </c>
      <c r="Q1984" s="2" t="s">
        <v>11</v>
      </c>
      <c r="R1984" t="s">
        <v>26</v>
      </c>
      <c r="S1984">
        <v>5</v>
      </c>
      <c r="T1984" s="2" t="s">
        <v>11</v>
      </c>
    </row>
    <row r="1985" spans="1:20" x14ac:dyDescent="0.25">
      <c r="A1985">
        <v>1984</v>
      </c>
      <c r="B1985" s="4">
        <v>44914</v>
      </c>
      <c r="C1985" t="str">
        <f t="shared" si="90"/>
        <v>2022</v>
      </c>
      <c r="D1985">
        <v>325</v>
      </c>
      <c r="E1985">
        <v>19</v>
      </c>
      <c r="F1985" t="str">
        <f t="shared" si="91"/>
        <v>Teenager</v>
      </c>
      <c r="G1985" t="s">
        <v>7</v>
      </c>
      <c r="H1985" t="s">
        <v>21</v>
      </c>
      <c r="I1985">
        <v>840</v>
      </c>
      <c r="J1985" t="s">
        <v>9</v>
      </c>
      <c r="K1985">
        <v>4</v>
      </c>
      <c r="L1985">
        <v>93.412382309999998</v>
      </c>
      <c r="M1985" t="s">
        <v>22</v>
      </c>
      <c r="N1985" s="2" t="s">
        <v>16</v>
      </c>
      <c r="O1985">
        <v>0</v>
      </c>
      <c r="P1985">
        <f t="shared" si="92"/>
        <v>373.64952923999999</v>
      </c>
      <c r="Q1985" s="2" t="s">
        <v>11</v>
      </c>
      <c r="R1985" t="s">
        <v>12</v>
      </c>
      <c r="S1985">
        <v>3</v>
      </c>
      <c r="T1985" s="2" t="s">
        <v>11</v>
      </c>
    </row>
    <row r="1986" spans="1:20" x14ac:dyDescent="0.25">
      <c r="A1986">
        <v>1985</v>
      </c>
      <c r="B1986" s="4">
        <v>43459</v>
      </c>
      <c r="C1986" t="str">
        <f t="shared" si="90"/>
        <v>2018</v>
      </c>
      <c r="D1986">
        <v>86</v>
      </c>
      <c r="E1986">
        <v>59</v>
      </c>
      <c r="F1986" t="str">
        <f t="shared" si="91"/>
        <v>Senior</v>
      </c>
      <c r="G1986" t="s">
        <v>27</v>
      </c>
      <c r="H1986" t="s">
        <v>35</v>
      </c>
      <c r="I1986">
        <v>373</v>
      </c>
      <c r="J1986" t="s">
        <v>29</v>
      </c>
      <c r="K1986">
        <v>2</v>
      </c>
      <c r="L1986">
        <v>59.662866630000003</v>
      </c>
      <c r="M1986" t="s">
        <v>20</v>
      </c>
      <c r="N1986" s="2" t="s">
        <v>11</v>
      </c>
      <c r="O1986">
        <v>0</v>
      </c>
      <c r="P1986">
        <f t="shared" si="92"/>
        <v>119.32573326000001</v>
      </c>
      <c r="Q1986" s="2" t="s">
        <v>16</v>
      </c>
      <c r="R1986" t="s">
        <v>12</v>
      </c>
      <c r="S1986">
        <v>2</v>
      </c>
      <c r="T1986" s="2" t="s">
        <v>11</v>
      </c>
    </row>
    <row r="1987" spans="1:20" x14ac:dyDescent="0.25">
      <c r="A1987">
        <v>1986</v>
      </c>
      <c r="B1987" s="4">
        <v>44530</v>
      </c>
      <c r="C1987" t="str">
        <f t="shared" ref="C1987:C2050" si="93">TEXT(B1987,"YYYY")</f>
        <v>2021</v>
      </c>
      <c r="D1987">
        <v>4</v>
      </c>
      <c r="E1987">
        <v>52</v>
      </c>
      <c r="F1987" t="str">
        <f t="shared" ref="F1987:F2050" si="94">IF(E1987&gt;50,"Senior",IF(E1987&gt;30,"Adult","Teenager"))</f>
        <v>Senior</v>
      </c>
      <c r="G1987" t="s">
        <v>7</v>
      </c>
      <c r="H1987" t="s">
        <v>19</v>
      </c>
      <c r="I1987">
        <v>473</v>
      </c>
      <c r="J1987" t="s">
        <v>29</v>
      </c>
      <c r="K1987">
        <v>1</v>
      </c>
      <c r="L1987">
        <v>46.67916176</v>
      </c>
      <c r="M1987" t="s">
        <v>25</v>
      </c>
      <c r="N1987" s="2" t="s">
        <v>16</v>
      </c>
      <c r="O1987">
        <v>0</v>
      </c>
      <c r="P1987">
        <f t="shared" ref="P1987:P2050" si="95">K1987*L1987-O1987</f>
        <v>46.67916176</v>
      </c>
      <c r="Q1987" s="2" t="s">
        <v>11</v>
      </c>
      <c r="R1987" t="s">
        <v>12</v>
      </c>
      <c r="S1987">
        <v>2</v>
      </c>
      <c r="T1987" s="2" t="s">
        <v>16</v>
      </c>
    </row>
    <row r="1988" spans="1:20" x14ac:dyDescent="0.25">
      <c r="A1988">
        <v>1987</v>
      </c>
      <c r="B1988" s="4">
        <v>44543</v>
      </c>
      <c r="C1988" t="str">
        <f t="shared" si="93"/>
        <v>2021</v>
      </c>
      <c r="D1988">
        <v>197</v>
      </c>
      <c r="E1988">
        <v>26</v>
      </c>
      <c r="F1988" t="str">
        <f t="shared" si="94"/>
        <v>Teenager</v>
      </c>
      <c r="G1988" t="s">
        <v>13</v>
      </c>
      <c r="H1988" t="s">
        <v>38</v>
      </c>
      <c r="I1988">
        <v>779</v>
      </c>
      <c r="J1988" t="s">
        <v>33</v>
      </c>
      <c r="K1988">
        <v>5</v>
      </c>
      <c r="L1988">
        <v>49.032698949999997</v>
      </c>
      <c r="M1988" t="s">
        <v>22</v>
      </c>
      <c r="N1988" s="2" t="s">
        <v>11</v>
      </c>
      <c r="O1988">
        <v>0</v>
      </c>
      <c r="P1988">
        <f t="shared" si="95"/>
        <v>245.16349474999998</v>
      </c>
      <c r="Q1988" s="2" t="s">
        <v>11</v>
      </c>
      <c r="R1988" t="s">
        <v>18</v>
      </c>
      <c r="S1988">
        <v>2</v>
      </c>
      <c r="T1988" s="2" t="s">
        <v>16</v>
      </c>
    </row>
    <row r="1989" spans="1:20" x14ac:dyDescent="0.25">
      <c r="A1989">
        <v>1988</v>
      </c>
      <c r="B1989" s="4">
        <v>43814</v>
      </c>
      <c r="C1989" t="str">
        <f t="shared" si="93"/>
        <v>2019</v>
      </c>
      <c r="D1989">
        <v>53</v>
      </c>
      <c r="E1989">
        <v>46</v>
      </c>
      <c r="F1989" t="str">
        <f t="shared" si="94"/>
        <v>Adult</v>
      </c>
      <c r="G1989" t="s">
        <v>13</v>
      </c>
      <c r="H1989" t="s">
        <v>39</v>
      </c>
      <c r="I1989">
        <v>974</v>
      </c>
      <c r="J1989" t="s">
        <v>15</v>
      </c>
      <c r="K1989">
        <v>5</v>
      </c>
      <c r="L1989">
        <v>85.749778390000003</v>
      </c>
      <c r="M1989" t="s">
        <v>22</v>
      </c>
      <c r="N1989" s="2" t="s">
        <v>11</v>
      </c>
      <c r="O1989">
        <v>0</v>
      </c>
      <c r="P1989">
        <f t="shared" si="95"/>
        <v>428.74889195000003</v>
      </c>
      <c r="Q1989" s="2" t="s">
        <v>11</v>
      </c>
      <c r="R1989" t="s">
        <v>12</v>
      </c>
      <c r="S1989">
        <v>3</v>
      </c>
      <c r="T1989" s="2" t="s">
        <v>11</v>
      </c>
    </row>
    <row r="1990" spans="1:20" x14ac:dyDescent="0.25">
      <c r="A1990">
        <v>1989</v>
      </c>
      <c r="B1990" s="4">
        <v>45251</v>
      </c>
      <c r="C1990" t="str">
        <f t="shared" si="93"/>
        <v>2023</v>
      </c>
      <c r="D1990">
        <v>289</v>
      </c>
      <c r="E1990">
        <v>57</v>
      </c>
      <c r="F1990" t="str">
        <f t="shared" si="94"/>
        <v>Senior</v>
      </c>
      <c r="G1990" t="s">
        <v>13</v>
      </c>
      <c r="H1990" t="s">
        <v>37</v>
      </c>
      <c r="I1990">
        <v>321</v>
      </c>
      <c r="J1990" t="s">
        <v>9</v>
      </c>
      <c r="K1990">
        <v>1</v>
      </c>
      <c r="L1990">
        <v>75.049835549999997</v>
      </c>
      <c r="M1990" t="s">
        <v>10</v>
      </c>
      <c r="N1990" s="2" t="s">
        <v>11</v>
      </c>
      <c r="O1990">
        <v>0</v>
      </c>
      <c r="P1990">
        <f t="shared" si="95"/>
        <v>75.049835549999997</v>
      </c>
      <c r="Q1990" s="2" t="s">
        <v>11</v>
      </c>
      <c r="R1990" t="s">
        <v>18</v>
      </c>
      <c r="S1990">
        <v>3</v>
      </c>
      <c r="T1990" s="2" t="s">
        <v>11</v>
      </c>
    </row>
    <row r="1991" spans="1:20" x14ac:dyDescent="0.25">
      <c r="A1991">
        <v>1990</v>
      </c>
      <c r="B1991" s="4">
        <v>43787</v>
      </c>
      <c r="C1991" t="str">
        <f t="shared" si="93"/>
        <v>2019</v>
      </c>
      <c r="D1991">
        <v>202</v>
      </c>
      <c r="E1991">
        <v>58</v>
      </c>
      <c r="F1991" t="str">
        <f t="shared" si="94"/>
        <v>Senior</v>
      </c>
      <c r="G1991" t="s">
        <v>13</v>
      </c>
      <c r="H1991" t="s">
        <v>32</v>
      </c>
      <c r="I1991">
        <v>848</v>
      </c>
      <c r="J1991" t="s">
        <v>15</v>
      </c>
      <c r="K1991">
        <v>5</v>
      </c>
      <c r="L1991">
        <v>38.053205320000004</v>
      </c>
      <c r="M1991" t="s">
        <v>20</v>
      </c>
      <c r="N1991" s="2" t="s">
        <v>16</v>
      </c>
      <c r="O1991">
        <v>19.026602660000002</v>
      </c>
      <c r="P1991">
        <f t="shared" si="95"/>
        <v>171.23942394000002</v>
      </c>
      <c r="Q1991" s="2" t="s">
        <v>11</v>
      </c>
      <c r="R1991" t="s">
        <v>26</v>
      </c>
      <c r="S1991">
        <v>1</v>
      </c>
      <c r="T1991" s="2" t="s">
        <v>16</v>
      </c>
    </row>
    <row r="1992" spans="1:20" x14ac:dyDescent="0.25">
      <c r="A1992">
        <v>1991</v>
      </c>
      <c r="B1992" s="4">
        <v>43415</v>
      </c>
      <c r="C1992" t="str">
        <f t="shared" si="93"/>
        <v>2018</v>
      </c>
      <c r="D1992">
        <v>169</v>
      </c>
      <c r="E1992">
        <v>28</v>
      </c>
      <c r="F1992" t="str">
        <f t="shared" si="94"/>
        <v>Teenager</v>
      </c>
      <c r="G1992" t="s">
        <v>7</v>
      </c>
      <c r="H1992" t="s">
        <v>32</v>
      </c>
      <c r="I1992">
        <v>159</v>
      </c>
      <c r="J1992" t="s">
        <v>9</v>
      </c>
      <c r="K1992">
        <v>1</v>
      </c>
      <c r="L1992">
        <v>21.18522578</v>
      </c>
      <c r="M1992" t="s">
        <v>25</v>
      </c>
      <c r="N1992" s="2" t="s">
        <v>11</v>
      </c>
      <c r="O1992">
        <v>2.1185225779999999</v>
      </c>
      <c r="P1992">
        <f t="shared" si="95"/>
        <v>19.066703201999999</v>
      </c>
      <c r="Q1992" s="2" t="s">
        <v>16</v>
      </c>
      <c r="R1992" t="s">
        <v>26</v>
      </c>
      <c r="S1992">
        <v>4</v>
      </c>
      <c r="T1992" s="2" t="s">
        <v>16</v>
      </c>
    </row>
    <row r="1993" spans="1:20" x14ac:dyDescent="0.25">
      <c r="A1993">
        <v>1992</v>
      </c>
      <c r="B1993" s="4">
        <v>43436</v>
      </c>
      <c r="C1993" t="str">
        <f t="shared" si="93"/>
        <v>2018</v>
      </c>
      <c r="D1993">
        <v>249</v>
      </c>
      <c r="E1993">
        <v>46</v>
      </c>
      <c r="F1993" t="str">
        <f t="shared" si="94"/>
        <v>Adult</v>
      </c>
      <c r="G1993" t="s">
        <v>7</v>
      </c>
      <c r="H1993" t="s">
        <v>42</v>
      </c>
      <c r="I1993">
        <v>248</v>
      </c>
      <c r="J1993" t="s">
        <v>9</v>
      </c>
      <c r="K1993">
        <v>4</v>
      </c>
      <c r="L1993">
        <v>72.453848910000005</v>
      </c>
      <c r="M1993" t="s">
        <v>22</v>
      </c>
      <c r="N1993" s="2" t="s">
        <v>11</v>
      </c>
      <c r="O1993">
        <v>0</v>
      </c>
      <c r="P1993">
        <f t="shared" si="95"/>
        <v>289.81539564000002</v>
      </c>
      <c r="Q1993" s="2" t="s">
        <v>16</v>
      </c>
      <c r="R1993" t="s">
        <v>12</v>
      </c>
      <c r="S1993">
        <v>2</v>
      </c>
      <c r="T1993" s="2" t="s">
        <v>16</v>
      </c>
    </row>
    <row r="1994" spans="1:20" x14ac:dyDescent="0.25">
      <c r="A1994">
        <v>1993</v>
      </c>
      <c r="B1994" s="4">
        <v>44876</v>
      </c>
      <c r="C1994" t="str">
        <f t="shared" si="93"/>
        <v>2022</v>
      </c>
      <c r="D1994">
        <v>403</v>
      </c>
      <c r="E1994">
        <v>54</v>
      </c>
      <c r="F1994" t="str">
        <f t="shared" si="94"/>
        <v>Senior</v>
      </c>
      <c r="G1994" t="s">
        <v>27</v>
      </c>
      <c r="H1994" t="s">
        <v>37</v>
      </c>
      <c r="I1994">
        <v>223</v>
      </c>
      <c r="J1994" t="s">
        <v>15</v>
      </c>
      <c r="K1994">
        <v>5</v>
      </c>
      <c r="L1994">
        <v>97.368476509999994</v>
      </c>
      <c r="M1994" t="s">
        <v>20</v>
      </c>
      <c r="N1994" s="2" t="s">
        <v>16</v>
      </c>
      <c r="O1994">
        <v>48.684238260000001</v>
      </c>
      <c r="P1994">
        <f t="shared" si="95"/>
        <v>438.15814429</v>
      </c>
      <c r="Q1994" s="2" t="s">
        <v>16</v>
      </c>
      <c r="R1994" t="s">
        <v>26</v>
      </c>
      <c r="S1994">
        <v>1</v>
      </c>
      <c r="T1994" s="2" t="s">
        <v>11</v>
      </c>
    </row>
    <row r="1995" spans="1:20" x14ac:dyDescent="0.25">
      <c r="A1995">
        <v>1994</v>
      </c>
      <c r="B1995" s="4">
        <v>44541</v>
      </c>
      <c r="C1995" t="str">
        <f t="shared" si="93"/>
        <v>2021</v>
      </c>
      <c r="D1995">
        <v>431</v>
      </c>
      <c r="E1995">
        <v>19</v>
      </c>
      <c r="F1995" t="str">
        <f t="shared" si="94"/>
        <v>Teenager</v>
      </c>
      <c r="G1995" t="s">
        <v>13</v>
      </c>
      <c r="H1995" t="s">
        <v>8</v>
      </c>
      <c r="I1995">
        <v>652</v>
      </c>
      <c r="J1995" t="s">
        <v>33</v>
      </c>
      <c r="K1995">
        <v>1</v>
      </c>
      <c r="L1995">
        <v>42.339046170000003</v>
      </c>
      <c r="M1995" t="s">
        <v>25</v>
      </c>
      <c r="N1995" s="2" t="s">
        <v>16</v>
      </c>
      <c r="O1995">
        <v>4.2339046170000003</v>
      </c>
      <c r="P1995">
        <f t="shared" si="95"/>
        <v>38.105141553000003</v>
      </c>
      <c r="Q1995" s="2" t="s">
        <v>16</v>
      </c>
      <c r="R1995" t="s">
        <v>26</v>
      </c>
      <c r="S1995">
        <v>4</v>
      </c>
      <c r="T1995" s="2" t="s">
        <v>16</v>
      </c>
    </row>
    <row r="1996" spans="1:20" x14ac:dyDescent="0.25">
      <c r="A1996">
        <v>1995</v>
      </c>
      <c r="B1996" s="4">
        <v>44908</v>
      </c>
      <c r="C1996" t="str">
        <f t="shared" si="93"/>
        <v>2022</v>
      </c>
      <c r="D1996">
        <v>57</v>
      </c>
      <c r="E1996">
        <v>21</v>
      </c>
      <c r="F1996" t="str">
        <f t="shared" si="94"/>
        <v>Teenager</v>
      </c>
      <c r="G1996" t="s">
        <v>7</v>
      </c>
      <c r="H1996" t="s">
        <v>34</v>
      </c>
      <c r="I1996">
        <v>660</v>
      </c>
      <c r="J1996" t="s">
        <v>33</v>
      </c>
      <c r="K1996">
        <v>1</v>
      </c>
      <c r="L1996">
        <v>52.980089849999999</v>
      </c>
      <c r="M1996" t="s">
        <v>22</v>
      </c>
      <c r="N1996" s="2" t="s">
        <v>11</v>
      </c>
      <c r="O1996">
        <v>0</v>
      </c>
      <c r="P1996">
        <f t="shared" si="95"/>
        <v>52.980089849999999</v>
      </c>
      <c r="Q1996" s="2" t="s">
        <v>11</v>
      </c>
      <c r="R1996" t="s">
        <v>18</v>
      </c>
      <c r="S1996">
        <v>4</v>
      </c>
      <c r="T1996" s="2" t="s">
        <v>11</v>
      </c>
    </row>
    <row r="1997" spans="1:20" x14ac:dyDescent="0.25">
      <c r="A1997">
        <v>1996</v>
      </c>
      <c r="B1997" s="4">
        <v>45271</v>
      </c>
      <c r="C1997" t="str">
        <f t="shared" si="93"/>
        <v>2023</v>
      </c>
      <c r="D1997">
        <v>80</v>
      </c>
      <c r="E1997">
        <v>54</v>
      </c>
      <c r="F1997" t="str">
        <f t="shared" si="94"/>
        <v>Senior</v>
      </c>
      <c r="G1997" t="s">
        <v>7</v>
      </c>
      <c r="H1997" t="s">
        <v>30</v>
      </c>
      <c r="I1997">
        <v>765</v>
      </c>
      <c r="J1997" t="s">
        <v>29</v>
      </c>
      <c r="K1997">
        <v>3</v>
      </c>
      <c r="L1997">
        <v>68.820018669999996</v>
      </c>
      <c r="M1997" t="s">
        <v>22</v>
      </c>
      <c r="N1997" s="2" t="s">
        <v>16</v>
      </c>
      <c r="O1997">
        <v>0</v>
      </c>
      <c r="P1997">
        <f t="shared" si="95"/>
        <v>206.46005600999999</v>
      </c>
      <c r="Q1997" s="2" t="s">
        <v>11</v>
      </c>
      <c r="R1997" t="s">
        <v>12</v>
      </c>
      <c r="S1997">
        <v>3</v>
      </c>
      <c r="T1997" s="2" t="s">
        <v>16</v>
      </c>
    </row>
    <row r="1998" spans="1:20" x14ac:dyDescent="0.25">
      <c r="A1998">
        <v>1997</v>
      </c>
      <c r="B1998" s="4">
        <v>44519</v>
      </c>
      <c r="C1998" t="str">
        <f t="shared" si="93"/>
        <v>2021</v>
      </c>
      <c r="D1998">
        <v>335</v>
      </c>
      <c r="E1998">
        <v>56</v>
      </c>
      <c r="F1998" t="str">
        <f t="shared" si="94"/>
        <v>Senior</v>
      </c>
      <c r="G1998" t="s">
        <v>7</v>
      </c>
      <c r="H1998" t="s">
        <v>23</v>
      </c>
      <c r="I1998">
        <v>72</v>
      </c>
      <c r="J1998" t="s">
        <v>29</v>
      </c>
      <c r="K1998">
        <v>5</v>
      </c>
      <c r="L1998">
        <v>80.798233400000001</v>
      </c>
      <c r="M1998" t="s">
        <v>20</v>
      </c>
      <c r="N1998" s="2" t="s">
        <v>11</v>
      </c>
      <c r="O1998">
        <v>0</v>
      </c>
      <c r="P1998">
        <f t="shared" si="95"/>
        <v>403.99116700000002</v>
      </c>
      <c r="Q1998" s="2" t="s">
        <v>11</v>
      </c>
      <c r="R1998" t="s">
        <v>12</v>
      </c>
      <c r="S1998">
        <v>4</v>
      </c>
      <c r="T1998" s="2" t="s">
        <v>16</v>
      </c>
    </row>
    <row r="1999" spans="1:20" x14ac:dyDescent="0.25">
      <c r="A1999">
        <v>1998</v>
      </c>
      <c r="B1999" s="4">
        <v>45239</v>
      </c>
      <c r="C1999" t="str">
        <f t="shared" si="93"/>
        <v>2023</v>
      </c>
      <c r="D1999">
        <v>6</v>
      </c>
      <c r="E1999">
        <v>57</v>
      </c>
      <c r="F1999" t="str">
        <f t="shared" si="94"/>
        <v>Senior</v>
      </c>
      <c r="G1999" t="s">
        <v>27</v>
      </c>
      <c r="H1999" t="s">
        <v>36</v>
      </c>
      <c r="I1999">
        <v>963</v>
      </c>
      <c r="J1999" t="s">
        <v>29</v>
      </c>
      <c r="K1999">
        <v>4</v>
      </c>
      <c r="L1999">
        <v>15.063659039999999</v>
      </c>
      <c r="M1999" t="s">
        <v>22</v>
      </c>
      <c r="N1999" s="2" t="s">
        <v>16</v>
      </c>
      <c r="O1999">
        <v>0</v>
      </c>
      <c r="P1999">
        <f t="shared" si="95"/>
        <v>60.254636159999997</v>
      </c>
      <c r="Q1999" s="2" t="s">
        <v>11</v>
      </c>
      <c r="R1999" t="s">
        <v>18</v>
      </c>
      <c r="S1999">
        <v>3</v>
      </c>
      <c r="T1999" s="2" t="s">
        <v>11</v>
      </c>
    </row>
    <row r="2000" spans="1:20" x14ac:dyDescent="0.25">
      <c r="A2000">
        <v>1999</v>
      </c>
      <c r="B2000" s="4">
        <v>44541</v>
      </c>
      <c r="C2000" t="str">
        <f t="shared" si="93"/>
        <v>2021</v>
      </c>
      <c r="D2000">
        <v>132</v>
      </c>
      <c r="E2000">
        <v>30</v>
      </c>
      <c r="F2000" t="str">
        <f t="shared" si="94"/>
        <v>Teenager</v>
      </c>
      <c r="G2000" t="s">
        <v>7</v>
      </c>
      <c r="H2000" t="s">
        <v>43</v>
      </c>
      <c r="I2000">
        <v>337</v>
      </c>
      <c r="J2000" t="s">
        <v>29</v>
      </c>
      <c r="K2000">
        <v>2</v>
      </c>
      <c r="L2000">
        <v>72.065090290000001</v>
      </c>
      <c r="M2000" t="s">
        <v>22</v>
      </c>
      <c r="N2000" s="2" t="s">
        <v>16</v>
      </c>
      <c r="O2000">
        <v>14.413018060000001</v>
      </c>
      <c r="P2000">
        <f t="shared" si="95"/>
        <v>129.71716251999999</v>
      </c>
      <c r="Q2000" s="2" t="s">
        <v>11</v>
      </c>
      <c r="R2000" t="s">
        <v>26</v>
      </c>
      <c r="S2000">
        <v>4</v>
      </c>
      <c r="T2000" s="2" t="s">
        <v>11</v>
      </c>
    </row>
    <row r="2001" spans="1:20" x14ac:dyDescent="0.25">
      <c r="A2001">
        <v>2000</v>
      </c>
      <c r="B2001" s="4">
        <v>45263</v>
      </c>
      <c r="C2001" t="str">
        <f t="shared" si="93"/>
        <v>2023</v>
      </c>
      <c r="D2001">
        <v>73</v>
      </c>
      <c r="E2001">
        <v>24</v>
      </c>
      <c r="F2001" t="str">
        <f t="shared" si="94"/>
        <v>Teenager</v>
      </c>
      <c r="G2001" t="s">
        <v>27</v>
      </c>
      <c r="H2001" t="s">
        <v>14</v>
      </c>
      <c r="I2001">
        <v>965</v>
      </c>
      <c r="J2001" t="s">
        <v>29</v>
      </c>
      <c r="K2001">
        <v>4</v>
      </c>
      <c r="L2001">
        <v>72.424211099999994</v>
      </c>
      <c r="M2001" t="s">
        <v>10</v>
      </c>
      <c r="N2001" s="2" t="s">
        <v>11</v>
      </c>
      <c r="O2001">
        <v>0</v>
      </c>
      <c r="P2001">
        <f t="shared" si="95"/>
        <v>289.69684439999997</v>
      </c>
      <c r="Q2001" s="2" t="s">
        <v>11</v>
      </c>
      <c r="R2001" t="s">
        <v>12</v>
      </c>
      <c r="S2001">
        <v>1</v>
      </c>
      <c r="T2001" s="2" t="s">
        <v>16</v>
      </c>
    </row>
    <row r="2002" spans="1:20" x14ac:dyDescent="0.25">
      <c r="A2002">
        <v>2001</v>
      </c>
      <c r="B2002" s="4">
        <v>43786</v>
      </c>
      <c r="C2002" t="str">
        <f t="shared" si="93"/>
        <v>2019</v>
      </c>
      <c r="D2002">
        <v>115</v>
      </c>
      <c r="E2002">
        <v>58</v>
      </c>
      <c r="F2002" t="str">
        <f t="shared" si="94"/>
        <v>Senior</v>
      </c>
      <c r="G2002" t="s">
        <v>7</v>
      </c>
      <c r="H2002" t="s">
        <v>17</v>
      </c>
      <c r="I2002">
        <v>967</v>
      </c>
      <c r="J2002" t="s">
        <v>24</v>
      </c>
      <c r="K2002">
        <v>1</v>
      </c>
      <c r="L2002">
        <v>21.15663129</v>
      </c>
      <c r="M2002" t="s">
        <v>25</v>
      </c>
      <c r="N2002" s="2" t="s">
        <v>16</v>
      </c>
      <c r="O2002">
        <v>0</v>
      </c>
      <c r="P2002">
        <f t="shared" si="95"/>
        <v>21.15663129</v>
      </c>
      <c r="Q2002" s="2" t="s">
        <v>16</v>
      </c>
      <c r="R2002" t="s">
        <v>12</v>
      </c>
      <c r="S2002">
        <v>3</v>
      </c>
      <c r="T2002" s="2" t="s">
        <v>16</v>
      </c>
    </row>
    <row r="2003" spans="1:20" x14ac:dyDescent="0.25">
      <c r="A2003">
        <v>2002</v>
      </c>
      <c r="B2003" s="4">
        <v>43429</v>
      </c>
      <c r="C2003" t="str">
        <f t="shared" si="93"/>
        <v>2018</v>
      </c>
      <c r="D2003">
        <v>62</v>
      </c>
      <c r="E2003">
        <v>45</v>
      </c>
      <c r="F2003" t="str">
        <f t="shared" si="94"/>
        <v>Adult</v>
      </c>
      <c r="G2003" t="s">
        <v>27</v>
      </c>
      <c r="H2003" t="s">
        <v>36</v>
      </c>
      <c r="I2003">
        <v>121</v>
      </c>
      <c r="J2003" t="s">
        <v>15</v>
      </c>
      <c r="K2003">
        <v>5</v>
      </c>
      <c r="L2003">
        <v>78.53977338</v>
      </c>
      <c r="M2003" t="s">
        <v>20</v>
      </c>
      <c r="N2003" s="2" t="s">
        <v>16</v>
      </c>
      <c r="O2003">
        <v>39.26988669</v>
      </c>
      <c r="P2003">
        <f t="shared" si="95"/>
        <v>353.42898020999996</v>
      </c>
      <c r="Q2003" s="2" t="s">
        <v>11</v>
      </c>
      <c r="R2003" t="s">
        <v>26</v>
      </c>
      <c r="S2003">
        <v>4</v>
      </c>
      <c r="T2003" s="2" t="s">
        <v>11</v>
      </c>
    </row>
    <row r="2004" spans="1:20" x14ac:dyDescent="0.25">
      <c r="A2004">
        <v>2003</v>
      </c>
      <c r="B2004" s="4">
        <v>44916</v>
      </c>
      <c r="C2004" t="str">
        <f t="shared" si="93"/>
        <v>2022</v>
      </c>
      <c r="D2004">
        <v>411</v>
      </c>
      <c r="E2004">
        <v>66</v>
      </c>
      <c r="F2004" t="str">
        <f t="shared" si="94"/>
        <v>Senior</v>
      </c>
      <c r="G2004" t="s">
        <v>13</v>
      </c>
      <c r="H2004" t="s">
        <v>35</v>
      </c>
      <c r="I2004">
        <v>626</v>
      </c>
      <c r="J2004" t="s">
        <v>29</v>
      </c>
      <c r="K2004">
        <v>3</v>
      </c>
      <c r="L2004">
        <v>37.39783869</v>
      </c>
      <c r="M2004" t="s">
        <v>22</v>
      </c>
      <c r="N2004" s="2" t="s">
        <v>16</v>
      </c>
      <c r="O2004">
        <v>0</v>
      </c>
      <c r="P2004">
        <f t="shared" si="95"/>
        <v>112.19351607</v>
      </c>
      <c r="Q2004" s="2" t="s">
        <v>16</v>
      </c>
      <c r="R2004" t="s">
        <v>18</v>
      </c>
      <c r="S2004">
        <v>4</v>
      </c>
      <c r="T2004" s="2" t="s">
        <v>16</v>
      </c>
    </row>
    <row r="2005" spans="1:20" x14ac:dyDescent="0.25">
      <c r="A2005">
        <v>2004</v>
      </c>
      <c r="B2005" s="4">
        <v>45278</v>
      </c>
      <c r="C2005" t="str">
        <f t="shared" si="93"/>
        <v>2023</v>
      </c>
      <c r="D2005">
        <v>361</v>
      </c>
      <c r="E2005">
        <v>25</v>
      </c>
      <c r="F2005" t="str">
        <f t="shared" si="94"/>
        <v>Teenager</v>
      </c>
      <c r="G2005" t="s">
        <v>13</v>
      </c>
      <c r="H2005" t="s">
        <v>17</v>
      </c>
      <c r="I2005">
        <v>957</v>
      </c>
      <c r="J2005" t="s">
        <v>15</v>
      </c>
      <c r="K2005">
        <v>3</v>
      </c>
      <c r="L2005">
        <v>46.631171250000001</v>
      </c>
      <c r="M2005" t="s">
        <v>25</v>
      </c>
      <c r="N2005" s="2" t="s">
        <v>11</v>
      </c>
      <c r="O2005">
        <v>0</v>
      </c>
      <c r="P2005">
        <f t="shared" si="95"/>
        <v>139.89351375000001</v>
      </c>
      <c r="Q2005" s="2" t="s">
        <v>16</v>
      </c>
      <c r="R2005" t="s">
        <v>12</v>
      </c>
      <c r="S2005">
        <v>4</v>
      </c>
      <c r="T2005" s="2" t="s">
        <v>11</v>
      </c>
    </row>
    <row r="2006" spans="1:20" x14ac:dyDescent="0.25">
      <c r="A2006">
        <v>2005</v>
      </c>
      <c r="B2006" s="4">
        <v>43429</v>
      </c>
      <c r="C2006" t="str">
        <f t="shared" si="93"/>
        <v>2018</v>
      </c>
      <c r="D2006">
        <v>83</v>
      </c>
      <c r="E2006">
        <v>37</v>
      </c>
      <c r="F2006" t="str">
        <f t="shared" si="94"/>
        <v>Adult</v>
      </c>
      <c r="G2006" t="s">
        <v>27</v>
      </c>
      <c r="H2006" t="s">
        <v>42</v>
      </c>
      <c r="I2006">
        <v>637</v>
      </c>
      <c r="J2006" t="s">
        <v>29</v>
      </c>
      <c r="K2006">
        <v>3</v>
      </c>
      <c r="L2006">
        <v>75.244772260000005</v>
      </c>
      <c r="M2006" t="s">
        <v>25</v>
      </c>
      <c r="N2006" s="2" t="s">
        <v>16</v>
      </c>
      <c r="O2006">
        <v>22.573431679999999</v>
      </c>
      <c r="P2006">
        <f t="shared" si="95"/>
        <v>203.16088510000003</v>
      </c>
      <c r="Q2006" s="2" t="s">
        <v>16</v>
      </c>
      <c r="R2006" t="s">
        <v>26</v>
      </c>
      <c r="S2006">
        <v>2</v>
      </c>
      <c r="T2006" s="2" t="s">
        <v>11</v>
      </c>
    </row>
    <row r="2007" spans="1:20" x14ac:dyDescent="0.25">
      <c r="A2007">
        <v>2006</v>
      </c>
      <c r="B2007" s="4">
        <v>44150</v>
      </c>
      <c r="C2007" t="str">
        <f t="shared" si="93"/>
        <v>2020</v>
      </c>
      <c r="D2007">
        <v>246</v>
      </c>
      <c r="E2007">
        <v>36</v>
      </c>
      <c r="F2007" t="str">
        <f t="shared" si="94"/>
        <v>Adult</v>
      </c>
      <c r="G2007" t="s">
        <v>27</v>
      </c>
      <c r="H2007" t="s">
        <v>19</v>
      </c>
      <c r="I2007">
        <v>185</v>
      </c>
      <c r="J2007" t="s">
        <v>33</v>
      </c>
      <c r="K2007">
        <v>4</v>
      </c>
      <c r="L2007">
        <v>69.471454660000006</v>
      </c>
      <c r="M2007" t="s">
        <v>25</v>
      </c>
      <c r="N2007" s="2" t="s">
        <v>16</v>
      </c>
      <c r="O2007">
        <v>0</v>
      </c>
      <c r="P2007">
        <f t="shared" si="95"/>
        <v>277.88581864000002</v>
      </c>
      <c r="Q2007" s="2" t="s">
        <v>16</v>
      </c>
      <c r="R2007" t="s">
        <v>12</v>
      </c>
      <c r="S2007">
        <v>1</v>
      </c>
      <c r="T2007" s="2" t="s">
        <v>11</v>
      </c>
    </row>
    <row r="2008" spans="1:20" x14ac:dyDescent="0.25">
      <c r="A2008">
        <v>2007</v>
      </c>
      <c r="B2008" s="4">
        <v>44196</v>
      </c>
      <c r="C2008" t="str">
        <f t="shared" si="93"/>
        <v>2020</v>
      </c>
      <c r="D2008">
        <v>255</v>
      </c>
      <c r="E2008">
        <v>29</v>
      </c>
      <c r="F2008" t="str">
        <f t="shared" si="94"/>
        <v>Teenager</v>
      </c>
      <c r="G2008" t="s">
        <v>7</v>
      </c>
      <c r="H2008" t="s">
        <v>31</v>
      </c>
      <c r="I2008">
        <v>569</v>
      </c>
      <c r="J2008" t="s">
        <v>33</v>
      </c>
      <c r="K2008">
        <v>4</v>
      </c>
      <c r="L2008">
        <v>37.293162870000003</v>
      </c>
      <c r="M2008" t="s">
        <v>20</v>
      </c>
      <c r="N2008" s="2" t="s">
        <v>11</v>
      </c>
      <c r="O2008">
        <v>14.91726515</v>
      </c>
      <c r="P2008">
        <f t="shared" si="95"/>
        <v>134.25538633000002</v>
      </c>
      <c r="Q2008" s="2" t="s">
        <v>16</v>
      </c>
      <c r="R2008" t="s">
        <v>26</v>
      </c>
      <c r="S2008">
        <v>4</v>
      </c>
      <c r="T2008" s="2" t="s">
        <v>16</v>
      </c>
    </row>
    <row r="2009" spans="1:20" x14ac:dyDescent="0.25">
      <c r="A2009">
        <v>2008</v>
      </c>
      <c r="B2009" s="4">
        <v>45242</v>
      </c>
      <c r="C2009" t="str">
        <f t="shared" si="93"/>
        <v>2023</v>
      </c>
      <c r="D2009">
        <v>6</v>
      </c>
      <c r="E2009">
        <v>66</v>
      </c>
      <c r="F2009" t="str">
        <f t="shared" si="94"/>
        <v>Senior</v>
      </c>
      <c r="G2009" t="s">
        <v>7</v>
      </c>
      <c r="H2009" t="s">
        <v>39</v>
      </c>
      <c r="I2009">
        <v>129</v>
      </c>
      <c r="J2009" t="s">
        <v>9</v>
      </c>
      <c r="K2009">
        <v>2</v>
      </c>
      <c r="L2009">
        <v>31.039793370000002</v>
      </c>
      <c r="M2009" t="s">
        <v>10</v>
      </c>
      <c r="N2009" s="2" t="s">
        <v>16</v>
      </c>
      <c r="O2009">
        <v>6.2079586740000003</v>
      </c>
      <c r="P2009">
        <f t="shared" si="95"/>
        <v>55.871628066</v>
      </c>
      <c r="Q2009" s="2" t="s">
        <v>11</v>
      </c>
      <c r="R2009" t="s">
        <v>26</v>
      </c>
      <c r="S2009">
        <v>2</v>
      </c>
      <c r="T2009" s="2" t="s">
        <v>11</v>
      </c>
    </row>
    <row r="2010" spans="1:20" x14ac:dyDescent="0.25">
      <c r="A2010">
        <v>2009</v>
      </c>
      <c r="B2010" s="4">
        <v>43415</v>
      </c>
      <c r="C2010" t="str">
        <f t="shared" si="93"/>
        <v>2018</v>
      </c>
      <c r="D2010">
        <v>112</v>
      </c>
      <c r="E2010">
        <v>34</v>
      </c>
      <c r="F2010" t="str">
        <f t="shared" si="94"/>
        <v>Adult</v>
      </c>
      <c r="G2010" t="s">
        <v>13</v>
      </c>
      <c r="H2010" t="s">
        <v>38</v>
      </c>
      <c r="I2010">
        <v>959</v>
      </c>
      <c r="J2010" t="s">
        <v>24</v>
      </c>
      <c r="K2010">
        <v>2</v>
      </c>
      <c r="L2010">
        <v>22.41717955</v>
      </c>
      <c r="M2010" t="s">
        <v>10</v>
      </c>
      <c r="N2010" s="2" t="s">
        <v>11</v>
      </c>
      <c r="O2010">
        <v>0</v>
      </c>
      <c r="P2010">
        <f t="shared" si="95"/>
        <v>44.8343591</v>
      </c>
      <c r="Q2010" s="2" t="s">
        <v>16</v>
      </c>
      <c r="R2010" t="s">
        <v>12</v>
      </c>
      <c r="S2010">
        <v>1</v>
      </c>
      <c r="T2010" s="2" t="s">
        <v>11</v>
      </c>
    </row>
    <row r="2011" spans="1:20" x14ac:dyDescent="0.25">
      <c r="A2011">
        <v>2010</v>
      </c>
      <c r="B2011" s="4">
        <v>43436</v>
      </c>
      <c r="C2011" t="str">
        <f t="shared" si="93"/>
        <v>2018</v>
      </c>
      <c r="D2011">
        <v>11</v>
      </c>
      <c r="E2011">
        <v>21</v>
      </c>
      <c r="F2011" t="str">
        <f t="shared" si="94"/>
        <v>Teenager</v>
      </c>
      <c r="G2011" t="s">
        <v>13</v>
      </c>
      <c r="H2011" t="s">
        <v>30</v>
      </c>
      <c r="I2011">
        <v>387</v>
      </c>
      <c r="J2011" t="s">
        <v>15</v>
      </c>
      <c r="K2011">
        <v>3</v>
      </c>
      <c r="L2011">
        <v>13.181497050000001</v>
      </c>
      <c r="M2011" t="s">
        <v>10</v>
      </c>
      <c r="N2011" s="2" t="s">
        <v>11</v>
      </c>
      <c r="O2011">
        <v>3.954449114</v>
      </c>
      <c r="P2011">
        <f t="shared" si="95"/>
        <v>35.590042036</v>
      </c>
      <c r="Q2011" s="2" t="s">
        <v>11</v>
      </c>
      <c r="R2011" t="s">
        <v>26</v>
      </c>
      <c r="S2011">
        <v>2</v>
      </c>
      <c r="T2011" s="2" t="s">
        <v>16</v>
      </c>
    </row>
    <row r="2012" spans="1:20" x14ac:dyDescent="0.25">
      <c r="A2012">
        <v>2011</v>
      </c>
      <c r="B2012" s="4">
        <v>45252</v>
      </c>
      <c r="C2012" t="str">
        <f t="shared" si="93"/>
        <v>2023</v>
      </c>
      <c r="D2012">
        <v>105</v>
      </c>
      <c r="E2012">
        <v>34</v>
      </c>
      <c r="F2012" t="str">
        <f t="shared" si="94"/>
        <v>Adult</v>
      </c>
      <c r="G2012" t="s">
        <v>27</v>
      </c>
      <c r="H2012" t="s">
        <v>34</v>
      </c>
      <c r="I2012">
        <v>920</v>
      </c>
      <c r="J2012" t="s">
        <v>29</v>
      </c>
      <c r="K2012">
        <v>5</v>
      </c>
      <c r="L2012">
        <v>19.22089605</v>
      </c>
      <c r="M2012" t="s">
        <v>22</v>
      </c>
      <c r="N2012" s="2" t="s">
        <v>11</v>
      </c>
      <c r="O2012">
        <v>0</v>
      </c>
      <c r="P2012">
        <f t="shared" si="95"/>
        <v>96.104480249999995</v>
      </c>
      <c r="Q2012" s="2" t="s">
        <v>16</v>
      </c>
      <c r="R2012" t="s">
        <v>18</v>
      </c>
      <c r="S2012">
        <v>2</v>
      </c>
      <c r="T2012" s="2" t="s">
        <v>16</v>
      </c>
    </row>
    <row r="2013" spans="1:20" x14ac:dyDescent="0.25">
      <c r="A2013">
        <v>2012</v>
      </c>
      <c r="B2013" s="4">
        <v>43418</v>
      </c>
      <c r="C2013" t="str">
        <f t="shared" si="93"/>
        <v>2018</v>
      </c>
      <c r="D2013">
        <v>495</v>
      </c>
      <c r="E2013">
        <v>57</v>
      </c>
      <c r="F2013" t="str">
        <f t="shared" si="94"/>
        <v>Senior</v>
      </c>
      <c r="G2013" t="s">
        <v>27</v>
      </c>
      <c r="H2013" t="s">
        <v>23</v>
      </c>
      <c r="I2013">
        <v>53</v>
      </c>
      <c r="J2013" t="s">
        <v>33</v>
      </c>
      <c r="K2013">
        <v>4</v>
      </c>
      <c r="L2013">
        <v>49.387903510000001</v>
      </c>
      <c r="M2013" t="s">
        <v>25</v>
      </c>
      <c r="N2013" s="2" t="s">
        <v>16</v>
      </c>
      <c r="O2013">
        <v>19.755161409999999</v>
      </c>
      <c r="P2013">
        <f t="shared" si="95"/>
        <v>177.79645263</v>
      </c>
      <c r="Q2013" s="2" t="s">
        <v>16</v>
      </c>
      <c r="R2013" t="s">
        <v>26</v>
      </c>
      <c r="S2013">
        <v>1</v>
      </c>
      <c r="T2013" s="2" t="s">
        <v>16</v>
      </c>
    </row>
    <row r="2014" spans="1:20" x14ac:dyDescent="0.25">
      <c r="A2014">
        <v>2013</v>
      </c>
      <c r="B2014" s="4">
        <v>44920</v>
      </c>
      <c r="C2014" t="str">
        <f t="shared" si="93"/>
        <v>2022</v>
      </c>
      <c r="D2014">
        <v>459</v>
      </c>
      <c r="E2014">
        <v>54</v>
      </c>
      <c r="F2014" t="str">
        <f t="shared" si="94"/>
        <v>Senior</v>
      </c>
      <c r="G2014" t="s">
        <v>27</v>
      </c>
      <c r="H2014" t="s">
        <v>28</v>
      </c>
      <c r="I2014">
        <v>287</v>
      </c>
      <c r="J2014" t="s">
        <v>15</v>
      </c>
      <c r="K2014">
        <v>1</v>
      </c>
      <c r="L2014">
        <v>85.986148060000005</v>
      </c>
      <c r="M2014" t="s">
        <v>22</v>
      </c>
      <c r="N2014" s="2" t="s">
        <v>11</v>
      </c>
      <c r="O2014">
        <v>8.5986148060000005</v>
      </c>
      <c r="P2014">
        <f t="shared" si="95"/>
        <v>77.387533254000004</v>
      </c>
      <c r="Q2014" s="2" t="s">
        <v>11</v>
      </c>
      <c r="R2014" t="s">
        <v>26</v>
      </c>
      <c r="S2014">
        <v>3</v>
      </c>
      <c r="T2014" s="2" t="s">
        <v>11</v>
      </c>
    </row>
    <row r="2015" spans="1:20" x14ac:dyDescent="0.25">
      <c r="A2015">
        <v>2014</v>
      </c>
      <c r="B2015" s="4">
        <v>44163</v>
      </c>
      <c r="C2015" t="str">
        <f t="shared" si="93"/>
        <v>2020</v>
      </c>
      <c r="D2015">
        <v>284</v>
      </c>
      <c r="E2015">
        <v>60</v>
      </c>
      <c r="F2015" t="str">
        <f t="shared" si="94"/>
        <v>Senior</v>
      </c>
      <c r="G2015" t="s">
        <v>7</v>
      </c>
      <c r="H2015" t="s">
        <v>8</v>
      </c>
      <c r="I2015">
        <v>76</v>
      </c>
      <c r="J2015" t="s">
        <v>15</v>
      </c>
      <c r="K2015">
        <v>3</v>
      </c>
      <c r="L2015">
        <v>83.659331449999996</v>
      </c>
      <c r="M2015" t="s">
        <v>25</v>
      </c>
      <c r="N2015" s="2" t="s">
        <v>11</v>
      </c>
      <c r="O2015">
        <v>25.097799439999999</v>
      </c>
      <c r="P2015">
        <f t="shared" si="95"/>
        <v>225.88019491</v>
      </c>
      <c r="Q2015" s="2" t="s">
        <v>16</v>
      </c>
      <c r="R2015" t="s">
        <v>26</v>
      </c>
      <c r="S2015">
        <v>3</v>
      </c>
      <c r="T2015" s="2" t="s">
        <v>16</v>
      </c>
    </row>
    <row r="2016" spans="1:20" x14ac:dyDescent="0.25">
      <c r="A2016">
        <v>2015</v>
      </c>
      <c r="B2016" s="4">
        <v>43773</v>
      </c>
      <c r="C2016" t="str">
        <f t="shared" si="93"/>
        <v>2019</v>
      </c>
      <c r="D2016">
        <v>499</v>
      </c>
      <c r="E2016">
        <v>34</v>
      </c>
      <c r="F2016" t="str">
        <f t="shared" si="94"/>
        <v>Adult</v>
      </c>
      <c r="G2016" t="s">
        <v>7</v>
      </c>
      <c r="H2016" t="s">
        <v>19</v>
      </c>
      <c r="I2016">
        <v>741</v>
      </c>
      <c r="J2016" t="s">
        <v>33</v>
      </c>
      <c r="K2016">
        <v>5</v>
      </c>
      <c r="L2016">
        <v>24.594475800000001</v>
      </c>
      <c r="M2016" t="s">
        <v>10</v>
      </c>
      <c r="N2016" s="2" t="s">
        <v>11</v>
      </c>
      <c r="O2016">
        <v>0</v>
      </c>
      <c r="P2016">
        <f t="shared" si="95"/>
        <v>122.972379</v>
      </c>
      <c r="Q2016" s="2" t="s">
        <v>11</v>
      </c>
      <c r="R2016" t="s">
        <v>12</v>
      </c>
      <c r="S2016">
        <v>1</v>
      </c>
      <c r="T2016" s="2" t="s">
        <v>16</v>
      </c>
    </row>
    <row r="2017" spans="1:20" x14ac:dyDescent="0.25">
      <c r="A2017">
        <v>2016</v>
      </c>
      <c r="B2017" s="4">
        <v>44535</v>
      </c>
      <c r="C2017" t="str">
        <f t="shared" si="93"/>
        <v>2021</v>
      </c>
      <c r="D2017">
        <v>76</v>
      </c>
      <c r="E2017">
        <v>53</v>
      </c>
      <c r="F2017" t="str">
        <f t="shared" si="94"/>
        <v>Senior</v>
      </c>
      <c r="G2017" t="s">
        <v>13</v>
      </c>
      <c r="H2017" t="s">
        <v>37</v>
      </c>
      <c r="I2017">
        <v>386</v>
      </c>
      <c r="J2017" t="s">
        <v>33</v>
      </c>
      <c r="K2017">
        <v>1</v>
      </c>
      <c r="L2017">
        <v>93.663111349999994</v>
      </c>
      <c r="M2017" t="s">
        <v>25</v>
      </c>
      <c r="N2017" s="2" t="s">
        <v>11</v>
      </c>
      <c r="O2017">
        <v>0</v>
      </c>
      <c r="P2017">
        <f t="shared" si="95"/>
        <v>93.663111349999994</v>
      </c>
      <c r="Q2017" s="2" t="s">
        <v>16</v>
      </c>
      <c r="R2017" t="s">
        <v>12</v>
      </c>
      <c r="S2017">
        <v>1</v>
      </c>
      <c r="T2017" s="2" t="s">
        <v>11</v>
      </c>
    </row>
    <row r="2018" spans="1:20" x14ac:dyDescent="0.25">
      <c r="A2018">
        <v>2017</v>
      </c>
      <c r="B2018" s="4">
        <v>44176</v>
      </c>
      <c r="C2018" t="str">
        <f t="shared" si="93"/>
        <v>2020</v>
      </c>
      <c r="D2018">
        <v>110</v>
      </c>
      <c r="E2018">
        <v>38</v>
      </c>
      <c r="F2018" t="str">
        <f t="shared" si="94"/>
        <v>Adult</v>
      </c>
      <c r="G2018" t="s">
        <v>27</v>
      </c>
      <c r="H2018" t="s">
        <v>43</v>
      </c>
      <c r="I2018">
        <v>238</v>
      </c>
      <c r="J2018" t="s">
        <v>33</v>
      </c>
      <c r="K2018">
        <v>5</v>
      </c>
      <c r="L2018">
        <v>91.542668090000006</v>
      </c>
      <c r="M2018" t="s">
        <v>20</v>
      </c>
      <c r="N2018" s="2" t="s">
        <v>11</v>
      </c>
      <c r="O2018">
        <v>0</v>
      </c>
      <c r="P2018">
        <f t="shared" si="95"/>
        <v>457.71334045000003</v>
      </c>
      <c r="Q2018" s="2" t="s">
        <v>11</v>
      </c>
      <c r="R2018" t="s">
        <v>18</v>
      </c>
      <c r="S2018">
        <v>3</v>
      </c>
      <c r="T2018" s="2" t="s">
        <v>11</v>
      </c>
    </row>
    <row r="2019" spans="1:20" x14ac:dyDescent="0.25">
      <c r="A2019">
        <v>2018</v>
      </c>
      <c r="B2019" s="4">
        <v>44186</v>
      </c>
      <c r="C2019" t="str">
        <f t="shared" si="93"/>
        <v>2020</v>
      </c>
      <c r="D2019">
        <v>110</v>
      </c>
      <c r="E2019">
        <v>62</v>
      </c>
      <c r="F2019" t="str">
        <f t="shared" si="94"/>
        <v>Senior</v>
      </c>
      <c r="G2019" t="s">
        <v>13</v>
      </c>
      <c r="H2019" t="s">
        <v>19</v>
      </c>
      <c r="I2019">
        <v>820</v>
      </c>
      <c r="J2019" t="s">
        <v>15</v>
      </c>
      <c r="K2019">
        <v>4</v>
      </c>
      <c r="L2019">
        <v>56.830911020000002</v>
      </c>
      <c r="M2019" t="s">
        <v>22</v>
      </c>
      <c r="N2019" s="2" t="s">
        <v>11</v>
      </c>
      <c r="O2019">
        <v>0</v>
      </c>
      <c r="P2019">
        <f t="shared" si="95"/>
        <v>227.32364408000001</v>
      </c>
      <c r="Q2019" s="2" t="s">
        <v>16</v>
      </c>
      <c r="R2019" t="s">
        <v>12</v>
      </c>
      <c r="S2019">
        <v>3</v>
      </c>
      <c r="T2019" s="2" t="s">
        <v>16</v>
      </c>
    </row>
    <row r="2020" spans="1:20" x14ac:dyDescent="0.25">
      <c r="A2020">
        <v>2019</v>
      </c>
      <c r="B2020" s="4">
        <v>45289</v>
      </c>
      <c r="C2020" t="str">
        <f t="shared" si="93"/>
        <v>2023</v>
      </c>
      <c r="D2020">
        <v>99</v>
      </c>
      <c r="E2020">
        <v>63</v>
      </c>
      <c r="F2020" t="str">
        <f t="shared" si="94"/>
        <v>Senior</v>
      </c>
      <c r="G2020" t="s">
        <v>27</v>
      </c>
      <c r="H2020" t="s">
        <v>30</v>
      </c>
      <c r="I2020">
        <v>781</v>
      </c>
      <c r="J2020" t="s">
        <v>33</v>
      </c>
      <c r="K2020">
        <v>4</v>
      </c>
      <c r="L2020">
        <v>66.405354650000007</v>
      </c>
      <c r="M2020" t="s">
        <v>25</v>
      </c>
      <c r="N2020" s="2" t="s">
        <v>11</v>
      </c>
      <c r="O2020">
        <v>26.562141860000001</v>
      </c>
      <c r="P2020">
        <f t="shared" si="95"/>
        <v>239.05927674000003</v>
      </c>
      <c r="Q2020" s="2" t="s">
        <v>16</v>
      </c>
      <c r="R2020" t="s">
        <v>26</v>
      </c>
      <c r="S2020">
        <v>5</v>
      </c>
      <c r="T2020" s="2" t="s">
        <v>11</v>
      </c>
    </row>
    <row r="2021" spans="1:20" x14ac:dyDescent="0.25">
      <c r="A2021">
        <v>2020</v>
      </c>
      <c r="B2021" s="4">
        <v>44189</v>
      </c>
      <c r="C2021" t="str">
        <f t="shared" si="93"/>
        <v>2020</v>
      </c>
      <c r="D2021">
        <v>364</v>
      </c>
      <c r="E2021">
        <v>54</v>
      </c>
      <c r="F2021" t="str">
        <f t="shared" si="94"/>
        <v>Senior</v>
      </c>
      <c r="G2021" t="s">
        <v>27</v>
      </c>
      <c r="H2021" t="s">
        <v>39</v>
      </c>
      <c r="I2021">
        <v>129</v>
      </c>
      <c r="J2021" t="s">
        <v>15</v>
      </c>
      <c r="K2021">
        <v>4</v>
      </c>
      <c r="L2021">
        <v>33.659487859999999</v>
      </c>
      <c r="M2021" t="s">
        <v>20</v>
      </c>
      <c r="N2021" s="2" t="s">
        <v>16</v>
      </c>
      <c r="O2021">
        <v>0</v>
      </c>
      <c r="P2021">
        <f t="shared" si="95"/>
        <v>134.63795143999999</v>
      </c>
      <c r="Q2021" s="2" t="s">
        <v>16</v>
      </c>
      <c r="R2021" t="s">
        <v>18</v>
      </c>
      <c r="S2021">
        <v>1</v>
      </c>
      <c r="T2021" s="2" t="s">
        <v>11</v>
      </c>
    </row>
    <row r="2022" spans="1:20" x14ac:dyDescent="0.25">
      <c r="A2022">
        <v>2021</v>
      </c>
      <c r="B2022" s="4">
        <v>44900</v>
      </c>
      <c r="C2022" t="str">
        <f t="shared" si="93"/>
        <v>2022</v>
      </c>
      <c r="D2022">
        <v>137</v>
      </c>
      <c r="E2022">
        <v>26</v>
      </c>
      <c r="F2022" t="str">
        <f t="shared" si="94"/>
        <v>Teenager</v>
      </c>
      <c r="G2022" t="s">
        <v>7</v>
      </c>
      <c r="H2022" t="s">
        <v>19</v>
      </c>
      <c r="I2022">
        <v>142</v>
      </c>
      <c r="J2022" t="s">
        <v>9</v>
      </c>
      <c r="K2022">
        <v>2</v>
      </c>
      <c r="L2022">
        <v>18.879629829999999</v>
      </c>
      <c r="M2022" t="s">
        <v>20</v>
      </c>
      <c r="N2022" s="2" t="s">
        <v>11</v>
      </c>
      <c r="O2022">
        <v>0</v>
      </c>
      <c r="P2022">
        <f t="shared" si="95"/>
        <v>37.759259659999998</v>
      </c>
      <c r="Q2022" s="2" t="s">
        <v>11</v>
      </c>
      <c r="R2022" t="s">
        <v>18</v>
      </c>
      <c r="S2022">
        <v>4</v>
      </c>
      <c r="T2022" s="2" t="s">
        <v>16</v>
      </c>
    </row>
    <row r="2023" spans="1:20" x14ac:dyDescent="0.25">
      <c r="A2023">
        <v>2022</v>
      </c>
      <c r="B2023" s="4">
        <v>44886</v>
      </c>
      <c r="C2023" t="str">
        <f t="shared" si="93"/>
        <v>2022</v>
      </c>
      <c r="D2023">
        <v>355</v>
      </c>
      <c r="E2023">
        <v>18</v>
      </c>
      <c r="F2023" t="str">
        <f t="shared" si="94"/>
        <v>Teenager</v>
      </c>
      <c r="G2023" t="s">
        <v>27</v>
      </c>
      <c r="H2023" t="s">
        <v>28</v>
      </c>
      <c r="I2023">
        <v>927</v>
      </c>
      <c r="J2023" t="s">
        <v>33</v>
      </c>
      <c r="K2023">
        <v>4</v>
      </c>
      <c r="L2023">
        <v>74.253186369999995</v>
      </c>
      <c r="M2023" t="s">
        <v>20</v>
      </c>
      <c r="N2023" s="2" t="s">
        <v>16</v>
      </c>
      <c r="O2023">
        <v>0</v>
      </c>
      <c r="P2023">
        <f t="shared" si="95"/>
        <v>297.01274547999998</v>
      </c>
      <c r="Q2023" s="2" t="s">
        <v>16</v>
      </c>
      <c r="R2023" t="s">
        <v>12</v>
      </c>
      <c r="S2023">
        <v>4</v>
      </c>
      <c r="T2023" s="2" t="s">
        <v>11</v>
      </c>
    </row>
    <row r="2024" spans="1:20" x14ac:dyDescent="0.25">
      <c r="A2024">
        <v>2023</v>
      </c>
      <c r="B2024" s="4">
        <v>44508</v>
      </c>
      <c r="C2024" t="str">
        <f t="shared" si="93"/>
        <v>2021</v>
      </c>
      <c r="D2024">
        <v>395</v>
      </c>
      <c r="E2024">
        <v>52</v>
      </c>
      <c r="F2024" t="str">
        <f t="shared" si="94"/>
        <v>Senior</v>
      </c>
      <c r="G2024" t="s">
        <v>7</v>
      </c>
      <c r="H2024" t="s">
        <v>8</v>
      </c>
      <c r="I2024">
        <v>407</v>
      </c>
      <c r="J2024" t="s">
        <v>15</v>
      </c>
      <c r="K2024">
        <v>3</v>
      </c>
      <c r="L2024">
        <v>29.87394317</v>
      </c>
      <c r="M2024" t="s">
        <v>22</v>
      </c>
      <c r="N2024" s="2" t="s">
        <v>16</v>
      </c>
      <c r="O2024">
        <v>0</v>
      </c>
      <c r="P2024">
        <f t="shared" si="95"/>
        <v>89.621829509999998</v>
      </c>
      <c r="Q2024" s="2" t="s">
        <v>11</v>
      </c>
      <c r="R2024" t="s">
        <v>12</v>
      </c>
      <c r="S2024">
        <v>2</v>
      </c>
      <c r="T2024" s="2" t="s">
        <v>16</v>
      </c>
    </row>
    <row r="2025" spans="1:20" x14ac:dyDescent="0.25">
      <c r="A2025">
        <v>2024</v>
      </c>
      <c r="B2025" s="4">
        <v>45242</v>
      </c>
      <c r="C2025" t="str">
        <f t="shared" si="93"/>
        <v>2023</v>
      </c>
      <c r="D2025">
        <v>41</v>
      </c>
      <c r="E2025">
        <v>69</v>
      </c>
      <c r="F2025" t="str">
        <f t="shared" si="94"/>
        <v>Senior</v>
      </c>
      <c r="G2025" t="s">
        <v>13</v>
      </c>
      <c r="H2025" t="s">
        <v>43</v>
      </c>
      <c r="I2025">
        <v>738</v>
      </c>
      <c r="J2025" t="s">
        <v>29</v>
      </c>
      <c r="K2025">
        <v>2</v>
      </c>
      <c r="L2025">
        <v>92.08123732</v>
      </c>
      <c r="M2025" t="s">
        <v>25</v>
      </c>
      <c r="N2025" s="2" t="s">
        <v>11</v>
      </c>
      <c r="O2025">
        <v>18.416247460000001</v>
      </c>
      <c r="P2025">
        <f t="shared" si="95"/>
        <v>165.74622718000001</v>
      </c>
      <c r="Q2025" s="2" t="s">
        <v>11</v>
      </c>
      <c r="R2025" t="s">
        <v>26</v>
      </c>
      <c r="S2025">
        <v>4</v>
      </c>
      <c r="T2025" s="2" t="s">
        <v>16</v>
      </c>
    </row>
    <row r="2026" spans="1:20" x14ac:dyDescent="0.25">
      <c r="A2026">
        <v>2025</v>
      </c>
      <c r="B2026" s="4">
        <v>44523</v>
      </c>
      <c r="C2026" t="str">
        <f t="shared" si="93"/>
        <v>2021</v>
      </c>
      <c r="D2026">
        <v>238</v>
      </c>
      <c r="E2026">
        <v>44</v>
      </c>
      <c r="F2026" t="str">
        <f t="shared" si="94"/>
        <v>Adult</v>
      </c>
      <c r="G2026" t="s">
        <v>7</v>
      </c>
      <c r="H2026" t="s">
        <v>14</v>
      </c>
      <c r="I2026">
        <v>636</v>
      </c>
      <c r="J2026" t="s">
        <v>24</v>
      </c>
      <c r="K2026">
        <v>2</v>
      </c>
      <c r="L2026">
        <v>64.148419799999999</v>
      </c>
      <c r="M2026" t="s">
        <v>25</v>
      </c>
      <c r="N2026" s="2" t="s">
        <v>16</v>
      </c>
      <c r="O2026">
        <v>12.829683960000001</v>
      </c>
      <c r="P2026">
        <f t="shared" si="95"/>
        <v>115.46715564</v>
      </c>
      <c r="Q2026" s="2" t="s">
        <v>16</v>
      </c>
      <c r="R2026" t="s">
        <v>26</v>
      </c>
      <c r="S2026">
        <v>1</v>
      </c>
      <c r="T2026" s="2" t="s">
        <v>16</v>
      </c>
    </row>
    <row r="2027" spans="1:20" x14ac:dyDescent="0.25">
      <c r="A2027">
        <v>2026</v>
      </c>
      <c r="B2027" s="4">
        <v>45286</v>
      </c>
      <c r="C2027" t="str">
        <f t="shared" si="93"/>
        <v>2023</v>
      </c>
      <c r="D2027">
        <v>76</v>
      </c>
      <c r="E2027">
        <v>64</v>
      </c>
      <c r="F2027" t="str">
        <f t="shared" si="94"/>
        <v>Senior</v>
      </c>
      <c r="G2027" t="s">
        <v>13</v>
      </c>
      <c r="H2027" t="s">
        <v>21</v>
      </c>
      <c r="I2027">
        <v>605</v>
      </c>
      <c r="J2027" t="s">
        <v>29</v>
      </c>
      <c r="K2027">
        <v>3</v>
      </c>
      <c r="L2027">
        <v>26.753445209999999</v>
      </c>
      <c r="M2027" t="s">
        <v>22</v>
      </c>
      <c r="N2027" s="2" t="s">
        <v>16</v>
      </c>
      <c r="O2027">
        <v>0</v>
      </c>
      <c r="P2027">
        <f t="shared" si="95"/>
        <v>80.26033563</v>
      </c>
      <c r="Q2027" s="2" t="s">
        <v>16</v>
      </c>
      <c r="R2027" t="s">
        <v>18</v>
      </c>
      <c r="S2027">
        <v>1</v>
      </c>
      <c r="T2027" s="2" t="s">
        <v>16</v>
      </c>
    </row>
    <row r="2028" spans="1:20" x14ac:dyDescent="0.25">
      <c r="A2028">
        <v>2027</v>
      </c>
      <c r="B2028" s="4">
        <v>45235</v>
      </c>
      <c r="C2028" t="str">
        <f t="shared" si="93"/>
        <v>2023</v>
      </c>
      <c r="D2028">
        <v>60</v>
      </c>
      <c r="E2028">
        <v>21</v>
      </c>
      <c r="F2028" t="str">
        <f t="shared" si="94"/>
        <v>Teenager</v>
      </c>
      <c r="G2028" t="s">
        <v>13</v>
      </c>
      <c r="H2028" t="s">
        <v>21</v>
      </c>
      <c r="I2028">
        <v>531</v>
      </c>
      <c r="J2028" t="s">
        <v>9</v>
      </c>
      <c r="K2028">
        <v>3</v>
      </c>
      <c r="L2028">
        <v>56.151790339999998</v>
      </c>
      <c r="M2028" t="s">
        <v>20</v>
      </c>
      <c r="N2028" s="2" t="s">
        <v>11</v>
      </c>
      <c r="O2028">
        <v>0</v>
      </c>
      <c r="P2028">
        <f t="shared" si="95"/>
        <v>168.45537102</v>
      </c>
      <c r="Q2028" s="2" t="s">
        <v>11</v>
      </c>
      <c r="R2028" t="s">
        <v>12</v>
      </c>
      <c r="S2028">
        <v>2</v>
      </c>
      <c r="T2028" s="2" t="s">
        <v>16</v>
      </c>
    </row>
    <row r="2029" spans="1:20" x14ac:dyDescent="0.25">
      <c r="A2029">
        <v>2028</v>
      </c>
      <c r="B2029" s="4">
        <v>43441</v>
      </c>
      <c r="C2029" t="str">
        <f t="shared" si="93"/>
        <v>2018</v>
      </c>
      <c r="D2029">
        <v>171</v>
      </c>
      <c r="E2029">
        <v>43</v>
      </c>
      <c r="F2029" t="str">
        <f t="shared" si="94"/>
        <v>Adult</v>
      </c>
      <c r="G2029" t="s">
        <v>13</v>
      </c>
      <c r="H2029" t="s">
        <v>17</v>
      </c>
      <c r="I2029">
        <v>345</v>
      </c>
      <c r="J2029" t="s">
        <v>15</v>
      </c>
      <c r="K2029">
        <v>4</v>
      </c>
      <c r="L2029">
        <v>51.454845249999998</v>
      </c>
      <c r="M2029" t="s">
        <v>25</v>
      </c>
      <c r="N2029" s="2" t="s">
        <v>16</v>
      </c>
      <c r="O2029">
        <v>0</v>
      </c>
      <c r="P2029">
        <f t="shared" si="95"/>
        <v>205.81938099999999</v>
      </c>
      <c r="Q2029" s="2" t="s">
        <v>11</v>
      </c>
      <c r="R2029" t="s">
        <v>18</v>
      </c>
      <c r="S2029">
        <v>5</v>
      </c>
      <c r="T2029" s="2" t="s">
        <v>11</v>
      </c>
    </row>
    <row r="2030" spans="1:20" x14ac:dyDescent="0.25">
      <c r="A2030">
        <v>2029</v>
      </c>
      <c r="B2030" s="4">
        <v>44530</v>
      </c>
      <c r="C2030" t="str">
        <f t="shared" si="93"/>
        <v>2021</v>
      </c>
      <c r="D2030">
        <v>87</v>
      </c>
      <c r="E2030">
        <v>20</v>
      </c>
      <c r="F2030" t="str">
        <f t="shared" si="94"/>
        <v>Teenager</v>
      </c>
      <c r="G2030" t="s">
        <v>27</v>
      </c>
      <c r="H2030" t="s">
        <v>34</v>
      </c>
      <c r="I2030">
        <v>542</v>
      </c>
      <c r="J2030" t="s">
        <v>24</v>
      </c>
      <c r="K2030">
        <v>4</v>
      </c>
      <c r="L2030">
        <v>68.396780460000002</v>
      </c>
      <c r="M2030" t="s">
        <v>10</v>
      </c>
      <c r="N2030" s="2" t="s">
        <v>11</v>
      </c>
      <c r="O2030">
        <v>27.358712180000001</v>
      </c>
      <c r="P2030">
        <f t="shared" si="95"/>
        <v>246.22840966000001</v>
      </c>
      <c r="Q2030" s="2" t="s">
        <v>11</v>
      </c>
      <c r="R2030" t="s">
        <v>26</v>
      </c>
      <c r="S2030">
        <v>4</v>
      </c>
      <c r="T2030" s="2" t="s">
        <v>16</v>
      </c>
    </row>
    <row r="2031" spans="1:20" x14ac:dyDescent="0.25">
      <c r="A2031">
        <v>2030</v>
      </c>
      <c r="B2031" s="4">
        <v>45250</v>
      </c>
      <c r="C2031" t="str">
        <f t="shared" si="93"/>
        <v>2023</v>
      </c>
      <c r="D2031">
        <v>497</v>
      </c>
      <c r="E2031">
        <v>57</v>
      </c>
      <c r="F2031" t="str">
        <f t="shared" si="94"/>
        <v>Senior</v>
      </c>
      <c r="G2031" t="s">
        <v>27</v>
      </c>
      <c r="H2031" t="s">
        <v>43</v>
      </c>
      <c r="I2031">
        <v>82</v>
      </c>
      <c r="J2031" t="s">
        <v>29</v>
      </c>
      <c r="K2031">
        <v>2</v>
      </c>
      <c r="L2031">
        <v>77.328447519999997</v>
      </c>
      <c r="M2031" t="s">
        <v>20</v>
      </c>
      <c r="N2031" s="2" t="s">
        <v>16</v>
      </c>
      <c r="O2031">
        <v>0</v>
      </c>
      <c r="P2031">
        <f t="shared" si="95"/>
        <v>154.65689503999999</v>
      </c>
      <c r="Q2031" s="2" t="s">
        <v>11</v>
      </c>
      <c r="R2031" t="s">
        <v>18</v>
      </c>
      <c r="S2031">
        <v>3</v>
      </c>
      <c r="T2031" s="2" t="s">
        <v>11</v>
      </c>
    </row>
    <row r="2032" spans="1:20" x14ac:dyDescent="0.25">
      <c r="A2032">
        <v>2031</v>
      </c>
      <c r="B2032" s="4">
        <v>43422</v>
      </c>
      <c r="C2032" t="str">
        <f t="shared" si="93"/>
        <v>2018</v>
      </c>
      <c r="D2032">
        <v>377</v>
      </c>
      <c r="E2032">
        <v>22</v>
      </c>
      <c r="F2032" t="str">
        <f t="shared" si="94"/>
        <v>Teenager</v>
      </c>
      <c r="G2032" t="s">
        <v>7</v>
      </c>
      <c r="H2032" t="s">
        <v>31</v>
      </c>
      <c r="I2032">
        <v>158</v>
      </c>
      <c r="J2032" t="s">
        <v>24</v>
      </c>
      <c r="K2032">
        <v>4</v>
      </c>
      <c r="L2032">
        <v>98.009969220000002</v>
      </c>
      <c r="M2032" t="s">
        <v>22</v>
      </c>
      <c r="N2032" s="2" t="s">
        <v>11</v>
      </c>
      <c r="O2032">
        <v>39.203987689999998</v>
      </c>
      <c r="P2032">
        <f t="shared" si="95"/>
        <v>352.83588918999999</v>
      </c>
      <c r="Q2032" s="2" t="s">
        <v>16</v>
      </c>
      <c r="R2032" t="s">
        <v>26</v>
      </c>
      <c r="S2032">
        <v>2</v>
      </c>
      <c r="T2032" s="2" t="s">
        <v>11</v>
      </c>
    </row>
    <row r="2033" spans="1:20" x14ac:dyDescent="0.25">
      <c r="A2033">
        <v>2032</v>
      </c>
      <c r="B2033" s="4">
        <v>43465</v>
      </c>
      <c r="C2033" t="str">
        <f t="shared" si="93"/>
        <v>2018</v>
      </c>
      <c r="D2033">
        <v>314</v>
      </c>
      <c r="E2033">
        <v>41</v>
      </c>
      <c r="F2033" t="str">
        <f t="shared" si="94"/>
        <v>Adult</v>
      </c>
      <c r="G2033" t="s">
        <v>13</v>
      </c>
      <c r="H2033" t="s">
        <v>8</v>
      </c>
      <c r="I2033">
        <v>649</v>
      </c>
      <c r="J2033" t="s">
        <v>33</v>
      </c>
      <c r="K2033">
        <v>1</v>
      </c>
      <c r="L2033">
        <v>45.279585249999997</v>
      </c>
      <c r="M2033" t="s">
        <v>10</v>
      </c>
      <c r="N2033" s="2" t="s">
        <v>11</v>
      </c>
      <c r="O2033">
        <v>0</v>
      </c>
      <c r="P2033">
        <f t="shared" si="95"/>
        <v>45.279585249999997</v>
      </c>
      <c r="Q2033" s="2" t="s">
        <v>16</v>
      </c>
      <c r="R2033" t="s">
        <v>12</v>
      </c>
      <c r="S2033">
        <v>3</v>
      </c>
      <c r="T2033" s="2" t="s">
        <v>11</v>
      </c>
    </row>
    <row r="2034" spans="1:20" x14ac:dyDescent="0.25">
      <c r="A2034">
        <v>2033</v>
      </c>
      <c r="B2034" s="4">
        <v>44140</v>
      </c>
      <c r="C2034" t="str">
        <f t="shared" si="93"/>
        <v>2020</v>
      </c>
      <c r="D2034">
        <v>356</v>
      </c>
      <c r="E2034">
        <v>46</v>
      </c>
      <c r="F2034" t="str">
        <f t="shared" si="94"/>
        <v>Adult</v>
      </c>
      <c r="G2034" t="s">
        <v>13</v>
      </c>
      <c r="H2034" t="s">
        <v>14</v>
      </c>
      <c r="I2034">
        <v>13</v>
      </c>
      <c r="J2034" t="s">
        <v>24</v>
      </c>
      <c r="K2034">
        <v>1</v>
      </c>
      <c r="L2034">
        <v>76.271423330000005</v>
      </c>
      <c r="M2034" t="s">
        <v>22</v>
      </c>
      <c r="N2034" s="2" t="s">
        <v>11</v>
      </c>
      <c r="O2034">
        <v>0</v>
      </c>
      <c r="P2034">
        <f t="shared" si="95"/>
        <v>76.271423330000005</v>
      </c>
      <c r="Q2034" s="2" t="s">
        <v>11</v>
      </c>
      <c r="R2034" t="s">
        <v>18</v>
      </c>
      <c r="S2034">
        <v>1</v>
      </c>
      <c r="T2034" s="2" t="s">
        <v>16</v>
      </c>
    </row>
    <row r="2035" spans="1:20" x14ac:dyDescent="0.25">
      <c r="A2035">
        <v>2034</v>
      </c>
      <c r="B2035" s="4">
        <v>44876</v>
      </c>
      <c r="C2035" t="str">
        <f t="shared" si="93"/>
        <v>2022</v>
      </c>
      <c r="D2035">
        <v>244</v>
      </c>
      <c r="E2035">
        <v>56</v>
      </c>
      <c r="F2035" t="str">
        <f t="shared" si="94"/>
        <v>Senior</v>
      </c>
      <c r="G2035" t="s">
        <v>27</v>
      </c>
      <c r="H2035" t="s">
        <v>41</v>
      </c>
      <c r="I2035">
        <v>866</v>
      </c>
      <c r="J2035" t="s">
        <v>15</v>
      </c>
      <c r="K2035">
        <v>5</v>
      </c>
      <c r="L2035">
        <v>34.89615234</v>
      </c>
      <c r="M2035" t="s">
        <v>22</v>
      </c>
      <c r="N2035" s="2" t="s">
        <v>16</v>
      </c>
      <c r="O2035">
        <v>0</v>
      </c>
      <c r="P2035">
        <f t="shared" si="95"/>
        <v>174.48076170000002</v>
      </c>
      <c r="Q2035" s="2" t="s">
        <v>11</v>
      </c>
      <c r="R2035" t="s">
        <v>12</v>
      </c>
      <c r="S2035">
        <v>1</v>
      </c>
      <c r="T2035" s="2" t="s">
        <v>11</v>
      </c>
    </row>
    <row r="2036" spans="1:20" x14ac:dyDescent="0.25">
      <c r="A2036">
        <v>2035</v>
      </c>
      <c r="B2036" s="4">
        <v>43451</v>
      </c>
      <c r="C2036" t="str">
        <f t="shared" si="93"/>
        <v>2018</v>
      </c>
      <c r="D2036">
        <v>338</v>
      </c>
      <c r="E2036">
        <v>60</v>
      </c>
      <c r="F2036" t="str">
        <f t="shared" si="94"/>
        <v>Senior</v>
      </c>
      <c r="G2036" t="s">
        <v>13</v>
      </c>
      <c r="H2036" t="s">
        <v>32</v>
      </c>
      <c r="I2036">
        <v>726</v>
      </c>
      <c r="J2036" t="s">
        <v>24</v>
      </c>
      <c r="K2036">
        <v>4</v>
      </c>
      <c r="L2036">
        <v>54.105019679999998</v>
      </c>
      <c r="M2036" t="s">
        <v>22</v>
      </c>
      <c r="N2036" s="2" t="s">
        <v>16</v>
      </c>
      <c r="O2036">
        <v>21.64200787</v>
      </c>
      <c r="P2036">
        <f t="shared" si="95"/>
        <v>194.77807085000001</v>
      </c>
      <c r="Q2036" s="2" t="s">
        <v>11</v>
      </c>
      <c r="R2036" t="s">
        <v>26</v>
      </c>
      <c r="S2036">
        <v>1</v>
      </c>
      <c r="T2036" s="2" t="s">
        <v>11</v>
      </c>
    </row>
    <row r="2037" spans="1:20" x14ac:dyDescent="0.25">
      <c r="A2037">
        <v>2036</v>
      </c>
      <c r="B2037" s="4">
        <v>44512</v>
      </c>
      <c r="C2037" t="str">
        <f t="shared" si="93"/>
        <v>2021</v>
      </c>
      <c r="D2037">
        <v>410</v>
      </c>
      <c r="E2037">
        <v>37</v>
      </c>
      <c r="F2037" t="str">
        <f t="shared" si="94"/>
        <v>Adult</v>
      </c>
      <c r="G2037" t="s">
        <v>27</v>
      </c>
      <c r="H2037" t="s">
        <v>8</v>
      </c>
      <c r="I2037">
        <v>995</v>
      </c>
      <c r="J2037" t="s">
        <v>33</v>
      </c>
      <c r="K2037">
        <v>5</v>
      </c>
      <c r="L2037">
        <v>10.6104202</v>
      </c>
      <c r="M2037" t="s">
        <v>20</v>
      </c>
      <c r="N2037" s="2" t="s">
        <v>11</v>
      </c>
      <c r="O2037">
        <v>0</v>
      </c>
      <c r="P2037">
        <f t="shared" si="95"/>
        <v>53.052101</v>
      </c>
      <c r="Q2037" s="2" t="s">
        <v>11</v>
      </c>
      <c r="R2037" t="s">
        <v>18</v>
      </c>
      <c r="S2037">
        <v>5</v>
      </c>
      <c r="T2037" s="2" t="s">
        <v>11</v>
      </c>
    </row>
    <row r="2038" spans="1:20" x14ac:dyDescent="0.25">
      <c r="A2038">
        <v>2037</v>
      </c>
      <c r="B2038" s="4">
        <v>44551</v>
      </c>
      <c r="C2038" t="str">
        <f t="shared" si="93"/>
        <v>2021</v>
      </c>
      <c r="D2038">
        <v>210</v>
      </c>
      <c r="E2038">
        <v>63</v>
      </c>
      <c r="F2038" t="str">
        <f t="shared" si="94"/>
        <v>Senior</v>
      </c>
      <c r="G2038" t="s">
        <v>13</v>
      </c>
      <c r="H2038" t="s">
        <v>19</v>
      </c>
      <c r="I2038">
        <v>966</v>
      </c>
      <c r="J2038" t="s">
        <v>9</v>
      </c>
      <c r="K2038">
        <v>2</v>
      </c>
      <c r="L2038">
        <v>34.241458090000002</v>
      </c>
      <c r="M2038" t="s">
        <v>20</v>
      </c>
      <c r="N2038" s="2" t="s">
        <v>16</v>
      </c>
      <c r="O2038">
        <v>0</v>
      </c>
      <c r="P2038">
        <f t="shared" si="95"/>
        <v>68.482916180000004</v>
      </c>
      <c r="Q2038" s="2" t="s">
        <v>16</v>
      </c>
      <c r="R2038" t="s">
        <v>18</v>
      </c>
      <c r="S2038">
        <v>3</v>
      </c>
      <c r="T2038" s="2" t="s">
        <v>11</v>
      </c>
    </row>
    <row r="2039" spans="1:20" x14ac:dyDescent="0.25">
      <c r="A2039">
        <v>2038</v>
      </c>
      <c r="B2039" s="4">
        <v>43820</v>
      </c>
      <c r="C2039" t="str">
        <f t="shared" si="93"/>
        <v>2019</v>
      </c>
      <c r="D2039">
        <v>244</v>
      </c>
      <c r="E2039">
        <v>67</v>
      </c>
      <c r="F2039" t="str">
        <f t="shared" si="94"/>
        <v>Senior</v>
      </c>
      <c r="G2039" t="s">
        <v>27</v>
      </c>
      <c r="H2039" t="s">
        <v>34</v>
      </c>
      <c r="I2039">
        <v>383</v>
      </c>
      <c r="J2039" t="s">
        <v>9</v>
      </c>
      <c r="K2039">
        <v>4</v>
      </c>
      <c r="L2039">
        <v>40.747737770000001</v>
      </c>
      <c r="M2039" t="s">
        <v>10</v>
      </c>
      <c r="N2039" s="2" t="s">
        <v>16</v>
      </c>
      <c r="O2039">
        <v>0</v>
      </c>
      <c r="P2039">
        <f t="shared" si="95"/>
        <v>162.99095108</v>
      </c>
      <c r="Q2039" s="2" t="s">
        <v>11</v>
      </c>
      <c r="R2039" t="s">
        <v>12</v>
      </c>
      <c r="S2039">
        <v>4</v>
      </c>
      <c r="T2039" s="2" t="s">
        <v>11</v>
      </c>
    </row>
    <row r="2040" spans="1:20" x14ac:dyDescent="0.25">
      <c r="A2040">
        <v>2039</v>
      </c>
      <c r="B2040" s="4">
        <v>44547</v>
      </c>
      <c r="C2040" t="str">
        <f t="shared" si="93"/>
        <v>2021</v>
      </c>
      <c r="D2040">
        <v>20</v>
      </c>
      <c r="E2040">
        <v>65</v>
      </c>
      <c r="F2040" t="str">
        <f t="shared" si="94"/>
        <v>Senior</v>
      </c>
      <c r="G2040" t="s">
        <v>27</v>
      </c>
      <c r="H2040" t="s">
        <v>14</v>
      </c>
      <c r="I2040">
        <v>320</v>
      </c>
      <c r="J2040" t="s">
        <v>9</v>
      </c>
      <c r="K2040">
        <v>5</v>
      </c>
      <c r="L2040">
        <v>69.314729729999996</v>
      </c>
      <c r="M2040" t="s">
        <v>25</v>
      </c>
      <c r="N2040" s="2" t="s">
        <v>16</v>
      </c>
      <c r="O2040">
        <v>0</v>
      </c>
      <c r="P2040">
        <f t="shared" si="95"/>
        <v>346.57364865</v>
      </c>
      <c r="Q2040" s="2" t="s">
        <v>11</v>
      </c>
      <c r="R2040" t="s">
        <v>12</v>
      </c>
      <c r="S2040">
        <v>5</v>
      </c>
      <c r="T2040" s="2" t="s">
        <v>11</v>
      </c>
    </row>
    <row r="2041" spans="1:20" x14ac:dyDescent="0.25">
      <c r="A2041">
        <v>2040</v>
      </c>
      <c r="B2041" s="4">
        <v>43774</v>
      </c>
      <c r="C2041" t="str">
        <f t="shared" si="93"/>
        <v>2019</v>
      </c>
      <c r="D2041">
        <v>12</v>
      </c>
      <c r="E2041">
        <v>30</v>
      </c>
      <c r="F2041" t="str">
        <f t="shared" si="94"/>
        <v>Teenager</v>
      </c>
      <c r="G2041" t="s">
        <v>7</v>
      </c>
      <c r="H2041" t="s">
        <v>38</v>
      </c>
      <c r="I2041">
        <v>628</v>
      </c>
      <c r="J2041" t="s">
        <v>9</v>
      </c>
      <c r="K2041">
        <v>5</v>
      </c>
      <c r="L2041">
        <v>64.455885820000006</v>
      </c>
      <c r="M2041" t="s">
        <v>25</v>
      </c>
      <c r="N2041" s="2" t="s">
        <v>16</v>
      </c>
      <c r="O2041">
        <v>0</v>
      </c>
      <c r="P2041">
        <f t="shared" si="95"/>
        <v>322.27942910000002</v>
      </c>
      <c r="Q2041" s="2" t="s">
        <v>11</v>
      </c>
      <c r="R2041" t="s">
        <v>18</v>
      </c>
      <c r="S2041">
        <v>5</v>
      </c>
      <c r="T2041" s="2" t="s">
        <v>16</v>
      </c>
    </row>
    <row r="2042" spans="1:20" x14ac:dyDescent="0.25">
      <c r="A2042">
        <v>2041</v>
      </c>
      <c r="B2042" s="4">
        <v>44523</v>
      </c>
      <c r="C2042" t="str">
        <f t="shared" si="93"/>
        <v>2021</v>
      </c>
      <c r="D2042">
        <v>392</v>
      </c>
      <c r="E2042">
        <v>56</v>
      </c>
      <c r="F2042" t="str">
        <f t="shared" si="94"/>
        <v>Senior</v>
      </c>
      <c r="G2042" t="s">
        <v>27</v>
      </c>
      <c r="H2042" t="s">
        <v>19</v>
      </c>
      <c r="I2042">
        <v>834</v>
      </c>
      <c r="J2042" t="s">
        <v>9</v>
      </c>
      <c r="K2042">
        <v>3</v>
      </c>
      <c r="L2042">
        <v>55.773581380000003</v>
      </c>
      <c r="M2042" t="s">
        <v>10</v>
      </c>
      <c r="N2042" s="2" t="s">
        <v>16</v>
      </c>
      <c r="O2042">
        <v>16.732074409999999</v>
      </c>
      <c r="P2042">
        <f t="shared" si="95"/>
        <v>150.58866973000002</v>
      </c>
      <c r="Q2042" s="2" t="s">
        <v>11</v>
      </c>
      <c r="R2042" t="s">
        <v>26</v>
      </c>
      <c r="S2042">
        <v>3</v>
      </c>
      <c r="T2042" s="2" t="s">
        <v>11</v>
      </c>
    </row>
    <row r="2043" spans="1:20" x14ac:dyDescent="0.25">
      <c r="A2043">
        <v>2042</v>
      </c>
      <c r="B2043" s="4">
        <v>44536</v>
      </c>
      <c r="C2043" t="str">
        <f t="shared" si="93"/>
        <v>2021</v>
      </c>
      <c r="D2043">
        <v>450</v>
      </c>
      <c r="E2043">
        <v>38</v>
      </c>
      <c r="F2043" t="str">
        <f t="shared" si="94"/>
        <v>Adult</v>
      </c>
      <c r="G2043" t="s">
        <v>27</v>
      </c>
      <c r="H2043" t="s">
        <v>36</v>
      </c>
      <c r="I2043">
        <v>147</v>
      </c>
      <c r="J2043" t="s">
        <v>9</v>
      </c>
      <c r="K2043">
        <v>1</v>
      </c>
      <c r="L2043">
        <v>86.713472719999999</v>
      </c>
      <c r="M2043" t="s">
        <v>25</v>
      </c>
      <c r="N2043" s="2" t="s">
        <v>11</v>
      </c>
      <c r="O2043">
        <v>0</v>
      </c>
      <c r="P2043">
        <f t="shared" si="95"/>
        <v>86.713472719999999</v>
      </c>
      <c r="Q2043" s="2" t="s">
        <v>11</v>
      </c>
      <c r="R2043" t="s">
        <v>12</v>
      </c>
      <c r="S2043">
        <v>5</v>
      </c>
      <c r="T2043" s="2" t="s">
        <v>16</v>
      </c>
    </row>
    <row r="2044" spans="1:20" x14ac:dyDescent="0.25">
      <c r="A2044">
        <v>2043</v>
      </c>
      <c r="B2044" s="4">
        <v>44880</v>
      </c>
      <c r="C2044" t="str">
        <f t="shared" si="93"/>
        <v>2022</v>
      </c>
      <c r="D2044">
        <v>491</v>
      </c>
      <c r="E2044">
        <v>20</v>
      </c>
      <c r="F2044" t="str">
        <f t="shared" si="94"/>
        <v>Teenager</v>
      </c>
      <c r="G2044" t="s">
        <v>27</v>
      </c>
      <c r="H2044" t="s">
        <v>43</v>
      </c>
      <c r="I2044">
        <v>433</v>
      </c>
      <c r="J2044" t="s">
        <v>15</v>
      </c>
      <c r="K2044">
        <v>2</v>
      </c>
      <c r="L2044">
        <v>21.916334020000001</v>
      </c>
      <c r="M2044" t="s">
        <v>10</v>
      </c>
      <c r="N2044" s="2" t="s">
        <v>16</v>
      </c>
      <c r="O2044">
        <v>0</v>
      </c>
      <c r="P2044">
        <f t="shared" si="95"/>
        <v>43.832668040000001</v>
      </c>
      <c r="Q2044" s="2" t="s">
        <v>11</v>
      </c>
      <c r="R2044" t="s">
        <v>18</v>
      </c>
      <c r="S2044">
        <v>5</v>
      </c>
      <c r="T2044" s="2" t="s">
        <v>16</v>
      </c>
    </row>
    <row r="2045" spans="1:20" x14ac:dyDescent="0.25">
      <c r="A2045">
        <v>2044</v>
      </c>
      <c r="B2045" s="4">
        <v>43459</v>
      </c>
      <c r="C2045" t="str">
        <f t="shared" si="93"/>
        <v>2018</v>
      </c>
      <c r="D2045">
        <v>399</v>
      </c>
      <c r="E2045">
        <v>34</v>
      </c>
      <c r="F2045" t="str">
        <f t="shared" si="94"/>
        <v>Adult</v>
      </c>
      <c r="G2045" t="s">
        <v>27</v>
      </c>
      <c r="H2045" t="s">
        <v>31</v>
      </c>
      <c r="I2045">
        <v>870</v>
      </c>
      <c r="J2045" t="s">
        <v>9</v>
      </c>
      <c r="K2045">
        <v>3</v>
      </c>
      <c r="L2045">
        <v>38.688295629999999</v>
      </c>
      <c r="M2045" t="s">
        <v>20</v>
      </c>
      <c r="N2045" s="2" t="s">
        <v>11</v>
      </c>
      <c r="O2045">
        <v>11.606488690000001</v>
      </c>
      <c r="P2045">
        <f t="shared" si="95"/>
        <v>104.45839819999999</v>
      </c>
      <c r="Q2045" s="2" t="s">
        <v>11</v>
      </c>
      <c r="R2045" t="s">
        <v>26</v>
      </c>
      <c r="S2045">
        <v>3</v>
      </c>
      <c r="T2045" s="2" t="s">
        <v>11</v>
      </c>
    </row>
    <row r="2046" spans="1:20" x14ac:dyDescent="0.25">
      <c r="A2046">
        <v>2045</v>
      </c>
      <c r="B2046" s="4">
        <v>43458</v>
      </c>
      <c r="C2046" t="str">
        <f t="shared" si="93"/>
        <v>2018</v>
      </c>
      <c r="D2046">
        <v>21</v>
      </c>
      <c r="E2046">
        <v>63</v>
      </c>
      <c r="F2046" t="str">
        <f t="shared" si="94"/>
        <v>Senior</v>
      </c>
      <c r="G2046" t="s">
        <v>27</v>
      </c>
      <c r="H2046" t="s">
        <v>42</v>
      </c>
      <c r="I2046">
        <v>990</v>
      </c>
      <c r="J2046" t="s">
        <v>15</v>
      </c>
      <c r="K2046">
        <v>1</v>
      </c>
      <c r="L2046">
        <v>46.030954800000004</v>
      </c>
      <c r="M2046" t="s">
        <v>22</v>
      </c>
      <c r="N2046" s="2" t="s">
        <v>16</v>
      </c>
      <c r="O2046">
        <v>4.6030954800000004</v>
      </c>
      <c r="P2046">
        <f t="shared" si="95"/>
        <v>41.427859320000003</v>
      </c>
      <c r="Q2046" s="2" t="s">
        <v>11</v>
      </c>
      <c r="R2046" t="s">
        <v>26</v>
      </c>
      <c r="S2046">
        <v>3</v>
      </c>
      <c r="T2046" s="2" t="s">
        <v>16</v>
      </c>
    </row>
    <row r="2047" spans="1:20" x14ac:dyDescent="0.25">
      <c r="A2047">
        <v>2046</v>
      </c>
      <c r="B2047" s="4">
        <v>45252</v>
      </c>
      <c r="C2047" t="str">
        <f t="shared" si="93"/>
        <v>2023</v>
      </c>
      <c r="D2047">
        <v>238</v>
      </c>
      <c r="E2047">
        <v>60</v>
      </c>
      <c r="F2047" t="str">
        <f t="shared" si="94"/>
        <v>Senior</v>
      </c>
      <c r="G2047" t="s">
        <v>13</v>
      </c>
      <c r="H2047" t="s">
        <v>35</v>
      </c>
      <c r="I2047">
        <v>100</v>
      </c>
      <c r="J2047" t="s">
        <v>29</v>
      </c>
      <c r="K2047">
        <v>4</v>
      </c>
      <c r="L2047">
        <v>69.285150540000004</v>
      </c>
      <c r="M2047" t="s">
        <v>20</v>
      </c>
      <c r="N2047" s="2" t="s">
        <v>16</v>
      </c>
      <c r="O2047">
        <v>0</v>
      </c>
      <c r="P2047">
        <f t="shared" si="95"/>
        <v>277.14060216000001</v>
      </c>
      <c r="Q2047" s="2" t="s">
        <v>16</v>
      </c>
      <c r="R2047" t="s">
        <v>18</v>
      </c>
      <c r="S2047">
        <v>2</v>
      </c>
      <c r="T2047" s="2" t="s">
        <v>16</v>
      </c>
    </row>
    <row r="2048" spans="1:20" x14ac:dyDescent="0.25">
      <c r="A2048">
        <v>2047</v>
      </c>
      <c r="B2048" s="4">
        <v>44511</v>
      </c>
      <c r="C2048" t="str">
        <f t="shared" si="93"/>
        <v>2021</v>
      </c>
      <c r="D2048">
        <v>443</v>
      </c>
      <c r="E2048">
        <v>32</v>
      </c>
      <c r="F2048" t="str">
        <f t="shared" si="94"/>
        <v>Adult</v>
      </c>
      <c r="G2048" t="s">
        <v>7</v>
      </c>
      <c r="H2048" t="s">
        <v>21</v>
      </c>
      <c r="I2048">
        <v>166</v>
      </c>
      <c r="J2048" t="s">
        <v>29</v>
      </c>
      <c r="K2048">
        <v>1</v>
      </c>
      <c r="L2048">
        <v>94.903258100000002</v>
      </c>
      <c r="M2048" t="s">
        <v>22</v>
      </c>
      <c r="N2048" s="2" t="s">
        <v>11</v>
      </c>
      <c r="O2048">
        <v>9.4903258099999999</v>
      </c>
      <c r="P2048">
        <f t="shared" si="95"/>
        <v>85.412932290000001</v>
      </c>
      <c r="Q2048" s="2" t="s">
        <v>11</v>
      </c>
      <c r="R2048" t="s">
        <v>26</v>
      </c>
      <c r="S2048">
        <v>2</v>
      </c>
      <c r="T2048" s="2" t="s">
        <v>11</v>
      </c>
    </row>
    <row r="2049" spans="1:20" x14ac:dyDescent="0.25">
      <c r="A2049">
        <v>2048</v>
      </c>
      <c r="B2049" s="4">
        <v>44179</v>
      </c>
      <c r="C2049" t="str">
        <f t="shared" si="93"/>
        <v>2020</v>
      </c>
      <c r="D2049">
        <v>480</v>
      </c>
      <c r="E2049">
        <v>59</v>
      </c>
      <c r="F2049" t="str">
        <f t="shared" si="94"/>
        <v>Senior</v>
      </c>
      <c r="G2049" t="s">
        <v>27</v>
      </c>
      <c r="H2049" t="s">
        <v>35</v>
      </c>
      <c r="I2049">
        <v>19</v>
      </c>
      <c r="J2049" t="s">
        <v>29</v>
      </c>
      <c r="K2049">
        <v>1</v>
      </c>
      <c r="L2049">
        <v>75.036038009999999</v>
      </c>
      <c r="M2049" t="s">
        <v>10</v>
      </c>
      <c r="N2049" s="2" t="s">
        <v>16</v>
      </c>
      <c r="O2049">
        <v>0</v>
      </c>
      <c r="P2049">
        <f t="shared" si="95"/>
        <v>75.036038009999999</v>
      </c>
      <c r="Q2049" s="2" t="s">
        <v>11</v>
      </c>
      <c r="R2049" t="s">
        <v>12</v>
      </c>
      <c r="S2049">
        <v>5</v>
      </c>
      <c r="T2049" s="2" t="s">
        <v>11</v>
      </c>
    </row>
    <row r="2050" spans="1:20" x14ac:dyDescent="0.25">
      <c r="A2050">
        <v>2049</v>
      </c>
      <c r="B2050" s="4">
        <v>44522</v>
      </c>
      <c r="C2050" t="str">
        <f t="shared" si="93"/>
        <v>2021</v>
      </c>
      <c r="D2050">
        <v>231</v>
      </c>
      <c r="E2050">
        <v>20</v>
      </c>
      <c r="F2050" t="str">
        <f t="shared" si="94"/>
        <v>Teenager</v>
      </c>
      <c r="G2050" t="s">
        <v>7</v>
      </c>
      <c r="H2050" t="s">
        <v>34</v>
      </c>
      <c r="I2050">
        <v>742</v>
      </c>
      <c r="J2050" t="s">
        <v>15</v>
      </c>
      <c r="K2050">
        <v>2</v>
      </c>
      <c r="L2050">
        <v>60.408993729999999</v>
      </c>
      <c r="M2050" t="s">
        <v>22</v>
      </c>
      <c r="N2050" s="2" t="s">
        <v>11</v>
      </c>
      <c r="O2050">
        <v>0</v>
      </c>
      <c r="P2050">
        <f t="shared" si="95"/>
        <v>120.81798746</v>
      </c>
      <c r="Q2050" s="2" t="s">
        <v>16</v>
      </c>
      <c r="R2050" t="s">
        <v>12</v>
      </c>
      <c r="S2050">
        <v>5</v>
      </c>
      <c r="T2050" s="2" t="s">
        <v>16</v>
      </c>
    </row>
    <row r="2051" spans="1:20" x14ac:dyDescent="0.25">
      <c r="A2051">
        <v>2050</v>
      </c>
      <c r="B2051" s="4">
        <v>43811</v>
      </c>
      <c r="C2051" t="str">
        <f t="shared" ref="C2051:C2114" si="96">TEXT(B2051,"YYYY")</f>
        <v>2019</v>
      </c>
      <c r="D2051">
        <v>277</v>
      </c>
      <c r="E2051">
        <v>63</v>
      </c>
      <c r="F2051" t="str">
        <f t="shared" ref="F2051:F2114" si="97">IF(E2051&gt;50,"Senior",IF(E2051&gt;30,"Adult","Teenager"))</f>
        <v>Senior</v>
      </c>
      <c r="G2051" t="s">
        <v>7</v>
      </c>
      <c r="H2051" t="s">
        <v>42</v>
      </c>
      <c r="I2051">
        <v>117</v>
      </c>
      <c r="J2051" t="s">
        <v>29</v>
      </c>
      <c r="K2051">
        <v>5</v>
      </c>
      <c r="L2051">
        <v>87.30278543</v>
      </c>
      <c r="M2051" t="s">
        <v>25</v>
      </c>
      <c r="N2051" s="2" t="s">
        <v>16</v>
      </c>
      <c r="O2051">
        <v>0</v>
      </c>
      <c r="P2051">
        <f t="shared" ref="P2051:P2114" si="98">K2051*L2051-O2051</f>
        <v>436.51392714999997</v>
      </c>
      <c r="Q2051" s="2" t="s">
        <v>11</v>
      </c>
      <c r="R2051" t="s">
        <v>12</v>
      </c>
      <c r="S2051">
        <v>2</v>
      </c>
      <c r="T2051" s="2" t="s">
        <v>11</v>
      </c>
    </row>
    <row r="2052" spans="1:20" x14ac:dyDescent="0.25">
      <c r="A2052">
        <v>2051</v>
      </c>
      <c r="B2052" s="4">
        <v>44519</v>
      </c>
      <c r="C2052" t="str">
        <f t="shared" si="96"/>
        <v>2021</v>
      </c>
      <c r="D2052">
        <v>317</v>
      </c>
      <c r="E2052">
        <v>50</v>
      </c>
      <c r="F2052" t="str">
        <f t="shared" si="97"/>
        <v>Adult</v>
      </c>
      <c r="G2052" t="s">
        <v>7</v>
      </c>
      <c r="H2052" t="s">
        <v>38</v>
      </c>
      <c r="I2052">
        <v>757</v>
      </c>
      <c r="J2052" t="s">
        <v>29</v>
      </c>
      <c r="K2052">
        <v>1</v>
      </c>
      <c r="L2052">
        <v>57.580824210000003</v>
      </c>
      <c r="M2052" t="s">
        <v>22</v>
      </c>
      <c r="N2052" s="2" t="s">
        <v>16</v>
      </c>
      <c r="O2052">
        <v>0</v>
      </c>
      <c r="P2052">
        <f t="shared" si="98"/>
        <v>57.580824210000003</v>
      </c>
      <c r="Q2052" s="2" t="s">
        <v>11</v>
      </c>
      <c r="R2052" t="s">
        <v>12</v>
      </c>
      <c r="S2052">
        <v>5</v>
      </c>
      <c r="T2052" s="2" t="s">
        <v>16</v>
      </c>
    </row>
    <row r="2053" spans="1:20" x14ac:dyDescent="0.25">
      <c r="A2053">
        <v>2052</v>
      </c>
      <c r="B2053" s="4">
        <v>44537</v>
      </c>
      <c r="C2053" t="str">
        <f t="shared" si="96"/>
        <v>2021</v>
      </c>
      <c r="D2053">
        <v>358</v>
      </c>
      <c r="E2053">
        <v>27</v>
      </c>
      <c r="F2053" t="str">
        <f t="shared" si="97"/>
        <v>Teenager</v>
      </c>
      <c r="G2053" t="s">
        <v>7</v>
      </c>
      <c r="H2053" t="s">
        <v>42</v>
      </c>
      <c r="I2053">
        <v>1</v>
      </c>
      <c r="J2053" t="s">
        <v>33</v>
      </c>
      <c r="K2053">
        <v>3</v>
      </c>
      <c r="L2053">
        <v>77.437599329999998</v>
      </c>
      <c r="M2053" t="s">
        <v>20</v>
      </c>
      <c r="N2053" s="2" t="s">
        <v>16</v>
      </c>
      <c r="O2053">
        <v>23.231279799999999</v>
      </c>
      <c r="P2053">
        <f t="shared" si="98"/>
        <v>209.08151818999997</v>
      </c>
      <c r="Q2053" s="2" t="s">
        <v>11</v>
      </c>
      <c r="R2053" t="s">
        <v>26</v>
      </c>
      <c r="S2053">
        <v>5</v>
      </c>
      <c r="T2053" s="2" t="s">
        <v>11</v>
      </c>
    </row>
    <row r="2054" spans="1:20" x14ac:dyDescent="0.25">
      <c r="A2054">
        <v>2053</v>
      </c>
      <c r="B2054" s="4">
        <v>45251</v>
      </c>
      <c r="C2054" t="str">
        <f t="shared" si="96"/>
        <v>2023</v>
      </c>
      <c r="D2054">
        <v>375</v>
      </c>
      <c r="E2054">
        <v>19</v>
      </c>
      <c r="F2054" t="str">
        <f t="shared" si="97"/>
        <v>Teenager</v>
      </c>
      <c r="G2054" t="s">
        <v>13</v>
      </c>
      <c r="H2054" t="s">
        <v>42</v>
      </c>
      <c r="I2054">
        <v>349</v>
      </c>
      <c r="J2054" t="s">
        <v>29</v>
      </c>
      <c r="K2054">
        <v>2</v>
      </c>
      <c r="L2054">
        <v>92.424769119999993</v>
      </c>
      <c r="M2054" t="s">
        <v>22</v>
      </c>
      <c r="N2054" s="2" t="s">
        <v>16</v>
      </c>
      <c r="O2054">
        <v>0</v>
      </c>
      <c r="P2054">
        <f t="shared" si="98"/>
        <v>184.84953823999999</v>
      </c>
      <c r="Q2054" s="2" t="s">
        <v>11</v>
      </c>
      <c r="R2054" t="s">
        <v>18</v>
      </c>
      <c r="S2054">
        <v>1</v>
      </c>
      <c r="T2054" s="2" t="s">
        <v>11</v>
      </c>
    </row>
    <row r="2055" spans="1:20" x14ac:dyDescent="0.25">
      <c r="A2055">
        <v>2054</v>
      </c>
      <c r="B2055" s="4">
        <v>44512</v>
      </c>
      <c r="C2055" t="str">
        <f t="shared" si="96"/>
        <v>2021</v>
      </c>
      <c r="D2055">
        <v>249</v>
      </c>
      <c r="E2055">
        <v>28</v>
      </c>
      <c r="F2055" t="str">
        <f t="shared" si="97"/>
        <v>Teenager</v>
      </c>
      <c r="G2055" t="s">
        <v>27</v>
      </c>
      <c r="H2055" t="s">
        <v>31</v>
      </c>
      <c r="I2055">
        <v>41</v>
      </c>
      <c r="J2055" t="s">
        <v>29</v>
      </c>
      <c r="K2055">
        <v>3</v>
      </c>
      <c r="L2055">
        <v>72.540695769999999</v>
      </c>
      <c r="M2055" t="s">
        <v>20</v>
      </c>
      <c r="N2055" s="2" t="s">
        <v>16</v>
      </c>
      <c r="O2055">
        <v>0</v>
      </c>
      <c r="P2055">
        <f t="shared" si="98"/>
        <v>217.62208730999998</v>
      </c>
      <c r="Q2055" s="2" t="s">
        <v>16</v>
      </c>
      <c r="R2055" t="s">
        <v>12</v>
      </c>
      <c r="S2055">
        <v>5</v>
      </c>
      <c r="T2055" s="2" t="s">
        <v>11</v>
      </c>
    </row>
    <row r="2056" spans="1:20" x14ac:dyDescent="0.25">
      <c r="A2056">
        <v>2055</v>
      </c>
      <c r="B2056" s="4">
        <v>45285</v>
      </c>
      <c r="C2056" t="str">
        <f t="shared" si="96"/>
        <v>2023</v>
      </c>
      <c r="D2056">
        <v>406</v>
      </c>
      <c r="E2056">
        <v>53</v>
      </c>
      <c r="F2056" t="str">
        <f t="shared" si="97"/>
        <v>Senior</v>
      </c>
      <c r="G2056" t="s">
        <v>7</v>
      </c>
      <c r="H2056" t="s">
        <v>37</v>
      </c>
      <c r="I2056">
        <v>263</v>
      </c>
      <c r="J2056" t="s">
        <v>33</v>
      </c>
      <c r="K2056">
        <v>3</v>
      </c>
      <c r="L2056">
        <v>88.114622449999999</v>
      </c>
      <c r="M2056" t="s">
        <v>10</v>
      </c>
      <c r="N2056" s="2" t="s">
        <v>16</v>
      </c>
      <c r="O2056">
        <v>26.43438673</v>
      </c>
      <c r="P2056">
        <f t="shared" si="98"/>
        <v>237.90948061999998</v>
      </c>
      <c r="Q2056" s="2" t="s">
        <v>16</v>
      </c>
      <c r="R2056" t="s">
        <v>26</v>
      </c>
      <c r="S2056">
        <v>3</v>
      </c>
      <c r="T2056" s="2" t="s">
        <v>16</v>
      </c>
    </row>
    <row r="2057" spans="1:20" x14ac:dyDescent="0.25">
      <c r="A2057">
        <v>2056</v>
      </c>
      <c r="B2057" s="4">
        <v>45286</v>
      </c>
      <c r="C2057" t="str">
        <f t="shared" si="96"/>
        <v>2023</v>
      </c>
      <c r="D2057">
        <v>283</v>
      </c>
      <c r="E2057">
        <v>57</v>
      </c>
      <c r="F2057" t="str">
        <f t="shared" si="97"/>
        <v>Senior</v>
      </c>
      <c r="G2057" t="s">
        <v>7</v>
      </c>
      <c r="H2057" t="s">
        <v>30</v>
      </c>
      <c r="I2057">
        <v>26</v>
      </c>
      <c r="J2057" t="s">
        <v>15</v>
      </c>
      <c r="K2057">
        <v>1</v>
      </c>
      <c r="L2057">
        <v>41.160602189999999</v>
      </c>
      <c r="M2057" t="s">
        <v>25</v>
      </c>
      <c r="N2057" s="2" t="s">
        <v>11</v>
      </c>
      <c r="O2057">
        <v>0</v>
      </c>
      <c r="P2057">
        <f t="shared" si="98"/>
        <v>41.160602189999999</v>
      </c>
      <c r="Q2057" s="2" t="s">
        <v>16</v>
      </c>
      <c r="R2057" t="s">
        <v>12</v>
      </c>
      <c r="S2057">
        <v>5</v>
      </c>
      <c r="T2057" s="2" t="s">
        <v>16</v>
      </c>
    </row>
    <row r="2058" spans="1:20" x14ac:dyDescent="0.25">
      <c r="A2058">
        <v>2057</v>
      </c>
      <c r="B2058" s="4">
        <v>44153</v>
      </c>
      <c r="C2058" t="str">
        <f t="shared" si="96"/>
        <v>2020</v>
      </c>
      <c r="D2058">
        <v>442</v>
      </c>
      <c r="E2058">
        <v>63</v>
      </c>
      <c r="F2058" t="str">
        <f t="shared" si="97"/>
        <v>Senior</v>
      </c>
      <c r="G2058" t="s">
        <v>7</v>
      </c>
      <c r="H2058" t="s">
        <v>30</v>
      </c>
      <c r="I2058">
        <v>593</v>
      </c>
      <c r="J2058" t="s">
        <v>15</v>
      </c>
      <c r="K2058">
        <v>4</v>
      </c>
      <c r="L2058">
        <v>93.249857520000006</v>
      </c>
      <c r="M2058" t="s">
        <v>22</v>
      </c>
      <c r="N2058" s="2" t="s">
        <v>11</v>
      </c>
      <c r="O2058">
        <v>0</v>
      </c>
      <c r="P2058">
        <f t="shared" si="98"/>
        <v>372.99943008000002</v>
      </c>
      <c r="Q2058" s="2" t="s">
        <v>11</v>
      </c>
      <c r="R2058" t="s">
        <v>18</v>
      </c>
      <c r="S2058">
        <v>5</v>
      </c>
      <c r="T2058" s="2" t="s">
        <v>11</v>
      </c>
    </row>
    <row r="2059" spans="1:20" x14ac:dyDescent="0.25">
      <c r="A2059">
        <v>2058</v>
      </c>
      <c r="B2059" s="4">
        <v>44880</v>
      </c>
      <c r="C2059" t="str">
        <f t="shared" si="96"/>
        <v>2022</v>
      </c>
      <c r="D2059">
        <v>55</v>
      </c>
      <c r="E2059">
        <v>60</v>
      </c>
      <c r="F2059" t="str">
        <f t="shared" si="97"/>
        <v>Senior</v>
      </c>
      <c r="G2059" t="s">
        <v>13</v>
      </c>
      <c r="H2059" t="s">
        <v>19</v>
      </c>
      <c r="I2059">
        <v>683</v>
      </c>
      <c r="J2059" t="s">
        <v>33</v>
      </c>
      <c r="K2059">
        <v>1</v>
      </c>
      <c r="L2059">
        <v>39.839179889999997</v>
      </c>
      <c r="M2059" t="s">
        <v>10</v>
      </c>
      <c r="N2059" s="2" t="s">
        <v>11</v>
      </c>
      <c r="O2059">
        <v>3.983917989</v>
      </c>
      <c r="P2059">
        <f t="shared" si="98"/>
        <v>35.855261900999999</v>
      </c>
      <c r="Q2059" s="2" t="s">
        <v>11</v>
      </c>
      <c r="R2059" t="s">
        <v>26</v>
      </c>
      <c r="S2059">
        <v>5</v>
      </c>
      <c r="T2059" s="2" t="s">
        <v>11</v>
      </c>
    </row>
    <row r="2060" spans="1:20" x14ac:dyDescent="0.25">
      <c r="A2060">
        <v>2059</v>
      </c>
      <c r="B2060" s="4">
        <v>44511</v>
      </c>
      <c r="C2060" t="str">
        <f t="shared" si="96"/>
        <v>2021</v>
      </c>
      <c r="D2060">
        <v>265</v>
      </c>
      <c r="E2060">
        <v>36</v>
      </c>
      <c r="F2060" t="str">
        <f t="shared" si="97"/>
        <v>Adult</v>
      </c>
      <c r="G2060" t="s">
        <v>13</v>
      </c>
      <c r="H2060" t="s">
        <v>40</v>
      </c>
      <c r="I2060">
        <v>454</v>
      </c>
      <c r="J2060" t="s">
        <v>33</v>
      </c>
      <c r="K2060">
        <v>5</v>
      </c>
      <c r="L2060">
        <v>16.6136844</v>
      </c>
      <c r="M2060" t="s">
        <v>20</v>
      </c>
      <c r="N2060" s="2" t="s">
        <v>11</v>
      </c>
      <c r="O2060">
        <v>0</v>
      </c>
      <c r="P2060">
        <f t="shared" si="98"/>
        <v>83.068421999999998</v>
      </c>
      <c r="Q2060" s="2" t="s">
        <v>11</v>
      </c>
      <c r="R2060" t="s">
        <v>12</v>
      </c>
      <c r="S2060">
        <v>3</v>
      </c>
      <c r="T2060" s="2" t="s">
        <v>11</v>
      </c>
    </row>
    <row r="2061" spans="1:20" x14ac:dyDescent="0.25">
      <c r="A2061">
        <v>2060</v>
      </c>
      <c r="B2061" s="4">
        <v>45236</v>
      </c>
      <c r="C2061" t="str">
        <f t="shared" si="96"/>
        <v>2023</v>
      </c>
      <c r="D2061">
        <v>324</v>
      </c>
      <c r="E2061">
        <v>55</v>
      </c>
      <c r="F2061" t="str">
        <f t="shared" si="97"/>
        <v>Senior</v>
      </c>
      <c r="G2061" t="s">
        <v>7</v>
      </c>
      <c r="H2061" t="s">
        <v>37</v>
      </c>
      <c r="I2061">
        <v>231</v>
      </c>
      <c r="J2061" t="s">
        <v>24</v>
      </c>
      <c r="K2061">
        <v>2</v>
      </c>
      <c r="L2061">
        <v>19.050030759999999</v>
      </c>
      <c r="M2061" t="s">
        <v>10</v>
      </c>
      <c r="N2061" s="2" t="s">
        <v>16</v>
      </c>
      <c r="O2061">
        <v>0</v>
      </c>
      <c r="P2061">
        <f t="shared" si="98"/>
        <v>38.100061519999997</v>
      </c>
      <c r="Q2061" s="2" t="s">
        <v>11</v>
      </c>
      <c r="R2061" t="s">
        <v>12</v>
      </c>
      <c r="S2061">
        <v>3</v>
      </c>
      <c r="T2061" s="2" t="s">
        <v>11</v>
      </c>
    </row>
    <row r="2062" spans="1:20" x14ac:dyDescent="0.25">
      <c r="A2062">
        <v>2061</v>
      </c>
      <c r="B2062" s="4">
        <v>43828</v>
      </c>
      <c r="C2062" t="str">
        <f t="shared" si="96"/>
        <v>2019</v>
      </c>
      <c r="D2062">
        <v>197</v>
      </c>
      <c r="E2062">
        <v>45</v>
      </c>
      <c r="F2062" t="str">
        <f t="shared" si="97"/>
        <v>Adult</v>
      </c>
      <c r="G2062" t="s">
        <v>27</v>
      </c>
      <c r="H2062" t="s">
        <v>14</v>
      </c>
      <c r="I2062">
        <v>612</v>
      </c>
      <c r="J2062" t="s">
        <v>15</v>
      </c>
      <c r="K2062">
        <v>1</v>
      </c>
      <c r="L2062">
        <v>29.918921139999998</v>
      </c>
      <c r="M2062" t="s">
        <v>22</v>
      </c>
      <c r="N2062" s="2" t="s">
        <v>11</v>
      </c>
      <c r="O2062">
        <v>0</v>
      </c>
      <c r="P2062">
        <f t="shared" si="98"/>
        <v>29.918921139999998</v>
      </c>
      <c r="Q2062" s="2" t="s">
        <v>11</v>
      </c>
      <c r="R2062" t="s">
        <v>12</v>
      </c>
      <c r="S2062">
        <v>5</v>
      </c>
      <c r="T2062" s="2" t="s">
        <v>11</v>
      </c>
    </row>
    <row r="2063" spans="1:20" x14ac:dyDescent="0.25">
      <c r="A2063">
        <v>2062</v>
      </c>
      <c r="B2063" s="4">
        <v>44916</v>
      </c>
      <c r="C2063" t="str">
        <f t="shared" si="96"/>
        <v>2022</v>
      </c>
      <c r="D2063">
        <v>404</v>
      </c>
      <c r="E2063">
        <v>39</v>
      </c>
      <c r="F2063" t="str">
        <f t="shared" si="97"/>
        <v>Adult</v>
      </c>
      <c r="G2063" t="s">
        <v>13</v>
      </c>
      <c r="H2063" t="s">
        <v>42</v>
      </c>
      <c r="I2063">
        <v>630</v>
      </c>
      <c r="J2063" t="s">
        <v>33</v>
      </c>
      <c r="K2063">
        <v>5</v>
      </c>
      <c r="L2063">
        <v>79.589666309999998</v>
      </c>
      <c r="M2063" t="s">
        <v>20</v>
      </c>
      <c r="N2063" s="2" t="s">
        <v>16</v>
      </c>
      <c r="O2063">
        <v>0</v>
      </c>
      <c r="P2063">
        <f t="shared" si="98"/>
        <v>397.94833154999998</v>
      </c>
      <c r="Q2063" s="2" t="s">
        <v>16</v>
      </c>
      <c r="R2063" t="s">
        <v>18</v>
      </c>
      <c r="S2063">
        <v>3</v>
      </c>
      <c r="T2063" s="2" t="s">
        <v>16</v>
      </c>
    </row>
    <row r="2064" spans="1:20" x14ac:dyDescent="0.25">
      <c r="A2064">
        <v>2063</v>
      </c>
      <c r="B2064" s="4">
        <v>44515</v>
      </c>
      <c r="C2064" t="str">
        <f t="shared" si="96"/>
        <v>2021</v>
      </c>
      <c r="D2064">
        <v>8</v>
      </c>
      <c r="E2064">
        <v>56</v>
      </c>
      <c r="F2064" t="str">
        <f t="shared" si="97"/>
        <v>Senior</v>
      </c>
      <c r="G2064" t="s">
        <v>7</v>
      </c>
      <c r="H2064" t="s">
        <v>14</v>
      </c>
      <c r="I2064">
        <v>344</v>
      </c>
      <c r="J2064" t="s">
        <v>15</v>
      </c>
      <c r="K2064">
        <v>3</v>
      </c>
      <c r="L2064">
        <v>46.771416690000002</v>
      </c>
      <c r="M2064" t="s">
        <v>10</v>
      </c>
      <c r="N2064" s="2" t="s">
        <v>11</v>
      </c>
      <c r="O2064">
        <v>14.03142501</v>
      </c>
      <c r="P2064">
        <f t="shared" si="98"/>
        <v>126.28282506000002</v>
      </c>
      <c r="Q2064" s="2" t="s">
        <v>16</v>
      </c>
      <c r="R2064" t="s">
        <v>26</v>
      </c>
      <c r="S2064">
        <v>4</v>
      </c>
      <c r="T2064" s="2" t="s">
        <v>16</v>
      </c>
    </row>
    <row r="2065" spans="1:20" x14ac:dyDescent="0.25">
      <c r="A2065">
        <v>2064</v>
      </c>
      <c r="B2065" s="4">
        <v>43799</v>
      </c>
      <c r="C2065" t="str">
        <f t="shared" si="96"/>
        <v>2019</v>
      </c>
      <c r="D2065">
        <v>184</v>
      </c>
      <c r="E2065">
        <v>63</v>
      </c>
      <c r="F2065" t="str">
        <f t="shared" si="97"/>
        <v>Senior</v>
      </c>
      <c r="G2065" t="s">
        <v>7</v>
      </c>
      <c r="H2065" t="s">
        <v>35</v>
      </c>
      <c r="I2065">
        <v>846</v>
      </c>
      <c r="J2065" t="s">
        <v>24</v>
      </c>
      <c r="K2065">
        <v>5</v>
      </c>
      <c r="L2065">
        <v>61.153150619999998</v>
      </c>
      <c r="M2065" t="s">
        <v>20</v>
      </c>
      <c r="N2065" s="2" t="s">
        <v>16</v>
      </c>
      <c r="O2065">
        <v>0</v>
      </c>
      <c r="P2065">
        <f t="shared" si="98"/>
        <v>305.76575309999998</v>
      </c>
      <c r="Q2065" s="2" t="s">
        <v>16</v>
      </c>
      <c r="R2065" t="s">
        <v>12</v>
      </c>
      <c r="S2065">
        <v>1</v>
      </c>
      <c r="T2065" s="2" t="s">
        <v>16</v>
      </c>
    </row>
    <row r="2066" spans="1:20" x14ac:dyDescent="0.25">
      <c r="A2066">
        <v>2065</v>
      </c>
      <c r="B2066" s="4">
        <v>44560</v>
      </c>
      <c r="C2066" t="str">
        <f t="shared" si="96"/>
        <v>2021</v>
      </c>
      <c r="D2066">
        <v>169</v>
      </c>
      <c r="E2066">
        <v>67</v>
      </c>
      <c r="F2066" t="str">
        <f t="shared" si="97"/>
        <v>Senior</v>
      </c>
      <c r="G2066" t="s">
        <v>27</v>
      </c>
      <c r="H2066" t="s">
        <v>38</v>
      </c>
      <c r="I2066">
        <v>897</v>
      </c>
      <c r="J2066" t="s">
        <v>24</v>
      </c>
      <c r="K2066">
        <v>1</v>
      </c>
      <c r="L2066">
        <v>16.828295990000001</v>
      </c>
      <c r="M2066" t="s">
        <v>25</v>
      </c>
      <c r="N2066" s="2" t="s">
        <v>11</v>
      </c>
      <c r="O2066">
        <v>1.6828295990000002</v>
      </c>
      <c r="P2066">
        <f t="shared" si="98"/>
        <v>15.145466391000001</v>
      </c>
      <c r="Q2066" s="2" t="s">
        <v>11</v>
      </c>
      <c r="R2066" t="s">
        <v>26</v>
      </c>
      <c r="S2066">
        <v>1</v>
      </c>
      <c r="T2066" s="2" t="s">
        <v>16</v>
      </c>
    </row>
    <row r="2067" spans="1:20" x14ac:dyDescent="0.25">
      <c r="A2067">
        <v>2066</v>
      </c>
      <c r="B2067" s="4">
        <v>44892</v>
      </c>
      <c r="C2067" t="str">
        <f t="shared" si="96"/>
        <v>2022</v>
      </c>
      <c r="D2067">
        <v>389</v>
      </c>
      <c r="E2067">
        <v>65</v>
      </c>
      <c r="F2067" t="str">
        <f t="shared" si="97"/>
        <v>Senior</v>
      </c>
      <c r="G2067" t="s">
        <v>27</v>
      </c>
      <c r="H2067" t="s">
        <v>36</v>
      </c>
      <c r="I2067">
        <v>386</v>
      </c>
      <c r="J2067" t="s">
        <v>24</v>
      </c>
      <c r="K2067">
        <v>2</v>
      </c>
      <c r="L2067">
        <v>52.444730540000002</v>
      </c>
      <c r="M2067" t="s">
        <v>10</v>
      </c>
      <c r="N2067" s="2" t="s">
        <v>16</v>
      </c>
      <c r="O2067">
        <v>10.488946110000001</v>
      </c>
      <c r="P2067">
        <f t="shared" si="98"/>
        <v>94.400514970000003</v>
      </c>
      <c r="Q2067" s="2" t="s">
        <v>16</v>
      </c>
      <c r="R2067" t="s">
        <v>26</v>
      </c>
      <c r="S2067">
        <v>2</v>
      </c>
      <c r="T2067" s="2" t="s">
        <v>16</v>
      </c>
    </row>
    <row r="2068" spans="1:20" x14ac:dyDescent="0.25">
      <c r="A2068">
        <v>2067</v>
      </c>
      <c r="B2068" s="4">
        <v>45267</v>
      </c>
      <c r="C2068" t="str">
        <f t="shared" si="96"/>
        <v>2023</v>
      </c>
      <c r="D2068">
        <v>375</v>
      </c>
      <c r="E2068">
        <v>55</v>
      </c>
      <c r="F2068" t="str">
        <f t="shared" si="97"/>
        <v>Senior</v>
      </c>
      <c r="G2068" t="s">
        <v>13</v>
      </c>
      <c r="H2068" t="s">
        <v>8</v>
      </c>
      <c r="I2068">
        <v>545</v>
      </c>
      <c r="J2068" t="s">
        <v>15</v>
      </c>
      <c r="K2068">
        <v>3</v>
      </c>
      <c r="L2068">
        <v>57.631138649999997</v>
      </c>
      <c r="M2068" t="s">
        <v>10</v>
      </c>
      <c r="N2068" s="2" t="s">
        <v>11</v>
      </c>
      <c r="O2068">
        <v>0</v>
      </c>
      <c r="P2068">
        <f t="shared" si="98"/>
        <v>172.89341594999999</v>
      </c>
      <c r="Q2068" s="2" t="s">
        <v>16</v>
      </c>
      <c r="R2068" t="s">
        <v>18</v>
      </c>
      <c r="S2068">
        <v>5</v>
      </c>
      <c r="T2068" s="2" t="s">
        <v>16</v>
      </c>
    </row>
    <row r="2069" spans="1:20" x14ac:dyDescent="0.25">
      <c r="A2069">
        <v>2068</v>
      </c>
      <c r="B2069" s="4">
        <v>43808</v>
      </c>
      <c r="C2069" t="str">
        <f t="shared" si="96"/>
        <v>2019</v>
      </c>
      <c r="D2069">
        <v>37</v>
      </c>
      <c r="E2069">
        <v>65</v>
      </c>
      <c r="F2069" t="str">
        <f t="shared" si="97"/>
        <v>Senior</v>
      </c>
      <c r="G2069" t="s">
        <v>7</v>
      </c>
      <c r="H2069" t="s">
        <v>37</v>
      </c>
      <c r="I2069">
        <v>970</v>
      </c>
      <c r="J2069" t="s">
        <v>33</v>
      </c>
      <c r="K2069">
        <v>3</v>
      </c>
      <c r="L2069">
        <v>86.365066830000004</v>
      </c>
      <c r="M2069" t="s">
        <v>10</v>
      </c>
      <c r="N2069" s="2" t="s">
        <v>11</v>
      </c>
      <c r="O2069">
        <v>0</v>
      </c>
      <c r="P2069">
        <f t="shared" si="98"/>
        <v>259.09520049000002</v>
      </c>
      <c r="Q2069" s="2" t="s">
        <v>11</v>
      </c>
      <c r="R2069" t="s">
        <v>18</v>
      </c>
      <c r="S2069">
        <v>3</v>
      </c>
      <c r="T2069" s="2" t="s">
        <v>16</v>
      </c>
    </row>
    <row r="2070" spans="1:20" x14ac:dyDescent="0.25">
      <c r="A2070">
        <v>2069</v>
      </c>
      <c r="B2070" s="4">
        <v>45257</v>
      </c>
      <c r="C2070" t="str">
        <f t="shared" si="96"/>
        <v>2023</v>
      </c>
      <c r="D2070">
        <v>249</v>
      </c>
      <c r="E2070">
        <v>22</v>
      </c>
      <c r="F2070" t="str">
        <f t="shared" si="97"/>
        <v>Teenager</v>
      </c>
      <c r="G2070" t="s">
        <v>27</v>
      </c>
      <c r="H2070" t="s">
        <v>40</v>
      </c>
      <c r="I2070">
        <v>118</v>
      </c>
      <c r="J2070" t="s">
        <v>15</v>
      </c>
      <c r="K2070">
        <v>5</v>
      </c>
      <c r="L2070">
        <v>63.693982669999997</v>
      </c>
      <c r="M2070" t="s">
        <v>25</v>
      </c>
      <c r="N2070" s="2" t="s">
        <v>11</v>
      </c>
      <c r="O2070">
        <v>31.846991330000002</v>
      </c>
      <c r="P2070">
        <f t="shared" si="98"/>
        <v>286.62292201999998</v>
      </c>
      <c r="Q2070" s="2" t="s">
        <v>11</v>
      </c>
      <c r="R2070" t="s">
        <v>26</v>
      </c>
      <c r="S2070">
        <v>3</v>
      </c>
      <c r="T2070" s="2" t="s">
        <v>16</v>
      </c>
    </row>
    <row r="2071" spans="1:20" x14ac:dyDescent="0.25">
      <c r="A2071">
        <v>2070</v>
      </c>
      <c r="B2071" s="4">
        <v>44162</v>
      </c>
      <c r="C2071" t="str">
        <f t="shared" si="96"/>
        <v>2020</v>
      </c>
      <c r="D2071">
        <v>260</v>
      </c>
      <c r="E2071">
        <v>41</v>
      </c>
      <c r="F2071" t="str">
        <f t="shared" si="97"/>
        <v>Adult</v>
      </c>
      <c r="G2071" t="s">
        <v>13</v>
      </c>
      <c r="H2071" t="s">
        <v>41</v>
      </c>
      <c r="I2071">
        <v>43</v>
      </c>
      <c r="J2071" t="s">
        <v>9</v>
      </c>
      <c r="K2071">
        <v>1</v>
      </c>
      <c r="L2071">
        <v>73.581058080000005</v>
      </c>
      <c r="M2071" t="s">
        <v>20</v>
      </c>
      <c r="N2071" s="2" t="s">
        <v>16</v>
      </c>
      <c r="O2071">
        <v>7.3581058080000004</v>
      </c>
      <c r="P2071">
        <f t="shared" si="98"/>
        <v>66.222952272000001</v>
      </c>
      <c r="Q2071" s="2" t="s">
        <v>11</v>
      </c>
      <c r="R2071" t="s">
        <v>26</v>
      </c>
      <c r="S2071">
        <v>5</v>
      </c>
      <c r="T2071" s="2" t="s">
        <v>16</v>
      </c>
    </row>
    <row r="2072" spans="1:20" x14ac:dyDescent="0.25">
      <c r="A2072">
        <v>2071</v>
      </c>
      <c r="B2072" s="4">
        <v>44189</v>
      </c>
      <c r="C2072" t="str">
        <f t="shared" si="96"/>
        <v>2020</v>
      </c>
      <c r="D2072">
        <v>286</v>
      </c>
      <c r="E2072">
        <v>29</v>
      </c>
      <c r="F2072" t="str">
        <f t="shared" si="97"/>
        <v>Teenager</v>
      </c>
      <c r="G2072" t="s">
        <v>7</v>
      </c>
      <c r="H2072" t="s">
        <v>41</v>
      </c>
      <c r="I2072">
        <v>817</v>
      </c>
      <c r="J2072" t="s">
        <v>33</v>
      </c>
      <c r="K2072">
        <v>3</v>
      </c>
      <c r="L2072">
        <v>84.446159069999993</v>
      </c>
      <c r="M2072" t="s">
        <v>25</v>
      </c>
      <c r="N2072" s="2" t="s">
        <v>16</v>
      </c>
      <c r="O2072">
        <v>0</v>
      </c>
      <c r="P2072">
        <f t="shared" si="98"/>
        <v>253.33847720999998</v>
      </c>
      <c r="Q2072" s="2" t="s">
        <v>16</v>
      </c>
      <c r="R2072" t="s">
        <v>18</v>
      </c>
      <c r="S2072">
        <v>1</v>
      </c>
      <c r="T2072" s="2" t="s">
        <v>16</v>
      </c>
    </row>
    <row r="2073" spans="1:20" x14ac:dyDescent="0.25">
      <c r="A2073">
        <v>2072</v>
      </c>
      <c r="B2073" s="4">
        <v>45260</v>
      </c>
      <c r="C2073" t="str">
        <f t="shared" si="96"/>
        <v>2023</v>
      </c>
      <c r="D2073">
        <v>434</v>
      </c>
      <c r="E2073">
        <v>52</v>
      </c>
      <c r="F2073" t="str">
        <f t="shared" si="97"/>
        <v>Senior</v>
      </c>
      <c r="G2073" t="s">
        <v>27</v>
      </c>
      <c r="H2073" t="s">
        <v>37</v>
      </c>
      <c r="I2073">
        <v>373</v>
      </c>
      <c r="J2073" t="s">
        <v>24</v>
      </c>
      <c r="K2073">
        <v>2</v>
      </c>
      <c r="L2073">
        <v>28.376965999999999</v>
      </c>
      <c r="M2073" t="s">
        <v>25</v>
      </c>
      <c r="N2073" s="2" t="s">
        <v>16</v>
      </c>
      <c r="O2073">
        <v>0</v>
      </c>
      <c r="P2073">
        <f t="shared" si="98"/>
        <v>56.753931999999999</v>
      </c>
      <c r="Q2073" s="2" t="s">
        <v>11</v>
      </c>
      <c r="R2073" t="s">
        <v>12</v>
      </c>
      <c r="S2073">
        <v>2</v>
      </c>
      <c r="T2073" s="2" t="s">
        <v>16</v>
      </c>
    </row>
    <row r="2074" spans="1:20" x14ac:dyDescent="0.25">
      <c r="A2074">
        <v>2073</v>
      </c>
      <c r="B2074" s="4">
        <v>43422</v>
      </c>
      <c r="C2074" t="str">
        <f t="shared" si="96"/>
        <v>2018</v>
      </c>
      <c r="D2074">
        <v>225</v>
      </c>
      <c r="E2074">
        <v>69</v>
      </c>
      <c r="F2074" t="str">
        <f t="shared" si="97"/>
        <v>Senior</v>
      </c>
      <c r="G2074" t="s">
        <v>27</v>
      </c>
      <c r="H2074" t="s">
        <v>39</v>
      </c>
      <c r="I2074">
        <v>479</v>
      </c>
      <c r="J2074" t="s">
        <v>24</v>
      </c>
      <c r="K2074">
        <v>3</v>
      </c>
      <c r="L2074">
        <v>85.733872430000005</v>
      </c>
      <c r="M2074" t="s">
        <v>22</v>
      </c>
      <c r="N2074" s="2" t="s">
        <v>16</v>
      </c>
      <c r="O2074">
        <v>25.720161730000001</v>
      </c>
      <c r="P2074">
        <f t="shared" si="98"/>
        <v>231.48145556</v>
      </c>
      <c r="Q2074" s="2" t="s">
        <v>11</v>
      </c>
      <c r="R2074" t="s">
        <v>26</v>
      </c>
      <c r="S2074">
        <v>2</v>
      </c>
      <c r="T2074" s="2" t="s">
        <v>16</v>
      </c>
    </row>
    <row r="2075" spans="1:20" x14ac:dyDescent="0.25">
      <c r="A2075">
        <v>2074</v>
      </c>
      <c r="B2075" s="4">
        <v>43420</v>
      </c>
      <c r="C2075" t="str">
        <f t="shared" si="96"/>
        <v>2018</v>
      </c>
      <c r="D2075">
        <v>120</v>
      </c>
      <c r="E2075">
        <v>68</v>
      </c>
      <c r="F2075" t="str">
        <f t="shared" si="97"/>
        <v>Senior</v>
      </c>
      <c r="G2075" t="s">
        <v>13</v>
      </c>
      <c r="H2075" t="s">
        <v>35</v>
      </c>
      <c r="I2075">
        <v>306</v>
      </c>
      <c r="J2075" t="s">
        <v>33</v>
      </c>
      <c r="K2075">
        <v>4</v>
      </c>
      <c r="L2075">
        <v>95.042330980000003</v>
      </c>
      <c r="M2075" t="s">
        <v>10</v>
      </c>
      <c r="N2075" s="2" t="s">
        <v>11</v>
      </c>
      <c r="O2075">
        <v>38.016932390000001</v>
      </c>
      <c r="P2075">
        <f t="shared" si="98"/>
        <v>342.15239152999999</v>
      </c>
      <c r="Q2075" s="2" t="s">
        <v>16</v>
      </c>
      <c r="R2075" t="s">
        <v>26</v>
      </c>
      <c r="S2075">
        <v>1</v>
      </c>
      <c r="T2075" s="2" t="s">
        <v>16</v>
      </c>
    </row>
    <row r="2076" spans="1:20" x14ac:dyDescent="0.25">
      <c r="A2076">
        <v>2075</v>
      </c>
      <c r="B2076" s="4">
        <v>43446</v>
      </c>
      <c r="C2076" t="str">
        <f t="shared" si="96"/>
        <v>2018</v>
      </c>
      <c r="D2076">
        <v>338</v>
      </c>
      <c r="E2076">
        <v>70</v>
      </c>
      <c r="F2076" t="str">
        <f t="shared" si="97"/>
        <v>Senior</v>
      </c>
      <c r="G2076" t="s">
        <v>13</v>
      </c>
      <c r="H2076" t="s">
        <v>43</v>
      </c>
      <c r="I2076">
        <v>143</v>
      </c>
      <c r="J2076" t="s">
        <v>9</v>
      </c>
      <c r="K2076">
        <v>3</v>
      </c>
      <c r="L2076">
        <v>38.333483630000003</v>
      </c>
      <c r="M2076" t="s">
        <v>10</v>
      </c>
      <c r="N2076" s="2" t="s">
        <v>16</v>
      </c>
      <c r="O2076">
        <v>0</v>
      </c>
      <c r="P2076">
        <f t="shared" si="98"/>
        <v>115.00045089000001</v>
      </c>
      <c r="Q2076" s="2" t="s">
        <v>11</v>
      </c>
      <c r="R2076" t="s">
        <v>18</v>
      </c>
      <c r="S2076">
        <v>1</v>
      </c>
      <c r="T2076" s="2" t="s">
        <v>16</v>
      </c>
    </row>
    <row r="2077" spans="1:20" x14ac:dyDescent="0.25">
      <c r="A2077">
        <v>2076</v>
      </c>
      <c r="B2077" s="4">
        <v>44149</v>
      </c>
      <c r="C2077" t="str">
        <f t="shared" si="96"/>
        <v>2020</v>
      </c>
      <c r="D2077">
        <v>361</v>
      </c>
      <c r="E2077">
        <v>22</v>
      </c>
      <c r="F2077" t="str">
        <f t="shared" si="97"/>
        <v>Teenager</v>
      </c>
      <c r="G2077" t="s">
        <v>13</v>
      </c>
      <c r="H2077" t="s">
        <v>23</v>
      </c>
      <c r="I2077">
        <v>237</v>
      </c>
      <c r="J2077" t="s">
        <v>9</v>
      </c>
      <c r="K2077">
        <v>4</v>
      </c>
      <c r="L2077">
        <v>86.057430920000002</v>
      </c>
      <c r="M2077" t="s">
        <v>10</v>
      </c>
      <c r="N2077" s="2" t="s">
        <v>16</v>
      </c>
      <c r="O2077">
        <v>0</v>
      </c>
      <c r="P2077">
        <f t="shared" si="98"/>
        <v>344.22972368000001</v>
      </c>
      <c r="Q2077" s="2" t="s">
        <v>11</v>
      </c>
      <c r="R2077" t="s">
        <v>12</v>
      </c>
      <c r="S2077">
        <v>2</v>
      </c>
      <c r="T2077" s="2" t="s">
        <v>11</v>
      </c>
    </row>
    <row r="2078" spans="1:20" x14ac:dyDescent="0.25">
      <c r="A2078">
        <v>2077</v>
      </c>
      <c r="B2078" s="4">
        <v>44138</v>
      </c>
      <c r="C2078" t="str">
        <f t="shared" si="96"/>
        <v>2020</v>
      </c>
      <c r="D2078">
        <v>350</v>
      </c>
      <c r="E2078">
        <v>32</v>
      </c>
      <c r="F2078" t="str">
        <f t="shared" si="97"/>
        <v>Adult</v>
      </c>
      <c r="G2078" t="s">
        <v>27</v>
      </c>
      <c r="H2078" t="s">
        <v>40</v>
      </c>
      <c r="I2078">
        <v>196</v>
      </c>
      <c r="J2078" t="s">
        <v>15</v>
      </c>
      <c r="K2078">
        <v>4</v>
      </c>
      <c r="L2078">
        <v>29.349632110000002</v>
      </c>
      <c r="M2078" t="s">
        <v>20</v>
      </c>
      <c r="N2078" s="2" t="s">
        <v>11</v>
      </c>
      <c r="O2078">
        <v>0</v>
      </c>
      <c r="P2078">
        <f t="shared" si="98"/>
        <v>117.39852844000001</v>
      </c>
      <c r="Q2078" s="2" t="s">
        <v>11</v>
      </c>
      <c r="R2078" t="s">
        <v>12</v>
      </c>
      <c r="S2078">
        <v>2</v>
      </c>
      <c r="T2078" s="2" t="s">
        <v>16</v>
      </c>
    </row>
    <row r="2079" spans="1:20" x14ac:dyDescent="0.25">
      <c r="A2079">
        <v>2078</v>
      </c>
      <c r="B2079" s="4">
        <v>44881</v>
      </c>
      <c r="C2079" t="str">
        <f t="shared" si="96"/>
        <v>2022</v>
      </c>
      <c r="D2079">
        <v>31</v>
      </c>
      <c r="E2079">
        <v>33</v>
      </c>
      <c r="F2079" t="str">
        <f t="shared" si="97"/>
        <v>Adult</v>
      </c>
      <c r="G2079" t="s">
        <v>27</v>
      </c>
      <c r="H2079" t="s">
        <v>17</v>
      </c>
      <c r="I2079">
        <v>232</v>
      </c>
      <c r="J2079" t="s">
        <v>29</v>
      </c>
      <c r="K2079">
        <v>1</v>
      </c>
      <c r="L2079">
        <v>57.089574990000003</v>
      </c>
      <c r="M2079" t="s">
        <v>10</v>
      </c>
      <c r="N2079" s="2" t="s">
        <v>16</v>
      </c>
      <c r="O2079">
        <v>0</v>
      </c>
      <c r="P2079">
        <f t="shared" si="98"/>
        <v>57.089574990000003</v>
      </c>
      <c r="Q2079" s="2" t="s">
        <v>16</v>
      </c>
      <c r="R2079" t="s">
        <v>12</v>
      </c>
      <c r="S2079">
        <v>3</v>
      </c>
      <c r="T2079" s="2" t="s">
        <v>11</v>
      </c>
    </row>
    <row r="2080" spans="1:20" x14ac:dyDescent="0.25">
      <c r="A2080">
        <v>2079</v>
      </c>
      <c r="B2080" s="4">
        <v>44184</v>
      </c>
      <c r="C2080" t="str">
        <f t="shared" si="96"/>
        <v>2020</v>
      </c>
      <c r="D2080">
        <v>398</v>
      </c>
      <c r="E2080">
        <v>36</v>
      </c>
      <c r="F2080" t="str">
        <f t="shared" si="97"/>
        <v>Adult</v>
      </c>
      <c r="G2080" t="s">
        <v>13</v>
      </c>
      <c r="H2080" t="s">
        <v>37</v>
      </c>
      <c r="I2080">
        <v>592</v>
      </c>
      <c r="J2080" t="s">
        <v>29</v>
      </c>
      <c r="K2080">
        <v>5</v>
      </c>
      <c r="L2080">
        <v>56.513990939999999</v>
      </c>
      <c r="M2080" t="s">
        <v>20</v>
      </c>
      <c r="N2080" s="2" t="s">
        <v>11</v>
      </c>
      <c r="O2080">
        <v>0</v>
      </c>
      <c r="P2080">
        <f t="shared" si="98"/>
        <v>282.56995469999998</v>
      </c>
      <c r="Q2080" s="2" t="s">
        <v>11</v>
      </c>
      <c r="R2080" t="s">
        <v>18</v>
      </c>
      <c r="S2080">
        <v>4</v>
      </c>
      <c r="T2080" s="2" t="s">
        <v>11</v>
      </c>
    </row>
    <row r="2081" spans="1:20" x14ac:dyDescent="0.25">
      <c r="A2081">
        <v>2080</v>
      </c>
      <c r="B2081" s="4">
        <v>44904</v>
      </c>
      <c r="C2081" t="str">
        <f t="shared" si="96"/>
        <v>2022</v>
      </c>
      <c r="D2081">
        <v>6</v>
      </c>
      <c r="E2081">
        <v>56</v>
      </c>
      <c r="F2081" t="str">
        <f t="shared" si="97"/>
        <v>Senior</v>
      </c>
      <c r="G2081" t="s">
        <v>13</v>
      </c>
      <c r="H2081" t="s">
        <v>30</v>
      </c>
      <c r="I2081">
        <v>96</v>
      </c>
      <c r="J2081" t="s">
        <v>33</v>
      </c>
      <c r="K2081">
        <v>4</v>
      </c>
      <c r="L2081">
        <v>17.11482363</v>
      </c>
      <c r="M2081" t="s">
        <v>20</v>
      </c>
      <c r="N2081" s="2" t="s">
        <v>16</v>
      </c>
      <c r="O2081">
        <v>6.8459294509999999</v>
      </c>
      <c r="P2081">
        <f t="shared" si="98"/>
        <v>61.613365068999997</v>
      </c>
      <c r="Q2081" s="2" t="s">
        <v>11</v>
      </c>
      <c r="R2081" t="s">
        <v>26</v>
      </c>
      <c r="S2081">
        <v>5</v>
      </c>
      <c r="T2081" s="2" t="s">
        <v>16</v>
      </c>
    </row>
    <row r="2082" spans="1:20" x14ac:dyDescent="0.25">
      <c r="A2082">
        <v>2081</v>
      </c>
      <c r="B2082" s="4">
        <v>45249</v>
      </c>
      <c r="C2082" t="str">
        <f t="shared" si="96"/>
        <v>2023</v>
      </c>
      <c r="D2082">
        <v>222</v>
      </c>
      <c r="E2082">
        <v>18</v>
      </c>
      <c r="F2082" t="str">
        <f t="shared" si="97"/>
        <v>Teenager</v>
      </c>
      <c r="G2082" t="s">
        <v>13</v>
      </c>
      <c r="H2082" t="s">
        <v>28</v>
      </c>
      <c r="I2082">
        <v>7</v>
      </c>
      <c r="J2082" t="s">
        <v>15</v>
      </c>
      <c r="K2082">
        <v>4</v>
      </c>
      <c r="L2082">
        <v>15.81361394</v>
      </c>
      <c r="M2082" t="s">
        <v>25</v>
      </c>
      <c r="N2082" s="2" t="s">
        <v>11</v>
      </c>
      <c r="O2082">
        <v>6.3254455749999998</v>
      </c>
      <c r="P2082">
        <f t="shared" si="98"/>
        <v>56.929010184999996</v>
      </c>
      <c r="Q2082" s="2" t="s">
        <v>11</v>
      </c>
      <c r="R2082" t="s">
        <v>26</v>
      </c>
      <c r="S2082">
        <v>3</v>
      </c>
      <c r="T2082" s="2" t="s">
        <v>11</v>
      </c>
    </row>
    <row r="2083" spans="1:20" x14ac:dyDescent="0.25">
      <c r="A2083">
        <v>2082</v>
      </c>
      <c r="B2083" s="4">
        <v>44528</v>
      </c>
      <c r="C2083" t="str">
        <f t="shared" si="96"/>
        <v>2021</v>
      </c>
      <c r="D2083">
        <v>391</v>
      </c>
      <c r="E2083">
        <v>48</v>
      </c>
      <c r="F2083" t="str">
        <f t="shared" si="97"/>
        <v>Adult</v>
      </c>
      <c r="G2083" t="s">
        <v>7</v>
      </c>
      <c r="H2083" t="s">
        <v>21</v>
      </c>
      <c r="I2083">
        <v>925</v>
      </c>
      <c r="J2083" t="s">
        <v>29</v>
      </c>
      <c r="K2083">
        <v>3</v>
      </c>
      <c r="L2083">
        <v>64.165048130000002</v>
      </c>
      <c r="M2083" t="s">
        <v>20</v>
      </c>
      <c r="N2083" s="2" t="s">
        <v>16</v>
      </c>
      <c r="O2083">
        <v>19.249514439999999</v>
      </c>
      <c r="P2083">
        <f t="shared" si="98"/>
        <v>173.24562995000002</v>
      </c>
      <c r="Q2083" s="2" t="s">
        <v>16</v>
      </c>
      <c r="R2083" t="s">
        <v>26</v>
      </c>
      <c r="S2083">
        <v>3</v>
      </c>
      <c r="T2083" s="2" t="s">
        <v>11</v>
      </c>
    </row>
    <row r="2084" spans="1:20" x14ac:dyDescent="0.25">
      <c r="A2084">
        <v>2083</v>
      </c>
      <c r="B2084" s="4">
        <v>45260</v>
      </c>
      <c r="C2084" t="str">
        <f t="shared" si="96"/>
        <v>2023</v>
      </c>
      <c r="D2084">
        <v>473</v>
      </c>
      <c r="E2084">
        <v>19</v>
      </c>
      <c r="F2084" t="str">
        <f t="shared" si="97"/>
        <v>Teenager</v>
      </c>
      <c r="G2084" t="s">
        <v>7</v>
      </c>
      <c r="H2084" t="s">
        <v>36</v>
      </c>
      <c r="I2084">
        <v>855</v>
      </c>
      <c r="J2084" t="s">
        <v>9</v>
      </c>
      <c r="K2084">
        <v>3</v>
      </c>
      <c r="L2084">
        <v>97.508521939999994</v>
      </c>
      <c r="M2084" t="s">
        <v>10</v>
      </c>
      <c r="N2084" s="2" t="s">
        <v>11</v>
      </c>
      <c r="O2084">
        <v>29.25255658</v>
      </c>
      <c r="P2084">
        <f t="shared" si="98"/>
        <v>263.27300924000002</v>
      </c>
      <c r="Q2084" s="2" t="s">
        <v>11</v>
      </c>
      <c r="R2084" t="s">
        <v>26</v>
      </c>
      <c r="S2084">
        <v>4</v>
      </c>
      <c r="T2084" s="2" t="s">
        <v>16</v>
      </c>
    </row>
    <row r="2085" spans="1:20" x14ac:dyDescent="0.25">
      <c r="A2085">
        <v>2084</v>
      </c>
      <c r="B2085" s="4">
        <v>43783</v>
      </c>
      <c r="C2085" t="str">
        <f t="shared" si="96"/>
        <v>2019</v>
      </c>
      <c r="D2085">
        <v>132</v>
      </c>
      <c r="E2085">
        <v>57</v>
      </c>
      <c r="F2085" t="str">
        <f t="shared" si="97"/>
        <v>Senior</v>
      </c>
      <c r="G2085" t="s">
        <v>13</v>
      </c>
      <c r="H2085" t="s">
        <v>38</v>
      </c>
      <c r="I2085">
        <v>772</v>
      </c>
      <c r="J2085" t="s">
        <v>24</v>
      </c>
      <c r="K2085">
        <v>1</v>
      </c>
      <c r="L2085">
        <v>84.570582659999999</v>
      </c>
      <c r="M2085" t="s">
        <v>25</v>
      </c>
      <c r="N2085" s="2" t="s">
        <v>16</v>
      </c>
      <c r="O2085">
        <v>0</v>
      </c>
      <c r="P2085">
        <f t="shared" si="98"/>
        <v>84.570582659999999</v>
      </c>
      <c r="Q2085" s="2" t="s">
        <v>11</v>
      </c>
      <c r="R2085" t="s">
        <v>18</v>
      </c>
      <c r="S2085">
        <v>1</v>
      </c>
      <c r="T2085" s="2" t="s">
        <v>16</v>
      </c>
    </row>
    <row r="2086" spans="1:20" x14ac:dyDescent="0.25">
      <c r="A2086">
        <v>2085</v>
      </c>
      <c r="B2086" s="4">
        <v>45275</v>
      </c>
      <c r="C2086" t="str">
        <f t="shared" si="96"/>
        <v>2023</v>
      </c>
      <c r="D2086">
        <v>390</v>
      </c>
      <c r="E2086">
        <v>30</v>
      </c>
      <c r="F2086" t="str">
        <f t="shared" si="97"/>
        <v>Teenager</v>
      </c>
      <c r="G2086" t="s">
        <v>7</v>
      </c>
      <c r="H2086" t="s">
        <v>38</v>
      </c>
      <c r="I2086">
        <v>768</v>
      </c>
      <c r="J2086" t="s">
        <v>9</v>
      </c>
      <c r="K2086">
        <v>3</v>
      </c>
      <c r="L2086">
        <v>89.35478947</v>
      </c>
      <c r="M2086" t="s">
        <v>20</v>
      </c>
      <c r="N2086" s="2" t="s">
        <v>16</v>
      </c>
      <c r="O2086">
        <v>26.80643684</v>
      </c>
      <c r="P2086">
        <f t="shared" si="98"/>
        <v>241.25793156999998</v>
      </c>
      <c r="Q2086" s="2" t="s">
        <v>11</v>
      </c>
      <c r="R2086" t="s">
        <v>26</v>
      </c>
      <c r="S2086">
        <v>3</v>
      </c>
      <c r="T2086" s="2" t="s">
        <v>11</v>
      </c>
    </row>
    <row r="2087" spans="1:20" x14ac:dyDescent="0.25">
      <c r="A2087">
        <v>2086</v>
      </c>
      <c r="B2087" s="4">
        <v>43458</v>
      </c>
      <c r="C2087" t="str">
        <f t="shared" si="96"/>
        <v>2018</v>
      </c>
      <c r="D2087">
        <v>497</v>
      </c>
      <c r="E2087">
        <v>21</v>
      </c>
      <c r="F2087" t="str">
        <f t="shared" si="97"/>
        <v>Teenager</v>
      </c>
      <c r="G2087" t="s">
        <v>13</v>
      </c>
      <c r="H2087" t="s">
        <v>38</v>
      </c>
      <c r="I2087">
        <v>766</v>
      </c>
      <c r="J2087" t="s">
        <v>29</v>
      </c>
      <c r="K2087">
        <v>3</v>
      </c>
      <c r="L2087">
        <v>31.98709268</v>
      </c>
      <c r="M2087" t="s">
        <v>25</v>
      </c>
      <c r="N2087" s="2" t="s">
        <v>16</v>
      </c>
      <c r="O2087">
        <v>0</v>
      </c>
      <c r="P2087">
        <f t="shared" si="98"/>
        <v>95.961278039999996</v>
      </c>
      <c r="Q2087" s="2" t="s">
        <v>16</v>
      </c>
      <c r="R2087" t="s">
        <v>12</v>
      </c>
      <c r="S2087">
        <v>5</v>
      </c>
      <c r="T2087" s="2" t="s">
        <v>11</v>
      </c>
    </row>
    <row r="2088" spans="1:20" x14ac:dyDescent="0.25">
      <c r="A2088">
        <v>2087</v>
      </c>
      <c r="B2088" s="4">
        <v>43821</v>
      </c>
      <c r="C2088" t="str">
        <f t="shared" si="96"/>
        <v>2019</v>
      </c>
      <c r="D2088">
        <v>204</v>
      </c>
      <c r="E2088">
        <v>30</v>
      </c>
      <c r="F2088" t="str">
        <f t="shared" si="97"/>
        <v>Teenager</v>
      </c>
      <c r="G2088" t="s">
        <v>13</v>
      </c>
      <c r="H2088" t="s">
        <v>19</v>
      </c>
      <c r="I2088">
        <v>994</v>
      </c>
      <c r="J2088" t="s">
        <v>24</v>
      </c>
      <c r="K2088">
        <v>1</v>
      </c>
      <c r="L2088">
        <v>27.696261490000001</v>
      </c>
      <c r="M2088" t="s">
        <v>25</v>
      </c>
      <c r="N2088" s="2" t="s">
        <v>11</v>
      </c>
      <c r="O2088">
        <v>0</v>
      </c>
      <c r="P2088">
        <f t="shared" si="98"/>
        <v>27.696261490000001</v>
      </c>
      <c r="Q2088" s="2" t="s">
        <v>11</v>
      </c>
      <c r="R2088" t="s">
        <v>12</v>
      </c>
      <c r="S2088">
        <v>1</v>
      </c>
      <c r="T2088" s="2" t="s">
        <v>16</v>
      </c>
    </row>
    <row r="2089" spans="1:20" x14ac:dyDescent="0.25">
      <c r="A2089">
        <v>2088</v>
      </c>
      <c r="B2089" s="4">
        <v>43821</v>
      </c>
      <c r="C2089" t="str">
        <f t="shared" si="96"/>
        <v>2019</v>
      </c>
      <c r="D2089">
        <v>318</v>
      </c>
      <c r="E2089">
        <v>20</v>
      </c>
      <c r="F2089" t="str">
        <f t="shared" si="97"/>
        <v>Teenager</v>
      </c>
      <c r="G2089" t="s">
        <v>27</v>
      </c>
      <c r="H2089" t="s">
        <v>38</v>
      </c>
      <c r="I2089">
        <v>925</v>
      </c>
      <c r="J2089" t="s">
        <v>33</v>
      </c>
      <c r="K2089">
        <v>4</v>
      </c>
      <c r="L2089">
        <v>67.975660000000005</v>
      </c>
      <c r="M2089" t="s">
        <v>10</v>
      </c>
      <c r="N2089" s="2" t="s">
        <v>11</v>
      </c>
      <c r="O2089">
        <v>0</v>
      </c>
      <c r="P2089">
        <f t="shared" si="98"/>
        <v>271.90264000000002</v>
      </c>
      <c r="Q2089" s="2" t="s">
        <v>16</v>
      </c>
      <c r="R2089" t="s">
        <v>12</v>
      </c>
      <c r="S2089">
        <v>2</v>
      </c>
      <c r="T2089" s="2" t="s">
        <v>16</v>
      </c>
    </row>
    <row r="2090" spans="1:20" x14ac:dyDescent="0.25">
      <c r="A2090">
        <v>2089</v>
      </c>
      <c r="B2090" s="4">
        <v>44157</v>
      </c>
      <c r="C2090" t="str">
        <f t="shared" si="96"/>
        <v>2020</v>
      </c>
      <c r="D2090">
        <v>485</v>
      </c>
      <c r="E2090">
        <v>32</v>
      </c>
      <c r="F2090" t="str">
        <f t="shared" si="97"/>
        <v>Adult</v>
      </c>
      <c r="G2090" t="s">
        <v>7</v>
      </c>
      <c r="H2090" t="s">
        <v>36</v>
      </c>
      <c r="I2090">
        <v>576</v>
      </c>
      <c r="J2090" t="s">
        <v>33</v>
      </c>
      <c r="K2090">
        <v>4</v>
      </c>
      <c r="L2090">
        <v>27.066005069999999</v>
      </c>
      <c r="M2090" t="s">
        <v>20</v>
      </c>
      <c r="N2090" s="2" t="s">
        <v>11</v>
      </c>
      <c r="O2090">
        <v>0</v>
      </c>
      <c r="P2090">
        <f t="shared" si="98"/>
        <v>108.26402028</v>
      </c>
      <c r="Q2090" s="2" t="s">
        <v>11</v>
      </c>
      <c r="R2090" t="s">
        <v>12</v>
      </c>
      <c r="S2090">
        <v>1</v>
      </c>
      <c r="T2090" s="2" t="s">
        <v>11</v>
      </c>
    </row>
    <row r="2091" spans="1:20" x14ac:dyDescent="0.25">
      <c r="A2091">
        <v>2090</v>
      </c>
      <c r="B2091" s="4">
        <v>44171</v>
      </c>
      <c r="C2091" t="str">
        <f t="shared" si="96"/>
        <v>2020</v>
      </c>
      <c r="D2091">
        <v>76</v>
      </c>
      <c r="E2091">
        <v>70</v>
      </c>
      <c r="F2091" t="str">
        <f t="shared" si="97"/>
        <v>Senior</v>
      </c>
      <c r="G2091" t="s">
        <v>7</v>
      </c>
      <c r="H2091" t="s">
        <v>17</v>
      </c>
      <c r="I2091">
        <v>792</v>
      </c>
      <c r="J2091" t="s">
        <v>15</v>
      </c>
      <c r="K2091">
        <v>4</v>
      </c>
      <c r="L2091">
        <v>72.403331690000002</v>
      </c>
      <c r="M2091" t="s">
        <v>25</v>
      </c>
      <c r="N2091" s="2" t="s">
        <v>11</v>
      </c>
      <c r="O2091">
        <v>28.961332680000002</v>
      </c>
      <c r="P2091">
        <f t="shared" si="98"/>
        <v>260.65199408000001</v>
      </c>
      <c r="Q2091" s="2" t="s">
        <v>11</v>
      </c>
      <c r="R2091" t="s">
        <v>26</v>
      </c>
      <c r="S2091">
        <v>1</v>
      </c>
      <c r="T2091" s="2" t="s">
        <v>11</v>
      </c>
    </row>
    <row r="2092" spans="1:20" x14ac:dyDescent="0.25">
      <c r="A2092">
        <v>2091</v>
      </c>
      <c r="B2092" s="4">
        <v>45236</v>
      </c>
      <c r="C2092" t="str">
        <f t="shared" si="96"/>
        <v>2023</v>
      </c>
      <c r="D2092">
        <v>273</v>
      </c>
      <c r="E2092">
        <v>26</v>
      </c>
      <c r="F2092" t="str">
        <f t="shared" si="97"/>
        <v>Teenager</v>
      </c>
      <c r="G2092" t="s">
        <v>7</v>
      </c>
      <c r="H2092" t="s">
        <v>41</v>
      </c>
      <c r="I2092">
        <v>436</v>
      </c>
      <c r="J2092" t="s">
        <v>33</v>
      </c>
      <c r="K2092">
        <v>2</v>
      </c>
      <c r="L2092">
        <v>35.493164020000002</v>
      </c>
      <c r="M2092" t="s">
        <v>25</v>
      </c>
      <c r="N2092" s="2" t="s">
        <v>16</v>
      </c>
      <c r="O2092">
        <v>7.0986328030000001</v>
      </c>
      <c r="P2092">
        <f t="shared" si="98"/>
        <v>63.887695237000003</v>
      </c>
      <c r="Q2092" s="2" t="s">
        <v>11</v>
      </c>
      <c r="R2092" t="s">
        <v>26</v>
      </c>
      <c r="S2092">
        <v>2</v>
      </c>
      <c r="T2092" s="2" t="s">
        <v>11</v>
      </c>
    </row>
    <row r="2093" spans="1:20" x14ac:dyDescent="0.25">
      <c r="A2093">
        <v>2092</v>
      </c>
      <c r="B2093" s="4">
        <v>43799</v>
      </c>
      <c r="C2093" t="str">
        <f t="shared" si="96"/>
        <v>2019</v>
      </c>
      <c r="D2093">
        <v>207</v>
      </c>
      <c r="E2093">
        <v>25</v>
      </c>
      <c r="F2093" t="str">
        <f t="shared" si="97"/>
        <v>Teenager</v>
      </c>
      <c r="G2093" t="s">
        <v>7</v>
      </c>
      <c r="H2093" t="s">
        <v>35</v>
      </c>
      <c r="I2093">
        <v>416</v>
      </c>
      <c r="J2093" t="s">
        <v>24</v>
      </c>
      <c r="K2093">
        <v>2</v>
      </c>
      <c r="L2093">
        <v>80.790580689999999</v>
      </c>
      <c r="M2093" t="s">
        <v>22</v>
      </c>
      <c r="N2093" s="2" t="s">
        <v>11</v>
      </c>
      <c r="O2093">
        <v>0</v>
      </c>
      <c r="P2093">
        <f t="shared" si="98"/>
        <v>161.58116138</v>
      </c>
      <c r="Q2093" s="2" t="s">
        <v>11</v>
      </c>
      <c r="R2093" t="s">
        <v>18</v>
      </c>
      <c r="S2093">
        <v>5</v>
      </c>
      <c r="T2093" s="2" t="s">
        <v>11</v>
      </c>
    </row>
    <row r="2094" spans="1:20" x14ac:dyDescent="0.25">
      <c r="A2094">
        <v>2093</v>
      </c>
      <c r="B2094" s="4">
        <v>44518</v>
      </c>
      <c r="C2094" t="str">
        <f t="shared" si="96"/>
        <v>2021</v>
      </c>
      <c r="D2094">
        <v>123</v>
      </c>
      <c r="E2094">
        <v>25</v>
      </c>
      <c r="F2094" t="str">
        <f t="shared" si="97"/>
        <v>Teenager</v>
      </c>
      <c r="G2094" t="s">
        <v>27</v>
      </c>
      <c r="H2094" t="s">
        <v>39</v>
      </c>
      <c r="I2094">
        <v>662</v>
      </c>
      <c r="J2094" t="s">
        <v>9</v>
      </c>
      <c r="K2094">
        <v>5</v>
      </c>
      <c r="L2094">
        <v>97.069031620000004</v>
      </c>
      <c r="M2094" t="s">
        <v>22</v>
      </c>
      <c r="N2094" s="2" t="s">
        <v>16</v>
      </c>
      <c r="O2094">
        <v>48.534515810000002</v>
      </c>
      <c r="P2094">
        <f t="shared" si="98"/>
        <v>436.81064229000003</v>
      </c>
      <c r="Q2094" s="2" t="s">
        <v>11</v>
      </c>
      <c r="R2094" t="s">
        <v>26</v>
      </c>
      <c r="S2094">
        <v>2</v>
      </c>
      <c r="T2094" s="2" t="s">
        <v>16</v>
      </c>
    </row>
    <row r="2095" spans="1:20" x14ac:dyDescent="0.25">
      <c r="A2095">
        <v>2094</v>
      </c>
      <c r="B2095" s="4">
        <v>43438</v>
      </c>
      <c r="C2095" t="str">
        <f t="shared" si="96"/>
        <v>2018</v>
      </c>
      <c r="D2095">
        <v>38</v>
      </c>
      <c r="E2095">
        <v>28</v>
      </c>
      <c r="F2095" t="str">
        <f t="shared" si="97"/>
        <v>Teenager</v>
      </c>
      <c r="G2095" t="s">
        <v>27</v>
      </c>
      <c r="H2095" t="s">
        <v>35</v>
      </c>
      <c r="I2095">
        <v>372</v>
      </c>
      <c r="J2095" t="s">
        <v>15</v>
      </c>
      <c r="K2095">
        <v>4</v>
      </c>
      <c r="L2095">
        <v>16.189814340000002</v>
      </c>
      <c r="M2095" t="s">
        <v>22</v>
      </c>
      <c r="N2095" s="2" t="s">
        <v>16</v>
      </c>
      <c r="O2095">
        <v>0</v>
      </c>
      <c r="P2095">
        <f t="shared" si="98"/>
        <v>64.759257360000007</v>
      </c>
      <c r="Q2095" s="2" t="s">
        <v>11</v>
      </c>
      <c r="R2095" t="s">
        <v>18</v>
      </c>
      <c r="S2095">
        <v>3</v>
      </c>
      <c r="T2095" s="2" t="s">
        <v>16</v>
      </c>
    </row>
    <row r="2096" spans="1:20" x14ac:dyDescent="0.25">
      <c r="A2096">
        <v>2095</v>
      </c>
      <c r="B2096" s="4">
        <v>45233</v>
      </c>
      <c r="C2096" t="str">
        <f t="shared" si="96"/>
        <v>2023</v>
      </c>
      <c r="D2096">
        <v>133</v>
      </c>
      <c r="E2096">
        <v>65</v>
      </c>
      <c r="F2096" t="str">
        <f t="shared" si="97"/>
        <v>Senior</v>
      </c>
      <c r="G2096" t="s">
        <v>27</v>
      </c>
      <c r="H2096" t="s">
        <v>30</v>
      </c>
      <c r="I2096">
        <v>195</v>
      </c>
      <c r="J2096" t="s">
        <v>33</v>
      </c>
      <c r="K2096">
        <v>4</v>
      </c>
      <c r="L2096">
        <v>54.312406520000003</v>
      </c>
      <c r="M2096" t="s">
        <v>25</v>
      </c>
      <c r="N2096" s="2" t="s">
        <v>16</v>
      </c>
      <c r="O2096">
        <v>0</v>
      </c>
      <c r="P2096">
        <f t="shared" si="98"/>
        <v>217.24962608000001</v>
      </c>
      <c r="Q2096" s="2" t="s">
        <v>11</v>
      </c>
      <c r="R2096" t="s">
        <v>18</v>
      </c>
      <c r="S2096">
        <v>1</v>
      </c>
      <c r="T2096" s="2" t="s">
        <v>16</v>
      </c>
    </row>
    <row r="2097" spans="1:20" x14ac:dyDescent="0.25">
      <c r="A2097">
        <v>2096</v>
      </c>
      <c r="B2097" s="4">
        <v>44169</v>
      </c>
      <c r="C2097" t="str">
        <f t="shared" si="96"/>
        <v>2020</v>
      </c>
      <c r="D2097">
        <v>222</v>
      </c>
      <c r="E2097">
        <v>23</v>
      </c>
      <c r="F2097" t="str">
        <f t="shared" si="97"/>
        <v>Teenager</v>
      </c>
      <c r="G2097" t="s">
        <v>27</v>
      </c>
      <c r="H2097" t="s">
        <v>23</v>
      </c>
      <c r="I2097">
        <v>143</v>
      </c>
      <c r="J2097" t="s">
        <v>24</v>
      </c>
      <c r="K2097">
        <v>4</v>
      </c>
      <c r="L2097">
        <v>65.991736829999994</v>
      </c>
      <c r="M2097" t="s">
        <v>20</v>
      </c>
      <c r="N2097" s="2" t="s">
        <v>16</v>
      </c>
      <c r="O2097">
        <v>0</v>
      </c>
      <c r="P2097">
        <f t="shared" si="98"/>
        <v>263.96694731999997</v>
      </c>
      <c r="Q2097" s="2" t="s">
        <v>16</v>
      </c>
      <c r="R2097" t="s">
        <v>12</v>
      </c>
      <c r="S2097">
        <v>2</v>
      </c>
      <c r="T2097" s="2" t="s">
        <v>16</v>
      </c>
    </row>
    <row r="2098" spans="1:20" x14ac:dyDescent="0.25">
      <c r="A2098">
        <v>2097</v>
      </c>
      <c r="B2098" s="4">
        <v>45259</v>
      </c>
      <c r="C2098" t="str">
        <f t="shared" si="96"/>
        <v>2023</v>
      </c>
      <c r="D2098">
        <v>59</v>
      </c>
      <c r="E2098">
        <v>54</v>
      </c>
      <c r="F2098" t="str">
        <f t="shared" si="97"/>
        <v>Senior</v>
      </c>
      <c r="G2098" t="s">
        <v>13</v>
      </c>
      <c r="H2098" t="s">
        <v>28</v>
      </c>
      <c r="I2098">
        <v>555</v>
      </c>
      <c r="J2098" t="s">
        <v>9</v>
      </c>
      <c r="K2098">
        <v>3</v>
      </c>
      <c r="L2098">
        <v>16.55370697</v>
      </c>
      <c r="M2098" t="s">
        <v>25</v>
      </c>
      <c r="N2098" s="2" t="s">
        <v>16</v>
      </c>
      <c r="O2098">
        <v>4.9661120920000004</v>
      </c>
      <c r="P2098">
        <f t="shared" si="98"/>
        <v>44.695008817999998</v>
      </c>
      <c r="Q2098" s="2" t="s">
        <v>16</v>
      </c>
      <c r="R2098" t="s">
        <v>26</v>
      </c>
      <c r="S2098">
        <v>4</v>
      </c>
      <c r="T2098" s="2" t="s">
        <v>16</v>
      </c>
    </row>
    <row r="2099" spans="1:20" x14ac:dyDescent="0.25">
      <c r="A2099">
        <v>2098</v>
      </c>
      <c r="B2099" s="4">
        <v>43800</v>
      </c>
      <c r="C2099" t="str">
        <f t="shared" si="96"/>
        <v>2019</v>
      </c>
      <c r="D2099">
        <v>59</v>
      </c>
      <c r="E2099">
        <v>48</v>
      </c>
      <c r="F2099" t="str">
        <f t="shared" si="97"/>
        <v>Adult</v>
      </c>
      <c r="G2099" t="s">
        <v>27</v>
      </c>
      <c r="H2099" t="s">
        <v>38</v>
      </c>
      <c r="I2099">
        <v>248</v>
      </c>
      <c r="J2099" t="s">
        <v>9</v>
      </c>
      <c r="K2099">
        <v>4</v>
      </c>
      <c r="L2099">
        <v>64.242159610000002</v>
      </c>
      <c r="M2099" t="s">
        <v>10</v>
      </c>
      <c r="N2099" s="2" t="s">
        <v>16</v>
      </c>
      <c r="O2099">
        <v>0</v>
      </c>
      <c r="P2099">
        <f t="shared" si="98"/>
        <v>256.96863844000001</v>
      </c>
      <c r="Q2099" s="2" t="s">
        <v>11</v>
      </c>
      <c r="R2099" t="s">
        <v>12</v>
      </c>
      <c r="S2099">
        <v>3</v>
      </c>
      <c r="T2099" s="2" t="s">
        <v>16</v>
      </c>
    </row>
    <row r="2100" spans="1:20" x14ac:dyDescent="0.25">
      <c r="A2100">
        <v>2099</v>
      </c>
      <c r="B2100" s="4">
        <v>43827</v>
      </c>
      <c r="C2100" t="str">
        <f t="shared" si="96"/>
        <v>2019</v>
      </c>
      <c r="D2100">
        <v>248</v>
      </c>
      <c r="E2100">
        <v>60</v>
      </c>
      <c r="F2100" t="str">
        <f t="shared" si="97"/>
        <v>Senior</v>
      </c>
      <c r="G2100" t="s">
        <v>7</v>
      </c>
      <c r="H2100" t="s">
        <v>41</v>
      </c>
      <c r="I2100">
        <v>334</v>
      </c>
      <c r="J2100" t="s">
        <v>29</v>
      </c>
      <c r="K2100">
        <v>2</v>
      </c>
      <c r="L2100">
        <v>12.275282880000001</v>
      </c>
      <c r="M2100" t="s">
        <v>10</v>
      </c>
      <c r="N2100" s="2" t="s">
        <v>11</v>
      </c>
      <c r="O2100">
        <v>0</v>
      </c>
      <c r="P2100">
        <f t="shared" si="98"/>
        <v>24.550565760000001</v>
      </c>
      <c r="Q2100" s="2" t="s">
        <v>16</v>
      </c>
      <c r="R2100" t="s">
        <v>12</v>
      </c>
      <c r="S2100">
        <v>5</v>
      </c>
      <c r="T2100" s="2" t="s">
        <v>16</v>
      </c>
    </row>
    <row r="2101" spans="1:20" x14ac:dyDescent="0.25">
      <c r="A2101">
        <v>2100</v>
      </c>
      <c r="B2101" s="4">
        <v>45242</v>
      </c>
      <c r="C2101" t="str">
        <f t="shared" si="96"/>
        <v>2023</v>
      </c>
      <c r="D2101">
        <v>162</v>
      </c>
      <c r="E2101">
        <v>69</v>
      </c>
      <c r="F2101" t="str">
        <f t="shared" si="97"/>
        <v>Senior</v>
      </c>
      <c r="G2101" t="s">
        <v>13</v>
      </c>
      <c r="H2101" t="s">
        <v>43</v>
      </c>
      <c r="I2101">
        <v>988</v>
      </c>
      <c r="J2101" t="s">
        <v>9</v>
      </c>
      <c r="K2101">
        <v>5</v>
      </c>
      <c r="L2101">
        <v>43.051130559999997</v>
      </c>
      <c r="M2101" t="s">
        <v>22</v>
      </c>
      <c r="N2101" s="2" t="s">
        <v>16</v>
      </c>
      <c r="O2101">
        <v>0</v>
      </c>
      <c r="P2101">
        <f t="shared" si="98"/>
        <v>215.25565279999998</v>
      </c>
      <c r="Q2101" s="2" t="s">
        <v>16</v>
      </c>
      <c r="R2101" t="s">
        <v>18</v>
      </c>
      <c r="S2101">
        <v>4</v>
      </c>
      <c r="T2101" s="2" t="s">
        <v>16</v>
      </c>
    </row>
    <row r="2102" spans="1:20" x14ac:dyDescent="0.25">
      <c r="A2102">
        <v>2101</v>
      </c>
      <c r="B2102" s="4">
        <v>44888</v>
      </c>
      <c r="C2102" t="str">
        <f t="shared" si="96"/>
        <v>2022</v>
      </c>
      <c r="D2102">
        <v>182</v>
      </c>
      <c r="E2102">
        <v>33</v>
      </c>
      <c r="F2102" t="str">
        <f t="shared" si="97"/>
        <v>Adult</v>
      </c>
      <c r="G2102" t="s">
        <v>13</v>
      </c>
      <c r="H2102" t="s">
        <v>14</v>
      </c>
      <c r="I2102">
        <v>250</v>
      </c>
      <c r="J2102" t="s">
        <v>29</v>
      </c>
      <c r="K2102">
        <v>5</v>
      </c>
      <c r="L2102">
        <v>50.069883419999996</v>
      </c>
      <c r="M2102" t="s">
        <v>10</v>
      </c>
      <c r="N2102" s="2" t="s">
        <v>11</v>
      </c>
      <c r="O2102">
        <v>25.034941709999998</v>
      </c>
      <c r="P2102">
        <f t="shared" si="98"/>
        <v>225.31447538999998</v>
      </c>
      <c r="Q2102" s="2" t="s">
        <v>11</v>
      </c>
      <c r="R2102" t="s">
        <v>26</v>
      </c>
      <c r="S2102">
        <v>4</v>
      </c>
      <c r="T2102" s="2" t="s">
        <v>16</v>
      </c>
    </row>
    <row r="2103" spans="1:20" x14ac:dyDescent="0.25">
      <c r="A2103">
        <v>2102</v>
      </c>
      <c r="B2103" s="4">
        <v>44921</v>
      </c>
      <c r="C2103" t="str">
        <f t="shared" si="96"/>
        <v>2022</v>
      </c>
      <c r="D2103">
        <v>136</v>
      </c>
      <c r="E2103">
        <v>36</v>
      </c>
      <c r="F2103" t="str">
        <f t="shared" si="97"/>
        <v>Adult</v>
      </c>
      <c r="G2103" t="s">
        <v>7</v>
      </c>
      <c r="H2103" t="s">
        <v>28</v>
      </c>
      <c r="I2103">
        <v>798</v>
      </c>
      <c r="J2103" t="s">
        <v>24</v>
      </c>
      <c r="K2103">
        <v>5</v>
      </c>
      <c r="L2103">
        <v>97.412738849999997</v>
      </c>
      <c r="M2103" t="s">
        <v>20</v>
      </c>
      <c r="N2103" s="2" t="s">
        <v>16</v>
      </c>
      <c r="O2103">
        <v>48.706369430000002</v>
      </c>
      <c r="P2103">
        <f t="shared" si="98"/>
        <v>438.35732481999997</v>
      </c>
      <c r="Q2103" s="2" t="s">
        <v>11</v>
      </c>
      <c r="R2103" t="s">
        <v>26</v>
      </c>
      <c r="S2103">
        <v>5</v>
      </c>
      <c r="T2103" s="2" t="s">
        <v>11</v>
      </c>
    </row>
    <row r="2104" spans="1:20" x14ac:dyDescent="0.25">
      <c r="A2104">
        <v>2103</v>
      </c>
      <c r="B2104" s="4">
        <v>45291</v>
      </c>
      <c r="C2104" t="str">
        <f t="shared" si="96"/>
        <v>2023</v>
      </c>
      <c r="D2104">
        <v>489</v>
      </c>
      <c r="E2104">
        <v>59</v>
      </c>
      <c r="F2104" t="str">
        <f t="shared" si="97"/>
        <v>Senior</v>
      </c>
      <c r="G2104" t="s">
        <v>13</v>
      </c>
      <c r="H2104" t="s">
        <v>42</v>
      </c>
      <c r="I2104">
        <v>671</v>
      </c>
      <c r="J2104" t="s">
        <v>24</v>
      </c>
      <c r="K2104">
        <v>5</v>
      </c>
      <c r="L2104">
        <v>65.045561160000005</v>
      </c>
      <c r="M2104" t="s">
        <v>25</v>
      </c>
      <c r="N2104" s="2" t="s">
        <v>11</v>
      </c>
      <c r="O2104">
        <v>32.522780580000003</v>
      </c>
      <c r="P2104">
        <f t="shared" si="98"/>
        <v>292.70502522000004</v>
      </c>
      <c r="Q2104" s="2" t="s">
        <v>16</v>
      </c>
      <c r="R2104" t="s">
        <v>26</v>
      </c>
      <c r="S2104">
        <v>4</v>
      </c>
      <c r="T2104" s="2" t="s">
        <v>16</v>
      </c>
    </row>
    <row r="2105" spans="1:20" x14ac:dyDescent="0.25">
      <c r="A2105">
        <v>2104</v>
      </c>
      <c r="B2105" s="4">
        <v>44890</v>
      </c>
      <c r="C2105" t="str">
        <f t="shared" si="96"/>
        <v>2022</v>
      </c>
      <c r="D2105">
        <v>333</v>
      </c>
      <c r="E2105">
        <v>31</v>
      </c>
      <c r="F2105" t="str">
        <f t="shared" si="97"/>
        <v>Adult</v>
      </c>
      <c r="G2105" t="s">
        <v>7</v>
      </c>
      <c r="H2105" t="s">
        <v>41</v>
      </c>
      <c r="I2105">
        <v>299</v>
      </c>
      <c r="J2105" t="s">
        <v>29</v>
      </c>
      <c r="K2105">
        <v>1</v>
      </c>
      <c r="L2105">
        <v>23.671020160000001</v>
      </c>
      <c r="M2105" t="s">
        <v>25</v>
      </c>
      <c r="N2105" s="2" t="s">
        <v>11</v>
      </c>
      <c r="O2105">
        <v>2.367102016</v>
      </c>
      <c r="P2105">
        <f t="shared" si="98"/>
        <v>21.303918144000001</v>
      </c>
      <c r="Q2105" s="2" t="s">
        <v>11</v>
      </c>
      <c r="R2105" t="s">
        <v>26</v>
      </c>
      <c r="S2105">
        <v>2</v>
      </c>
      <c r="T2105" s="2" t="s">
        <v>11</v>
      </c>
    </row>
    <row r="2106" spans="1:20" x14ac:dyDescent="0.25">
      <c r="A2106">
        <v>2105</v>
      </c>
      <c r="B2106" s="4">
        <v>43828</v>
      </c>
      <c r="C2106" t="str">
        <f t="shared" si="96"/>
        <v>2019</v>
      </c>
      <c r="D2106">
        <v>145</v>
      </c>
      <c r="E2106">
        <v>21</v>
      </c>
      <c r="F2106" t="str">
        <f t="shared" si="97"/>
        <v>Teenager</v>
      </c>
      <c r="G2106" t="s">
        <v>13</v>
      </c>
      <c r="H2106" t="s">
        <v>32</v>
      </c>
      <c r="I2106">
        <v>586</v>
      </c>
      <c r="J2106" t="s">
        <v>24</v>
      </c>
      <c r="K2106">
        <v>1</v>
      </c>
      <c r="L2106">
        <v>46.975259029999997</v>
      </c>
      <c r="M2106" t="s">
        <v>10</v>
      </c>
      <c r="N2106" s="2" t="s">
        <v>11</v>
      </c>
      <c r="O2106">
        <v>0</v>
      </c>
      <c r="P2106">
        <f t="shared" si="98"/>
        <v>46.975259029999997</v>
      </c>
      <c r="Q2106" s="2" t="s">
        <v>16</v>
      </c>
      <c r="R2106" t="s">
        <v>18</v>
      </c>
      <c r="S2106">
        <v>4</v>
      </c>
      <c r="T2106" s="2" t="s">
        <v>16</v>
      </c>
    </row>
    <row r="2107" spans="1:20" x14ac:dyDescent="0.25">
      <c r="A2107">
        <v>2106</v>
      </c>
      <c r="B2107" s="4">
        <v>44549</v>
      </c>
      <c r="C2107" t="str">
        <f t="shared" si="96"/>
        <v>2021</v>
      </c>
      <c r="D2107">
        <v>346</v>
      </c>
      <c r="E2107">
        <v>49</v>
      </c>
      <c r="F2107" t="str">
        <f t="shared" si="97"/>
        <v>Adult</v>
      </c>
      <c r="G2107" t="s">
        <v>13</v>
      </c>
      <c r="H2107" t="s">
        <v>39</v>
      </c>
      <c r="I2107">
        <v>576</v>
      </c>
      <c r="J2107" t="s">
        <v>24</v>
      </c>
      <c r="K2107">
        <v>3</v>
      </c>
      <c r="L2107">
        <v>41.842550950000003</v>
      </c>
      <c r="M2107" t="s">
        <v>25</v>
      </c>
      <c r="N2107" s="2" t="s">
        <v>16</v>
      </c>
      <c r="O2107">
        <v>0</v>
      </c>
      <c r="P2107">
        <f t="shared" si="98"/>
        <v>125.52765285000001</v>
      </c>
      <c r="Q2107" s="2" t="s">
        <v>16</v>
      </c>
      <c r="R2107" t="s">
        <v>12</v>
      </c>
      <c r="S2107">
        <v>5</v>
      </c>
      <c r="T2107" s="2" t="s">
        <v>16</v>
      </c>
    </row>
    <row r="2108" spans="1:20" x14ac:dyDescent="0.25">
      <c r="A2108">
        <v>2107</v>
      </c>
      <c r="B2108" s="4">
        <v>43779</v>
      </c>
      <c r="C2108" t="str">
        <f t="shared" si="96"/>
        <v>2019</v>
      </c>
      <c r="D2108">
        <v>452</v>
      </c>
      <c r="E2108">
        <v>45</v>
      </c>
      <c r="F2108" t="str">
        <f t="shared" si="97"/>
        <v>Adult</v>
      </c>
      <c r="G2108" t="s">
        <v>27</v>
      </c>
      <c r="H2108" t="s">
        <v>21</v>
      </c>
      <c r="I2108">
        <v>322</v>
      </c>
      <c r="J2108" t="s">
        <v>9</v>
      </c>
      <c r="K2108">
        <v>1</v>
      </c>
      <c r="L2108">
        <v>95.800661529999999</v>
      </c>
      <c r="M2108" t="s">
        <v>20</v>
      </c>
      <c r="N2108" s="2" t="s">
        <v>16</v>
      </c>
      <c r="O2108">
        <v>0</v>
      </c>
      <c r="P2108">
        <f t="shared" si="98"/>
        <v>95.800661529999999</v>
      </c>
      <c r="Q2108" s="2" t="s">
        <v>16</v>
      </c>
      <c r="R2108" t="s">
        <v>12</v>
      </c>
      <c r="S2108">
        <v>1</v>
      </c>
      <c r="T2108" s="2" t="s">
        <v>11</v>
      </c>
    </row>
    <row r="2109" spans="1:20" x14ac:dyDescent="0.25">
      <c r="A2109">
        <v>2108</v>
      </c>
      <c r="B2109" s="4">
        <v>43431</v>
      </c>
      <c r="C2109" t="str">
        <f t="shared" si="96"/>
        <v>2018</v>
      </c>
      <c r="D2109">
        <v>34</v>
      </c>
      <c r="E2109">
        <v>56</v>
      </c>
      <c r="F2109" t="str">
        <f t="shared" si="97"/>
        <v>Senior</v>
      </c>
      <c r="G2109" t="s">
        <v>13</v>
      </c>
      <c r="H2109" t="s">
        <v>43</v>
      </c>
      <c r="I2109">
        <v>161</v>
      </c>
      <c r="J2109" t="s">
        <v>15</v>
      </c>
      <c r="K2109">
        <v>1</v>
      </c>
      <c r="L2109">
        <v>77.515475739999999</v>
      </c>
      <c r="M2109" t="s">
        <v>20</v>
      </c>
      <c r="N2109" s="2" t="s">
        <v>16</v>
      </c>
      <c r="O2109">
        <v>7.7515475739999999</v>
      </c>
      <c r="P2109">
        <f t="shared" si="98"/>
        <v>69.763928165999999</v>
      </c>
      <c r="Q2109" s="2" t="s">
        <v>16</v>
      </c>
      <c r="R2109" t="s">
        <v>26</v>
      </c>
      <c r="S2109">
        <v>2</v>
      </c>
      <c r="T2109" s="2" t="s">
        <v>11</v>
      </c>
    </row>
    <row r="2110" spans="1:20" x14ac:dyDescent="0.25">
      <c r="A2110">
        <v>2109</v>
      </c>
      <c r="B2110" s="4">
        <v>43464</v>
      </c>
      <c r="C2110" t="str">
        <f t="shared" si="96"/>
        <v>2018</v>
      </c>
      <c r="D2110">
        <v>234</v>
      </c>
      <c r="E2110">
        <v>18</v>
      </c>
      <c r="F2110" t="str">
        <f t="shared" si="97"/>
        <v>Teenager</v>
      </c>
      <c r="G2110" t="s">
        <v>27</v>
      </c>
      <c r="H2110" t="s">
        <v>35</v>
      </c>
      <c r="I2110">
        <v>586</v>
      </c>
      <c r="J2110" t="s">
        <v>9</v>
      </c>
      <c r="K2110">
        <v>3</v>
      </c>
      <c r="L2110">
        <v>43.339094009999997</v>
      </c>
      <c r="M2110" t="s">
        <v>22</v>
      </c>
      <c r="N2110" s="2" t="s">
        <v>11</v>
      </c>
      <c r="O2110">
        <v>0</v>
      </c>
      <c r="P2110">
        <f t="shared" si="98"/>
        <v>130.01728202999999</v>
      </c>
      <c r="Q2110" s="2" t="s">
        <v>16</v>
      </c>
      <c r="R2110" t="s">
        <v>12</v>
      </c>
      <c r="S2110">
        <v>1</v>
      </c>
      <c r="T2110" s="2" t="s">
        <v>11</v>
      </c>
    </row>
    <row r="2111" spans="1:20" x14ac:dyDescent="0.25">
      <c r="A2111">
        <v>2110</v>
      </c>
      <c r="B2111" s="4">
        <v>44559</v>
      </c>
      <c r="C2111" t="str">
        <f t="shared" si="96"/>
        <v>2021</v>
      </c>
      <c r="D2111">
        <v>177</v>
      </c>
      <c r="E2111">
        <v>66</v>
      </c>
      <c r="F2111" t="str">
        <f t="shared" si="97"/>
        <v>Senior</v>
      </c>
      <c r="G2111" t="s">
        <v>27</v>
      </c>
      <c r="H2111" t="s">
        <v>38</v>
      </c>
      <c r="I2111">
        <v>601</v>
      </c>
      <c r="J2111" t="s">
        <v>15</v>
      </c>
      <c r="K2111">
        <v>1</v>
      </c>
      <c r="L2111">
        <v>46.843047990000002</v>
      </c>
      <c r="M2111" t="s">
        <v>22</v>
      </c>
      <c r="N2111" s="2" t="s">
        <v>11</v>
      </c>
      <c r="O2111">
        <v>0</v>
      </c>
      <c r="P2111">
        <f t="shared" si="98"/>
        <v>46.843047990000002</v>
      </c>
      <c r="Q2111" s="2" t="s">
        <v>11</v>
      </c>
      <c r="R2111" t="s">
        <v>12</v>
      </c>
      <c r="S2111">
        <v>4</v>
      </c>
      <c r="T2111" s="2" t="s">
        <v>11</v>
      </c>
    </row>
    <row r="2112" spans="1:20" x14ac:dyDescent="0.25">
      <c r="A2112">
        <v>2111</v>
      </c>
      <c r="B2112" s="4">
        <v>44157</v>
      </c>
      <c r="C2112" t="str">
        <f t="shared" si="96"/>
        <v>2020</v>
      </c>
      <c r="D2112">
        <v>190</v>
      </c>
      <c r="E2112">
        <v>58</v>
      </c>
      <c r="F2112" t="str">
        <f t="shared" si="97"/>
        <v>Senior</v>
      </c>
      <c r="G2112" t="s">
        <v>7</v>
      </c>
      <c r="H2112" t="s">
        <v>39</v>
      </c>
      <c r="I2112">
        <v>974</v>
      </c>
      <c r="J2112" t="s">
        <v>33</v>
      </c>
      <c r="K2112">
        <v>4</v>
      </c>
      <c r="L2112">
        <v>40.548150739999997</v>
      </c>
      <c r="M2112" t="s">
        <v>20</v>
      </c>
      <c r="N2112" s="2" t="s">
        <v>16</v>
      </c>
      <c r="O2112">
        <v>0</v>
      </c>
      <c r="P2112">
        <f t="shared" si="98"/>
        <v>162.19260295999999</v>
      </c>
      <c r="Q2112" s="2" t="s">
        <v>16</v>
      </c>
      <c r="R2112" t="s">
        <v>18</v>
      </c>
      <c r="S2112">
        <v>5</v>
      </c>
      <c r="T2112" s="2" t="s">
        <v>16</v>
      </c>
    </row>
    <row r="2113" spans="1:20" x14ac:dyDescent="0.25">
      <c r="A2113">
        <v>2112</v>
      </c>
      <c r="B2113" s="4">
        <v>45255</v>
      </c>
      <c r="C2113" t="str">
        <f t="shared" si="96"/>
        <v>2023</v>
      </c>
      <c r="D2113">
        <v>253</v>
      </c>
      <c r="E2113">
        <v>35</v>
      </c>
      <c r="F2113" t="str">
        <f t="shared" si="97"/>
        <v>Adult</v>
      </c>
      <c r="G2113" t="s">
        <v>13</v>
      </c>
      <c r="H2113" t="s">
        <v>34</v>
      </c>
      <c r="I2113">
        <v>699</v>
      </c>
      <c r="J2113" t="s">
        <v>15</v>
      </c>
      <c r="K2113">
        <v>4</v>
      </c>
      <c r="L2113">
        <v>95.583628210000001</v>
      </c>
      <c r="M2113" t="s">
        <v>22</v>
      </c>
      <c r="N2113" s="2" t="s">
        <v>11</v>
      </c>
      <c r="O2113">
        <v>38.233451289999998</v>
      </c>
      <c r="P2113">
        <f t="shared" si="98"/>
        <v>344.10106155</v>
      </c>
      <c r="Q2113" s="2" t="s">
        <v>16</v>
      </c>
      <c r="R2113" t="s">
        <v>26</v>
      </c>
      <c r="S2113">
        <v>3</v>
      </c>
      <c r="T2113" s="2" t="s">
        <v>16</v>
      </c>
    </row>
    <row r="2114" spans="1:20" x14ac:dyDescent="0.25">
      <c r="A2114">
        <v>2113</v>
      </c>
      <c r="B2114" s="4">
        <v>44195</v>
      </c>
      <c r="C2114" t="str">
        <f t="shared" si="96"/>
        <v>2020</v>
      </c>
      <c r="D2114">
        <v>256</v>
      </c>
      <c r="E2114">
        <v>52</v>
      </c>
      <c r="F2114" t="str">
        <f t="shared" si="97"/>
        <v>Senior</v>
      </c>
      <c r="G2114" t="s">
        <v>27</v>
      </c>
      <c r="H2114" t="s">
        <v>8</v>
      </c>
      <c r="I2114">
        <v>29</v>
      </c>
      <c r="J2114" t="s">
        <v>9</v>
      </c>
      <c r="K2114">
        <v>5</v>
      </c>
      <c r="L2114">
        <v>84.171608579999997</v>
      </c>
      <c r="M2114" t="s">
        <v>22</v>
      </c>
      <c r="N2114" s="2" t="s">
        <v>16</v>
      </c>
      <c r="O2114">
        <v>42.085804289999999</v>
      </c>
      <c r="P2114">
        <f t="shared" si="98"/>
        <v>378.77223860999999</v>
      </c>
      <c r="Q2114" s="2" t="s">
        <v>11</v>
      </c>
      <c r="R2114" t="s">
        <v>26</v>
      </c>
      <c r="S2114">
        <v>3</v>
      </c>
      <c r="T2114" s="2" t="s">
        <v>16</v>
      </c>
    </row>
    <row r="2115" spans="1:20" x14ac:dyDescent="0.25">
      <c r="A2115">
        <v>2114</v>
      </c>
      <c r="B2115" s="4">
        <v>43777</v>
      </c>
      <c r="C2115" t="str">
        <f t="shared" ref="C2115:C2178" si="99">TEXT(B2115,"YYYY")</f>
        <v>2019</v>
      </c>
      <c r="D2115">
        <v>492</v>
      </c>
      <c r="E2115">
        <v>66</v>
      </c>
      <c r="F2115" t="str">
        <f t="shared" ref="F2115:F2178" si="100">IF(E2115&gt;50,"Senior",IF(E2115&gt;30,"Adult","Teenager"))</f>
        <v>Senior</v>
      </c>
      <c r="G2115" t="s">
        <v>13</v>
      </c>
      <c r="H2115" t="s">
        <v>23</v>
      </c>
      <c r="I2115">
        <v>414</v>
      </c>
      <c r="J2115" t="s">
        <v>33</v>
      </c>
      <c r="K2115">
        <v>5</v>
      </c>
      <c r="L2115">
        <v>76.875797449999993</v>
      </c>
      <c r="M2115" t="s">
        <v>22</v>
      </c>
      <c r="N2115" s="2" t="s">
        <v>16</v>
      </c>
      <c r="O2115">
        <v>38.43789872</v>
      </c>
      <c r="P2115">
        <f t="shared" ref="P2115:P2178" si="101">K2115*L2115-O2115</f>
        <v>345.94108852999994</v>
      </c>
      <c r="Q2115" s="2" t="s">
        <v>16</v>
      </c>
      <c r="R2115" t="s">
        <v>26</v>
      </c>
      <c r="S2115">
        <v>2</v>
      </c>
      <c r="T2115" s="2" t="s">
        <v>11</v>
      </c>
    </row>
    <row r="2116" spans="1:20" x14ac:dyDescent="0.25">
      <c r="A2116">
        <v>2115</v>
      </c>
      <c r="B2116" s="4">
        <v>44550</v>
      </c>
      <c r="C2116" t="str">
        <f t="shared" si="99"/>
        <v>2021</v>
      </c>
      <c r="D2116">
        <v>112</v>
      </c>
      <c r="E2116">
        <v>43</v>
      </c>
      <c r="F2116" t="str">
        <f t="shared" si="100"/>
        <v>Adult</v>
      </c>
      <c r="G2116" t="s">
        <v>7</v>
      </c>
      <c r="H2116" t="s">
        <v>39</v>
      </c>
      <c r="I2116">
        <v>498</v>
      </c>
      <c r="J2116" t="s">
        <v>9</v>
      </c>
      <c r="K2116">
        <v>1</v>
      </c>
      <c r="L2116">
        <v>50.071638559999997</v>
      </c>
      <c r="M2116" t="s">
        <v>10</v>
      </c>
      <c r="N2116" s="2" t="s">
        <v>16</v>
      </c>
      <c r="O2116">
        <v>5.007163856</v>
      </c>
      <c r="P2116">
        <f t="shared" si="101"/>
        <v>45.064474703999998</v>
      </c>
      <c r="Q2116" s="2" t="s">
        <v>11</v>
      </c>
      <c r="R2116" t="s">
        <v>26</v>
      </c>
      <c r="S2116">
        <v>3</v>
      </c>
      <c r="T2116" s="2" t="s">
        <v>16</v>
      </c>
    </row>
    <row r="2117" spans="1:20" x14ac:dyDescent="0.25">
      <c r="A2117">
        <v>2116</v>
      </c>
      <c r="B2117" s="4">
        <v>43428</v>
      </c>
      <c r="C2117" t="str">
        <f t="shared" si="99"/>
        <v>2018</v>
      </c>
      <c r="D2117">
        <v>230</v>
      </c>
      <c r="E2117">
        <v>48</v>
      </c>
      <c r="F2117" t="str">
        <f t="shared" si="100"/>
        <v>Adult</v>
      </c>
      <c r="G2117" t="s">
        <v>7</v>
      </c>
      <c r="H2117" t="s">
        <v>14</v>
      </c>
      <c r="I2117">
        <v>478</v>
      </c>
      <c r="J2117" t="s">
        <v>9</v>
      </c>
      <c r="K2117">
        <v>4</v>
      </c>
      <c r="L2117">
        <v>54.454275199999998</v>
      </c>
      <c r="M2117" t="s">
        <v>22</v>
      </c>
      <c r="N2117" s="2" t="s">
        <v>16</v>
      </c>
      <c r="O2117">
        <v>21.78171008</v>
      </c>
      <c r="P2117">
        <f t="shared" si="101"/>
        <v>196.03539071999998</v>
      </c>
      <c r="Q2117" s="2" t="s">
        <v>11</v>
      </c>
      <c r="R2117" t="s">
        <v>26</v>
      </c>
      <c r="S2117">
        <v>1</v>
      </c>
      <c r="T2117" s="2" t="s">
        <v>11</v>
      </c>
    </row>
    <row r="2118" spans="1:20" x14ac:dyDescent="0.25">
      <c r="A2118">
        <v>2117</v>
      </c>
      <c r="B2118" s="4">
        <v>44534</v>
      </c>
      <c r="C2118" t="str">
        <f t="shared" si="99"/>
        <v>2021</v>
      </c>
      <c r="D2118">
        <v>221</v>
      </c>
      <c r="E2118">
        <v>61</v>
      </c>
      <c r="F2118" t="str">
        <f t="shared" si="100"/>
        <v>Senior</v>
      </c>
      <c r="G2118" t="s">
        <v>13</v>
      </c>
      <c r="H2118" t="s">
        <v>23</v>
      </c>
      <c r="I2118">
        <v>864</v>
      </c>
      <c r="J2118" t="s">
        <v>29</v>
      </c>
      <c r="K2118">
        <v>2</v>
      </c>
      <c r="L2118">
        <v>62.8047501</v>
      </c>
      <c r="M2118" t="s">
        <v>25</v>
      </c>
      <c r="N2118" s="2" t="s">
        <v>11</v>
      </c>
      <c r="O2118">
        <v>0</v>
      </c>
      <c r="P2118">
        <f t="shared" si="101"/>
        <v>125.6095002</v>
      </c>
      <c r="Q2118" s="2" t="s">
        <v>16</v>
      </c>
      <c r="R2118" t="s">
        <v>18</v>
      </c>
      <c r="S2118">
        <v>5</v>
      </c>
      <c r="T2118" s="2" t="s">
        <v>11</v>
      </c>
    </row>
    <row r="2119" spans="1:20" x14ac:dyDescent="0.25">
      <c r="A2119">
        <v>2118</v>
      </c>
      <c r="B2119" s="4">
        <v>45241</v>
      </c>
      <c r="C2119" t="str">
        <f t="shared" si="99"/>
        <v>2023</v>
      </c>
      <c r="D2119">
        <v>356</v>
      </c>
      <c r="E2119">
        <v>33</v>
      </c>
      <c r="F2119" t="str">
        <f t="shared" si="100"/>
        <v>Adult</v>
      </c>
      <c r="G2119" t="s">
        <v>7</v>
      </c>
      <c r="H2119" t="s">
        <v>30</v>
      </c>
      <c r="I2119">
        <v>713</v>
      </c>
      <c r="J2119" t="s">
        <v>29</v>
      </c>
      <c r="K2119">
        <v>1</v>
      </c>
      <c r="L2119">
        <v>62.00378018</v>
      </c>
      <c r="M2119" t="s">
        <v>10</v>
      </c>
      <c r="N2119" s="2" t="s">
        <v>16</v>
      </c>
      <c r="O2119">
        <v>0</v>
      </c>
      <c r="P2119">
        <f t="shared" si="101"/>
        <v>62.00378018</v>
      </c>
      <c r="Q2119" s="2" t="s">
        <v>11</v>
      </c>
      <c r="R2119" t="s">
        <v>18</v>
      </c>
      <c r="S2119">
        <v>4</v>
      </c>
      <c r="T2119" s="2" t="s">
        <v>11</v>
      </c>
    </row>
    <row r="2120" spans="1:20" x14ac:dyDescent="0.25">
      <c r="A2120">
        <v>2119</v>
      </c>
      <c r="B2120" s="4">
        <v>43409</v>
      </c>
      <c r="C2120" t="str">
        <f t="shared" si="99"/>
        <v>2018</v>
      </c>
      <c r="D2120">
        <v>392</v>
      </c>
      <c r="E2120">
        <v>56</v>
      </c>
      <c r="F2120" t="str">
        <f t="shared" si="100"/>
        <v>Senior</v>
      </c>
      <c r="G2120" t="s">
        <v>13</v>
      </c>
      <c r="H2120" t="s">
        <v>28</v>
      </c>
      <c r="I2120">
        <v>863</v>
      </c>
      <c r="J2120" t="s">
        <v>33</v>
      </c>
      <c r="K2120">
        <v>2</v>
      </c>
      <c r="L2120">
        <v>25.689809440000001</v>
      </c>
      <c r="M2120" t="s">
        <v>20</v>
      </c>
      <c r="N2120" s="2" t="s">
        <v>16</v>
      </c>
      <c r="O2120">
        <v>5.1379618880000004</v>
      </c>
      <c r="P2120">
        <f t="shared" si="101"/>
        <v>46.241656992000003</v>
      </c>
      <c r="Q2120" s="2" t="s">
        <v>16</v>
      </c>
      <c r="R2120" t="s">
        <v>26</v>
      </c>
      <c r="S2120">
        <v>1</v>
      </c>
      <c r="T2120" s="2" t="s">
        <v>11</v>
      </c>
    </row>
    <row r="2121" spans="1:20" x14ac:dyDescent="0.25">
      <c r="A2121">
        <v>2120</v>
      </c>
      <c r="B2121" s="4">
        <v>44875</v>
      </c>
      <c r="C2121" t="str">
        <f t="shared" si="99"/>
        <v>2022</v>
      </c>
      <c r="D2121">
        <v>353</v>
      </c>
      <c r="E2121">
        <v>38</v>
      </c>
      <c r="F2121" t="str">
        <f t="shared" si="100"/>
        <v>Adult</v>
      </c>
      <c r="G2121" t="s">
        <v>7</v>
      </c>
      <c r="H2121" t="s">
        <v>32</v>
      </c>
      <c r="I2121">
        <v>151</v>
      </c>
      <c r="J2121" t="s">
        <v>29</v>
      </c>
      <c r="K2121">
        <v>2</v>
      </c>
      <c r="L2121">
        <v>99.397416100000001</v>
      </c>
      <c r="M2121" t="s">
        <v>10</v>
      </c>
      <c r="N2121" s="2" t="s">
        <v>11</v>
      </c>
      <c r="O2121">
        <v>0</v>
      </c>
      <c r="P2121">
        <f t="shared" si="101"/>
        <v>198.7948322</v>
      </c>
      <c r="Q2121" s="2" t="s">
        <v>16</v>
      </c>
      <c r="R2121" t="s">
        <v>18</v>
      </c>
      <c r="S2121">
        <v>4</v>
      </c>
      <c r="T2121" s="2" t="s">
        <v>11</v>
      </c>
    </row>
    <row r="2122" spans="1:20" x14ac:dyDescent="0.25">
      <c r="A2122">
        <v>2121</v>
      </c>
      <c r="B2122" s="4">
        <v>44147</v>
      </c>
      <c r="C2122" t="str">
        <f t="shared" si="99"/>
        <v>2020</v>
      </c>
      <c r="D2122">
        <v>74</v>
      </c>
      <c r="E2122">
        <v>46</v>
      </c>
      <c r="F2122" t="str">
        <f t="shared" si="100"/>
        <v>Adult</v>
      </c>
      <c r="G2122" t="s">
        <v>13</v>
      </c>
      <c r="H2122" t="s">
        <v>38</v>
      </c>
      <c r="I2122">
        <v>353</v>
      </c>
      <c r="J2122" t="s">
        <v>9</v>
      </c>
      <c r="K2122">
        <v>4</v>
      </c>
      <c r="L2122">
        <v>65.757752460000006</v>
      </c>
      <c r="M2122" t="s">
        <v>25</v>
      </c>
      <c r="N2122" s="2" t="s">
        <v>16</v>
      </c>
      <c r="O2122">
        <v>0</v>
      </c>
      <c r="P2122">
        <f t="shared" si="101"/>
        <v>263.03100984000002</v>
      </c>
      <c r="Q2122" s="2" t="s">
        <v>16</v>
      </c>
      <c r="R2122" t="s">
        <v>12</v>
      </c>
      <c r="S2122">
        <v>1</v>
      </c>
      <c r="T2122" s="2" t="s">
        <v>16</v>
      </c>
    </row>
    <row r="2123" spans="1:20" x14ac:dyDescent="0.25">
      <c r="A2123">
        <v>2122</v>
      </c>
      <c r="B2123" s="4">
        <v>44546</v>
      </c>
      <c r="C2123" t="str">
        <f t="shared" si="99"/>
        <v>2021</v>
      </c>
      <c r="D2123">
        <v>6</v>
      </c>
      <c r="E2123">
        <v>54</v>
      </c>
      <c r="F2123" t="str">
        <f t="shared" si="100"/>
        <v>Senior</v>
      </c>
      <c r="G2123" t="s">
        <v>7</v>
      </c>
      <c r="H2123" t="s">
        <v>19</v>
      </c>
      <c r="I2123">
        <v>371</v>
      </c>
      <c r="J2123" t="s">
        <v>29</v>
      </c>
      <c r="K2123">
        <v>3</v>
      </c>
      <c r="L2123">
        <v>94.105129349999999</v>
      </c>
      <c r="M2123" t="s">
        <v>25</v>
      </c>
      <c r="N2123" s="2" t="s">
        <v>11</v>
      </c>
      <c r="O2123">
        <v>0</v>
      </c>
      <c r="P2123">
        <f t="shared" si="101"/>
        <v>282.31538805000002</v>
      </c>
      <c r="Q2123" s="2" t="s">
        <v>16</v>
      </c>
      <c r="R2123" t="s">
        <v>18</v>
      </c>
      <c r="S2123">
        <v>3</v>
      </c>
      <c r="T2123" s="2" t="s">
        <v>16</v>
      </c>
    </row>
    <row r="2124" spans="1:20" x14ac:dyDescent="0.25">
      <c r="A2124">
        <v>2123</v>
      </c>
      <c r="B2124" s="4">
        <v>44178</v>
      </c>
      <c r="C2124" t="str">
        <f t="shared" si="99"/>
        <v>2020</v>
      </c>
      <c r="D2124">
        <v>238</v>
      </c>
      <c r="E2124">
        <v>33</v>
      </c>
      <c r="F2124" t="str">
        <f t="shared" si="100"/>
        <v>Adult</v>
      </c>
      <c r="G2124" t="s">
        <v>7</v>
      </c>
      <c r="H2124" t="s">
        <v>17</v>
      </c>
      <c r="I2124">
        <v>531</v>
      </c>
      <c r="J2124" t="s">
        <v>33</v>
      </c>
      <c r="K2124">
        <v>2</v>
      </c>
      <c r="L2124">
        <v>12.21200339</v>
      </c>
      <c r="M2124" t="s">
        <v>25</v>
      </c>
      <c r="N2124" s="2" t="s">
        <v>16</v>
      </c>
      <c r="O2124">
        <v>2.4424006770000002</v>
      </c>
      <c r="P2124">
        <f t="shared" si="101"/>
        <v>21.981606102999997</v>
      </c>
      <c r="Q2124" s="2" t="s">
        <v>16</v>
      </c>
      <c r="R2124" t="s">
        <v>26</v>
      </c>
      <c r="S2124">
        <v>2</v>
      </c>
      <c r="T2124" s="2" t="s">
        <v>11</v>
      </c>
    </row>
    <row r="2125" spans="1:20" x14ac:dyDescent="0.25">
      <c r="A2125">
        <v>2124</v>
      </c>
      <c r="B2125" s="4">
        <v>44138</v>
      </c>
      <c r="C2125" t="str">
        <f t="shared" si="99"/>
        <v>2020</v>
      </c>
      <c r="D2125">
        <v>36</v>
      </c>
      <c r="E2125">
        <v>65</v>
      </c>
      <c r="F2125" t="str">
        <f t="shared" si="100"/>
        <v>Senior</v>
      </c>
      <c r="G2125" t="s">
        <v>7</v>
      </c>
      <c r="H2125" t="s">
        <v>14</v>
      </c>
      <c r="I2125">
        <v>421</v>
      </c>
      <c r="J2125" t="s">
        <v>15</v>
      </c>
      <c r="K2125">
        <v>4</v>
      </c>
      <c r="L2125">
        <v>81.163678610000005</v>
      </c>
      <c r="M2125" t="s">
        <v>20</v>
      </c>
      <c r="N2125" s="2" t="s">
        <v>16</v>
      </c>
      <c r="O2125">
        <v>0</v>
      </c>
      <c r="P2125">
        <f t="shared" si="101"/>
        <v>324.65471444000002</v>
      </c>
      <c r="Q2125" s="2" t="s">
        <v>11</v>
      </c>
      <c r="R2125" t="s">
        <v>18</v>
      </c>
      <c r="S2125">
        <v>1</v>
      </c>
      <c r="T2125" s="2" t="s">
        <v>11</v>
      </c>
    </row>
    <row r="2126" spans="1:20" x14ac:dyDescent="0.25">
      <c r="A2126">
        <v>2125</v>
      </c>
      <c r="B2126" s="4">
        <v>44189</v>
      </c>
      <c r="C2126" t="str">
        <f t="shared" si="99"/>
        <v>2020</v>
      </c>
      <c r="D2126">
        <v>91</v>
      </c>
      <c r="E2126">
        <v>63</v>
      </c>
      <c r="F2126" t="str">
        <f t="shared" si="100"/>
        <v>Senior</v>
      </c>
      <c r="G2126" t="s">
        <v>7</v>
      </c>
      <c r="H2126" t="s">
        <v>31</v>
      </c>
      <c r="I2126">
        <v>163</v>
      </c>
      <c r="J2126" t="s">
        <v>29</v>
      </c>
      <c r="K2126">
        <v>4</v>
      </c>
      <c r="L2126">
        <v>92.394573919999999</v>
      </c>
      <c r="M2126" t="s">
        <v>22</v>
      </c>
      <c r="N2126" s="2" t="s">
        <v>16</v>
      </c>
      <c r="O2126">
        <v>0</v>
      </c>
      <c r="P2126">
        <f t="shared" si="101"/>
        <v>369.57829568</v>
      </c>
      <c r="Q2126" s="2" t="s">
        <v>16</v>
      </c>
      <c r="R2126" t="s">
        <v>12</v>
      </c>
      <c r="S2126">
        <v>1</v>
      </c>
      <c r="T2126" s="2" t="s">
        <v>11</v>
      </c>
    </row>
    <row r="2127" spans="1:20" x14ac:dyDescent="0.25">
      <c r="A2127">
        <v>2126</v>
      </c>
      <c r="B2127" s="4">
        <v>43797</v>
      </c>
      <c r="C2127" t="str">
        <f t="shared" si="99"/>
        <v>2019</v>
      </c>
      <c r="D2127">
        <v>490</v>
      </c>
      <c r="E2127">
        <v>19</v>
      </c>
      <c r="F2127" t="str">
        <f t="shared" si="100"/>
        <v>Teenager</v>
      </c>
      <c r="G2127" t="s">
        <v>27</v>
      </c>
      <c r="H2127" t="s">
        <v>35</v>
      </c>
      <c r="I2127">
        <v>428</v>
      </c>
      <c r="J2127" t="s">
        <v>24</v>
      </c>
      <c r="K2127">
        <v>2</v>
      </c>
      <c r="L2127">
        <v>96.73599634</v>
      </c>
      <c r="M2127" t="s">
        <v>10</v>
      </c>
      <c r="N2127" s="2" t="s">
        <v>11</v>
      </c>
      <c r="O2127">
        <v>19.347199270000001</v>
      </c>
      <c r="P2127">
        <f t="shared" si="101"/>
        <v>174.12479341</v>
      </c>
      <c r="Q2127" s="2" t="s">
        <v>16</v>
      </c>
      <c r="R2127" t="s">
        <v>26</v>
      </c>
      <c r="S2127">
        <v>3</v>
      </c>
      <c r="T2127" s="2" t="s">
        <v>16</v>
      </c>
    </row>
    <row r="2128" spans="1:20" x14ac:dyDescent="0.25">
      <c r="A2128">
        <v>2127</v>
      </c>
      <c r="B2128" s="4">
        <v>44545</v>
      </c>
      <c r="C2128" t="str">
        <f t="shared" si="99"/>
        <v>2021</v>
      </c>
      <c r="D2128">
        <v>433</v>
      </c>
      <c r="E2128">
        <v>47</v>
      </c>
      <c r="F2128" t="str">
        <f t="shared" si="100"/>
        <v>Adult</v>
      </c>
      <c r="G2128" t="s">
        <v>7</v>
      </c>
      <c r="H2128" t="s">
        <v>28</v>
      </c>
      <c r="I2128">
        <v>993</v>
      </c>
      <c r="J2128" t="s">
        <v>9</v>
      </c>
      <c r="K2128">
        <v>5</v>
      </c>
      <c r="L2128">
        <v>49.502177770000003</v>
      </c>
      <c r="M2128" t="s">
        <v>10</v>
      </c>
      <c r="N2128" s="2" t="s">
        <v>11</v>
      </c>
      <c r="O2128">
        <v>0</v>
      </c>
      <c r="P2128">
        <f t="shared" si="101"/>
        <v>247.51088885000001</v>
      </c>
      <c r="Q2128" s="2" t="s">
        <v>16</v>
      </c>
      <c r="R2128" t="s">
        <v>18</v>
      </c>
      <c r="S2128">
        <v>2</v>
      </c>
      <c r="T2128" s="2" t="s">
        <v>16</v>
      </c>
    </row>
    <row r="2129" spans="1:20" x14ac:dyDescent="0.25">
      <c r="A2129">
        <v>2128</v>
      </c>
      <c r="B2129" s="4">
        <v>43408</v>
      </c>
      <c r="C2129" t="str">
        <f t="shared" si="99"/>
        <v>2018</v>
      </c>
      <c r="D2129">
        <v>224</v>
      </c>
      <c r="E2129">
        <v>68</v>
      </c>
      <c r="F2129" t="str">
        <f t="shared" si="100"/>
        <v>Senior</v>
      </c>
      <c r="G2129" t="s">
        <v>13</v>
      </c>
      <c r="H2129" t="s">
        <v>28</v>
      </c>
      <c r="I2129">
        <v>205</v>
      </c>
      <c r="J2129" t="s">
        <v>9</v>
      </c>
      <c r="K2129">
        <v>1</v>
      </c>
      <c r="L2129">
        <v>95.97607782</v>
      </c>
      <c r="M2129" t="s">
        <v>25</v>
      </c>
      <c r="N2129" s="2" t="s">
        <v>16</v>
      </c>
      <c r="O2129">
        <v>0</v>
      </c>
      <c r="P2129">
        <f t="shared" si="101"/>
        <v>95.97607782</v>
      </c>
      <c r="Q2129" s="2" t="s">
        <v>16</v>
      </c>
      <c r="R2129" t="s">
        <v>12</v>
      </c>
      <c r="S2129">
        <v>1</v>
      </c>
      <c r="T2129" s="2" t="s">
        <v>11</v>
      </c>
    </row>
    <row r="2130" spans="1:20" x14ac:dyDescent="0.25">
      <c r="A2130">
        <v>2129</v>
      </c>
      <c r="B2130" s="4">
        <v>44555</v>
      </c>
      <c r="C2130" t="str">
        <f t="shared" si="99"/>
        <v>2021</v>
      </c>
      <c r="D2130">
        <v>394</v>
      </c>
      <c r="E2130">
        <v>29</v>
      </c>
      <c r="F2130" t="str">
        <f t="shared" si="100"/>
        <v>Teenager</v>
      </c>
      <c r="G2130" t="s">
        <v>13</v>
      </c>
      <c r="H2130" t="s">
        <v>40</v>
      </c>
      <c r="I2130">
        <v>163</v>
      </c>
      <c r="J2130" t="s">
        <v>24</v>
      </c>
      <c r="K2130">
        <v>3</v>
      </c>
      <c r="L2130">
        <v>91.794851640000005</v>
      </c>
      <c r="M2130" t="s">
        <v>22</v>
      </c>
      <c r="N2130" s="2" t="s">
        <v>16</v>
      </c>
      <c r="O2130">
        <v>0</v>
      </c>
      <c r="P2130">
        <f t="shared" si="101"/>
        <v>275.38455492000003</v>
      </c>
      <c r="Q2130" s="2" t="s">
        <v>16</v>
      </c>
      <c r="R2130" t="s">
        <v>18</v>
      </c>
      <c r="S2130">
        <v>5</v>
      </c>
      <c r="T2130" s="2" t="s">
        <v>16</v>
      </c>
    </row>
    <row r="2131" spans="1:20" x14ac:dyDescent="0.25">
      <c r="A2131">
        <v>2130</v>
      </c>
      <c r="B2131" s="4">
        <v>44874</v>
      </c>
      <c r="C2131" t="str">
        <f t="shared" si="99"/>
        <v>2022</v>
      </c>
      <c r="D2131">
        <v>351</v>
      </c>
      <c r="E2131">
        <v>29</v>
      </c>
      <c r="F2131" t="str">
        <f t="shared" si="100"/>
        <v>Teenager</v>
      </c>
      <c r="G2131" t="s">
        <v>27</v>
      </c>
      <c r="H2131" t="s">
        <v>38</v>
      </c>
      <c r="I2131">
        <v>244</v>
      </c>
      <c r="J2131" t="s">
        <v>9</v>
      </c>
      <c r="K2131">
        <v>1</v>
      </c>
      <c r="L2131">
        <v>69.607864930000005</v>
      </c>
      <c r="M2131" t="s">
        <v>20</v>
      </c>
      <c r="N2131" s="2" t="s">
        <v>16</v>
      </c>
      <c r="O2131">
        <v>0</v>
      </c>
      <c r="P2131">
        <f t="shared" si="101"/>
        <v>69.607864930000005</v>
      </c>
      <c r="Q2131" s="2" t="s">
        <v>16</v>
      </c>
      <c r="R2131" t="s">
        <v>18</v>
      </c>
      <c r="S2131">
        <v>4</v>
      </c>
      <c r="T2131" s="2" t="s">
        <v>11</v>
      </c>
    </row>
    <row r="2132" spans="1:20" x14ac:dyDescent="0.25">
      <c r="A2132">
        <v>2131</v>
      </c>
      <c r="B2132" s="4">
        <v>44881</v>
      </c>
      <c r="C2132" t="str">
        <f t="shared" si="99"/>
        <v>2022</v>
      </c>
      <c r="D2132">
        <v>276</v>
      </c>
      <c r="E2132">
        <v>67</v>
      </c>
      <c r="F2132" t="str">
        <f t="shared" si="100"/>
        <v>Senior</v>
      </c>
      <c r="G2132" t="s">
        <v>7</v>
      </c>
      <c r="H2132" t="s">
        <v>14</v>
      </c>
      <c r="I2132">
        <v>311</v>
      </c>
      <c r="J2132" t="s">
        <v>29</v>
      </c>
      <c r="K2132">
        <v>2</v>
      </c>
      <c r="L2132">
        <v>91.868541739999998</v>
      </c>
      <c r="M2132" t="s">
        <v>10</v>
      </c>
      <c r="N2132" s="2" t="s">
        <v>16</v>
      </c>
      <c r="O2132">
        <v>18.373708350000001</v>
      </c>
      <c r="P2132">
        <f t="shared" si="101"/>
        <v>165.36337513000001</v>
      </c>
      <c r="Q2132" s="2" t="s">
        <v>16</v>
      </c>
      <c r="R2132" t="s">
        <v>26</v>
      </c>
      <c r="S2132">
        <v>3</v>
      </c>
      <c r="T2132" s="2" t="s">
        <v>11</v>
      </c>
    </row>
    <row r="2133" spans="1:20" x14ac:dyDescent="0.25">
      <c r="A2133">
        <v>2132</v>
      </c>
      <c r="B2133" s="4">
        <v>44167</v>
      </c>
      <c r="C2133" t="str">
        <f t="shared" si="99"/>
        <v>2020</v>
      </c>
      <c r="D2133">
        <v>318</v>
      </c>
      <c r="E2133">
        <v>26</v>
      </c>
      <c r="F2133" t="str">
        <f t="shared" si="100"/>
        <v>Teenager</v>
      </c>
      <c r="G2133" t="s">
        <v>13</v>
      </c>
      <c r="H2133" t="s">
        <v>42</v>
      </c>
      <c r="I2133">
        <v>497</v>
      </c>
      <c r="J2133" t="s">
        <v>24</v>
      </c>
      <c r="K2133">
        <v>4</v>
      </c>
      <c r="L2133">
        <v>27.92580633</v>
      </c>
      <c r="M2133" t="s">
        <v>22</v>
      </c>
      <c r="N2133" s="2" t="s">
        <v>11</v>
      </c>
      <c r="O2133">
        <v>11.17032253</v>
      </c>
      <c r="P2133">
        <f t="shared" si="101"/>
        <v>100.53290279000001</v>
      </c>
      <c r="Q2133" s="2" t="s">
        <v>11</v>
      </c>
      <c r="R2133" t="s">
        <v>26</v>
      </c>
      <c r="S2133">
        <v>2</v>
      </c>
      <c r="T2133" s="2" t="s">
        <v>11</v>
      </c>
    </row>
    <row r="2134" spans="1:20" x14ac:dyDescent="0.25">
      <c r="A2134">
        <v>2133</v>
      </c>
      <c r="B2134" s="4">
        <v>45236</v>
      </c>
      <c r="C2134" t="str">
        <f t="shared" si="99"/>
        <v>2023</v>
      </c>
      <c r="D2134">
        <v>115</v>
      </c>
      <c r="E2134">
        <v>29</v>
      </c>
      <c r="F2134" t="str">
        <f t="shared" si="100"/>
        <v>Teenager</v>
      </c>
      <c r="G2134" t="s">
        <v>7</v>
      </c>
      <c r="H2134" t="s">
        <v>23</v>
      </c>
      <c r="I2134">
        <v>661</v>
      </c>
      <c r="J2134" t="s">
        <v>24</v>
      </c>
      <c r="K2134">
        <v>5</v>
      </c>
      <c r="L2134">
        <v>69.524844880000003</v>
      </c>
      <c r="M2134" t="s">
        <v>10</v>
      </c>
      <c r="N2134" s="2" t="s">
        <v>11</v>
      </c>
      <c r="O2134">
        <v>0</v>
      </c>
      <c r="P2134">
        <f t="shared" si="101"/>
        <v>347.6242244</v>
      </c>
      <c r="Q2134" s="2" t="s">
        <v>16</v>
      </c>
      <c r="R2134" t="s">
        <v>12</v>
      </c>
      <c r="S2134">
        <v>5</v>
      </c>
      <c r="T2134" s="2" t="s">
        <v>11</v>
      </c>
    </row>
    <row r="2135" spans="1:20" x14ac:dyDescent="0.25">
      <c r="A2135">
        <v>2134</v>
      </c>
      <c r="B2135" s="4">
        <v>43465</v>
      </c>
      <c r="C2135" t="str">
        <f t="shared" si="99"/>
        <v>2018</v>
      </c>
      <c r="D2135">
        <v>344</v>
      </c>
      <c r="E2135">
        <v>25</v>
      </c>
      <c r="F2135" t="str">
        <f t="shared" si="100"/>
        <v>Teenager</v>
      </c>
      <c r="G2135" t="s">
        <v>7</v>
      </c>
      <c r="H2135" t="s">
        <v>14</v>
      </c>
      <c r="I2135">
        <v>78</v>
      </c>
      <c r="J2135" t="s">
        <v>9</v>
      </c>
      <c r="K2135">
        <v>1</v>
      </c>
      <c r="L2135">
        <v>32.240062049999999</v>
      </c>
      <c r="M2135" t="s">
        <v>20</v>
      </c>
      <c r="N2135" s="2" t="s">
        <v>16</v>
      </c>
      <c r="O2135">
        <v>3.2240062050000002</v>
      </c>
      <c r="P2135">
        <f t="shared" si="101"/>
        <v>29.016055844999997</v>
      </c>
      <c r="Q2135" s="2" t="s">
        <v>16</v>
      </c>
      <c r="R2135" t="s">
        <v>26</v>
      </c>
      <c r="S2135">
        <v>5</v>
      </c>
      <c r="T2135" s="2" t="s">
        <v>11</v>
      </c>
    </row>
    <row r="2136" spans="1:20" x14ac:dyDescent="0.25">
      <c r="A2136">
        <v>2135</v>
      </c>
      <c r="B2136" s="4">
        <v>44515</v>
      </c>
      <c r="C2136" t="str">
        <f t="shared" si="99"/>
        <v>2021</v>
      </c>
      <c r="D2136">
        <v>118</v>
      </c>
      <c r="E2136">
        <v>47</v>
      </c>
      <c r="F2136" t="str">
        <f t="shared" si="100"/>
        <v>Adult</v>
      </c>
      <c r="G2136" t="s">
        <v>7</v>
      </c>
      <c r="H2136" t="s">
        <v>23</v>
      </c>
      <c r="I2136">
        <v>88</v>
      </c>
      <c r="J2136" t="s">
        <v>9</v>
      </c>
      <c r="K2136">
        <v>4</v>
      </c>
      <c r="L2136">
        <v>79.564272270000004</v>
      </c>
      <c r="M2136" t="s">
        <v>20</v>
      </c>
      <c r="N2136" s="2" t="s">
        <v>16</v>
      </c>
      <c r="O2136">
        <v>31.825708909999999</v>
      </c>
      <c r="P2136">
        <f t="shared" si="101"/>
        <v>286.43138017000001</v>
      </c>
      <c r="Q2136" s="2" t="s">
        <v>16</v>
      </c>
      <c r="R2136" t="s">
        <v>26</v>
      </c>
      <c r="S2136">
        <v>5</v>
      </c>
      <c r="T2136" s="2" t="s">
        <v>16</v>
      </c>
    </row>
    <row r="2137" spans="1:20" x14ac:dyDescent="0.25">
      <c r="A2137">
        <v>2136</v>
      </c>
      <c r="B2137" s="4">
        <v>43789</v>
      </c>
      <c r="C2137" t="str">
        <f t="shared" si="99"/>
        <v>2019</v>
      </c>
      <c r="D2137">
        <v>324</v>
      </c>
      <c r="E2137">
        <v>40</v>
      </c>
      <c r="F2137" t="str">
        <f t="shared" si="100"/>
        <v>Adult</v>
      </c>
      <c r="G2137" t="s">
        <v>13</v>
      </c>
      <c r="H2137" t="s">
        <v>42</v>
      </c>
      <c r="I2137">
        <v>871</v>
      </c>
      <c r="J2137" t="s">
        <v>9</v>
      </c>
      <c r="K2137">
        <v>5</v>
      </c>
      <c r="L2137">
        <v>37.526197860000003</v>
      </c>
      <c r="M2137" t="s">
        <v>22</v>
      </c>
      <c r="N2137" s="2" t="s">
        <v>16</v>
      </c>
      <c r="O2137">
        <v>18.763098930000002</v>
      </c>
      <c r="P2137">
        <f t="shared" si="101"/>
        <v>168.86789037</v>
      </c>
      <c r="Q2137" s="2" t="s">
        <v>11</v>
      </c>
      <c r="R2137" t="s">
        <v>26</v>
      </c>
      <c r="S2137">
        <v>4</v>
      </c>
      <c r="T2137" s="2" t="s">
        <v>11</v>
      </c>
    </row>
    <row r="2138" spans="1:20" x14ac:dyDescent="0.25">
      <c r="A2138">
        <v>2137</v>
      </c>
      <c r="B2138" s="4">
        <v>44144</v>
      </c>
      <c r="C2138" t="str">
        <f t="shared" si="99"/>
        <v>2020</v>
      </c>
      <c r="D2138">
        <v>190</v>
      </c>
      <c r="E2138">
        <v>50</v>
      </c>
      <c r="F2138" t="str">
        <f t="shared" si="100"/>
        <v>Adult</v>
      </c>
      <c r="G2138" t="s">
        <v>27</v>
      </c>
      <c r="H2138" t="s">
        <v>31</v>
      </c>
      <c r="I2138">
        <v>144</v>
      </c>
      <c r="J2138" t="s">
        <v>15</v>
      </c>
      <c r="K2138">
        <v>1</v>
      </c>
      <c r="L2138">
        <v>66.204449269999998</v>
      </c>
      <c r="M2138" t="s">
        <v>22</v>
      </c>
      <c r="N2138" s="2" t="s">
        <v>11</v>
      </c>
      <c r="O2138">
        <v>6.6204449270000003</v>
      </c>
      <c r="P2138">
        <f t="shared" si="101"/>
        <v>59.584004342999997</v>
      </c>
      <c r="Q2138" s="2" t="s">
        <v>16</v>
      </c>
      <c r="R2138" t="s">
        <v>26</v>
      </c>
      <c r="S2138">
        <v>3</v>
      </c>
      <c r="T2138" s="2" t="s">
        <v>16</v>
      </c>
    </row>
    <row r="2139" spans="1:20" x14ac:dyDescent="0.25">
      <c r="A2139">
        <v>2138</v>
      </c>
      <c r="B2139" s="4">
        <v>45252</v>
      </c>
      <c r="C2139" t="str">
        <f t="shared" si="99"/>
        <v>2023</v>
      </c>
      <c r="D2139">
        <v>299</v>
      </c>
      <c r="E2139">
        <v>33</v>
      </c>
      <c r="F2139" t="str">
        <f t="shared" si="100"/>
        <v>Adult</v>
      </c>
      <c r="G2139" t="s">
        <v>7</v>
      </c>
      <c r="H2139" t="s">
        <v>39</v>
      </c>
      <c r="I2139">
        <v>764</v>
      </c>
      <c r="J2139" t="s">
        <v>33</v>
      </c>
      <c r="K2139">
        <v>2</v>
      </c>
      <c r="L2139">
        <v>18.847914360000001</v>
      </c>
      <c r="M2139" t="s">
        <v>20</v>
      </c>
      <c r="N2139" s="2" t="s">
        <v>16</v>
      </c>
      <c r="O2139">
        <v>3.7695828709999999</v>
      </c>
      <c r="P2139">
        <f t="shared" si="101"/>
        <v>33.926245849000004</v>
      </c>
      <c r="Q2139" s="2" t="s">
        <v>11</v>
      </c>
      <c r="R2139" t="s">
        <v>26</v>
      </c>
      <c r="S2139">
        <v>3</v>
      </c>
      <c r="T2139" s="2" t="s">
        <v>16</v>
      </c>
    </row>
    <row r="2140" spans="1:20" x14ac:dyDescent="0.25">
      <c r="A2140">
        <v>2139</v>
      </c>
      <c r="B2140" s="4">
        <v>44551</v>
      </c>
      <c r="C2140" t="str">
        <f t="shared" si="99"/>
        <v>2021</v>
      </c>
      <c r="D2140">
        <v>158</v>
      </c>
      <c r="E2140">
        <v>48</v>
      </c>
      <c r="F2140" t="str">
        <f t="shared" si="100"/>
        <v>Adult</v>
      </c>
      <c r="G2140" t="s">
        <v>13</v>
      </c>
      <c r="H2140" t="s">
        <v>21</v>
      </c>
      <c r="I2140">
        <v>388</v>
      </c>
      <c r="J2140" t="s">
        <v>9</v>
      </c>
      <c r="K2140">
        <v>1</v>
      </c>
      <c r="L2140">
        <v>28.519863749999999</v>
      </c>
      <c r="M2140" t="s">
        <v>22</v>
      </c>
      <c r="N2140" s="2" t="s">
        <v>11</v>
      </c>
      <c r="O2140">
        <v>2.8519863750000001</v>
      </c>
      <c r="P2140">
        <f t="shared" si="101"/>
        <v>25.667877375</v>
      </c>
      <c r="Q2140" s="2" t="s">
        <v>16</v>
      </c>
      <c r="R2140" t="s">
        <v>26</v>
      </c>
      <c r="S2140">
        <v>4</v>
      </c>
      <c r="T2140" s="2" t="s">
        <v>11</v>
      </c>
    </row>
    <row r="2141" spans="1:20" x14ac:dyDescent="0.25">
      <c r="A2141">
        <v>2140</v>
      </c>
      <c r="B2141" s="4">
        <v>44892</v>
      </c>
      <c r="C2141" t="str">
        <f t="shared" si="99"/>
        <v>2022</v>
      </c>
      <c r="D2141">
        <v>320</v>
      </c>
      <c r="E2141">
        <v>20</v>
      </c>
      <c r="F2141" t="str">
        <f t="shared" si="100"/>
        <v>Teenager</v>
      </c>
      <c r="G2141" t="s">
        <v>27</v>
      </c>
      <c r="H2141" t="s">
        <v>38</v>
      </c>
      <c r="I2141">
        <v>21</v>
      </c>
      <c r="J2141" t="s">
        <v>33</v>
      </c>
      <c r="K2141">
        <v>1</v>
      </c>
      <c r="L2141">
        <v>25.913521629999998</v>
      </c>
      <c r="M2141" t="s">
        <v>25</v>
      </c>
      <c r="N2141" s="2" t="s">
        <v>11</v>
      </c>
      <c r="O2141">
        <v>2.5913521629999998</v>
      </c>
      <c r="P2141">
        <f t="shared" si="101"/>
        <v>23.322169466999998</v>
      </c>
      <c r="Q2141" s="2" t="s">
        <v>16</v>
      </c>
      <c r="R2141" t="s">
        <v>26</v>
      </c>
      <c r="S2141">
        <v>5</v>
      </c>
      <c r="T2141" s="2" t="s">
        <v>16</v>
      </c>
    </row>
    <row r="2142" spans="1:20" x14ac:dyDescent="0.25">
      <c r="A2142">
        <v>2141</v>
      </c>
      <c r="B2142" s="4">
        <v>45279</v>
      </c>
      <c r="C2142" t="str">
        <f t="shared" si="99"/>
        <v>2023</v>
      </c>
      <c r="D2142">
        <v>351</v>
      </c>
      <c r="E2142">
        <v>20</v>
      </c>
      <c r="F2142" t="str">
        <f t="shared" si="100"/>
        <v>Teenager</v>
      </c>
      <c r="G2142" t="s">
        <v>13</v>
      </c>
      <c r="H2142" t="s">
        <v>19</v>
      </c>
      <c r="I2142">
        <v>756</v>
      </c>
      <c r="J2142" t="s">
        <v>9</v>
      </c>
      <c r="K2142">
        <v>5</v>
      </c>
      <c r="L2142">
        <v>46.453870930000001</v>
      </c>
      <c r="M2142" t="s">
        <v>10</v>
      </c>
      <c r="N2142" s="2" t="s">
        <v>11</v>
      </c>
      <c r="O2142">
        <v>0</v>
      </c>
      <c r="P2142">
        <f t="shared" si="101"/>
        <v>232.26935465</v>
      </c>
      <c r="Q2142" s="2" t="s">
        <v>11</v>
      </c>
      <c r="R2142" t="s">
        <v>18</v>
      </c>
      <c r="S2142">
        <v>3</v>
      </c>
      <c r="T2142" s="2" t="s">
        <v>16</v>
      </c>
    </row>
    <row r="2143" spans="1:20" x14ac:dyDescent="0.25">
      <c r="A2143">
        <v>2142</v>
      </c>
      <c r="B2143" s="4">
        <v>44896</v>
      </c>
      <c r="C2143" t="str">
        <f t="shared" si="99"/>
        <v>2022</v>
      </c>
      <c r="D2143">
        <v>103</v>
      </c>
      <c r="E2143">
        <v>51</v>
      </c>
      <c r="F2143" t="str">
        <f t="shared" si="100"/>
        <v>Senior</v>
      </c>
      <c r="G2143" t="s">
        <v>7</v>
      </c>
      <c r="H2143" t="s">
        <v>38</v>
      </c>
      <c r="I2143">
        <v>15</v>
      </c>
      <c r="J2143" t="s">
        <v>29</v>
      </c>
      <c r="K2143">
        <v>2</v>
      </c>
      <c r="L2143">
        <v>51.876978119999997</v>
      </c>
      <c r="M2143" t="s">
        <v>20</v>
      </c>
      <c r="N2143" s="2" t="s">
        <v>11</v>
      </c>
      <c r="O2143">
        <v>10.375395620000001</v>
      </c>
      <c r="P2143">
        <f t="shared" si="101"/>
        <v>93.378560619999988</v>
      </c>
      <c r="Q2143" s="2" t="s">
        <v>11</v>
      </c>
      <c r="R2143" t="s">
        <v>26</v>
      </c>
      <c r="S2143">
        <v>1</v>
      </c>
      <c r="T2143" s="2" t="s">
        <v>11</v>
      </c>
    </row>
    <row r="2144" spans="1:20" x14ac:dyDescent="0.25">
      <c r="A2144">
        <v>2143</v>
      </c>
      <c r="B2144" s="4">
        <v>44892</v>
      </c>
      <c r="C2144" t="str">
        <f t="shared" si="99"/>
        <v>2022</v>
      </c>
      <c r="D2144">
        <v>446</v>
      </c>
      <c r="E2144">
        <v>51</v>
      </c>
      <c r="F2144" t="str">
        <f t="shared" si="100"/>
        <v>Senior</v>
      </c>
      <c r="G2144" t="s">
        <v>7</v>
      </c>
      <c r="H2144" t="s">
        <v>32</v>
      </c>
      <c r="I2144">
        <v>798</v>
      </c>
      <c r="J2144" t="s">
        <v>33</v>
      </c>
      <c r="K2144">
        <v>5</v>
      </c>
      <c r="L2144">
        <v>30.973650419999998</v>
      </c>
      <c r="M2144" t="s">
        <v>22</v>
      </c>
      <c r="N2144" s="2" t="s">
        <v>11</v>
      </c>
      <c r="O2144">
        <v>15.486825209999999</v>
      </c>
      <c r="P2144">
        <f t="shared" si="101"/>
        <v>139.38142689</v>
      </c>
      <c r="Q2144" s="2" t="s">
        <v>11</v>
      </c>
      <c r="R2144" t="s">
        <v>26</v>
      </c>
      <c r="S2144">
        <v>4</v>
      </c>
      <c r="T2144" s="2" t="s">
        <v>11</v>
      </c>
    </row>
    <row r="2145" spans="1:20" x14ac:dyDescent="0.25">
      <c r="A2145">
        <v>2144</v>
      </c>
      <c r="B2145" s="4">
        <v>44561</v>
      </c>
      <c r="C2145" t="str">
        <f t="shared" si="99"/>
        <v>2021</v>
      </c>
      <c r="D2145">
        <v>435</v>
      </c>
      <c r="E2145">
        <v>24</v>
      </c>
      <c r="F2145" t="str">
        <f t="shared" si="100"/>
        <v>Teenager</v>
      </c>
      <c r="G2145" t="s">
        <v>7</v>
      </c>
      <c r="H2145" t="s">
        <v>37</v>
      </c>
      <c r="I2145">
        <v>18</v>
      </c>
      <c r="J2145" t="s">
        <v>29</v>
      </c>
      <c r="K2145">
        <v>5</v>
      </c>
      <c r="L2145">
        <v>71.856510819999997</v>
      </c>
      <c r="M2145" t="s">
        <v>25</v>
      </c>
      <c r="N2145" s="2" t="s">
        <v>11</v>
      </c>
      <c r="O2145">
        <v>0</v>
      </c>
      <c r="P2145">
        <f t="shared" si="101"/>
        <v>359.28255409999997</v>
      </c>
      <c r="Q2145" s="2" t="s">
        <v>16</v>
      </c>
      <c r="R2145" t="s">
        <v>12</v>
      </c>
      <c r="S2145">
        <v>5</v>
      </c>
      <c r="T2145" s="2" t="s">
        <v>16</v>
      </c>
    </row>
    <row r="2146" spans="1:20" x14ac:dyDescent="0.25">
      <c r="A2146">
        <v>2145</v>
      </c>
      <c r="B2146" s="4">
        <v>43828</v>
      </c>
      <c r="C2146" t="str">
        <f t="shared" si="99"/>
        <v>2019</v>
      </c>
      <c r="D2146">
        <v>239</v>
      </c>
      <c r="E2146">
        <v>51</v>
      </c>
      <c r="F2146" t="str">
        <f t="shared" si="100"/>
        <v>Senior</v>
      </c>
      <c r="G2146" t="s">
        <v>27</v>
      </c>
      <c r="H2146" t="s">
        <v>42</v>
      </c>
      <c r="I2146">
        <v>209</v>
      </c>
      <c r="J2146" t="s">
        <v>15</v>
      </c>
      <c r="K2146">
        <v>2</v>
      </c>
      <c r="L2146">
        <v>82.411040889999995</v>
      </c>
      <c r="M2146" t="s">
        <v>25</v>
      </c>
      <c r="N2146" s="2" t="s">
        <v>11</v>
      </c>
      <c r="O2146">
        <v>0</v>
      </c>
      <c r="P2146">
        <f t="shared" si="101"/>
        <v>164.82208177999999</v>
      </c>
      <c r="Q2146" s="2" t="s">
        <v>11</v>
      </c>
      <c r="R2146" t="s">
        <v>12</v>
      </c>
      <c r="S2146">
        <v>1</v>
      </c>
      <c r="T2146" s="2" t="s">
        <v>11</v>
      </c>
    </row>
    <row r="2147" spans="1:20" x14ac:dyDescent="0.25">
      <c r="A2147">
        <v>2146</v>
      </c>
      <c r="B2147" s="4">
        <v>44152</v>
      </c>
      <c r="C2147" t="str">
        <f t="shared" si="99"/>
        <v>2020</v>
      </c>
      <c r="D2147">
        <v>424</v>
      </c>
      <c r="E2147">
        <v>30</v>
      </c>
      <c r="F2147" t="str">
        <f t="shared" si="100"/>
        <v>Teenager</v>
      </c>
      <c r="G2147" t="s">
        <v>27</v>
      </c>
      <c r="H2147" t="s">
        <v>23</v>
      </c>
      <c r="I2147">
        <v>395</v>
      </c>
      <c r="J2147" t="s">
        <v>33</v>
      </c>
      <c r="K2147">
        <v>3</v>
      </c>
      <c r="L2147">
        <v>40.908544720000002</v>
      </c>
      <c r="M2147" t="s">
        <v>25</v>
      </c>
      <c r="N2147" s="2" t="s">
        <v>16</v>
      </c>
      <c r="O2147">
        <v>0</v>
      </c>
      <c r="P2147">
        <f t="shared" si="101"/>
        <v>122.72563416</v>
      </c>
      <c r="Q2147" s="2" t="s">
        <v>11</v>
      </c>
      <c r="R2147" t="s">
        <v>18</v>
      </c>
      <c r="S2147">
        <v>4</v>
      </c>
      <c r="T2147" s="2" t="s">
        <v>11</v>
      </c>
    </row>
    <row r="2148" spans="1:20" x14ac:dyDescent="0.25">
      <c r="A2148">
        <v>2147</v>
      </c>
      <c r="B2148" s="4">
        <v>44891</v>
      </c>
      <c r="C2148" t="str">
        <f t="shared" si="99"/>
        <v>2022</v>
      </c>
      <c r="D2148">
        <v>365</v>
      </c>
      <c r="E2148">
        <v>54</v>
      </c>
      <c r="F2148" t="str">
        <f t="shared" si="100"/>
        <v>Senior</v>
      </c>
      <c r="G2148" t="s">
        <v>27</v>
      </c>
      <c r="H2148" t="s">
        <v>21</v>
      </c>
      <c r="I2148">
        <v>851</v>
      </c>
      <c r="J2148" t="s">
        <v>29</v>
      </c>
      <c r="K2148">
        <v>4</v>
      </c>
      <c r="L2148">
        <v>43.50244343</v>
      </c>
      <c r="M2148" t="s">
        <v>25</v>
      </c>
      <c r="N2148" s="2" t="s">
        <v>11</v>
      </c>
      <c r="O2148">
        <v>17.40097737</v>
      </c>
      <c r="P2148">
        <f t="shared" si="101"/>
        <v>156.60879635000001</v>
      </c>
      <c r="Q2148" s="2" t="s">
        <v>11</v>
      </c>
      <c r="R2148" t="s">
        <v>26</v>
      </c>
      <c r="S2148">
        <v>1</v>
      </c>
      <c r="T2148" s="2" t="s">
        <v>16</v>
      </c>
    </row>
    <row r="2149" spans="1:20" x14ac:dyDescent="0.25">
      <c r="A2149">
        <v>2148</v>
      </c>
      <c r="B2149" s="4">
        <v>44547</v>
      </c>
      <c r="C2149" t="str">
        <f t="shared" si="99"/>
        <v>2021</v>
      </c>
      <c r="D2149">
        <v>124</v>
      </c>
      <c r="E2149">
        <v>36</v>
      </c>
      <c r="F2149" t="str">
        <f t="shared" si="100"/>
        <v>Adult</v>
      </c>
      <c r="G2149" t="s">
        <v>7</v>
      </c>
      <c r="H2149" t="s">
        <v>19</v>
      </c>
      <c r="I2149">
        <v>213</v>
      </c>
      <c r="J2149" t="s">
        <v>15</v>
      </c>
      <c r="K2149">
        <v>1</v>
      </c>
      <c r="L2149">
        <v>73.521592100000007</v>
      </c>
      <c r="M2149" t="s">
        <v>20</v>
      </c>
      <c r="N2149" s="2" t="s">
        <v>16</v>
      </c>
      <c r="O2149">
        <v>0</v>
      </c>
      <c r="P2149">
        <f t="shared" si="101"/>
        <v>73.521592100000007</v>
      </c>
      <c r="Q2149" s="2" t="s">
        <v>11</v>
      </c>
      <c r="R2149" t="s">
        <v>12</v>
      </c>
      <c r="S2149">
        <v>1</v>
      </c>
      <c r="T2149" s="2" t="s">
        <v>11</v>
      </c>
    </row>
    <row r="2150" spans="1:20" x14ac:dyDescent="0.25">
      <c r="A2150">
        <v>2149</v>
      </c>
      <c r="B2150" s="4">
        <v>44174</v>
      </c>
      <c r="C2150" t="str">
        <f t="shared" si="99"/>
        <v>2020</v>
      </c>
      <c r="D2150">
        <v>471</v>
      </c>
      <c r="E2150">
        <v>42</v>
      </c>
      <c r="F2150" t="str">
        <f t="shared" si="100"/>
        <v>Adult</v>
      </c>
      <c r="G2150" t="s">
        <v>7</v>
      </c>
      <c r="H2150" t="s">
        <v>39</v>
      </c>
      <c r="I2150">
        <v>567</v>
      </c>
      <c r="J2150" t="s">
        <v>33</v>
      </c>
      <c r="K2150">
        <v>4</v>
      </c>
      <c r="L2150">
        <v>78.729451979999993</v>
      </c>
      <c r="M2150" t="s">
        <v>20</v>
      </c>
      <c r="N2150" s="2" t="s">
        <v>16</v>
      </c>
      <c r="O2150">
        <v>0</v>
      </c>
      <c r="P2150">
        <f t="shared" si="101"/>
        <v>314.91780791999997</v>
      </c>
      <c r="Q2150" s="2" t="s">
        <v>11</v>
      </c>
      <c r="R2150" t="s">
        <v>18</v>
      </c>
      <c r="S2150">
        <v>2</v>
      </c>
      <c r="T2150" s="2" t="s">
        <v>11</v>
      </c>
    </row>
    <row r="2151" spans="1:20" x14ac:dyDescent="0.25">
      <c r="A2151">
        <v>2150</v>
      </c>
      <c r="B2151" s="4">
        <v>44143</v>
      </c>
      <c r="C2151" t="str">
        <f t="shared" si="99"/>
        <v>2020</v>
      </c>
      <c r="D2151">
        <v>21</v>
      </c>
      <c r="E2151">
        <v>30</v>
      </c>
      <c r="F2151" t="str">
        <f t="shared" si="100"/>
        <v>Teenager</v>
      </c>
      <c r="G2151" t="s">
        <v>7</v>
      </c>
      <c r="H2151" t="s">
        <v>37</v>
      </c>
      <c r="I2151">
        <v>195</v>
      </c>
      <c r="J2151" t="s">
        <v>29</v>
      </c>
      <c r="K2151">
        <v>1</v>
      </c>
      <c r="L2151">
        <v>42.605528589999999</v>
      </c>
      <c r="M2151" t="s">
        <v>10</v>
      </c>
      <c r="N2151" s="2" t="s">
        <v>11</v>
      </c>
      <c r="O2151">
        <v>0</v>
      </c>
      <c r="P2151">
        <f t="shared" si="101"/>
        <v>42.605528589999999</v>
      </c>
      <c r="Q2151" s="2" t="s">
        <v>16</v>
      </c>
      <c r="R2151" t="s">
        <v>12</v>
      </c>
      <c r="S2151">
        <v>4</v>
      </c>
      <c r="T2151" s="2" t="s">
        <v>16</v>
      </c>
    </row>
    <row r="2152" spans="1:20" x14ac:dyDescent="0.25">
      <c r="A2152">
        <v>2151</v>
      </c>
      <c r="B2152" s="4">
        <v>44881</v>
      </c>
      <c r="C2152" t="str">
        <f t="shared" si="99"/>
        <v>2022</v>
      </c>
      <c r="D2152">
        <v>139</v>
      </c>
      <c r="E2152">
        <v>28</v>
      </c>
      <c r="F2152" t="str">
        <f t="shared" si="100"/>
        <v>Teenager</v>
      </c>
      <c r="G2152" t="s">
        <v>7</v>
      </c>
      <c r="H2152" t="s">
        <v>43</v>
      </c>
      <c r="I2152">
        <v>384</v>
      </c>
      <c r="J2152" t="s">
        <v>24</v>
      </c>
      <c r="K2152">
        <v>3</v>
      </c>
      <c r="L2152">
        <v>68.455911549999996</v>
      </c>
      <c r="M2152" t="s">
        <v>22</v>
      </c>
      <c r="N2152" s="2" t="s">
        <v>16</v>
      </c>
      <c r="O2152">
        <v>0</v>
      </c>
      <c r="P2152">
        <f t="shared" si="101"/>
        <v>205.36773464999999</v>
      </c>
      <c r="Q2152" s="2" t="s">
        <v>11</v>
      </c>
      <c r="R2152" t="s">
        <v>12</v>
      </c>
      <c r="S2152">
        <v>2</v>
      </c>
      <c r="T2152" s="2" t="s">
        <v>16</v>
      </c>
    </row>
    <row r="2153" spans="1:20" x14ac:dyDescent="0.25">
      <c r="A2153">
        <v>2152</v>
      </c>
      <c r="B2153" s="4">
        <v>43807</v>
      </c>
      <c r="C2153" t="str">
        <f t="shared" si="99"/>
        <v>2019</v>
      </c>
      <c r="D2153">
        <v>293</v>
      </c>
      <c r="E2153">
        <v>33</v>
      </c>
      <c r="F2153" t="str">
        <f t="shared" si="100"/>
        <v>Adult</v>
      </c>
      <c r="G2153" t="s">
        <v>27</v>
      </c>
      <c r="H2153" t="s">
        <v>34</v>
      </c>
      <c r="I2153">
        <v>482</v>
      </c>
      <c r="J2153" t="s">
        <v>24</v>
      </c>
      <c r="K2153">
        <v>5</v>
      </c>
      <c r="L2153">
        <v>31.97621139</v>
      </c>
      <c r="M2153" t="s">
        <v>20</v>
      </c>
      <c r="N2153" s="2" t="s">
        <v>16</v>
      </c>
      <c r="O2153">
        <v>15.9881057</v>
      </c>
      <c r="P2153">
        <f t="shared" si="101"/>
        <v>143.89295124999998</v>
      </c>
      <c r="Q2153" s="2" t="s">
        <v>16</v>
      </c>
      <c r="R2153" t="s">
        <v>26</v>
      </c>
      <c r="S2153">
        <v>1</v>
      </c>
      <c r="T2153" s="2" t="s">
        <v>11</v>
      </c>
    </row>
    <row r="2154" spans="1:20" x14ac:dyDescent="0.25">
      <c r="A2154">
        <v>2153</v>
      </c>
      <c r="B2154" s="4">
        <v>43454</v>
      </c>
      <c r="C2154" t="str">
        <f t="shared" si="99"/>
        <v>2018</v>
      </c>
      <c r="D2154">
        <v>320</v>
      </c>
      <c r="E2154">
        <v>49</v>
      </c>
      <c r="F2154" t="str">
        <f t="shared" si="100"/>
        <v>Adult</v>
      </c>
      <c r="G2154" t="s">
        <v>13</v>
      </c>
      <c r="H2154" t="s">
        <v>41</v>
      </c>
      <c r="I2154">
        <v>340</v>
      </c>
      <c r="J2154" t="s">
        <v>24</v>
      </c>
      <c r="K2154">
        <v>2</v>
      </c>
      <c r="L2154">
        <v>99.38624471</v>
      </c>
      <c r="M2154" t="s">
        <v>22</v>
      </c>
      <c r="N2154" s="2" t="s">
        <v>11</v>
      </c>
      <c r="O2154">
        <v>0</v>
      </c>
      <c r="P2154">
        <f t="shared" si="101"/>
        <v>198.77248942</v>
      </c>
      <c r="Q2154" s="2" t="s">
        <v>11</v>
      </c>
      <c r="R2154" t="s">
        <v>18</v>
      </c>
      <c r="S2154">
        <v>1</v>
      </c>
      <c r="T2154" s="2" t="s">
        <v>11</v>
      </c>
    </row>
    <row r="2155" spans="1:20" x14ac:dyDescent="0.25">
      <c r="A2155">
        <v>2154</v>
      </c>
      <c r="B2155" s="4">
        <v>44869</v>
      </c>
      <c r="C2155" t="str">
        <f t="shared" si="99"/>
        <v>2022</v>
      </c>
      <c r="D2155">
        <v>250</v>
      </c>
      <c r="E2155">
        <v>34</v>
      </c>
      <c r="F2155" t="str">
        <f t="shared" si="100"/>
        <v>Adult</v>
      </c>
      <c r="G2155" t="s">
        <v>13</v>
      </c>
      <c r="H2155" t="s">
        <v>14</v>
      </c>
      <c r="I2155">
        <v>270</v>
      </c>
      <c r="J2155" t="s">
        <v>29</v>
      </c>
      <c r="K2155">
        <v>5</v>
      </c>
      <c r="L2155">
        <v>58.357315409999998</v>
      </c>
      <c r="M2155" t="s">
        <v>22</v>
      </c>
      <c r="N2155" s="2" t="s">
        <v>16</v>
      </c>
      <c r="O2155">
        <v>0</v>
      </c>
      <c r="P2155">
        <f t="shared" si="101"/>
        <v>291.78657705000001</v>
      </c>
      <c r="Q2155" s="2" t="s">
        <v>16</v>
      </c>
      <c r="R2155" t="s">
        <v>12</v>
      </c>
      <c r="S2155">
        <v>5</v>
      </c>
      <c r="T2155" s="2" t="s">
        <v>16</v>
      </c>
    </row>
    <row r="2156" spans="1:20" x14ac:dyDescent="0.25">
      <c r="A2156">
        <v>2155</v>
      </c>
      <c r="B2156" s="4">
        <v>44164</v>
      </c>
      <c r="C2156" t="str">
        <f t="shared" si="99"/>
        <v>2020</v>
      </c>
      <c r="D2156">
        <v>362</v>
      </c>
      <c r="E2156">
        <v>49</v>
      </c>
      <c r="F2156" t="str">
        <f t="shared" si="100"/>
        <v>Adult</v>
      </c>
      <c r="G2156" t="s">
        <v>7</v>
      </c>
      <c r="H2156" t="s">
        <v>28</v>
      </c>
      <c r="I2156">
        <v>528</v>
      </c>
      <c r="J2156" t="s">
        <v>15</v>
      </c>
      <c r="K2156">
        <v>4</v>
      </c>
      <c r="L2156">
        <v>21.061885910000001</v>
      </c>
      <c r="M2156" t="s">
        <v>25</v>
      </c>
      <c r="N2156" s="2" t="s">
        <v>16</v>
      </c>
      <c r="O2156">
        <v>8.4247543629999999</v>
      </c>
      <c r="P2156">
        <f t="shared" si="101"/>
        <v>75.822789276999998</v>
      </c>
      <c r="Q2156" s="2" t="s">
        <v>11</v>
      </c>
      <c r="R2156" t="s">
        <v>26</v>
      </c>
      <c r="S2156">
        <v>5</v>
      </c>
      <c r="T2156" s="2" t="s">
        <v>16</v>
      </c>
    </row>
    <row r="2157" spans="1:20" x14ac:dyDescent="0.25">
      <c r="A2157">
        <v>2156</v>
      </c>
      <c r="B2157" s="4">
        <v>44526</v>
      </c>
      <c r="C2157" t="str">
        <f t="shared" si="99"/>
        <v>2021</v>
      </c>
      <c r="D2157">
        <v>244</v>
      </c>
      <c r="E2157">
        <v>23</v>
      </c>
      <c r="F2157" t="str">
        <f t="shared" si="100"/>
        <v>Teenager</v>
      </c>
      <c r="G2157" t="s">
        <v>27</v>
      </c>
      <c r="H2157" t="s">
        <v>42</v>
      </c>
      <c r="I2157">
        <v>356</v>
      </c>
      <c r="J2157" t="s">
        <v>15</v>
      </c>
      <c r="K2157">
        <v>3</v>
      </c>
      <c r="L2157">
        <v>91.222617510000006</v>
      </c>
      <c r="M2157" t="s">
        <v>22</v>
      </c>
      <c r="N2157" s="2" t="s">
        <v>16</v>
      </c>
      <c r="O2157">
        <v>27.36678525</v>
      </c>
      <c r="P2157">
        <f t="shared" si="101"/>
        <v>246.30106728000001</v>
      </c>
      <c r="Q2157" s="2" t="s">
        <v>16</v>
      </c>
      <c r="R2157" t="s">
        <v>26</v>
      </c>
      <c r="S2157">
        <v>5</v>
      </c>
      <c r="T2157" s="2" t="s">
        <v>16</v>
      </c>
    </row>
    <row r="2158" spans="1:20" x14ac:dyDescent="0.25">
      <c r="A2158">
        <v>2157</v>
      </c>
      <c r="B2158" s="4">
        <v>45241</v>
      </c>
      <c r="C2158" t="str">
        <f t="shared" si="99"/>
        <v>2023</v>
      </c>
      <c r="D2158">
        <v>264</v>
      </c>
      <c r="E2158">
        <v>43</v>
      </c>
      <c r="F2158" t="str">
        <f t="shared" si="100"/>
        <v>Adult</v>
      </c>
      <c r="G2158" t="s">
        <v>7</v>
      </c>
      <c r="H2158" t="s">
        <v>31</v>
      </c>
      <c r="I2158">
        <v>475</v>
      </c>
      <c r="J2158" t="s">
        <v>15</v>
      </c>
      <c r="K2158">
        <v>4</v>
      </c>
      <c r="L2158">
        <v>62.07908699</v>
      </c>
      <c r="M2158" t="s">
        <v>10</v>
      </c>
      <c r="N2158" s="2" t="s">
        <v>16</v>
      </c>
      <c r="O2158">
        <v>24.8316348</v>
      </c>
      <c r="P2158">
        <f t="shared" si="101"/>
        <v>223.48471316000001</v>
      </c>
      <c r="Q2158" s="2" t="s">
        <v>16</v>
      </c>
      <c r="R2158" t="s">
        <v>26</v>
      </c>
      <c r="S2158">
        <v>1</v>
      </c>
      <c r="T2158" s="2" t="s">
        <v>11</v>
      </c>
    </row>
    <row r="2159" spans="1:20" x14ac:dyDescent="0.25">
      <c r="A2159">
        <v>2158</v>
      </c>
      <c r="B2159" s="4">
        <v>43408</v>
      </c>
      <c r="C2159" t="str">
        <f t="shared" si="99"/>
        <v>2018</v>
      </c>
      <c r="D2159">
        <v>137</v>
      </c>
      <c r="E2159">
        <v>44</v>
      </c>
      <c r="F2159" t="str">
        <f t="shared" si="100"/>
        <v>Adult</v>
      </c>
      <c r="G2159" t="s">
        <v>7</v>
      </c>
      <c r="H2159" t="s">
        <v>23</v>
      </c>
      <c r="I2159">
        <v>589</v>
      </c>
      <c r="J2159" t="s">
        <v>9</v>
      </c>
      <c r="K2159">
        <v>2</v>
      </c>
      <c r="L2159">
        <v>44.695534590000001</v>
      </c>
      <c r="M2159" t="s">
        <v>10</v>
      </c>
      <c r="N2159" s="2" t="s">
        <v>16</v>
      </c>
      <c r="O2159">
        <v>0</v>
      </c>
      <c r="P2159">
        <f t="shared" si="101"/>
        <v>89.391069180000002</v>
      </c>
      <c r="Q2159" s="2" t="s">
        <v>16</v>
      </c>
      <c r="R2159" t="s">
        <v>12</v>
      </c>
      <c r="S2159">
        <v>4</v>
      </c>
      <c r="T2159" s="2" t="s">
        <v>16</v>
      </c>
    </row>
    <row r="2160" spans="1:20" x14ac:dyDescent="0.25">
      <c r="A2160">
        <v>2159</v>
      </c>
      <c r="B2160" s="4">
        <v>45241</v>
      </c>
      <c r="C2160" t="str">
        <f t="shared" si="99"/>
        <v>2023</v>
      </c>
      <c r="D2160">
        <v>479</v>
      </c>
      <c r="E2160">
        <v>40</v>
      </c>
      <c r="F2160" t="str">
        <f t="shared" si="100"/>
        <v>Adult</v>
      </c>
      <c r="G2160" t="s">
        <v>7</v>
      </c>
      <c r="H2160" t="s">
        <v>30</v>
      </c>
      <c r="I2160">
        <v>653</v>
      </c>
      <c r="J2160" t="s">
        <v>9</v>
      </c>
      <c r="K2160">
        <v>1</v>
      </c>
      <c r="L2160">
        <v>59.171399209999997</v>
      </c>
      <c r="M2160" t="s">
        <v>22</v>
      </c>
      <c r="N2160" s="2" t="s">
        <v>11</v>
      </c>
      <c r="O2160">
        <v>0</v>
      </c>
      <c r="P2160">
        <f t="shared" si="101"/>
        <v>59.171399209999997</v>
      </c>
      <c r="Q2160" s="2" t="s">
        <v>11</v>
      </c>
      <c r="R2160" t="s">
        <v>18</v>
      </c>
      <c r="S2160">
        <v>3</v>
      </c>
      <c r="T2160" s="2" t="s">
        <v>11</v>
      </c>
    </row>
    <row r="2161" spans="1:20" x14ac:dyDescent="0.25">
      <c r="A2161">
        <v>2160</v>
      </c>
      <c r="B2161" s="4">
        <v>45247</v>
      </c>
      <c r="C2161" t="str">
        <f t="shared" si="99"/>
        <v>2023</v>
      </c>
      <c r="D2161">
        <v>38</v>
      </c>
      <c r="E2161">
        <v>60</v>
      </c>
      <c r="F2161" t="str">
        <f t="shared" si="100"/>
        <v>Senior</v>
      </c>
      <c r="G2161" t="s">
        <v>27</v>
      </c>
      <c r="H2161" t="s">
        <v>23</v>
      </c>
      <c r="I2161">
        <v>92</v>
      </c>
      <c r="J2161" t="s">
        <v>33</v>
      </c>
      <c r="K2161">
        <v>5</v>
      </c>
      <c r="L2161">
        <v>64.682899410000005</v>
      </c>
      <c r="M2161" t="s">
        <v>25</v>
      </c>
      <c r="N2161" s="2" t="s">
        <v>16</v>
      </c>
      <c r="O2161">
        <v>0</v>
      </c>
      <c r="P2161">
        <f t="shared" si="101"/>
        <v>323.41449705000002</v>
      </c>
      <c r="Q2161" s="2" t="s">
        <v>11</v>
      </c>
      <c r="R2161" t="s">
        <v>12</v>
      </c>
      <c r="S2161">
        <v>2</v>
      </c>
      <c r="T2161" s="2" t="s">
        <v>11</v>
      </c>
    </row>
    <row r="2162" spans="1:20" x14ac:dyDescent="0.25">
      <c r="A2162">
        <v>2161</v>
      </c>
      <c r="B2162" s="4">
        <v>45288</v>
      </c>
      <c r="C2162" t="str">
        <f t="shared" si="99"/>
        <v>2023</v>
      </c>
      <c r="D2162">
        <v>485</v>
      </c>
      <c r="E2162">
        <v>38</v>
      </c>
      <c r="F2162" t="str">
        <f t="shared" si="100"/>
        <v>Adult</v>
      </c>
      <c r="G2162" t="s">
        <v>13</v>
      </c>
      <c r="H2162" t="s">
        <v>37</v>
      </c>
      <c r="I2162">
        <v>322</v>
      </c>
      <c r="J2162" t="s">
        <v>15</v>
      </c>
      <c r="K2162">
        <v>2</v>
      </c>
      <c r="L2162">
        <v>57.742651789999996</v>
      </c>
      <c r="M2162" t="s">
        <v>25</v>
      </c>
      <c r="N2162" s="2" t="s">
        <v>16</v>
      </c>
      <c r="O2162">
        <v>0</v>
      </c>
      <c r="P2162">
        <f t="shared" si="101"/>
        <v>115.48530357999999</v>
      </c>
      <c r="Q2162" s="2" t="s">
        <v>11</v>
      </c>
      <c r="R2162" t="s">
        <v>18</v>
      </c>
      <c r="S2162">
        <v>2</v>
      </c>
      <c r="T2162" s="2" t="s">
        <v>16</v>
      </c>
    </row>
    <row r="2163" spans="1:20" x14ac:dyDescent="0.25">
      <c r="A2163">
        <v>2162</v>
      </c>
      <c r="B2163" s="4">
        <v>43437</v>
      </c>
      <c r="C2163" t="str">
        <f t="shared" si="99"/>
        <v>2018</v>
      </c>
      <c r="D2163">
        <v>419</v>
      </c>
      <c r="E2163">
        <v>57</v>
      </c>
      <c r="F2163" t="str">
        <f t="shared" si="100"/>
        <v>Senior</v>
      </c>
      <c r="G2163" t="s">
        <v>13</v>
      </c>
      <c r="H2163" t="s">
        <v>8</v>
      </c>
      <c r="I2163">
        <v>472</v>
      </c>
      <c r="J2163" t="s">
        <v>33</v>
      </c>
      <c r="K2163">
        <v>4</v>
      </c>
      <c r="L2163">
        <v>52.377594090000002</v>
      </c>
      <c r="M2163" t="s">
        <v>25</v>
      </c>
      <c r="N2163" s="2" t="s">
        <v>11</v>
      </c>
      <c r="O2163">
        <v>20.951037629999998</v>
      </c>
      <c r="P2163">
        <f t="shared" si="101"/>
        <v>188.55933873000001</v>
      </c>
      <c r="Q2163" s="2" t="s">
        <v>16</v>
      </c>
      <c r="R2163" t="s">
        <v>26</v>
      </c>
      <c r="S2163">
        <v>4</v>
      </c>
      <c r="T2163" s="2" t="s">
        <v>16</v>
      </c>
    </row>
    <row r="2164" spans="1:20" x14ac:dyDescent="0.25">
      <c r="A2164">
        <v>2163</v>
      </c>
      <c r="B2164" s="4">
        <v>43427</v>
      </c>
      <c r="C2164" t="str">
        <f t="shared" si="99"/>
        <v>2018</v>
      </c>
      <c r="D2164">
        <v>374</v>
      </c>
      <c r="E2164">
        <v>44</v>
      </c>
      <c r="F2164" t="str">
        <f t="shared" si="100"/>
        <v>Adult</v>
      </c>
      <c r="G2164" t="s">
        <v>13</v>
      </c>
      <c r="H2164" t="s">
        <v>31</v>
      </c>
      <c r="I2164">
        <v>996</v>
      </c>
      <c r="J2164" t="s">
        <v>24</v>
      </c>
      <c r="K2164">
        <v>4</v>
      </c>
      <c r="L2164">
        <v>51.196272890000003</v>
      </c>
      <c r="M2164" t="s">
        <v>25</v>
      </c>
      <c r="N2164" s="2" t="s">
        <v>16</v>
      </c>
      <c r="O2164">
        <v>20.478509160000002</v>
      </c>
      <c r="P2164">
        <f t="shared" si="101"/>
        <v>184.30658240000002</v>
      </c>
      <c r="Q2164" s="2" t="s">
        <v>11</v>
      </c>
      <c r="R2164" t="s">
        <v>26</v>
      </c>
      <c r="S2164">
        <v>4</v>
      </c>
      <c r="T2164" s="2" t="s">
        <v>16</v>
      </c>
    </row>
    <row r="2165" spans="1:20" x14ac:dyDescent="0.25">
      <c r="A2165">
        <v>2164</v>
      </c>
      <c r="B2165" s="4">
        <v>43798</v>
      </c>
      <c r="C2165" t="str">
        <f t="shared" si="99"/>
        <v>2019</v>
      </c>
      <c r="D2165">
        <v>247</v>
      </c>
      <c r="E2165">
        <v>66</v>
      </c>
      <c r="F2165" t="str">
        <f t="shared" si="100"/>
        <v>Senior</v>
      </c>
      <c r="G2165" t="s">
        <v>13</v>
      </c>
      <c r="H2165" t="s">
        <v>8</v>
      </c>
      <c r="I2165">
        <v>938</v>
      </c>
      <c r="J2165" t="s">
        <v>33</v>
      </c>
      <c r="K2165">
        <v>2</v>
      </c>
      <c r="L2165">
        <v>36.061465259999999</v>
      </c>
      <c r="M2165" t="s">
        <v>22</v>
      </c>
      <c r="N2165" s="2" t="s">
        <v>16</v>
      </c>
      <c r="O2165">
        <v>7.2122930519999997</v>
      </c>
      <c r="P2165">
        <f t="shared" si="101"/>
        <v>64.910637468000004</v>
      </c>
      <c r="Q2165" s="2" t="s">
        <v>16</v>
      </c>
      <c r="R2165" t="s">
        <v>26</v>
      </c>
      <c r="S2165">
        <v>5</v>
      </c>
      <c r="T2165" s="2" t="s">
        <v>16</v>
      </c>
    </row>
    <row r="2166" spans="1:20" x14ac:dyDescent="0.25">
      <c r="A2166">
        <v>2165</v>
      </c>
      <c r="B2166" s="4">
        <v>44879</v>
      </c>
      <c r="C2166" t="str">
        <f t="shared" si="99"/>
        <v>2022</v>
      </c>
      <c r="D2166">
        <v>344</v>
      </c>
      <c r="E2166">
        <v>50</v>
      </c>
      <c r="F2166" t="str">
        <f t="shared" si="100"/>
        <v>Adult</v>
      </c>
      <c r="G2166" t="s">
        <v>13</v>
      </c>
      <c r="H2166" t="s">
        <v>38</v>
      </c>
      <c r="I2166">
        <v>379</v>
      </c>
      <c r="J2166" t="s">
        <v>15</v>
      </c>
      <c r="K2166">
        <v>2</v>
      </c>
      <c r="L2166">
        <v>35.038757599999997</v>
      </c>
      <c r="M2166" t="s">
        <v>10</v>
      </c>
      <c r="N2166" s="2" t="s">
        <v>11</v>
      </c>
      <c r="O2166">
        <v>0</v>
      </c>
      <c r="P2166">
        <f t="shared" si="101"/>
        <v>70.077515199999993</v>
      </c>
      <c r="Q2166" s="2" t="s">
        <v>11</v>
      </c>
      <c r="R2166" t="s">
        <v>12</v>
      </c>
      <c r="S2166">
        <v>2</v>
      </c>
      <c r="T2166" s="2" t="s">
        <v>11</v>
      </c>
    </row>
    <row r="2167" spans="1:20" x14ac:dyDescent="0.25">
      <c r="A2167">
        <v>2166</v>
      </c>
      <c r="B2167" s="4">
        <v>44553</v>
      </c>
      <c r="C2167" t="str">
        <f t="shared" si="99"/>
        <v>2021</v>
      </c>
      <c r="D2167">
        <v>493</v>
      </c>
      <c r="E2167">
        <v>40</v>
      </c>
      <c r="F2167" t="str">
        <f t="shared" si="100"/>
        <v>Adult</v>
      </c>
      <c r="G2167" t="s">
        <v>27</v>
      </c>
      <c r="H2167" t="s">
        <v>8</v>
      </c>
      <c r="I2167">
        <v>197</v>
      </c>
      <c r="J2167" t="s">
        <v>29</v>
      </c>
      <c r="K2167">
        <v>5</v>
      </c>
      <c r="L2167">
        <v>96.798736009999999</v>
      </c>
      <c r="M2167" t="s">
        <v>10</v>
      </c>
      <c r="N2167" s="2" t="s">
        <v>11</v>
      </c>
      <c r="O2167">
        <v>48.399368010000003</v>
      </c>
      <c r="P2167">
        <f t="shared" si="101"/>
        <v>435.59431203999998</v>
      </c>
      <c r="Q2167" s="2" t="s">
        <v>16</v>
      </c>
      <c r="R2167" t="s">
        <v>26</v>
      </c>
      <c r="S2167">
        <v>4</v>
      </c>
      <c r="T2167" s="2" t="s">
        <v>16</v>
      </c>
    </row>
    <row r="2168" spans="1:20" x14ac:dyDescent="0.25">
      <c r="A2168">
        <v>2167</v>
      </c>
      <c r="B2168" s="4">
        <v>43435</v>
      </c>
      <c r="C2168" t="str">
        <f t="shared" si="99"/>
        <v>2018</v>
      </c>
      <c r="D2168">
        <v>498</v>
      </c>
      <c r="E2168">
        <v>23</v>
      </c>
      <c r="F2168" t="str">
        <f t="shared" si="100"/>
        <v>Teenager</v>
      </c>
      <c r="G2168" t="s">
        <v>13</v>
      </c>
      <c r="H2168" t="s">
        <v>38</v>
      </c>
      <c r="I2168">
        <v>115</v>
      </c>
      <c r="J2168" t="s">
        <v>29</v>
      </c>
      <c r="K2168">
        <v>4</v>
      </c>
      <c r="L2168">
        <v>43.184967360000002</v>
      </c>
      <c r="M2168" t="s">
        <v>10</v>
      </c>
      <c r="N2168" s="2" t="s">
        <v>16</v>
      </c>
      <c r="O2168">
        <v>17.27398694</v>
      </c>
      <c r="P2168">
        <f t="shared" si="101"/>
        <v>155.46588250000002</v>
      </c>
      <c r="Q2168" s="2" t="s">
        <v>16</v>
      </c>
      <c r="R2168" t="s">
        <v>26</v>
      </c>
      <c r="S2168">
        <v>3</v>
      </c>
      <c r="T2168" s="2" t="s">
        <v>16</v>
      </c>
    </row>
    <row r="2169" spans="1:20" x14ac:dyDescent="0.25">
      <c r="A2169">
        <v>2168</v>
      </c>
      <c r="B2169" s="4">
        <v>44877</v>
      </c>
      <c r="C2169" t="str">
        <f t="shared" si="99"/>
        <v>2022</v>
      </c>
      <c r="D2169">
        <v>138</v>
      </c>
      <c r="E2169">
        <v>65</v>
      </c>
      <c r="F2169" t="str">
        <f t="shared" si="100"/>
        <v>Senior</v>
      </c>
      <c r="G2169" t="s">
        <v>7</v>
      </c>
      <c r="H2169" t="s">
        <v>35</v>
      </c>
      <c r="I2169">
        <v>81</v>
      </c>
      <c r="J2169" t="s">
        <v>15</v>
      </c>
      <c r="K2169">
        <v>3</v>
      </c>
      <c r="L2169">
        <v>39.166890729999999</v>
      </c>
      <c r="M2169" t="s">
        <v>20</v>
      </c>
      <c r="N2169" s="2" t="s">
        <v>11</v>
      </c>
      <c r="O2169">
        <v>11.75006722</v>
      </c>
      <c r="P2169">
        <f t="shared" si="101"/>
        <v>105.75060496999998</v>
      </c>
      <c r="Q2169" s="2" t="s">
        <v>16</v>
      </c>
      <c r="R2169" t="s">
        <v>26</v>
      </c>
      <c r="S2169">
        <v>1</v>
      </c>
      <c r="T2169" s="2" t="s">
        <v>16</v>
      </c>
    </row>
    <row r="2170" spans="1:20" x14ac:dyDescent="0.25">
      <c r="A2170">
        <v>2169</v>
      </c>
      <c r="B2170" s="4">
        <v>44510</v>
      </c>
      <c r="C2170" t="str">
        <f t="shared" si="99"/>
        <v>2021</v>
      </c>
      <c r="D2170">
        <v>441</v>
      </c>
      <c r="E2170">
        <v>42</v>
      </c>
      <c r="F2170" t="str">
        <f t="shared" si="100"/>
        <v>Adult</v>
      </c>
      <c r="G2170" t="s">
        <v>27</v>
      </c>
      <c r="H2170" t="s">
        <v>40</v>
      </c>
      <c r="I2170">
        <v>994</v>
      </c>
      <c r="J2170" t="s">
        <v>9</v>
      </c>
      <c r="K2170">
        <v>2</v>
      </c>
      <c r="L2170">
        <v>94.387849029999998</v>
      </c>
      <c r="M2170" t="s">
        <v>22</v>
      </c>
      <c r="N2170" s="2" t="s">
        <v>16</v>
      </c>
      <c r="O2170">
        <v>0</v>
      </c>
      <c r="P2170">
        <f t="shared" si="101"/>
        <v>188.77569806</v>
      </c>
      <c r="Q2170" s="2" t="s">
        <v>11</v>
      </c>
      <c r="R2170" t="s">
        <v>18</v>
      </c>
      <c r="S2170">
        <v>1</v>
      </c>
      <c r="T2170" s="2" t="s">
        <v>16</v>
      </c>
    </row>
    <row r="2171" spans="1:20" x14ac:dyDescent="0.25">
      <c r="A2171">
        <v>2170</v>
      </c>
      <c r="B2171" s="4">
        <v>44911</v>
      </c>
      <c r="C2171" t="str">
        <f t="shared" si="99"/>
        <v>2022</v>
      </c>
      <c r="D2171">
        <v>58</v>
      </c>
      <c r="E2171">
        <v>25</v>
      </c>
      <c r="F2171" t="str">
        <f t="shared" si="100"/>
        <v>Teenager</v>
      </c>
      <c r="G2171" t="s">
        <v>27</v>
      </c>
      <c r="H2171" t="s">
        <v>41</v>
      </c>
      <c r="I2171">
        <v>796</v>
      </c>
      <c r="J2171" t="s">
        <v>33</v>
      </c>
      <c r="K2171">
        <v>1</v>
      </c>
      <c r="L2171">
        <v>93.981066279999993</v>
      </c>
      <c r="M2171" t="s">
        <v>10</v>
      </c>
      <c r="N2171" s="2" t="s">
        <v>16</v>
      </c>
      <c r="O2171">
        <v>0</v>
      </c>
      <c r="P2171">
        <f t="shared" si="101"/>
        <v>93.981066279999993</v>
      </c>
      <c r="Q2171" s="2" t="s">
        <v>11</v>
      </c>
      <c r="R2171" t="s">
        <v>18</v>
      </c>
      <c r="S2171">
        <v>5</v>
      </c>
      <c r="T2171" s="2" t="s">
        <v>11</v>
      </c>
    </row>
    <row r="2172" spans="1:20" x14ac:dyDescent="0.25">
      <c r="A2172">
        <v>2171</v>
      </c>
      <c r="B2172" s="4">
        <v>43437</v>
      </c>
      <c r="C2172" t="str">
        <f t="shared" si="99"/>
        <v>2018</v>
      </c>
      <c r="D2172">
        <v>42</v>
      </c>
      <c r="E2172">
        <v>23</v>
      </c>
      <c r="F2172" t="str">
        <f t="shared" si="100"/>
        <v>Teenager</v>
      </c>
      <c r="G2172" t="s">
        <v>7</v>
      </c>
      <c r="H2172" t="s">
        <v>23</v>
      </c>
      <c r="I2172">
        <v>803</v>
      </c>
      <c r="J2172" t="s">
        <v>9</v>
      </c>
      <c r="K2172">
        <v>4</v>
      </c>
      <c r="L2172">
        <v>14.34888428</v>
      </c>
      <c r="M2172" t="s">
        <v>22</v>
      </c>
      <c r="N2172" s="2" t="s">
        <v>16</v>
      </c>
      <c r="O2172">
        <v>0</v>
      </c>
      <c r="P2172">
        <f t="shared" si="101"/>
        <v>57.39553712</v>
      </c>
      <c r="Q2172" s="2" t="s">
        <v>16</v>
      </c>
      <c r="R2172" t="s">
        <v>18</v>
      </c>
      <c r="S2172">
        <v>2</v>
      </c>
      <c r="T2172" s="2" t="s">
        <v>16</v>
      </c>
    </row>
    <row r="2173" spans="1:20" x14ac:dyDescent="0.25">
      <c r="A2173">
        <v>2172</v>
      </c>
      <c r="B2173" s="4">
        <v>43460</v>
      </c>
      <c r="C2173" t="str">
        <f t="shared" si="99"/>
        <v>2018</v>
      </c>
      <c r="D2173">
        <v>249</v>
      </c>
      <c r="E2173">
        <v>56</v>
      </c>
      <c r="F2173" t="str">
        <f t="shared" si="100"/>
        <v>Senior</v>
      </c>
      <c r="G2173" t="s">
        <v>27</v>
      </c>
      <c r="H2173" t="s">
        <v>14</v>
      </c>
      <c r="I2173">
        <v>862</v>
      </c>
      <c r="J2173" t="s">
        <v>9</v>
      </c>
      <c r="K2173">
        <v>2</v>
      </c>
      <c r="L2173">
        <v>21.667967390000001</v>
      </c>
      <c r="M2173" t="s">
        <v>10</v>
      </c>
      <c r="N2173" s="2" t="s">
        <v>16</v>
      </c>
      <c r="O2173">
        <v>0</v>
      </c>
      <c r="P2173">
        <f t="shared" si="101"/>
        <v>43.335934780000002</v>
      </c>
      <c r="Q2173" s="2" t="s">
        <v>11</v>
      </c>
      <c r="R2173" t="s">
        <v>12</v>
      </c>
      <c r="S2173">
        <v>4</v>
      </c>
      <c r="T2173" s="2" t="s">
        <v>11</v>
      </c>
    </row>
    <row r="2174" spans="1:20" x14ac:dyDescent="0.25">
      <c r="A2174">
        <v>2173</v>
      </c>
      <c r="B2174" s="4">
        <v>44866</v>
      </c>
      <c r="C2174" t="str">
        <f t="shared" si="99"/>
        <v>2022</v>
      </c>
      <c r="D2174">
        <v>300</v>
      </c>
      <c r="E2174">
        <v>55</v>
      </c>
      <c r="F2174" t="str">
        <f t="shared" si="100"/>
        <v>Senior</v>
      </c>
      <c r="G2174" t="s">
        <v>7</v>
      </c>
      <c r="H2174" t="s">
        <v>40</v>
      </c>
      <c r="I2174">
        <v>794</v>
      </c>
      <c r="J2174" t="s">
        <v>33</v>
      </c>
      <c r="K2174">
        <v>2</v>
      </c>
      <c r="L2174">
        <v>84.482173590000002</v>
      </c>
      <c r="M2174" t="s">
        <v>10</v>
      </c>
      <c r="N2174" s="2" t="s">
        <v>16</v>
      </c>
      <c r="O2174">
        <v>0</v>
      </c>
      <c r="P2174">
        <f t="shared" si="101"/>
        <v>168.96434718</v>
      </c>
      <c r="Q2174" s="2" t="s">
        <v>16</v>
      </c>
      <c r="R2174" t="s">
        <v>18</v>
      </c>
      <c r="S2174">
        <v>4</v>
      </c>
      <c r="T2174" s="2" t="s">
        <v>16</v>
      </c>
    </row>
    <row r="2175" spans="1:20" x14ac:dyDescent="0.25">
      <c r="A2175">
        <v>2174</v>
      </c>
      <c r="B2175" s="4">
        <v>44877</v>
      </c>
      <c r="C2175" t="str">
        <f t="shared" si="99"/>
        <v>2022</v>
      </c>
      <c r="D2175">
        <v>467</v>
      </c>
      <c r="E2175">
        <v>50</v>
      </c>
      <c r="F2175" t="str">
        <f t="shared" si="100"/>
        <v>Adult</v>
      </c>
      <c r="G2175" t="s">
        <v>7</v>
      </c>
      <c r="H2175" t="s">
        <v>21</v>
      </c>
      <c r="I2175">
        <v>641</v>
      </c>
      <c r="J2175" t="s">
        <v>33</v>
      </c>
      <c r="K2175">
        <v>1</v>
      </c>
      <c r="L2175">
        <v>33.167105050000004</v>
      </c>
      <c r="M2175" t="s">
        <v>22</v>
      </c>
      <c r="N2175" s="2" t="s">
        <v>16</v>
      </c>
      <c r="O2175">
        <v>3.3167105050000001</v>
      </c>
      <c r="P2175">
        <f t="shared" si="101"/>
        <v>29.850394545000004</v>
      </c>
      <c r="Q2175" s="2" t="s">
        <v>11</v>
      </c>
      <c r="R2175" t="s">
        <v>26</v>
      </c>
      <c r="S2175">
        <v>2</v>
      </c>
      <c r="T2175" s="2" t="s">
        <v>16</v>
      </c>
    </row>
    <row r="2176" spans="1:20" x14ac:dyDescent="0.25">
      <c r="A2176">
        <v>2175</v>
      </c>
      <c r="B2176" s="4">
        <v>44917</v>
      </c>
      <c r="C2176" t="str">
        <f t="shared" si="99"/>
        <v>2022</v>
      </c>
      <c r="D2176">
        <v>293</v>
      </c>
      <c r="E2176">
        <v>42</v>
      </c>
      <c r="F2176" t="str">
        <f t="shared" si="100"/>
        <v>Adult</v>
      </c>
      <c r="G2176" t="s">
        <v>7</v>
      </c>
      <c r="H2176" t="s">
        <v>36</v>
      </c>
      <c r="I2176">
        <v>428</v>
      </c>
      <c r="J2176" t="s">
        <v>24</v>
      </c>
      <c r="K2176">
        <v>5</v>
      </c>
      <c r="L2176">
        <v>86.200850399999993</v>
      </c>
      <c r="M2176" t="s">
        <v>22</v>
      </c>
      <c r="N2176" s="2" t="s">
        <v>16</v>
      </c>
      <c r="O2176">
        <v>43.100425199999997</v>
      </c>
      <c r="P2176">
        <f t="shared" si="101"/>
        <v>387.90382679999993</v>
      </c>
      <c r="Q2176" s="2" t="s">
        <v>16</v>
      </c>
      <c r="R2176" t="s">
        <v>26</v>
      </c>
      <c r="S2176">
        <v>2</v>
      </c>
      <c r="T2176" s="2" t="s">
        <v>11</v>
      </c>
    </row>
    <row r="2177" spans="1:20" x14ac:dyDescent="0.25">
      <c r="A2177">
        <v>2176</v>
      </c>
      <c r="B2177" s="4">
        <v>44533</v>
      </c>
      <c r="C2177" t="str">
        <f t="shared" si="99"/>
        <v>2021</v>
      </c>
      <c r="D2177">
        <v>203</v>
      </c>
      <c r="E2177">
        <v>64</v>
      </c>
      <c r="F2177" t="str">
        <f t="shared" si="100"/>
        <v>Senior</v>
      </c>
      <c r="G2177" t="s">
        <v>13</v>
      </c>
      <c r="H2177" t="s">
        <v>38</v>
      </c>
      <c r="I2177">
        <v>276</v>
      </c>
      <c r="J2177" t="s">
        <v>24</v>
      </c>
      <c r="K2177">
        <v>2</v>
      </c>
      <c r="L2177">
        <v>40.846841120000001</v>
      </c>
      <c r="M2177" t="s">
        <v>22</v>
      </c>
      <c r="N2177" s="2" t="s">
        <v>11</v>
      </c>
      <c r="O2177">
        <v>0</v>
      </c>
      <c r="P2177">
        <f t="shared" si="101"/>
        <v>81.693682240000001</v>
      </c>
      <c r="Q2177" s="2" t="s">
        <v>16</v>
      </c>
      <c r="R2177" t="s">
        <v>18</v>
      </c>
      <c r="S2177">
        <v>4</v>
      </c>
      <c r="T2177" s="2" t="s">
        <v>16</v>
      </c>
    </row>
    <row r="2178" spans="1:20" x14ac:dyDescent="0.25">
      <c r="A2178">
        <v>2177</v>
      </c>
      <c r="B2178" s="4">
        <v>44521</v>
      </c>
      <c r="C2178" t="str">
        <f t="shared" si="99"/>
        <v>2021</v>
      </c>
      <c r="D2178">
        <v>222</v>
      </c>
      <c r="E2178">
        <v>54</v>
      </c>
      <c r="F2178" t="str">
        <f t="shared" si="100"/>
        <v>Senior</v>
      </c>
      <c r="G2178" t="s">
        <v>27</v>
      </c>
      <c r="H2178" t="s">
        <v>28</v>
      </c>
      <c r="I2178">
        <v>148</v>
      </c>
      <c r="J2178" t="s">
        <v>29</v>
      </c>
      <c r="K2178">
        <v>2</v>
      </c>
      <c r="L2178">
        <v>27.260701189999999</v>
      </c>
      <c r="M2178" t="s">
        <v>20</v>
      </c>
      <c r="N2178" s="2" t="s">
        <v>11</v>
      </c>
      <c r="O2178">
        <v>0</v>
      </c>
      <c r="P2178">
        <f t="shared" si="101"/>
        <v>54.521402379999998</v>
      </c>
      <c r="Q2178" s="2" t="s">
        <v>11</v>
      </c>
      <c r="R2178" t="s">
        <v>12</v>
      </c>
      <c r="S2178">
        <v>2</v>
      </c>
      <c r="T2178" s="2" t="s">
        <v>11</v>
      </c>
    </row>
    <row r="2179" spans="1:20" x14ac:dyDescent="0.25">
      <c r="A2179">
        <v>2178</v>
      </c>
      <c r="B2179" s="4">
        <v>44161</v>
      </c>
      <c r="C2179" t="str">
        <f t="shared" ref="C2179:C2242" si="102">TEXT(B2179,"YYYY")</f>
        <v>2020</v>
      </c>
      <c r="D2179">
        <v>90</v>
      </c>
      <c r="E2179">
        <v>53</v>
      </c>
      <c r="F2179" t="str">
        <f t="shared" ref="F2179:F2242" si="103">IF(E2179&gt;50,"Senior",IF(E2179&gt;30,"Adult","Teenager"))</f>
        <v>Senior</v>
      </c>
      <c r="G2179" t="s">
        <v>27</v>
      </c>
      <c r="H2179" t="s">
        <v>30</v>
      </c>
      <c r="I2179">
        <v>488</v>
      </c>
      <c r="J2179" t="s">
        <v>15</v>
      </c>
      <c r="K2179">
        <v>2</v>
      </c>
      <c r="L2179">
        <v>82.534277790000004</v>
      </c>
      <c r="M2179" t="s">
        <v>10</v>
      </c>
      <c r="N2179" s="2" t="s">
        <v>16</v>
      </c>
      <c r="O2179">
        <v>16.506855559999998</v>
      </c>
      <c r="P2179">
        <f t="shared" ref="P2179:P2242" si="104">K2179*L2179-O2179</f>
        <v>148.56170002000002</v>
      </c>
      <c r="Q2179" s="2" t="s">
        <v>11</v>
      </c>
      <c r="R2179" t="s">
        <v>26</v>
      </c>
      <c r="S2179">
        <v>5</v>
      </c>
      <c r="T2179" s="2" t="s">
        <v>16</v>
      </c>
    </row>
    <row r="2180" spans="1:20" x14ac:dyDescent="0.25">
      <c r="A2180">
        <v>2179</v>
      </c>
      <c r="B2180" s="4">
        <v>43453</v>
      </c>
      <c r="C2180" t="str">
        <f t="shared" si="102"/>
        <v>2018</v>
      </c>
      <c r="D2180">
        <v>239</v>
      </c>
      <c r="E2180">
        <v>26</v>
      </c>
      <c r="F2180" t="str">
        <f t="shared" si="103"/>
        <v>Teenager</v>
      </c>
      <c r="G2180" t="s">
        <v>27</v>
      </c>
      <c r="H2180" t="s">
        <v>43</v>
      </c>
      <c r="I2180">
        <v>658</v>
      </c>
      <c r="J2180" t="s">
        <v>9</v>
      </c>
      <c r="K2180">
        <v>5</v>
      </c>
      <c r="L2180">
        <v>96.508950740000003</v>
      </c>
      <c r="M2180" t="s">
        <v>10</v>
      </c>
      <c r="N2180" s="2" t="s">
        <v>16</v>
      </c>
      <c r="O2180">
        <v>48.254475370000002</v>
      </c>
      <c r="P2180">
        <f t="shared" si="104"/>
        <v>434.29027832999998</v>
      </c>
      <c r="Q2180" s="2" t="s">
        <v>16</v>
      </c>
      <c r="R2180" t="s">
        <v>26</v>
      </c>
      <c r="S2180">
        <v>2</v>
      </c>
      <c r="T2180" s="2" t="s">
        <v>16</v>
      </c>
    </row>
    <row r="2181" spans="1:20" x14ac:dyDescent="0.25">
      <c r="A2181">
        <v>2180</v>
      </c>
      <c r="B2181" s="4">
        <v>45247</v>
      </c>
      <c r="C2181" t="str">
        <f t="shared" si="102"/>
        <v>2023</v>
      </c>
      <c r="D2181">
        <v>398</v>
      </c>
      <c r="E2181">
        <v>18</v>
      </c>
      <c r="F2181" t="str">
        <f t="shared" si="103"/>
        <v>Teenager</v>
      </c>
      <c r="G2181" t="s">
        <v>13</v>
      </c>
      <c r="H2181" t="s">
        <v>34</v>
      </c>
      <c r="I2181">
        <v>21</v>
      </c>
      <c r="J2181" t="s">
        <v>24</v>
      </c>
      <c r="K2181">
        <v>4</v>
      </c>
      <c r="L2181">
        <v>89.253277209999993</v>
      </c>
      <c r="M2181" t="s">
        <v>22</v>
      </c>
      <c r="N2181" s="2" t="s">
        <v>16</v>
      </c>
      <c r="O2181">
        <v>0</v>
      </c>
      <c r="P2181">
        <f t="shared" si="104"/>
        <v>357.01310883999997</v>
      </c>
      <c r="Q2181" s="2" t="s">
        <v>11</v>
      </c>
      <c r="R2181" t="s">
        <v>12</v>
      </c>
      <c r="S2181">
        <v>1</v>
      </c>
      <c r="T2181" s="2" t="s">
        <v>16</v>
      </c>
    </row>
    <row r="2182" spans="1:20" x14ac:dyDescent="0.25">
      <c r="A2182">
        <v>2181</v>
      </c>
      <c r="B2182" s="4">
        <v>45231</v>
      </c>
      <c r="C2182" t="str">
        <f t="shared" si="102"/>
        <v>2023</v>
      </c>
      <c r="D2182">
        <v>55</v>
      </c>
      <c r="E2182">
        <v>41</v>
      </c>
      <c r="F2182" t="str">
        <f t="shared" si="103"/>
        <v>Adult</v>
      </c>
      <c r="G2182" t="s">
        <v>27</v>
      </c>
      <c r="H2182" t="s">
        <v>14</v>
      </c>
      <c r="I2182">
        <v>644</v>
      </c>
      <c r="J2182" t="s">
        <v>33</v>
      </c>
      <c r="K2182">
        <v>2</v>
      </c>
      <c r="L2182">
        <v>46.962237600000002</v>
      </c>
      <c r="M2182" t="s">
        <v>25</v>
      </c>
      <c r="N2182" s="2" t="s">
        <v>16</v>
      </c>
      <c r="O2182">
        <v>9.3924475209999994</v>
      </c>
      <c r="P2182">
        <f t="shared" si="104"/>
        <v>84.532027679000009</v>
      </c>
      <c r="Q2182" s="2" t="s">
        <v>16</v>
      </c>
      <c r="R2182" t="s">
        <v>26</v>
      </c>
      <c r="S2182">
        <v>5</v>
      </c>
      <c r="T2182" s="2" t="s">
        <v>11</v>
      </c>
    </row>
    <row r="2183" spans="1:20" x14ac:dyDescent="0.25">
      <c r="A2183">
        <v>2182</v>
      </c>
      <c r="B2183" s="4">
        <v>44506</v>
      </c>
      <c r="C2183" t="str">
        <f t="shared" si="102"/>
        <v>2021</v>
      </c>
      <c r="D2183">
        <v>74</v>
      </c>
      <c r="E2183">
        <v>45</v>
      </c>
      <c r="F2183" t="str">
        <f t="shared" si="103"/>
        <v>Adult</v>
      </c>
      <c r="G2183" t="s">
        <v>7</v>
      </c>
      <c r="H2183" t="s">
        <v>42</v>
      </c>
      <c r="I2183">
        <v>200</v>
      </c>
      <c r="J2183" t="s">
        <v>33</v>
      </c>
      <c r="K2183">
        <v>1</v>
      </c>
      <c r="L2183">
        <v>71.358779170000005</v>
      </c>
      <c r="M2183" t="s">
        <v>22</v>
      </c>
      <c r="N2183" s="2" t="s">
        <v>11</v>
      </c>
      <c r="O2183">
        <v>0</v>
      </c>
      <c r="P2183">
        <f t="shared" si="104"/>
        <v>71.358779170000005</v>
      </c>
      <c r="Q2183" s="2" t="s">
        <v>11</v>
      </c>
      <c r="R2183" t="s">
        <v>12</v>
      </c>
      <c r="S2183">
        <v>1</v>
      </c>
      <c r="T2183" s="2" t="s">
        <v>11</v>
      </c>
    </row>
    <row r="2184" spans="1:20" x14ac:dyDescent="0.25">
      <c r="A2184">
        <v>2183</v>
      </c>
      <c r="B2184" s="4">
        <v>43405</v>
      </c>
      <c r="C2184" t="str">
        <f t="shared" si="102"/>
        <v>2018</v>
      </c>
      <c r="D2184">
        <v>458</v>
      </c>
      <c r="E2184">
        <v>58</v>
      </c>
      <c r="F2184" t="str">
        <f t="shared" si="103"/>
        <v>Senior</v>
      </c>
      <c r="G2184" t="s">
        <v>7</v>
      </c>
      <c r="H2184" t="s">
        <v>28</v>
      </c>
      <c r="I2184">
        <v>404</v>
      </c>
      <c r="J2184" t="s">
        <v>33</v>
      </c>
      <c r="K2184">
        <v>2</v>
      </c>
      <c r="L2184">
        <v>53.09461409</v>
      </c>
      <c r="M2184" t="s">
        <v>25</v>
      </c>
      <c r="N2184" s="2" t="s">
        <v>11</v>
      </c>
      <c r="O2184">
        <v>10.61892282</v>
      </c>
      <c r="P2184">
        <f t="shared" si="104"/>
        <v>95.570305360000006</v>
      </c>
      <c r="Q2184" s="2" t="s">
        <v>16</v>
      </c>
      <c r="R2184" t="s">
        <v>26</v>
      </c>
      <c r="S2184">
        <v>4</v>
      </c>
      <c r="T2184" s="2" t="s">
        <v>16</v>
      </c>
    </row>
    <row r="2185" spans="1:20" x14ac:dyDescent="0.25">
      <c r="A2185">
        <v>2184</v>
      </c>
      <c r="B2185" s="4">
        <v>43460</v>
      </c>
      <c r="C2185" t="str">
        <f t="shared" si="102"/>
        <v>2018</v>
      </c>
      <c r="D2185">
        <v>194</v>
      </c>
      <c r="E2185">
        <v>44</v>
      </c>
      <c r="F2185" t="str">
        <f t="shared" si="103"/>
        <v>Adult</v>
      </c>
      <c r="G2185" t="s">
        <v>7</v>
      </c>
      <c r="H2185" t="s">
        <v>43</v>
      </c>
      <c r="I2185">
        <v>668</v>
      </c>
      <c r="J2185" t="s">
        <v>24</v>
      </c>
      <c r="K2185">
        <v>2</v>
      </c>
      <c r="L2185">
        <v>99.820833109999995</v>
      </c>
      <c r="M2185" t="s">
        <v>25</v>
      </c>
      <c r="N2185" s="2" t="s">
        <v>16</v>
      </c>
      <c r="O2185">
        <v>0</v>
      </c>
      <c r="P2185">
        <f t="shared" si="104"/>
        <v>199.64166621999999</v>
      </c>
      <c r="Q2185" s="2" t="s">
        <v>16</v>
      </c>
      <c r="R2185" t="s">
        <v>12</v>
      </c>
      <c r="S2185">
        <v>2</v>
      </c>
      <c r="T2185" s="2" t="s">
        <v>11</v>
      </c>
    </row>
    <row r="2186" spans="1:20" x14ac:dyDescent="0.25">
      <c r="A2186">
        <v>2185</v>
      </c>
      <c r="B2186" s="4">
        <v>44532</v>
      </c>
      <c r="C2186" t="str">
        <f t="shared" si="102"/>
        <v>2021</v>
      </c>
      <c r="D2186">
        <v>44</v>
      </c>
      <c r="E2186">
        <v>62</v>
      </c>
      <c r="F2186" t="str">
        <f t="shared" si="103"/>
        <v>Senior</v>
      </c>
      <c r="G2186" t="s">
        <v>13</v>
      </c>
      <c r="H2186" t="s">
        <v>34</v>
      </c>
      <c r="I2186">
        <v>591</v>
      </c>
      <c r="J2186" t="s">
        <v>15</v>
      </c>
      <c r="K2186">
        <v>2</v>
      </c>
      <c r="L2186">
        <v>18.859362040000001</v>
      </c>
      <c r="M2186" t="s">
        <v>22</v>
      </c>
      <c r="N2186" s="2" t="s">
        <v>16</v>
      </c>
      <c r="O2186">
        <v>3.771872407</v>
      </c>
      <c r="P2186">
        <f t="shared" si="104"/>
        <v>33.946851672999998</v>
      </c>
      <c r="Q2186" s="2" t="s">
        <v>16</v>
      </c>
      <c r="R2186" t="s">
        <v>26</v>
      </c>
      <c r="S2186">
        <v>2</v>
      </c>
      <c r="T2186" s="2" t="s">
        <v>16</v>
      </c>
    </row>
    <row r="2187" spans="1:20" x14ac:dyDescent="0.25">
      <c r="A2187">
        <v>2186</v>
      </c>
      <c r="B2187" s="4">
        <v>43830</v>
      </c>
      <c r="C2187" t="str">
        <f t="shared" si="102"/>
        <v>2019</v>
      </c>
      <c r="D2187">
        <v>93</v>
      </c>
      <c r="E2187">
        <v>46</v>
      </c>
      <c r="F2187" t="str">
        <f t="shared" si="103"/>
        <v>Adult</v>
      </c>
      <c r="G2187" t="s">
        <v>13</v>
      </c>
      <c r="H2187" t="s">
        <v>37</v>
      </c>
      <c r="I2187">
        <v>267</v>
      </c>
      <c r="J2187" t="s">
        <v>9</v>
      </c>
      <c r="K2187">
        <v>4</v>
      </c>
      <c r="L2187">
        <v>66.34127033</v>
      </c>
      <c r="M2187" t="s">
        <v>20</v>
      </c>
      <c r="N2187" s="2" t="s">
        <v>16</v>
      </c>
      <c r="O2187">
        <v>0</v>
      </c>
      <c r="P2187">
        <f t="shared" si="104"/>
        <v>265.36508132</v>
      </c>
      <c r="Q2187" s="2" t="s">
        <v>16</v>
      </c>
      <c r="R2187" t="s">
        <v>12</v>
      </c>
      <c r="S2187">
        <v>2</v>
      </c>
      <c r="T2187" s="2" t="s">
        <v>11</v>
      </c>
    </row>
    <row r="2188" spans="1:20" x14ac:dyDescent="0.25">
      <c r="A2188">
        <v>2187</v>
      </c>
      <c r="B2188" s="4">
        <v>44189</v>
      </c>
      <c r="C2188" t="str">
        <f t="shared" si="102"/>
        <v>2020</v>
      </c>
      <c r="D2188">
        <v>155</v>
      </c>
      <c r="E2188">
        <v>30</v>
      </c>
      <c r="F2188" t="str">
        <f t="shared" si="103"/>
        <v>Teenager</v>
      </c>
      <c r="G2188" t="s">
        <v>7</v>
      </c>
      <c r="H2188" t="s">
        <v>23</v>
      </c>
      <c r="I2188">
        <v>645</v>
      </c>
      <c r="J2188" t="s">
        <v>29</v>
      </c>
      <c r="K2188">
        <v>5</v>
      </c>
      <c r="L2188">
        <v>69.554553609999999</v>
      </c>
      <c r="M2188" t="s">
        <v>20</v>
      </c>
      <c r="N2188" s="2" t="s">
        <v>16</v>
      </c>
      <c r="O2188">
        <v>0</v>
      </c>
      <c r="P2188">
        <f t="shared" si="104"/>
        <v>347.77276804999997</v>
      </c>
      <c r="Q2188" s="2" t="s">
        <v>16</v>
      </c>
      <c r="R2188" t="s">
        <v>18</v>
      </c>
      <c r="S2188">
        <v>1</v>
      </c>
      <c r="T2188" s="2" t="s">
        <v>11</v>
      </c>
    </row>
    <row r="2189" spans="1:20" x14ac:dyDescent="0.25">
      <c r="A2189">
        <v>2188</v>
      </c>
      <c r="B2189" s="4">
        <v>44520</v>
      </c>
      <c r="C2189" t="str">
        <f t="shared" si="102"/>
        <v>2021</v>
      </c>
      <c r="D2189">
        <v>138</v>
      </c>
      <c r="E2189">
        <v>61</v>
      </c>
      <c r="F2189" t="str">
        <f t="shared" si="103"/>
        <v>Senior</v>
      </c>
      <c r="G2189" t="s">
        <v>7</v>
      </c>
      <c r="H2189" t="s">
        <v>43</v>
      </c>
      <c r="I2189">
        <v>710</v>
      </c>
      <c r="J2189" t="s">
        <v>9</v>
      </c>
      <c r="K2189">
        <v>5</v>
      </c>
      <c r="L2189">
        <v>83.437023069999995</v>
      </c>
      <c r="M2189" t="s">
        <v>22</v>
      </c>
      <c r="N2189" s="2" t="s">
        <v>16</v>
      </c>
      <c r="O2189">
        <v>0</v>
      </c>
      <c r="P2189">
        <f t="shared" si="104"/>
        <v>417.18511534999999</v>
      </c>
      <c r="Q2189" s="2" t="s">
        <v>11</v>
      </c>
      <c r="R2189" t="s">
        <v>18</v>
      </c>
      <c r="S2189">
        <v>5</v>
      </c>
      <c r="T2189" s="2" t="s">
        <v>16</v>
      </c>
    </row>
    <row r="2190" spans="1:20" x14ac:dyDescent="0.25">
      <c r="A2190">
        <v>2189</v>
      </c>
      <c r="B2190" s="4">
        <v>43772</v>
      </c>
      <c r="C2190" t="str">
        <f t="shared" si="102"/>
        <v>2019</v>
      </c>
      <c r="D2190">
        <v>61</v>
      </c>
      <c r="E2190">
        <v>23</v>
      </c>
      <c r="F2190" t="str">
        <f t="shared" si="103"/>
        <v>Teenager</v>
      </c>
      <c r="G2190" t="s">
        <v>27</v>
      </c>
      <c r="H2190" t="s">
        <v>40</v>
      </c>
      <c r="I2190">
        <v>830</v>
      </c>
      <c r="J2190" t="s">
        <v>33</v>
      </c>
      <c r="K2190">
        <v>5</v>
      </c>
      <c r="L2190">
        <v>18.448342180000001</v>
      </c>
      <c r="M2190" t="s">
        <v>10</v>
      </c>
      <c r="N2190" s="2" t="s">
        <v>11</v>
      </c>
      <c r="O2190">
        <v>0</v>
      </c>
      <c r="P2190">
        <f t="shared" si="104"/>
        <v>92.241710900000001</v>
      </c>
      <c r="Q2190" s="2" t="s">
        <v>16</v>
      </c>
      <c r="R2190" t="s">
        <v>18</v>
      </c>
      <c r="S2190">
        <v>2</v>
      </c>
      <c r="T2190" s="2" t="s">
        <v>11</v>
      </c>
    </row>
    <row r="2191" spans="1:20" x14ac:dyDescent="0.25">
      <c r="A2191">
        <v>2190</v>
      </c>
      <c r="B2191" s="4">
        <v>45283</v>
      </c>
      <c r="C2191" t="str">
        <f t="shared" si="102"/>
        <v>2023</v>
      </c>
      <c r="D2191">
        <v>312</v>
      </c>
      <c r="E2191">
        <v>44</v>
      </c>
      <c r="F2191" t="str">
        <f t="shared" si="103"/>
        <v>Adult</v>
      </c>
      <c r="G2191" t="s">
        <v>7</v>
      </c>
      <c r="H2191" t="s">
        <v>32</v>
      </c>
      <c r="I2191">
        <v>642</v>
      </c>
      <c r="J2191" t="s">
        <v>29</v>
      </c>
      <c r="K2191">
        <v>3</v>
      </c>
      <c r="L2191">
        <v>79.97443973</v>
      </c>
      <c r="M2191" t="s">
        <v>25</v>
      </c>
      <c r="N2191" s="2" t="s">
        <v>16</v>
      </c>
      <c r="O2191">
        <v>0</v>
      </c>
      <c r="P2191">
        <f t="shared" si="104"/>
        <v>239.92331919</v>
      </c>
      <c r="Q2191" s="2" t="s">
        <v>11</v>
      </c>
      <c r="R2191" t="s">
        <v>12</v>
      </c>
      <c r="S2191">
        <v>2</v>
      </c>
      <c r="T2191" s="2" t="s">
        <v>11</v>
      </c>
    </row>
    <row r="2192" spans="1:20" x14ac:dyDescent="0.25">
      <c r="A2192">
        <v>2191</v>
      </c>
      <c r="B2192" s="4">
        <v>44179</v>
      </c>
      <c r="C2192" t="str">
        <f t="shared" si="102"/>
        <v>2020</v>
      </c>
      <c r="D2192">
        <v>174</v>
      </c>
      <c r="E2192">
        <v>69</v>
      </c>
      <c r="F2192" t="str">
        <f t="shared" si="103"/>
        <v>Senior</v>
      </c>
      <c r="G2192" t="s">
        <v>13</v>
      </c>
      <c r="H2192" t="s">
        <v>38</v>
      </c>
      <c r="I2192">
        <v>225</v>
      </c>
      <c r="J2192" t="s">
        <v>15</v>
      </c>
      <c r="K2192">
        <v>1</v>
      </c>
      <c r="L2192">
        <v>51.869749679999998</v>
      </c>
      <c r="M2192" t="s">
        <v>10</v>
      </c>
      <c r="N2192" s="2" t="s">
        <v>11</v>
      </c>
      <c r="O2192">
        <v>5.1869749680000004</v>
      </c>
      <c r="P2192">
        <f t="shared" si="104"/>
        <v>46.682774711999997</v>
      </c>
      <c r="Q2192" s="2" t="s">
        <v>16</v>
      </c>
      <c r="R2192" t="s">
        <v>26</v>
      </c>
      <c r="S2192">
        <v>3</v>
      </c>
      <c r="T2192" s="2" t="s">
        <v>16</v>
      </c>
    </row>
    <row r="2193" spans="1:20" x14ac:dyDescent="0.25">
      <c r="A2193">
        <v>2192</v>
      </c>
      <c r="B2193" s="4">
        <v>43825</v>
      </c>
      <c r="C2193" t="str">
        <f t="shared" si="102"/>
        <v>2019</v>
      </c>
      <c r="D2193">
        <v>134</v>
      </c>
      <c r="E2193">
        <v>39</v>
      </c>
      <c r="F2193" t="str">
        <f t="shared" si="103"/>
        <v>Adult</v>
      </c>
      <c r="G2193" t="s">
        <v>7</v>
      </c>
      <c r="H2193" t="s">
        <v>14</v>
      </c>
      <c r="I2193">
        <v>375</v>
      </c>
      <c r="J2193" t="s">
        <v>24</v>
      </c>
      <c r="K2193">
        <v>1</v>
      </c>
      <c r="L2193">
        <v>80.688076109999997</v>
      </c>
      <c r="M2193" t="s">
        <v>20</v>
      </c>
      <c r="N2193" s="2" t="s">
        <v>16</v>
      </c>
      <c r="O2193">
        <v>8.0688076110000004</v>
      </c>
      <c r="P2193">
        <f t="shared" si="104"/>
        <v>72.619268499</v>
      </c>
      <c r="Q2193" s="2" t="s">
        <v>16</v>
      </c>
      <c r="R2193" t="s">
        <v>26</v>
      </c>
      <c r="S2193">
        <v>3</v>
      </c>
      <c r="T2193" s="2" t="s">
        <v>11</v>
      </c>
    </row>
    <row r="2194" spans="1:20" x14ac:dyDescent="0.25">
      <c r="A2194">
        <v>2193</v>
      </c>
      <c r="B2194" s="4">
        <v>44899</v>
      </c>
      <c r="C2194" t="str">
        <f t="shared" si="102"/>
        <v>2022</v>
      </c>
      <c r="D2194">
        <v>471</v>
      </c>
      <c r="E2194">
        <v>50</v>
      </c>
      <c r="F2194" t="str">
        <f t="shared" si="103"/>
        <v>Adult</v>
      </c>
      <c r="G2194" t="s">
        <v>27</v>
      </c>
      <c r="H2194" t="s">
        <v>8</v>
      </c>
      <c r="I2194">
        <v>422</v>
      </c>
      <c r="J2194" t="s">
        <v>15</v>
      </c>
      <c r="K2194">
        <v>5</v>
      </c>
      <c r="L2194">
        <v>43.524148060000002</v>
      </c>
      <c r="M2194" t="s">
        <v>20</v>
      </c>
      <c r="N2194" s="2" t="s">
        <v>11</v>
      </c>
      <c r="O2194">
        <v>21.762074030000001</v>
      </c>
      <c r="P2194">
        <f t="shared" si="104"/>
        <v>195.85866627000001</v>
      </c>
      <c r="Q2194" s="2" t="s">
        <v>16</v>
      </c>
      <c r="R2194" t="s">
        <v>26</v>
      </c>
      <c r="S2194">
        <v>2</v>
      </c>
      <c r="T2194" s="2" t="s">
        <v>16</v>
      </c>
    </row>
    <row r="2195" spans="1:20" x14ac:dyDescent="0.25">
      <c r="A2195">
        <v>2194</v>
      </c>
      <c r="B2195" s="4">
        <v>44518</v>
      </c>
      <c r="C2195" t="str">
        <f t="shared" si="102"/>
        <v>2021</v>
      </c>
      <c r="D2195">
        <v>378</v>
      </c>
      <c r="E2195">
        <v>64</v>
      </c>
      <c r="F2195" t="str">
        <f t="shared" si="103"/>
        <v>Senior</v>
      </c>
      <c r="G2195" t="s">
        <v>7</v>
      </c>
      <c r="H2195" t="s">
        <v>34</v>
      </c>
      <c r="I2195">
        <v>362</v>
      </c>
      <c r="J2195" t="s">
        <v>9</v>
      </c>
      <c r="K2195">
        <v>4</v>
      </c>
      <c r="L2195">
        <v>34.742265930000002</v>
      </c>
      <c r="M2195" t="s">
        <v>10</v>
      </c>
      <c r="N2195" s="2" t="s">
        <v>11</v>
      </c>
      <c r="O2195">
        <v>13.89690637</v>
      </c>
      <c r="P2195">
        <f t="shared" si="104"/>
        <v>125.07215735000001</v>
      </c>
      <c r="Q2195" s="2" t="s">
        <v>16</v>
      </c>
      <c r="R2195" t="s">
        <v>26</v>
      </c>
      <c r="S2195">
        <v>5</v>
      </c>
      <c r="T2195" s="2" t="s">
        <v>11</v>
      </c>
    </row>
    <row r="2196" spans="1:20" x14ac:dyDescent="0.25">
      <c r="A2196">
        <v>2195</v>
      </c>
      <c r="B2196" s="4">
        <v>44506</v>
      </c>
      <c r="C2196" t="str">
        <f t="shared" si="102"/>
        <v>2021</v>
      </c>
      <c r="D2196">
        <v>250</v>
      </c>
      <c r="E2196">
        <v>29</v>
      </c>
      <c r="F2196" t="str">
        <f t="shared" si="103"/>
        <v>Teenager</v>
      </c>
      <c r="G2196" t="s">
        <v>7</v>
      </c>
      <c r="H2196" t="s">
        <v>28</v>
      </c>
      <c r="I2196">
        <v>237</v>
      </c>
      <c r="J2196" t="s">
        <v>9</v>
      </c>
      <c r="K2196">
        <v>2</v>
      </c>
      <c r="L2196">
        <v>15.91004045</v>
      </c>
      <c r="M2196" t="s">
        <v>10</v>
      </c>
      <c r="N2196" s="2" t="s">
        <v>11</v>
      </c>
      <c r="O2196">
        <v>0</v>
      </c>
      <c r="P2196">
        <f t="shared" si="104"/>
        <v>31.820080900000001</v>
      </c>
      <c r="Q2196" s="2" t="s">
        <v>11</v>
      </c>
      <c r="R2196" t="s">
        <v>18</v>
      </c>
      <c r="S2196">
        <v>3</v>
      </c>
      <c r="T2196" s="2" t="s">
        <v>16</v>
      </c>
    </row>
    <row r="2197" spans="1:20" x14ac:dyDescent="0.25">
      <c r="A2197">
        <v>2196</v>
      </c>
      <c r="B2197" s="4">
        <v>44922</v>
      </c>
      <c r="C2197" t="str">
        <f t="shared" si="102"/>
        <v>2022</v>
      </c>
      <c r="D2197">
        <v>474</v>
      </c>
      <c r="E2197">
        <v>28</v>
      </c>
      <c r="F2197" t="str">
        <f t="shared" si="103"/>
        <v>Teenager</v>
      </c>
      <c r="G2197" t="s">
        <v>13</v>
      </c>
      <c r="H2197" t="s">
        <v>42</v>
      </c>
      <c r="I2197">
        <v>671</v>
      </c>
      <c r="J2197" t="s">
        <v>33</v>
      </c>
      <c r="K2197">
        <v>2</v>
      </c>
      <c r="L2197">
        <v>97.088528859999997</v>
      </c>
      <c r="M2197" t="s">
        <v>25</v>
      </c>
      <c r="N2197" s="2" t="s">
        <v>11</v>
      </c>
      <c r="O2197">
        <v>19.417705770000001</v>
      </c>
      <c r="P2197">
        <f t="shared" si="104"/>
        <v>174.75935195</v>
      </c>
      <c r="Q2197" s="2" t="s">
        <v>16</v>
      </c>
      <c r="R2197" t="s">
        <v>26</v>
      </c>
      <c r="S2197">
        <v>4</v>
      </c>
      <c r="T2197" s="2" t="s">
        <v>16</v>
      </c>
    </row>
    <row r="2198" spans="1:20" x14ac:dyDescent="0.25">
      <c r="A2198">
        <v>2197</v>
      </c>
      <c r="B2198" s="4">
        <v>44182</v>
      </c>
      <c r="C2198" t="str">
        <f t="shared" si="102"/>
        <v>2020</v>
      </c>
      <c r="D2198">
        <v>28</v>
      </c>
      <c r="E2198">
        <v>48</v>
      </c>
      <c r="F2198" t="str">
        <f t="shared" si="103"/>
        <v>Adult</v>
      </c>
      <c r="G2198" t="s">
        <v>7</v>
      </c>
      <c r="H2198" t="s">
        <v>32</v>
      </c>
      <c r="I2198">
        <v>34</v>
      </c>
      <c r="J2198" t="s">
        <v>15</v>
      </c>
      <c r="K2198">
        <v>4</v>
      </c>
      <c r="L2198">
        <v>77.528991360000006</v>
      </c>
      <c r="M2198" t="s">
        <v>25</v>
      </c>
      <c r="N2198" s="2" t="s">
        <v>16</v>
      </c>
      <c r="O2198">
        <v>0</v>
      </c>
      <c r="P2198">
        <f t="shared" si="104"/>
        <v>310.11596544000002</v>
      </c>
      <c r="Q2198" s="2" t="s">
        <v>11</v>
      </c>
      <c r="R2198" t="s">
        <v>18</v>
      </c>
      <c r="S2198">
        <v>1</v>
      </c>
      <c r="T2198" s="2" t="s">
        <v>16</v>
      </c>
    </row>
    <row r="2199" spans="1:20" x14ac:dyDescent="0.25">
      <c r="A2199">
        <v>2198</v>
      </c>
      <c r="B2199" s="4">
        <v>44546</v>
      </c>
      <c r="C2199" t="str">
        <f t="shared" si="102"/>
        <v>2021</v>
      </c>
      <c r="D2199">
        <v>26</v>
      </c>
      <c r="E2199">
        <v>19</v>
      </c>
      <c r="F2199" t="str">
        <f t="shared" si="103"/>
        <v>Teenager</v>
      </c>
      <c r="G2199" t="s">
        <v>13</v>
      </c>
      <c r="H2199" t="s">
        <v>38</v>
      </c>
      <c r="I2199">
        <v>445</v>
      </c>
      <c r="J2199" t="s">
        <v>29</v>
      </c>
      <c r="K2199">
        <v>4</v>
      </c>
      <c r="L2199">
        <v>91.073805609999994</v>
      </c>
      <c r="M2199" t="s">
        <v>25</v>
      </c>
      <c r="N2199" s="2" t="s">
        <v>11</v>
      </c>
      <c r="O2199">
        <v>36.429522239999997</v>
      </c>
      <c r="P2199">
        <f t="shared" si="104"/>
        <v>327.86570019999999</v>
      </c>
      <c r="Q2199" s="2" t="s">
        <v>11</v>
      </c>
      <c r="R2199" t="s">
        <v>26</v>
      </c>
      <c r="S2199">
        <v>3</v>
      </c>
      <c r="T2199" s="2" t="s">
        <v>11</v>
      </c>
    </row>
    <row r="2200" spans="1:20" x14ac:dyDescent="0.25">
      <c r="A2200">
        <v>2199</v>
      </c>
      <c r="B2200" s="4">
        <v>43783</v>
      </c>
      <c r="C2200" t="str">
        <f t="shared" si="102"/>
        <v>2019</v>
      </c>
      <c r="D2200">
        <v>64</v>
      </c>
      <c r="E2200">
        <v>53</v>
      </c>
      <c r="F2200" t="str">
        <f t="shared" si="103"/>
        <v>Senior</v>
      </c>
      <c r="G2200" t="s">
        <v>13</v>
      </c>
      <c r="H2200" t="s">
        <v>39</v>
      </c>
      <c r="I2200">
        <v>990</v>
      </c>
      <c r="J2200" t="s">
        <v>9</v>
      </c>
      <c r="K2200">
        <v>3</v>
      </c>
      <c r="L2200">
        <v>95.344529379999997</v>
      </c>
      <c r="M2200" t="s">
        <v>25</v>
      </c>
      <c r="N2200" s="2" t="s">
        <v>11</v>
      </c>
      <c r="O2200">
        <v>0</v>
      </c>
      <c r="P2200">
        <f t="shared" si="104"/>
        <v>286.03358814000001</v>
      </c>
      <c r="Q2200" s="2" t="s">
        <v>16</v>
      </c>
      <c r="R2200" t="s">
        <v>12</v>
      </c>
      <c r="S2200">
        <v>2</v>
      </c>
      <c r="T2200" s="2" t="s">
        <v>11</v>
      </c>
    </row>
    <row r="2201" spans="1:20" x14ac:dyDescent="0.25">
      <c r="A2201">
        <v>2200</v>
      </c>
      <c r="B2201" s="4">
        <v>43783</v>
      </c>
      <c r="C2201" t="str">
        <f t="shared" si="102"/>
        <v>2019</v>
      </c>
      <c r="D2201">
        <v>23</v>
      </c>
      <c r="E2201">
        <v>30</v>
      </c>
      <c r="F2201" t="str">
        <f t="shared" si="103"/>
        <v>Teenager</v>
      </c>
      <c r="G2201" t="s">
        <v>13</v>
      </c>
      <c r="H2201" t="s">
        <v>14</v>
      </c>
      <c r="I2201">
        <v>620</v>
      </c>
      <c r="J2201" t="s">
        <v>33</v>
      </c>
      <c r="K2201">
        <v>4</v>
      </c>
      <c r="L2201">
        <v>19.915338250000001</v>
      </c>
      <c r="M2201" t="s">
        <v>10</v>
      </c>
      <c r="N2201" s="2" t="s">
        <v>16</v>
      </c>
      <c r="O2201">
        <v>0</v>
      </c>
      <c r="P2201">
        <f t="shared" si="104"/>
        <v>79.661353000000005</v>
      </c>
      <c r="Q2201" s="2" t="s">
        <v>11</v>
      </c>
      <c r="R2201" t="s">
        <v>18</v>
      </c>
      <c r="S2201">
        <v>4</v>
      </c>
      <c r="T2201" s="2" t="s">
        <v>16</v>
      </c>
    </row>
    <row r="2202" spans="1:20" x14ac:dyDescent="0.25">
      <c r="A2202">
        <v>2201</v>
      </c>
      <c r="B2202" s="4">
        <v>43818</v>
      </c>
      <c r="C2202" t="str">
        <f t="shared" si="102"/>
        <v>2019</v>
      </c>
      <c r="D2202">
        <v>103</v>
      </c>
      <c r="E2202">
        <v>70</v>
      </c>
      <c r="F2202" t="str">
        <f t="shared" si="103"/>
        <v>Senior</v>
      </c>
      <c r="G2202" t="s">
        <v>13</v>
      </c>
      <c r="H2202" t="s">
        <v>14</v>
      </c>
      <c r="I2202">
        <v>931</v>
      </c>
      <c r="J2202" t="s">
        <v>33</v>
      </c>
      <c r="K2202">
        <v>4</v>
      </c>
      <c r="L2202">
        <v>11.73092641</v>
      </c>
      <c r="M2202" t="s">
        <v>22</v>
      </c>
      <c r="N2202" s="2" t="s">
        <v>11</v>
      </c>
      <c r="O2202">
        <v>4.6923705619999998</v>
      </c>
      <c r="P2202">
        <f t="shared" si="104"/>
        <v>42.231335078000001</v>
      </c>
      <c r="Q2202" s="2" t="s">
        <v>11</v>
      </c>
      <c r="R2202" t="s">
        <v>26</v>
      </c>
      <c r="S2202">
        <v>3</v>
      </c>
      <c r="T2202" s="2" t="s">
        <v>16</v>
      </c>
    </row>
    <row r="2203" spans="1:20" x14ac:dyDescent="0.25">
      <c r="A2203">
        <v>2202</v>
      </c>
      <c r="B2203" s="4">
        <v>43789</v>
      </c>
      <c r="C2203" t="str">
        <f t="shared" si="102"/>
        <v>2019</v>
      </c>
      <c r="D2203">
        <v>474</v>
      </c>
      <c r="E2203">
        <v>69</v>
      </c>
      <c r="F2203" t="str">
        <f t="shared" si="103"/>
        <v>Senior</v>
      </c>
      <c r="G2203" t="s">
        <v>13</v>
      </c>
      <c r="H2203" t="s">
        <v>8</v>
      </c>
      <c r="I2203">
        <v>203</v>
      </c>
      <c r="J2203" t="s">
        <v>15</v>
      </c>
      <c r="K2203">
        <v>5</v>
      </c>
      <c r="L2203">
        <v>78.406859240000003</v>
      </c>
      <c r="M2203" t="s">
        <v>10</v>
      </c>
      <c r="N2203" s="2" t="s">
        <v>16</v>
      </c>
      <c r="O2203">
        <v>0</v>
      </c>
      <c r="P2203">
        <f t="shared" si="104"/>
        <v>392.03429620000003</v>
      </c>
      <c r="Q2203" s="2" t="s">
        <v>16</v>
      </c>
      <c r="R2203" t="s">
        <v>12</v>
      </c>
      <c r="S2203">
        <v>5</v>
      </c>
      <c r="T2203" s="2" t="s">
        <v>11</v>
      </c>
    </row>
    <row r="2204" spans="1:20" x14ac:dyDescent="0.25">
      <c r="A2204">
        <v>2203</v>
      </c>
      <c r="B2204" s="4">
        <v>45247</v>
      </c>
      <c r="C2204" t="str">
        <f t="shared" si="102"/>
        <v>2023</v>
      </c>
      <c r="D2204">
        <v>303</v>
      </c>
      <c r="E2204">
        <v>32</v>
      </c>
      <c r="F2204" t="str">
        <f t="shared" si="103"/>
        <v>Adult</v>
      </c>
      <c r="G2204" t="s">
        <v>7</v>
      </c>
      <c r="H2204" t="s">
        <v>28</v>
      </c>
      <c r="I2204">
        <v>72</v>
      </c>
      <c r="J2204" t="s">
        <v>9</v>
      </c>
      <c r="K2204">
        <v>5</v>
      </c>
      <c r="L2204">
        <v>55.058582489999999</v>
      </c>
      <c r="M2204" t="s">
        <v>10</v>
      </c>
      <c r="N2204" s="2" t="s">
        <v>16</v>
      </c>
      <c r="O2204">
        <v>27.529291239999999</v>
      </c>
      <c r="P2204">
        <f t="shared" si="104"/>
        <v>247.76362121000003</v>
      </c>
      <c r="Q2204" s="2" t="s">
        <v>16</v>
      </c>
      <c r="R2204" t="s">
        <v>26</v>
      </c>
      <c r="S2204">
        <v>1</v>
      </c>
      <c r="T2204" s="2" t="s">
        <v>11</v>
      </c>
    </row>
    <row r="2205" spans="1:20" x14ac:dyDescent="0.25">
      <c r="A2205">
        <v>2204</v>
      </c>
      <c r="B2205" s="4">
        <v>44880</v>
      </c>
      <c r="C2205" t="str">
        <f t="shared" si="102"/>
        <v>2022</v>
      </c>
      <c r="D2205">
        <v>411</v>
      </c>
      <c r="E2205">
        <v>25</v>
      </c>
      <c r="F2205" t="str">
        <f t="shared" si="103"/>
        <v>Teenager</v>
      </c>
      <c r="G2205" t="s">
        <v>27</v>
      </c>
      <c r="H2205" t="s">
        <v>19</v>
      </c>
      <c r="I2205">
        <v>646</v>
      </c>
      <c r="J2205" t="s">
        <v>24</v>
      </c>
      <c r="K2205">
        <v>4</v>
      </c>
      <c r="L2205">
        <v>38.36006312</v>
      </c>
      <c r="M2205" t="s">
        <v>22</v>
      </c>
      <c r="N2205" s="2" t="s">
        <v>16</v>
      </c>
      <c r="O2205">
        <v>0</v>
      </c>
      <c r="P2205">
        <f t="shared" si="104"/>
        <v>153.44025248</v>
      </c>
      <c r="Q2205" s="2" t="s">
        <v>16</v>
      </c>
      <c r="R2205" t="s">
        <v>18</v>
      </c>
      <c r="S2205">
        <v>3</v>
      </c>
      <c r="T2205" s="2" t="s">
        <v>11</v>
      </c>
    </row>
    <row r="2206" spans="1:20" x14ac:dyDescent="0.25">
      <c r="A2206">
        <v>2205</v>
      </c>
      <c r="B2206" s="4">
        <v>43444</v>
      </c>
      <c r="C2206" t="str">
        <f t="shared" si="102"/>
        <v>2018</v>
      </c>
      <c r="D2206">
        <v>57</v>
      </c>
      <c r="E2206">
        <v>50</v>
      </c>
      <c r="F2206" t="str">
        <f t="shared" si="103"/>
        <v>Adult</v>
      </c>
      <c r="G2206" t="s">
        <v>13</v>
      </c>
      <c r="H2206" t="s">
        <v>40</v>
      </c>
      <c r="I2206">
        <v>571</v>
      </c>
      <c r="J2206" t="s">
        <v>29</v>
      </c>
      <c r="K2206">
        <v>4</v>
      </c>
      <c r="L2206">
        <v>99.013486970000002</v>
      </c>
      <c r="M2206" t="s">
        <v>22</v>
      </c>
      <c r="N2206" s="2" t="s">
        <v>16</v>
      </c>
      <c r="O2206">
        <v>0</v>
      </c>
      <c r="P2206">
        <f t="shared" si="104"/>
        <v>396.05394788000001</v>
      </c>
      <c r="Q2206" s="2" t="s">
        <v>11</v>
      </c>
      <c r="R2206" t="s">
        <v>12</v>
      </c>
      <c r="S2206">
        <v>1</v>
      </c>
      <c r="T2206" s="2" t="s">
        <v>11</v>
      </c>
    </row>
    <row r="2207" spans="1:20" x14ac:dyDescent="0.25">
      <c r="A2207">
        <v>2206</v>
      </c>
      <c r="B2207" s="4">
        <v>44536</v>
      </c>
      <c r="C2207" t="str">
        <f t="shared" si="102"/>
        <v>2021</v>
      </c>
      <c r="D2207">
        <v>435</v>
      </c>
      <c r="E2207">
        <v>66</v>
      </c>
      <c r="F2207" t="str">
        <f t="shared" si="103"/>
        <v>Senior</v>
      </c>
      <c r="G2207" t="s">
        <v>7</v>
      </c>
      <c r="H2207" t="s">
        <v>8</v>
      </c>
      <c r="I2207">
        <v>112</v>
      </c>
      <c r="J2207" t="s">
        <v>15</v>
      </c>
      <c r="K2207">
        <v>5</v>
      </c>
      <c r="L2207">
        <v>55.020513219999998</v>
      </c>
      <c r="M2207" t="s">
        <v>10</v>
      </c>
      <c r="N2207" s="2" t="s">
        <v>16</v>
      </c>
      <c r="O2207">
        <v>0</v>
      </c>
      <c r="P2207">
        <f t="shared" si="104"/>
        <v>275.10256609999999</v>
      </c>
      <c r="Q2207" s="2" t="s">
        <v>16</v>
      </c>
      <c r="R2207" t="s">
        <v>12</v>
      </c>
      <c r="S2207">
        <v>1</v>
      </c>
      <c r="T2207" s="2" t="s">
        <v>16</v>
      </c>
    </row>
    <row r="2208" spans="1:20" x14ac:dyDescent="0.25">
      <c r="A2208">
        <v>2207</v>
      </c>
      <c r="B2208" s="4">
        <v>43789</v>
      </c>
      <c r="C2208" t="str">
        <f t="shared" si="102"/>
        <v>2019</v>
      </c>
      <c r="D2208">
        <v>343</v>
      </c>
      <c r="E2208">
        <v>42</v>
      </c>
      <c r="F2208" t="str">
        <f t="shared" si="103"/>
        <v>Adult</v>
      </c>
      <c r="G2208" t="s">
        <v>13</v>
      </c>
      <c r="H2208" t="s">
        <v>34</v>
      </c>
      <c r="I2208">
        <v>524</v>
      </c>
      <c r="J2208" t="s">
        <v>9</v>
      </c>
      <c r="K2208">
        <v>4</v>
      </c>
      <c r="L2208">
        <v>24.585019710000001</v>
      </c>
      <c r="M2208" t="s">
        <v>25</v>
      </c>
      <c r="N2208" s="2" t="s">
        <v>16</v>
      </c>
      <c r="O2208">
        <v>0</v>
      </c>
      <c r="P2208">
        <f t="shared" si="104"/>
        <v>98.340078840000004</v>
      </c>
      <c r="Q2208" s="2" t="s">
        <v>16</v>
      </c>
      <c r="R2208" t="s">
        <v>18</v>
      </c>
      <c r="S2208">
        <v>5</v>
      </c>
      <c r="T2208" s="2" t="s">
        <v>16</v>
      </c>
    </row>
    <row r="2209" spans="1:20" x14ac:dyDescent="0.25">
      <c r="A2209">
        <v>2208</v>
      </c>
      <c r="B2209" s="4">
        <v>44173</v>
      </c>
      <c r="C2209" t="str">
        <f t="shared" si="102"/>
        <v>2020</v>
      </c>
      <c r="D2209">
        <v>271</v>
      </c>
      <c r="E2209">
        <v>47</v>
      </c>
      <c r="F2209" t="str">
        <f t="shared" si="103"/>
        <v>Adult</v>
      </c>
      <c r="G2209" t="s">
        <v>27</v>
      </c>
      <c r="H2209" t="s">
        <v>32</v>
      </c>
      <c r="I2209">
        <v>209</v>
      </c>
      <c r="J2209" t="s">
        <v>15</v>
      </c>
      <c r="K2209">
        <v>2</v>
      </c>
      <c r="L2209">
        <v>30.850302500000002</v>
      </c>
      <c r="M2209" t="s">
        <v>22</v>
      </c>
      <c r="N2209" s="2" t="s">
        <v>11</v>
      </c>
      <c r="O2209">
        <v>0</v>
      </c>
      <c r="P2209">
        <f t="shared" si="104"/>
        <v>61.700605000000003</v>
      </c>
      <c r="Q2209" s="2" t="s">
        <v>16</v>
      </c>
      <c r="R2209" t="s">
        <v>18</v>
      </c>
      <c r="S2209">
        <v>4</v>
      </c>
      <c r="T2209" s="2" t="s">
        <v>16</v>
      </c>
    </row>
    <row r="2210" spans="1:20" x14ac:dyDescent="0.25">
      <c r="A2210">
        <v>2209</v>
      </c>
      <c r="B2210" s="4">
        <v>44917</v>
      </c>
      <c r="C2210" t="str">
        <f t="shared" si="102"/>
        <v>2022</v>
      </c>
      <c r="D2210">
        <v>483</v>
      </c>
      <c r="E2210">
        <v>69</v>
      </c>
      <c r="F2210" t="str">
        <f t="shared" si="103"/>
        <v>Senior</v>
      </c>
      <c r="G2210" t="s">
        <v>7</v>
      </c>
      <c r="H2210" t="s">
        <v>19</v>
      </c>
      <c r="I2210">
        <v>427</v>
      </c>
      <c r="J2210" t="s">
        <v>15</v>
      </c>
      <c r="K2210">
        <v>2</v>
      </c>
      <c r="L2210">
        <v>83.189177569999998</v>
      </c>
      <c r="M2210" t="s">
        <v>22</v>
      </c>
      <c r="N2210" s="2" t="s">
        <v>11</v>
      </c>
      <c r="O2210">
        <v>0</v>
      </c>
      <c r="P2210">
        <f t="shared" si="104"/>
        <v>166.37835514</v>
      </c>
      <c r="Q2210" s="2" t="s">
        <v>16</v>
      </c>
      <c r="R2210" t="s">
        <v>12</v>
      </c>
      <c r="S2210">
        <v>4</v>
      </c>
      <c r="T2210" s="2" t="s">
        <v>11</v>
      </c>
    </row>
    <row r="2211" spans="1:20" x14ac:dyDescent="0.25">
      <c r="A2211">
        <v>2210</v>
      </c>
      <c r="B2211" s="4">
        <v>43423</v>
      </c>
      <c r="C2211" t="str">
        <f t="shared" si="102"/>
        <v>2018</v>
      </c>
      <c r="D2211">
        <v>440</v>
      </c>
      <c r="E2211">
        <v>41</v>
      </c>
      <c r="F2211" t="str">
        <f t="shared" si="103"/>
        <v>Adult</v>
      </c>
      <c r="G2211" t="s">
        <v>27</v>
      </c>
      <c r="H2211" t="s">
        <v>39</v>
      </c>
      <c r="I2211">
        <v>528</v>
      </c>
      <c r="J2211" t="s">
        <v>29</v>
      </c>
      <c r="K2211">
        <v>5</v>
      </c>
      <c r="L2211">
        <v>59.746535870000002</v>
      </c>
      <c r="M2211" t="s">
        <v>20</v>
      </c>
      <c r="N2211" s="2" t="s">
        <v>11</v>
      </c>
      <c r="O2211">
        <v>0</v>
      </c>
      <c r="P2211">
        <f t="shared" si="104"/>
        <v>298.73267935000001</v>
      </c>
      <c r="Q2211" s="2" t="s">
        <v>16</v>
      </c>
      <c r="R2211" t="s">
        <v>12</v>
      </c>
      <c r="S2211">
        <v>4</v>
      </c>
      <c r="T2211" s="2" t="s">
        <v>11</v>
      </c>
    </row>
    <row r="2212" spans="1:20" x14ac:dyDescent="0.25">
      <c r="A2212">
        <v>2211</v>
      </c>
      <c r="B2212" s="4">
        <v>43789</v>
      </c>
      <c r="C2212" t="str">
        <f t="shared" si="102"/>
        <v>2019</v>
      </c>
      <c r="D2212">
        <v>77</v>
      </c>
      <c r="E2212">
        <v>20</v>
      </c>
      <c r="F2212" t="str">
        <f t="shared" si="103"/>
        <v>Teenager</v>
      </c>
      <c r="G2212" t="s">
        <v>27</v>
      </c>
      <c r="H2212" t="s">
        <v>30</v>
      </c>
      <c r="I2212">
        <v>926</v>
      </c>
      <c r="J2212" t="s">
        <v>9</v>
      </c>
      <c r="K2212">
        <v>5</v>
      </c>
      <c r="L2212">
        <v>25.104617260000001</v>
      </c>
      <c r="M2212" t="s">
        <v>20</v>
      </c>
      <c r="N2212" s="2" t="s">
        <v>11</v>
      </c>
      <c r="O2212">
        <v>0</v>
      </c>
      <c r="P2212">
        <f t="shared" si="104"/>
        <v>125.5230863</v>
      </c>
      <c r="Q2212" s="2" t="s">
        <v>11</v>
      </c>
      <c r="R2212" t="s">
        <v>12</v>
      </c>
      <c r="S2212">
        <v>4</v>
      </c>
      <c r="T2212" s="2" t="s">
        <v>16</v>
      </c>
    </row>
    <row r="2213" spans="1:20" x14ac:dyDescent="0.25">
      <c r="A2213">
        <v>2212</v>
      </c>
      <c r="B2213" s="4">
        <v>45245</v>
      </c>
      <c r="C2213" t="str">
        <f t="shared" si="102"/>
        <v>2023</v>
      </c>
      <c r="D2213">
        <v>447</v>
      </c>
      <c r="E2213">
        <v>23</v>
      </c>
      <c r="F2213" t="str">
        <f t="shared" si="103"/>
        <v>Teenager</v>
      </c>
      <c r="G2213" t="s">
        <v>13</v>
      </c>
      <c r="H2213" t="s">
        <v>28</v>
      </c>
      <c r="I2213">
        <v>290</v>
      </c>
      <c r="J2213" t="s">
        <v>24</v>
      </c>
      <c r="K2213">
        <v>1</v>
      </c>
      <c r="L2213">
        <v>70.865655889999999</v>
      </c>
      <c r="M2213" t="s">
        <v>25</v>
      </c>
      <c r="N2213" s="2" t="s">
        <v>11</v>
      </c>
      <c r="O2213">
        <v>0</v>
      </c>
      <c r="P2213">
        <f t="shared" si="104"/>
        <v>70.865655889999999</v>
      </c>
      <c r="Q2213" s="2" t="s">
        <v>11</v>
      </c>
      <c r="R2213" t="s">
        <v>12</v>
      </c>
      <c r="S2213">
        <v>3</v>
      </c>
      <c r="T2213" s="2" t="s">
        <v>16</v>
      </c>
    </row>
    <row r="2214" spans="1:20" x14ac:dyDescent="0.25">
      <c r="A2214">
        <v>2213</v>
      </c>
      <c r="B2214" s="4">
        <v>43447</v>
      </c>
      <c r="C2214" t="str">
        <f t="shared" si="102"/>
        <v>2018</v>
      </c>
      <c r="D2214">
        <v>171</v>
      </c>
      <c r="E2214">
        <v>23</v>
      </c>
      <c r="F2214" t="str">
        <f t="shared" si="103"/>
        <v>Teenager</v>
      </c>
      <c r="G2214" t="s">
        <v>7</v>
      </c>
      <c r="H2214" t="s">
        <v>42</v>
      </c>
      <c r="I2214">
        <v>85</v>
      </c>
      <c r="J2214" t="s">
        <v>24</v>
      </c>
      <c r="K2214">
        <v>5</v>
      </c>
      <c r="L2214">
        <v>99.467680299999998</v>
      </c>
      <c r="M2214" t="s">
        <v>22</v>
      </c>
      <c r="N2214" s="2" t="s">
        <v>11</v>
      </c>
      <c r="O2214">
        <v>49.733840149999999</v>
      </c>
      <c r="P2214">
        <f t="shared" si="104"/>
        <v>447.60456134999998</v>
      </c>
      <c r="Q2214" s="2" t="s">
        <v>11</v>
      </c>
      <c r="R2214" t="s">
        <v>26</v>
      </c>
      <c r="S2214">
        <v>4</v>
      </c>
      <c r="T2214" s="2" t="s">
        <v>11</v>
      </c>
    </row>
    <row r="2215" spans="1:20" x14ac:dyDescent="0.25">
      <c r="A2215">
        <v>2214</v>
      </c>
      <c r="B2215" s="4">
        <v>44901</v>
      </c>
      <c r="C2215" t="str">
        <f t="shared" si="102"/>
        <v>2022</v>
      </c>
      <c r="D2215">
        <v>486</v>
      </c>
      <c r="E2215">
        <v>54</v>
      </c>
      <c r="F2215" t="str">
        <f t="shared" si="103"/>
        <v>Senior</v>
      </c>
      <c r="G2215" t="s">
        <v>13</v>
      </c>
      <c r="H2215" t="s">
        <v>8</v>
      </c>
      <c r="I2215">
        <v>765</v>
      </c>
      <c r="J2215" t="s">
        <v>15</v>
      </c>
      <c r="K2215">
        <v>4</v>
      </c>
      <c r="L2215">
        <v>82.438235349999999</v>
      </c>
      <c r="M2215" t="s">
        <v>22</v>
      </c>
      <c r="N2215" s="2" t="s">
        <v>16</v>
      </c>
      <c r="O2215">
        <v>0</v>
      </c>
      <c r="P2215">
        <f t="shared" si="104"/>
        <v>329.7529414</v>
      </c>
      <c r="Q2215" s="2" t="s">
        <v>16</v>
      </c>
      <c r="R2215" t="s">
        <v>12</v>
      </c>
      <c r="S2215">
        <v>2</v>
      </c>
      <c r="T2215" s="2" t="s">
        <v>11</v>
      </c>
    </row>
    <row r="2216" spans="1:20" x14ac:dyDescent="0.25">
      <c r="A2216">
        <v>2215</v>
      </c>
      <c r="B2216" s="4">
        <v>44882</v>
      </c>
      <c r="C2216" t="str">
        <f t="shared" si="102"/>
        <v>2022</v>
      </c>
      <c r="D2216">
        <v>351</v>
      </c>
      <c r="E2216">
        <v>18</v>
      </c>
      <c r="F2216" t="str">
        <f t="shared" si="103"/>
        <v>Teenager</v>
      </c>
      <c r="G2216" t="s">
        <v>13</v>
      </c>
      <c r="H2216" t="s">
        <v>36</v>
      </c>
      <c r="I2216">
        <v>126</v>
      </c>
      <c r="J2216" t="s">
        <v>33</v>
      </c>
      <c r="K2216">
        <v>4</v>
      </c>
      <c r="L2216">
        <v>30.90503249</v>
      </c>
      <c r="M2216" t="s">
        <v>20</v>
      </c>
      <c r="N2216" s="2" t="s">
        <v>16</v>
      </c>
      <c r="O2216">
        <v>0</v>
      </c>
      <c r="P2216">
        <f t="shared" si="104"/>
        <v>123.62012996</v>
      </c>
      <c r="Q2216" s="2" t="s">
        <v>11</v>
      </c>
      <c r="R2216" t="s">
        <v>12</v>
      </c>
      <c r="S2216">
        <v>1</v>
      </c>
      <c r="T2216" s="2" t="s">
        <v>11</v>
      </c>
    </row>
    <row r="2217" spans="1:20" x14ac:dyDescent="0.25">
      <c r="A2217">
        <v>2216</v>
      </c>
      <c r="B2217" s="4">
        <v>45263</v>
      </c>
      <c r="C2217" t="str">
        <f t="shared" si="102"/>
        <v>2023</v>
      </c>
      <c r="D2217">
        <v>303</v>
      </c>
      <c r="E2217">
        <v>65</v>
      </c>
      <c r="F2217" t="str">
        <f t="shared" si="103"/>
        <v>Senior</v>
      </c>
      <c r="G2217" t="s">
        <v>27</v>
      </c>
      <c r="H2217" t="s">
        <v>34</v>
      </c>
      <c r="I2217">
        <v>169</v>
      </c>
      <c r="J2217" t="s">
        <v>15</v>
      </c>
      <c r="K2217">
        <v>3</v>
      </c>
      <c r="L2217">
        <v>77.959825429999995</v>
      </c>
      <c r="M2217" t="s">
        <v>10</v>
      </c>
      <c r="N2217" s="2" t="s">
        <v>16</v>
      </c>
      <c r="O2217">
        <v>0</v>
      </c>
      <c r="P2217">
        <f t="shared" si="104"/>
        <v>233.87947628999999</v>
      </c>
      <c r="Q2217" s="2" t="s">
        <v>16</v>
      </c>
      <c r="R2217" t="s">
        <v>18</v>
      </c>
      <c r="S2217">
        <v>1</v>
      </c>
      <c r="T2217" s="2" t="s">
        <v>11</v>
      </c>
    </row>
    <row r="2218" spans="1:20" x14ac:dyDescent="0.25">
      <c r="A2218">
        <v>2217</v>
      </c>
      <c r="B2218" s="4">
        <v>43776</v>
      </c>
      <c r="C2218" t="str">
        <f t="shared" si="102"/>
        <v>2019</v>
      </c>
      <c r="D2218">
        <v>158</v>
      </c>
      <c r="E2218">
        <v>38</v>
      </c>
      <c r="F2218" t="str">
        <f t="shared" si="103"/>
        <v>Adult</v>
      </c>
      <c r="G2218" t="s">
        <v>27</v>
      </c>
      <c r="H2218" t="s">
        <v>40</v>
      </c>
      <c r="I2218">
        <v>55</v>
      </c>
      <c r="J2218" t="s">
        <v>24</v>
      </c>
      <c r="K2218">
        <v>2</v>
      </c>
      <c r="L2218">
        <v>43.119274240000003</v>
      </c>
      <c r="M2218" t="s">
        <v>25</v>
      </c>
      <c r="N2218" s="2" t="s">
        <v>11</v>
      </c>
      <c r="O2218">
        <v>0</v>
      </c>
      <c r="P2218">
        <f t="shared" si="104"/>
        <v>86.238548480000006</v>
      </c>
      <c r="Q2218" s="2" t="s">
        <v>11</v>
      </c>
      <c r="R2218" t="s">
        <v>12</v>
      </c>
      <c r="S2218">
        <v>5</v>
      </c>
      <c r="T2218" s="2" t="s">
        <v>16</v>
      </c>
    </row>
    <row r="2219" spans="1:20" x14ac:dyDescent="0.25">
      <c r="A2219">
        <v>2218</v>
      </c>
      <c r="B2219" s="4">
        <v>43424</v>
      </c>
      <c r="C2219" t="str">
        <f t="shared" si="102"/>
        <v>2018</v>
      </c>
      <c r="D2219">
        <v>360</v>
      </c>
      <c r="E2219">
        <v>25</v>
      </c>
      <c r="F2219" t="str">
        <f t="shared" si="103"/>
        <v>Teenager</v>
      </c>
      <c r="G2219" t="s">
        <v>27</v>
      </c>
      <c r="H2219" t="s">
        <v>43</v>
      </c>
      <c r="I2219">
        <v>257</v>
      </c>
      <c r="J2219" t="s">
        <v>24</v>
      </c>
      <c r="K2219">
        <v>1</v>
      </c>
      <c r="L2219">
        <v>19.051980440000001</v>
      </c>
      <c r="M2219" t="s">
        <v>20</v>
      </c>
      <c r="N2219" s="2" t="s">
        <v>11</v>
      </c>
      <c r="O2219">
        <v>1.905198044</v>
      </c>
      <c r="P2219">
        <f t="shared" si="104"/>
        <v>17.146782396000003</v>
      </c>
      <c r="Q2219" s="2" t="s">
        <v>11</v>
      </c>
      <c r="R2219" t="s">
        <v>26</v>
      </c>
      <c r="S2219">
        <v>4</v>
      </c>
      <c r="T2219" s="2" t="s">
        <v>16</v>
      </c>
    </row>
    <row r="2220" spans="1:20" x14ac:dyDescent="0.25">
      <c r="A2220">
        <v>2219</v>
      </c>
      <c r="B2220" s="4">
        <v>43821</v>
      </c>
      <c r="C2220" t="str">
        <f t="shared" si="102"/>
        <v>2019</v>
      </c>
      <c r="D2220">
        <v>53</v>
      </c>
      <c r="E2220">
        <v>49</v>
      </c>
      <c r="F2220" t="str">
        <f t="shared" si="103"/>
        <v>Adult</v>
      </c>
      <c r="G2220" t="s">
        <v>7</v>
      </c>
      <c r="H2220" t="s">
        <v>31</v>
      </c>
      <c r="I2220">
        <v>155</v>
      </c>
      <c r="J2220" t="s">
        <v>29</v>
      </c>
      <c r="K2220">
        <v>1</v>
      </c>
      <c r="L2220">
        <v>11.49816057</v>
      </c>
      <c r="M2220" t="s">
        <v>10</v>
      </c>
      <c r="N2220" s="2" t="s">
        <v>16</v>
      </c>
      <c r="O2220">
        <v>1.149816057</v>
      </c>
      <c r="P2220">
        <f t="shared" si="104"/>
        <v>10.348344512999999</v>
      </c>
      <c r="Q2220" s="2" t="s">
        <v>11</v>
      </c>
      <c r="R2220" t="s">
        <v>26</v>
      </c>
      <c r="S2220">
        <v>3</v>
      </c>
      <c r="T2220" s="2" t="s">
        <v>11</v>
      </c>
    </row>
    <row r="2221" spans="1:20" x14ac:dyDescent="0.25">
      <c r="A2221">
        <v>2220</v>
      </c>
      <c r="B2221" s="4">
        <v>44165</v>
      </c>
      <c r="C2221" t="str">
        <f t="shared" si="102"/>
        <v>2020</v>
      </c>
      <c r="D2221">
        <v>449</v>
      </c>
      <c r="E2221">
        <v>18</v>
      </c>
      <c r="F2221" t="str">
        <f t="shared" si="103"/>
        <v>Teenager</v>
      </c>
      <c r="G2221" t="s">
        <v>27</v>
      </c>
      <c r="H2221" t="s">
        <v>36</v>
      </c>
      <c r="I2221">
        <v>433</v>
      </c>
      <c r="J2221" t="s">
        <v>15</v>
      </c>
      <c r="K2221">
        <v>1</v>
      </c>
      <c r="L2221">
        <v>23.703772099999998</v>
      </c>
      <c r="M2221" t="s">
        <v>10</v>
      </c>
      <c r="N2221" s="2" t="s">
        <v>16</v>
      </c>
      <c r="O2221">
        <v>0</v>
      </c>
      <c r="P2221">
        <f t="shared" si="104"/>
        <v>23.703772099999998</v>
      </c>
      <c r="Q2221" s="2" t="s">
        <v>16</v>
      </c>
      <c r="R2221" t="s">
        <v>12</v>
      </c>
      <c r="S2221">
        <v>2</v>
      </c>
      <c r="T2221" s="2" t="s">
        <v>11</v>
      </c>
    </row>
    <row r="2222" spans="1:20" x14ac:dyDescent="0.25">
      <c r="A2222">
        <v>2221</v>
      </c>
      <c r="B2222" s="4">
        <v>45243</v>
      </c>
      <c r="C2222" t="str">
        <f t="shared" si="102"/>
        <v>2023</v>
      </c>
      <c r="D2222">
        <v>47</v>
      </c>
      <c r="E2222">
        <v>50</v>
      </c>
      <c r="F2222" t="str">
        <f t="shared" si="103"/>
        <v>Adult</v>
      </c>
      <c r="G2222" t="s">
        <v>7</v>
      </c>
      <c r="H2222" t="s">
        <v>23</v>
      </c>
      <c r="I2222">
        <v>549</v>
      </c>
      <c r="J2222" t="s">
        <v>15</v>
      </c>
      <c r="K2222">
        <v>5</v>
      </c>
      <c r="L2222">
        <v>51.412840950000003</v>
      </c>
      <c r="M2222" t="s">
        <v>22</v>
      </c>
      <c r="N2222" s="2" t="s">
        <v>11</v>
      </c>
      <c r="O2222">
        <v>0</v>
      </c>
      <c r="P2222">
        <f t="shared" si="104"/>
        <v>257.06420475000004</v>
      </c>
      <c r="Q2222" s="2" t="s">
        <v>16</v>
      </c>
      <c r="R2222" t="s">
        <v>18</v>
      </c>
      <c r="S2222">
        <v>2</v>
      </c>
      <c r="T2222" s="2" t="s">
        <v>11</v>
      </c>
    </row>
    <row r="2223" spans="1:20" x14ac:dyDescent="0.25">
      <c r="A2223">
        <v>2222</v>
      </c>
      <c r="B2223" s="4">
        <v>44912</v>
      </c>
      <c r="C2223" t="str">
        <f t="shared" si="102"/>
        <v>2022</v>
      </c>
      <c r="D2223">
        <v>245</v>
      </c>
      <c r="E2223">
        <v>68</v>
      </c>
      <c r="F2223" t="str">
        <f t="shared" si="103"/>
        <v>Senior</v>
      </c>
      <c r="G2223" t="s">
        <v>7</v>
      </c>
      <c r="H2223" t="s">
        <v>8</v>
      </c>
      <c r="I2223">
        <v>997</v>
      </c>
      <c r="J2223" t="s">
        <v>29</v>
      </c>
      <c r="K2223">
        <v>3</v>
      </c>
      <c r="L2223">
        <v>91.967847449999994</v>
      </c>
      <c r="M2223" t="s">
        <v>25</v>
      </c>
      <c r="N2223" s="2" t="s">
        <v>16</v>
      </c>
      <c r="O2223">
        <v>0</v>
      </c>
      <c r="P2223">
        <f t="shared" si="104"/>
        <v>275.90354234999995</v>
      </c>
      <c r="Q2223" s="2" t="s">
        <v>11</v>
      </c>
      <c r="R2223" t="s">
        <v>18</v>
      </c>
      <c r="S2223">
        <v>3</v>
      </c>
      <c r="T2223" s="2" t="s">
        <v>11</v>
      </c>
    </row>
    <row r="2224" spans="1:20" x14ac:dyDescent="0.25">
      <c r="A2224">
        <v>2223</v>
      </c>
      <c r="B2224" s="4">
        <v>45272</v>
      </c>
      <c r="C2224" t="str">
        <f t="shared" si="102"/>
        <v>2023</v>
      </c>
      <c r="D2224">
        <v>35</v>
      </c>
      <c r="E2224">
        <v>39</v>
      </c>
      <c r="F2224" t="str">
        <f t="shared" si="103"/>
        <v>Adult</v>
      </c>
      <c r="G2224" t="s">
        <v>27</v>
      </c>
      <c r="H2224" t="s">
        <v>21</v>
      </c>
      <c r="I2224">
        <v>652</v>
      </c>
      <c r="J2224" t="s">
        <v>24</v>
      </c>
      <c r="K2224">
        <v>2</v>
      </c>
      <c r="L2224">
        <v>50.170860619999999</v>
      </c>
      <c r="M2224" t="s">
        <v>25</v>
      </c>
      <c r="N2224" s="2" t="s">
        <v>16</v>
      </c>
      <c r="O2224">
        <v>0</v>
      </c>
      <c r="P2224">
        <f t="shared" si="104"/>
        <v>100.34172124</v>
      </c>
      <c r="Q2224" s="2" t="s">
        <v>11</v>
      </c>
      <c r="R2224" t="s">
        <v>12</v>
      </c>
      <c r="S2224">
        <v>5</v>
      </c>
      <c r="T2224" s="2" t="s">
        <v>16</v>
      </c>
    </row>
    <row r="2225" spans="1:20" x14ac:dyDescent="0.25">
      <c r="A2225">
        <v>2224</v>
      </c>
      <c r="B2225" s="4">
        <v>44558</v>
      </c>
      <c r="C2225" t="str">
        <f t="shared" si="102"/>
        <v>2021</v>
      </c>
      <c r="D2225">
        <v>457</v>
      </c>
      <c r="E2225">
        <v>23</v>
      </c>
      <c r="F2225" t="str">
        <f t="shared" si="103"/>
        <v>Teenager</v>
      </c>
      <c r="G2225" t="s">
        <v>27</v>
      </c>
      <c r="H2225" t="s">
        <v>42</v>
      </c>
      <c r="I2225">
        <v>375</v>
      </c>
      <c r="J2225" t="s">
        <v>33</v>
      </c>
      <c r="K2225">
        <v>2</v>
      </c>
      <c r="L2225">
        <v>62.674154039999998</v>
      </c>
      <c r="M2225" t="s">
        <v>22</v>
      </c>
      <c r="N2225" s="2" t="s">
        <v>11</v>
      </c>
      <c r="O2225">
        <v>0</v>
      </c>
      <c r="P2225">
        <f t="shared" si="104"/>
        <v>125.34830808</v>
      </c>
      <c r="Q2225" s="2" t="s">
        <v>16</v>
      </c>
      <c r="R2225" t="s">
        <v>18</v>
      </c>
      <c r="S2225">
        <v>4</v>
      </c>
      <c r="T2225" s="2" t="s">
        <v>16</v>
      </c>
    </row>
    <row r="2226" spans="1:20" x14ac:dyDescent="0.25">
      <c r="A2226">
        <v>2225</v>
      </c>
      <c r="B2226" s="4">
        <v>44926</v>
      </c>
      <c r="C2226" t="str">
        <f t="shared" si="102"/>
        <v>2022</v>
      </c>
      <c r="D2226">
        <v>108</v>
      </c>
      <c r="E2226">
        <v>21</v>
      </c>
      <c r="F2226" t="str">
        <f t="shared" si="103"/>
        <v>Teenager</v>
      </c>
      <c r="G2226" t="s">
        <v>27</v>
      </c>
      <c r="H2226" t="s">
        <v>39</v>
      </c>
      <c r="I2226">
        <v>840</v>
      </c>
      <c r="J2226" t="s">
        <v>24</v>
      </c>
      <c r="K2226">
        <v>2</v>
      </c>
      <c r="L2226">
        <v>54.182391690000003</v>
      </c>
      <c r="M2226" t="s">
        <v>10</v>
      </c>
      <c r="N2226" s="2" t="s">
        <v>11</v>
      </c>
      <c r="O2226">
        <v>0</v>
      </c>
      <c r="P2226">
        <f t="shared" si="104"/>
        <v>108.36478338000001</v>
      </c>
      <c r="Q2226" s="2" t="s">
        <v>11</v>
      </c>
      <c r="R2226" t="s">
        <v>12</v>
      </c>
      <c r="S2226">
        <v>5</v>
      </c>
      <c r="T2226" s="2" t="s">
        <v>11</v>
      </c>
    </row>
    <row r="2227" spans="1:20" x14ac:dyDescent="0.25">
      <c r="A2227">
        <v>2226</v>
      </c>
      <c r="B2227" s="4">
        <v>44551</v>
      </c>
      <c r="C2227" t="str">
        <f t="shared" si="102"/>
        <v>2021</v>
      </c>
      <c r="D2227">
        <v>20</v>
      </c>
      <c r="E2227">
        <v>33</v>
      </c>
      <c r="F2227" t="str">
        <f t="shared" si="103"/>
        <v>Adult</v>
      </c>
      <c r="G2227" t="s">
        <v>13</v>
      </c>
      <c r="H2227" t="s">
        <v>19</v>
      </c>
      <c r="I2227">
        <v>14</v>
      </c>
      <c r="J2227" t="s">
        <v>24</v>
      </c>
      <c r="K2227">
        <v>5</v>
      </c>
      <c r="L2227">
        <v>13.0028326</v>
      </c>
      <c r="M2227" t="s">
        <v>25</v>
      </c>
      <c r="N2227" s="2" t="s">
        <v>16</v>
      </c>
      <c r="O2227">
        <v>0</v>
      </c>
      <c r="P2227">
        <f t="shared" si="104"/>
        <v>65.014162999999996</v>
      </c>
      <c r="Q2227" s="2" t="s">
        <v>16</v>
      </c>
      <c r="R2227" t="s">
        <v>12</v>
      </c>
      <c r="S2227">
        <v>2</v>
      </c>
      <c r="T2227" s="2" t="s">
        <v>11</v>
      </c>
    </row>
    <row r="2228" spans="1:20" x14ac:dyDescent="0.25">
      <c r="A2228">
        <v>2227</v>
      </c>
      <c r="B2228" s="4">
        <v>44174</v>
      </c>
      <c r="C2228" t="str">
        <f t="shared" si="102"/>
        <v>2020</v>
      </c>
      <c r="D2228">
        <v>497</v>
      </c>
      <c r="E2228">
        <v>25</v>
      </c>
      <c r="F2228" t="str">
        <f t="shared" si="103"/>
        <v>Teenager</v>
      </c>
      <c r="G2228" t="s">
        <v>27</v>
      </c>
      <c r="H2228" t="s">
        <v>19</v>
      </c>
      <c r="I2228">
        <v>265</v>
      </c>
      <c r="J2228" t="s">
        <v>15</v>
      </c>
      <c r="K2228">
        <v>4</v>
      </c>
      <c r="L2228">
        <v>17.223477339999999</v>
      </c>
      <c r="M2228" t="s">
        <v>20</v>
      </c>
      <c r="N2228" s="2" t="s">
        <v>16</v>
      </c>
      <c r="O2228">
        <v>6.8893909349999998</v>
      </c>
      <c r="P2228">
        <f t="shared" si="104"/>
        <v>62.004518424999993</v>
      </c>
      <c r="Q2228" s="2" t="s">
        <v>16</v>
      </c>
      <c r="R2228" t="s">
        <v>26</v>
      </c>
      <c r="S2228">
        <v>1</v>
      </c>
      <c r="T2228" s="2" t="s">
        <v>16</v>
      </c>
    </row>
    <row r="2229" spans="1:20" x14ac:dyDescent="0.25">
      <c r="A2229">
        <v>2228</v>
      </c>
      <c r="B2229" s="4">
        <v>44921</v>
      </c>
      <c r="C2229" t="str">
        <f t="shared" si="102"/>
        <v>2022</v>
      </c>
      <c r="D2229">
        <v>162</v>
      </c>
      <c r="E2229">
        <v>28</v>
      </c>
      <c r="F2229" t="str">
        <f t="shared" si="103"/>
        <v>Teenager</v>
      </c>
      <c r="G2229" t="s">
        <v>7</v>
      </c>
      <c r="H2229" t="s">
        <v>34</v>
      </c>
      <c r="I2229">
        <v>814</v>
      </c>
      <c r="J2229" t="s">
        <v>33</v>
      </c>
      <c r="K2229">
        <v>5</v>
      </c>
      <c r="L2229">
        <v>95.128819140000004</v>
      </c>
      <c r="M2229" t="s">
        <v>10</v>
      </c>
      <c r="N2229" s="2" t="s">
        <v>16</v>
      </c>
      <c r="O2229">
        <v>47.564409570000002</v>
      </c>
      <c r="P2229">
        <f t="shared" si="104"/>
        <v>428.07968613000003</v>
      </c>
      <c r="Q2229" s="2" t="s">
        <v>11</v>
      </c>
      <c r="R2229" t="s">
        <v>26</v>
      </c>
      <c r="S2229">
        <v>1</v>
      </c>
      <c r="T2229" s="2" t="s">
        <v>16</v>
      </c>
    </row>
    <row r="2230" spans="1:20" x14ac:dyDescent="0.25">
      <c r="A2230">
        <v>2229</v>
      </c>
      <c r="B2230" s="4">
        <v>44542</v>
      </c>
      <c r="C2230" t="str">
        <f t="shared" si="102"/>
        <v>2021</v>
      </c>
      <c r="D2230">
        <v>335</v>
      </c>
      <c r="E2230">
        <v>30</v>
      </c>
      <c r="F2230" t="str">
        <f t="shared" si="103"/>
        <v>Teenager</v>
      </c>
      <c r="G2230" t="s">
        <v>27</v>
      </c>
      <c r="H2230" t="s">
        <v>39</v>
      </c>
      <c r="I2230">
        <v>189</v>
      </c>
      <c r="J2230" t="s">
        <v>15</v>
      </c>
      <c r="K2230">
        <v>3</v>
      </c>
      <c r="L2230">
        <v>76.807395099999994</v>
      </c>
      <c r="M2230" t="s">
        <v>20</v>
      </c>
      <c r="N2230" s="2" t="s">
        <v>16</v>
      </c>
      <c r="O2230">
        <v>23.04221853</v>
      </c>
      <c r="P2230">
        <f t="shared" si="104"/>
        <v>207.37996676999995</v>
      </c>
      <c r="Q2230" s="2" t="s">
        <v>11</v>
      </c>
      <c r="R2230" t="s">
        <v>26</v>
      </c>
      <c r="S2230">
        <v>4</v>
      </c>
      <c r="T2230" s="2" t="s">
        <v>11</v>
      </c>
    </row>
    <row r="2231" spans="1:20" x14ac:dyDescent="0.25">
      <c r="A2231">
        <v>2230</v>
      </c>
      <c r="B2231" s="4">
        <v>45274</v>
      </c>
      <c r="C2231" t="str">
        <f t="shared" si="102"/>
        <v>2023</v>
      </c>
      <c r="D2231">
        <v>468</v>
      </c>
      <c r="E2231">
        <v>20</v>
      </c>
      <c r="F2231" t="str">
        <f t="shared" si="103"/>
        <v>Teenager</v>
      </c>
      <c r="G2231" t="s">
        <v>13</v>
      </c>
      <c r="H2231" t="s">
        <v>21</v>
      </c>
      <c r="I2231">
        <v>206</v>
      </c>
      <c r="J2231" t="s">
        <v>15</v>
      </c>
      <c r="K2231">
        <v>2</v>
      </c>
      <c r="L2231">
        <v>46.770017840000001</v>
      </c>
      <c r="M2231" t="s">
        <v>22</v>
      </c>
      <c r="N2231" s="2" t="s">
        <v>16</v>
      </c>
      <c r="O2231">
        <v>0</v>
      </c>
      <c r="P2231">
        <f t="shared" si="104"/>
        <v>93.540035680000003</v>
      </c>
      <c r="Q2231" s="2" t="s">
        <v>11</v>
      </c>
      <c r="R2231" t="s">
        <v>12</v>
      </c>
      <c r="S2231">
        <v>1</v>
      </c>
      <c r="T2231" s="2" t="s">
        <v>16</v>
      </c>
    </row>
    <row r="2232" spans="1:20" x14ac:dyDescent="0.25">
      <c r="A2232">
        <v>2231</v>
      </c>
      <c r="B2232" s="4">
        <v>44912</v>
      </c>
      <c r="C2232" t="str">
        <f t="shared" si="102"/>
        <v>2022</v>
      </c>
      <c r="D2232">
        <v>67</v>
      </c>
      <c r="E2232">
        <v>29</v>
      </c>
      <c r="F2232" t="str">
        <f t="shared" si="103"/>
        <v>Teenager</v>
      </c>
      <c r="G2232" t="s">
        <v>27</v>
      </c>
      <c r="H2232" t="s">
        <v>34</v>
      </c>
      <c r="I2232">
        <v>624</v>
      </c>
      <c r="J2232" t="s">
        <v>9</v>
      </c>
      <c r="K2232">
        <v>4</v>
      </c>
      <c r="L2232">
        <v>61.379068050000001</v>
      </c>
      <c r="M2232" t="s">
        <v>10</v>
      </c>
      <c r="N2232" s="2" t="s">
        <v>11</v>
      </c>
      <c r="O2232">
        <v>0</v>
      </c>
      <c r="P2232">
        <f t="shared" si="104"/>
        <v>245.5162722</v>
      </c>
      <c r="Q2232" s="2" t="s">
        <v>16</v>
      </c>
      <c r="R2232" t="s">
        <v>18</v>
      </c>
      <c r="S2232">
        <v>5</v>
      </c>
      <c r="T2232" s="2" t="s">
        <v>16</v>
      </c>
    </row>
    <row r="2233" spans="1:20" x14ac:dyDescent="0.25">
      <c r="A2233">
        <v>2232</v>
      </c>
      <c r="B2233" s="4">
        <v>44520</v>
      </c>
      <c r="C2233" t="str">
        <f t="shared" si="102"/>
        <v>2021</v>
      </c>
      <c r="D2233">
        <v>430</v>
      </c>
      <c r="E2233">
        <v>22</v>
      </c>
      <c r="F2233" t="str">
        <f t="shared" si="103"/>
        <v>Teenager</v>
      </c>
      <c r="G2233" t="s">
        <v>13</v>
      </c>
      <c r="H2233" t="s">
        <v>19</v>
      </c>
      <c r="I2233">
        <v>582</v>
      </c>
      <c r="J2233" t="s">
        <v>15</v>
      </c>
      <c r="K2233">
        <v>5</v>
      </c>
      <c r="L2233">
        <v>66.473311219999999</v>
      </c>
      <c r="M2233" t="s">
        <v>20</v>
      </c>
      <c r="N2233" s="2" t="s">
        <v>11</v>
      </c>
      <c r="O2233">
        <v>0</v>
      </c>
      <c r="P2233">
        <f t="shared" si="104"/>
        <v>332.36655610000003</v>
      </c>
      <c r="Q2233" s="2" t="s">
        <v>11</v>
      </c>
      <c r="R2233" t="s">
        <v>18</v>
      </c>
      <c r="S2233">
        <v>5</v>
      </c>
      <c r="T2233" s="2" t="s">
        <v>16</v>
      </c>
    </row>
    <row r="2234" spans="1:20" x14ac:dyDescent="0.25">
      <c r="A2234">
        <v>2233</v>
      </c>
      <c r="B2234" s="4">
        <v>44526</v>
      </c>
      <c r="C2234" t="str">
        <f t="shared" si="102"/>
        <v>2021</v>
      </c>
      <c r="D2234">
        <v>132</v>
      </c>
      <c r="E2234">
        <v>47</v>
      </c>
      <c r="F2234" t="str">
        <f t="shared" si="103"/>
        <v>Adult</v>
      </c>
      <c r="G2234" t="s">
        <v>27</v>
      </c>
      <c r="H2234" t="s">
        <v>42</v>
      </c>
      <c r="I2234">
        <v>804</v>
      </c>
      <c r="J2234" t="s">
        <v>24</v>
      </c>
      <c r="K2234">
        <v>4</v>
      </c>
      <c r="L2234">
        <v>73.432055079999998</v>
      </c>
      <c r="M2234" t="s">
        <v>20</v>
      </c>
      <c r="N2234" s="2" t="s">
        <v>11</v>
      </c>
      <c r="O2234">
        <v>29.372822030000002</v>
      </c>
      <c r="P2234">
        <f t="shared" si="104"/>
        <v>264.35539828999998</v>
      </c>
      <c r="Q2234" s="2" t="s">
        <v>16</v>
      </c>
      <c r="R2234" t="s">
        <v>26</v>
      </c>
      <c r="S2234">
        <v>5</v>
      </c>
      <c r="T2234" s="2" t="s">
        <v>11</v>
      </c>
    </row>
    <row r="2235" spans="1:20" x14ac:dyDescent="0.25">
      <c r="A2235">
        <v>2234</v>
      </c>
      <c r="B2235" s="4">
        <v>44541</v>
      </c>
      <c r="C2235" t="str">
        <f t="shared" si="102"/>
        <v>2021</v>
      </c>
      <c r="D2235">
        <v>400</v>
      </c>
      <c r="E2235">
        <v>45</v>
      </c>
      <c r="F2235" t="str">
        <f t="shared" si="103"/>
        <v>Adult</v>
      </c>
      <c r="G2235" t="s">
        <v>27</v>
      </c>
      <c r="H2235" t="s">
        <v>17</v>
      </c>
      <c r="I2235">
        <v>520</v>
      </c>
      <c r="J2235" t="s">
        <v>24</v>
      </c>
      <c r="K2235">
        <v>1</v>
      </c>
      <c r="L2235">
        <v>19.845748230000002</v>
      </c>
      <c r="M2235" t="s">
        <v>25</v>
      </c>
      <c r="N2235" s="2" t="s">
        <v>16</v>
      </c>
      <c r="O2235">
        <v>1.984574823</v>
      </c>
      <c r="P2235">
        <f t="shared" si="104"/>
        <v>17.861173407000003</v>
      </c>
      <c r="Q2235" s="2" t="s">
        <v>11</v>
      </c>
      <c r="R2235" t="s">
        <v>26</v>
      </c>
      <c r="S2235">
        <v>5</v>
      </c>
      <c r="T2235" s="2" t="s">
        <v>11</v>
      </c>
    </row>
    <row r="2236" spans="1:20" x14ac:dyDescent="0.25">
      <c r="A2236">
        <v>2235</v>
      </c>
      <c r="B2236" s="4">
        <v>44898</v>
      </c>
      <c r="C2236" t="str">
        <f t="shared" si="102"/>
        <v>2022</v>
      </c>
      <c r="D2236">
        <v>3</v>
      </c>
      <c r="E2236">
        <v>60</v>
      </c>
      <c r="F2236" t="str">
        <f t="shared" si="103"/>
        <v>Senior</v>
      </c>
      <c r="G2236" t="s">
        <v>13</v>
      </c>
      <c r="H2236" t="s">
        <v>36</v>
      </c>
      <c r="I2236">
        <v>311</v>
      </c>
      <c r="J2236" t="s">
        <v>24</v>
      </c>
      <c r="K2236">
        <v>3</v>
      </c>
      <c r="L2236">
        <v>65.917004000000006</v>
      </c>
      <c r="M2236" t="s">
        <v>22</v>
      </c>
      <c r="N2236" s="2" t="s">
        <v>16</v>
      </c>
      <c r="O2236">
        <v>0</v>
      </c>
      <c r="P2236">
        <f t="shared" si="104"/>
        <v>197.751012</v>
      </c>
      <c r="Q2236" s="2" t="s">
        <v>16</v>
      </c>
      <c r="R2236" t="s">
        <v>18</v>
      </c>
      <c r="S2236">
        <v>1</v>
      </c>
      <c r="T2236" s="2" t="s">
        <v>16</v>
      </c>
    </row>
    <row r="2237" spans="1:20" x14ac:dyDescent="0.25">
      <c r="A2237">
        <v>2236</v>
      </c>
      <c r="B2237" s="4">
        <v>44924</v>
      </c>
      <c r="C2237" t="str">
        <f t="shared" si="102"/>
        <v>2022</v>
      </c>
      <c r="D2237">
        <v>291</v>
      </c>
      <c r="E2237">
        <v>63</v>
      </c>
      <c r="F2237" t="str">
        <f t="shared" si="103"/>
        <v>Senior</v>
      </c>
      <c r="G2237" t="s">
        <v>13</v>
      </c>
      <c r="H2237" t="s">
        <v>43</v>
      </c>
      <c r="I2237">
        <v>287</v>
      </c>
      <c r="J2237" t="s">
        <v>33</v>
      </c>
      <c r="K2237">
        <v>5</v>
      </c>
      <c r="L2237">
        <v>71.382246989999999</v>
      </c>
      <c r="M2237" t="s">
        <v>10</v>
      </c>
      <c r="N2237" s="2" t="s">
        <v>16</v>
      </c>
      <c r="O2237">
        <v>0</v>
      </c>
      <c r="P2237">
        <f t="shared" si="104"/>
        <v>356.91123494999999</v>
      </c>
      <c r="Q2237" s="2" t="s">
        <v>11</v>
      </c>
      <c r="R2237" t="s">
        <v>18</v>
      </c>
      <c r="S2237">
        <v>5</v>
      </c>
      <c r="T2237" s="2" t="s">
        <v>11</v>
      </c>
    </row>
    <row r="2238" spans="1:20" x14ac:dyDescent="0.25">
      <c r="A2238">
        <v>2237</v>
      </c>
      <c r="B2238" s="4">
        <v>44157</v>
      </c>
      <c r="C2238" t="str">
        <f t="shared" si="102"/>
        <v>2020</v>
      </c>
      <c r="D2238">
        <v>313</v>
      </c>
      <c r="E2238">
        <v>31</v>
      </c>
      <c r="F2238" t="str">
        <f t="shared" si="103"/>
        <v>Adult</v>
      </c>
      <c r="G2238" t="s">
        <v>7</v>
      </c>
      <c r="H2238" t="s">
        <v>21</v>
      </c>
      <c r="I2238">
        <v>794</v>
      </c>
      <c r="J2238" t="s">
        <v>29</v>
      </c>
      <c r="K2238">
        <v>1</v>
      </c>
      <c r="L2238">
        <v>60.595685830000001</v>
      </c>
      <c r="M2238" t="s">
        <v>20</v>
      </c>
      <c r="N2238" s="2" t="s">
        <v>11</v>
      </c>
      <c r="O2238">
        <v>6.0595685829999999</v>
      </c>
      <c r="P2238">
        <f t="shared" si="104"/>
        <v>54.536117247</v>
      </c>
      <c r="Q2238" s="2" t="s">
        <v>16</v>
      </c>
      <c r="R2238" t="s">
        <v>26</v>
      </c>
      <c r="S2238">
        <v>5</v>
      </c>
      <c r="T2238" s="2" t="s">
        <v>16</v>
      </c>
    </row>
    <row r="2239" spans="1:20" x14ac:dyDescent="0.25">
      <c r="A2239">
        <v>2238</v>
      </c>
      <c r="B2239" s="4">
        <v>44136</v>
      </c>
      <c r="C2239" t="str">
        <f t="shared" si="102"/>
        <v>2020</v>
      </c>
      <c r="D2239">
        <v>206</v>
      </c>
      <c r="E2239">
        <v>31</v>
      </c>
      <c r="F2239" t="str">
        <f t="shared" si="103"/>
        <v>Adult</v>
      </c>
      <c r="G2239" t="s">
        <v>7</v>
      </c>
      <c r="H2239" t="s">
        <v>19</v>
      </c>
      <c r="I2239">
        <v>340</v>
      </c>
      <c r="J2239" t="s">
        <v>9</v>
      </c>
      <c r="K2239">
        <v>1</v>
      </c>
      <c r="L2239">
        <v>87.236596599999999</v>
      </c>
      <c r="M2239" t="s">
        <v>25</v>
      </c>
      <c r="N2239" s="2" t="s">
        <v>16</v>
      </c>
      <c r="O2239">
        <v>0</v>
      </c>
      <c r="P2239">
        <f t="shared" si="104"/>
        <v>87.236596599999999</v>
      </c>
      <c r="Q2239" s="2" t="s">
        <v>16</v>
      </c>
      <c r="R2239" t="s">
        <v>18</v>
      </c>
      <c r="S2239">
        <v>3</v>
      </c>
      <c r="T2239" s="2" t="s">
        <v>11</v>
      </c>
    </row>
    <row r="2240" spans="1:20" x14ac:dyDescent="0.25">
      <c r="A2240">
        <v>2239</v>
      </c>
      <c r="B2240" s="4">
        <v>43802</v>
      </c>
      <c r="C2240" t="str">
        <f t="shared" si="102"/>
        <v>2019</v>
      </c>
      <c r="D2240">
        <v>120</v>
      </c>
      <c r="E2240">
        <v>49</v>
      </c>
      <c r="F2240" t="str">
        <f t="shared" si="103"/>
        <v>Adult</v>
      </c>
      <c r="G2240" t="s">
        <v>13</v>
      </c>
      <c r="H2240" t="s">
        <v>40</v>
      </c>
      <c r="I2240">
        <v>483</v>
      </c>
      <c r="J2240" t="s">
        <v>9</v>
      </c>
      <c r="K2240">
        <v>3</v>
      </c>
      <c r="L2240">
        <v>75.748242450000006</v>
      </c>
      <c r="M2240" t="s">
        <v>25</v>
      </c>
      <c r="N2240" s="2" t="s">
        <v>11</v>
      </c>
      <c r="O2240">
        <v>22.724472729999999</v>
      </c>
      <c r="P2240">
        <f t="shared" si="104"/>
        <v>204.52025462</v>
      </c>
      <c r="Q2240" s="2" t="s">
        <v>11</v>
      </c>
      <c r="R2240" t="s">
        <v>26</v>
      </c>
      <c r="S2240">
        <v>5</v>
      </c>
      <c r="T2240" s="2" t="s">
        <v>16</v>
      </c>
    </row>
    <row r="2241" spans="1:20" x14ac:dyDescent="0.25">
      <c r="A2241">
        <v>2240</v>
      </c>
      <c r="B2241" s="4">
        <v>45257</v>
      </c>
      <c r="C2241" t="str">
        <f t="shared" si="102"/>
        <v>2023</v>
      </c>
      <c r="D2241">
        <v>205</v>
      </c>
      <c r="E2241">
        <v>33</v>
      </c>
      <c r="F2241" t="str">
        <f t="shared" si="103"/>
        <v>Adult</v>
      </c>
      <c r="G2241" t="s">
        <v>13</v>
      </c>
      <c r="H2241" t="s">
        <v>42</v>
      </c>
      <c r="I2241">
        <v>724</v>
      </c>
      <c r="J2241" t="s">
        <v>15</v>
      </c>
      <c r="K2241">
        <v>4</v>
      </c>
      <c r="L2241">
        <v>87.465639359999997</v>
      </c>
      <c r="M2241" t="s">
        <v>22</v>
      </c>
      <c r="N2241" s="2" t="s">
        <v>11</v>
      </c>
      <c r="O2241">
        <v>34.986255749999998</v>
      </c>
      <c r="P2241">
        <f t="shared" si="104"/>
        <v>314.87630168999999</v>
      </c>
      <c r="Q2241" s="2" t="s">
        <v>16</v>
      </c>
      <c r="R2241" t="s">
        <v>26</v>
      </c>
      <c r="S2241">
        <v>3</v>
      </c>
      <c r="T2241" s="2" t="s">
        <v>16</v>
      </c>
    </row>
    <row r="2242" spans="1:20" x14ac:dyDescent="0.25">
      <c r="A2242">
        <v>2241</v>
      </c>
      <c r="B2242" s="4">
        <v>44529</v>
      </c>
      <c r="C2242" t="str">
        <f t="shared" si="102"/>
        <v>2021</v>
      </c>
      <c r="D2242">
        <v>9</v>
      </c>
      <c r="E2242">
        <v>29</v>
      </c>
      <c r="F2242" t="str">
        <f t="shared" si="103"/>
        <v>Teenager</v>
      </c>
      <c r="G2242" t="s">
        <v>7</v>
      </c>
      <c r="H2242" t="s">
        <v>43</v>
      </c>
      <c r="I2242">
        <v>155</v>
      </c>
      <c r="J2242" t="s">
        <v>33</v>
      </c>
      <c r="K2242">
        <v>1</v>
      </c>
      <c r="L2242">
        <v>71.435561100000001</v>
      </c>
      <c r="M2242" t="s">
        <v>25</v>
      </c>
      <c r="N2242" s="2" t="s">
        <v>16</v>
      </c>
      <c r="O2242">
        <v>7.1435561100000005</v>
      </c>
      <c r="P2242">
        <f t="shared" si="104"/>
        <v>64.292004989999995</v>
      </c>
      <c r="Q2242" s="2" t="s">
        <v>16</v>
      </c>
      <c r="R2242" t="s">
        <v>26</v>
      </c>
      <c r="S2242">
        <v>2</v>
      </c>
      <c r="T2242" s="2" t="s">
        <v>11</v>
      </c>
    </row>
    <row r="2243" spans="1:20" x14ac:dyDescent="0.25">
      <c r="A2243">
        <v>2242</v>
      </c>
      <c r="B2243" s="4">
        <v>44145</v>
      </c>
      <c r="C2243" t="str">
        <f t="shared" ref="C2243:C2306" si="105">TEXT(B2243,"YYYY")</f>
        <v>2020</v>
      </c>
      <c r="D2243">
        <v>33</v>
      </c>
      <c r="E2243">
        <v>26</v>
      </c>
      <c r="F2243" t="str">
        <f t="shared" ref="F2243:F2306" si="106">IF(E2243&gt;50,"Senior",IF(E2243&gt;30,"Adult","Teenager"))</f>
        <v>Teenager</v>
      </c>
      <c r="G2243" t="s">
        <v>7</v>
      </c>
      <c r="H2243" t="s">
        <v>21</v>
      </c>
      <c r="I2243">
        <v>323</v>
      </c>
      <c r="J2243" t="s">
        <v>15</v>
      </c>
      <c r="K2243">
        <v>1</v>
      </c>
      <c r="L2243">
        <v>62.046369040000002</v>
      </c>
      <c r="M2243" t="s">
        <v>22</v>
      </c>
      <c r="N2243" s="2" t="s">
        <v>16</v>
      </c>
      <c r="O2243">
        <v>0</v>
      </c>
      <c r="P2243">
        <f t="shared" ref="P2243:P2306" si="107">K2243*L2243-O2243</f>
        <v>62.046369040000002</v>
      </c>
      <c r="Q2243" s="2" t="s">
        <v>11</v>
      </c>
      <c r="R2243" t="s">
        <v>18</v>
      </c>
      <c r="S2243">
        <v>2</v>
      </c>
      <c r="T2243" s="2" t="s">
        <v>16</v>
      </c>
    </row>
    <row r="2244" spans="1:20" x14ac:dyDescent="0.25">
      <c r="A2244">
        <v>2243</v>
      </c>
      <c r="B2244" s="4">
        <v>44538</v>
      </c>
      <c r="C2244" t="str">
        <f t="shared" si="105"/>
        <v>2021</v>
      </c>
      <c r="D2244">
        <v>364</v>
      </c>
      <c r="E2244">
        <v>25</v>
      </c>
      <c r="F2244" t="str">
        <f t="shared" si="106"/>
        <v>Teenager</v>
      </c>
      <c r="G2244" t="s">
        <v>27</v>
      </c>
      <c r="H2244" t="s">
        <v>36</v>
      </c>
      <c r="I2244">
        <v>612</v>
      </c>
      <c r="J2244" t="s">
        <v>29</v>
      </c>
      <c r="K2244">
        <v>4</v>
      </c>
      <c r="L2244">
        <v>89.033395260000006</v>
      </c>
      <c r="M2244" t="s">
        <v>10</v>
      </c>
      <c r="N2244" s="2" t="s">
        <v>11</v>
      </c>
      <c r="O2244">
        <v>35.613358099999999</v>
      </c>
      <c r="P2244">
        <f t="shared" si="107"/>
        <v>320.52022294000005</v>
      </c>
      <c r="Q2244" s="2" t="s">
        <v>11</v>
      </c>
      <c r="R2244" t="s">
        <v>26</v>
      </c>
      <c r="S2244">
        <v>1</v>
      </c>
      <c r="T2244" s="2" t="s">
        <v>11</v>
      </c>
    </row>
    <row r="2245" spans="1:20" x14ac:dyDescent="0.25">
      <c r="A2245">
        <v>2244</v>
      </c>
      <c r="B2245" s="4">
        <v>44556</v>
      </c>
      <c r="C2245" t="str">
        <f t="shared" si="105"/>
        <v>2021</v>
      </c>
      <c r="D2245">
        <v>361</v>
      </c>
      <c r="E2245">
        <v>27</v>
      </c>
      <c r="F2245" t="str">
        <f t="shared" si="106"/>
        <v>Teenager</v>
      </c>
      <c r="G2245" t="s">
        <v>27</v>
      </c>
      <c r="H2245" t="s">
        <v>41</v>
      </c>
      <c r="I2245">
        <v>500</v>
      </c>
      <c r="J2245" t="s">
        <v>29</v>
      </c>
      <c r="K2245">
        <v>5</v>
      </c>
      <c r="L2245">
        <v>57.096651989999998</v>
      </c>
      <c r="M2245" t="s">
        <v>10</v>
      </c>
      <c r="N2245" s="2" t="s">
        <v>16</v>
      </c>
      <c r="O2245">
        <v>0</v>
      </c>
      <c r="P2245">
        <f t="shared" si="107"/>
        <v>285.48325994999999</v>
      </c>
      <c r="Q2245" s="2" t="s">
        <v>16</v>
      </c>
      <c r="R2245" t="s">
        <v>18</v>
      </c>
      <c r="S2245">
        <v>3</v>
      </c>
      <c r="T2245" s="2" t="s">
        <v>16</v>
      </c>
    </row>
    <row r="2246" spans="1:20" x14ac:dyDescent="0.25">
      <c r="A2246">
        <v>2245</v>
      </c>
      <c r="B2246" s="4">
        <v>44905</v>
      </c>
      <c r="C2246" t="str">
        <f t="shared" si="105"/>
        <v>2022</v>
      </c>
      <c r="D2246">
        <v>140</v>
      </c>
      <c r="E2246">
        <v>64</v>
      </c>
      <c r="F2246" t="str">
        <f t="shared" si="106"/>
        <v>Senior</v>
      </c>
      <c r="G2246" t="s">
        <v>7</v>
      </c>
      <c r="H2246" t="s">
        <v>35</v>
      </c>
      <c r="I2246">
        <v>85</v>
      </c>
      <c r="J2246" t="s">
        <v>15</v>
      </c>
      <c r="K2246">
        <v>2</v>
      </c>
      <c r="L2246">
        <v>18.805452249999998</v>
      </c>
      <c r="M2246" t="s">
        <v>22</v>
      </c>
      <c r="N2246" s="2" t="s">
        <v>16</v>
      </c>
      <c r="O2246">
        <v>0</v>
      </c>
      <c r="P2246">
        <f t="shared" si="107"/>
        <v>37.610904499999997</v>
      </c>
      <c r="Q2246" s="2" t="s">
        <v>11</v>
      </c>
      <c r="R2246" t="s">
        <v>18</v>
      </c>
      <c r="S2246">
        <v>2</v>
      </c>
      <c r="T2246" s="2" t="s">
        <v>16</v>
      </c>
    </row>
    <row r="2247" spans="1:20" x14ac:dyDescent="0.25">
      <c r="A2247">
        <v>2246</v>
      </c>
      <c r="B2247" s="4">
        <v>43812</v>
      </c>
      <c r="C2247" t="str">
        <f t="shared" si="105"/>
        <v>2019</v>
      </c>
      <c r="D2247">
        <v>157</v>
      </c>
      <c r="E2247">
        <v>42</v>
      </c>
      <c r="F2247" t="str">
        <f t="shared" si="106"/>
        <v>Adult</v>
      </c>
      <c r="G2247" t="s">
        <v>13</v>
      </c>
      <c r="H2247" t="s">
        <v>8</v>
      </c>
      <c r="I2247">
        <v>585</v>
      </c>
      <c r="J2247" t="s">
        <v>9</v>
      </c>
      <c r="K2247">
        <v>4</v>
      </c>
      <c r="L2247">
        <v>91.817671419999996</v>
      </c>
      <c r="M2247" t="s">
        <v>10</v>
      </c>
      <c r="N2247" s="2" t="s">
        <v>11</v>
      </c>
      <c r="O2247">
        <v>36.72706857</v>
      </c>
      <c r="P2247">
        <f t="shared" si="107"/>
        <v>330.54361711000001</v>
      </c>
      <c r="Q2247" s="2" t="s">
        <v>16</v>
      </c>
      <c r="R2247" t="s">
        <v>26</v>
      </c>
      <c r="S2247">
        <v>1</v>
      </c>
      <c r="T2247" s="2" t="s">
        <v>16</v>
      </c>
    </row>
    <row r="2248" spans="1:20" x14ac:dyDescent="0.25">
      <c r="A2248">
        <v>2247</v>
      </c>
      <c r="B2248" s="4">
        <v>44914</v>
      </c>
      <c r="C2248" t="str">
        <f t="shared" si="105"/>
        <v>2022</v>
      </c>
      <c r="D2248">
        <v>114</v>
      </c>
      <c r="E2248">
        <v>34</v>
      </c>
      <c r="F2248" t="str">
        <f t="shared" si="106"/>
        <v>Adult</v>
      </c>
      <c r="G2248" t="s">
        <v>7</v>
      </c>
      <c r="H2248" t="s">
        <v>8</v>
      </c>
      <c r="I2248">
        <v>725</v>
      </c>
      <c r="J2248" t="s">
        <v>9</v>
      </c>
      <c r="K2248">
        <v>2</v>
      </c>
      <c r="L2248">
        <v>50.915555310000002</v>
      </c>
      <c r="M2248" t="s">
        <v>25</v>
      </c>
      <c r="N2248" s="2" t="s">
        <v>11</v>
      </c>
      <c r="O2248">
        <v>10.18311106</v>
      </c>
      <c r="P2248">
        <f t="shared" si="107"/>
        <v>91.647999560000002</v>
      </c>
      <c r="Q2248" s="2" t="s">
        <v>16</v>
      </c>
      <c r="R2248" t="s">
        <v>26</v>
      </c>
      <c r="S2248">
        <v>4</v>
      </c>
      <c r="T2248" s="2" t="s">
        <v>11</v>
      </c>
    </row>
    <row r="2249" spans="1:20" x14ac:dyDescent="0.25">
      <c r="A2249">
        <v>2248</v>
      </c>
      <c r="B2249" s="4">
        <v>43780</v>
      </c>
      <c r="C2249" t="str">
        <f t="shared" si="105"/>
        <v>2019</v>
      </c>
      <c r="D2249">
        <v>314</v>
      </c>
      <c r="E2249">
        <v>31</v>
      </c>
      <c r="F2249" t="str">
        <f t="shared" si="106"/>
        <v>Adult</v>
      </c>
      <c r="G2249" t="s">
        <v>27</v>
      </c>
      <c r="H2249" t="s">
        <v>19</v>
      </c>
      <c r="I2249">
        <v>487</v>
      </c>
      <c r="J2249" t="s">
        <v>15</v>
      </c>
      <c r="K2249">
        <v>2</v>
      </c>
      <c r="L2249">
        <v>45.748730680000001</v>
      </c>
      <c r="M2249" t="s">
        <v>10</v>
      </c>
      <c r="N2249" s="2" t="s">
        <v>11</v>
      </c>
      <c r="O2249">
        <v>0</v>
      </c>
      <c r="P2249">
        <f t="shared" si="107"/>
        <v>91.497461360000003</v>
      </c>
      <c r="Q2249" s="2" t="s">
        <v>16</v>
      </c>
      <c r="R2249" t="s">
        <v>18</v>
      </c>
      <c r="S2249">
        <v>1</v>
      </c>
      <c r="T2249" s="2" t="s">
        <v>11</v>
      </c>
    </row>
    <row r="2250" spans="1:20" x14ac:dyDescent="0.25">
      <c r="A2250">
        <v>2249</v>
      </c>
      <c r="B2250" s="4">
        <v>44157</v>
      </c>
      <c r="C2250" t="str">
        <f t="shared" si="105"/>
        <v>2020</v>
      </c>
      <c r="D2250">
        <v>471</v>
      </c>
      <c r="E2250">
        <v>61</v>
      </c>
      <c r="F2250" t="str">
        <f t="shared" si="106"/>
        <v>Senior</v>
      </c>
      <c r="G2250" t="s">
        <v>27</v>
      </c>
      <c r="H2250" t="s">
        <v>23</v>
      </c>
      <c r="I2250">
        <v>271</v>
      </c>
      <c r="J2250" t="s">
        <v>29</v>
      </c>
      <c r="K2250">
        <v>3</v>
      </c>
      <c r="L2250">
        <v>65.558134069999994</v>
      </c>
      <c r="M2250" t="s">
        <v>10</v>
      </c>
      <c r="N2250" s="2" t="s">
        <v>16</v>
      </c>
      <c r="O2250">
        <v>19.66744022</v>
      </c>
      <c r="P2250">
        <f t="shared" si="107"/>
        <v>177.00696198999998</v>
      </c>
      <c r="Q2250" s="2" t="s">
        <v>11</v>
      </c>
      <c r="R2250" t="s">
        <v>26</v>
      </c>
      <c r="S2250">
        <v>4</v>
      </c>
      <c r="T2250" s="2" t="s">
        <v>16</v>
      </c>
    </row>
    <row r="2251" spans="1:20" x14ac:dyDescent="0.25">
      <c r="A2251">
        <v>2250</v>
      </c>
      <c r="B2251" s="4">
        <v>44506</v>
      </c>
      <c r="C2251" t="str">
        <f t="shared" si="105"/>
        <v>2021</v>
      </c>
      <c r="D2251">
        <v>233</v>
      </c>
      <c r="E2251">
        <v>48</v>
      </c>
      <c r="F2251" t="str">
        <f t="shared" si="106"/>
        <v>Adult</v>
      </c>
      <c r="G2251" t="s">
        <v>13</v>
      </c>
      <c r="H2251" t="s">
        <v>34</v>
      </c>
      <c r="I2251">
        <v>694</v>
      </c>
      <c r="J2251" t="s">
        <v>29</v>
      </c>
      <c r="K2251">
        <v>3</v>
      </c>
      <c r="L2251">
        <v>51.289397200000003</v>
      </c>
      <c r="M2251" t="s">
        <v>20</v>
      </c>
      <c r="N2251" s="2" t="s">
        <v>11</v>
      </c>
      <c r="O2251">
        <v>0</v>
      </c>
      <c r="P2251">
        <f t="shared" si="107"/>
        <v>153.86819160000002</v>
      </c>
      <c r="Q2251" s="2" t="s">
        <v>11</v>
      </c>
      <c r="R2251" t="s">
        <v>12</v>
      </c>
      <c r="S2251">
        <v>4</v>
      </c>
      <c r="T2251" s="2" t="s">
        <v>11</v>
      </c>
    </row>
    <row r="2252" spans="1:20" x14ac:dyDescent="0.25">
      <c r="A2252">
        <v>2251</v>
      </c>
      <c r="B2252" s="4">
        <v>43820</v>
      </c>
      <c r="C2252" t="str">
        <f t="shared" si="105"/>
        <v>2019</v>
      </c>
      <c r="D2252">
        <v>381</v>
      </c>
      <c r="E2252">
        <v>19</v>
      </c>
      <c r="F2252" t="str">
        <f t="shared" si="106"/>
        <v>Teenager</v>
      </c>
      <c r="G2252" t="s">
        <v>13</v>
      </c>
      <c r="H2252" t="s">
        <v>8</v>
      </c>
      <c r="I2252">
        <v>938</v>
      </c>
      <c r="J2252" t="s">
        <v>33</v>
      </c>
      <c r="K2252">
        <v>3</v>
      </c>
      <c r="L2252">
        <v>43.328570550000002</v>
      </c>
      <c r="M2252" t="s">
        <v>22</v>
      </c>
      <c r="N2252" s="2" t="s">
        <v>16</v>
      </c>
      <c r="O2252">
        <v>0</v>
      </c>
      <c r="P2252">
        <f t="shared" si="107"/>
        <v>129.98571165000001</v>
      </c>
      <c r="Q2252" s="2" t="s">
        <v>16</v>
      </c>
      <c r="R2252" t="s">
        <v>12</v>
      </c>
      <c r="S2252">
        <v>4</v>
      </c>
      <c r="T2252" s="2" t="s">
        <v>16</v>
      </c>
    </row>
    <row r="2253" spans="1:20" x14ac:dyDescent="0.25">
      <c r="A2253">
        <v>2252</v>
      </c>
      <c r="B2253" s="4">
        <v>43430</v>
      </c>
      <c r="C2253" t="str">
        <f t="shared" si="105"/>
        <v>2018</v>
      </c>
      <c r="D2253">
        <v>455</v>
      </c>
      <c r="E2253">
        <v>69</v>
      </c>
      <c r="F2253" t="str">
        <f t="shared" si="106"/>
        <v>Senior</v>
      </c>
      <c r="G2253" t="s">
        <v>13</v>
      </c>
      <c r="H2253" t="s">
        <v>43</v>
      </c>
      <c r="I2253">
        <v>33</v>
      </c>
      <c r="J2253" t="s">
        <v>33</v>
      </c>
      <c r="K2253">
        <v>4</v>
      </c>
      <c r="L2253">
        <v>43.13199642</v>
      </c>
      <c r="M2253" t="s">
        <v>10</v>
      </c>
      <c r="N2253" s="2" t="s">
        <v>11</v>
      </c>
      <c r="O2253">
        <v>17.25279857</v>
      </c>
      <c r="P2253">
        <f t="shared" si="107"/>
        <v>155.27518710999999</v>
      </c>
      <c r="Q2253" s="2" t="s">
        <v>16</v>
      </c>
      <c r="R2253" t="s">
        <v>26</v>
      </c>
      <c r="S2253">
        <v>4</v>
      </c>
      <c r="T2253" s="2" t="s">
        <v>16</v>
      </c>
    </row>
    <row r="2254" spans="1:20" x14ac:dyDescent="0.25">
      <c r="A2254">
        <v>2253</v>
      </c>
      <c r="B2254" s="4">
        <v>44889</v>
      </c>
      <c r="C2254" t="str">
        <f t="shared" si="105"/>
        <v>2022</v>
      </c>
      <c r="D2254">
        <v>330</v>
      </c>
      <c r="E2254">
        <v>65</v>
      </c>
      <c r="F2254" t="str">
        <f t="shared" si="106"/>
        <v>Senior</v>
      </c>
      <c r="G2254" t="s">
        <v>13</v>
      </c>
      <c r="H2254" t="s">
        <v>41</v>
      </c>
      <c r="I2254">
        <v>357</v>
      </c>
      <c r="J2254" t="s">
        <v>29</v>
      </c>
      <c r="K2254">
        <v>2</v>
      </c>
      <c r="L2254">
        <v>82.822273409999994</v>
      </c>
      <c r="M2254" t="s">
        <v>22</v>
      </c>
      <c r="N2254" s="2" t="s">
        <v>11</v>
      </c>
      <c r="O2254">
        <v>16.564454680000001</v>
      </c>
      <c r="P2254">
        <f t="shared" si="107"/>
        <v>149.08009213999998</v>
      </c>
      <c r="Q2254" s="2" t="s">
        <v>16</v>
      </c>
      <c r="R2254" t="s">
        <v>26</v>
      </c>
      <c r="S2254">
        <v>3</v>
      </c>
      <c r="T2254" s="2" t="s">
        <v>16</v>
      </c>
    </row>
    <row r="2255" spans="1:20" x14ac:dyDescent="0.25">
      <c r="A2255">
        <v>2254</v>
      </c>
      <c r="B2255" s="4">
        <v>44926</v>
      </c>
      <c r="C2255" t="str">
        <f t="shared" si="105"/>
        <v>2022</v>
      </c>
      <c r="D2255">
        <v>293</v>
      </c>
      <c r="E2255">
        <v>49</v>
      </c>
      <c r="F2255" t="str">
        <f t="shared" si="106"/>
        <v>Adult</v>
      </c>
      <c r="G2255" t="s">
        <v>13</v>
      </c>
      <c r="H2255" t="s">
        <v>31</v>
      </c>
      <c r="I2255">
        <v>191</v>
      </c>
      <c r="J2255" t="s">
        <v>33</v>
      </c>
      <c r="K2255">
        <v>1</v>
      </c>
      <c r="L2255">
        <v>78.19445623</v>
      </c>
      <c r="M2255" t="s">
        <v>25</v>
      </c>
      <c r="N2255" s="2" t="s">
        <v>16</v>
      </c>
      <c r="O2255">
        <v>7.819445623</v>
      </c>
      <c r="P2255">
        <f t="shared" si="107"/>
        <v>70.375010607000007</v>
      </c>
      <c r="Q2255" s="2" t="s">
        <v>11</v>
      </c>
      <c r="R2255" t="s">
        <v>26</v>
      </c>
      <c r="S2255">
        <v>1</v>
      </c>
      <c r="T2255" s="2" t="s">
        <v>16</v>
      </c>
    </row>
    <row r="2256" spans="1:20" x14ac:dyDescent="0.25">
      <c r="A2256">
        <v>2255</v>
      </c>
      <c r="B2256" s="4">
        <v>43424</v>
      </c>
      <c r="C2256" t="str">
        <f t="shared" si="105"/>
        <v>2018</v>
      </c>
      <c r="D2256">
        <v>180</v>
      </c>
      <c r="E2256">
        <v>38</v>
      </c>
      <c r="F2256" t="str">
        <f t="shared" si="106"/>
        <v>Adult</v>
      </c>
      <c r="G2256" t="s">
        <v>27</v>
      </c>
      <c r="H2256" t="s">
        <v>31</v>
      </c>
      <c r="I2256">
        <v>547</v>
      </c>
      <c r="J2256" t="s">
        <v>33</v>
      </c>
      <c r="K2256">
        <v>5</v>
      </c>
      <c r="L2256">
        <v>42.204533519999998</v>
      </c>
      <c r="M2256" t="s">
        <v>25</v>
      </c>
      <c r="N2256" s="2" t="s">
        <v>11</v>
      </c>
      <c r="O2256">
        <v>21.102266759999999</v>
      </c>
      <c r="P2256">
        <f t="shared" si="107"/>
        <v>189.92040083999999</v>
      </c>
      <c r="Q2256" s="2" t="s">
        <v>11</v>
      </c>
      <c r="R2256" t="s">
        <v>26</v>
      </c>
      <c r="S2256">
        <v>1</v>
      </c>
      <c r="T2256" s="2" t="s">
        <v>11</v>
      </c>
    </row>
    <row r="2257" spans="1:20" x14ac:dyDescent="0.25">
      <c r="A2257">
        <v>2256</v>
      </c>
      <c r="B2257" s="4">
        <v>45286</v>
      </c>
      <c r="C2257" t="str">
        <f t="shared" si="105"/>
        <v>2023</v>
      </c>
      <c r="D2257">
        <v>151</v>
      </c>
      <c r="E2257">
        <v>42</v>
      </c>
      <c r="F2257" t="str">
        <f t="shared" si="106"/>
        <v>Adult</v>
      </c>
      <c r="G2257" t="s">
        <v>7</v>
      </c>
      <c r="H2257" t="s">
        <v>19</v>
      </c>
      <c r="I2257">
        <v>380</v>
      </c>
      <c r="J2257" t="s">
        <v>24</v>
      </c>
      <c r="K2257">
        <v>2</v>
      </c>
      <c r="L2257">
        <v>31.233515950000001</v>
      </c>
      <c r="M2257" t="s">
        <v>10</v>
      </c>
      <c r="N2257" s="2" t="s">
        <v>16</v>
      </c>
      <c r="O2257">
        <v>0</v>
      </c>
      <c r="P2257">
        <f t="shared" si="107"/>
        <v>62.467031900000002</v>
      </c>
      <c r="Q2257" s="2" t="s">
        <v>16</v>
      </c>
      <c r="R2257" t="s">
        <v>18</v>
      </c>
      <c r="S2257">
        <v>4</v>
      </c>
      <c r="T2257" s="2" t="s">
        <v>16</v>
      </c>
    </row>
    <row r="2258" spans="1:20" x14ac:dyDescent="0.25">
      <c r="A2258">
        <v>2257</v>
      </c>
      <c r="B2258" s="4">
        <v>45291</v>
      </c>
      <c r="C2258" t="str">
        <f t="shared" si="105"/>
        <v>2023</v>
      </c>
      <c r="D2258">
        <v>143</v>
      </c>
      <c r="E2258">
        <v>45</v>
      </c>
      <c r="F2258" t="str">
        <f t="shared" si="106"/>
        <v>Adult</v>
      </c>
      <c r="G2258" t="s">
        <v>7</v>
      </c>
      <c r="H2258" t="s">
        <v>19</v>
      </c>
      <c r="I2258">
        <v>934</v>
      </c>
      <c r="J2258" t="s">
        <v>9</v>
      </c>
      <c r="K2258">
        <v>3</v>
      </c>
      <c r="L2258">
        <v>86.496345489999996</v>
      </c>
      <c r="M2258" t="s">
        <v>22</v>
      </c>
      <c r="N2258" s="2" t="s">
        <v>11</v>
      </c>
      <c r="O2258">
        <v>0</v>
      </c>
      <c r="P2258">
        <f t="shared" si="107"/>
        <v>259.48903646999997</v>
      </c>
      <c r="Q2258" s="2" t="s">
        <v>16</v>
      </c>
      <c r="R2258" t="s">
        <v>12</v>
      </c>
      <c r="S2258">
        <v>5</v>
      </c>
      <c r="T2258" s="2" t="s">
        <v>16</v>
      </c>
    </row>
    <row r="2259" spans="1:20" x14ac:dyDescent="0.25">
      <c r="A2259">
        <v>2258</v>
      </c>
      <c r="B2259" s="4">
        <v>44897</v>
      </c>
      <c r="C2259" t="str">
        <f t="shared" si="105"/>
        <v>2022</v>
      </c>
      <c r="D2259">
        <v>218</v>
      </c>
      <c r="E2259">
        <v>60</v>
      </c>
      <c r="F2259" t="str">
        <f t="shared" si="106"/>
        <v>Senior</v>
      </c>
      <c r="G2259" t="s">
        <v>27</v>
      </c>
      <c r="H2259" t="s">
        <v>38</v>
      </c>
      <c r="I2259">
        <v>793</v>
      </c>
      <c r="J2259" t="s">
        <v>24</v>
      </c>
      <c r="K2259">
        <v>1</v>
      </c>
      <c r="L2259">
        <v>78.049538799999993</v>
      </c>
      <c r="M2259" t="s">
        <v>25</v>
      </c>
      <c r="N2259" s="2" t="s">
        <v>11</v>
      </c>
      <c r="O2259">
        <v>0</v>
      </c>
      <c r="P2259">
        <f t="shared" si="107"/>
        <v>78.049538799999993</v>
      </c>
      <c r="Q2259" s="2" t="s">
        <v>11</v>
      </c>
      <c r="R2259" t="s">
        <v>18</v>
      </c>
      <c r="S2259">
        <v>3</v>
      </c>
      <c r="T2259" s="2" t="s">
        <v>16</v>
      </c>
    </row>
    <row r="2260" spans="1:20" x14ac:dyDescent="0.25">
      <c r="A2260">
        <v>2259</v>
      </c>
      <c r="B2260" s="4">
        <v>45256</v>
      </c>
      <c r="C2260" t="str">
        <f t="shared" si="105"/>
        <v>2023</v>
      </c>
      <c r="D2260">
        <v>144</v>
      </c>
      <c r="E2260">
        <v>42</v>
      </c>
      <c r="F2260" t="str">
        <f t="shared" si="106"/>
        <v>Adult</v>
      </c>
      <c r="G2260" t="s">
        <v>13</v>
      </c>
      <c r="H2260" t="s">
        <v>32</v>
      </c>
      <c r="I2260">
        <v>136</v>
      </c>
      <c r="J2260" t="s">
        <v>33</v>
      </c>
      <c r="K2260">
        <v>4</v>
      </c>
      <c r="L2260">
        <v>34.506452029999998</v>
      </c>
      <c r="M2260" t="s">
        <v>20</v>
      </c>
      <c r="N2260" s="2" t="s">
        <v>16</v>
      </c>
      <c r="O2260">
        <v>13.80258081</v>
      </c>
      <c r="P2260">
        <f t="shared" si="107"/>
        <v>124.22322731</v>
      </c>
      <c r="Q2260" s="2" t="s">
        <v>16</v>
      </c>
      <c r="R2260" t="s">
        <v>26</v>
      </c>
      <c r="S2260">
        <v>3</v>
      </c>
      <c r="T2260" s="2" t="s">
        <v>16</v>
      </c>
    </row>
    <row r="2261" spans="1:20" x14ac:dyDescent="0.25">
      <c r="A2261">
        <v>2260</v>
      </c>
      <c r="B2261" s="4">
        <v>44903</v>
      </c>
      <c r="C2261" t="str">
        <f t="shared" si="105"/>
        <v>2022</v>
      </c>
      <c r="D2261">
        <v>75</v>
      </c>
      <c r="E2261">
        <v>42</v>
      </c>
      <c r="F2261" t="str">
        <f t="shared" si="106"/>
        <v>Adult</v>
      </c>
      <c r="G2261" t="s">
        <v>7</v>
      </c>
      <c r="H2261" t="s">
        <v>43</v>
      </c>
      <c r="I2261">
        <v>26</v>
      </c>
      <c r="J2261" t="s">
        <v>9</v>
      </c>
      <c r="K2261">
        <v>3</v>
      </c>
      <c r="L2261">
        <v>96.529332960000005</v>
      </c>
      <c r="M2261" t="s">
        <v>20</v>
      </c>
      <c r="N2261" s="2" t="s">
        <v>11</v>
      </c>
      <c r="O2261">
        <v>28.958799890000002</v>
      </c>
      <c r="P2261">
        <f t="shared" si="107"/>
        <v>260.62919898999996</v>
      </c>
      <c r="Q2261" s="2" t="s">
        <v>11</v>
      </c>
      <c r="R2261" t="s">
        <v>26</v>
      </c>
      <c r="S2261">
        <v>5</v>
      </c>
      <c r="T2261" s="2" t="s">
        <v>16</v>
      </c>
    </row>
    <row r="2262" spans="1:20" x14ac:dyDescent="0.25">
      <c r="A2262">
        <v>2261</v>
      </c>
      <c r="B2262" s="4">
        <v>45258</v>
      </c>
      <c r="C2262" t="str">
        <f t="shared" si="105"/>
        <v>2023</v>
      </c>
      <c r="D2262">
        <v>421</v>
      </c>
      <c r="E2262">
        <v>41</v>
      </c>
      <c r="F2262" t="str">
        <f t="shared" si="106"/>
        <v>Adult</v>
      </c>
      <c r="G2262" t="s">
        <v>13</v>
      </c>
      <c r="H2262" t="s">
        <v>17</v>
      </c>
      <c r="I2262">
        <v>268</v>
      </c>
      <c r="J2262" t="s">
        <v>24</v>
      </c>
      <c r="K2262">
        <v>4</v>
      </c>
      <c r="L2262">
        <v>85.102594460000006</v>
      </c>
      <c r="M2262" t="s">
        <v>20</v>
      </c>
      <c r="N2262" s="2" t="s">
        <v>11</v>
      </c>
      <c r="O2262">
        <v>34.041037789999997</v>
      </c>
      <c r="P2262">
        <f t="shared" si="107"/>
        <v>306.36934005000001</v>
      </c>
      <c r="Q2262" s="2" t="s">
        <v>11</v>
      </c>
      <c r="R2262" t="s">
        <v>26</v>
      </c>
      <c r="S2262">
        <v>4</v>
      </c>
      <c r="T2262" s="2" t="s">
        <v>16</v>
      </c>
    </row>
    <row r="2263" spans="1:20" x14ac:dyDescent="0.25">
      <c r="A2263">
        <v>2262</v>
      </c>
      <c r="B2263" s="4">
        <v>45273</v>
      </c>
      <c r="C2263" t="str">
        <f t="shared" si="105"/>
        <v>2023</v>
      </c>
      <c r="D2263">
        <v>127</v>
      </c>
      <c r="E2263">
        <v>32</v>
      </c>
      <c r="F2263" t="str">
        <f t="shared" si="106"/>
        <v>Adult</v>
      </c>
      <c r="G2263" t="s">
        <v>13</v>
      </c>
      <c r="H2263" t="s">
        <v>42</v>
      </c>
      <c r="I2263">
        <v>138</v>
      </c>
      <c r="J2263" t="s">
        <v>33</v>
      </c>
      <c r="K2263">
        <v>2</v>
      </c>
      <c r="L2263">
        <v>64.277407819999993</v>
      </c>
      <c r="M2263" t="s">
        <v>20</v>
      </c>
      <c r="N2263" s="2" t="s">
        <v>16</v>
      </c>
      <c r="O2263">
        <v>0</v>
      </c>
      <c r="P2263">
        <f t="shared" si="107"/>
        <v>128.55481563999999</v>
      </c>
      <c r="Q2263" s="2" t="s">
        <v>11</v>
      </c>
      <c r="R2263" t="s">
        <v>18</v>
      </c>
      <c r="S2263">
        <v>2</v>
      </c>
      <c r="T2263" s="2" t="s">
        <v>11</v>
      </c>
    </row>
    <row r="2264" spans="1:20" x14ac:dyDescent="0.25">
      <c r="A2264">
        <v>2263</v>
      </c>
      <c r="B2264" s="4">
        <v>43813</v>
      </c>
      <c r="C2264" t="str">
        <f t="shared" si="105"/>
        <v>2019</v>
      </c>
      <c r="D2264">
        <v>210</v>
      </c>
      <c r="E2264">
        <v>66</v>
      </c>
      <c r="F2264" t="str">
        <f t="shared" si="106"/>
        <v>Senior</v>
      </c>
      <c r="G2264" t="s">
        <v>13</v>
      </c>
      <c r="H2264" t="s">
        <v>17</v>
      </c>
      <c r="I2264">
        <v>111</v>
      </c>
      <c r="J2264" t="s">
        <v>24</v>
      </c>
      <c r="K2264">
        <v>2</v>
      </c>
      <c r="L2264">
        <v>16.620942599999999</v>
      </c>
      <c r="M2264" t="s">
        <v>10</v>
      </c>
      <c r="N2264" s="2" t="s">
        <v>16</v>
      </c>
      <c r="O2264">
        <v>3.3241885199999999</v>
      </c>
      <c r="P2264">
        <f t="shared" si="107"/>
        <v>29.917696679999999</v>
      </c>
      <c r="Q2264" s="2" t="s">
        <v>16</v>
      </c>
      <c r="R2264" t="s">
        <v>26</v>
      </c>
      <c r="S2264">
        <v>4</v>
      </c>
      <c r="T2264" s="2" t="s">
        <v>11</v>
      </c>
    </row>
    <row r="2265" spans="1:20" x14ac:dyDescent="0.25">
      <c r="A2265">
        <v>2264</v>
      </c>
      <c r="B2265" s="4">
        <v>44169</v>
      </c>
      <c r="C2265" t="str">
        <f t="shared" si="105"/>
        <v>2020</v>
      </c>
      <c r="D2265">
        <v>331</v>
      </c>
      <c r="E2265">
        <v>52</v>
      </c>
      <c r="F2265" t="str">
        <f t="shared" si="106"/>
        <v>Senior</v>
      </c>
      <c r="G2265" t="s">
        <v>7</v>
      </c>
      <c r="H2265" t="s">
        <v>31</v>
      </c>
      <c r="I2265">
        <v>19</v>
      </c>
      <c r="J2265" t="s">
        <v>33</v>
      </c>
      <c r="K2265">
        <v>4</v>
      </c>
      <c r="L2265">
        <v>51.45410613</v>
      </c>
      <c r="M2265" t="s">
        <v>10</v>
      </c>
      <c r="N2265" s="2" t="s">
        <v>16</v>
      </c>
      <c r="O2265">
        <v>0</v>
      </c>
      <c r="P2265">
        <f t="shared" si="107"/>
        <v>205.81642452</v>
      </c>
      <c r="Q2265" s="2" t="s">
        <v>11</v>
      </c>
      <c r="R2265" t="s">
        <v>12</v>
      </c>
      <c r="S2265">
        <v>1</v>
      </c>
      <c r="T2265" s="2" t="s">
        <v>11</v>
      </c>
    </row>
    <row r="2266" spans="1:20" x14ac:dyDescent="0.25">
      <c r="A2266">
        <v>2265</v>
      </c>
      <c r="B2266" s="4">
        <v>43437</v>
      </c>
      <c r="C2266" t="str">
        <f t="shared" si="105"/>
        <v>2018</v>
      </c>
      <c r="D2266">
        <v>360</v>
      </c>
      <c r="E2266">
        <v>20</v>
      </c>
      <c r="F2266" t="str">
        <f t="shared" si="106"/>
        <v>Teenager</v>
      </c>
      <c r="G2266" t="s">
        <v>27</v>
      </c>
      <c r="H2266" t="s">
        <v>17</v>
      </c>
      <c r="I2266">
        <v>88</v>
      </c>
      <c r="J2266" t="s">
        <v>29</v>
      </c>
      <c r="K2266">
        <v>5</v>
      </c>
      <c r="L2266">
        <v>40.717526479999997</v>
      </c>
      <c r="M2266" t="s">
        <v>25</v>
      </c>
      <c r="N2266" s="2" t="s">
        <v>16</v>
      </c>
      <c r="O2266">
        <v>0</v>
      </c>
      <c r="P2266">
        <f t="shared" si="107"/>
        <v>203.58763239999999</v>
      </c>
      <c r="Q2266" s="2" t="s">
        <v>16</v>
      </c>
      <c r="R2266" t="s">
        <v>18</v>
      </c>
      <c r="S2266">
        <v>1</v>
      </c>
      <c r="T2266" s="2" t="s">
        <v>16</v>
      </c>
    </row>
    <row r="2267" spans="1:20" x14ac:dyDescent="0.25">
      <c r="A2267">
        <v>2266</v>
      </c>
      <c r="B2267" s="4">
        <v>45240</v>
      </c>
      <c r="C2267" t="str">
        <f t="shared" si="105"/>
        <v>2023</v>
      </c>
      <c r="D2267">
        <v>370</v>
      </c>
      <c r="E2267">
        <v>19</v>
      </c>
      <c r="F2267" t="str">
        <f t="shared" si="106"/>
        <v>Teenager</v>
      </c>
      <c r="G2267" t="s">
        <v>7</v>
      </c>
      <c r="H2267" t="s">
        <v>30</v>
      </c>
      <c r="I2267">
        <v>218</v>
      </c>
      <c r="J2267" t="s">
        <v>29</v>
      </c>
      <c r="K2267">
        <v>5</v>
      </c>
      <c r="L2267">
        <v>50.448463580000002</v>
      </c>
      <c r="M2267" t="s">
        <v>25</v>
      </c>
      <c r="N2267" s="2" t="s">
        <v>11</v>
      </c>
      <c r="O2267">
        <v>25.224231790000001</v>
      </c>
      <c r="P2267">
        <f t="shared" si="107"/>
        <v>227.01808611000001</v>
      </c>
      <c r="Q2267" s="2" t="s">
        <v>11</v>
      </c>
      <c r="R2267" t="s">
        <v>26</v>
      </c>
      <c r="S2267">
        <v>2</v>
      </c>
      <c r="T2267" s="2" t="s">
        <v>16</v>
      </c>
    </row>
    <row r="2268" spans="1:20" x14ac:dyDescent="0.25">
      <c r="A2268">
        <v>2267</v>
      </c>
      <c r="B2268" s="4">
        <v>44922</v>
      </c>
      <c r="C2268" t="str">
        <f t="shared" si="105"/>
        <v>2022</v>
      </c>
      <c r="D2268">
        <v>255</v>
      </c>
      <c r="E2268">
        <v>33</v>
      </c>
      <c r="F2268" t="str">
        <f t="shared" si="106"/>
        <v>Adult</v>
      </c>
      <c r="G2268" t="s">
        <v>27</v>
      </c>
      <c r="H2268" t="s">
        <v>19</v>
      </c>
      <c r="I2268">
        <v>494</v>
      </c>
      <c r="J2268" t="s">
        <v>29</v>
      </c>
      <c r="K2268">
        <v>2</v>
      </c>
      <c r="L2268">
        <v>99.054300929999997</v>
      </c>
      <c r="M2268" t="s">
        <v>22</v>
      </c>
      <c r="N2268" s="2" t="s">
        <v>16</v>
      </c>
      <c r="O2268">
        <v>0</v>
      </c>
      <c r="P2268">
        <f t="shared" si="107"/>
        <v>198.10860185999999</v>
      </c>
      <c r="Q2268" s="2" t="s">
        <v>11</v>
      </c>
      <c r="R2268" t="s">
        <v>12</v>
      </c>
      <c r="S2268">
        <v>5</v>
      </c>
      <c r="T2268" s="2" t="s">
        <v>11</v>
      </c>
    </row>
    <row r="2269" spans="1:20" x14ac:dyDescent="0.25">
      <c r="A2269">
        <v>2268</v>
      </c>
      <c r="B2269" s="4">
        <v>44168</v>
      </c>
      <c r="C2269" t="str">
        <f t="shared" si="105"/>
        <v>2020</v>
      </c>
      <c r="D2269">
        <v>23</v>
      </c>
      <c r="E2269">
        <v>48</v>
      </c>
      <c r="F2269" t="str">
        <f t="shared" si="106"/>
        <v>Adult</v>
      </c>
      <c r="G2269" t="s">
        <v>27</v>
      </c>
      <c r="H2269" t="s">
        <v>30</v>
      </c>
      <c r="I2269">
        <v>93</v>
      </c>
      <c r="J2269" t="s">
        <v>24</v>
      </c>
      <c r="K2269">
        <v>4</v>
      </c>
      <c r="L2269">
        <v>39.693979650000003</v>
      </c>
      <c r="M2269" t="s">
        <v>10</v>
      </c>
      <c r="N2269" s="2" t="s">
        <v>11</v>
      </c>
      <c r="O2269">
        <v>0</v>
      </c>
      <c r="P2269">
        <f t="shared" si="107"/>
        <v>158.77591860000001</v>
      </c>
      <c r="Q2269" s="2" t="s">
        <v>11</v>
      </c>
      <c r="R2269" t="s">
        <v>18</v>
      </c>
      <c r="S2269">
        <v>4</v>
      </c>
      <c r="T2269" s="2" t="s">
        <v>11</v>
      </c>
    </row>
    <row r="2270" spans="1:20" x14ac:dyDescent="0.25">
      <c r="A2270">
        <v>2269</v>
      </c>
      <c r="B2270" s="4">
        <v>43775</v>
      </c>
      <c r="C2270" t="str">
        <f t="shared" si="105"/>
        <v>2019</v>
      </c>
      <c r="D2270">
        <v>267</v>
      </c>
      <c r="E2270">
        <v>44</v>
      </c>
      <c r="F2270" t="str">
        <f t="shared" si="106"/>
        <v>Adult</v>
      </c>
      <c r="G2270" t="s">
        <v>27</v>
      </c>
      <c r="H2270" t="s">
        <v>38</v>
      </c>
      <c r="I2270">
        <v>328</v>
      </c>
      <c r="J2270" t="s">
        <v>24</v>
      </c>
      <c r="K2270">
        <v>3</v>
      </c>
      <c r="L2270">
        <v>51.093880609999999</v>
      </c>
      <c r="M2270" t="s">
        <v>20</v>
      </c>
      <c r="N2270" s="2" t="s">
        <v>16</v>
      </c>
      <c r="O2270">
        <v>0</v>
      </c>
      <c r="P2270">
        <f t="shared" si="107"/>
        <v>153.28164183000001</v>
      </c>
      <c r="Q2270" s="2" t="s">
        <v>16</v>
      </c>
      <c r="R2270" t="s">
        <v>18</v>
      </c>
      <c r="S2270">
        <v>3</v>
      </c>
      <c r="T2270" s="2" t="s">
        <v>16</v>
      </c>
    </row>
    <row r="2271" spans="1:20" x14ac:dyDescent="0.25">
      <c r="A2271">
        <v>2270</v>
      </c>
      <c r="B2271" s="4">
        <v>44881</v>
      </c>
      <c r="C2271" t="str">
        <f t="shared" si="105"/>
        <v>2022</v>
      </c>
      <c r="D2271">
        <v>27</v>
      </c>
      <c r="E2271">
        <v>53</v>
      </c>
      <c r="F2271" t="str">
        <f t="shared" si="106"/>
        <v>Senior</v>
      </c>
      <c r="G2271" t="s">
        <v>13</v>
      </c>
      <c r="H2271" t="s">
        <v>38</v>
      </c>
      <c r="I2271">
        <v>209</v>
      </c>
      <c r="J2271" t="s">
        <v>29</v>
      </c>
      <c r="K2271">
        <v>5</v>
      </c>
      <c r="L2271">
        <v>81.545692130000006</v>
      </c>
      <c r="M2271" t="s">
        <v>10</v>
      </c>
      <c r="N2271" s="2" t="s">
        <v>16</v>
      </c>
      <c r="O2271">
        <v>40.772846059999999</v>
      </c>
      <c r="P2271">
        <f t="shared" si="107"/>
        <v>366.95561459000004</v>
      </c>
      <c r="Q2271" s="2" t="s">
        <v>16</v>
      </c>
      <c r="R2271" t="s">
        <v>26</v>
      </c>
      <c r="S2271">
        <v>1</v>
      </c>
      <c r="T2271" s="2" t="s">
        <v>11</v>
      </c>
    </row>
    <row r="2272" spans="1:20" x14ac:dyDescent="0.25">
      <c r="A2272">
        <v>2271</v>
      </c>
      <c r="B2272" s="4">
        <v>44507</v>
      </c>
      <c r="C2272" t="str">
        <f t="shared" si="105"/>
        <v>2021</v>
      </c>
      <c r="D2272">
        <v>317</v>
      </c>
      <c r="E2272">
        <v>70</v>
      </c>
      <c r="F2272" t="str">
        <f t="shared" si="106"/>
        <v>Senior</v>
      </c>
      <c r="G2272" t="s">
        <v>13</v>
      </c>
      <c r="H2272" t="s">
        <v>41</v>
      </c>
      <c r="I2272">
        <v>877</v>
      </c>
      <c r="J2272" t="s">
        <v>9</v>
      </c>
      <c r="K2272">
        <v>1</v>
      </c>
      <c r="L2272">
        <v>16.15118275</v>
      </c>
      <c r="M2272" t="s">
        <v>25</v>
      </c>
      <c r="N2272" s="2" t="s">
        <v>11</v>
      </c>
      <c r="O2272">
        <v>1.6151182749999999</v>
      </c>
      <c r="P2272">
        <f t="shared" si="107"/>
        <v>14.536064475</v>
      </c>
      <c r="Q2272" s="2" t="s">
        <v>16</v>
      </c>
      <c r="R2272" t="s">
        <v>26</v>
      </c>
      <c r="S2272">
        <v>1</v>
      </c>
      <c r="T2272" s="2" t="s">
        <v>16</v>
      </c>
    </row>
    <row r="2273" spans="1:20" x14ac:dyDescent="0.25">
      <c r="A2273">
        <v>2272</v>
      </c>
      <c r="B2273" s="4">
        <v>45241</v>
      </c>
      <c r="C2273" t="str">
        <f t="shared" si="105"/>
        <v>2023</v>
      </c>
      <c r="D2273">
        <v>380</v>
      </c>
      <c r="E2273">
        <v>52</v>
      </c>
      <c r="F2273" t="str">
        <f t="shared" si="106"/>
        <v>Senior</v>
      </c>
      <c r="G2273" t="s">
        <v>13</v>
      </c>
      <c r="H2273" t="s">
        <v>31</v>
      </c>
      <c r="I2273">
        <v>612</v>
      </c>
      <c r="J2273" t="s">
        <v>9</v>
      </c>
      <c r="K2273">
        <v>3</v>
      </c>
      <c r="L2273">
        <v>31.489503939999999</v>
      </c>
      <c r="M2273" t="s">
        <v>10</v>
      </c>
      <c r="N2273" s="2" t="s">
        <v>16</v>
      </c>
      <c r="O2273">
        <v>9.4468511809999995</v>
      </c>
      <c r="P2273">
        <f t="shared" si="107"/>
        <v>85.021660639000004</v>
      </c>
      <c r="Q2273" s="2" t="s">
        <v>16</v>
      </c>
      <c r="R2273" t="s">
        <v>26</v>
      </c>
      <c r="S2273">
        <v>5</v>
      </c>
      <c r="T2273" s="2" t="s">
        <v>11</v>
      </c>
    </row>
    <row r="2274" spans="1:20" x14ac:dyDescent="0.25">
      <c r="A2274">
        <v>2273</v>
      </c>
      <c r="B2274" s="4">
        <v>44188</v>
      </c>
      <c r="C2274" t="str">
        <f t="shared" si="105"/>
        <v>2020</v>
      </c>
      <c r="D2274">
        <v>36</v>
      </c>
      <c r="E2274">
        <v>27</v>
      </c>
      <c r="F2274" t="str">
        <f t="shared" si="106"/>
        <v>Teenager</v>
      </c>
      <c r="G2274" t="s">
        <v>27</v>
      </c>
      <c r="H2274" t="s">
        <v>19</v>
      </c>
      <c r="I2274">
        <v>30</v>
      </c>
      <c r="J2274" t="s">
        <v>15</v>
      </c>
      <c r="K2274">
        <v>3</v>
      </c>
      <c r="L2274">
        <v>88.225768479999999</v>
      </c>
      <c r="M2274" t="s">
        <v>22</v>
      </c>
      <c r="N2274" s="2" t="s">
        <v>16</v>
      </c>
      <c r="O2274">
        <v>0</v>
      </c>
      <c r="P2274">
        <f t="shared" si="107"/>
        <v>264.67730544</v>
      </c>
      <c r="Q2274" s="2" t="s">
        <v>16</v>
      </c>
      <c r="R2274" t="s">
        <v>18</v>
      </c>
      <c r="S2274">
        <v>1</v>
      </c>
      <c r="T2274" s="2" t="s">
        <v>11</v>
      </c>
    </row>
    <row r="2275" spans="1:20" x14ac:dyDescent="0.25">
      <c r="A2275">
        <v>2274</v>
      </c>
      <c r="B2275" s="4">
        <v>44530</v>
      </c>
      <c r="C2275" t="str">
        <f t="shared" si="105"/>
        <v>2021</v>
      </c>
      <c r="D2275">
        <v>489</v>
      </c>
      <c r="E2275">
        <v>58</v>
      </c>
      <c r="F2275" t="str">
        <f t="shared" si="106"/>
        <v>Senior</v>
      </c>
      <c r="G2275" t="s">
        <v>13</v>
      </c>
      <c r="H2275" t="s">
        <v>37</v>
      </c>
      <c r="I2275">
        <v>590</v>
      </c>
      <c r="J2275" t="s">
        <v>29</v>
      </c>
      <c r="K2275">
        <v>4</v>
      </c>
      <c r="L2275">
        <v>20.133240010000002</v>
      </c>
      <c r="M2275" t="s">
        <v>20</v>
      </c>
      <c r="N2275" s="2" t="s">
        <v>16</v>
      </c>
      <c r="O2275">
        <v>0</v>
      </c>
      <c r="P2275">
        <f t="shared" si="107"/>
        <v>80.532960040000006</v>
      </c>
      <c r="Q2275" s="2" t="s">
        <v>11</v>
      </c>
      <c r="R2275" t="s">
        <v>18</v>
      </c>
      <c r="S2275">
        <v>2</v>
      </c>
      <c r="T2275" s="2" t="s">
        <v>11</v>
      </c>
    </row>
    <row r="2276" spans="1:20" x14ac:dyDescent="0.25">
      <c r="A2276">
        <v>2275</v>
      </c>
      <c r="B2276" s="4">
        <v>45243</v>
      </c>
      <c r="C2276" t="str">
        <f t="shared" si="105"/>
        <v>2023</v>
      </c>
      <c r="D2276">
        <v>37</v>
      </c>
      <c r="E2276">
        <v>19</v>
      </c>
      <c r="F2276" t="str">
        <f t="shared" si="106"/>
        <v>Teenager</v>
      </c>
      <c r="G2276" t="s">
        <v>7</v>
      </c>
      <c r="H2276" t="s">
        <v>39</v>
      </c>
      <c r="I2276">
        <v>856</v>
      </c>
      <c r="J2276" t="s">
        <v>9</v>
      </c>
      <c r="K2276">
        <v>3</v>
      </c>
      <c r="L2276">
        <v>37.32064261</v>
      </c>
      <c r="M2276" t="s">
        <v>20</v>
      </c>
      <c r="N2276" s="2" t="s">
        <v>11</v>
      </c>
      <c r="O2276">
        <v>11.196192780000001</v>
      </c>
      <c r="P2276">
        <f t="shared" si="107"/>
        <v>100.76573505</v>
      </c>
      <c r="Q2276" s="2" t="s">
        <v>11</v>
      </c>
      <c r="R2276" t="s">
        <v>26</v>
      </c>
      <c r="S2276">
        <v>5</v>
      </c>
      <c r="T2276" s="2" t="s">
        <v>11</v>
      </c>
    </row>
    <row r="2277" spans="1:20" x14ac:dyDescent="0.25">
      <c r="A2277">
        <v>2276</v>
      </c>
      <c r="B2277" s="4">
        <v>44504</v>
      </c>
      <c r="C2277" t="str">
        <f t="shared" si="105"/>
        <v>2021</v>
      </c>
      <c r="D2277">
        <v>403</v>
      </c>
      <c r="E2277">
        <v>49</v>
      </c>
      <c r="F2277" t="str">
        <f t="shared" si="106"/>
        <v>Adult</v>
      </c>
      <c r="G2277" t="s">
        <v>27</v>
      </c>
      <c r="H2277" t="s">
        <v>8</v>
      </c>
      <c r="I2277">
        <v>111</v>
      </c>
      <c r="J2277" t="s">
        <v>33</v>
      </c>
      <c r="K2277">
        <v>5</v>
      </c>
      <c r="L2277">
        <v>36.866316840000003</v>
      </c>
      <c r="M2277" t="s">
        <v>25</v>
      </c>
      <c r="N2277" s="2" t="s">
        <v>11</v>
      </c>
      <c r="O2277">
        <v>18.433158420000002</v>
      </c>
      <c r="P2277">
        <f t="shared" si="107"/>
        <v>165.89842578</v>
      </c>
      <c r="Q2277" s="2" t="s">
        <v>11</v>
      </c>
      <c r="R2277" t="s">
        <v>26</v>
      </c>
      <c r="S2277">
        <v>4</v>
      </c>
      <c r="T2277" s="2" t="s">
        <v>11</v>
      </c>
    </row>
    <row r="2278" spans="1:20" x14ac:dyDescent="0.25">
      <c r="A2278">
        <v>2277</v>
      </c>
      <c r="B2278" s="4">
        <v>45290</v>
      </c>
      <c r="C2278" t="str">
        <f t="shared" si="105"/>
        <v>2023</v>
      </c>
      <c r="D2278">
        <v>35</v>
      </c>
      <c r="E2278">
        <v>51</v>
      </c>
      <c r="F2278" t="str">
        <f t="shared" si="106"/>
        <v>Senior</v>
      </c>
      <c r="G2278" t="s">
        <v>13</v>
      </c>
      <c r="H2278" t="s">
        <v>43</v>
      </c>
      <c r="I2278">
        <v>941</v>
      </c>
      <c r="J2278" t="s">
        <v>33</v>
      </c>
      <c r="K2278">
        <v>4</v>
      </c>
      <c r="L2278">
        <v>87.128912349999993</v>
      </c>
      <c r="M2278" t="s">
        <v>20</v>
      </c>
      <c r="N2278" s="2" t="s">
        <v>11</v>
      </c>
      <c r="O2278">
        <v>0</v>
      </c>
      <c r="P2278">
        <f t="shared" si="107"/>
        <v>348.51564939999997</v>
      </c>
      <c r="Q2278" s="2" t="s">
        <v>11</v>
      </c>
      <c r="R2278" t="s">
        <v>12</v>
      </c>
      <c r="S2278">
        <v>5</v>
      </c>
      <c r="T2278" s="2" t="s">
        <v>11</v>
      </c>
    </row>
    <row r="2279" spans="1:20" x14ac:dyDescent="0.25">
      <c r="A2279">
        <v>2278</v>
      </c>
      <c r="B2279" s="4">
        <v>45256</v>
      </c>
      <c r="C2279" t="str">
        <f t="shared" si="105"/>
        <v>2023</v>
      </c>
      <c r="D2279">
        <v>430</v>
      </c>
      <c r="E2279">
        <v>18</v>
      </c>
      <c r="F2279" t="str">
        <f t="shared" si="106"/>
        <v>Teenager</v>
      </c>
      <c r="G2279" t="s">
        <v>7</v>
      </c>
      <c r="H2279" t="s">
        <v>21</v>
      </c>
      <c r="I2279">
        <v>575</v>
      </c>
      <c r="J2279" t="s">
        <v>15</v>
      </c>
      <c r="K2279">
        <v>1</v>
      </c>
      <c r="L2279">
        <v>91.94221039</v>
      </c>
      <c r="M2279" t="s">
        <v>25</v>
      </c>
      <c r="N2279" s="2" t="s">
        <v>11</v>
      </c>
      <c r="O2279">
        <v>9.1942210390000003</v>
      </c>
      <c r="P2279">
        <f t="shared" si="107"/>
        <v>82.747989351000001</v>
      </c>
      <c r="Q2279" s="2" t="s">
        <v>11</v>
      </c>
      <c r="R2279" t="s">
        <v>26</v>
      </c>
      <c r="S2279">
        <v>3</v>
      </c>
      <c r="T2279" s="2" t="s">
        <v>16</v>
      </c>
    </row>
    <row r="2280" spans="1:20" x14ac:dyDescent="0.25">
      <c r="A2280">
        <v>2279</v>
      </c>
      <c r="B2280" s="4">
        <v>43771</v>
      </c>
      <c r="C2280" t="str">
        <f t="shared" si="105"/>
        <v>2019</v>
      </c>
      <c r="D2280">
        <v>28</v>
      </c>
      <c r="E2280">
        <v>36</v>
      </c>
      <c r="F2280" t="str">
        <f t="shared" si="106"/>
        <v>Adult</v>
      </c>
      <c r="G2280" t="s">
        <v>13</v>
      </c>
      <c r="H2280" t="s">
        <v>43</v>
      </c>
      <c r="I2280">
        <v>980</v>
      </c>
      <c r="J2280" t="s">
        <v>33</v>
      </c>
      <c r="K2280">
        <v>2</v>
      </c>
      <c r="L2280">
        <v>51.16997585</v>
      </c>
      <c r="M2280" t="s">
        <v>25</v>
      </c>
      <c r="N2280" s="2" t="s">
        <v>11</v>
      </c>
      <c r="O2280">
        <v>0</v>
      </c>
      <c r="P2280">
        <f t="shared" si="107"/>
        <v>102.3399517</v>
      </c>
      <c r="Q2280" s="2" t="s">
        <v>11</v>
      </c>
      <c r="R2280" t="s">
        <v>18</v>
      </c>
      <c r="S2280">
        <v>2</v>
      </c>
      <c r="T2280" s="2" t="s">
        <v>16</v>
      </c>
    </row>
    <row r="2281" spans="1:20" x14ac:dyDescent="0.25">
      <c r="A2281">
        <v>2280</v>
      </c>
      <c r="B2281" s="4">
        <v>43457</v>
      </c>
      <c r="C2281" t="str">
        <f t="shared" si="105"/>
        <v>2018</v>
      </c>
      <c r="D2281">
        <v>474</v>
      </c>
      <c r="E2281">
        <v>34</v>
      </c>
      <c r="F2281" t="str">
        <f t="shared" si="106"/>
        <v>Adult</v>
      </c>
      <c r="G2281" t="s">
        <v>7</v>
      </c>
      <c r="H2281" t="s">
        <v>32</v>
      </c>
      <c r="I2281">
        <v>395</v>
      </c>
      <c r="J2281" t="s">
        <v>33</v>
      </c>
      <c r="K2281">
        <v>2</v>
      </c>
      <c r="L2281">
        <v>87.671973949999995</v>
      </c>
      <c r="M2281" t="s">
        <v>25</v>
      </c>
      <c r="N2281" s="2" t="s">
        <v>16</v>
      </c>
      <c r="O2281">
        <v>0</v>
      </c>
      <c r="P2281">
        <f t="shared" si="107"/>
        <v>175.34394789999999</v>
      </c>
      <c r="Q2281" s="2" t="s">
        <v>16</v>
      </c>
      <c r="R2281" t="s">
        <v>18</v>
      </c>
      <c r="S2281">
        <v>2</v>
      </c>
      <c r="T2281" s="2" t="s">
        <v>16</v>
      </c>
    </row>
    <row r="2282" spans="1:20" x14ac:dyDescent="0.25">
      <c r="A2282">
        <v>2281</v>
      </c>
      <c r="B2282" s="4">
        <v>44147</v>
      </c>
      <c r="C2282" t="str">
        <f t="shared" si="105"/>
        <v>2020</v>
      </c>
      <c r="D2282">
        <v>447</v>
      </c>
      <c r="E2282">
        <v>23</v>
      </c>
      <c r="F2282" t="str">
        <f t="shared" si="106"/>
        <v>Teenager</v>
      </c>
      <c r="G2282" t="s">
        <v>7</v>
      </c>
      <c r="H2282" t="s">
        <v>42</v>
      </c>
      <c r="I2282">
        <v>938</v>
      </c>
      <c r="J2282" t="s">
        <v>33</v>
      </c>
      <c r="K2282">
        <v>3</v>
      </c>
      <c r="L2282">
        <v>73.658941440000007</v>
      </c>
      <c r="M2282" t="s">
        <v>10</v>
      </c>
      <c r="N2282" s="2" t="s">
        <v>11</v>
      </c>
      <c r="O2282">
        <v>0</v>
      </c>
      <c r="P2282">
        <f t="shared" si="107"/>
        <v>220.97682432000002</v>
      </c>
      <c r="Q2282" s="2" t="s">
        <v>16</v>
      </c>
      <c r="R2282" t="s">
        <v>18</v>
      </c>
      <c r="S2282">
        <v>4</v>
      </c>
      <c r="T2282" s="2" t="s">
        <v>16</v>
      </c>
    </row>
    <row r="2283" spans="1:20" x14ac:dyDescent="0.25">
      <c r="A2283">
        <v>2282</v>
      </c>
      <c r="B2283" s="4">
        <v>43774</v>
      </c>
      <c r="C2283" t="str">
        <f t="shared" si="105"/>
        <v>2019</v>
      </c>
      <c r="D2283">
        <v>217</v>
      </c>
      <c r="E2283">
        <v>51</v>
      </c>
      <c r="F2283" t="str">
        <f t="shared" si="106"/>
        <v>Senior</v>
      </c>
      <c r="G2283" t="s">
        <v>13</v>
      </c>
      <c r="H2283" t="s">
        <v>35</v>
      </c>
      <c r="I2283">
        <v>965</v>
      </c>
      <c r="J2283" t="s">
        <v>33</v>
      </c>
      <c r="K2283">
        <v>4</v>
      </c>
      <c r="L2283">
        <v>94.753926140000004</v>
      </c>
      <c r="M2283" t="s">
        <v>25</v>
      </c>
      <c r="N2283" s="2" t="s">
        <v>16</v>
      </c>
      <c r="O2283">
        <v>0</v>
      </c>
      <c r="P2283">
        <f t="shared" si="107"/>
        <v>379.01570456000002</v>
      </c>
      <c r="Q2283" s="2" t="s">
        <v>11</v>
      </c>
      <c r="R2283" t="s">
        <v>12</v>
      </c>
      <c r="S2283">
        <v>5</v>
      </c>
      <c r="T2283" s="2" t="s">
        <v>11</v>
      </c>
    </row>
    <row r="2284" spans="1:20" x14ac:dyDescent="0.25">
      <c r="A2284">
        <v>2283</v>
      </c>
      <c r="B2284" s="4">
        <v>44546</v>
      </c>
      <c r="C2284" t="str">
        <f t="shared" si="105"/>
        <v>2021</v>
      </c>
      <c r="D2284">
        <v>48</v>
      </c>
      <c r="E2284">
        <v>30</v>
      </c>
      <c r="F2284" t="str">
        <f t="shared" si="106"/>
        <v>Teenager</v>
      </c>
      <c r="G2284" t="s">
        <v>7</v>
      </c>
      <c r="H2284" t="s">
        <v>14</v>
      </c>
      <c r="I2284">
        <v>137</v>
      </c>
      <c r="J2284" t="s">
        <v>29</v>
      </c>
      <c r="K2284">
        <v>1</v>
      </c>
      <c r="L2284">
        <v>11.1389356</v>
      </c>
      <c r="M2284" t="s">
        <v>10</v>
      </c>
      <c r="N2284" s="2" t="s">
        <v>16</v>
      </c>
      <c r="O2284">
        <v>0</v>
      </c>
      <c r="P2284">
        <f t="shared" si="107"/>
        <v>11.1389356</v>
      </c>
      <c r="Q2284" s="2" t="s">
        <v>11</v>
      </c>
      <c r="R2284" t="s">
        <v>12</v>
      </c>
      <c r="S2284">
        <v>1</v>
      </c>
      <c r="T2284" s="2" t="s">
        <v>16</v>
      </c>
    </row>
    <row r="2285" spans="1:20" x14ac:dyDescent="0.25">
      <c r="A2285">
        <v>2284</v>
      </c>
      <c r="B2285" s="4">
        <v>44869</v>
      </c>
      <c r="C2285" t="str">
        <f t="shared" si="105"/>
        <v>2022</v>
      </c>
      <c r="D2285">
        <v>264</v>
      </c>
      <c r="E2285">
        <v>18</v>
      </c>
      <c r="F2285" t="str">
        <f t="shared" si="106"/>
        <v>Teenager</v>
      </c>
      <c r="G2285" t="s">
        <v>7</v>
      </c>
      <c r="H2285" t="s">
        <v>8</v>
      </c>
      <c r="I2285">
        <v>615</v>
      </c>
      <c r="J2285" t="s">
        <v>24</v>
      </c>
      <c r="K2285">
        <v>5</v>
      </c>
      <c r="L2285">
        <v>17.389999509999999</v>
      </c>
      <c r="M2285" t="s">
        <v>10</v>
      </c>
      <c r="N2285" s="2" t="s">
        <v>16</v>
      </c>
      <c r="O2285">
        <v>0</v>
      </c>
      <c r="P2285">
        <f t="shared" si="107"/>
        <v>86.949997549999992</v>
      </c>
      <c r="Q2285" s="2" t="s">
        <v>16</v>
      </c>
      <c r="R2285" t="s">
        <v>18</v>
      </c>
      <c r="S2285">
        <v>4</v>
      </c>
      <c r="T2285" s="2" t="s">
        <v>11</v>
      </c>
    </row>
    <row r="2286" spans="1:20" x14ac:dyDescent="0.25">
      <c r="A2286">
        <v>2285</v>
      </c>
      <c r="B2286" s="4">
        <v>43459</v>
      </c>
      <c r="C2286" t="str">
        <f t="shared" si="105"/>
        <v>2018</v>
      </c>
      <c r="D2286">
        <v>185</v>
      </c>
      <c r="E2286">
        <v>38</v>
      </c>
      <c r="F2286" t="str">
        <f t="shared" si="106"/>
        <v>Adult</v>
      </c>
      <c r="G2286" t="s">
        <v>13</v>
      </c>
      <c r="H2286" t="s">
        <v>41</v>
      </c>
      <c r="I2286">
        <v>207</v>
      </c>
      <c r="J2286" t="s">
        <v>29</v>
      </c>
      <c r="K2286">
        <v>4</v>
      </c>
      <c r="L2286">
        <v>78.263850329999997</v>
      </c>
      <c r="M2286" t="s">
        <v>22</v>
      </c>
      <c r="N2286" s="2" t="s">
        <v>11</v>
      </c>
      <c r="O2286">
        <v>31.305540130000001</v>
      </c>
      <c r="P2286">
        <f t="shared" si="107"/>
        <v>281.74986118999999</v>
      </c>
      <c r="Q2286" s="2" t="s">
        <v>16</v>
      </c>
      <c r="R2286" t="s">
        <v>26</v>
      </c>
      <c r="S2286">
        <v>4</v>
      </c>
      <c r="T2286" s="2" t="s">
        <v>11</v>
      </c>
    </row>
    <row r="2287" spans="1:20" x14ac:dyDescent="0.25">
      <c r="A2287">
        <v>2286</v>
      </c>
      <c r="B2287" s="4">
        <v>44871</v>
      </c>
      <c r="C2287" t="str">
        <f t="shared" si="105"/>
        <v>2022</v>
      </c>
      <c r="D2287">
        <v>264</v>
      </c>
      <c r="E2287">
        <v>60</v>
      </c>
      <c r="F2287" t="str">
        <f t="shared" si="106"/>
        <v>Senior</v>
      </c>
      <c r="G2287" t="s">
        <v>27</v>
      </c>
      <c r="H2287" t="s">
        <v>21</v>
      </c>
      <c r="I2287">
        <v>509</v>
      </c>
      <c r="J2287" t="s">
        <v>24</v>
      </c>
      <c r="K2287">
        <v>4</v>
      </c>
      <c r="L2287">
        <v>15.968083780000001</v>
      </c>
      <c r="M2287" t="s">
        <v>25</v>
      </c>
      <c r="N2287" s="2" t="s">
        <v>11</v>
      </c>
      <c r="O2287">
        <v>6.3872335109999998</v>
      </c>
      <c r="P2287">
        <f t="shared" si="107"/>
        <v>57.485101609000004</v>
      </c>
      <c r="Q2287" s="2" t="s">
        <v>11</v>
      </c>
      <c r="R2287" t="s">
        <v>26</v>
      </c>
      <c r="S2287">
        <v>4</v>
      </c>
      <c r="T2287" s="2" t="s">
        <v>16</v>
      </c>
    </row>
    <row r="2288" spans="1:20" x14ac:dyDescent="0.25">
      <c r="A2288">
        <v>2287</v>
      </c>
      <c r="B2288" s="4">
        <v>44553</v>
      </c>
      <c r="C2288" t="str">
        <f t="shared" si="105"/>
        <v>2021</v>
      </c>
      <c r="D2288">
        <v>84</v>
      </c>
      <c r="E2288">
        <v>57</v>
      </c>
      <c r="F2288" t="str">
        <f t="shared" si="106"/>
        <v>Senior</v>
      </c>
      <c r="G2288" t="s">
        <v>27</v>
      </c>
      <c r="H2288" t="s">
        <v>14</v>
      </c>
      <c r="I2288">
        <v>13</v>
      </c>
      <c r="J2288" t="s">
        <v>9</v>
      </c>
      <c r="K2288">
        <v>4</v>
      </c>
      <c r="L2288">
        <v>46.088411499999999</v>
      </c>
      <c r="M2288" t="s">
        <v>10</v>
      </c>
      <c r="N2288" s="2" t="s">
        <v>16</v>
      </c>
      <c r="O2288">
        <v>18.4353646</v>
      </c>
      <c r="P2288">
        <f t="shared" si="107"/>
        <v>165.91828140000001</v>
      </c>
      <c r="Q2288" s="2" t="s">
        <v>16</v>
      </c>
      <c r="R2288" t="s">
        <v>26</v>
      </c>
      <c r="S2288">
        <v>1</v>
      </c>
      <c r="T2288" s="2" t="s">
        <v>16</v>
      </c>
    </row>
    <row r="2289" spans="1:20" x14ac:dyDescent="0.25">
      <c r="A2289">
        <v>2288</v>
      </c>
      <c r="B2289" s="4">
        <v>44507</v>
      </c>
      <c r="C2289" t="str">
        <f t="shared" si="105"/>
        <v>2021</v>
      </c>
      <c r="D2289">
        <v>224</v>
      </c>
      <c r="E2289">
        <v>22</v>
      </c>
      <c r="F2289" t="str">
        <f t="shared" si="106"/>
        <v>Teenager</v>
      </c>
      <c r="G2289" t="s">
        <v>13</v>
      </c>
      <c r="H2289" t="s">
        <v>14</v>
      </c>
      <c r="I2289">
        <v>468</v>
      </c>
      <c r="J2289" t="s">
        <v>15</v>
      </c>
      <c r="K2289">
        <v>3</v>
      </c>
      <c r="L2289">
        <v>15.661995640000001</v>
      </c>
      <c r="M2289" t="s">
        <v>20</v>
      </c>
      <c r="N2289" s="2" t="s">
        <v>11</v>
      </c>
      <c r="O2289">
        <v>0</v>
      </c>
      <c r="P2289">
        <f t="shared" si="107"/>
        <v>46.985986920000002</v>
      </c>
      <c r="Q2289" s="2" t="s">
        <v>11</v>
      </c>
      <c r="R2289" t="s">
        <v>12</v>
      </c>
      <c r="S2289">
        <v>5</v>
      </c>
      <c r="T2289" s="2" t="s">
        <v>11</v>
      </c>
    </row>
    <row r="2290" spans="1:20" x14ac:dyDescent="0.25">
      <c r="A2290">
        <v>2289</v>
      </c>
      <c r="B2290" s="4">
        <v>43408</v>
      </c>
      <c r="C2290" t="str">
        <f t="shared" si="105"/>
        <v>2018</v>
      </c>
      <c r="D2290">
        <v>18</v>
      </c>
      <c r="E2290">
        <v>29</v>
      </c>
      <c r="F2290" t="str">
        <f t="shared" si="106"/>
        <v>Teenager</v>
      </c>
      <c r="G2290" t="s">
        <v>13</v>
      </c>
      <c r="H2290" t="s">
        <v>17</v>
      </c>
      <c r="I2290">
        <v>825</v>
      </c>
      <c r="J2290" t="s">
        <v>9</v>
      </c>
      <c r="K2290">
        <v>4</v>
      </c>
      <c r="L2290">
        <v>28.633692830000001</v>
      </c>
      <c r="M2290" t="s">
        <v>25</v>
      </c>
      <c r="N2290" s="2" t="s">
        <v>11</v>
      </c>
      <c r="O2290">
        <v>0</v>
      </c>
      <c r="P2290">
        <f t="shared" si="107"/>
        <v>114.53477132</v>
      </c>
      <c r="Q2290" s="2" t="s">
        <v>16</v>
      </c>
      <c r="R2290" t="s">
        <v>12</v>
      </c>
      <c r="S2290">
        <v>1</v>
      </c>
      <c r="T2290" s="2" t="s">
        <v>11</v>
      </c>
    </row>
    <row r="2291" spans="1:20" x14ac:dyDescent="0.25">
      <c r="A2291">
        <v>2290</v>
      </c>
      <c r="B2291" s="4">
        <v>45238</v>
      </c>
      <c r="C2291" t="str">
        <f t="shared" si="105"/>
        <v>2023</v>
      </c>
      <c r="D2291">
        <v>159</v>
      </c>
      <c r="E2291">
        <v>37</v>
      </c>
      <c r="F2291" t="str">
        <f t="shared" si="106"/>
        <v>Adult</v>
      </c>
      <c r="G2291" t="s">
        <v>13</v>
      </c>
      <c r="H2291" t="s">
        <v>8</v>
      </c>
      <c r="I2291">
        <v>823</v>
      </c>
      <c r="J2291" t="s">
        <v>24</v>
      </c>
      <c r="K2291">
        <v>4</v>
      </c>
      <c r="L2291">
        <v>85.95026704</v>
      </c>
      <c r="M2291" t="s">
        <v>10</v>
      </c>
      <c r="N2291" s="2" t="s">
        <v>11</v>
      </c>
      <c r="O2291">
        <v>0</v>
      </c>
      <c r="P2291">
        <f t="shared" si="107"/>
        <v>343.80106816</v>
      </c>
      <c r="Q2291" s="2" t="s">
        <v>16</v>
      </c>
      <c r="R2291" t="s">
        <v>12</v>
      </c>
      <c r="S2291">
        <v>1</v>
      </c>
      <c r="T2291" s="2" t="s">
        <v>16</v>
      </c>
    </row>
    <row r="2292" spans="1:20" x14ac:dyDescent="0.25">
      <c r="A2292">
        <v>2291</v>
      </c>
      <c r="B2292" s="4">
        <v>44156</v>
      </c>
      <c r="C2292" t="str">
        <f t="shared" si="105"/>
        <v>2020</v>
      </c>
      <c r="D2292">
        <v>405</v>
      </c>
      <c r="E2292">
        <v>61</v>
      </c>
      <c r="F2292" t="str">
        <f t="shared" si="106"/>
        <v>Senior</v>
      </c>
      <c r="G2292" t="s">
        <v>27</v>
      </c>
      <c r="H2292" t="s">
        <v>34</v>
      </c>
      <c r="I2292">
        <v>574</v>
      </c>
      <c r="J2292" t="s">
        <v>29</v>
      </c>
      <c r="K2292">
        <v>3</v>
      </c>
      <c r="L2292">
        <v>68.566989179999993</v>
      </c>
      <c r="M2292" t="s">
        <v>20</v>
      </c>
      <c r="N2292" s="2" t="s">
        <v>11</v>
      </c>
      <c r="O2292">
        <v>20.570096750000001</v>
      </c>
      <c r="P2292">
        <f t="shared" si="107"/>
        <v>185.13087078999996</v>
      </c>
      <c r="Q2292" s="2" t="s">
        <v>16</v>
      </c>
      <c r="R2292" t="s">
        <v>26</v>
      </c>
      <c r="S2292">
        <v>3</v>
      </c>
      <c r="T2292" s="2" t="s">
        <v>16</v>
      </c>
    </row>
    <row r="2293" spans="1:20" x14ac:dyDescent="0.25">
      <c r="A2293">
        <v>2292</v>
      </c>
      <c r="B2293" s="4">
        <v>43816</v>
      </c>
      <c r="C2293" t="str">
        <f t="shared" si="105"/>
        <v>2019</v>
      </c>
      <c r="D2293">
        <v>469</v>
      </c>
      <c r="E2293">
        <v>19</v>
      </c>
      <c r="F2293" t="str">
        <f t="shared" si="106"/>
        <v>Teenager</v>
      </c>
      <c r="G2293" t="s">
        <v>13</v>
      </c>
      <c r="H2293" t="s">
        <v>41</v>
      </c>
      <c r="I2293">
        <v>488</v>
      </c>
      <c r="J2293" t="s">
        <v>24</v>
      </c>
      <c r="K2293">
        <v>5</v>
      </c>
      <c r="L2293">
        <v>21.578034880000001</v>
      </c>
      <c r="M2293" t="s">
        <v>10</v>
      </c>
      <c r="N2293" s="2" t="s">
        <v>11</v>
      </c>
      <c r="O2293">
        <v>10.78901744</v>
      </c>
      <c r="P2293">
        <f t="shared" si="107"/>
        <v>97.101156960000012</v>
      </c>
      <c r="Q2293" s="2" t="s">
        <v>16</v>
      </c>
      <c r="R2293" t="s">
        <v>26</v>
      </c>
      <c r="S2293">
        <v>4</v>
      </c>
      <c r="T2293" s="2" t="s">
        <v>16</v>
      </c>
    </row>
    <row r="2294" spans="1:20" x14ac:dyDescent="0.25">
      <c r="A2294">
        <v>2293</v>
      </c>
      <c r="B2294" s="4">
        <v>44910</v>
      </c>
      <c r="C2294" t="str">
        <f t="shared" si="105"/>
        <v>2022</v>
      </c>
      <c r="D2294">
        <v>279</v>
      </c>
      <c r="E2294">
        <v>40</v>
      </c>
      <c r="F2294" t="str">
        <f t="shared" si="106"/>
        <v>Adult</v>
      </c>
      <c r="G2294" t="s">
        <v>13</v>
      </c>
      <c r="H2294" t="s">
        <v>43</v>
      </c>
      <c r="I2294">
        <v>274</v>
      </c>
      <c r="J2294" t="s">
        <v>15</v>
      </c>
      <c r="K2294">
        <v>1</v>
      </c>
      <c r="L2294">
        <v>52.096473799999998</v>
      </c>
      <c r="M2294" t="s">
        <v>20</v>
      </c>
      <c r="N2294" s="2" t="s">
        <v>11</v>
      </c>
      <c r="O2294">
        <v>0</v>
      </c>
      <c r="P2294">
        <f t="shared" si="107"/>
        <v>52.096473799999998</v>
      </c>
      <c r="Q2294" s="2" t="s">
        <v>11</v>
      </c>
      <c r="R2294" t="s">
        <v>12</v>
      </c>
      <c r="S2294">
        <v>1</v>
      </c>
      <c r="T2294" s="2" t="s">
        <v>11</v>
      </c>
    </row>
    <row r="2295" spans="1:20" x14ac:dyDescent="0.25">
      <c r="A2295">
        <v>2294</v>
      </c>
      <c r="B2295" s="4">
        <v>43437</v>
      </c>
      <c r="C2295" t="str">
        <f t="shared" si="105"/>
        <v>2018</v>
      </c>
      <c r="D2295">
        <v>88</v>
      </c>
      <c r="E2295">
        <v>62</v>
      </c>
      <c r="F2295" t="str">
        <f t="shared" si="106"/>
        <v>Senior</v>
      </c>
      <c r="G2295" t="s">
        <v>7</v>
      </c>
      <c r="H2295" t="s">
        <v>35</v>
      </c>
      <c r="I2295">
        <v>161</v>
      </c>
      <c r="J2295" t="s">
        <v>15</v>
      </c>
      <c r="K2295">
        <v>2</v>
      </c>
      <c r="L2295">
        <v>10.53926469</v>
      </c>
      <c r="M2295" t="s">
        <v>22</v>
      </c>
      <c r="N2295" s="2" t="s">
        <v>11</v>
      </c>
      <c r="O2295">
        <v>0</v>
      </c>
      <c r="P2295">
        <f t="shared" si="107"/>
        <v>21.078529379999999</v>
      </c>
      <c r="Q2295" s="2" t="s">
        <v>11</v>
      </c>
      <c r="R2295" t="s">
        <v>18</v>
      </c>
      <c r="S2295">
        <v>1</v>
      </c>
      <c r="T2295" s="2" t="s">
        <v>11</v>
      </c>
    </row>
    <row r="2296" spans="1:20" x14ac:dyDescent="0.25">
      <c r="A2296">
        <v>2295</v>
      </c>
      <c r="B2296" s="4">
        <v>45252</v>
      </c>
      <c r="C2296" t="str">
        <f t="shared" si="105"/>
        <v>2023</v>
      </c>
      <c r="D2296">
        <v>329</v>
      </c>
      <c r="E2296">
        <v>68</v>
      </c>
      <c r="F2296" t="str">
        <f t="shared" si="106"/>
        <v>Senior</v>
      </c>
      <c r="G2296" t="s">
        <v>13</v>
      </c>
      <c r="H2296" t="s">
        <v>31</v>
      </c>
      <c r="I2296">
        <v>517</v>
      </c>
      <c r="J2296" t="s">
        <v>24</v>
      </c>
      <c r="K2296">
        <v>1</v>
      </c>
      <c r="L2296">
        <v>29.84913993</v>
      </c>
      <c r="M2296" t="s">
        <v>25</v>
      </c>
      <c r="N2296" s="2" t="s">
        <v>16</v>
      </c>
      <c r="O2296">
        <v>0</v>
      </c>
      <c r="P2296">
        <f t="shared" si="107"/>
        <v>29.84913993</v>
      </c>
      <c r="Q2296" s="2" t="s">
        <v>11</v>
      </c>
      <c r="R2296" t="s">
        <v>18</v>
      </c>
      <c r="S2296">
        <v>3</v>
      </c>
      <c r="T2296" s="2" t="s">
        <v>11</v>
      </c>
    </row>
    <row r="2297" spans="1:20" x14ac:dyDescent="0.25">
      <c r="A2297">
        <v>2296</v>
      </c>
      <c r="B2297" s="4">
        <v>45250</v>
      </c>
      <c r="C2297" t="str">
        <f t="shared" si="105"/>
        <v>2023</v>
      </c>
      <c r="D2297">
        <v>372</v>
      </c>
      <c r="E2297">
        <v>36</v>
      </c>
      <c r="F2297" t="str">
        <f t="shared" si="106"/>
        <v>Adult</v>
      </c>
      <c r="G2297" t="s">
        <v>7</v>
      </c>
      <c r="H2297" t="s">
        <v>32</v>
      </c>
      <c r="I2297">
        <v>155</v>
      </c>
      <c r="J2297" t="s">
        <v>29</v>
      </c>
      <c r="K2297">
        <v>2</v>
      </c>
      <c r="L2297">
        <v>53.842153519999997</v>
      </c>
      <c r="M2297" t="s">
        <v>22</v>
      </c>
      <c r="N2297" s="2" t="s">
        <v>11</v>
      </c>
      <c r="O2297">
        <v>0</v>
      </c>
      <c r="P2297">
        <f t="shared" si="107"/>
        <v>107.68430703999999</v>
      </c>
      <c r="Q2297" s="2" t="s">
        <v>11</v>
      </c>
      <c r="R2297" t="s">
        <v>12</v>
      </c>
      <c r="S2297">
        <v>5</v>
      </c>
      <c r="T2297" s="2" t="s">
        <v>16</v>
      </c>
    </row>
    <row r="2298" spans="1:20" x14ac:dyDescent="0.25">
      <c r="A2298">
        <v>2297</v>
      </c>
      <c r="B2298" s="4">
        <v>44899</v>
      </c>
      <c r="C2298" t="str">
        <f t="shared" si="105"/>
        <v>2022</v>
      </c>
      <c r="D2298">
        <v>397</v>
      </c>
      <c r="E2298">
        <v>62</v>
      </c>
      <c r="F2298" t="str">
        <f t="shared" si="106"/>
        <v>Senior</v>
      </c>
      <c r="G2298" t="s">
        <v>27</v>
      </c>
      <c r="H2298" t="s">
        <v>40</v>
      </c>
      <c r="I2298">
        <v>233</v>
      </c>
      <c r="J2298" t="s">
        <v>15</v>
      </c>
      <c r="K2298">
        <v>5</v>
      </c>
      <c r="L2298">
        <v>39.136625989999999</v>
      </c>
      <c r="M2298" t="s">
        <v>10</v>
      </c>
      <c r="N2298" s="2" t="s">
        <v>16</v>
      </c>
      <c r="O2298">
        <v>19.568312989999999</v>
      </c>
      <c r="P2298">
        <f t="shared" si="107"/>
        <v>176.11481695999998</v>
      </c>
      <c r="Q2298" s="2" t="s">
        <v>11</v>
      </c>
      <c r="R2298" t="s">
        <v>26</v>
      </c>
      <c r="S2298">
        <v>1</v>
      </c>
      <c r="T2298" s="2" t="s">
        <v>16</v>
      </c>
    </row>
    <row r="2299" spans="1:20" x14ac:dyDescent="0.25">
      <c r="A2299">
        <v>2298</v>
      </c>
      <c r="B2299" s="4">
        <v>44537</v>
      </c>
      <c r="C2299" t="str">
        <f t="shared" si="105"/>
        <v>2021</v>
      </c>
      <c r="D2299">
        <v>18</v>
      </c>
      <c r="E2299">
        <v>40</v>
      </c>
      <c r="F2299" t="str">
        <f t="shared" si="106"/>
        <v>Adult</v>
      </c>
      <c r="G2299" t="s">
        <v>13</v>
      </c>
      <c r="H2299" t="s">
        <v>38</v>
      </c>
      <c r="I2299">
        <v>913</v>
      </c>
      <c r="J2299" t="s">
        <v>24</v>
      </c>
      <c r="K2299">
        <v>1</v>
      </c>
      <c r="L2299">
        <v>31.367593920000001</v>
      </c>
      <c r="M2299" t="s">
        <v>25</v>
      </c>
      <c r="N2299" s="2" t="s">
        <v>11</v>
      </c>
      <c r="O2299">
        <v>3.1367593920000001</v>
      </c>
      <c r="P2299">
        <f t="shared" si="107"/>
        <v>28.230834528000003</v>
      </c>
      <c r="Q2299" s="2" t="s">
        <v>16</v>
      </c>
      <c r="R2299" t="s">
        <v>26</v>
      </c>
      <c r="S2299">
        <v>2</v>
      </c>
      <c r="T2299" s="2" t="s">
        <v>11</v>
      </c>
    </row>
    <row r="2300" spans="1:20" x14ac:dyDescent="0.25">
      <c r="A2300">
        <v>2299</v>
      </c>
      <c r="B2300" s="4">
        <v>43417</v>
      </c>
      <c r="C2300" t="str">
        <f t="shared" si="105"/>
        <v>2018</v>
      </c>
      <c r="D2300">
        <v>379</v>
      </c>
      <c r="E2300">
        <v>65</v>
      </c>
      <c r="F2300" t="str">
        <f t="shared" si="106"/>
        <v>Senior</v>
      </c>
      <c r="G2300" t="s">
        <v>13</v>
      </c>
      <c r="H2300" t="s">
        <v>39</v>
      </c>
      <c r="I2300">
        <v>133</v>
      </c>
      <c r="J2300" t="s">
        <v>33</v>
      </c>
      <c r="K2300">
        <v>1</v>
      </c>
      <c r="L2300">
        <v>60.238454920000002</v>
      </c>
      <c r="M2300" t="s">
        <v>10</v>
      </c>
      <c r="N2300" s="2" t="s">
        <v>11</v>
      </c>
      <c r="O2300">
        <v>0</v>
      </c>
      <c r="P2300">
        <f t="shared" si="107"/>
        <v>60.238454920000002</v>
      </c>
      <c r="Q2300" s="2" t="s">
        <v>11</v>
      </c>
      <c r="R2300" t="s">
        <v>18</v>
      </c>
      <c r="S2300">
        <v>5</v>
      </c>
      <c r="T2300" s="2" t="s">
        <v>11</v>
      </c>
    </row>
    <row r="2301" spans="1:20" x14ac:dyDescent="0.25">
      <c r="A2301">
        <v>2300</v>
      </c>
      <c r="B2301" s="4">
        <v>43829</v>
      </c>
      <c r="C2301" t="str">
        <f t="shared" si="105"/>
        <v>2019</v>
      </c>
      <c r="D2301">
        <v>484</v>
      </c>
      <c r="E2301">
        <v>39</v>
      </c>
      <c r="F2301" t="str">
        <f t="shared" si="106"/>
        <v>Adult</v>
      </c>
      <c r="G2301" t="s">
        <v>27</v>
      </c>
      <c r="H2301" t="s">
        <v>35</v>
      </c>
      <c r="I2301">
        <v>234</v>
      </c>
      <c r="J2301" t="s">
        <v>15</v>
      </c>
      <c r="K2301">
        <v>3</v>
      </c>
      <c r="L2301">
        <v>43.428130709999998</v>
      </c>
      <c r="M2301" t="s">
        <v>10</v>
      </c>
      <c r="N2301" s="2" t="s">
        <v>16</v>
      </c>
      <c r="O2301">
        <v>13.02843921</v>
      </c>
      <c r="P2301">
        <f t="shared" si="107"/>
        <v>117.25595291999998</v>
      </c>
      <c r="Q2301" s="2" t="s">
        <v>16</v>
      </c>
      <c r="R2301" t="s">
        <v>26</v>
      </c>
      <c r="S2301">
        <v>1</v>
      </c>
      <c r="T2301" s="2" t="s">
        <v>11</v>
      </c>
    </row>
    <row r="2302" spans="1:20" x14ac:dyDescent="0.25">
      <c r="A2302">
        <v>2301</v>
      </c>
      <c r="B2302" s="4">
        <v>43412</v>
      </c>
      <c r="C2302" t="str">
        <f t="shared" si="105"/>
        <v>2018</v>
      </c>
      <c r="D2302">
        <v>244</v>
      </c>
      <c r="E2302">
        <v>51</v>
      </c>
      <c r="F2302" t="str">
        <f t="shared" si="106"/>
        <v>Senior</v>
      </c>
      <c r="G2302" t="s">
        <v>27</v>
      </c>
      <c r="H2302" t="s">
        <v>28</v>
      </c>
      <c r="I2302">
        <v>33</v>
      </c>
      <c r="J2302" t="s">
        <v>15</v>
      </c>
      <c r="K2302">
        <v>2</v>
      </c>
      <c r="L2302">
        <v>41.059618370000003</v>
      </c>
      <c r="M2302" t="s">
        <v>22</v>
      </c>
      <c r="N2302" s="2" t="s">
        <v>16</v>
      </c>
      <c r="O2302">
        <v>0</v>
      </c>
      <c r="P2302">
        <f t="shared" si="107"/>
        <v>82.119236740000005</v>
      </c>
      <c r="Q2302" s="2" t="s">
        <v>11</v>
      </c>
      <c r="R2302" t="s">
        <v>12</v>
      </c>
      <c r="S2302">
        <v>2</v>
      </c>
      <c r="T2302" s="2" t="s">
        <v>11</v>
      </c>
    </row>
    <row r="2303" spans="1:20" x14ac:dyDescent="0.25">
      <c r="A2303">
        <v>2302</v>
      </c>
      <c r="B2303" s="4">
        <v>44188</v>
      </c>
      <c r="C2303" t="str">
        <f t="shared" si="105"/>
        <v>2020</v>
      </c>
      <c r="D2303">
        <v>398</v>
      </c>
      <c r="E2303">
        <v>47</v>
      </c>
      <c r="F2303" t="str">
        <f t="shared" si="106"/>
        <v>Adult</v>
      </c>
      <c r="G2303" t="s">
        <v>7</v>
      </c>
      <c r="H2303" t="s">
        <v>39</v>
      </c>
      <c r="I2303">
        <v>990</v>
      </c>
      <c r="J2303" t="s">
        <v>9</v>
      </c>
      <c r="K2303">
        <v>5</v>
      </c>
      <c r="L2303">
        <v>49.996416230000001</v>
      </c>
      <c r="M2303" t="s">
        <v>22</v>
      </c>
      <c r="N2303" s="2" t="s">
        <v>16</v>
      </c>
      <c r="O2303">
        <v>0</v>
      </c>
      <c r="P2303">
        <f t="shared" si="107"/>
        <v>249.98208115</v>
      </c>
      <c r="Q2303" s="2" t="s">
        <v>11</v>
      </c>
      <c r="R2303" t="s">
        <v>18</v>
      </c>
      <c r="S2303">
        <v>1</v>
      </c>
      <c r="T2303" s="2" t="s">
        <v>16</v>
      </c>
    </row>
    <row r="2304" spans="1:20" x14ac:dyDescent="0.25">
      <c r="A2304">
        <v>2303</v>
      </c>
      <c r="B2304" s="4">
        <v>44138</v>
      </c>
      <c r="C2304" t="str">
        <f t="shared" si="105"/>
        <v>2020</v>
      </c>
      <c r="D2304">
        <v>259</v>
      </c>
      <c r="E2304">
        <v>39</v>
      </c>
      <c r="F2304" t="str">
        <f t="shared" si="106"/>
        <v>Adult</v>
      </c>
      <c r="G2304" t="s">
        <v>13</v>
      </c>
      <c r="H2304" t="s">
        <v>19</v>
      </c>
      <c r="I2304">
        <v>145</v>
      </c>
      <c r="J2304" t="s">
        <v>15</v>
      </c>
      <c r="K2304">
        <v>1</v>
      </c>
      <c r="L2304">
        <v>42.511507999999999</v>
      </c>
      <c r="M2304" t="s">
        <v>22</v>
      </c>
      <c r="N2304" s="2" t="s">
        <v>11</v>
      </c>
      <c r="O2304">
        <v>0</v>
      </c>
      <c r="P2304">
        <f t="shared" si="107"/>
        <v>42.511507999999999</v>
      </c>
      <c r="Q2304" s="2" t="s">
        <v>16</v>
      </c>
      <c r="R2304" t="s">
        <v>18</v>
      </c>
      <c r="S2304">
        <v>2</v>
      </c>
      <c r="T2304" s="2" t="s">
        <v>11</v>
      </c>
    </row>
    <row r="2305" spans="1:20" x14ac:dyDescent="0.25">
      <c r="A2305">
        <v>2304</v>
      </c>
      <c r="B2305" s="4">
        <v>43406</v>
      </c>
      <c r="C2305" t="str">
        <f t="shared" si="105"/>
        <v>2018</v>
      </c>
      <c r="D2305">
        <v>123</v>
      </c>
      <c r="E2305">
        <v>42</v>
      </c>
      <c r="F2305" t="str">
        <f t="shared" si="106"/>
        <v>Adult</v>
      </c>
      <c r="G2305" t="s">
        <v>7</v>
      </c>
      <c r="H2305" t="s">
        <v>23</v>
      </c>
      <c r="I2305">
        <v>74</v>
      </c>
      <c r="J2305" t="s">
        <v>29</v>
      </c>
      <c r="K2305">
        <v>4</v>
      </c>
      <c r="L2305">
        <v>60.602962669999997</v>
      </c>
      <c r="M2305" t="s">
        <v>10</v>
      </c>
      <c r="N2305" s="2" t="s">
        <v>11</v>
      </c>
      <c r="O2305">
        <v>24.24118507</v>
      </c>
      <c r="P2305">
        <f t="shared" si="107"/>
        <v>218.17066560999999</v>
      </c>
      <c r="Q2305" s="2" t="s">
        <v>11</v>
      </c>
      <c r="R2305" t="s">
        <v>26</v>
      </c>
      <c r="S2305">
        <v>1</v>
      </c>
      <c r="T2305" s="2" t="s">
        <v>16</v>
      </c>
    </row>
    <row r="2306" spans="1:20" x14ac:dyDescent="0.25">
      <c r="A2306">
        <v>2305</v>
      </c>
      <c r="B2306" s="4">
        <v>43791</v>
      </c>
      <c r="C2306" t="str">
        <f t="shared" si="105"/>
        <v>2019</v>
      </c>
      <c r="D2306">
        <v>434</v>
      </c>
      <c r="E2306">
        <v>45</v>
      </c>
      <c r="F2306" t="str">
        <f t="shared" si="106"/>
        <v>Adult</v>
      </c>
      <c r="G2306" t="s">
        <v>27</v>
      </c>
      <c r="H2306" t="s">
        <v>38</v>
      </c>
      <c r="I2306">
        <v>369</v>
      </c>
      <c r="J2306" t="s">
        <v>24</v>
      </c>
      <c r="K2306">
        <v>5</v>
      </c>
      <c r="L2306">
        <v>53.485832299999998</v>
      </c>
      <c r="M2306" t="s">
        <v>22</v>
      </c>
      <c r="N2306" s="2" t="s">
        <v>16</v>
      </c>
      <c r="O2306">
        <v>26.742916149999999</v>
      </c>
      <c r="P2306">
        <f t="shared" si="107"/>
        <v>240.68624534999998</v>
      </c>
      <c r="Q2306" s="2" t="s">
        <v>16</v>
      </c>
      <c r="R2306" t="s">
        <v>26</v>
      </c>
      <c r="S2306">
        <v>5</v>
      </c>
      <c r="T2306" s="2" t="s">
        <v>11</v>
      </c>
    </row>
    <row r="2307" spans="1:20" x14ac:dyDescent="0.25">
      <c r="A2307">
        <v>2306</v>
      </c>
      <c r="B2307" s="4">
        <v>44877</v>
      </c>
      <c r="C2307" t="str">
        <f t="shared" ref="C2307:C2370" si="108">TEXT(B2307,"YYYY")</f>
        <v>2022</v>
      </c>
      <c r="D2307">
        <v>96</v>
      </c>
      <c r="E2307">
        <v>31</v>
      </c>
      <c r="F2307" t="str">
        <f t="shared" ref="F2307:F2370" si="109">IF(E2307&gt;50,"Senior",IF(E2307&gt;30,"Adult","Teenager"))</f>
        <v>Adult</v>
      </c>
      <c r="G2307" t="s">
        <v>13</v>
      </c>
      <c r="H2307" t="s">
        <v>28</v>
      </c>
      <c r="I2307">
        <v>911</v>
      </c>
      <c r="J2307" t="s">
        <v>33</v>
      </c>
      <c r="K2307">
        <v>4</v>
      </c>
      <c r="L2307">
        <v>10.17145659</v>
      </c>
      <c r="M2307" t="s">
        <v>25</v>
      </c>
      <c r="N2307" s="2" t="s">
        <v>16</v>
      </c>
      <c r="O2307">
        <v>0</v>
      </c>
      <c r="P2307">
        <f t="shared" ref="P2307:P2370" si="110">K2307*L2307-O2307</f>
        <v>40.68582636</v>
      </c>
      <c r="Q2307" s="2" t="s">
        <v>16</v>
      </c>
      <c r="R2307" t="s">
        <v>18</v>
      </c>
      <c r="S2307">
        <v>3</v>
      </c>
      <c r="T2307" s="2" t="s">
        <v>16</v>
      </c>
    </row>
    <row r="2308" spans="1:20" x14ac:dyDescent="0.25">
      <c r="A2308">
        <v>2307</v>
      </c>
      <c r="B2308" s="4">
        <v>44156</v>
      </c>
      <c r="C2308" t="str">
        <f t="shared" si="108"/>
        <v>2020</v>
      </c>
      <c r="D2308">
        <v>121</v>
      </c>
      <c r="E2308">
        <v>66</v>
      </c>
      <c r="F2308" t="str">
        <f t="shared" si="109"/>
        <v>Senior</v>
      </c>
      <c r="G2308" t="s">
        <v>27</v>
      </c>
      <c r="H2308" t="s">
        <v>38</v>
      </c>
      <c r="I2308">
        <v>560</v>
      </c>
      <c r="J2308" t="s">
        <v>29</v>
      </c>
      <c r="K2308">
        <v>2</v>
      </c>
      <c r="L2308">
        <v>79.16443889</v>
      </c>
      <c r="M2308" t="s">
        <v>22</v>
      </c>
      <c r="N2308" s="2" t="s">
        <v>11</v>
      </c>
      <c r="O2308">
        <v>0</v>
      </c>
      <c r="P2308">
        <f t="shared" si="110"/>
        <v>158.32887778</v>
      </c>
      <c r="Q2308" s="2" t="s">
        <v>16</v>
      </c>
      <c r="R2308" t="s">
        <v>18</v>
      </c>
      <c r="S2308">
        <v>5</v>
      </c>
      <c r="T2308" s="2" t="s">
        <v>16</v>
      </c>
    </row>
    <row r="2309" spans="1:20" x14ac:dyDescent="0.25">
      <c r="A2309">
        <v>2308</v>
      </c>
      <c r="B2309" s="4">
        <v>44196</v>
      </c>
      <c r="C2309" t="str">
        <f t="shared" si="108"/>
        <v>2020</v>
      </c>
      <c r="D2309">
        <v>115</v>
      </c>
      <c r="E2309">
        <v>65</v>
      </c>
      <c r="F2309" t="str">
        <f t="shared" si="109"/>
        <v>Senior</v>
      </c>
      <c r="G2309" t="s">
        <v>27</v>
      </c>
      <c r="H2309" t="s">
        <v>36</v>
      </c>
      <c r="I2309">
        <v>397</v>
      </c>
      <c r="J2309" t="s">
        <v>9</v>
      </c>
      <c r="K2309">
        <v>5</v>
      </c>
      <c r="L2309">
        <v>19.91304036</v>
      </c>
      <c r="M2309" t="s">
        <v>25</v>
      </c>
      <c r="N2309" s="2" t="s">
        <v>11</v>
      </c>
      <c r="O2309">
        <v>9.9565201810000001</v>
      </c>
      <c r="P2309">
        <f t="shared" si="110"/>
        <v>89.608681618999995</v>
      </c>
      <c r="Q2309" s="2" t="s">
        <v>11</v>
      </c>
      <c r="R2309" t="s">
        <v>26</v>
      </c>
      <c r="S2309">
        <v>3</v>
      </c>
      <c r="T2309" s="2" t="s">
        <v>16</v>
      </c>
    </row>
    <row r="2310" spans="1:20" x14ac:dyDescent="0.25">
      <c r="A2310">
        <v>2309</v>
      </c>
      <c r="B2310" s="4">
        <v>44902</v>
      </c>
      <c r="C2310" t="str">
        <f t="shared" si="108"/>
        <v>2022</v>
      </c>
      <c r="D2310">
        <v>7</v>
      </c>
      <c r="E2310">
        <v>27</v>
      </c>
      <c r="F2310" t="str">
        <f t="shared" si="109"/>
        <v>Teenager</v>
      </c>
      <c r="G2310" t="s">
        <v>7</v>
      </c>
      <c r="H2310" t="s">
        <v>34</v>
      </c>
      <c r="I2310">
        <v>38</v>
      </c>
      <c r="J2310" t="s">
        <v>29</v>
      </c>
      <c r="K2310">
        <v>3</v>
      </c>
      <c r="L2310">
        <v>17.236518329999999</v>
      </c>
      <c r="M2310" t="s">
        <v>22</v>
      </c>
      <c r="N2310" s="2" t="s">
        <v>11</v>
      </c>
      <c r="O2310">
        <v>0</v>
      </c>
      <c r="P2310">
        <f t="shared" si="110"/>
        <v>51.709554990000001</v>
      </c>
      <c r="Q2310" s="2" t="s">
        <v>11</v>
      </c>
      <c r="R2310" t="s">
        <v>12</v>
      </c>
      <c r="S2310">
        <v>3</v>
      </c>
      <c r="T2310" s="2" t="s">
        <v>16</v>
      </c>
    </row>
    <row r="2311" spans="1:20" x14ac:dyDescent="0.25">
      <c r="A2311">
        <v>2310</v>
      </c>
      <c r="B2311" s="4">
        <v>44501</v>
      </c>
      <c r="C2311" t="str">
        <f t="shared" si="108"/>
        <v>2021</v>
      </c>
      <c r="D2311">
        <v>53</v>
      </c>
      <c r="E2311">
        <v>49</v>
      </c>
      <c r="F2311" t="str">
        <f t="shared" si="109"/>
        <v>Adult</v>
      </c>
      <c r="G2311" t="s">
        <v>7</v>
      </c>
      <c r="H2311" t="s">
        <v>17</v>
      </c>
      <c r="I2311">
        <v>867</v>
      </c>
      <c r="J2311" t="s">
        <v>9</v>
      </c>
      <c r="K2311">
        <v>3</v>
      </c>
      <c r="L2311">
        <v>19.180523699999998</v>
      </c>
      <c r="M2311" t="s">
        <v>25</v>
      </c>
      <c r="N2311" s="2" t="s">
        <v>11</v>
      </c>
      <c r="O2311">
        <v>0</v>
      </c>
      <c r="P2311">
        <f t="shared" si="110"/>
        <v>57.541571099999999</v>
      </c>
      <c r="Q2311" s="2" t="s">
        <v>16</v>
      </c>
      <c r="R2311" t="s">
        <v>18</v>
      </c>
      <c r="S2311">
        <v>5</v>
      </c>
      <c r="T2311" s="2" t="s">
        <v>11</v>
      </c>
    </row>
    <row r="2312" spans="1:20" x14ac:dyDescent="0.25">
      <c r="A2312">
        <v>2311</v>
      </c>
      <c r="B2312" s="4">
        <v>45245</v>
      </c>
      <c r="C2312" t="str">
        <f t="shared" si="108"/>
        <v>2023</v>
      </c>
      <c r="D2312">
        <v>362</v>
      </c>
      <c r="E2312">
        <v>59</v>
      </c>
      <c r="F2312" t="str">
        <f t="shared" si="109"/>
        <v>Senior</v>
      </c>
      <c r="G2312" t="s">
        <v>13</v>
      </c>
      <c r="H2312" t="s">
        <v>32</v>
      </c>
      <c r="I2312">
        <v>274</v>
      </c>
      <c r="J2312" t="s">
        <v>29</v>
      </c>
      <c r="K2312">
        <v>5</v>
      </c>
      <c r="L2312">
        <v>79.815790939999999</v>
      </c>
      <c r="M2312" t="s">
        <v>22</v>
      </c>
      <c r="N2312" s="2" t="s">
        <v>11</v>
      </c>
      <c r="O2312">
        <v>39.90789547</v>
      </c>
      <c r="P2312">
        <f t="shared" si="110"/>
        <v>359.17105922999997</v>
      </c>
      <c r="Q2312" s="2" t="s">
        <v>16</v>
      </c>
      <c r="R2312" t="s">
        <v>26</v>
      </c>
      <c r="S2312">
        <v>5</v>
      </c>
      <c r="T2312" s="2" t="s">
        <v>16</v>
      </c>
    </row>
    <row r="2313" spans="1:20" x14ac:dyDescent="0.25">
      <c r="A2313">
        <v>2312</v>
      </c>
      <c r="B2313" s="4">
        <v>44900</v>
      </c>
      <c r="C2313" t="str">
        <f t="shared" si="108"/>
        <v>2022</v>
      </c>
      <c r="D2313">
        <v>205</v>
      </c>
      <c r="E2313">
        <v>42</v>
      </c>
      <c r="F2313" t="str">
        <f t="shared" si="109"/>
        <v>Adult</v>
      </c>
      <c r="G2313" t="s">
        <v>27</v>
      </c>
      <c r="H2313" t="s">
        <v>19</v>
      </c>
      <c r="I2313">
        <v>507</v>
      </c>
      <c r="J2313" t="s">
        <v>33</v>
      </c>
      <c r="K2313">
        <v>3</v>
      </c>
      <c r="L2313">
        <v>13.16513365</v>
      </c>
      <c r="M2313" t="s">
        <v>22</v>
      </c>
      <c r="N2313" s="2" t="s">
        <v>11</v>
      </c>
      <c r="O2313">
        <v>3.9495400950000001</v>
      </c>
      <c r="P2313">
        <f t="shared" si="110"/>
        <v>35.545860854999994</v>
      </c>
      <c r="Q2313" s="2" t="s">
        <v>16</v>
      </c>
      <c r="R2313" t="s">
        <v>26</v>
      </c>
      <c r="S2313">
        <v>2</v>
      </c>
      <c r="T2313" s="2" t="s">
        <v>11</v>
      </c>
    </row>
    <row r="2314" spans="1:20" x14ac:dyDescent="0.25">
      <c r="A2314">
        <v>2313</v>
      </c>
      <c r="B2314" s="4">
        <v>44555</v>
      </c>
      <c r="C2314" t="str">
        <f t="shared" si="108"/>
        <v>2021</v>
      </c>
      <c r="D2314">
        <v>115</v>
      </c>
      <c r="E2314">
        <v>29</v>
      </c>
      <c r="F2314" t="str">
        <f t="shared" si="109"/>
        <v>Teenager</v>
      </c>
      <c r="G2314" t="s">
        <v>27</v>
      </c>
      <c r="H2314" t="s">
        <v>42</v>
      </c>
      <c r="I2314">
        <v>74</v>
      </c>
      <c r="J2314" t="s">
        <v>9</v>
      </c>
      <c r="K2314">
        <v>3</v>
      </c>
      <c r="L2314">
        <v>49.491152360000001</v>
      </c>
      <c r="M2314" t="s">
        <v>20</v>
      </c>
      <c r="N2314" s="2" t="s">
        <v>11</v>
      </c>
      <c r="O2314">
        <v>0</v>
      </c>
      <c r="P2314">
        <f t="shared" si="110"/>
        <v>148.47345708</v>
      </c>
      <c r="Q2314" s="2" t="s">
        <v>16</v>
      </c>
      <c r="R2314" t="s">
        <v>18</v>
      </c>
      <c r="S2314">
        <v>5</v>
      </c>
      <c r="T2314" s="2" t="s">
        <v>16</v>
      </c>
    </row>
    <row r="2315" spans="1:20" x14ac:dyDescent="0.25">
      <c r="A2315">
        <v>2314</v>
      </c>
      <c r="B2315" s="4">
        <v>45290</v>
      </c>
      <c r="C2315" t="str">
        <f t="shared" si="108"/>
        <v>2023</v>
      </c>
      <c r="D2315">
        <v>7</v>
      </c>
      <c r="E2315">
        <v>42</v>
      </c>
      <c r="F2315" t="str">
        <f t="shared" si="109"/>
        <v>Adult</v>
      </c>
      <c r="G2315" t="s">
        <v>7</v>
      </c>
      <c r="H2315" t="s">
        <v>34</v>
      </c>
      <c r="I2315">
        <v>227</v>
      </c>
      <c r="J2315" t="s">
        <v>15</v>
      </c>
      <c r="K2315">
        <v>3</v>
      </c>
      <c r="L2315">
        <v>52.330127050000002</v>
      </c>
      <c r="M2315" t="s">
        <v>10</v>
      </c>
      <c r="N2315" s="2" t="s">
        <v>16</v>
      </c>
      <c r="O2315">
        <v>0</v>
      </c>
      <c r="P2315">
        <f t="shared" si="110"/>
        <v>156.99038115000002</v>
      </c>
      <c r="Q2315" s="2" t="s">
        <v>11</v>
      </c>
      <c r="R2315" t="s">
        <v>12</v>
      </c>
      <c r="S2315">
        <v>4</v>
      </c>
      <c r="T2315" s="2" t="s">
        <v>11</v>
      </c>
    </row>
    <row r="2316" spans="1:20" x14ac:dyDescent="0.25">
      <c r="A2316">
        <v>2315</v>
      </c>
      <c r="B2316" s="4">
        <v>44917</v>
      </c>
      <c r="C2316" t="str">
        <f t="shared" si="108"/>
        <v>2022</v>
      </c>
      <c r="D2316">
        <v>194</v>
      </c>
      <c r="E2316">
        <v>42</v>
      </c>
      <c r="F2316" t="str">
        <f t="shared" si="109"/>
        <v>Adult</v>
      </c>
      <c r="G2316" t="s">
        <v>13</v>
      </c>
      <c r="H2316" t="s">
        <v>39</v>
      </c>
      <c r="I2316">
        <v>620</v>
      </c>
      <c r="J2316" t="s">
        <v>15</v>
      </c>
      <c r="K2316">
        <v>2</v>
      </c>
      <c r="L2316">
        <v>32.598162760000001</v>
      </c>
      <c r="M2316" t="s">
        <v>10</v>
      </c>
      <c r="N2316" s="2" t="s">
        <v>11</v>
      </c>
      <c r="O2316">
        <v>6.5196325530000001</v>
      </c>
      <c r="P2316">
        <f t="shared" si="110"/>
        <v>58.676692967000001</v>
      </c>
      <c r="Q2316" s="2" t="s">
        <v>16</v>
      </c>
      <c r="R2316" t="s">
        <v>26</v>
      </c>
      <c r="S2316">
        <v>4</v>
      </c>
      <c r="T2316" s="2" t="s">
        <v>11</v>
      </c>
    </row>
    <row r="2317" spans="1:20" x14ac:dyDescent="0.25">
      <c r="A2317">
        <v>2316</v>
      </c>
      <c r="B2317" s="4">
        <v>45240</v>
      </c>
      <c r="C2317" t="str">
        <f t="shared" si="108"/>
        <v>2023</v>
      </c>
      <c r="D2317">
        <v>397</v>
      </c>
      <c r="E2317">
        <v>64</v>
      </c>
      <c r="F2317" t="str">
        <f t="shared" si="109"/>
        <v>Senior</v>
      </c>
      <c r="G2317" t="s">
        <v>7</v>
      </c>
      <c r="H2317" t="s">
        <v>14</v>
      </c>
      <c r="I2317">
        <v>154</v>
      </c>
      <c r="J2317" t="s">
        <v>29</v>
      </c>
      <c r="K2317">
        <v>4</v>
      </c>
      <c r="L2317">
        <v>48.324785640000002</v>
      </c>
      <c r="M2317" t="s">
        <v>20</v>
      </c>
      <c r="N2317" s="2" t="s">
        <v>11</v>
      </c>
      <c r="O2317">
        <v>0</v>
      </c>
      <c r="P2317">
        <f t="shared" si="110"/>
        <v>193.29914256000001</v>
      </c>
      <c r="Q2317" s="2" t="s">
        <v>11</v>
      </c>
      <c r="R2317" t="s">
        <v>12</v>
      </c>
      <c r="S2317">
        <v>3</v>
      </c>
      <c r="T2317" s="2" t="s">
        <v>11</v>
      </c>
    </row>
    <row r="2318" spans="1:20" x14ac:dyDescent="0.25">
      <c r="A2318">
        <v>2317</v>
      </c>
      <c r="B2318" s="4">
        <v>45250</v>
      </c>
      <c r="C2318" t="str">
        <f t="shared" si="108"/>
        <v>2023</v>
      </c>
      <c r="D2318">
        <v>71</v>
      </c>
      <c r="E2318">
        <v>50</v>
      </c>
      <c r="F2318" t="str">
        <f t="shared" si="109"/>
        <v>Adult</v>
      </c>
      <c r="G2318" t="s">
        <v>13</v>
      </c>
      <c r="H2318" t="s">
        <v>31</v>
      </c>
      <c r="I2318">
        <v>795</v>
      </c>
      <c r="J2318" t="s">
        <v>24</v>
      </c>
      <c r="K2318">
        <v>3</v>
      </c>
      <c r="L2318">
        <v>70.467558819999994</v>
      </c>
      <c r="M2318" t="s">
        <v>25</v>
      </c>
      <c r="N2318" s="2" t="s">
        <v>16</v>
      </c>
      <c r="O2318">
        <v>21.140267649999998</v>
      </c>
      <c r="P2318">
        <f t="shared" si="110"/>
        <v>190.26240880999998</v>
      </c>
      <c r="Q2318" s="2" t="s">
        <v>16</v>
      </c>
      <c r="R2318" t="s">
        <v>26</v>
      </c>
      <c r="S2318">
        <v>5</v>
      </c>
      <c r="T2318" s="2" t="s">
        <v>16</v>
      </c>
    </row>
    <row r="2319" spans="1:20" x14ac:dyDescent="0.25">
      <c r="A2319">
        <v>2318</v>
      </c>
      <c r="B2319" s="4">
        <v>44140</v>
      </c>
      <c r="C2319" t="str">
        <f t="shared" si="108"/>
        <v>2020</v>
      </c>
      <c r="D2319">
        <v>145</v>
      </c>
      <c r="E2319">
        <v>64</v>
      </c>
      <c r="F2319" t="str">
        <f t="shared" si="109"/>
        <v>Senior</v>
      </c>
      <c r="G2319" t="s">
        <v>27</v>
      </c>
      <c r="H2319" t="s">
        <v>8</v>
      </c>
      <c r="I2319">
        <v>496</v>
      </c>
      <c r="J2319" t="s">
        <v>9</v>
      </c>
      <c r="K2319">
        <v>2</v>
      </c>
      <c r="L2319">
        <v>31.686474</v>
      </c>
      <c r="M2319" t="s">
        <v>22</v>
      </c>
      <c r="N2319" s="2" t="s">
        <v>11</v>
      </c>
      <c r="O2319">
        <v>6.3372948009999996</v>
      </c>
      <c r="P2319">
        <f t="shared" si="110"/>
        <v>57.035653199000002</v>
      </c>
      <c r="Q2319" s="2" t="s">
        <v>11</v>
      </c>
      <c r="R2319" t="s">
        <v>26</v>
      </c>
      <c r="S2319">
        <v>1</v>
      </c>
      <c r="T2319" s="2" t="s">
        <v>11</v>
      </c>
    </row>
    <row r="2320" spans="1:20" x14ac:dyDescent="0.25">
      <c r="A2320">
        <v>2319</v>
      </c>
      <c r="B2320" s="4">
        <v>44167</v>
      </c>
      <c r="C2320" t="str">
        <f t="shared" si="108"/>
        <v>2020</v>
      </c>
      <c r="D2320">
        <v>117</v>
      </c>
      <c r="E2320">
        <v>46</v>
      </c>
      <c r="F2320" t="str">
        <f t="shared" si="109"/>
        <v>Adult</v>
      </c>
      <c r="G2320" t="s">
        <v>13</v>
      </c>
      <c r="H2320" t="s">
        <v>17</v>
      </c>
      <c r="I2320">
        <v>805</v>
      </c>
      <c r="J2320" t="s">
        <v>15</v>
      </c>
      <c r="K2320">
        <v>2</v>
      </c>
      <c r="L2320">
        <v>33.646874609999998</v>
      </c>
      <c r="M2320" t="s">
        <v>20</v>
      </c>
      <c r="N2320" s="2" t="s">
        <v>11</v>
      </c>
      <c r="O2320">
        <v>0</v>
      </c>
      <c r="P2320">
        <f t="shared" si="110"/>
        <v>67.293749219999995</v>
      </c>
      <c r="Q2320" s="2" t="s">
        <v>16</v>
      </c>
      <c r="R2320" t="s">
        <v>18</v>
      </c>
      <c r="S2320">
        <v>2</v>
      </c>
      <c r="T2320" s="2" t="s">
        <v>16</v>
      </c>
    </row>
    <row r="2321" spans="1:20" x14ac:dyDescent="0.25">
      <c r="A2321">
        <v>2320</v>
      </c>
      <c r="B2321" s="4">
        <v>43820</v>
      </c>
      <c r="C2321" t="str">
        <f t="shared" si="108"/>
        <v>2019</v>
      </c>
      <c r="D2321">
        <v>145</v>
      </c>
      <c r="E2321">
        <v>55</v>
      </c>
      <c r="F2321" t="str">
        <f t="shared" si="109"/>
        <v>Senior</v>
      </c>
      <c r="G2321" t="s">
        <v>7</v>
      </c>
      <c r="H2321" t="s">
        <v>31</v>
      </c>
      <c r="I2321">
        <v>644</v>
      </c>
      <c r="J2321" t="s">
        <v>15</v>
      </c>
      <c r="K2321">
        <v>3</v>
      </c>
      <c r="L2321">
        <v>94.173022380000006</v>
      </c>
      <c r="M2321" t="s">
        <v>10</v>
      </c>
      <c r="N2321" s="2" t="s">
        <v>16</v>
      </c>
      <c r="O2321">
        <v>28.251906720000001</v>
      </c>
      <c r="P2321">
        <f t="shared" si="110"/>
        <v>254.26716042000001</v>
      </c>
      <c r="Q2321" s="2" t="s">
        <v>16</v>
      </c>
      <c r="R2321" t="s">
        <v>26</v>
      </c>
      <c r="S2321">
        <v>4</v>
      </c>
      <c r="T2321" s="2" t="s">
        <v>16</v>
      </c>
    </row>
    <row r="2322" spans="1:20" x14ac:dyDescent="0.25">
      <c r="A2322">
        <v>2321</v>
      </c>
      <c r="B2322" s="4">
        <v>44162</v>
      </c>
      <c r="C2322" t="str">
        <f t="shared" si="108"/>
        <v>2020</v>
      </c>
      <c r="D2322">
        <v>353</v>
      </c>
      <c r="E2322">
        <v>48</v>
      </c>
      <c r="F2322" t="str">
        <f t="shared" si="109"/>
        <v>Adult</v>
      </c>
      <c r="G2322" t="s">
        <v>7</v>
      </c>
      <c r="H2322" t="s">
        <v>39</v>
      </c>
      <c r="I2322">
        <v>876</v>
      </c>
      <c r="J2322" t="s">
        <v>24</v>
      </c>
      <c r="K2322">
        <v>3</v>
      </c>
      <c r="L2322">
        <v>32.87244725</v>
      </c>
      <c r="M2322" t="s">
        <v>20</v>
      </c>
      <c r="N2322" s="2" t="s">
        <v>16</v>
      </c>
      <c r="O2322">
        <v>9.8617341760000006</v>
      </c>
      <c r="P2322">
        <f t="shared" si="110"/>
        <v>88.75560757400001</v>
      </c>
      <c r="Q2322" s="2" t="s">
        <v>11</v>
      </c>
      <c r="R2322" t="s">
        <v>26</v>
      </c>
      <c r="S2322">
        <v>3</v>
      </c>
      <c r="T2322" s="2" t="s">
        <v>11</v>
      </c>
    </row>
    <row r="2323" spans="1:20" x14ac:dyDescent="0.25">
      <c r="A2323">
        <v>2322</v>
      </c>
      <c r="B2323" s="4">
        <v>43811</v>
      </c>
      <c r="C2323" t="str">
        <f t="shared" si="108"/>
        <v>2019</v>
      </c>
      <c r="D2323">
        <v>241</v>
      </c>
      <c r="E2323">
        <v>25</v>
      </c>
      <c r="F2323" t="str">
        <f t="shared" si="109"/>
        <v>Teenager</v>
      </c>
      <c r="G2323" t="s">
        <v>27</v>
      </c>
      <c r="H2323" t="s">
        <v>40</v>
      </c>
      <c r="I2323">
        <v>570</v>
      </c>
      <c r="J2323" t="s">
        <v>9</v>
      </c>
      <c r="K2323">
        <v>3</v>
      </c>
      <c r="L2323">
        <v>84.674570000000003</v>
      </c>
      <c r="M2323" t="s">
        <v>22</v>
      </c>
      <c r="N2323" s="2" t="s">
        <v>11</v>
      </c>
      <c r="O2323">
        <v>0</v>
      </c>
      <c r="P2323">
        <f t="shared" si="110"/>
        <v>254.02370999999999</v>
      </c>
      <c r="Q2323" s="2" t="s">
        <v>11</v>
      </c>
      <c r="R2323" t="s">
        <v>12</v>
      </c>
      <c r="S2323">
        <v>1</v>
      </c>
      <c r="T2323" s="2" t="s">
        <v>16</v>
      </c>
    </row>
    <row r="2324" spans="1:20" x14ac:dyDescent="0.25">
      <c r="A2324">
        <v>2323</v>
      </c>
      <c r="B2324" s="4">
        <v>44183</v>
      </c>
      <c r="C2324" t="str">
        <f t="shared" si="108"/>
        <v>2020</v>
      </c>
      <c r="D2324">
        <v>210</v>
      </c>
      <c r="E2324">
        <v>23</v>
      </c>
      <c r="F2324" t="str">
        <f t="shared" si="109"/>
        <v>Teenager</v>
      </c>
      <c r="G2324" t="s">
        <v>13</v>
      </c>
      <c r="H2324" t="s">
        <v>36</v>
      </c>
      <c r="I2324">
        <v>624</v>
      </c>
      <c r="J2324" t="s">
        <v>33</v>
      </c>
      <c r="K2324">
        <v>3</v>
      </c>
      <c r="L2324">
        <v>24.066063249999999</v>
      </c>
      <c r="M2324" t="s">
        <v>20</v>
      </c>
      <c r="N2324" s="2" t="s">
        <v>16</v>
      </c>
      <c r="O2324">
        <v>0</v>
      </c>
      <c r="P2324">
        <f t="shared" si="110"/>
        <v>72.198189749999997</v>
      </c>
      <c r="Q2324" s="2" t="s">
        <v>11</v>
      </c>
      <c r="R2324" t="s">
        <v>12</v>
      </c>
      <c r="S2324">
        <v>4</v>
      </c>
      <c r="T2324" s="2" t="s">
        <v>11</v>
      </c>
    </row>
    <row r="2325" spans="1:20" x14ac:dyDescent="0.25">
      <c r="A2325">
        <v>2324</v>
      </c>
      <c r="B2325" s="4">
        <v>44551</v>
      </c>
      <c r="C2325" t="str">
        <f t="shared" si="108"/>
        <v>2021</v>
      </c>
      <c r="D2325">
        <v>289</v>
      </c>
      <c r="E2325">
        <v>56</v>
      </c>
      <c r="F2325" t="str">
        <f t="shared" si="109"/>
        <v>Senior</v>
      </c>
      <c r="G2325" t="s">
        <v>13</v>
      </c>
      <c r="H2325" t="s">
        <v>17</v>
      </c>
      <c r="I2325">
        <v>772</v>
      </c>
      <c r="J2325" t="s">
        <v>9</v>
      </c>
      <c r="K2325">
        <v>5</v>
      </c>
      <c r="L2325">
        <v>61.199389060000001</v>
      </c>
      <c r="M2325" t="s">
        <v>10</v>
      </c>
      <c r="N2325" s="2" t="s">
        <v>16</v>
      </c>
      <c r="O2325">
        <v>0</v>
      </c>
      <c r="P2325">
        <f t="shared" si="110"/>
        <v>305.99694529999999</v>
      </c>
      <c r="Q2325" s="2" t="s">
        <v>11</v>
      </c>
      <c r="R2325" t="s">
        <v>18</v>
      </c>
      <c r="S2325">
        <v>3</v>
      </c>
      <c r="T2325" s="2" t="s">
        <v>16</v>
      </c>
    </row>
    <row r="2326" spans="1:20" x14ac:dyDescent="0.25">
      <c r="A2326">
        <v>2325</v>
      </c>
      <c r="B2326" s="4">
        <v>43800</v>
      </c>
      <c r="C2326" t="str">
        <f t="shared" si="108"/>
        <v>2019</v>
      </c>
      <c r="D2326">
        <v>62</v>
      </c>
      <c r="E2326">
        <v>32</v>
      </c>
      <c r="F2326" t="str">
        <f t="shared" si="109"/>
        <v>Adult</v>
      </c>
      <c r="G2326" t="s">
        <v>7</v>
      </c>
      <c r="H2326" t="s">
        <v>35</v>
      </c>
      <c r="I2326">
        <v>378</v>
      </c>
      <c r="J2326" t="s">
        <v>9</v>
      </c>
      <c r="K2326">
        <v>5</v>
      </c>
      <c r="L2326">
        <v>76.546397200000001</v>
      </c>
      <c r="M2326" t="s">
        <v>20</v>
      </c>
      <c r="N2326" s="2" t="s">
        <v>16</v>
      </c>
      <c r="O2326">
        <v>38.273198600000001</v>
      </c>
      <c r="P2326">
        <f t="shared" si="110"/>
        <v>344.45878740000001</v>
      </c>
      <c r="Q2326" s="2" t="s">
        <v>11</v>
      </c>
      <c r="R2326" t="s">
        <v>26</v>
      </c>
      <c r="S2326">
        <v>1</v>
      </c>
      <c r="T2326" s="2" t="s">
        <v>11</v>
      </c>
    </row>
    <row r="2327" spans="1:20" x14ac:dyDescent="0.25">
      <c r="A2327">
        <v>2326</v>
      </c>
      <c r="B2327" s="4">
        <v>45233</v>
      </c>
      <c r="C2327" t="str">
        <f t="shared" si="108"/>
        <v>2023</v>
      </c>
      <c r="D2327">
        <v>248</v>
      </c>
      <c r="E2327">
        <v>32</v>
      </c>
      <c r="F2327" t="str">
        <f t="shared" si="109"/>
        <v>Adult</v>
      </c>
      <c r="G2327" t="s">
        <v>27</v>
      </c>
      <c r="H2327" t="s">
        <v>32</v>
      </c>
      <c r="I2327">
        <v>893</v>
      </c>
      <c r="J2327" t="s">
        <v>29</v>
      </c>
      <c r="K2327">
        <v>1</v>
      </c>
      <c r="L2327">
        <v>59.53036616</v>
      </c>
      <c r="M2327" t="s">
        <v>20</v>
      </c>
      <c r="N2327" s="2" t="s">
        <v>11</v>
      </c>
      <c r="O2327">
        <v>0</v>
      </c>
      <c r="P2327">
        <f t="shared" si="110"/>
        <v>59.53036616</v>
      </c>
      <c r="Q2327" s="2" t="s">
        <v>11</v>
      </c>
      <c r="R2327" t="s">
        <v>18</v>
      </c>
      <c r="S2327">
        <v>3</v>
      </c>
      <c r="T2327" s="2" t="s">
        <v>11</v>
      </c>
    </row>
    <row r="2328" spans="1:20" x14ac:dyDescent="0.25">
      <c r="A2328">
        <v>2327</v>
      </c>
      <c r="B2328" s="4">
        <v>45267</v>
      </c>
      <c r="C2328" t="str">
        <f t="shared" si="108"/>
        <v>2023</v>
      </c>
      <c r="D2328">
        <v>151</v>
      </c>
      <c r="E2328">
        <v>36</v>
      </c>
      <c r="F2328" t="str">
        <f t="shared" si="109"/>
        <v>Adult</v>
      </c>
      <c r="G2328" t="s">
        <v>13</v>
      </c>
      <c r="H2328" t="s">
        <v>41</v>
      </c>
      <c r="I2328">
        <v>841</v>
      </c>
      <c r="J2328" t="s">
        <v>29</v>
      </c>
      <c r="K2328">
        <v>1</v>
      </c>
      <c r="L2328">
        <v>78.056816060000003</v>
      </c>
      <c r="M2328" t="s">
        <v>22</v>
      </c>
      <c r="N2328" s="2" t="s">
        <v>11</v>
      </c>
      <c r="O2328">
        <v>0</v>
      </c>
      <c r="P2328">
        <f t="shared" si="110"/>
        <v>78.056816060000003</v>
      </c>
      <c r="Q2328" s="2" t="s">
        <v>11</v>
      </c>
      <c r="R2328" t="s">
        <v>12</v>
      </c>
      <c r="S2328">
        <v>5</v>
      </c>
      <c r="T2328" s="2" t="s">
        <v>11</v>
      </c>
    </row>
    <row r="2329" spans="1:20" x14ac:dyDescent="0.25">
      <c r="A2329">
        <v>2328</v>
      </c>
      <c r="B2329" s="4">
        <v>43811</v>
      </c>
      <c r="C2329" t="str">
        <f t="shared" si="108"/>
        <v>2019</v>
      </c>
      <c r="D2329">
        <v>84</v>
      </c>
      <c r="E2329">
        <v>53</v>
      </c>
      <c r="F2329" t="str">
        <f t="shared" si="109"/>
        <v>Senior</v>
      </c>
      <c r="G2329" t="s">
        <v>7</v>
      </c>
      <c r="H2329" t="s">
        <v>28</v>
      </c>
      <c r="I2329">
        <v>409</v>
      </c>
      <c r="J2329" t="s">
        <v>24</v>
      </c>
      <c r="K2329">
        <v>2</v>
      </c>
      <c r="L2329">
        <v>27.970604959999999</v>
      </c>
      <c r="M2329" t="s">
        <v>25</v>
      </c>
      <c r="N2329" s="2" t="s">
        <v>16</v>
      </c>
      <c r="O2329">
        <v>0</v>
      </c>
      <c r="P2329">
        <f t="shared" si="110"/>
        <v>55.941209919999999</v>
      </c>
      <c r="Q2329" s="2" t="s">
        <v>11</v>
      </c>
      <c r="R2329" t="s">
        <v>18</v>
      </c>
      <c r="S2329">
        <v>3</v>
      </c>
      <c r="T2329" s="2" t="s">
        <v>16</v>
      </c>
    </row>
    <row r="2330" spans="1:20" x14ac:dyDescent="0.25">
      <c r="A2330">
        <v>2329</v>
      </c>
      <c r="B2330" s="4">
        <v>44154</v>
      </c>
      <c r="C2330" t="str">
        <f t="shared" si="108"/>
        <v>2020</v>
      </c>
      <c r="D2330">
        <v>487</v>
      </c>
      <c r="E2330">
        <v>22</v>
      </c>
      <c r="F2330" t="str">
        <f t="shared" si="109"/>
        <v>Teenager</v>
      </c>
      <c r="G2330" t="s">
        <v>13</v>
      </c>
      <c r="H2330" t="s">
        <v>37</v>
      </c>
      <c r="I2330">
        <v>596</v>
      </c>
      <c r="J2330" t="s">
        <v>33</v>
      </c>
      <c r="K2330">
        <v>4</v>
      </c>
      <c r="L2330">
        <v>54.427581519999997</v>
      </c>
      <c r="M2330" t="s">
        <v>25</v>
      </c>
      <c r="N2330" s="2" t="s">
        <v>11</v>
      </c>
      <c r="O2330">
        <v>0</v>
      </c>
      <c r="P2330">
        <f t="shared" si="110"/>
        <v>217.71032607999999</v>
      </c>
      <c r="Q2330" s="2" t="s">
        <v>11</v>
      </c>
      <c r="R2330" t="s">
        <v>12</v>
      </c>
      <c r="S2330">
        <v>4</v>
      </c>
      <c r="T2330" s="2" t="s">
        <v>16</v>
      </c>
    </row>
    <row r="2331" spans="1:20" x14ac:dyDescent="0.25">
      <c r="A2331">
        <v>2330</v>
      </c>
      <c r="B2331" s="4">
        <v>45250</v>
      </c>
      <c r="C2331" t="str">
        <f t="shared" si="108"/>
        <v>2023</v>
      </c>
      <c r="D2331">
        <v>338</v>
      </c>
      <c r="E2331">
        <v>18</v>
      </c>
      <c r="F2331" t="str">
        <f t="shared" si="109"/>
        <v>Teenager</v>
      </c>
      <c r="G2331" t="s">
        <v>13</v>
      </c>
      <c r="H2331" t="s">
        <v>39</v>
      </c>
      <c r="I2331">
        <v>509</v>
      </c>
      <c r="J2331" t="s">
        <v>24</v>
      </c>
      <c r="K2331">
        <v>3</v>
      </c>
      <c r="L2331">
        <v>65.360607430000002</v>
      </c>
      <c r="M2331" t="s">
        <v>25</v>
      </c>
      <c r="N2331" s="2" t="s">
        <v>16</v>
      </c>
      <c r="O2331">
        <v>0</v>
      </c>
      <c r="P2331">
        <f t="shared" si="110"/>
        <v>196.08182228999999</v>
      </c>
      <c r="Q2331" s="2" t="s">
        <v>16</v>
      </c>
      <c r="R2331" t="s">
        <v>18</v>
      </c>
      <c r="S2331">
        <v>1</v>
      </c>
      <c r="T2331" s="2" t="s">
        <v>16</v>
      </c>
    </row>
    <row r="2332" spans="1:20" x14ac:dyDescent="0.25">
      <c r="A2332">
        <v>2331</v>
      </c>
      <c r="B2332" s="4">
        <v>43453</v>
      </c>
      <c r="C2332" t="str">
        <f t="shared" si="108"/>
        <v>2018</v>
      </c>
      <c r="D2332">
        <v>155</v>
      </c>
      <c r="E2332">
        <v>32</v>
      </c>
      <c r="F2332" t="str">
        <f t="shared" si="109"/>
        <v>Adult</v>
      </c>
      <c r="G2332" t="s">
        <v>13</v>
      </c>
      <c r="H2332" t="s">
        <v>32</v>
      </c>
      <c r="I2332">
        <v>654</v>
      </c>
      <c r="J2332" t="s">
        <v>29</v>
      </c>
      <c r="K2332">
        <v>3</v>
      </c>
      <c r="L2332">
        <v>32.852116590000001</v>
      </c>
      <c r="M2332" t="s">
        <v>22</v>
      </c>
      <c r="N2332" s="2" t="s">
        <v>11</v>
      </c>
      <c r="O2332">
        <v>0</v>
      </c>
      <c r="P2332">
        <f t="shared" si="110"/>
        <v>98.556349769999997</v>
      </c>
      <c r="Q2332" s="2" t="s">
        <v>11</v>
      </c>
      <c r="R2332" t="s">
        <v>12</v>
      </c>
      <c r="S2332">
        <v>2</v>
      </c>
      <c r="T2332" s="2" t="s">
        <v>11</v>
      </c>
    </row>
    <row r="2333" spans="1:20" x14ac:dyDescent="0.25">
      <c r="A2333">
        <v>2332</v>
      </c>
      <c r="B2333" s="4">
        <v>43437</v>
      </c>
      <c r="C2333" t="str">
        <f t="shared" si="108"/>
        <v>2018</v>
      </c>
      <c r="D2333">
        <v>480</v>
      </c>
      <c r="E2333">
        <v>48</v>
      </c>
      <c r="F2333" t="str">
        <f t="shared" si="109"/>
        <v>Adult</v>
      </c>
      <c r="G2333" t="s">
        <v>13</v>
      </c>
      <c r="H2333" t="s">
        <v>38</v>
      </c>
      <c r="I2333">
        <v>658</v>
      </c>
      <c r="J2333" t="s">
        <v>33</v>
      </c>
      <c r="K2333">
        <v>2</v>
      </c>
      <c r="L2333">
        <v>77.147886790000001</v>
      </c>
      <c r="M2333" t="s">
        <v>20</v>
      </c>
      <c r="N2333" s="2" t="s">
        <v>16</v>
      </c>
      <c r="O2333">
        <v>15.42957736</v>
      </c>
      <c r="P2333">
        <f t="shared" si="110"/>
        <v>138.86619622000001</v>
      </c>
      <c r="Q2333" s="2" t="s">
        <v>11</v>
      </c>
      <c r="R2333" t="s">
        <v>26</v>
      </c>
      <c r="S2333">
        <v>5</v>
      </c>
      <c r="T2333" s="2" t="s">
        <v>16</v>
      </c>
    </row>
    <row r="2334" spans="1:20" x14ac:dyDescent="0.25">
      <c r="A2334">
        <v>2333</v>
      </c>
      <c r="B2334" s="4">
        <v>43826</v>
      </c>
      <c r="C2334" t="str">
        <f t="shared" si="108"/>
        <v>2019</v>
      </c>
      <c r="D2334">
        <v>84</v>
      </c>
      <c r="E2334">
        <v>66</v>
      </c>
      <c r="F2334" t="str">
        <f t="shared" si="109"/>
        <v>Senior</v>
      </c>
      <c r="G2334" t="s">
        <v>7</v>
      </c>
      <c r="H2334" t="s">
        <v>32</v>
      </c>
      <c r="I2334">
        <v>303</v>
      </c>
      <c r="J2334" t="s">
        <v>24</v>
      </c>
      <c r="K2334">
        <v>3</v>
      </c>
      <c r="L2334">
        <v>13.43374223</v>
      </c>
      <c r="M2334" t="s">
        <v>25</v>
      </c>
      <c r="N2334" s="2" t="s">
        <v>16</v>
      </c>
      <c r="O2334">
        <v>4.0301226679999997</v>
      </c>
      <c r="P2334">
        <f t="shared" si="110"/>
        <v>36.271104022000003</v>
      </c>
      <c r="Q2334" s="2" t="s">
        <v>11</v>
      </c>
      <c r="R2334" t="s">
        <v>26</v>
      </c>
      <c r="S2334">
        <v>3</v>
      </c>
      <c r="T2334" s="2" t="s">
        <v>16</v>
      </c>
    </row>
    <row r="2335" spans="1:20" x14ac:dyDescent="0.25">
      <c r="A2335">
        <v>2334</v>
      </c>
      <c r="B2335" s="4">
        <v>43780</v>
      </c>
      <c r="C2335" t="str">
        <f t="shared" si="108"/>
        <v>2019</v>
      </c>
      <c r="D2335">
        <v>123</v>
      </c>
      <c r="E2335">
        <v>55</v>
      </c>
      <c r="F2335" t="str">
        <f t="shared" si="109"/>
        <v>Senior</v>
      </c>
      <c r="G2335" t="s">
        <v>27</v>
      </c>
      <c r="H2335" t="s">
        <v>41</v>
      </c>
      <c r="I2335">
        <v>887</v>
      </c>
      <c r="J2335" t="s">
        <v>15</v>
      </c>
      <c r="K2335">
        <v>2</v>
      </c>
      <c r="L2335">
        <v>45.884731559999999</v>
      </c>
      <c r="M2335" t="s">
        <v>10</v>
      </c>
      <c r="N2335" s="2" t="s">
        <v>11</v>
      </c>
      <c r="O2335">
        <v>0</v>
      </c>
      <c r="P2335">
        <f t="shared" si="110"/>
        <v>91.769463119999998</v>
      </c>
      <c r="Q2335" s="2" t="s">
        <v>11</v>
      </c>
      <c r="R2335" t="s">
        <v>12</v>
      </c>
      <c r="S2335">
        <v>4</v>
      </c>
      <c r="T2335" s="2" t="s">
        <v>16</v>
      </c>
    </row>
    <row r="2336" spans="1:20" x14ac:dyDescent="0.25">
      <c r="A2336">
        <v>2335</v>
      </c>
      <c r="B2336" s="4">
        <v>43419</v>
      </c>
      <c r="C2336" t="str">
        <f t="shared" si="108"/>
        <v>2018</v>
      </c>
      <c r="D2336">
        <v>117</v>
      </c>
      <c r="E2336">
        <v>33</v>
      </c>
      <c r="F2336" t="str">
        <f t="shared" si="109"/>
        <v>Adult</v>
      </c>
      <c r="G2336" t="s">
        <v>13</v>
      </c>
      <c r="H2336" t="s">
        <v>31</v>
      </c>
      <c r="I2336">
        <v>529</v>
      </c>
      <c r="J2336" t="s">
        <v>24</v>
      </c>
      <c r="K2336">
        <v>1</v>
      </c>
      <c r="L2336">
        <v>14.611002150000001</v>
      </c>
      <c r="M2336" t="s">
        <v>20</v>
      </c>
      <c r="N2336" s="2" t="s">
        <v>11</v>
      </c>
      <c r="O2336">
        <v>1.4611002150000001</v>
      </c>
      <c r="P2336">
        <f t="shared" si="110"/>
        <v>13.149901935000001</v>
      </c>
      <c r="Q2336" s="2" t="s">
        <v>11</v>
      </c>
      <c r="R2336" t="s">
        <v>26</v>
      </c>
      <c r="S2336">
        <v>3</v>
      </c>
      <c r="T2336" s="2" t="s">
        <v>16</v>
      </c>
    </row>
    <row r="2337" spans="1:20" x14ac:dyDescent="0.25">
      <c r="A2337">
        <v>2336</v>
      </c>
      <c r="B2337" s="4">
        <v>44194</v>
      </c>
      <c r="C2337" t="str">
        <f t="shared" si="108"/>
        <v>2020</v>
      </c>
      <c r="D2337">
        <v>313</v>
      </c>
      <c r="E2337">
        <v>48</v>
      </c>
      <c r="F2337" t="str">
        <f t="shared" si="109"/>
        <v>Adult</v>
      </c>
      <c r="G2337" t="s">
        <v>27</v>
      </c>
      <c r="H2337" t="s">
        <v>41</v>
      </c>
      <c r="I2337">
        <v>371</v>
      </c>
      <c r="J2337" t="s">
        <v>9</v>
      </c>
      <c r="K2337">
        <v>1</v>
      </c>
      <c r="L2337">
        <v>44.825918090000002</v>
      </c>
      <c r="M2337" t="s">
        <v>20</v>
      </c>
      <c r="N2337" s="2" t="s">
        <v>11</v>
      </c>
      <c r="O2337">
        <v>4.4825918089999996</v>
      </c>
      <c r="P2337">
        <f t="shared" si="110"/>
        <v>40.343326281000003</v>
      </c>
      <c r="Q2337" s="2" t="s">
        <v>16</v>
      </c>
      <c r="R2337" t="s">
        <v>26</v>
      </c>
      <c r="S2337">
        <v>2</v>
      </c>
      <c r="T2337" s="2" t="s">
        <v>11</v>
      </c>
    </row>
    <row r="2338" spans="1:20" x14ac:dyDescent="0.25">
      <c r="A2338">
        <v>2337</v>
      </c>
      <c r="B2338" s="4">
        <v>44171</v>
      </c>
      <c r="C2338" t="str">
        <f t="shared" si="108"/>
        <v>2020</v>
      </c>
      <c r="D2338">
        <v>374</v>
      </c>
      <c r="E2338">
        <v>26</v>
      </c>
      <c r="F2338" t="str">
        <f t="shared" si="109"/>
        <v>Teenager</v>
      </c>
      <c r="G2338" t="s">
        <v>13</v>
      </c>
      <c r="H2338" t="s">
        <v>38</v>
      </c>
      <c r="I2338">
        <v>363</v>
      </c>
      <c r="J2338" t="s">
        <v>24</v>
      </c>
      <c r="K2338">
        <v>5</v>
      </c>
      <c r="L2338">
        <v>85.560009989999998</v>
      </c>
      <c r="M2338" t="s">
        <v>25</v>
      </c>
      <c r="N2338" s="2" t="s">
        <v>11</v>
      </c>
      <c r="O2338">
        <v>0</v>
      </c>
      <c r="P2338">
        <f t="shared" si="110"/>
        <v>427.80004995000002</v>
      </c>
      <c r="Q2338" s="2" t="s">
        <v>16</v>
      </c>
      <c r="R2338" t="s">
        <v>12</v>
      </c>
      <c r="S2338">
        <v>2</v>
      </c>
      <c r="T2338" s="2" t="s">
        <v>11</v>
      </c>
    </row>
    <row r="2339" spans="1:20" x14ac:dyDescent="0.25">
      <c r="A2339">
        <v>2338</v>
      </c>
      <c r="B2339" s="4">
        <v>43461</v>
      </c>
      <c r="C2339" t="str">
        <f t="shared" si="108"/>
        <v>2018</v>
      </c>
      <c r="D2339">
        <v>30</v>
      </c>
      <c r="E2339">
        <v>66</v>
      </c>
      <c r="F2339" t="str">
        <f t="shared" si="109"/>
        <v>Senior</v>
      </c>
      <c r="G2339" t="s">
        <v>13</v>
      </c>
      <c r="H2339" t="s">
        <v>43</v>
      </c>
      <c r="I2339">
        <v>608</v>
      </c>
      <c r="J2339" t="s">
        <v>15</v>
      </c>
      <c r="K2339">
        <v>4</v>
      </c>
      <c r="L2339">
        <v>81.005725170000005</v>
      </c>
      <c r="M2339" t="s">
        <v>25</v>
      </c>
      <c r="N2339" s="2" t="s">
        <v>11</v>
      </c>
      <c r="O2339">
        <v>32.402290069999999</v>
      </c>
      <c r="P2339">
        <f t="shared" si="110"/>
        <v>291.62061061000003</v>
      </c>
      <c r="Q2339" s="2" t="s">
        <v>16</v>
      </c>
      <c r="R2339" t="s">
        <v>26</v>
      </c>
      <c r="S2339">
        <v>1</v>
      </c>
      <c r="T2339" s="2" t="s">
        <v>16</v>
      </c>
    </row>
    <row r="2340" spans="1:20" x14ac:dyDescent="0.25">
      <c r="A2340">
        <v>2339</v>
      </c>
      <c r="B2340" s="4">
        <v>44512</v>
      </c>
      <c r="C2340" t="str">
        <f t="shared" si="108"/>
        <v>2021</v>
      </c>
      <c r="D2340">
        <v>486</v>
      </c>
      <c r="E2340">
        <v>30</v>
      </c>
      <c r="F2340" t="str">
        <f t="shared" si="109"/>
        <v>Teenager</v>
      </c>
      <c r="G2340" t="s">
        <v>13</v>
      </c>
      <c r="H2340" t="s">
        <v>39</v>
      </c>
      <c r="I2340">
        <v>489</v>
      </c>
      <c r="J2340" t="s">
        <v>9</v>
      </c>
      <c r="K2340">
        <v>4</v>
      </c>
      <c r="L2340">
        <v>24.668005640000001</v>
      </c>
      <c r="M2340" t="s">
        <v>25</v>
      </c>
      <c r="N2340" s="2" t="s">
        <v>16</v>
      </c>
      <c r="O2340">
        <v>0</v>
      </c>
      <c r="P2340">
        <f t="shared" si="110"/>
        <v>98.672022560000002</v>
      </c>
      <c r="Q2340" s="2" t="s">
        <v>16</v>
      </c>
      <c r="R2340" t="s">
        <v>18</v>
      </c>
      <c r="S2340">
        <v>3</v>
      </c>
      <c r="T2340" s="2" t="s">
        <v>16</v>
      </c>
    </row>
    <row r="2341" spans="1:20" x14ac:dyDescent="0.25">
      <c r="A2341">
        <v>2340</v>
      </c>
      <c r="B2341" s="4">
        <v>45287</v>
      </c>
      <c r="C2341" t="str">
        <f t="shared" si="108"/>
        <v>2023</v>
      </c>
      <c r="D2341">
        <v>40</v>
      </c>
      <c r="E2341">
        <v>69</v>
      </c>
      <c r="F2341" t="str">
        <f t="shared" si="109"/>
        <v>Senior</v>
      </c>
      <c r="G2341" t="s">
        <v>7</v>
      </c>
      <c r="H2341" t="s">
        <v>34</v>
      </c>
      <c r="I2341">
        <v>796</v>
      </c>
      <c r="J2341" t="s">
        <v>24</v>
      </c>
      <c r="K2341">
        <v>5</v>
      </c>
      <c r="L2341">
        <v>83.738352079999999</v>
      </c>
      <c r="M2341" t="s">
        <v>20</v>
      </c>
      <c r="N2341" s="2" t="s">
        <v>11</v>
      </c>
      <c r="O2341">
        <v>0</v>
      </c>
      <c r="P2341">
        <f t="shared" si="110"/>
        <v>418.69176040000002</v>
      </c>
      <c r="Q2341" s="2" t="s">
        <v>11</v>
      </c>
      <c r="R2341" t="s">
        <v>12</v>
      </c>
      <c r="S2341">
        <v>3</v>
      </c>
      <c r="T2341" s="2" t="s">
        <v>11</v>
      </c>
    </row>
    <row r="2342" spans="1:20" x14ac:dyDescent="0.25">
      <c r="A2342">
        <v>2341</v>
      </c>
      <c r="B2342" s="4">
        <v>45235</v>
      </c>
      <c r="C2342" t="str">
        <f t="shared" si="108"/>
        <v>2023</v>
      </c>
      <c r="D2342">
        <v>313</v>
      </c>
      <c r="E2342">
        <v>25</v>
      </c>
      <c r="F2342" t="str">
        <f t="shared" si="109"/>
        <v>Teenager</v>
      </c>
      <c r="G2342" t="s">
        <v>13</v>
      </c>
      <c r="H2342" t="s">
        <v>36</v>
      </c>
      <c r="I2342">
        <v>114</v>
      </c>
      <c r="J2342" t="s">
        <v>24</v>
      </c>
      <c r="K2342">
        <v>4</v>
      </c>
      <c r="L2342">
        <v>51.918347230000002</v>
      </c>
      <c r="M2342" t="s">
        <v>10</v>
      </c>
      <c r="N2342" s="2" t="s">
        <v>11</v>
      </c>
      <c r="O2342">
        <v>20.767338890000001</v>
      </c>
      <c r="P2342">
        <f t="shared" si="110"/>
        <v>186.90605003000002</v>
      </c>
      <c r="Q2342" s="2" t="s">
        <v>11</v>
      </c>
      <c r="R2342" t="s">
        <v>26</v>
      </c>
      <c r="S2342">
        <v>2</v>
      </c>
      <c r="T2342" s="2" t="s">
        <v>11</v>
      </c>
    </row>
    <row r="2343" spans="1:20" x14ac:dyDescent="0.25">
      <c r="A2343">
        <v>2342</v>
      </c>
      <c r="B2343" s="4">
        <v>44901</v>
      </c>
      <c r="C2343" t="str">
        <f t="shared" si="108"/>
        <v>2022</v>
      </c>
      <c r="D2343">
        <v>212</v>
      </c>
      <c r="E2343">
        <v>49</v>
      </c>
      <c r="F2343" t="str">
        <f t="shared" si="109"/>
        <v>Adult</v>
      </c>
      <c r="G2343" t="s">
        <v>27</v>
      </c>
      <c r="H2343" t="s">
        <v>31</v>
      </c>
      <c r="I2343">
        <v>541</v>
      </c>
      <c r="J2343" t="s">
        <v>33</v>
      </c>
      <c r="K2343">
        <v>1</v>
      </c>
      <c r="L2343">
        <v>55.955413649999997</v>
      </c>
      <c r="M2343" t="s">
        <v>22</v>
      </c>
      <c r="N2343" s="2" t="s">
        <v>16</v>
      </c>
      <c r="O2343">
        <v>5.5955413649999999</v>
      </c>
      <c r="P2343">
        <f t="shared" si="110"/>
        <v>50.359872284999994</v>
      </c>
      <c r="Q2343" s="2" t="s">
        <v>11</v>
      </c>
      <c r="R2343" t="s">
        <v>26</v>
      </c>
      <c r="S2343">
        <v>3</v>
      </c>
      <c r="T2343" s="2" t="s">
        <v>11</v>
      </c>
    </row>
    <row r="2344" spans="1:20" x14ac:dyDescent="0.25">
      <c r="A2344">
        <v>2343</v>
      </c>
      <c r="B2344" s="4">
        <v>43414</v>
      </c>
      <c r="C2344" t="str">
        <f t="shared" si="108"/>
        <v>2018</v>
      </c>
      <c r="D2344">
        <v>103</v>
      </c>
      <c r="E2344">
        <v>20</v>
      </c>
      <c r="F2344" t="str">
        <f t="shared" si="109"/>
        <v>Teenager</v>
      </c>
      <c r="G2344" t="s">
        <v>13</v>
      </c>
      <c r="H2344" t="s">
        <v>36</v>
      </c>
      <c r="I2344">
        <v>880</v>
      </c>
      <c r="J2344" t="s">
        <v>9</v>
      </c>
      <c r="K2344">
        <v>3</v>
      </c>
      <c r="L2344">
        <v>20.000647690000001</v>
      </c>
      <c r="M2344" t="s">
        <v>10</v>
      </c>
      <c r="N2344" s="2" t="s">
        <v>11</v>
      </c>
      <c r="O2344">
        <v>0</v>
      </c>
      <c r="P2344">
        <f t="shared" si="110"/>
        <v>60.001943070000003</v>
      </c>
      <c r="Q2344" s="2" t="s">
        <v>11</v>
      </c>
      <c r="R2344" t="s">
        <v>18</v>
      </c>
      <c r="S2344">
        <v>2</v>
      </c>
      <c r="T2344" s="2" t="s">
        <v>11</v>
      </c>
    </row>
    <row r="2345" spans="1:20" x14ac:dyDescent="0.25">
      <c r="A2345">
        <v>2344</v>
      </c>
      <c r="B2345" s="4">
        <v>44553</v>
      </c>
      <c r="C2345" t="str">
        <f t="shared" si="108"/>
        <v>2021</v>
      </c>
      <c r="D2345">
        <v>253</v>
      </c>
      <c r="E2345">
        <v>40</v>
      </c>
      <c r="F2345" t="str">
        <f t="shared" si="109"/>
        <v>Adult</v>
      </c>
      <c r="G2345" t="s">
        <v>27</v>
      </c>
      <c r="H2345" t="s">
        <v>34</v>
      </c>
      <c r="I2345">
        <v>700</v>
      </c>
      <c r="J2345" t="s">
        <v>15</v>
      </c>
      <c r="K2345">
        <v>3</v>
      </c>
      <c r="L2345">
        <v>51.095222380000003</v>
      </c>
      <c r="M2345" t="s">
        <v>20</v>
      </c>
      <c r="N2345" s="2" t="s">
        <v>11</v>
      </c>
      <c r="O2345">
        <v>0</v>
      </c>
      <c r="P2345">
        <f t="shared" si="110"/>
        <v>153.28566714000002</v>
      </c>
      <c r="Q2345" s="2" t="s">
        <v>16</v>
      </c>
      <c r="R2345" t="s">
        <v>12</v>
      </c>
      <c r="S2345">
        <v>4</v>
      </c>
      <c r="T2345" s="2" t="s">
        <v>11</v>
      </c>
    </row>
    <row r="2346" spans="1:20" x14ac:dyDescent="0.25">
      <c r="A2346">
        <v>2345</v>
      </c>
      <c r="B2346" s="4">
        <v>44503</v>
      </c>
      <c r="C2346" t="str">
        <f t="shared" si="108"/>
        <v>2021</v>
      </c>
      <c r="D2346">
        <v>13</v>
      </c>
      <c r="E2346">
        <v>33</v>
      </c>
      <c r="F2346" t="str">
        <f t="shared" si="109"/>
        <v>Adult</v>
      </c>
      <c r="G2346" t="s">
        <v>27</v>
      </c>
      <c r="H2346" t="s">
        <v>38</v>
      </c>
      <c r="I2346">
        <v>228</v>
      </c>
      <c r="J2346" t="s">
        <v>29</v>
      </c>
      <c r="K2346">
        <v>1</v>
      </c>
      <c r="L2346">
        <v>82.598710280000006</v>
      </c>
      <c r="M2346" t="s">
        <v>22</v>
      </c>
      <c r="N2346" s="2" t="s">
        <v>11</v>
      </c>
      <c r="O2346">
        <v>8.2598710279999992</v>
      </c>
      <c r="P2346">
        <f t="shared" si="110"/>
        <v>74.338839252000014</v>
      </c>
      <c r="Q2346" s="2" t="s">
        <v>16</v>
      </c>
      <c r="R2346" t="s">
        <v>26</v>
      </c>
      <c r="S2346">
        <v>4</v>
      </c>
      <c r="T2346" s="2" t="s">
        <v>16</v>
      </c>
    </row>
    <row r="2347" spans="1:20" x14ac:dyDescent="0.25">
      <c r="A2347">
        <v>2346</v>
      </c>
      <c r="B2347" s="4">
        <v>44502</v>
      </c>
      <c r="C2347" t="str">
        <f t="shared" si="108"/>
        <v>2021</v>
      </c>
      <c r="D2347">
        <v>131</v>
      </c>
      <c r="E2347">
        <v>65</v>
      </c>
      <c r="F2347" t="str">
        <f t="shared" si="109"/>
        <v>Senior</v>
      </c>
      <c r="G2347" t="s">
        <v>13</v>
      </c>
      <c r="H2347" t="s">
        <v>30</v>
      </c>
      <c r="I2347">
        <v>56</v>
      </c>
      <c r="J2347" t="s">
        <v>29</v>
      </c>
      <c r="K2347">
        <v>1</v>
      </c>
      <c r="L2347">
        <v>60.266881429999998</v>
      </c>
      <c r="M2347" t="s">
        <v>10</v>
      </c>
      <c r="N2347" s="2" t="s">
        <v>11</v>
      </c>
      <c r="O2347">
        <v>0</v>
      </c>
      <c r="P2347">
        <f t="shared" si="110"/>
        <v>60.266881429999998</v>
      </c>
      <c r="Q2347" s="2" t="s">
        <v>11</v>
      </c>
      <c r="R2347" t="s">
        <v>12</v>
      </c>
      <c r="S2347">
        <v>1</v>
      </c>
      <c r="T2347" s="2" t="s">
        <v>11</v>
      </c>
    </row>
    <row r="2348" spans="1:20" x14ac:dyDescent="0.25">
      <c r="A2348">
        <v>2347</v>
      </c>
      <c r="B2348" s="4">
        <v>44921</v>
      </c>
      <c r="C2348" t="str">
        <f t="shared" si="108"/>
        <v>2022</v>
      </c>
      <c r="D2348">
        <v>427</v>
      </c>
      <c r="E2348">
        <v>34</v>
      </c>
      <c r="F2348" t="str">
        <f t="shared" si="109"/>
        <v>Adult</v>
      </c>
      <c r="G2348" t="s">
        <v>27</v>
      </c>
      <c r="H2348" t="s">
        <v>19</v>
      </c>
      <c r="I2348">
        <v>167</v>
      </c>
      <c r="J2348" t="s">
        <v>15</v>
      </c>
      <c r="K2348">
        <v>4</v>
      </c>
      <c r="L2348">
        <v>56.619866420000001</v>
      </c>
      <c r="M2348" t="s">
        <v>10</v>
      </c>
      <c r="N2348" s="2" t="s">
        <v>16</v>
      </c>
      <c r="O2348">
        <v>0</v>
      </c>
      <c r="P2348">
        <f t="shared" si="110"/>
        <v>226.47946568</v>
      </c>
      <c r="Q2348" s="2" t="s">
        <v>16</v>
      </c>
      <c r="R2348" t="s">
        <v>12</v>
      </c>
      <c r="S2348">
        <v>4</v>
      </c>
      <c r="T2348" s="2" t="s">
        <v>16</v>
      </c>
    </row>
    <row r="2349" spans="1:20" x14ac:dyDescent="0.25">
      <c r="A2349">
        <v>2348</v>
      </c>
      <c r="B2349" s="4">
        <v>44148</v>
      </c>
      <c r="C2349" t="str">
        <f t="shared" si="108"/>
        <v>2020</v>
      </c>
      <c r="D2349">
        <v>494</v>
      </c>
      <c r="E2349">
        <v>40</v>
      </c>
      <c r="F2349" t="str">
        <f t="shared" si="109"/>
        <v>Adult</v>
      </c>
      <c r="G2349" t="s">
        <v>27</v>
      </c>
      <c r="H2349" t="s">
        <v>34</v>
      </c>
      <c r="I2349">
        <v>707</v>
      </c>
      <c r="J2349" t="s">
        <v>24</v>
      </c>
      <c r="K2349">
        <v>2</v>
      </c>
      <c r="L2349">
        <v>76.679203869999995</v>
      </c>
      <c r="M2349" t="s">
        <v>10</v>
      </c>
      <c r="N2349" s="2" t="s">
        <v>11</v>
      </c>
      <c r="O2349">
        <v>15.335840770000001</v>
      </c>
      <c r="P2349">
        <f t="shared" si="110"/>
        <v>138.02256696999999</v>
      </c>
      <c r="Q2349" s="2" t="s">
        <v>11</v>
      </c>
      <c r="R2349" t="s">
        <v>26</v>
      </c>
      <c r="S2349">
        <v>5</v>
      </c>
      <c r="T2349" s="2" t="s">
        <v>11</v>
      </c>
    </row>
    <row r="2350" spans="1:20" x14ac:dyDescent="0.25">
      <c r="A2350">
        <v>2349</v>
      </c>
      <c r="B2350" s="4">
        <v>43823</v>
      </c>
      <c r="C2350" t="str">
        <f t="shared" si="108"/>
        <v>2019</v>
      </c>
      <c r="D2350">
        <v>205</v>
      </c>
      <c r="E2350">
        <v>68</v>
      </c>
      <c r="F2350" t="str">
        <f t="shared" si="109"/>
        <v>Senior</v>
      </c>
      <c r="G2350" t="s">
        <v>27</v>
      </c>
      <c r="H2350" t="s">
        <v>36</v>
      </c>
      <c r="I2350">
        <v>529</v>
      </c>
      <c r="J2350" t="s">
        <v>15</v>
      </c>
      <c r="K2350">
        <v>2</v>
      </c>
      <c r="L2350">
        <v>53.727632180000001</v>
      </c>
      <c r="M2350" t="s">
        <v>22</v>
      </c>
      <c r="N2350" s="2" t="s">
        <v>16</v>
      </c>
      <c r="O2350">
        <v>10.745526440000001</v>
      </c>
      <c r="P2350">
        <f t="shared" si="110"/>
        <v>96.709737919999995</v>
      </c>
      <c r="Q2350" s="2" t="s">
        <v>11</v>
      </c>
      <c r="R2350" t="s">
        <v>26</v>
      </c>
      <c r="S2350">
        <v>4</v>
      </c>
      <c r="T2350" s="2" t="s">
        <v>16</v>
      </c>
    </row>
    <row r="2351" spans="1:20" x14ac:dyDescent="0.25">
      <c r="A2351">
        <v>2350</v>
      </c>
      <c r="B2351" s="4">
        <v>43796</v>
      </c>
      <c r="C2351" t="str">
        <f t="shared" si="108"/>
        <v>2019</v>
      </c>
      <c r="D2351">
        <v>310</v>
      </c>
      <c r="E2351">
        <v>39</v>
      </c>
      <c r="F2351" t="str">
        <f t="shared" si="109"/>
        <v>Adult</v>
      </c>
      <c r="G2351" t="s">
        <v>13</v>
      </c>
      <c r="H2351" t="s">
        <v>42</v>
      </c>
      <c r="I2351">
        <v>696</v>
      </c>
      <c r="J2351" t="s">
        <v>15</v>
      </c>
      <c r="K2351">
        <v>3</v>
      </c>
      <c r="L2351">
        <v>33.214923140000003</v>
      </c>
      <c r="M2351" t="s">
        <v>10</v>
      </c>
      <c r="N2351" s="2" t="s">
        <v>16</v>
      </c>
      <c r="O2351">
        <v>9.9644769410000009</v>
      </c>
      <c r="P2351">
        <f t="shared" si="110"/>
        <v>89.680292479000016</v>
      </c>
      <c r="Q2351" s="2" t="s">
        <v>16</v>
      </c>
      <c r="R2351" t="s">
        <v>26</v>
      </c>
      <c r="S2351">
        <v>5</v>
      </c>
      <c r="T2351" s="2" t="s">
        <v>11</v>
      </c>
    </row>
    <row r="2352" spans="1:20" x14ac:dyDescent="0.25">
      <c r="A2352">
        <v>2351</v>
      </c>
      <c r="B2352" s="4">
        <v>44550</v>
      </c>
      <c r="C2352" t="str">
        <f t="shared" si="108"/>
        <v>2021</v>
      </c>
      <c r="D2352">
        <v>474</v>
      </c>
      <c r="E2352">
        <v>69</v>
      </c>
      <c r="F2352" t="str">
        <f t="shared" si="109"/>
        <v>Senior</v>
      </c>
      <c r="G2352" t="s">
        <v>27</v>
      </c>
      <c r="H2352" t="s">
        <v>19</v>
      </c>
      <c r="I2352">
        <v>34</v>
      </c>
      <c r="J2352" t="s">
        <v>24</v>
      </c>
      <c r="K2352">
        <v>4</v>
      </c>
      <c r="L2352">
        <v>41.961797079999997</v>
      </c>
      <c r="M2352" t="s">
        <v>25</v>
      </c>
      <c r="N2352" s="2" t="s">
        <v>16</v>
      </c>
      <c r="O2352">
        <v>0</v>
      </c>
      <c r="P2352">
        <f t="shared" si="110"/>
        <v>167.84718831999999</v>
      </c>
      <c r="Q2352" s="2" t="s">
        <v>16</v>
      </c>
      <c r="R2352" t="s">
        <v>12</v>
      </c>
      <c r="S2352">
        <v>5</v>
      </c>
      <c r="T2352" s="2" t="s">
        <v>11</v>
      </c>
    </row>
    <row r="2353" spans="1:20" x14ac:dyDescent="0.25">
      <c r="A2353">
        <v>2352</v>
      </c>
      <c r="B2353" s="4">
        <v>44165</v>
      </c>
      <c r="C2353" t="str">
        <f t="shared" si="108"/>
        <v>2020</v>
      </c>
      <c r="D2353">
        <v>482</v>
      </c>
      <c r="E2353">
        <v>63</v>
      </c>
      <c r="F2353" t="str">
        <f t="shared" si="109"/>
        <v>Senior</v>
      </c>
      <c r="G2353" t="s">
        <v>27</v>
      </c>
      <c r="H2353" t="s">
        <v>36</v>
      </c>
      <c r="I2353">
        <v>49</v>
      </c>
      <c r="J2353" t="s">
        <v>9</v>
      </c>
      <c r="K2353">
        <v>3</v>
      </c>
      <c r="L2353">
        <v>57.584300740000003</v>
      </c>
      <c r="M2353" t="s">
        <v>20</v>
      </c>
      <c r="N2353" s="2" t="s">
        <v>16</v>
      </c>
      <c r="O2353">
        <v>17.275290219999999</v>
      </c>
      <c r="P2353">
        <f t="shared" si="110"/>
        <v>155.47761200000002</v>
      </c>
      <c r="Q2353" s="2" t="s">
        <v>16</v>
      </c>
      <c r="R2353" t="s">
        <v>26</v>
      </c>
      <c r="S2353">
        <v>5</v>
      </c>
      <c r="T2353" s="2" t="s">
        <v>16</v>
      </c>
    </row>
    <row r="2354" spans="1:20" x14ac:dyDescent="0.25">
      <c r="A2354">
        <v>2353</v>
      </c>
      <c r="B2354" s="4">
        <v>43777</v>
      </c>
      <c r="C2354" t="str">
        <f t="shared" si="108"/>
        <v>2019</v>
      </c>
      <c r="D2354">
        <v>40</v>
      </c>
      <c r="E2354">
        <v>31</v>
      </c>
      <c r="F2354" t="str">
        <f t="shared" si="109"/>
        <v>Adult</v>
      </c>
      <c r="G2354" t="s">
        <v>7</v>
      </c>
      <c r="H2354" t="s">
        <v>35</v>
      </c>
      <c r="I2354">
        <v>353</v>
      </c>
      <c r="J2354" t="s">
        <v>9</v>
      </c>
      <c r="K2354">
        <v>3</v>
      </c>
      <c r="L2354">
        <v>33.192464940000001</v>
      </c>
      <c r="M2354" t="s">
        <v>25</v>
      </c>
      <c r="N2354" s="2" t="s">
        <v>16</v>
      </c>
      <c r="O2354">
        <v>0</v>
      </c>
      <c r="P2354">
        <f t="shared" si="110"/>
        <v>99.577394819999995</v>
      </c>
      <c r="Q2354" s="2" t="s">
        <v>16</v>
      </c>
      <c r="R2354" t="s">
        <v>12</v>
      </c>
      <c r="S2354">
        <v>1</v>
      </c>
      <c r="T2354" s="2" t="s">
        <v>11</v>
      </c>
    </row>
    <row r="2355" spans="1:20" x14ac:dyDescent="0.25">
      <c r="A2355">
        <v>2354</v>
      </c>
      <c r="B2355" s="4">
        <v>44546</v>
      </c>
      <c r="C2355" t="str">
        <f t="shared" si="108"/>
        <v>2021</v>
      </c>
      <c r="D2355">
        <v>456</v>
      </c>
      <c r="E2355">
        <v>21</v>
      </c>
      <c r="F2355" t="str">
        <f t="shared" si="109"/>
        <v>Teenager</v>
      </c>
      <c r="G2355" t="s">
        <v>13</v>
      </c>
      <c r="H2355" t="s">
        <v>21</v>
      </c>
      <c r="I2355">
        <v>31</v>
      </c>
      <c r="J2355" t="s">
        <v>24</v>
      </c>
      <c r="K2355">
        <v>2</v>
      </c>
      <c r="L2355">
        <v>86.506690899999995</v>
      </c>
      <c r="M2355" t="s">
        <v>10</v>
      </c>
      <c r="N2355" s="2" t="s">
        <v>11</v>
      </c>
      <c r="O2355">
        <v>0</v>
      </c>
      <c r="P2355">
        <f t="shared" si="110"/>
        <v>173.01338179999999</v>
      </c>
      <c r="Q2355" s="2" t="s">
        <v>16</v>
      </c>
      <c r="R2355" t="s">
        <v>18</v>
      </c>
      <c r="S2355">
        <v>3</v>
      </c>
      <c r="T2355" s="2" t="s">
        <v>16</v>
      </c>
    </row>
    <row r="2356" spans="1:20" x14ac:dyDescent="0.25">
      <c r="A2356">
        <v>2355</v>
      </c>
      <c r="B2356" s="4">
        <v>43814</v>
      </c>
      <c r="C2356" t="str">
        <f t="shared" si="108"/>
        <v>2019</v>
      </c>
      <c r="D2356">
        <v>490</v>
      </c>
      <c r="E2356">
        <v>31</v>
      </c>
      <c r="F2356" t="str">
        <f t="shared" si="109"/>
        <v>Adult</v>
      </c>
      <c r="G2356" t="s">
        <v>7</v>
      </c>
      <c r="H2356" t="s">
        <v>36</v>
      </c>
      <c r="I2356">
        <v>832</v>
      </c>
      <c r="J2356" t="s">
        <v>33</v>
      </c>
      <c r="K2356">
        <v>4</v>
      </c>
      <c r="L2356">
        <v>32.247342260000003</v>
      </c>
      <c r="M2356" t="s">
        <v>20</v>
      </c>
      <c r="N2356" s="2" t="s">
        <v>16</v>
      </c>
      <c r="O2356">
        <v>12.898936900000001</v>
      </c>
      <c r="P2356">
        <f t="shared" si="110"/>
        <v>116.09043214000002</v>
      </c>
      <c r="Q2356" s="2" t="s">
        <v>11</v>
      </c>
      <c r="R2356" t="s">
        <v>26</v>
      </c>
      <c r="S2356">
        <v>4</v>
      </c>
      <c r="T2356" s="2" t="s">
        <v>16</v>
      </c>
    </row>
    <row r="2357" spans="1:20" x14ac:dyDescent="0.25">
      <c r="A2357">
        <v>2356</v>
      </c>
      <c r="B2357" s="4">
        <v>44146</v>
      </c>
      <c r="C2357" t="str">
        <f t="shared" si="108"/>
        <v>2020</v>
      </c>
      <c r="D2357">
        <v>483</v>
      </c>
      <c r="E2357">
        <v>36</v>
      </c>
      <c r="F2357" t="str">
        <f t="shared" si="109"/>
        <v>Adult</v>
      </c>
      <c r="G2357" t="s">
        <v>7</v>
      </c>
      <c r="H2357" t="s">
        <v>36</v>
      </c>
      <c r="I2357">
        <v>255</v>
      </c>
      <c r="J2357" t="s">
        <v>9</v>
      </c>
      <c r="K2357">
        <v>1</v>
      </c>
      <c r="L2357">
        <v>48.135109409999998</v>
      </c>
      <c r="M2357" t="s">
        <v>20</v>
      </c>
      <c r="N2357" s="2" t="s">
        <v>16</v>
      </c>
      <c r="O2357">
        <v>0</v>
      </c>
      <c r="P2357">
        <f t="shared" si="110"/>
        <v>48.135109409999998</v>
      </c>
      <c r="Q2357" s="2" t="s">
        <v>16</v>
      </c>
      <c r="R2357" t="s">
        <v>12</v>
      </c>
      <c r="S2357">
        <v>4</v>
      </c>
      <c r="T2357" s="2" t="s">
        <v>11</v>
      </c>
    </row>
    <row r="2358" spans="1:20" x14ac:dyDescent="0.25">
      <c r="A2358">
        <v>2357</v>
      </c>
      <c r="B2358" s="4">
        <v>44167</v>
      </c>
      <c r="C2358" t="str">
        <f t="shared" si="108"/>
        <v>2020</v>
      </c>
      <c r="D2358">
        <v>312</v>
      </c>
      <c r="E2358">
        <v>56</v>
      </c>
      <c r="F2358" t="str">
        <f t="shared" si="109"/>
        <v>Senior</v>
      </c>
      <c r="G2358" t="s">
        <v>27</v>
      </c>
      <c r="H2358" t="s">
        <v>28</v>
      </c>
      <c r="I2358">
        <v>230</v>
      </c>
      <c r="J2358" t="s">
        <v>24</v>
      </c>
      <c r="K2358">
        <v>4</v>
      </c>
      <c r="L2358">
        <v>61.233400140000001</v>
      </c>
      <c r="M2358" t="s">
        <v>25</v>
      </c>
      <c r="N2358" s="2" t="s">
        <v>11</v>
      </c>
      <c r="O2358">
        <v>0</v>
      </c>
      <c r="P2358">
        <f t="shared" si="110"/>
        <v>244.93360056</v>
      </c>
      <c r="Q2358" s="2" t="s">
        <v>11</v>
      </c>
      <c r="R2358" t="s">
        <v>12</v>
      </c>
      <c r="S2358">
        <v>4</v>
      </c>
      <c r="T2358" s="2" t="s">
        <v>11</v>
      </c>
    </row>
    <row r="2359" spans="1:20" x14ac:dyDescent="0.25">
      <c r="A2359">
        <v>2358</v>
      </c>
      <c r="B2359" s="4">
        <v>44878</v>
      </c>
      <c r="C2359" t="str">
        <f t="shared" si="108"/>
        <v>2022</v>
      </c>
      <c r="D2359">
        <v>88</v>
      </c>
      <c r="E2359">
        <v>20</v>
      </c>
      <c r="F2359" t="str">
        <f t="shared" si="109"/>
        <v>Teenager</v>
      </c>
      <c r="G2359" t="s">
        <v>27</v>
      </c>
      <c r="H2359" t="s">
        <v>32</v>
      </c>
      <c r="I2359">
        <v>604</v>
      </c>
      <c r="J2359" t="s">
        <v>9</v>
      </c>
      <c r="K2359">
        <v>3</v>
      </c>
      <c r="L2359">
        <v>16.797917340000001</v>
      </c>
      <c r="M2359" t="s">
        <v>10</v>
      </c>
      <c r="N2359" s="2" t="s">
        <v>11</v>
      </c>
      <c r="O2359">
        <v>0</v>
      </c>
      <c r="P2359">
        <f t="shared" si="110"/>
        <v>50.393752020000008</v>
      </c>
      <c r="Q2359" s="2" t="s">
        <v>11</v>
      </c>
      <c r="R2359" t="s">
        <v>18</v>
      </c>
      <c r="S2359">
        <v>4</v>
      </c>
      <c r="T2359" s="2" t="s">
        <v>11</v>
      </c>
    </row>
    <row r="2360" spans="1:20" x14ac:dyDescent="0.25">
      <c r="A2360">
        <v>2359</v>
      </c>
      <c r="B2360" s="4">
        <v>43782</v>
      </c>
      <c r="C2360" t="str">
        <f t="shared" si="108"/>
        <v>2019</v>
      </c>
      <c r="D2360">
        <v>248</v>
      </c>
      <c r="E2360">
        <v>46</v>
      </c>
      <c r="F2360" t="str">
        <f t="shared" si="109"/>
        <v>Adult</v>
      </c>
      <c r="G2360" t="s">
        <v>7</v>
      </c>
      <c r="H2360" t="s">
        <v>14</v>
      </c>
      <c r="I2360">
        <v>279</v>
      </c>
      <c r="J2360" t="s">
        <v>24</v>
      </c>
      <c r="K2360">
        <v>1</v>
      </c>
      <c r="L2360">
        <v>20.376310490000002</v>
      </c>
      <c r="M2360" t="s">
        <v>20</v>
      </c>
      <c r="N2360" s="2" t="s">
        <v>11</v>
      </c>
      <c r="O2360">
        <v>0</v>
      </c>
      <c r="P2360">
        <f t="shared" si="110"/>
        <v>20.376310490000002</v>
      </c>
      <c r="Q2360" s="2" t="s">
        <v>16</v>
      </c>
      <c r="R2360" t="s">
        <v>12</v>
      </c>
      <c r="S2360">
        <v>1</v>
      </c>
      <c r="T2360" s="2" t="s">
        <v>11</v>
      </c>
    </row>
    <row r="2361" spans="1:20" x14ac:dyDescent="0.25">
      <c r="A2361">
        <v>2360</v>
      </c>
      <c r="B2361" s="4">
        <v>44904</v>
      </c>
      <c r="C2361" t="str">
        <f t="shared" si="108"/>
        <v>2022</v>
      </c>
      <c r="D2361">
        <v>211</v>
      </c>
      <c r="E2361">
        <v>29</v>
      </c>
      <c r="F2361" t="str">
        <f t="shared" si="109"/>
        <v>Teenager</v>
      </c>
      <c r="G2361" t="s">
        <v>13</v>
      </c>
      <c r="H2361" t="s">
        <v>23</v>
      </c>
      <c r="I2361">
        <v>269</v>
      </c>
      <c r="J2361" t="s">
        <v>9</v>
      </c>
      <c r="K2361">
        <v>1</v>
      </c>
      <c r="L2361">
        <v>58.37908264</v>
      </c>
      <c r="M2361" t="s">
        <v>10</v>
      </c>
      <c r="N2361" s="2" t="s">
        <v>16</v>
      </c>
      <c r="O2361">
        <v>0</v>
      </c>
      <c r="P2361">
        <f t="shared" si="110"/>
        <v>58.37908264</v>
      </c>
      <c r="Q2361" s="2" t="s">
        <v>16</v>
      </c>
      <c r="R2361" t="s">
        <v>12</v>
      </c>
      <c r="S2361">
        <v>2</v>
      </c>
      <c r="T2361" s="2" t="s">
        <v>11</v>
      </c>
    </row>
    <row r="2362" spans="1:20" x14ac:dyDescent="0.25">
      <c r="A2362">
        <v>2361</v>
      </c>
      <c r="B2362" s="4">
        <v>43813</v>
      </c>
      <c r="C2362" t="str">
        <f t="shared" si="108"/>
        <v>2019</v>
      </c>
      <c r="D2362">
        <v>431</v>
      </c>
      <c r="E2362">
        <v>41</v>
      </c>
      <c r="F2362" t="str">
        <f t="shared" si="109"/>
        <v>Adult</v>
      </c>
      <c r="G2362" t="s">
        <v>7</v>
      </c>
      <c r="H2362" t="s">
        <v>32</v>
      </c>
      <c r="I2362">
        <v>273</v>
      </c>
      <c r="J2362" t="s">
        <v>29</v>
      </c>
      <c r="K2362">
        <v>3</v>
      </c>
      <c r="L2362">
        <v>44.529522389999997</v>
      </c>
      <c r="M2362" t="s">
        <v>10</v>
      </c>
      <c r="N2362" s="2" t="s">
        <v>11</v>
      </c>
      <c r="O2362">
        <v>13.35885672</v>
      </c>
      <c r="P2362">
        <f t="shared" si="110"/>
        <v>120.22971044999997</v>
      </c>
      <c r="Q2362" s="2" t="s">
        <v>11</v>
      </c>
      <c r="R2362" t="s">
        <v>26</v>
      </c>
      <c r="S2362">
        <v>1</v>
      </c>
      <c r="T2362" s="2" t="s">
        <v>16</v>
      </c>
    </row>
    <row r="2363" spans="1:20" x14ac:dyDescent="0.25">
      <c r="A2363">
        <v>2362</v>
      </c>
      <c r="B2363" s="4">
        <v>43454</v>
      </c>
      <c r="C2363" t="str">
        <f t="shared" si="108"/>
        <v>2018</v>
      </c>
      <c r="D2363">
        <v>48</v>
      </c>
      <c r="E2363">
        <v>45</v>
      </c>
      <c r="F2363" t="str">
        <f t="shared" si="109"/>
        <v>Adult</v>
      </c>
      <c r="G2363" t="s">
        <v>13</v>
      </c>
      <c r="H2363" t="s">
        <v>28</v>
      </c>
      <c r="I2363">
        <v>839</v>
      </c>
      <c r="J2363" t="s">
        <v>24</v>
      </c>
      <c r="K2363">
        <v>4</v>
      </c>
      <c r="L2363">
        <v>74.312621710000002</v>
      </c>
      <c r="M2363" t="s">
        <v>20</v>
      </c>
      <c r="N2363" s="2" t="s">
        <v>16</v>
      </c>
      <c r="O2363">
        <v>0</v>
      </c>
      <c r="P2363">
        <f t="shared" si="110"/>
        <v>297.25048684000001</v>
      </c>
      <c r="Q2363" s="2" t="s">
        <v>16</v>
      </c>
      <c r="R2363" t="s">
        <v>12</v>
      </c>
      <c r="S2363">
        <v>5</v>
      </c>
      <c r="T2363" s="2" t="s">
        <v>11</v>
      </c>
    </row>
    <row r="2364" spans="1:20" x14ac:dyDescent="0.25">
      <c r="A2364">
        <v>2363</v>
      </c>
      <c r="B2364" s="4">
        <v>43418</v>
      </c>
      <c r="C2364" t="str">
        <f t="shared" si="108"/>
        <v>2018</v>
      </c>
      <c r="D2364">
        <v>31</v>
      </c>
      <c r="E2364">
        <v>62</v>
      </c>
      <c r="F2364" t="str">
        <f t="shared" si="109"/>
        <v>Senior</v>
      </c>
      <c r="G2364" t="s">
        <v>13</v>
      </c>
      <c r="H2364" t="s">
        <v>19</v>
      </c>
      <c r="I2364">
        <v>6</v>
      </c>
      <c r="J2364" t="s">
        <v>29</v>
      </c>
      <c r="K2364">
        <v>4</v>
      </c>
      <c r="L2364">
        <v>32.012609249999997</v>
      </c>
      <c r="M2364" t="s">
        <v>20</v>
      </c>
      <c r="N2364" s="2" t="s">
        <v>16</v>
      </c>
      <c r="O2364">
        <v>12.805043700000001</v>
      </c>
      <c r="P2364">
        <f t="shared" si="110"/>
        <v>115.24539329999999</v>
      </c>
      <c r="Q2364" s="2" t="s">
        <v>11</v>
      </c>
      <c r="R2364" t="s">
        <v>26</v>
      </c>
      <c r="S2364">
        <v>1</v>
      </c>
      <c r="T2364" s="2" t="s">
        <v>16</v>
      </c>
    </row>
    <row r="2365" spans="1:20" x14ac:dyDescent="0.25">
      <c r="A2365">
        <v>2364</v>
      </c>
      <c r="B2365" s="4">
        <v>44183</v>
      </c>
      <c r="C2365" t="str">
        <f t="shared" si="108"/>
        <v>2020</v>
      </c>
      <c r="D2365">
        <v>459</v>
      </c>
      <c r="E2365">
        <v>27</v>
      </c>
      <c r="F2365" t="str">
        <f t="shared" si="109"/>
        <v>Teenager</v>
      </c>
      <c r="G2365" t="s">
        <v>27</v>
      </c>
      <c r="H2365" t="s">
        <v>14</v>
      </c>
      <c r="I2365">
        <v>963</v>
      </c>
      <c r="J2365" t="s">
        <v>9</v>
      </c>
      <c r="K2365">
        <v>4</v>
      </c>
      <c r="L2365">
        <v>29.243519540000001</v>
      </c>
      <c r="M2365" t="s">
        <v>25</v>
      </c>
      <c r="N2365" s="2" t="s">
        <v>11</v>
      </c>
      <c r="O2365">
        <v>11.69740782</v>
      </c>
      <c r="P2365">
        <f t="shared" si="110"/>
        <v>105.27667034000001</v>
      </c>
      <c r="Q2365" s="2" t="s">
        <v>16</v>
      </c>
      <c r="R2365" t="s">
        <v>26</v>
      </c>
      <c r="S2365">
        <v>1</v>
      </c>
      <c r="T2365" s="2" t="s">
        <v>16</v>
      </c>
    </row>
    <row r="2366" spans="1:20" x14ac:dyDescent="0.25">
      <c r="A2366">
        <v>2365</v>
      </c>
      <c r="B2366" s="4">
        <v>45265</v>
      </c>
      <c r="C2366" t="str">
        <f t="shared" si="108"/>
        <v>2023</v>
      </c>
      <c r="D2366">
        <v>257</v>
      </c>
      <c r="E2366">
        <v>45</v>
      </c>
      <c r="F2366" t="str">
        <f t="shared" si="109"/>
        <v>Adult</v>
      </c>
      <c r="G2366" t="s">
        <v>13</v>
      </c>
      <c r="H2366" t="s">
        <v>34</v>
      </c>
      <c r="I2366">
        <v>193</v>
      </c>
      <c r="J2366" t="s">
        <v>9</v>
      </c>
      <c r="K2366">
        <v>4</v>
      </c>
      <c r="L2366">
        <v>43.2392805</v>
      </c>
      <c r="M2366" t="s">
        <v>25</v>
      </c>
      <c r="N2366" s="2" t="s">
        <v>16</v>
      </c>
      <c r="O2366">
        <v>0</v>
      </c>
      <c r="P2366">
        <f t="shared" si="110"/>
        <v>172.957122</v>
      </c>
      <c r="Q2366" s="2" t="s">
        <v>16</v>
      </c>
      <c r="R2366" t="s">
        <v>18</v>
      </c>
      <c r="S2366">
        <v>2</v>
      </c>
      <c r="T2366" s="2" t="s">
        <v>11</v>
      </c>
    </row>
    <row r="2367" spans="1:20" x14ac:dyDescent="0.25">
      <c r="A2367">
        <v>2366</v>
      </c>
      <c r="B2367" s="4">
        <v>43825</v>
      </c>
      <c r="C2367" t="str">
        <f t="shared" si="108"/>
        <v>2019</v>
      </c>
      <c r="D2367">
        <v>465</v>
      </c>
      <c r="E2367">
        <v>34</v>
      </c>
      <c r="F2367" t="str">
        <f t="shared" si="109"/>
        <v>Adult</v>
      </c>
      <c r="G2367" t="s">
        <v>27</v>
      </c>
      <c r="H2367" t="s">
        <v>36</v>
      </c>
      <c r="I2367">
        <v>637</v>
      </c>
      <c r="J2367" t="s">
        <v>33</v>
      </c>
      <c r="K2367">
        <v>3</v>
      </c>
      <c r="L2367">
        <v>43.23902022</v>
      </c>
      <c r="M2367" t="s">
        <v>22</v>
      </c>
      <c r="N2367" s="2" t="s">
        <v>11</v>
      </c>
      <c r="O2367">
        <v>0</v>
      </c>
      <c r="P2367">
        <f t="shared" si="110"/>
        <v>129.71706066000002</v>
      </c>
      <c r="Q2367" s="2" t="s">
        <v>16</v>
      </c>
      <c r="R2367" t="s">
        <v>12</v>
      </c>
      <c r="S2367">
        <v>2</v>
      </c>
      <c r="T2367" s="2" t="s">
        <v>16</v>
      </c>
    </row>
    <row r="2368" spans="1:20" x14ac:dyDescent="0.25">
      <c r="A2368">
        <v>2367</v>
      </c>
      <c r="B2368" s="4">
        <v>44141</v>
      </c>
      <c r="C2368" t="str">
        <f t="shared" si="108"/>
        <v>2020</v>
      </c>
      <c r="D2368">
        <v>34</v>
      </c>
      <c r="E2368">
        <v>30</v>
      </c>
      <c r="F2368" t="str">
        <f t="shared" si="109"/>
        <v>Teenager</v>
      </c>
      <c r="G2368" t="s">
        <v>7</v>
      </c>
      <c r="H2368" t="s">
        <v>41</v>
      </c>
      <c r="I2368">
        <v>994</v>
      </c>
      <c r="J2368" t="s">
        <v>15</v>
      </c>
      <c r="K2368">
        <v>1</v>
      </c>
      <c r="L2368">
        <v>13.514058159999999</v>
      </c>
      <c r="M2368" t="s">
        <v>25</v>
      </c>
      <c r="N2368" s="2" t="s">
        <v>16</v>
      </c>
      <c r="O2368">
        <v>1.351405816</v>
      </c>
      <c r="P2368">
        <f t="shared" si="110"/>
        <v>12.162652344</v>
      </c>
      <c r="Q2368" s="2" t="s">
        <v>11</v>
      </c>
      <c r="R2368" t="s">
        <v>26</v>
      </c>
      <c r="S2368">
        <v>1</v>
      </c>
      <c r="T2368" s="2" t="s">
        <v>16</v>
      </c>
    </row>
    <row r="2369" spans="1:20" x14ac:dyDescent="0.25">
      <c r="A2369">
        <v>2368</v>
      </c>
      <c r="B2369" s="4">
        <v>45232</v>
      </c>
      <c r="C2369" t="str">
        <f t="shared" si="108"/>
        <v>2023</v>
      </c>
      <c r="D2369">
        <v>232</v>
      </c>
      <c r="E2369">
        <v>21</v>
      </c>
      <c r="F2369" t="str">
        <f t="shared" si="109"/>
        <v>Teenager</v>
      </c>
      <c r="G2369" t="s">
        <v>13</v>
      </c>
      <c r="H2369" t="s">
        <v>23</v>
      </c>
      <c r="I2369">
        <v>409</v>
      </c>
      <c r="J2369" t="s">
        <v>15</v>
      </c>
      <c r="K2369">
        <v>5</v>
      </c>
      <c r="L2369">
        <v>87.489038969999996</v>
      </c>
      <c r="M2369" t="s">
        <v>25</v>
      </c>
      <c r="N2369" s="2" t="s">
        <v>11</v>
      </c>
      <c r="O2369">
        <v>0</v>
      </c>
      <c r="P2369">
        <f t="shared" si="110"/>
        <v>437.44519485000001</v>
      </c>
      <c r="Q2369" s="2" t="s">
        <v>16</v>
      </c>
      <c r="R2369" t="s">
        <v>18</v>
      </c>
      <c r="S2369">
        <v>5</v>
      </c>
      <c r="T2369" s="2" t="s">
        <v>11</v>
      </c>
    </row>
    <row r="2370" spans="1:20" x14ac:dyDescent="0.25">
      <c r="A2370">
        <v>2369</v>
      </c>
      <c r="B2370" s="4">
        <v>43423</v>
      </c>
      <c r="C2370" t="str">
        <f t="shared" si="108"/>
        <v>2018</v>
      </c>
      <c r="D2370">
        <v>55</v>
      </c>
      <c r="E2370">
        <v>31</v>
      </c>
      <c r="F2370" t="str">
        <f t="shared" si="109"/>
        <v>Adult</v>
      </c>
      <c r="G2370" t="s">
        <v>13</v>
      </c>
      <c r="H2370" t="s">
        <v>31</v>
      </c>
      <c r="I2370">
        <v>254</v>
      </c>
      <c r="J2370" t="s">
        <v>15</v>
      </c>
      <c r="K2370">
        <v>4</v>
      </c>
      <c r="L2370">
        <v>41.749398159999998</v>
      </c>
      <c r="M2370" t="s">
        <v>20</v>
      </c>
      <c r="N2370" s="2" t="s">
        <v>16</v>
      </c>
      <c r="O2370">
        <v>16.699759270000001</v>
      </c>
      <c r="P2370">
        <f t="shared" si="110"/>
        <v>150.29783336999998</v>
      </c>
      <c r="Q2370" s="2" t="s">
        <v>11</v>
      </c>
      <c r="R2370" t="s">
        <v>26</v>
      </c>
      <c r="S2370">
        <v>5</v>
      </c>
      <c r="T2370" s="2" t="s">
        <v>16</v>
      </c>
    </row>
    <row r="2371" spans="1:20" x14ac:dyDescent="0.25">
      <c r="A2371">
        <v>2370</v>
      </c>
      <c r="B2371" s="4">
        <v>44158</v>
      </c>
      <c r="C2371" t="str">
        <f t="shared" ref="C2371:C2434" si="111">TEXT(B2371,"YYYY")</f>
        <v>2020</v>
      </c>
      <c r="D2371">
        <v>422</v>
      </c>
      <c r="E2371">
        <v>24</v>
      </c>
      <c r="F2371" t="str">
        <f t="shared" ref="F2371:F2434" si="112">IF(E2371&gt;50,"Senior",IF(E2371&gt;30,"Adult","Teenager"))</f>
        <v>Teenager</v>
      </c>
      <c r="G2371" t="s">
        <v>13</v>
      </c>
      <c r="H2371" t="s">
        <v>28</v>
      </c>
      <c r="I2371">
        <v>494</v>
      </c>
      <c r="J2371" t="s">
        <v>29</v>
      </c>
      <c r="K2371">
        <v>2</v>
      </c>
      <c r="L2371">
        <v>17.190682939999999</v>
      </c>
      <c r="M2371" t="s">
        <v>25</v>
      </c>
      <c r="N2371" s="2" t="s">
        <v>16</v>
      </c>
      <c r="O2371">
        <v>3.4381365879999999</v>
      </c>
      <c r="P2371">
        <f t="shared" ref="P2371:P2434" si="113">K2371*L2371-O2371</f>
        <v>30.943229291999998</v>
      </c>
      <c r="Q2371" s="2" t="s">
        <v>16</v>
      </c>
      <c r="R2371" t="s">
        <v>26</v>
      </c>
      <c r="S2371">
        <v>3</v>
      </c>
      <c r="T2371" s="2" t="s">
        <v>11</v>
      </c>
    </row>
    <row r="2372" spans="1:20" x14ac:dyDescent="0.25">
      <c r="A2372">
        <v>2371</v>
      </c>
      <c r="B2372" s="4">
        <v>43413</v>
      </c>
      <c r="C2372" t="str">
        <f t="shared" si="111"/>
        <v>2018</v>
      </c>
      <c r="D2372">
        <v>420</v>
      </c>
      <c r="E2372">
        <v>63</v>
      </c>
      <c r="F2372" t="str">
        <f t="shared" si="112"/>
        <v>Senior</v>
      </c>
      <c r="G2372" t="s">
        <v>7</v>
      </c>
      <c r="H2372" t="s">
        <v>34</v>
      </c>
      <c r="I2372">
        <v>595</v>
      </c>
      <c r="J2372" t="s">
        <v>9</v>
      </c>
      <c r="K2372">
        <v>3</v>
      </c>
      <c r="L2372">
        <v>46.102234189999997</v>
      </c>
      <c r="M2372" t="s">
        <v>20</v>
      </c>
      <c r="N2372" s="2" t="s">
        <v>16</v>
      </c>
      <c r="O2372">
        <v>0</v>
      </c>
      <c r="P2372">
        <f t="shared" si="113"/>
        <v>138.30670257</v>
      </c>
      <c r="Q2372" s="2" t="s">
        <v>11</v>
      </c>
      <c r="R2372" t="s">
        <v>12</v>
      </c>
      <c r="S2372">
        <v>4</v>
      </c>
      <c r="T2372" s="2" t="s">
        <v>11</v>
      </c>
    </row>
    <row r="2373" spans="1:20" x14ac:dyDescent="0.25">
      <c r="A2373">
        <v>2372</v>
      </c>
      <c r="B2373" s="4">
        <v>44179</v>
      </c>
      <c r="C2373" t="str">
        <f t="shared" si="111"/>
        <v>2020</v>
      </c>
      <c r="D2373">
        <v>54</v>
      </c>
      <c r="E2373">
        <v>67</v>
      </c>
      <c r="F2373" t="str">
        <f t="shared" si="112"/>
        <v>Senior</v>
      </c>
      <c r="G2373" t="s">
        <v>7</v>
      </c>
      <c r="H2373" t="s">
        <v>35</v>
      </c>
      <c r="I2373">
        <v>433</v>
      </c>
      <c r="J2373" t="s">
        <v>9</v>
      </c>
      <c r="K2373">
        <v>1</v>
      </c>
      <c r="L2373">
        <v>27.669724219999999</v>
      </c>
      <c r="M2373" t="s">
        <v>22</v>
      </c>
      <c r="N2373" s="2" t="s">
        <v>16</v>
      </c>
      <c r="O2373">
        <v>0</v>
      </c>
      <c r="P2373">
        <f t="shared" si="113"/>
        <v>27.669724219999999</v>
      </c>
      <c r="Q2373" s="2" t="s">
        <v>11</v>
      </c>
      <c r="R2373" t="s">
        <v>12</v>
      </c>
      <c r="S2373">
        <v>3</v>
      </c>
      <c r="T2373" s="2" t="s">
        <v>16</v>
      </c>
    </row>
    <row r="2374" spans="1:20" x14ac:dyDescent="0.25">
      <c r="A2374">
        <v>2373</v>
      </c>
      <c r="B2374" s="4">
        <v>45253</v>
      </c>
      <c r="C2374" t="str">
        <f t="shared" si="111"/>
        <v>2023</v>
      </c>
      <c r="D2374">
        <v>127</v>
      </c>
      <c r="E2374">
        <v>68</v>
      </c>
      <c r="F2374" t="str">
        <f t="shared" si="112"/>
        <v>Senior</v>
      </c>
      <c r="G2374" t="s">
        <v>13</v>
      </c>
      <c r="H2374" t="s">
        <v>23</v>
      </c>
      <c r="I2374">
        <v>325</v>
      </c>
      <c r="J2374" t="s">
        <v>9</v>
      </c>
      <c r="K2374">
        <v>1</v>
      </c>
      <c r="L2374">
        <v>74.599677200000002</v>
      </c>
      <c r="M2374" t="s">
        <v>22</v>
      </c>
      <c r="N2374" s="2" t="s">
        <v>16</v>
      </c>
      <c r="O2374">
        <v>7.4599677199999999</v>
      </c>
      <c r="P2374">
        <f t="shared" si="113"/>
        <v>67.139709480000008</v>
      </c>
      <c r="Q2374" s="2" t="s">
        <v>11</v>
      </c>
      <c r="R2374" t="s">
        <v>26</v>
      </c>
      <c r="S2374">
        <v>5</v>
      </c>
      <c r="T2374" s="2" t="s">
        <v>16</v>
      </c>
    </row>
    <row r="2375" spans="1:20" x14ac:dyDescent="0.25">
      <c r="A2375">
        <v>2374</v>
      </c>
      <c r="B2375" s="4">
        <v>45277</v>
      </c>
      <c r="C2375" t="str">
        <f t="shared" si="111"/>
        <v>2023</v>
      </c>
      <c r="D2375">
        <v>491</v>
      </c>
      <c r="E2375">
        <v>47</v>
      </c>
      <c r="F2375" t="str">
        <f t="shared" si="112"/>
        <v>Adult</v>
      </c>
      <c r="G2375" t="s">
        <v>7</v>
      </c>
      <c r="H2375" t="s">
        <v>32</v>
      </c>
      <c r="I2375">
        <v>586</v>
      </c>
      <c r="J2375" t="s">
        <v>9</v>
      </c>
      <c r="K2375">
        <v>3</v>
      </c>
      <c r="L2375">
        <v>20.894530039999999</v>
      </c>
      <c r="M2375" t="s">
        <v>20</v>
      </c>
      <c r="N2375" s="2" t="s">
        <v>16</v>
      </c>
      <c r="O2375">
        <v>0</v>
      </c>
      <c r="P2375">
        <f t="shared" si="113"/>
        <v>62.683590119999998</v>
      </c>
      <c r="Q2375" s="2" t="s">
        <v>16</v>
      </c>
      <c r="R2375" t="s">
        <v>18</v>
      </c>
      <c r="S2375">
        <v>4</v>
      </c>
      <c r="T2375" s="2" t="s">
        <v>16</v>
      </c>
    </row>
    <row r="2376" spans="1:20" x14ac:dyDescent="0.25">
      <c r="A2376">
        <v>2375</v>
      </c>
      <c r="B2376" s="4">
        <v>43793</v>
      </c>
      <c r="C2376" t="str">
        <f t="shared" si="111"/>
        <v>2019</v>
      </c>
      <c r="D2376">
        <v>445</v>
      </c>
      <c r="E2376">
        <v>57</v>
      </c>
      <c r="F2376" t="str">
        <f t="shared" si="112"/>
        <v>Senior</v>
      </c>
      <c r="G2376" t="s">
        <v>13</v>
      </c>
      <c r="H2376" t="s">
        <v>28</v>
      </c>
      <c r="I2376">
        <v>271</v>
      </c>
      <c r="J2376" t="s">
        <v>33</v>
      </c>
      <c r="K2376">
        <v>2</v>
      </c>
      <c r="L2376">
        <v>37.977872959999999</v>
      </c>
      <c r="M2376" t="s">
        <v>10</v>
      </c>
      <c r="N2376" s="2" t="s">
        <v>11</v>
      </c>
      <c r="O2376">
        <v>7.5955745920000002</v>
      </c>
      <c r="P2376">
        <f t="shared" si="113"/>
        <v>68.360171327999993</v>
      </c>
      <c r="Q2376" s="2" t="s">
        <v>16</v>
      </c>
      <c r="R2376" t="s">
        <v>26</v>
      </c>
      <c r="S2376">
        <v>1</v>
      </c>
      <c r="T2376" s="2" t="s">
        <v>16</v>
      </c>
    </row>
    <row r="2377" spans="1:20" x14ac:dyDescent="0.25">
      <c r="A2377">
        <v>2376</v>
      </c>
      <c r="B2377" s="4">
        <v>45239</v>
      </c>
      <c r="C2377" t="str">
        <f t="shared" si="111"/>
        <v>2023</v>
      </c>
      <c r="D2377">
        <v>395</v>
      </c>
      <c r="E2377">
        <v>46</v>
      </c>
      <c r="F2377" t="str">
        <f t="shared" si="112"/>
        <v>Adult</v>
      </c>
      <c r="G2377" t="s">
        <v>7</v>
      </c>
      <c r="H2377" t="s">
        <v>43</v>
      </c>
      <c r="I2377">
        <v>908</v>
      </c>
      <c r="J2377" t="s">
        <v>15</v>
      </c>
      <c r="K2377">
        <v>5</v>
      </c>
      <c r="L2377">
        <v>48.289090860000002</v>
      </c>
      <c r="M2377" t="s">
        <v>10</v>
      </c>
      <c r="N2377" s="2" t="s">
        <v>11</v>
      </c>
      <c r="O2377">
        <v>24.144545430000001</v>
      </c>
      <c r="P2377">
        <f t="shared" si="113"/>
        <v>217.30090887</v>
      </c>
      <c r="Q2377" s="2" t="s">
        <v>11</v>
      </c>
      <c r="R2377" t="s">
        <v>26</v>
      </c>
      <c r="S2377">
        <v>1</v>
      </c>
      <c r="T2377" s="2" t="s">
        <v>11</v>
      </c>
    </row>
    <row r="2378" spans="1:20" x14ac:dyDescent="0.25">
      <c r="A2378">
        <v>2377</v>
      </c>
      <c r="B2378" s="4">
        <v>44150</v>
      </c>
      <c r="C2378" t="str">
        <f t="shared" si="111"/>
        <v>2020</v>
      </c>
      <c r="D2378">
        <v>78</v>
      </c>
      <c r="E2378">
        <v>28</v>
      </c>
      <c r="F2378" t="str">
        <f t="shared" si="112"/>
        <v>Teenager</v>
      </c>
      <c r="G2378" t="s">
        <v>27</v>
      </c>
      <c r="H2378" t="s">
        <v>40</v>
      </c>
      <c r="I2378">
        <v>841</v>
      </c>
      <c r="J2378" t="s">
        <v>9</v>
      </c>
      <c r="K2378">
        <v>2</v>
      </c>
      <c r="L2378">
        <v>51.252749590000001</v>
      </c>
      <c r="M2378" t="s">
        <v>22</v>
      </c>
      <c r="N2378" s="2" t="s">
        <v>11</v>
      </c>
      <c r="O2378">
        <v>10.250549919999999</v>
      </c>
      <c r="P2378">
        <f t="shared" si="113"/>
        <v>92.254949260000004</v>
      </c>
      <c r="Q2378" s="2" t="s">
        <v>16</v>
      </c>
      <c r="R2378" t="s">
        <v>26</v>
      </c>
      <c r="S2378">
        <v>3</v>
      </c>
      <c r="T2378" s="2" t="s">
        <v>11</v>
      </c>
    </row>
    <row r="2379" spans="1:20" x14ac:dyDescent="0.25">
      <c r="A2379">
        <v>2378</v>
      </c>
      <c r="B2379" s="4">
        <v>44142</v>
      </c>
      <c r="C2379" t="str">
        <f t="shared" si="111"/>
        <v>2020</v>
      </c>
      <c r="D2379">
        <v>180</v>
      </c>
      <c r="E2379">
        <v>47</v>
      </c>
      <c r="F2379" t="str">
        <f t="shared" si="112"/>
        <v>Adult</v>
      </c>
      <c r="G2379" t="s">
        <v>27</v>
      </c>
      <c r="H2379" t="s">
        <v>39</v>
      </c>
      <c r="I2379">
        <v>354</v>
      </c>
      <c r="J2379" t="s">
        <v>9</v>
      </c>
      <c r="K2379">
        <v>1</v>
      </c>
      <c r="L2379">
        <v>17.1248662</v>
      </c>
      <c r="M2379" t="s">
        <v>22</v>
      </c>
      <c r="N2379" s="2" t="s">
        <v>11</v>
      </c>
      <c r="O2379">
        <v>0</v>
      </c>
      <c r="P2379">
        <f t="shared" si="113"/>
        <v>17.1248662</v>
      </c>
      <c r="Q2379" s="2" t="s">
        <v>16</v>
      </c>
      <c r="R2379" t="s">
        <v>12</v>
      </c>
      <c r="S2379">
        <v>2</v>
      </c>
      <c r="T2379" s="2" t="s">
        <v>11</v>
      </c>
    </row>
    <row r="2380" spans="1:20" x14ac:dyDescent="0.25">
      <c r="A2380">
        <v>2379</v>
      </c>
      <c r="B2380" s="4">
        <v>43794</v>
      </c>
      <c r="C2380" t="str">
        <f t="shared" si="111"/>
        <v>2019</v>
      </c>
      <c r="D2380">
        <v>423</v>
      </c>
      <c r="E2380">
        <v>22</v>
      </c>
      <c r="F2380" t="str">
        <f t="shared" si="112"/>
        <v>Teenager</v>
      </c>
      <c r="G2380" t="s">
        <v>13</v>
      </c>
      <c r="H2380" t="s">
        <v>43</v>
      </c>
      <c r="I2380">
        <v>733</v>
      </c>
      <c r="J2380" t="s">
        <v>24</v>
      </c>
      <c r="K2380">
        <v>4</v>
      </c>
      <c r="L2380">
        <v>37.635854590000001</v>
      </c>
      <c r="M2380" t="s">
        <v>20</v>
      </c>
      <c r="N2380" s="2" t="s">
        <v>11</v>
      </c>
      <c r="O2380">
        <v>15.054341839999999</v>
      </c>
      <c r="P2380">
        <f t="shared" si="113"/>
        <v>135.48907652</v>
      </c>
      <c r="Q2380" s="2" t="s">
        <v>11</v>
      </c>
      <c r="R2380" t="s">
        <v>26</v>
      </c>
      <c r="S2380">
        <v>3</v>
      </c>
      <c r="T2380" s="2" t="s">
        <v>11</v>
      </c>
    </row>
    <row r="2381" spans="1:20" x14ac:dyDescent="0.25">
      <c r="A2381">
        <v>2380</v>
      </c>
      <c r="B2381" s="4">
        <v>44536</v>
      </c>
      <c r="C2381" t="str">
        <f t="shared" si="111"/>
        <v>2021</v>
      </c>
      <c r="D2381">
        <v>308</v>
      </c>
      <c r="E2381">
        <v>23</v>
      </c>
      <c r="F2381" t="str">
        <f t="shared" si="112"/>
        <v>Teenager</v>
      </c>
      <c r="G2381" t="s">
        <v>27</v>
      </c>
      <c r="H2381" t="s">
        <v>14</v>
      </c>
      <c r="I2381">
        <v>580</v>
      </c>
      <c r="J2381" t="s">
        <v>9</v>
      </c>
      <c r="K2381">
        <v>4</v>
      </c>
      <c r="L2381">
        <v>21.562519250000001</v>
      </c>
      <c r="M2381" t="s">
        <v>10</v>
      </c>
      <c r="N2381" s="2" t="s">
        <v>16</v>
      </c>
      <c r="O2381">
        <v>0</v>
      </c>
      <c r="P2381">
        <f t="shared" si="113"/>
        <v>86.250077000000005</v>
      </c>
      <c r="Q2381" s="2" t="s">
        <v>16</v>
      </c>
      <c r="R2381" t="s">
        <v>12</v>
      </c>
      <c r="S2381">
        <v>2</v>
      </c>
      <c r="T2381" s="2" t="s">
        <v>11</v>
      </c>
    </row>
    <row r="2382" spans="1:20" x14ac:dyDescent="0.25">
      <c r="A2382">
        <v>2381</v>
      </c>
      <c r="B2382" s="4">
        <v>43415</v>
      </c>
      <c r="C2382" t="str">
        <f t="shared" si="111"/>
        <v>2018</v>
      </c>
      <c r="D2382">
        <v>410</v>
      </c>
      <c r="E2382">
        <v>68</v>
      </c>
      <c r="F2382" t="str">
        <f t="shared" si="112"/>
        <v>Senior</v>
      </c>
      <c r="G2382" t="s">
        <v>27</v>
      </c>
      <c r="H2382" t="s">
        <v>37</v>
      </c>
      <c r="I2382">
        <v>183</v>
      </c>
      <c r="J2382" t="s">
        <v>33</v>
      </c>
      <c r="K2382">
        <v>4</v>
      </c>
      <c r="L2382">
        <v>17.552808160000001</v>
      </c>
      <c r="M2382" t="s">
        <v>10</v>
      </c>
      <c r="N2382" s="2" t="s">
        <v>16</v>
      </c>
      <c r="O2382">
        <v>0</v>
      </c>
      <c r="P2382">
        <f t="shared" si="113"/>
        <v>70.211232640000006</v>
      </c>
      <c r="Q2382" s="2" t="s">
        <v>16</v>
      </c>
      <c r="R2382" t="s">
        <v>12</v>
      </c>
      <c r="S2382">
        <v>3</v>
      </c>
      <c r="T2382" s="2" t="s">
        <v>16</v>
      </c>
    </row>
    <row r="2383" spans="1:20" x14ac:dyDescent="0.25">
      <c r="A2383">
        <v>2382</v>
      </c>
      <c r="B2383" s="4">
        <v>44158</v>
      </c>
      <c r="C2383" t="str">
        <f t="shared" si="111"/>
        <v>2020</v>
      </c>
      <c r="D2383">
        <v>201</v>
      </c>
      <c r="E2383">
        <v>57</v>
      </c>
      <c r="F2383" t="str">
        <f t="shared" si="112"/>
        <v>Senior</v>
      </c>
      <c r="G2383" t="s">
        <v>7</v>
      </c>
      <c r="H2383" t="s">
        <v>43</v>
      </c>
      <c r="I2383">
        <v>504</v>
      </c>
      <c r="J2383" t="s">
        <v>24</v>
      </c>
      <c r="K2383">
        <v>1</v>
      </c>
      <c r="L2383">
        <v>15.529418769999999</v>
      </c>
      <c r="M2383" t="s">
        <v>25</v>
      </c>
      <c r="N2383" s="2" t="s">
        <v>16</v>
      </c>
      <c r="O2383">
        <v>1.5529418770000001</v>
      </c>
      <c r="P2383">
        <f t="shared" si="113"/>
        <v>13.976476892999999</v>
      </c>
      <c r="Q2383" s="2" t="s">
        <v>11</v>
      </c>
      <c r="R2383" t="s">
        <v>26</v>
      </c>
      <c r="S2383">
        <v>1</v>
      </c>
      <c r="T2383" s="2" t="s">
        <v>11</v>
      </c>
    </row>
    <row r="2384" spans="1:20" x14ac:dyDescent="0.25">
      <c r="A2384">
        <v>2383</v>
      </c>
      <c r="B2384" s="4">
        <v>44180</v>
      </c>
      <c r="C2384" t="str">
        <f t="shared" si="111"/>
        <v>2020</v>
      </c>
      <c r="D2384">
        <v>199</v>
      </c>
      <c r="E2384">
        <v>66</v>
      </c>
      <c r="F2384" t="str">
        <f t="shared" si="112"/>
        <v>Senior</v>
      </c>
      <c r="G2384" t="s">
        <v>13</v>
      </c>
      <c r="H2384" t="s">
        <v>36</v>
      </c>
      <c r="I2384">
        <v>82</v>
      </c>
      <c r="J2384" t="s">
        <v>15</v>
      </c>
      <c r="K2384">
        <v>4</v>
      </c>
      <c r="L2384">
        <v>55.385082580000002</v>
      </c>
      <c r="M2384" t="s">
        <v>22</v>
      </c>
      <c r="N2384" s="2" t="s">
        <v>16</v>
      </c>
      <c r="O2384">
        <v>0</v>
      </c>
      <c r="P2384">
        <f t="shared" si="113"/>
        <v>221.54033032000001</v>
      </c>
      <c r="Q2384" s="2" t="s">
        <v>16</v>
      </c>
      <c r="R2384" t="s">
        <v>12</v>
      </c>
      <c r="S2384">
        <v>4</v>
      </c>
      <c r="T2384" s="2" t="s">
        <v>16</v>
      </c>
    </row>
    <row r="2385" spans="1:20" x14ac:dyDescent="0.25">
      <c r="A2385">
        <v>2384</v>
      </c>
      <c r="B2385" s="4">
        <v>43463</v>
      </c>
      <c r="C2385" t="str">
        <f t="shared" si="111"/>
        <v>2018</v>
      </c>
      <c r="D2385">
        <v>163</v>
      </c>
      <c r="E2385">
        <v>21</v>
      </c>
      <c r="F2385" t="str">
        <f t="shared" si="112"/>
        <v>Teenager</v>
      </c>
      <c r="G2385" t="s">
        <v>7</v>
      </c>
      <c r="H2385" t="s">
        <v>28</v>
      </c>
      <c r="I2385">
        <v>36</v>
      </c>
      <c r="J2385" t="s">
        <v>29</v>
      </c>
      <c r="K2385">
        <v>3</v>
      </c>
      <c r="L2385">
        <v>25.783032510000002</v>
      </c>
      <c r="M2385" t="s">
        <v>22</v>
      </c>
      <c r="N2385" s="2" t="s">
        <v>16</v>
      </c>
      <c r="O2385">
        <v>7.7349097520000001</v>
      </c>
      <c r="P2385">
        <f t="shared" si="113"/>
        <v>69.614187778000002</v>
      </c>
      <c r="Q2385" s="2" t="s">
        <v>11</v>
      </c>
      <c r="R2385" t="s">
        <v>26</v>
      </c>
      <c r="S2385">
        <v>1</v>
      </c>
      <c r="T2385" s="2" t="s">
        <v>11</v>
      </c>
    </row>
    <row r="2386" spans="1:20" x14ac:dyDescent="0.25">
      <c r="A2386">
        <v>2385</v>
      </c>
      <c r="B2386" s="4">
        <v>45274</v>
      </c>
      <c r="C2386" t="str">
        <f t="shared" si="111"/>
        <v>2023</v>
      </c>
      <c r="D2386">
        <v>244</v>
      </c>
      <c r="E2386">
        <v>63</v>
      </c>
      <c r="F2386" t="str">
        <f t="shared" si="112"/>
        <v>Senior</v>
      </c>
      <c r="G2386" t="s">
        <v>27</v>
      </c>
      <c r="H2386" t="s">
        <v>39</v>
      </c>
      <c r="I2386">
        <v>750</v>
      </c>
      <c r="J2386" t="s">
        <v>15</v>
      </c>
      <c r="K2386">
        <v>1</v>
      </c>
      <c r="L2386">
        <v>22.69110937</v>
      </c>
      <c r="M2386" t="s">
        <v>10</v>
      </c>
      <c r="N2386" s="2" t="s">
        <v>11</v>
      </c>
      <c r="O2386">
        <v>0</v>
      </c>
      <c r="P2386">
        <f t="shared" si="113"/>
        <v>22.69110937</v>
      </c>
      <c r="Q2386" s="2" t="s">
        <v>16</v>
      </c>
      <c r="R2386" t="s">
        <v>18</v>
      </c>
      <c r="S2386">
        <v>5</v>
      </c>
      <c r="T2386" s="2" t="s">
        <v>11</v>
      </c>
    </row>
    <row r="2387" spans="1:20" x14ac:dyDescent="0.25">
      <c r="A2387">
        <v>2386</v>
      </c>
      <c r="B2387" s="4">
        <v>43824</v>
      </c>
      <c r="C2387" t="str">
        <f t="shared" si="111"/>
        <v>2019</v>
      </c>
      <c r="D2387">
        <v>411</v>
      </c>
      <c r="E2387">
        <v>30</v>
      </c>
      <c r="F2387" t="str">
        <f t="shared" si="112"/>
        <v>Teenager</v>
      </c>
      <c r="G2387" t="s">
        <v>7</v>
      </c>
      <c r="H2387" t="s">
        <v>43</v>
      </c>
      <c r="I2387">
        <v>788</v>
      </c>
      <c r="J2387" t="s">
        <v>24</v>
      </c>
      <c r="K2387">
        <v>4</v>
      </c>
      <c r="L2387">
        <v>63.747160010000002</v>
      </c>
      <c r="M2387" t="s">
        <v>10</v>
      </c>
      <c r="N2387" s="2" t="s">
        <v>11</v>
      </c>
      <c r="O2387">
        <v>25.498864009999998</v>
      </c>
      <c r="P2387">
        <f t="shared" si="113"/>
        <v>229.48977603</v>
      </c>
      <c r="Q2387" s="2" t="s">
        <v>16</v>
      </c>
      <c r="R2387" t="s">
        <v>26</v>
      </c>
      <c r="S2387">
        <v>4</v>
      </c>
      <c r="T2387" s="2" t="s">
        <v>11</v>
      </c>
    </row>
    <row r="2388" spans="1:20" x14ac:dyDescent="0.25">
      <c r="A2388">
        <v>2387</v>
      </c>
      <c r="B2388" s="4">
        <v>43453</v>
      </c>
      <c r="C2388" t="str">
        <f t="shared" si="111"/>
        <v>2018</v>
      </c>
      <c r="D2388">
        <v>258</v>
      </c>
      <c r="E2388">
        <v>34</v>
      </c>
      <c r="F2388" t="str">
        <f t="shared" si="112"/>
        <v>Adult</v>
      </c>
      <c r="G2388" t="s">
        <v>13</v>
      </c>
      <c r="H2388" t="s">
        <v>8</v>
      </c>
      <c r="I2388">
        <v>293</v>
      </c>
      <c r="J2388" t="s">
        <v>29</v>
      </c>
      <c r="K2388">
        <v>3</v>
      </c>
      <c r="L2388">
        <v>42.829132770000001</v>
      </c>
      <c r="M2388" t="s">
        <v>25</v>
      </c>
      <c r="N2388" s="2" t="s">
        <v>11</v>
      </c>
      <c r="O2388">
        <v>0</v>
      </c>
      <c r="P2388">
        <f t="shared" si="113"/>
        <v>128.48739831</v>
      </c>
      <c r="Q2388" s="2" t="s">
        <v>16</v>
      </c>
      <c r="R2388" t="s">
        <v>12</v>
      </c>
      <c r="S2388">
        <v>3</v>
      </c>
      <c r="T2388" s="2" t="s">
        <v>16</v>
      </c>
    </row>
    <row r="2389" spans="1:20" x14ac:dyDescent="0.25">
      <c r="A2389">
        <v>2388</v>
      </c>
      <c r="B2389" s="4">
        <v>44536</v>
      </c>
      <c r="C2389" t="str">
        <f t="shared" si="111"/>
        <v>2021</v>
      </c>
      <c r="D2389">
        <v>493</v>
      </c>
      <c r="E2389">
        <v>48</v>
      </c>
      <c r="F2389" t="str">
        <f t="shared" si="112"/>
        <v>Adult</v>
      </c>
      <c r="G2389" t="s">
        <v>13</v>
      </c>
      <c r="H2389" t="s">
        <v>41</v>
      </c>
      <c r="I2389">
        <v>830</v>
      </c>
      <c r="J2389" t="s">
        <v>15</v>
      </c>
      <c r="K2389">
        <v>4</v>
      </c>
      <c r="L2389">
        <v>81.099836049999993</v>
      </c>
      <c r="M2389" t="s">
        <v>25</v>
      </c>
      <c r="N2389" s="2" t="s">
        <v>11</v>
      </c>
      <c r="O2389">
        <v>32.43993442</v>
      </c>
      <c r="P2389">
        <f t="shared" si="113"/>
        <v>291.95940977999999</v>
      </c>
      <c r="Q2389" s="2" t="s">
        <v>11</v>
      </c>
      <c r="R2389" t="s">
        <v>26</v>
      </c>
      <c r="S2389">
        <v>4</v>
      </c>
      <c r="T2389" s="2" t="s">
        <v>16</v>
      </c>
    </row>
    <row r="2390" spans="1:20" x14ac:dyDescent="0.25">
      <c r="A2390">
        <v>2389</v>
      </c>
      <c r="B2390" s="4">
        <v>43430</v>
      </c>
      <c r="C2390" t="str">
        <f t="shared" si="111"/>
        <v>2018</v>
      </c>
      <c r="D2390">
        <v>298</v>
      </c>
      <c r="E2390">
        <v>36</v>
      </c>
      <c r="F2390" t="str">
        <f t="shared" si="112"/>
        <v>Adult</v>
      </c>
      <c r="G2390" t="s">
        <v>13</v>
      </c>
      <c r="H2390" t="s">
        <v>42</v>
      </c>
      <c r="I2390">
        <v>579</v>
      </c>
      <c r="J2390" t="s">
        <v>33</v>
      </c>
      <c r="K2390">
        <v>4</v>
      </c>
      <c r="L2390">
        <v>39.875733830000001</v>
      </c>
      <c r="M2390" t="s">
        <v>22</v>
      </c>
      <c r="N2390" s="2" t="s">
        <v>11</v>
      </c>
      <c r="O2390">
        <v>15.95029353</v>
      </c>
      <c r="P2390">
        <f t="shared" si="113"/>
        <v>143.55264179</v>
      </c>
      <c r="Q2390" s="2" t="s">
        <v>16</v>
      </c>
      <c r="R2390" t="s">
        <v>26</v>
      </c>
      <c r="S2390">
        <v>5</v>
      </c>
      <c r="T2390" s="2" t="s">
        <v>16</v>
      </c>
    </row>
    <row r="2391" spans="1:20" x14ac:dyDescent="0.25">
      <c r="A2391">
        <v>2390</v>
      </c>
      <c r="B2391" s="4">
        <v>44874</v>
      </c>
      <c r="C2391" t="str">
        <f t="shared" si="111"/>
        <v>2022</v>
      </c>
      <c r="D2391">
        <v>479</v>
      </c>
      <c r="E2391">
        <v>22</v>
      </c>
      <c r="F2391" t="str">
        <f t="shared" si="112"/>
        <v>Teenager</v>
      </c>
      <c r="G2391" t="s">
        <v>27</v>
      </c>
      <c r="H2391" t="s">
        <v>8</v>
      </c>
      <c r="I2391">
        <v>964</v>
      </c>
      <c r="J2391" t="s">
        <v>33</v>
      </c>
      <c r="K2391">
        <v>5</v>
      </c>
      <c r="L2391">
        <v>22.888113659999998</v>
      </c>
      <c r="M2391" t="s">
        <v>22</v>
      </c>
      <c r="N2391" s="2" t="s">
        <v>16</v>
      </c>
      <c r="O2391">
        <v>0</v>
      </c>
      <c r="P2391">
        <f t="shared" si="113"/>
        <v>114.4405683</v>
      </c>
      <c r="Q2391" s="2" t="s">
        <v>11</v>
      </c>
      <c r="R2391" t="s">
        <v>12</v>
      </c>
      <c r="S2391">
        <v>2</v>
      </c>
      <c r="T2391" s="2" t="s">
        <v>16</v>
      </c>
    </row>
    <row r="2392" spans="1:20" x14ac:dyDescent="0.25">
      <c r="A2392">
        <v>2391</v>
      </c>
      <c r="B2392" s="4">
        <v>45291</v>
      </c>
      <c r="C2392" t="str">
        <f t="shared" si="111"/>
        <v>2023</v>
      </c>
      <c r="D2392">
        <v>216</v>
      </c>
      <c r="E2392">
        <v>32</v>
      </c>
      <c r="F2392" t="str">
        <f t="shared" si="112"/>
        <v>Adult</v>
      </c>
      <c r="G2392" t="s">
        <v>13</v>
      </c>
      <c r="H2392" t="s">
        <v>37</v>
      </c>
      <c r="I2392">
        <v>227</v>
      </c>
      <c r="J2392" t="s">
        <v>33</v>
      </c>
      <c r="K2392">
        <v>2</v>
      </c>
      <c r="L2392">
        <v>33.916308450000002</v>
      </c>
      <c r="M2392" t="s">
        <v>20</v>
      </c>
      <c r="N2392" s="2" t="s">
        <v>11</v>
      </c>
      <c r="O2392">
        <v>0</v>
      </c>
      <c r="P2392">
        <f t="shared" si="113"/>
        <v>67.832616900000005</v>
      </c>
      <c r="Q2392" s="2" t="s">
        <v>11</v>
      </c>
      <c r="R2392" t="s">
        <v>18</v>
      </c>
      <c r="S2392">
        <v>1</v>
      </c>
      <c r="T2392" s="2" t="s">
        <v>11</v>
      </c>
    </row>
    <row r="2393" spans="1:20" x14ac:dyDescent="0.25">
      <c r="A2393">
        <v>2392</v>
      </c>
      <c r="B2393" s="4">
        <v>45289</v>
      </c>
      <c r="C2393" t="str">
        <f t="shared" si="111"/>
        <v>2023</v>
      </c>
      <c r="D2393">
        <v>1</v>
      </c>
      <c r="E2393">
        <v>41</v>
      </c>
      <c r="F2393" t="str">
        <f t="shared" si="112"/>
        <v>Adult</v>
      </c>
      <c r="G2393" t="s">
        <v>27</v>
      </c>
      <c r="H2393" t="s">
        <v>40</v>
      </c>
      <c r="I2393">
        <v>938</v>
      </c>
      <c r="J2393" t="s">
        <v>29</v>
      </c>
      <c r="K2393">
        <v>3</v>
      </c>
      <c r="L2393">
        <v>22.615663049999998</v>
      </c>
      <c r="M2393" t="s">
        <v>22</v>
      </c>
      <c r="N2393" s="2" t="s">
        <v>16</v>
      </c>
      <c r="O2393">
        <v>6.7846989149999999</v>
      </c>
      <c r="P2393">
        <f t="shared" si="113"/>
        <v>61.062290234999999</v>
      </c>
      <c r="Q2393" s="2" t="s">
        <v>16</v>
      </c>
      <c r="R2393" t="s">
        <v>26</v>
      </c>
      <c r="S2393">
        <v>1</v>
      </c>
      <c r="T2393" s="2" t="s">
        <v>11</v>
      </c>
    </row>
    <row r="2394" spans="1:20" x14ac:dyDescent="0.25">
      <c r="A2394">
        <v>2393</v>
      </c>
      <c r="B2394" s="4">
        <v>43465</v>
      </c>
      <c r="C2394" t="str">
        <f t="shared" si="111"/>
        <v>2018</v>
      </c>
      <c r="D2394">
        <v>485</v>
      </c>
      <c r="E2394">
        <v>62</v>
      </c>
      <c r="F2394" t="str">
        <f t="shared" si="112"/>
        <v>Senior</v>
      </c>
      <c r="G2394" t="s">
        <v>13</v>
      </c>
      <c r="H2394" t="s">
        <v>39</v>
      </c>
      <c r="I2394">
        <v>951</v>
      </c>
      <c r="J2394" t="s">
        <v>29</v>
      </c>
      <c r="K2394">
        <v>2</v>
      </c>
      <c r="L2394">
        <v>31.752648260000001</v>
      </c>
      <c r="M2394" t="s">
        <v>10</v>
      </c>
      <c r="N2394" s="2" t="s">
        <v>16</v>
      </c>
      <c r="O2394">
        <v>6.3505296510000004</v>
      </c>
      <c r="P2394">
        <f t="shared" si="113"/>
        <v>57.154766868999999</v>
      </c>
      <c r="Q2394" s="2" t="s">
        <v>16</v>
      </c>
      <c r="R2394" t="s">
        <v>26</v>
      </c>
      <c r="S2394">
        <v>1</v>
      </c>
      <c r="T2394" s="2" t="s">
        <v>16</v>
      </c>
    </row>
    <row r="2395" spans="1:20" x14ac:dyDescent="0.25">
      <c r="A2395">
        <v>2394</v>
      </c>
      <c r="B2395" s="4">
        <v>43455</v>
      </c>
      <c r="C2395" t="str">
        <f t="shared" si="111"/>
        <v>2018</v>
      </c>
      <c r="D2395">
        <v>234</v>
      </c>
      <c r="E2395">
        <v>51</v>
      </c>
      <c r="F2395" t="str">
        <f t="shared" si="112"/>
        <v>Senior</v>
      </c>
      <c r="G2395" t="s">
        <v>27</v>
      </c>
      <c r="H2395" t="s">
        <v>43</v>
      </c>
      <c r="I2395">
        <v>490</v>
      </c>
      <c r="J2395" t="s">
        <v>9</v>
      </c>
      <c r="K2395">
        <v>4</v>
      </c>
      <c r="L2395">
        <v>51.576357739999999</v>
      </c>
      <c r="M2395" t="s">
        <v>20</v>
      </c>
      <c r="N2395" s="2" t="s">
        <v>16</v>
      </c>
      <c r="O2395">
        <v>0</v>
      </c>
      <c r="P2395">
        <f t="shared" si="113"/>
        <v>206.30543096</v>
      </c>
      <c r="Q2395" s="2" t="s">
        <v>16</v>
      </c>
      <c r="R2395" t="s">
        <v>18</v>
      </c>
      <c r="S2395">
        <v>1</v>
      </c>
      <c r="T2395" s="2" t="s">
        <v>11</v>
      </c>
    </row>
    <row r="2396" spans="1:20" x14ac:dyDescent="0.25">
      <c r="A2396">
        <v>2395</v>
      </c>
      <c r="B2396" s="4">
        <v>44172</v>
      </c>
      <c r="C2396" t="str">
        <f t="shared" si="111"/>
        <v>2020</v>
      </c>
      <c r="D2396">
        <v>225</v>
      </c>
      <c r="E2396">
        <v>26</v>
      </c>
      <c r="F2396" t="str">
        <f t="shared" si="112"/>
        <v>Teenager</v>
      </c>
      <c r="G2396" t="s">
        <v>27</v>
      </c>
      <c r="H2396" t="s">
        <v>42</v>
      </c>
      <c r="I2396">
        <v>246</v>
      </c>
      <c r="J2396" t="s">
        <v>24</v>
      </c>
      <c r="K2396">
        <v>5</v>
      </c>
      <c r="L2396">
        <v>59.990306519999997</v>
      </c>
      <c r="M2396" t="s">
        <v>20</v>
      </c>
      <c r="N2396" s="2" t="s">
        <v>16</v>
      </c>
      <c r="O2396">
        <v>0</v>
      </c>
      <c r="P2396">
        <f t="shared" si="113"/>
        <v>299.95153260000001</v>
      </c>
      <c r="Q2396" s="2" t="s">
        <v>16</v>
      </c>
      <c r="R2396" t="s">
        <v>12</v>
      </c>
      <c r="S2396">
        <v>5</v>
      </c>
      <c r="T2396" s="2" t="s">
        <v>11</v>
      </c>
    </row>
    <row r="2397" spans="1:20" x14ac:dyDescent="0.25">
      <c r="A2397">
        <v>2396</v>
      </c>
      <c r="B2397" s="4">
        <v>44533</v>
      </c>
      <c r="C2397" t="str">
        <f t="shared" si="111"/>
        <v>2021</v>
      </c>
      <c r="D2397">
        <v>405</v>
      </c>
      <c r="E2397">
        <v>31</v>
      </c>
      <c r="F2397" t="str">
        <f t="shared" si="112"/>
        <v>Adult</v>
      </c>
      <c r="G2397" t="s">
        <v>13</v>
      </c>
      <c r="H2397" t="s">
        <v>34</v>
      </c>
      <c r="I2397">
        <v>221</v>
      </c>
      <c r="J2397" t="s">
        <v>33</v>
      </c>
      <c r="K2397">
        <v>5</v>
      </c>
      <c r="L2397">
        <v>49.341971800000003</v>
      </c>
      <c r="M2397" t="s">
        <v>22</v>
      </c>
      <c r="N2397" s="2" t="s">
        <v>11</v>
      </c>
      <c r="O2397">
        <v>0</v>
      </c>
      <c r="P2397">
        <f t="shared" si="113"/>
        <v>246.70985900000002</v>
      </c>
      <c r="Q2397" s="2" t="s">
        <v>16</v>
      </c>
      <c r="R2397" t="s">
        <v>18</v>
      </c>
      <c r="S2397">
        <v>2</v>
      </c>
      <c r="T2397" s="2" t="s">
        <v>16</v>
      </c>
    </row>
    <row r="2398" spans="1:20" x14ac:dyDescent="0.25">
      <c r="A2398">
        <v>2397</v>
      </c>
      <c r="B2398" s="4">
        <v>43783</v>
      </c>
      <c r="C2398" t="str">
        <f t="shared" si="111"/>
        <v>2019</v>
      </c>
      <c r="D2398">
        <v>393</v>
      </c>
      <c r="E2398">
        <v>66</v>
      </c>
      <c r="F2398" t="str">
        <f t="shared" si="112"/>
        <v>Senior</v>
      </c>
      <c r="G2398" t="s">
        <v>7</v>
      </c>
      <c r="H2398" t="s">
        <v>28</v>
      </c>
      <c r="I2398">
        <v>375</v>
      </c>
      <c r="J2398" t="s">
        <v>9</v>
      </c>
      <c r="K2398">
        <v>1</v>
      </c>
      <c r="L2398">
        <v>24.03803147</v>
      </c>
      <c r="M2398" t="s">
        <v>22</v>
      </c>
      <c r="N2398" s="2" t="s">
        <v>16</v>
      </c>
      <c r="O2398">
        <v>0</v>
      </c>
      <c r="P2398">
        <f t="shared" si="113"/>
        <v>24.03803147</v>
      </c>
      <c r="Q2398" s="2" t="s">
        <v>11</v>
      </c>
      <c r="R2398" t="s">
        <v>12</v>
      </c>
      <c r="S2398">
        <v>4</v>
      </c>
      <c r="T2398" s="2" t="s">
        <v>16</v>
      </c>
    </row>
    <row r="2399" spans="1:20" x14ac:dyDescent="0.25">
      <c r="A2399">
        <v>2398</v>
      </c>
      <c r="B2399" s="4">
        <v>44517</v>
      </c>
      <c r="C2399" t="str">
        <f t="shared" si="111"/>
        <v>2021</v>
      </c>
      <c r="D2399">
        <v>424</v>
      </c>
      <c r="E2399">
        <v>67</v>
      </c>
      <c r="F2399" t="str">
        <f t="shared" si="112"/>
        <v>Senior</v>
      </c>
      <c r="G2399" t="s">
        <v>7</v>
      </c>
      <c r="H2399" t="s">
        <v>40</v>
      </c>
      <c r="I2399">
        <v>555</v>
      </c>
      <c r="J2399" t="s">
        <v>29</v>
      </c>
      <c r="K2399">
        <v>4</v>
      </c>
      <c r="L2399">
        <v>16.530465060000001</v>
      </c>
      <c r="M2399" t="s">
        <v>25</v>
      </c>
      <c r="N2399" s="2" t="s">
        <v>11</v>
      </c>
      <c r="O2399">
        <v>6.6121860259999998</v>
      </c>
      <c r="P2399">
        <f t="shared" si="113"/>
        <v>59.509674214</v>
      </c>
      <c r="Q2399" s="2" t="s">
        <v>11</v>
      </c>
      <c r="R2399" t="s">
        <v>26</v>
      </c>
      <c r="S2399">
        <v>1</v>
      </c>
      <c r="T2399" s="2" t="s">
        <v>16</v>
      </c>
    </row>
    <row r="2400" spans="1:20" x14ac:dyDescent="0.25">
      <c r="A2400">
        <v>2399</v>
      </c>
      <c r="B2400" s="4">
        <v>44146</v>
      </c>
      <c r="C2400" t="str">
        <f t="shared" si="111"/>
        <v>2020</v>
      </c>
      <c r="D2400">
        <v>434</v>
      </c>
      <c r="E2400">
        <v>49</v>
      </c>
      <c r="F2400" t="str">
        <f t="shared" si="112"/>
        <v>Adult</v>
      </c>
      <c r="G2400" t="s">
        <v>27</v>
      </c>
      <c r="H2400" t="s">
        <v>19</v>
      </c>
      <c r="I2400">
        <v>283</v>
      </c>
      <c r="J2400" t="s">
        <v>24</v>
      </c>
      <c r="K2400">
        <v>5</v>
      </c>
      <c r="L2400">
        <v>84.651321580000001</v>
      </c>
      <c r="M2400" t="s">
        <v>10</v>
      </c>
      <c r="N2400" s="2" t="s">
        <v>11</v>
      </c>
      <c r="O2400">
        <v>0</v>
      </c>
      <c r="P2400">
        <f t="shared" si="113"/>
        <v>423.25660790000001</v>
      </c>
      <c r="Q2400" s="2" t="s">
        <v>11</v>
      </c>
      <c r="R2400" t="s">
        <v>12</v>
      </c>
      <c r="S2400">
        <v>5</v>
      </c>
      <c r="T2400" s="2" t="s">
        <v>16</v>
      </c>
    </row>
    <row r="2401" spans="1:20" x14ac:dyDescent="0.25">
      <c r="A2401">
        <v>2400</v>
      </c>
      <c r="B2401" s="4">
        <v>45237</v>
      </c>
      <c r="C2401" t="str">
        <f t="shared" si="111"/>
        <v>2023</v>
      </c>
      <c r="D2401">
        <v>192</v>
      </c>
      <c r="E2401">
        <v>26</v>
      </c>
      <c r="F2401" t="str">
        <f t="shared" si="112"/>
        <v>Teenager</v>
      </c>
      <c r="G2401" t="s">
        <v>13</v>
      </c>
      <c r="H2401" t="s">
        <v>23</v>
      </c>
      <c r="I2401">
        <v>615</v>
      </c>
      <c r="J2401" t="s">
        <v>15</v>
      </c>
      <c r="K2401">
        <v>4</v>
      </c>
      <c r="L2401">
        <v>39.435585709999998</v>
      </c>
      <c r="M2401" t="s">
        <v>20</v>
      </c>
      <c r="N2401" s="2" t="s">
        <v>11</v>
      </c>
      <c r="O2401">
        <v>0</v>
      </c>
      <c r="P2401">
        <f t="shared" si="113"/>
        <v>157.74234283999999</v>
      </c>
      <c r="Q2401" s="2" t="s">
        <v>11</v>
      </c>
      <c r="R2401" t="s">
        <v>18</v>
      </c>
      <c r="S2401">
        <v>5</v>
      </c>
      <c r="T2401" s="2" t="s">
        <v>16</v>
      </c>
    </row>
    <row r="2402" spans="1:20" x14ac:dyDescent="0.25">
      <c r="A2402">
        <v>2401</v>
      </c>
      <c r="B2402" s="4">
        <v>43772</v>
      </c>
      <c r="C2402" t="str">
        <f t="shared" si="111"/>
        <v>2019</v>
      </c>
      <c r="D2402">
        <v>260</v>
      </c>
      <c r="E2402">
        <v>36</v>
      </c>
      <c r="F2402" t="str">
        <f t="shared" si="112"/>
        <v>Adult</v>
      </c>
      <c r="G2402" t="s">
        <v>7</v>
      </c>
      <c r="H2402" t="s">
        <v>37</v>
      </c>
      <c r="I2402">
        <v>849</v>
      </c>
      <c r="J2402" t="s">
        <v>33</v>
      </c>
      <c r="K2402">
        <v>4</v>
      </c>
      <c r="L2402">
        <v>89.810273499999994</v>
      </c>
      <c r="M2402" t="s">
        <v>10</v>
      </c>
      <c r="N2402" s="2" t="s">
        <v>16</v>
      </c>
      <c r="O2402">
        <v>0</v>
      </c>
      <c r="P2402">
        <f t="shared" si="113"/>
        <v>359.24109399999998</v>
      </c>
      <c r="Q2402" s="2" t="s">
        <v>16</v>
      </c>
      <c r="R2402" t="s">
        <v>12</v>
      </c>
      <c r="S2402">
        <v>3</v>
      </c>
      <c r="T2402" s="2" t="s">
        <v>11</v>
      </c>
    </row>
    <row r="2403" spans="1:20" x14ac:dyDescent="0.25">
      <c r="A2403">
        <v>2402</v>
      </c>
      <c r="B2403" s="4">
        <v>43830</v>
      </c>
      <c r="C2403" t="str">
        <f t="shared" si="111"/>
        <v>2019</v>
      </c>
      <c r="D2403">
        <v>260</v>
      </c>
      <c r="E2403">
        <v>20</v>
      </c>
      <c r="F2403" t="str">
        <f t="shared" si="112"/>
        <v>Teenager</v>
      </c>
      <c r="G2403" t="s">
        <v>27</v>
      </c>
      <c r="H2403" t="s">
        <v>23</v>
      </c>
      <c r="I2403">
        <v>24</v>
      </c>
      <c r="J2403" t="s">
        <v>29</v>
      </c>
      <c r="K2403">
        <v>1</v>
      </c>
      <c r="L2403">
        <v>42.271916830000002</v>
      </c>
      <c r="M2403" t="s">
        <v>10</v>
      </c>
      <c r="N2403" s="2" t="s">
        <v>11</v>
      </c>
      <c r="O2403">
        <v>4.227191683</v>
      </c>
      <c r="P2403">
        <f t="shared" si="113"/>
        <v>38.044725147000001</v>
      </c>
      <c r="Q2403" s="2" t="s">
        <v>11</v>
      </c>
      <c r="R2403" t="s">
        <v>26</v>
      </c>
      <c r="S2403">
        <v>2</v>
      </c>
      <c r="T2403" s="2" t="s">
        <v>16</v>
      </c>
    </row>
    <row r="2404" spans="1:20" x14ac:dyDescent="0.25">
      <c r="A2404">
        <v>2403</v>
      </c>
      <c r="B2404" s="4">
        <v>44866</v>
      </c>
      <c r="C2404" t="str">
        <f t="shared" si="111"/>
        <v>2022</v>
      </c>
      <c r="D2404">
        <v>82</v>
      </c>
      <c r="E2404">
        <v>44</v>
      </c>
      <c r="F2404" t="str">
        <f t="shared" si="112"/>
        <v>Adult</v>
      </c>
      <c r="G2404" t="s">
        <v>13</v>
      </c>
      <c r="H2404" t="s">
        <v>21</v>
      </c>
      <c r="I2404">
        <v>504</v>
      </c>
      <c r="J2404" t="s">
        <v>24</v>
      </c>
      <c r="K2404">
        <v>2</v>
      </c>
      <c r="L2404">
        <v>88.672769590000001</v>
      </c>
      <c r="M2404" t="s">
        <v>22</v>
      </c>
      <c r="N2404" s="2" t="s">
        <v>11</v>
      </c>
      <c r="O2404">
        <v>0</v>
      </c>
      <c r="P2404">
        <f t="shared" si="113"/>
        <v>177.34553918</v>
      </c>
      <c r="Q2404" s="2" t="s">
        <v>16</v>
      </c>
      <c r="R2404" t="s">
        <v>12</v>
      </c>
      <c r="S2404">
        <v>2</v>
      </c>
      <c r="T2404" s="2" t="s">
        <v>11</v>
      </c>
    </row>
    <row r="2405" spans="1:20" x14ac:dyDescent="0.25">
      <c r="A2405">
        <v>2404</v>
      </c>
      <c r="B2405" s="4">
        <v>43414</v>
      </c>
      <c r="C2405" t="str">
        <f t="shared" si="111"/>
        <v>2018</v>
      </c>
      <c r="D2405">
        <v>214</v>
      </c>
      <c r="E2405">
        <v>66</v>
      </c>
      <c r="F2405" t="str">
        <f t="shared" si="112"/>
        <v>Senior</v>
      </c>
      <c r="G2405" t="s">
        <v>13</v>
      </c>
      <c r="H2405" t="s">
        <v>21</v>
      </c>
      <c r="I2405">
        <v>904</v>
      </c>
      <c r="J2405" t="s">
        <v>29</v>
      </c>
      <c r="K2405">
        <v>4</v>
      </c>
      <c r="L2405">
        <v>40.727069800000002</v>
      </c>
      <c r="M2405" t="s">
        <v>25</v>
      </c>
      <c r="N2405" s="2" t="s">
        <v>16</v>
      </c>
      <c r="O2405">
        <v>0</v>
      </c>
      <c r="P2405">
        <f t="shared" si="113"/>
        <v>162.90827920000001</v>
      </c>
      <c r="Q2405" s="2" t="s">
        <v>11</v>
      </c>
      <c r="R2405" t="s">
        <v>12</v>
      </c>
      <c r="S2405">
        <v>4</v>
      </c>
      <c r="T2405" s="2" t="s">
        <v>16</v>
      </c>
    </row>
    <row r="2406" spans="1:20" x14ac:dyDescent="0.25">
      <c r="A2406">
        <v>2405</v>
      </c>
      <c r="B2406" s="4">
        <v>44170</v>
      </c>
      <c r="C2406" t="str">
        <f t="shared" si="111"/>
        <v>2020</v>
      </c>
      <c r="D2406">
        <v>231</v>
      </c>
      <c r="E2406">
        <v>29</v>
      </c>
      <c r="F2406" t="str">
        <f t="shared" si="112"/>
        <v>Teenager</v>
      </c>
      <c r="G2406" t="s">
        <v>13</v>
      </c>
      <c r="H2406" t="s">
        <v>40</v>
      </c>
      <c r="I2406">
        <v>271</v>
      </c>
      <c r="J2406" t="s">
        <v>24</v>
      </c>
      <c r="K2406">
        <v>4</v>
      </c>
      <c r="L2406">
        <v>53.438629290000002</v>
      </c>
      <c r="M2406" t="s">
        <v>22</v>
      </c>
      <c r="N2406" s="2" t="s">
        <v>16</v>
      </c>
      <c r="O2406">
        <v>21.375451720000001</v>
      </c>
      <c r="P2406">
        <f t="shared" si="113"/>
        <v>192.37906544000001</v>
      </c>
      <c r="Q2406" s="2" t="s">
        <v>16</v>
      </c>
      <c r="R2406" t="s">
        <v>26</v>
      </c>
      <c r="S2406">
        <v>2</v>
      </c>
      <c r="T2406" s="2" t="s">
        <v>11</v>
      </c>
    </row>
    <row r="2407" spans="1:20" x14ac:dyDescent="0.25">
      <c r="A2407">
        <v>2406</v>
      </c>
      <c r="B2407" s="4">
        <v>43826</v>
      </c>
      <c r="C2407" t="str">
        <f t="shared" si="111"/>
        <v>2019</v>
      </c>
      <c r="D2407">
        <v>262</v>
      </c>
      <c r="E2407">
        <v>59</v>
      </c>
      <c r="F2407" t="str">
        <f t="shared" si="112"/>
        <v>Senior</v>
      </c>
      <c r="G2407" t="s">
        <v>7</v>
      </c>
      <c r="H2407" t="s">
        <v>43</v>
      </c>
      <c r="I2407">
        <v>811</v>
      </c>
      <c r="J2407" t="s">
        <v>29</v>
      </c>
      <c r="K2407">
        <v>2</v>
      </c>
      <c r="L2407">
        <v>68.482022909999998</v>
      </c>
      <c r="M2407" t="s">
        <v>25</v>
      </c>
      <c r="N2407" s="2" t="s">
        <v>16</v>
      </c>
      <c r="O2407">
        <v>13.696404579999999</v>
      </c>
      <c r="P2407">
        <f t="shared" si="113"/>
        <v>123.26764123999999</v>
      </c>
      <c r="Q2407" s="2" t="s">
        <v>11</v>
      </c>
      <c r="R2407" t="s">
        <v>26</v>
      </c>
      <c r="S2407">
        <v>4</v>
      </c>
      <c r="T2407" s="2" t="s">
        <v>11</v>
      </c>
    </row>
    <row r="2408" spans="1:20" x14ac:dyDescent="0.25">
      <c r="A2408">
        <v>2407</v>
      </c>
      <c r="B2408" s="4">
        <v>44900</v>
      </c>
      <c r="C2408" t="str">
        <f t="shared" si="111"/>
        <v>2022</v>
      </c>
      <c r="D2408">
        <v>185</v>
      </c>
      <c r="E2408">
        <v>50</v>
      </c>
      <c r="F2408" t="str">
        <f t="shared" si="112"/>
        <v>Adult</v>
      </c>
      <c r="G2408" t="s">
        <v>13</v>
      </c>
      <c r="H2408" t="s">
        <v>28</v>
      </c>
      <c r="I2408">
        <v>978</v>
      </c>
      <c r="J2408" t="s">
        <v>15</v>
      </c>
      <c r="K2408">
        <v>3</v>
      </c>
      <c r="L2408">
        <v>58.465820110000003</v>
      </c>
      <c r="M2408" t="s">
        <v>10</v>
      </c>
      <c r="N2408" s="2" t="s">
        <v>16</v>
      </c>
      <c r="O2408">
        <v>17.53974603</v>
      </c>
      <c r="P2408">
        <f t="shared" si="113"/>
        <v>157.8577143</v>
      </c>
      <c r="Q2408" s="2" t="s">
        <v>16</v>
      </c>
      <c r="R2408" t="s">
        <v>26</v>
      </c>
      <c r="S2408">
        <v>5</v>
      </c>
      <c r="T2408" s="2" t="s">
        <v>16</v>
      </c>
    </row>
    <row r="2409" spans="1:20" x14ac:dyDescent="0.25">
      <c r="A2409">
        <v>2408</v>
      </c>
      <c r="B2409" s="4">
        <v>45284</v>
      </c>
      <c r="C2409" t="str">
        <f t="shared" si="111"/>
        <v>2023</v>
      </c>
      <c r="D2409">
        <v>497</v>
      </c>
      <c r="E2409">
        <v>52</v>
      </c>
      <c r="F2409" t="str">
        <f t="shared" si="112"/>
        <v>Senior</v>
      </c>
      <c r="G2409" t="s">
        <v>7</v>
      </c>
      <c r="H2409" t="s">
        <v>35</v>
      </c>
      <c r="I2409">
        <v>678</v>
      </c>
      <c r="J2409" t="s">
        <v>15</v>
      </c>
      <c r="K2409">
        <v>2</v>
      </c>
      <c r="L2409">
        <v>22.808881710000001</v>
      </c>
      <c r="M2409" t="s">
        <v>10</v>
      </c>
      <c r="N2409" s="2" t="s">
        <v>11</v>
      </c>
      <c r="O2409">
        <v>4.561776343</v>
      </c>
      <c r="P2409">
        <f t="shared" si="113"/>
        <v>41.055987077000005</v>
      </c>
      <c r="Q2409" s="2" t="s">
        <v>11</v>
      </c>
      <c r="R2409" t="s">
        <v>26</v>
      </c>
      <c r="S2409">
        <v>1</v>
      </c>
      <c r="T2409" s="2" t="s">
        <v>16</v>
      </c>
    </row>
    <row r="2410" spans="1:20" x14ac:dyDescent="0.25">
      <c r="A2410">
        <v>2409</v>
      </c>
      <c r="B2410" s="4">
        <v>43819</v>
      </c>
      <c r="C2410" t="str">
        <f t="shared" si="111"/>
        <v>2019</v>
      </c>
      <c r="D2410">
        <v>12</v>
      </c>
      <c r="E2410">
        <v>68</v>
      </c>
      <c r="F2410" t="str">
        <f t="shared" si="112"/>
        <v>Senior</v>
      </c>
      <c r="G2410" t="s">
        <v>27</v>
      </c>
      <c r="H2410" t="s">
        <v>21</v>
      </c>
      <c r="I2410">
        <v>129</v>
      </c>
      <c r="J2410" t="s">
        <v>33</v>
      </c>
      <c r="K2410">
        <v>3</v>
      </c>
      <c r="L2410">
        <v>69.983739540000002</v>
      </c>
      <c r="M2410" t="s">
        <v>10</v>
      </c>
      <c r="N2410" s="2" t="s">
        <v>11</v>
      </c>
      <c r="O2410">
        <v>0</v>
      </c>
      <c r="P2410">
        <f t="shared" si="113"/>
        <v>209.95121862000002</v>
      </c>
      <c r="Q2410" s="2" t="s">
        <v>16</v>
      </c>
      <c r="R2410" t="s">
        <v>18</v>
      </c>
      <c r="S2410">
        <v>1</v>
      </c>
      <c r="T2410" s="2" t="s">
        <v>11</v>
      </c>
    </row>
    <row r="2411" spans="1:20" x14ac:dyDescent="0.25">
      <c r="A2411">
        <v>2410</v>
      </c>
      <c r="B2411" s="4">
        <v>43794</v>
      </c>
      <c r="C2411" t="str">
        <f t="shared" si="111"/>
        <v>2019</v>
      </c>
      <c r="D2411">
        <v>410</v>
      </c>
      <c r="E2411">
        <v>21</v>
      </c>
      <c r="F2411" t="str">
        <f t="shared" si="112"/>
        <v>Teenager</v>
      </c>
      <c r="G2411" t="s">
        <v>7</v>
      </c>
      <c r="H2411" t="s">
        <v>21</v>
      </c>
      <c r="I2411">
        <v>458</v>
      </c>
      <c r="J2411" t="s">
        <v>33</v>
      </c>
      <c r="K2411">
        <v>4</v>
      </c>
      <c r="L2411">
        <v>31.373923940000001</v>
      </c>
      <c r="M2411" t="s">
        <v>10</v>
      </c>
      <c r="N2411" s="2" t="s">
        <v>11</v>
      </c>
      <c r="O2411">
        <v>12.549569569999999</v>
      </c>
      <c r="P2411">
        <f t="shared" si="113"/>
        <v>112.94612619</v>
      </c>
      <c r="Q2411" s="2" t="s">
        <v>11</v>
      </c>
      <c r="R2411" t="s">
        <v>26</v>
      </c>
      <c r="S2411">
        <v>5</v>
      </c>
      <c r="T2411" s="2" t="s">
        <v>16</v>
      </c>
    </row>
    <row r="2412" spans="1:20" x14ac:dyDescent="0.25">
      <c r="A2412">
        <v>2411</v>
      </c>
      <c r="B2412" s="4">
        <v>43429</v>
      </c>
      <c r="C2412" t="str">
        <f t="shared" si="111"/>
        <v>2018</v>
      </c>
      <c r="D2412">
        <v>116</v>
      </c>
      <c r="E2412">
        <v>31</v>
      </c>
      <c r="F2412" t="str">
        <f t="shared" si="112"/>
        <v>Adult</v>
      </c>
      <c r="G2412" t="s">
        <v>7</v>
      </c>
      <c r="H2412" t="s">
        <v>36</v>
      </c>
      <c r="I2412">
        <v>626</v>
      </c>
      <c r="J2412" t="s">
        <v>9</v>
      </c>
      <c r="K2412">
        <v>2</v>
      </c>
      <c r="L2412">
        <v>31.459510649999999</v>
      </c>
      <c r="M2412" t="s">
        <v>20</v>
      </c>
      <c r="N2412" s="2" t="s">
        <v>11</v>
      </c>
      <c r="O2412">
        <v>6.2919021300000004</v>
      </c>
      <c r="P2412">
        <f t="shared" si="113"/>
        <v>56.62711917</v>
      </c>
      <c r="Q2412" s="2" t="s">
        <v>16</v>
      </c>
      <c r="R2412" t="s">
        <v>26</v>
      </c>
      <c r="S2412">
        <v>4</v>
      </c>
      <c r="T2412" s="2" t="s">
        <v>16</v>
      </c>
    </row>
    <row r="2413" spans="1:20" x14ac:dyDescent="0.25">
      <c r="A2413">
        <v>2412</v>
      </c>
      <c r="B2413" s="4">
        <v>43807</v>
      </c>
      <c r="C2413" t="str">
        <f t="shared" si="111"/>
        <v>2019</v>
      </c>
      <c r="D2413">
        <v>170</v>
      </c>
      <c r="E2413">
        <v>33</v>
      </c>
      <c r="F2413" t="str">
        <f t="shared" si="112"/>
        <v>Adult</v>
      </c>
      <c r="G2413" t="s">
        <v>7</v>
      </c>
      <c r="H2413" t="s">
        <v>34</v>
      </c>
      <c r="I2413">
        <v>873</v>
      </c>
      <c r="J2413" t="s">
        <v>29</v>
      </c>
      <c r="K2413">
        <v>5</v>
      </c>
      <c r="L2413">
        <v>88.736744869999995</v>
      </c>
      <c r="M2413" t="s">
        <v>22</v>
      </c>
      <c r="N2413" s="2" t="s">
        <v>11</v>
      </c>
      <c r="O2413">
        <v>0</v>
      </c>
      <c r="P2413">
        <f t="shared" si="113"/>
        <v>443.68372434999998</v>
      </c>
      <c r="Q2413" s="2" t="s">
        <v>16</v>
      </c>
      <c r="R2413" t="s">
        <v>12</v>
      </c>
      <c r="S2413">
        <v>3</v>
      </c>
      <c r="T2413" s="2" t="s">
        <v>11</v>
      </c>
    </row>
    <row r="2414" spans="1:20" x14ac:dyDescent="0.25">
      <c r="A2414">
        <v>2413</v>
      </c>
      <c r="B2414" s="4">
        <v>44544</v>
      </c>
      <c r="C2414" t="str">
        <f t="shared" si="111"/>
        <v>2021</v>
      </c>
      <c r="D2414">
        <v>110</v>
      </c>
      <c r="E2414">
        <v>25</v>
      </c>
      <c r="F2414" t="str">
        <f t="shared" si="112"/>
        <v>Teenager</v>
      </c>
      <c r="G2414" t="s">
        <v>13</v>
      </c>
      <c r="H2414" t="s">
        <v>40</v>
      </c>
      <c r="I2414">
        <v>135</v>
      </c>
      <c r="J2414" t="s">
        <v>15</v>
      </c>
      <c r="K2414">
        <v>2</v>
      </c>
      <c r="L2414">
        <v>64.179121809999998</v>
      </c>
      <c r="M2414" t="s">
        <v>20</v>
      </c>
      <c r="N2414" s="2" t="s">
        <v>16</v>
      </c>
      <c r="O2414">
        <v>0</v>
      </c>
      <c r="P2414">
        <f t="shared" si="113"/>
        <v>128.35824362</v>
      </c>
      <c r="Q2414" s="2" t="s">
        <v>16</v>
      </c>
      <c r="R2414" t="s">
        <v>18</v>
      </c>
      <c r="S2414">
        <v>2</v>
      </c>
      <c r="T2414" s="2" t="s">
        <v>16</v>
      </c>
    </row>
    <row r="2415" spans="1:20" x14ac:dyDescent="0.25">
      <c r="A2415">
        <v>2414</v>
      </c>
      <c r="B2415" s="4">
        <v>44868</v>
      </c>
      <c r="C2415" t="str">
        <f t="shared" si="111"/>
        <v>2022</v>
      </c>
      <c r="D2415">
        <v>472</v>
      </c>
      <c r="E2415">
        <v>27</v>
      </c>
      <c r="F2415" t="str">
        <f t="shared" si="112"/>
        <v>Teenager</v>
      </c>
      <c r="G2415" t="s">
        <v>7</v>
      </c>
      <c r="H2415" t="s">
        <v>35</v>
      </c>
      <c r="I2415">
        <v>45</v>
      </c>
      <c r="J2415" t="s">
        <v>9</v>
      </c>
      <c r="K2415">
        <v>2</v>
      </c>
      <c r="L2415">
        <v>28.731572549999999</v>
      </c>
      <c r="M2415" t="s">
        <v>20</v>
      </c>
      <c r="N2415" s="2" t="s">
        <v>16</v>
      </c>
      <c r="O2415">
        <v>5.7463145100000004</v>
      </c>
      <c r="P2415">
        <f t="shared" si="113"/>
        <v>51.716830590000001</v>
      </c>
      <c r="Q2415" s="2" t="s">
        <v>11</v>
      </c>
      <c r="R2415" t="s">
        <v>26</v>
      </c>
      <c r="S2415">
        <v>1</v>
      </c>
      <c r="T2415" s="2" t="s">
        <v>11</v>
      </c>
    </row>
    <row r="2416" spans="1:20" x14ac:dyDescent="0.25">
      <c r="A2416">
        <v>2415</v>
      </c>
      <c r="B2416" s="4">
        <v>43786</v>
      </c>
      <c r="C2416" t="str">
        <f t="shared" si="111"/>
        <v>2019</v>
      </c>
      <c r="D2416">
        <v>326</v>
      </c>
      <c r="E2416">
        <v>25</v>
      </c>
      <c r="F2416" t="str">
        <f t="shared" si="112"/>
        <v>Teenager</v>
      </c>
      <c r="G2416" t="s">
        <v>27</v>
      </c>
      <c r="H2416" t="s">
        <v>8</v>
      </c>
      <c r="I2416">
        <v>578</v>
      </c>
      <c r="J2416" t="s">
        <v>29</v>
      </c>
      <c r="K2416">
        <v>3</v>
      </c>
      <c r="L2416">
        <v>12.605810869999999</v>
      </c>
      <c r="M2416" t="s">
        <v>20</v>
      </c>
      <c r="N2416" s="2" t="s">
        <v>16</v>
      </c>
      <c r="O2416">
        <v>3.781743262</v>
      </c>
      <c r="P2416">
        <f t="shared" si="113"/>
        <v>34.035689347999998</v>
      </c>
      <c r="Q2416" s="2" t="s">
        <v>11</v>
      </c>
      <c r="R2416" t="s">
        <v>26</v>
      </c>
      <c r="S2416">
        <v>2</v>
      </c>
      <c r="T2416" s="2" t="s">
        <v>16</v>
      </c>
    </row>
    <row r="2417" spans="1:20" x14ac:dyDescent="0.25">
      <c r="A2417">
        <v>2416</v>
      </c>
      <c r="B2417" s="4">
        <v>43824</v>
      </c>
      <c r="C2417" t="str">
        <f t="shared" si="111"/>
        <v>2019</v>
      </c>
      <c r="D2417">
        <v>235</v>
      </c>
      <c r="E2417">
        <v>59</v>
      </c>
      <c r="F2417" t="str">
        <f t="shared" si="112"/>
        <v>Senior</v>
      </c>
      <c r="G2417" t="s">
        <v>13</v>
      </c>
      <c r="H2417" t="s">
        <v>19</v>
      </c>
      <c r="I2417">
        <v>459</v>
      </c>
      <c r="J2417" t="s">
        <v>24</v>
      </c>
      <c r="K2417">
        <v>5</v>
      </c>
      <c r="L2417">
        <v>84.053877369999995</v>
      </c>
      <c r="M2417" t="s">
        <v>20</v>
      </c>
      <c r="N2417" s="2" t="s">
        <v>11</v>
      </c>
      <c r="O2417">
        <v>42.026938690000001</v>
      </c>
      <c r="P2417">
        <f t="shared" si="113"/>
        <v>378.24244815999998</v>
      </c>
      <c r="Q2417" s="2" t="s">
        <v>11</v>
      </c>
      <c r="R2417" t="s">
        <v>26</v>
      </c>
      <c r="S2417">
        <v>5</v>
      </c>
      <c r="T2417" s="2" t="s">
        <v>11</v>
      </c>
    </row>
    <row r="2418" spans="1:20" x14ac:dyDescent="0.25">
      <c r="A2418">
        <v>2417</v>
      </c>
      <c r="B2418" s="4">
        <v>44545</v>
      </c>
      <c r="C2418" t="str">
        <f t="shared" si="111"/>
        <v>2021</v>
      </c>
      <c r="D2418">
        <v>391</v>
      </c>
      <c r="E2418">
        <v>56</v>
      </c>
      <c r="F2418" t="str">
        <f t="shared" si="112"/>
        <v>Senior</v>
      </c>
      <c r="G2418" t="s">
        <v>13</v>
      </c>
      <c r="H2418" t="s">
        <v>31</v>
      </c>
      <c r="I2418">
        <v>460</v>
      </c>
      <c r="J2418" t="s">
        <v>24</v>
      </c>
      <c r="K2418">
        <v>4</v>
      </c>
      <c r="L2418">
        <v>85.497716589999996</v>
      </c>
      <c r="M2418" t="s">
        <v>20</v>
      </c>
      <c r="N2418" s="2" t="s">
        <v>11</v>
      </c>
      <c r="O2418">
        <v>0</v>
      </c>
      <c r="P2418">
        <f t="shared" si="113"/>
        <v>341.99086635999998</v>
      </c>
      <c r="Q2418" s="2" t="s">
        <v>11</v>
      </c>
      <c r="R2418" t="s">
        <v>18</v>
      </c>
      <c r="S2418">
        <v>4</v>
      </c>
      <c r="T2418" s="2" t="s">
        <v>11</v>
      </c>
    </row>
    <row r="2419" spans="1:20" x14ac:dyDescent="0.25">
      <c r="A2419">
        <v>2418</v>
      </c>
      <c r="B2419" s="4">
        <v>43799</v>
      </c>
      <c r="C2419" t="str">
        <f t="shared" si="111"/>
        <v>2019</v>
      </c>
      <c r="D2419">
        <v>59</v>
      </c>
      <c r="E2419">
        <v>20</v>
      </c>
      <c r="F2419" t="str">
        <f t="shared" si="112"/>
        <v>Teenager</v>
      </c>
      <c r="G2419" t="s">
        <v>7</v>
      </c>
      <c r="H2419" t="s">
        <v>30</v>
      </c>
      <c r="I2419">
        <v>868</v>
      </c>
      <c r="J2419" t="s">
        <v>24</v>
      </c>
      <c r="K2419">
        <v>4</v>
      </c>
      <c r="L2419">
        <v>30.70626111</v>
      </c>
      <c r="M2419" t="s">
        <v>20</v>
      </c>
      <c r="N2419" s="2" t="s">
        <v>11</v>
      </c>
      <c r="O2419">
        <v>0</v>
      </c>
      <c r="P2419">
        <f t="shared" si="113"/>
        <v>122.82504444</v>
      </c>
      <c r="Q2419" s="2" t="s">
        <v>11</v>
      </c>
      <c r="R2419" t="s">
        <v>12</v>
      </c>
      <c r="S2419">
        <v>5</v>
      </c>
      <c r="T2419" s="2" t="s">
        <v>11</v>
      </c>
    </row>
    <row r="2420" spans="1:20" x14ac:dyDescent="0.25">
      <c r="A2420">
        <v>2419</v>
      </c>
      <c r="B2420" s="4">
        <v>43445</v>
      </c>
      <c r="C2420" t="str">
        <f t="shared" si="111"/>
        <v>2018</v>
      </c>
      <c r="D2420">
        <v>285</v>
      </c>
      <c r="E2420">
        <v>53</v>
      </c>
      <c r="F2420" t="str">
        <f t="shared" si="112"/>
        <v>Senior</v>
      </c>
      <c r="G2420" t="s">
        <v>7</v>
      </c>
      <c r="H2420" t="s">
        <v>41</v>
      </c>
      <c r="I2420">
        <v>178</v>
      </c>
      <c r="J2420" t="s">
        <v>33</v>
      </c>
      <c r="K2420">
        <v>1</v>
      </c>
      <c r="L2420">
        <v>70.928862440000003</v>
      </c>
      <c r="M2420" t="s">
        <v>10</v>
      </c>
      <c r="N2420" s="2" t="s">
        <v>16</v>
      </c>
      <c r="O2420">
        <v>7.0928862439999998</v>
      </c>
      <c r="P2420">
        <f t="shared" si="113"/>
        <v>63.835976196000004</v>
      </c>
      <c r="Q2420" s="2" t="s">
        <v>11</v>
      </c>
      <c r="R2420" t="s">
        <v>26</v>
      </c>
      <c r="S2420">
        <v>5</v>
      </c>
      <c r="T2420" s="2" t="s">
        <v>11</v>
      </c>
    </row>
    <row r="2421" spans="1:20" x14ac:dyDescent="0.25">
      <c r="A2421">
        <v>2420</v>
      </c>
      <c r="B2421" s="4">
        <v>44515</v>
      </c>
      <c r="C2421" t="str">
        <f t="shared" si="111"/>
        <v>2021</v>
      </c>
      <c r="D2421">
        <v>228</v>
      </c>
      <c r="E2421">
        <v>43</v>
      </c>
      <c r="F2421" t="str">
        <f t="shared" si="112"/>
        <v>Adult</v>
      </c>
      <c r="G2421" t="s">
        <v>27</v>
      </c>
      <c r="H2421" t="s">
        <v>8</v>
      </c>
      <c r="I2421">
        <v>289</v>
      </c>
      <c r="J2421" t="s">
        <v>24</v>
      </c>
      <c r="K2421">
        <v>3</v>
      </c>
      <c r="L2421">
        <v>55.032006199999998</v>
      </c>
      <c r="M2421" t="s">
        <v>22</v>
      </c>
      <c r="N2421" s="2" t="s">
        <v>11</v>
      </c>
      <c r="O2421">
        <v>0</v>
      </c>
      <c r="P2421">
        <f t="shared" si="113"/>
        <v>165.09601859999998</v>
      </c>
      <c r="Q2421" s="2" t="s">
        <v>11</v>
      </c>
      <c r="R2421" t="s">
        <v>12</v>
      </c>
      <c r="S2421">
        <v>4</v>
      </c>
      <c r="T2421" s="2" t="s">
        <v>16</v>
      </c>
    </row>
    <row r="2422" spans="1:20" x14ac:dyDescent="0.25">
      <c r="A2422">
        <v>2421</v>
      </c>
      <c r="B2422" s="4">
        <v>44162</v>
      </c>
      <c r="C2422" t="str">
        <f t="shared" si="111"/>
        <v>2020</v>
      </c>
      <c r="D2422">
        <v>498</v>
      </c>
      <c r="E2422">
        <v>61</v>
      </c>
      <c r="F2422" t="str">
        <f t="shared" si="112"/>
        <v>Senior</v>
      </c>
      <c r="G2422" t="s">
        <v>27</v>
      </c>
      <c r="H2422" t="s">
        <v>34</v>
      </c>
      <c r="I2422">
        <v>411</v>
      </c>
      <c r="J2422" t="s">
        <v>24</v>
      </c>
      <c r="K2422">
        <v>3</v>
      </c>
      <c r="L2422">
        <v>85.184362030000003</v>
      </c>
      <c r="M2422" t="s">
        <v>22</v>
      </c>
      <c r="N2422" s="2" t="s">
        <v>11</v>
      </c>
      <c r="O2422">
        <v>25.555308610000001</v>
      </c>
      <c r="P2422">
        <f t="shared" si="113"/>
        <v>229.99777748000002</v>
      </c>
      <c r="Q2422" s="2" t="s">
        <v>16</v>
      </c>
      <c r="R2422" t="s">
        <v>26</v>
      </c>
      <c r="S2422">
        <v>5</v>
      </c>
      <c r="T2422" s="2" t="s">
        <v>11</v>
      </c>
    </row>
    <row r="2423" spans="1:20" x14ac:dyDescent="0.25">
      <c r="A2423">
        <v>2422</v>
      </c>
      <c r="B2423" s="4">
        <v>45232</v>
      </c>
      <c r="C2423" t="str">
        <f t="shared" si="111"/>
        <v>2023</v>
      </c>
      <c r="D2423">
        <v>484</v>
      </c>
      <c r="E2423">
        <v>47</v>
      </c>
      <c r="F2423" t="str">
        <f t="shared" si="112"/>
        <v>Adult</v>
      </c>
      <c r="G2423" t="s">
        <v>7</v>
      </c>
      <c r="H2423" t="s">
        <v>32</v>
      </c>
      <c r="I2423">
        <v>68</v>
      </c>
      <c r="J2423" t="s">
        <v>33</v>
      </c>
      <c r="K2423">
        <v>4</v>
      </c>
      <c r="L2423">
        <v>56.768769839999997</v>
      </c>
      <c r="M2423" t="s">
        <v>20</v>
      </c>
      <c r="N2423" s="2" t="s">
        <v>16</v>
      </c>
      <c r="O2423">
        <v>0</v>
      </c>
      <c r="P2423">
        <f t="shared" si="113"/>
        <v>227.07507935999999</v>
      </c>
      <c r="Q2423" s="2" t="s">
        <v>16</v>
      </c>
      <c r="R2423" t="s">
        <v>18</v>
      </c>
      <c r="S2423">
        <v>5</v>
      </c>
      <c r="T2423" s="2" t="s">
        <v>11</v>
      </c>
    </row>
    <row r="2424" spans="1:20" x14ac:dyDescent="0.25">
      <c r="A2424">
        <v>2423</v>
      </c>
      <c r="B2424" s="4">
        <v>43460</v>
      </c>
      <c r="C2424" t="str">
        <f t="shared" si="111"/>
        <v>2018</v>
      </c>
      <c r="D2424">
        <v>401</v>
      </c>
      <c r="E2424">
        <v>48</v>
      </c>
      <c r="F2424" t="str">
        <f t="shared" si="112"/>
        <v>Adult</v>
      </c>
      <c r="G2424" t="s">
        <v>27</v>
      </c>
      <c r="H2424" t="s">
        <v>31</v>
      </c>
      <c r="I2424">
        <v>354</v>
      </c>
      <c r="J2424" t="s">
        <v>15</v>
      </c>
      <c r="K2424">
        <v>4</v>
      </c>
      <c r="L2424">
        <v>91.328147619999996</v>
      </c>
      <c r="M2424" t="s">
        <v>25</v>
      </c>
      <c r="N2424" s="2" t="s">
        <v>16</v>
      </c>
      <c r="O2424">
        <v>0</v>
      </c>
      <c r="P2424">
        <f t="shared" si="113"/>
        <v>365.31259047999998</v>
      </c>
      <c r="Q2424" s="2" t="s">
        <v>16</v>
      </c>
      <c r="R2424" t="s">
        <v>12</v>
      </c>
      <c r="S2424">
        <v>4</v>
      </c>
      <c r="T2424" s="2" t="s">
        <v>16</v>
      </c>
    </row>
    <row r="2425" spans="1:20" x14ac:dyDescent="0.25">
      <c r="A2425">
        <v>2424</v>
      </c>
      <c r="B2425" s="4">
        <v>44166</v>
      </c>
      <c r="C2425" t="str">
        <f t="shared" si="111"/>
        <v>2020</v>
      </c>
      <c r="D2425">
        <v>183</v>
      </c>
      <c r="E2425">
        <v>28</v>
      </c>
      <c r="F2425" t="str">
        <f t="shared" si="112"/>
        <v>Teenager</v>
      </c>
      <c r="G2425" t="s">
        <v>27</v>
      </c>
      <c r="H2425" t="s">
        <v>40</v>
      </c>
      <c r="I2425">
        <v>959</v>
      </c>
      <c r="J2425" t="s">
        <v>29</v>
      </c>
      <c r="K2425">
        <v>4</v>
      </c>
      <c r="L2425">
        <v>53.291303429999999</v>
      </c>
      <c r="M2425" t="s">
        <v>25</v>
      </c>
      <c r="N2425" s="2" t="s">
        <v>16</v>
      </c>
      <c r="O2425">
        <v>0</v>
      </c>
      <c r="P2425">
        <f t="shared" si="113"/>
        <v>213.16521372</v>
      </c>
      <c r="Q2425" s="2" t="s">
        <v>16</v>
      </c>
      <c r="R2425" t="s">
        <v>12</v>
      </c>
      <c r="S2425">
        <v>4</v>
      </c>
      <c r="T2425" s="2" t="s">
        <v>11</v>
      </c>
    </row>
    <row r="2426" spans="1:20" x14ac:dyDescent="0.25">
      <c r="A2426">
        <v>2425</v>
      </c>
      <c r="B2426" s="4">
        <v>44149</v>
      </c>
      <c r="C2426" t="str">
        <f t="shared" si="111"/>
        <v>2020</v>
      </c>
      <c r="D2426">
        <v>83</v>
      </c>
      <c r="E2426">
        <v>40</v>
      </c>
      <c r="F2426" t="str">
        <f t="shared" si="112"/>
        <v>Adult</v>
      </c>
      <c r="G2426" t="s">
        <v>7</v>
      </c>
      <c r="H2426" t="s">
        <v>40</v>
      </c>
      <c r="I2426">
        <v>43</v>
      </c>
      <c r="J2426" t="s">
        <v>9</v>
      </c>
      <c r="K2426">
        <v>4</v>
      </c>
      <c r="L2426">
        <v>85.810624340000004</v>
      </c>
      <c r="M2426" t="s">
        <v>20</v>
      </c>
      <c r="N2426" s="2" t="s">
        <v>16</v>
      </c>
      <c r="O2426">
        <v>0</v>
      </c>
      <c r="P2426">
        <f t="shared" si="113"/>
        <v>343.24249736000002</v>
      </c>
      <c r="Q2426" s="2" t="s">
        <v>11</v>
      </c>
      <c r="R2426" t="s">
        <v>12</v>
      </c>
      <c r="S2426">
        <v>4</v>
      </c>
      <c r="T2426" s="2" t="s">
        <v>11</v>
      </c>
    </row>
    <row r="2427" spans="1:20" x14ac:dyDescent="0.25">
      <c r="A2427">
        <v>2426</v>
      </c>
      <c r="B2427" s="4">
        <v>44527</v>
      </c>
      <c r="C2427" t="str">
        <f t="shared" si="111"/>
        <v>2021</v>
      </c>
      <c r="D2427">
        <v>195</v>
      </c>
      <c r="E2427">
        <v>32</v>
      </c>
      <c r="F2427" t="str">
        <f t="shared" si="112"/>
        <v>Adult</v>
      </c>
      <c r="G2427" t="s">
        <v>27</v>
      </c>
      <c r="H2427" t="s">
        <v>17</v>
      </c>
      <c r="I2427">
        <v>691</v>
      </c>
      <c r="J2427" t="s">
        <v>29</v>
      </c>
      <c r="K2427">
        <v>4</v>
      </c>
      <c r="L2427">
        <v>59.332714379999999</v>
      </c>
      <c r="M2427" t="s">
        <v>20</v>
      </c>
      <c r="N2427" s="2" t="s">
        <v>16</v>
      </c>
      <c r="O2427">
        <v>23.733085750000001</v>
      </c>
      <c r="P2427">
        <f t="shared" si="113"/>
        <v>213.59777177000001</v>
      </c>
      <c r="Q2427" s="2" t="s">
        <v>11</v>
      </c>
      <c r="R2427" t="s">
        <v>26</v>
      </c>
      <c r="S2427">
        <v>5</v>
      </c>
      <c r="T2427" s="2" t="s">
        <v>11</v>
      </c>
    </row>
    <row r="2428" spans="1:20" x14ac:dyDescent="0.25">
      <c r="A2428">
        <v>2427</v>
      </c>
      <c r="B2428" s="4">
        <v>44897</v>
      </c>
      <c r="C2428" t="str">
        <f t="shared" si="111"/>
        <v>2022</v>
      </c>
      <c r="D2428">
        <v>325</v>
      </c>
      <c r="E2428">
        <v>55</v>
      </c>
      <c r="F2428" t="str">
        <f t="shared" si="112"/>
        <v>Senior</v>
      </c>
      <c r="G2428" t="s">
        <v>7</v>
      </c>
      <c r="H2428" t="s">
        <v>23</v>
      </c>
      <c r="I2428">
        <v>324</v>
      </c>
      <c r="J2428" t="s">
        <v>9</v>
      </c>
      <c r="K2428">
        <v>5</v>
      </c>
      <c r="L2428">
        <v>40.709360449999998</v>
      </c>
      <c r="M2428" t="s">
        <v>22</v>
      </c>
      <c r="N2428" s="2" t="s">
        <v>16</v>
      </c>
      <c r="O2428">
        <v>20.354680219999999</v>
      </c>
      <c r="P2428">
        <f t="shared" si="113"/>
        <v>183.19212202999998</v>
      </c>
      <c r="Q2428" s="2" t="s">
        <v>16</v>
      </c>
      <c r="R2428" t="s">
        <v>26</v>
      </c>
      <c r="S2428">
        <v>5</v>
      </c>
      <c r="T2428" s="2" t="s">
        <v>11</v>
      </c>
    </row>
    <row r="2429" spans="1:20" x14ac:dyDescent="0.25">
      <c r="A2429">
        <v>2428</v>
      </c>
      <c r="B2429" s="4">
        <v>44174</v>
      </c>
      <c r="C2429" t="str">
        <f t="shared" si="111"/>
        <v>2020</v>
      </c>
      <c r="D2429">
        <v>302</v>
      </c>
      <c r="E2429">
        <v>53</v>
      </c>
      <c r="F2429" t="str">
        <f t="shared" si="112"/>
        <v>Senior</v>
      </c>
      <c r="G2429" t="s">
        <v>13</v>
      </c>
      <c r="H2429" t="s">
        <v>38</v>
      </c>
      <c r="I2429">
        <v>135</v>
      </c>
      <c r="J2429" t="s">
        <v>15</v>
      </c>
      <c r="K2429">
        <v>5</v>
      </c>
      <c r="L2429">
        <v>94.572357420000003</v>
      </c>
      <c r="M2429" t="s">
        <v>22</v>
      </c>
      <c r="N2429" s="2" t="s">
        <v>16</v>
      </c>
      <c r="O2429">
        <v>0</v>
      </c>
      <c r="P2429">
        <f t="shared" si="113"/>
        <v>472.86178710000002</v>
      </c>
      <c r="Q2429" s="2" t="s">
        <v>11</v>
      </c>
      <c r="R2429" t="s">
        <v>12</v>
      </c>
      <c r="S2429">
        <v>2</v>
      </c>
      <c r="T2429" s="2" t="s">
        <v>16</v>
      </c>
    </row>
    <row r="2430" spans="1:20" x14ac:dyDescent="0.25">
      <c r="A2430">
        <v>2429</v>
      </c>
      <c r="B2430" s="4">
        <v>44176</v>
      </c>
      <c r="C2430" t="str">
        <f t="shared" si="111"/>
        <v>2020</v>
      </c>
      <c r="D2430">
        <v>316</v>
      </c>
      <c r="E2430">
        <v>36</v>
      </c>
      <c r="F2430" t="str">
        <f t="shared" si="112"/>
        <v>Adult</v>
      </c>
      <c r="G2430" t="s">
        <v>27</v>
      </c>
      <c r="H2430" t="s">
        <v>32</v>
      </c>
      <c r="I2430">
        <v>967</v>
      </c>
      <c r="J2430" t="s">
        <v>24</v>
      </c>
      <c r="K2430">
        <v>3</v>
      </c>
      <c r="L2430">
        <v>12.26794937</v>
      </c>
      <c r="M2430" t="s">
        <v>10</v>
      </c>
      <c r="N2430" s="2" t="s">
        <v>11</v>
      </c>
      <c r="O2430">
        <v>0</v>
      </c>
      <c r="P2430">
        <f t="shared" si="113"/>
        <v>36.803848110000004</v>
      </c>
      <c r="Q2430" s="2" t="s">
        <v>11</v>
      </c>
      <c r="R2430" t="s">
        <v>12</v>
      </c>
      <c r="S2430">
        <v>2</v>
      </c>
      <c r="T2430" s="2" t="s">
        <v>16</v>
      </c>
    </row>
    <row r="2431" spans="1:20" x14ac:dyDescent="0.25">
      <c r="A2431">
        <v>2430</v>
      </c>
      <c r="B2431" s="4">
        <v>44513</v>
      </c>
      <c r="C2431" t="str">
        <f t="shared" si="111"/>
        <v>2021</v>
      </c>
      <c r="D2431">
        <v>416</v>
      </c>
      <c r="E2431">
        <v>49</v>
      </c>
      <c r="F2431" t="str">
        <f t="shared" si="112"/>
        <v>Adult</v>
      </c>
      <c r="G2431" t="s">
        <v>7</v>
      </c>
      <c r="H2431" t="s">
        <v>31</v>
      </c>
      <c r="I2431">
        <v>808</v>
      </c>
      <c r="J2431" t="s">
        <v>29</v>
      </c>
      <c r="K2431">
        <v>1</v>
      </c>
      <c r="L2431">
        <v>36.389688</v>
      </c>
      <c r="M2431" t="s">
        <v>20</v>
      </c>
      <c r="N2431" s="2" t="s">
        <v>11</v>
      </c>
      <c r="O2431">
        <v>0</v>
      </c>
      <c r="P2431">
        <f t="shared" si="113"/>
        <v>36.389688</v>
      </c>
      <c r="Q2431" s="2" t="s">
        <v>11</v>
      </c>
      <c r="R2431" t="s">
        <v>12</v>
      </c>
      <c r="S2431">
        <v>4</v>
      </c>
      <c r="T2431" s="2" t="s">
        <v>16</v>
      </c>
    </row>
    <row r="2432" spans="1:20" x14ac:dyDescent="0.25">
      <c r="A2432">
        <v>2431</v>
      </c>
      <c r="B2432" s="4">
        <v>45248</v>
      </c>
      <c r="C2432" t="str">
        <f t="shared" si="111"/>
        <v>2023</v>
      </c>
      <c r="D2432">
        <v>230</v>
      </c>
      <c r="E2432">
        <v>66</v>
      </c>
      <c r="F2432" t="str">
        <f t="shared" si="112"/>
        <v>Senior</v>
      </c>
      <c r="G2432" t="s">
        <v>27</v>
      </c>
      <c r="H2432" t="s">
        <v>34</v>
      </c>
      <c r="I2432">
        <v>945</v>
      </c>
      <c r="J2432" t="s">
        <v>24</v>
      </c>
      <c r="K2432">
        <v>4</v>
      </c>
      <c r="L2432">
        <v>55.949348860000001</v>
      </c>
      <c r="M2432" t="s">
        <v>20</v>
      </c>
      <c r="N2432" s="2" t="s">
        <v>11</v>
      </c>
      <c r="O2432">
        <v>0</v>
      </c>
      <c r="P2432">
        <f t="shared" si="113"/>
        <v>223.79739544</v>
      </c>
      <c r="Q2432" s="2" t="s">
        <v>16</v>
      </c>
      <c r="R2432" t="s">
        <v>18</v>
      </c>
      <c r="S2432">
        <v>5</v>
      </c>
      <c r="T2432" s="2" t="s">
        <v>11</v>
      </c>
    </row>
    <row r="2433" spans="1:20" x14ac:dyDescent="0.25">
      <c r="A2433">
        <v>2432</v>
      </c>
      <c r="B2433" s="4">
        <v>43439</v>
      </c>
      <c r="C2433" t="str">
        <f t="shared" si="111"/>
        <v>2018</v>
      </c>
      <c r="D2433">
        <v>404</v>
      </c>
      <c r="E2433">
        <v>64</v>
      </c>
      <c r="F2433" t="str">
        <f t="shared" si="112"/>
        <v>Senior</v>
      </c>
      <c r="G2433" t="s">
        <v>13</v>
      </c>
      <c r="H2433" t="s">
        <v>31</v>
      </c>
      <c r="I2433">
        <v>311</v>
      </c>
      <c r="J2433" t="s">
        <v>24</v>
      </c>
      <c r="K2433">
        <v>4</v>
      </c>
      <c r="L2433">
        <v>27.963141579999998</v>
      </c>
      <c r="M2433" t="s">
        <v>25</v>
      </c>
      <c r="N2433" s="2" t="s">
        <v>16</v>
      </c>
      <c r="O2433">
        <v>0</v>
      </c>
      <c r="P2433">
        <f t="shared" si="113"/>
        <v>111.85256631999999</v>
      </c>
      <c r="Q2433" s="2" t="s">
        <v>16</v>
      </c>
      <c r="R2433" t="s">
        <v>18</v>
      </c>
      <c r="S2433">
        <v>5</v>
      </c>
      <c r="T2433" s="2" t="s">
        <v>16</v>
      </c>
    </row>
    <row r="2434" spans="1:20" x14ac:dyDescent="0.25">
      <c r="A2434">
        <v>2433</v>
      </c>
      <c r="B2434" s="4">
        <v>44146</v>
      </c>
      <c r="C2434" t="str">
        <f t="shared" si="111"/>
        <v>2020</v>
      </c>
      <c r="D2434">
        <v>423</v>
      </c>
      <c r="E2434">
        <v>57</v>
      </c>
      <c r="F2434" t="str">
        <f t="shared" si="112"/>
        <v>Senior</v>
      </c>
      <c r="G2434" t="s">
        <v>13</v>
      </c>
      <c r="H2434" t="s">
        <v>41</v>
      </c>
      <c r="I2434">
        <v>309</v>
      </c>
      <c r="J2434" t="s">
        <v>33</v>
      </c>
      <c r="K2434">
        <v>5</v>
      </c>
      <c r="L2434">
        <v>37.485814840000003</v>
      </c>
      <c r="M2434" t="s">
        <v>25</v>
      </c>
      <c r="N2434" s="2" t="s">
        <v>11</v>
      </c>
      <c r="O2434">
        <v>0</v>
      </c>
      <c r="P2434">
        <f t="shared" si="113"/>
        <v>187.4290742</v>
      </c>
      <c r="Q2434" s="2" t="s">
        <v>16</v>
      </c>
      <c r="R2434" t="s">
        <v>18</v>
      </c>
      <c r="S2434">
        <v>5</v>
      </c>
      <c r="T2434" s="2" t="s">
        <v>11</v>
      </c>
    </row>
    <row r="2435" spans="1:20" x14ac:dyDescent="0.25">
      <c r="A2435">
        <v>2434</v>
      </c>
      <c r="B2435" s="4">
        <v>44522</v>
      </c>
      <c r="C2435" t="str">
        <f t="shared" ref="C2435:C2498" si="114">TEXT(B2435,"YYYY")</f>
        <v>2021</v>
      </c>
      <c r="D2435">
        <v>177</v>
      </c>
      <c r="E2435">
        <v>21</v>
      </c>
      <c r="F2435" t="str">
        <f t="shared" ref="F2435:F2498" si="115">IF(E2435&gt;50,"Senior",IF(E2435&gt;30,"Adult","Teenager"))</f>
        <v>Teenager</v>
      </c>
      <c r="G2435" t="s">
        <v>7</v>
      </c>
      <c r="H2435" t="s">
        <v>38</v>
      </c>
      <c r="I2435">
        <v>393</v>
      </c>
      <c r="J2435" t="s">
        <v>9</v>
      </c>
      <c r="K2435">
        <v>1</v>
      </c>
      <c r="L2435">
        <v>29.032863809999998</v>
      </c>
      <c r="M2435" t="s">
        <v>25</v>
      </c>
      <c r="N2435" s="2" t="s">
        <v>11</v>
      </c>
      <c r="O2435">
        <v>2.903286381</v>
      </c>
      <c r="P2435">
        <f t="shared" ref="P2435:P2498" si="116">K2435*L2435-O2435</f>
        <v>26.129577428999998</v>
      </c>
      <c r="Q2435" s="2" t="s">
        <v>16</v>
      </c>
      <c r="R2435" t="s">
        <v>26</v>
      </c>
      <c r="S2435">
        <v>5</v>
      </c>
      <c r="T2435" s="2" t="s">
        <v>11</v>
      </c>
    </row>
    <row r="2436" spans="1:20" x14ac:dyDescent="0.25">
      <c r="A2436">
        <v>2435</v>
      </c>
      <c r="B2436" s="4">
        <v>43810</v>
      </c>
      <c r="C2436" t="str">
        <f t="shared" si="114"/>
        <v>2019</v>
      </c>
      <c r="D2436">
        <v>484</v>
      </c>
      <c r="E2436">
        <v>56</v>
      </c>
      <c r="F2436" t="str">
        <f t="shared" si="115"/>
        <v>Senior</v>
      </c>
      <c r="G2436" t="s">
        <v>27</v>
      </c>
      <c r="H2436" t="s">
        <v>43</v>
      </c>
      <c r="I2436">
        <v>280</v>
      </c>
      <c r="J2436" t="s">
        <v>29</v>
      </c>
      <c r="K2436">
        <v>1</v>
      </c>
      <c r="L2436">
        <v>91.299531400000006</v>
      </c>
      <c r="M2436" t="s">
        <v>20</v>
      </c>
      <c r="N2436" s="2" t="s">
        <v>16</v>
      </c>
      <c r="O2436">
        <v>9.1299531399999996</v>
      </c>
      <c r="P2436">
        <f t="shared" si="116"/>
        <v>82.169578260000009</v>
      </c>
      <c r="Q2436" s="2" t="s">
        <v>16</v>
      </c>
      <c r="R2436" t="s">
        <v>26</v>
      </c>
      <c r="S2436">
        <v>4</v>
      </c>
      <c r="T2436" s="2" t="s">
        <v>16</v>
      </c>
    </row>
    <row r="2437" spans="1:20" x14ac:dyDescent="0.25">
      <c r="A2437">
        <v>2436</v>
      </c>
      <c r="B2437" s="4">
        <v>44536</v>
      </c>
      <c r="C2437" t="str">
        <f t="shared" si="114"/>
        <v>2021</v>
      </c>
      <c r="D2437">
        <v>227</v>
      </c>
      <c r="E2437">
        <v>53</v>
      </c>
      <c r="F2437" t="str">
        <f t="shared" si="115"/>
        <v>Senior</v>
      </c>
      <c r="G2437" t="s">
        <v>13</v>
      </c>
      <c r="H2437" t="s">
        <v>41</v>
      </c>
      <c r="I2437">
        <v>685</v>
      </c>
      <c r="J2437" t="s">
        <v>33</v>
      </c>
      <c r="K2437">
        <v>5</v>
      </c>
      <c r="L2437">
        <v>70.067507269999993</v>
      </c>
      <c r="M2437" t="s">
        <v>10</v>
      </c>
      <c r="N2437" s="2" t="s">
        <v>16</v>
      </c>
      <c r="O2437">
        <v>35.03375363</v>
      </c>
      <c r="P2437">
        <f t="shared" si="116"/>
        <v>315.30378271999996</v>
      </c>
      <c r="Q2437" s="2" t="s">
        <v>16</v>
      </c>
      <c r="R2437" t="s">
        <v>26</v>
      </c>
      <c r="S2437">
        <v>3</v>
      </c>
      <c r="T2437" s="2" t="s">
        <v>11</v>
      </c>
    </row>
    <row r="2438" spans="1:20" x14ac:dyDescent="0.25">
      <c r="A2438">
        <v>2437</v>
      </c>
      <c r="B2438" s="4">
        <v>43460</v>
      </c>
      <c r="C2438" t="str">
        <f t="shared" si="114"/>
        <v>2018</v>
      </c>
      <c r="D2438">
        <v>92</v>
      </c>
      <c r="E2438">
        <v>44</v>
      </c>
      <c r="F2438" t="str">
        <f t="shared" si="115"/>
        <v>Adult</v>
      </c>
      <c r="G2438" t="s">
        <v>7</v>
      </c>
      <c r="H2438" t="s">
        <v>17</v>
      </c>
      <c r="I2438">
        <v>503</v>
      </c>
      <c r="J2438" t="s">
        <v>29</v>
      </c>
      <c r="K2438">
        <v>3</v>
      </c>
      <c r="L2438">
        <v>84.946501069999997</v>
      </c>
      <c r="M2438" t="s">
        <v>22</v>
      </c>
      <c r="N2438" s="2" t="s">
        <v>16</v>
      </c>
      <c r="O2438">
        <v>0</v>
      </c>
      <c r="P2438">
        <f t="shared" si="116"/>
        <v>254.83950320999998</v>
      </c>
      <c r="Q2438" s="2" t="s">
        <v>16</v>
      </c>
      <c r="R2438" t="s">
        <v>12</v>
      </c>
      <c r="S2438">
        <v>1</v>
      </c>
      <c r="T2438" s="2" t="s">
        <v>16</v>
      </c>
    </row>
    <row r="2439" spans="1:20" x14ac:dyDescent="0.25">
      <c r="A2439">
        <v>2438</v>
      </c>
      <c r="B2439" s="4">
        <v>44143</v>
      </c>
      <c r="C2439" t="str">
        <f t="shared" si="114"/>
        <v>2020</v>
      </c>
      <c r="D2439">
        <v>247</v>
      </c>
      <c r="E2439">
        <v>31</v>
      </c>
      <c r="F2439" t="str">
        <f t="shared" si="115"/>
        <v>Adult</v>
      </c>
      <c r="G2439" t="s">
        <v>13</v>
      </c>
      <c r="H2439" t="s">
        <v>41</v>
      </c>
      <c r="I2439">
        <v>628</v>
      </c>
      <c r="J2439" t="s">
        <v>9</v>
      </c>
      <c r="K2439">
        <v>1</v>
      </c>
      <c r="L2439">
        <v>47.482446979999999</v>
      </c>
      <c r="M2439" t="s">
        <v>22</v>
      </c>
      <c r="N2439" s="2" t="s">
        <v>11</v>
      </c>
      <c r="O2439">
        <v>0</v>
      </c>
      <c r="P2439">
        <f t="shared" si="116"/>
        <v>47.482446979999999</v>
      </c>
      <c r="Q2439" s="2" t="s">
        <v>11</v>
      </c>
      <c r="R2439" t="s">
        <v>12</v>
      </c>
      <c r="S2439">
        <v>2</v>
      </c>
      <c r="T2439" s="2" t="s">
        <v>11</v>
      </c>
    </row>
    <row r="2440" spans="1:20" x14ac:dyDescent="0.25">
      <c r="A2440">
        <v>2439</v>
      </c>
      <c r="B2440" s="4">
        <v>43461</v>
      </c>
      <c r="C2440" t="str">
        <f t="shared" si="114"/>
        <v>2018</v>
      </c>
      <c r="D2440">
        <v>452</v>
      </c>
      <c r="E2440">
        <v>48</v>
      </c>
      <c r="F2440" t="str">
        <f t="shared" si="115"/>
        <v>Adult</v>
      </c>
      <c r="G2440" t="s">
        <v>7</v>
      </c>
      <c r="H2440" t="s">
        <v>42</v>
      </c>
      <c r="I2440">
        <v>607</v>
      </c>
      <c r="J2440" t="s">
        <v>33</v>
      </c>
      <c r="K2440">
        <v>1</v>
      </c>
      <c r="L2440">
        <v>57.279609729999997</v>
      </c>
      <c r="M2440" t="s">
        <v>25</v>
      </c>
      <c r="N2440" s="2" t="s">
        <v>11</v>
      </c>
      <c r="O2440">
        <v>0</v>
      </c>
      <c r="P2440">
        <f t="shared" si="116"/>
        <v>57.279609729999997</v>
      </c>
      <c r="Q2440" s="2" t="s">
        <v>16</v>
      </c>
      <c r="R2440" t="s">
        <v>18</v>
      </c>
      <c r="S2440">
        <v>3</v>
      </c>
      <c r="T2440" s="2" t="s">
        <v>16</v>
      </c>
    </row>
    <row r="2441" spans="1:20" x14ac:dyDescent="0.25">
      <c r="A2441">
        <v>2440</v>
      </c>
      <c r="B2441" s="4">
        <v>44896</v>
      </c>
      <c r="C2441" t="str">
        <f t="shared" si="114"/>
        <v>2022</v>
      </c>
      <c r="D2441">
        <v>17</v>
      </c>
      <c r="E2441">
        <v>24</v>
      </c>
      <c r="F2441" t="str">
        <f t="shared" si="115"/>
        <v>Teenager</v>
      </c>
      <c r="G2441" t="s">
        <v>27</v>
      </c>
      <c r="H2441" t="s">
        <v>17</v>
      </c>
      <c r="I2441">
        <v>931</v>
      </c>
      <c r="J2441" t="s">
        <v>29</v>
      </c>
      <c r="K2441">
        <v>4</v>
      </c>
      <c r="L2441">
        <v>95.088597359999994</v>
      </c>
      <c r="M2441" t="s">
        <v>20</v>
      </c>
      <c r="N2441" s="2" t="s">
        <v>16</v>
      </c>
      <c r="O2441">
        <v>0</v>
      </c>
      <c r="P2441">
        <f t="shared" si="116"/>
        <v>380.35438943999998</v>
      </c>
      <c r="Q2441" s="2" t="s">
        <v>11</v>
      </c>
      <c r="R2441" t="s">
        <v>18</v>
      </c>
      <c r="S2441">
        <v>3</v>
      </c>
      <c r="T2441" s="2" t="s">
        <v>16</v>
      </c>
    </row>
    <row r="2442" spans="1:20" x14ac:dyDescent="0.25">
      <c r="A2442">
        <v>2441</v>
      </c>
      <c r="B2442" s="4">
        <v>44515</v>
      </c>
      <c r="C2442" t="str">
        <f t="shared" si="114"/>
        <v>2021</v>
      </c>
      <c r="D2442">
        <v>187</v>
      </c>
      <c r="E2442">
        <v>50</v>
      </c>
      <c r="F2442" t="str">
        <f t="shared" si="115"/>
        <v>Adult</v>
      </c>
      <c r="G2442" t="s">
        <v>7</v>
      </c>
      <c r="H2442" t="s">
        <v>17</v>
      </c>
      <c r="I2442">
        <v>673</v>
      </c>
      <c r="J2442" t="s">
        <v>29</v>
      </c>
      <c r="K2442">
        <v>1</v>
      </c>
      <c r="L2442">
        <v>25.935967460000001</v>
      </c>
      <c r="M2442" t="s">
        <v>22</v>
      </c>
      <c r="N2442" s="2" t="s">
        <v>11</v>
      </c>
      <c r="O2442">
        <v>0</v>
      </c>
      <c r="P2442">
        <f t="shared" si="116"/>
        <v>25.935967460000001</v>
      </c>
      <c r="Q2442" s="2" t="s">
        <v>16</v>
      </c>
      <c r="R2442" t="s">
        <v>12</v>
      </c>
      <c r="S2442">
        <v>4</v>
      </c>
      <c r="T2442" s="2" t="s">
        <v>11</v>
      </c>
    </row>
    <row r="2443" spans="1:20" x14ac:dyDescent="0.25">
      <c r="A2443">
        <v>2442</v>
      </c>
      <c r="B2443" s="4">
        <v>44555</v>
      </c>
      <c r="C2443" t="str">
        <f t="shared" si="114"/>
        <v>2021</v>
      </c>
      <c r="D2443">
        <v>406</v>
      </c>
      <c r="E2443">
        <v>44</v>
      </c>
      <c r="F2443" t="str">
        <f t="shared" si="115"/>
        <v>Adult</v>
      </c>
      <c r="G2443" t="s">
        <v>13</v>
      </c>
      <c r="H2443" t="s">
        <v>23</v>
      </c>
      <c r="I2443">
        <v>282</v>
      </c>
      <c r="J2443" t="s">
        <v>33</v>
      </c>
      <c r="K2443">
        <v>2</v>
      </c>
      <c r="L2443">
        <v>60.848762870000002</v>
      </c>
      <c r="M2443" t="s">
        <v>25</v>
      </c>
      <c r="N2443" s="2" t="s">
        <v>11</v>
      </c>
      <c r="O2443">
        <v>12.16975257</v>
      </c>
      <c r="P2443">
        <f t="shared" si="116"/>
        <v>109.52777317</v>
      </c>
      <c r="Q2443" s="2" t="s">
        <v>11</v>
      </c>
      <c r="R2443" t="s">
        <v>26</v>
      </c>
      <c r="S2443">
        <v>2</v>
      </c>
      <c r="T2443" s="2" t="s">
        <v>16</v>
      </c>
    </row>
    <row r="2444" spans="1:20" x14ac:dyDescent="0.25">
      <c r="A2444">
        <v>2443</v>
      </c>
      <c r="B2444" s="4">
        <v>44535</v>
      </c>
      <c r="C2444" t="str">
        <f t="shared" si="114"/>
        <v>2021</v>
      </c>
      <c r="D2444">
        <v>340</v>
      </c>
      <c r="E2444">
        <v>38</v>
      </c>
      <c r="F2444" t="str">
        <f t="shared" si="115"/>
        <v>Adult</v>
      </c>
      <c r="G2444" t="s">
        <v>27</v>
      </c>
      <c r="H2444" t="s">
        <v>14</v>
      </c>
      <c r="I2444">
        <v>229</v>
      </c>
      <c r="J2444" t="s">
        <v>33</v>
      </c>
      <c r="K2444">
        <v>3</v>
      </c>
      <c r="L2444">
        <v>76.523903680000004</v>
      </c>
      <c r="M2444" t="s">
        <v>22</v>
      </c>
      <c r="N2444" s="2" t="s">
        <v>11</v>
      </c>
      <c r="O2444">
        <v>22.9571711</v>
      </c>
      <c r="P2444">
        <f t="shared" si="116"/>
        <v>206.61453994000001</v>
      </c>
      <c r="Q2444" s="2" t="s">
        <v>11</v>
      </c>
      <c r="R2444" t="s">
        <v>26</v>
      </c>
      <c r="S2444">
        <v>3</v>
      </c>
      <c r="T2444" s="2" t="s">
        <v>11</v>
      </c>
    </row>
    <row r="2445" spans="1:20" x14ac:dyDescent="0.25">
      <c r="A2445">
        <v>2444</v>
      </c>
      <c r="B2445" s="4">
        <v>44511</v>
      </c>
      <c r="C2445" t="str">
        <f t="shared" si="114"/>
        <v>2021</v>
      </c>
      <c r="D2445">
        <v>376</v>
      </c>
      <c r="E2445">
        <v>64</v>
      </c>
      <c r="F2445" t="str">
        <f t="shared" si="115"/>
        <v>Senior</v>
      </c>
      <c r="G2445" t="s">
        <v>7</v>
      </c>
      <c r="H2445" t="s">
        <v>28</v>
      </c>
      <c r="I2445">
        <v>959</v>
      </c>
      <c r="J2445" t="s">
        <v>29</v>
      </c>
      <c r="K2445">
        <v>2</v>
      </c>
      <c r="L2445">
        <v>50.273011580000002</v>
      </c>
      <c r="M2445" t="s">
        <v>22</v>
      </c>
      <c r="N2445" s="2" t="s">
        <v>11</v>
      </c>
      <c r="O2445">
        <v>10.054602320000001</v>
      </c>
      <c r="P2445">
        <f t="shared" si="116"/>
        <v>90.491420840000004</v>
      </c>
      <c r="Q2445" s="2" t="s">
        <v>11</v>
      </c>
      <c r="R2445" t="s">
        <v>26</v>
      </c>
      <c r="S2445">
        <v>3</v>
      </c>
      <c r="T2445" s="2" t="s">
        <v>11</v>
      </c>
    </row>
    <row r="2446" spans="1:20" x14ac:dyDescent="0.25">
      <c r="A2446">
        <v>2445</v>
      </c>
      <c r="B2446" s="4">
        <v>44162</v>
      </c>
      <c r="C2446" t="str">
        <f t="shared" si="114"/>
        <v>2020</v>
      </c>
      <c r="D2446">
        <v>9</v>
      </c>
      <c r="E2446">
        <v>57</v>
      </c>
      <c r="F2446" t="str">
        <f t="shared" si="115"/>
        <v>Senior</v>
      </c>
      <c r="G2446" t="s">
        <v>7</v>
      </c>
      <c r="H2446" t="s">
        <v>21</v>
      </c>
      <c r="I2446">
        <v>617</v>
      </c>
      <c r="J2446" t="s">
        <v>24</v>
      </c>
      <c r="K2446">
        <v>2</v>
      </c>
      <c r="L2446">
        <v>69.350164530000001</v>
      </c>
      <c r="M2446" t="s">
        <v>25</v>
      </c>
      <c r="N2446" s="2" t="s">
        <v>16</v>
      </c>
      <c r="O2446">
        <v>13.870032910000001</v>
      </c>
      <c r="P2446">
        <f t="shared" si="116"/>
        <v>124.83029615</v>
      </c>
      <c r="Q2446" s="2" t="s">
        <v>11</v>
      </c>
      <c r="R2446" t="s">
        <v>26</v>
      </c>
      <c r="S2446">
        <v>4</v>
      </c>
      <c r="T2446" s="2" t="s">
        <v>16</v>
      </c>
    </row>
    <row r="2447" spans="1:20" x14ac:dyDescent="0.25">
      <c r="A2447">
        <v>2446</v>
      </c>
      <c r="B2447" s="4">
        <v>44157</v>
      </c>
      <c r="C2447" t="str">
        <f t="shared" si="114"/>
        <v>2020</v>
      </c>
      <c r="D2447">
        <v>319</v>
      </c>
      <c r="E2447">
        <v>38</v>
      </c>
      <c r="F2447" t="str">
        <f t="shared" si="115"/>
        <v>Adult</v>
      </c>
      <c r="G2447" t="s">
        <v>27</v>
      </c>
      <c r="H2447" t="s">
        <v>28</v>
      </c>
      <c r="I2447">
        <v>26</v>
      </c>
      <c r="J2447" t="s">
        <v>29</v>
      </c>
      <c r="K2447">
        <v>1</v>
      </c>
      <c r="L2447">
        <v>68.710063559999995</v>
      </c>
      <c r="M2447" t="s">
        <v>22</v>
      </c>
      <c r="N2447" s="2" t="s">
        <v>11</v>
      </c>
      <c r="O2447">
        <v>6.8710063560000005</v>
      </c>
      <c r="P2447">
        <f t="shared" si="116"/>
        <v>61.839057203999992</v>
      </c>
      <c r="Q2447" s="2" t="s">
        <v>16</v>
      </c>
      <c r="R2447" t="s">
        <v>26</v>
      </c>
      <c r="S2447">
        <v>2</v>
      </c>
      <c r="T2447" s="2" t="s">
        <v>11</v>
      </c>
    </row>
    <row r="2448" spans="1:20" x14ac:dyDescent="0.25">
      <c r="A2448">
        <v>2447</v>
      </c>
      <c r="B2448" s="4">
        <v>43791</v>
      </c>
      <c r="C2448" t="str">
        <f t="shared" si="114"/>
        <v>2019</v>
      </c>
      <c r="D2448">
        <v>371</v>
      </c>
      <c r="E2448">
        <v>21</v>
      </c>
      <c r="F2448" t="str">
        <f t="shared" si="115"/>
        <v>Teenager</v>
      </c>
      <c r="G2448" t="s">
        <v>13</v>
      </c>
      <c r="H2448" t="s">
        <v>32</v>
      </c>
      <c r="I2448">
        <v>698</v>
      </c>
      <c r="J2448" t="s">
        <v>15</v>
      </c>
      <c r="K2448">
        <v>5</v>
      </c>
      <c r="L2448">
        <v>17.98621245</v>
      </c>
      <c r="M2448" t="s">
        <v>20</v>
      </c>
      <c r="N2448" s="2" t="s">
        <v>16</v>
      </c>
      <c r="O2448">
        <v>8.9931062239999999</v>
      </c>
      <c r="P2448">
        <f t="shared" si="116"/>
        <v>80.937956025999995</v>
      </c>
      <c r="Q2448" s="2" t="s">
        <v>11</v>
      </c>
      <c r="R2448" t="s">
        <v>26</v>
      </c>
      <c r="S2448">
        <v>1</v>
      </c>
      <c r="T2448" s="2" t="s">
        <v>11</v>
      </c>
    </row>
    <row r="2449" spans="1:20" x14ac:dyDescent="0.25">
      <c r="A2449">
        <v>2448</v>
      </c>
      <c r="B2449" s="4">
        <v>45269</v>
      </c>
      <c r="C2449" t="str">
        <f t="shared" si="114"/>
        <v>2023</v>
      </c>
      <c r="D2449">
        <v>233</v>
      </c>
      <c r="E2449">
        <v>31</v>
      </c>
      <c r="F2449" t="str">
        <f t="shared" si="115"/>
        <v>Adult</v>
      </c>
      <c r="G2449" t="s">
        <v>7</v>
      </c>
      <c r="H2449" t="s">
        <v>37</v>
      </c>
      <c r="I2449">
        <v>753</v>
      </c>
      <c r="J2449" t="s">
        <v>24</v>
      </c>
      <c r="K2449">
        <v>5</v>
      </c>
      <c r="L2449">
        <v>48.387779289999997</v>
      </c>
      <c r="M2449" t="s">
        <v>22</v>
      </c>
      <c r="N2449" s="2" t="s">
        <v>11</v>
      </c>
      <c r="O2449">
        <v>0</v>
      </c>
      <c r="P2449">
        <f t="shared" si="116"/>
        <v>241.93889644999999</v>
      </c>
      <c r="Q2449" s="2" t="s">
        <v>16</v>
      </c>
      <c r="R2449" t="s">
        <v>12</v>
      </c>
      <c r="S2449">
        <v>5</v>
      </c>
      <c r="T2449" s="2" t="s">
        <v>16</v>
      </c>
    </row>
    <row r="2450" spans="1:20" x14ac:dyDescent="0.25">
      <c r="A2450">
        <v>2449</v>
      </c>
      <c r="B2450" s="4">
        <v>44561</v>
      </c>
      <c r="C2450" t="str">
        <f t="shared" si="114"/>
        <v>2021</v>
      </c>
      <c r="D2450">
        <v>374</v>
      </c>
      <c r="E2450">
        <v>66</v>
      </c>
      <c r="F2450" t="str">
        <f t="shared" si="115"/>
        <v>Senior</v>
      </c>
      <c r="G2450" t="s">
        <v>27</v>
      </c>
      <c r="H2450" t="s">
        <v>31</v>
      </c>
      <c r="I2450">
        <v>625</v>
      </c>
      <c r="J2450" t="s">
        <v>24</v>
      </c>
      <c r="K2450">
        <v>5</v>
      </c>
      <c r="L2450">
        <v>25.045467299999999</v>
      </c>
      <c r="M2450" t="s">
        <v>22</v>
      </c>
      <c r="N2450" s="2" t="s">
        <v>16</v>
      </c>
      <c r="O2450">
        <v>0</v>
      </c>
      <c r="P2450">
        <f t="shared" si="116"/>
        <v>125.22733649999999</v>
      </c>
      <c r="Q2450" s="2" t="s">
        <v>16</v>
      </c>
      <c r="R2450" t="s">
        <v>12</v>
      </c>
      <c r="S2450">
        <v>5</v>
      </c>
      <c r="T2450" s="2" t="s">
        <v>11</v>
      </c>
    </row>
    <row r="2451" spans="1:20" x14ac:dyDescent="0.25">
      <c r="A2451">
        <v>2450</v>
      </c>
      <c r="B2451" s="4">
        <v>44137</v>
      </c>
      <c r="C2451" t="str">
        <f t="shared" si="114"/>
        <v>2020</v>
      </c>
      <c r="D2451">
        <v>266</v>
      </c>
      <c r="E2451">
        <v>70</v>
      </c>
      <c r="F2451" t="str">
        <f t="shared" si="115"/>
        <v>Senior</v>
      </c>
      <c r="G2451" t="s">
        <v>13</v>
      </c>
      <c r="H2451" t="s">
        <v>17</v>
      </c>
      <c r="I2451">
        <v>931</v>
      </c>
      <c r="J2451" t="s">
        <v>24</v>
      </c>
      <c r="K2451">
        <v>2</v>
      </c>
      <c r="L2451">
        <v>47.170921100000001</v>
      </c>
      <c r="M2451" t="s">
        <v>25</v>
      </c>
      <c r="N2451" s="2" t="s">
        <v>16</v>
      </c>
      <c r="O2451">
        <v>9.4341842200000006</v>
      </c>
      <c r="P2451">
        <f t="shared" si="116"/>
        <v>84.907657979999996</v>
      </c>
      <c r="Q2451" s="2" t="s">
        <v>16</v>
      </c>
      <c r="R2451" t="s">
        <v>26</v>
      </c>
      <c r="S2451">
        <v>2</v>
      </c>
      <c r="T2451" s="2" t="s">
        <v>16</v>
      </c>
    </row>
    <row r="2452" spans="1:20" x14ac:dyDescent="0.25">
      <c r="A2452">
        <v>2451</v>
      </c>
      <c r="B2452" s="4">
        <v>44533</v>
      </c>
      <c r="C2452" t="str">
        <f t="shared" si="114"/>
        <v>2021</v>
      </c>
      <c r="D2452">
        <v>200</v>
      </c>
      <c r="E2452">
        <v>64</v>
      </c>
      <c r="F2452" t="str">
        <f t="shared" si="115"/>
        <v>Senior</v>
      </c>
      <c r="G2452" t="s">
        <v>27</v>
      </c>
      <c r="H2452" t="s">
        <v>34</v>
      </c>
      <c r="I2452">
        <v>990</v>
      </c>
      <c r="J2452" t="s">
        <v>15</v>
      </c>
      <c r="K2452">
        <v>4</v>
      </c>
      <c r="L2452">
        <v>21.360756720000001</v>
      </c>
      <c r="M2452" t="s">
        <v>25</v>
      </c>
      <c r="N2452" s="2" t="s">
        <v>11</v>
      </c>
      <c r="O2452">
        <v>8.5443026870000001</v>
      </c>
      <c r="P2452">
        <f t="shared" si="116"/>
        <v>76.898724193000007</v>
      </c>
      <c r="Q2452" s="2" t="s">
        <v>11</v>
      </c>
      <c r="R2452" t="s">
        <v>26</v>
      </c>
      <c r="S2452">
        <v>3</v>
      </c>
      <c r="T2452" s="2" t="s">
        <v>11</v>
      </c>
    </row>
    <row r="2453" spans="1:20" x14ac:dyDescent="0.25">
      <c r="A2453">
        <v>2452</v>
      </c>
      <c r="B2453" s="4">
        <v>43821</v>
      </c>
      <c r="C2453" t="str">
        <f t="shared" si="114"/>
        <v>2019</v>
      </c>
      <c r="D2453">
        <v>445</v>
      </c>
      <c r="E2453">
        <v>50</v>
      </c>
      <c r="F2453" t="str">
        <f t="shared" si="115"/>
        <v>Adult</v>
      </c>
      <c r="G2453" t="s">
        <v>13</v>
      </c>
      <c r="H2453" t="s">
        <v>37</v>
      </c>
      <c r="I2453">
        <v>731</v>
      </c>
      <c r="J2453" t="s">
        <v>24</v>
      </c>
      <c r="K2453">
        <v>3</v>
      </c>
      <c r="L2453">
        <v>49.643383479999997</v>
      </c>
      <c r="M2453" t="s">
        <v>22</v>
      </c>
      <c r="N2453" s="2" t="s">
        <v>16</v>
      </c>
      <c r="O2453">
        <v>14.89301504</v>
      </c>
      <c r="P2453">
        <f t="shared" si="116"/>
        <v>134.03713539999998</v>
      </c>
      <c r="Q2453" s="2" t="s">
        <v>16</v>
      </c>
      <c r="R2453" t="s">
        <v>26</v>
      </c>
      <c r="S2453">
        <v>3</v>
      </c>
      <c r="T2453" s="2" t="s">
        <v>11</v>
      </c>
    </row>
    <row r="2454" spans="1:20" x14ac:dyDescent="0.25">
      <c r="A2454">
        <v>2453</v>
      </c>
      <c r="B2454" s="4">
        <v>45288</v>
      </c>
      <c r="C2454" t="str">
        <f t="shared" si="114"/>
        <v>2023</v>
      </c>
      <c r="D2454">
        <v>491</v>
      </c>
      <c r="E2454">
        <v>47</v>
      </c>
      <c r="F2454" t="str">
        <f t="shared" si="115"/>
        <v>Adult</v>
      </c>
      <c r="G2454" t="s">
        <v>27</v>
      </c>
      <c r="H2454" t="s">
        <v>8</v>
      </c>
      <c r="I2454">
        <v>588</v>
      </c>
      <c r="J2454" t="s">
        <v>29</v>
      </c>
      <c r="K2454">
        <v>5</v>
      </c>
      <c r="L2454">
        <v>98.058633450000002</v>
      </c>
      <c r="M2454" t="s">
        <v>22</v>
      </c>
      <c r="N2454" s="2" t="s">
        <v>11</v>
      </c>
      <c r="O2454">
        <v>0</v>
      </c>
      <c r="P2454">
        <f t="shared" si="116"/>
        <v>490.29316725000001</v>
      </c>
      <c r="Q2454" s="2" t="s">
        <v>16</v>
      </c>
      <c r="R2454" t="s">
        <v>18</v>
      </c>
      <c r="S2454">
        <v>2</v>
      </c>
      <c r="T2454" s="2" t="s">
        <v>11</v>
      </c>
    </row>
    <row r="2455" spans="1:20" x14ac:dyDescent="0.25">
      <c r="A2455">
        <v>2454</v>
      </c>
      <c r="B2455" s="4">
        <v>44523</v>
      </c>
      <c r="C2455" t="str">
        <f t="shared" si="114"/>
        <v>2021</v>
      </c>
      <c r="D2455">
        <v>56</v>
      </c>
      <c r="E2455">
        <v>28</v>
      </c>
      <c r="F2455" t="str">
        <f t="shared" si="115"/>
        <v>Teenager</v>
      </c>
      <c r="G2455" t="s">
        <v>27</v>
      </c>
      <c r="H2455" t="s">
        <v>34</v>
      </c>
      <c r="I2455">
        <v>627</v>
      </c>
      <c r="J2455" t="s">
        <v>24</v>
      </c>
      <c r="K2455">
        <v>2</v>
      </c>
      <c r="L2455">
        <v>13.32568539</v>
      </c>
      <c r="M2455" t="s">
        <v>10</v>
      </c>
      <c r="N2455" s="2" t="s">
        <v>16</v>
      </c>
      <c r="O2455">
        <v>2.665137079</v>
      </c>
      <c r="P2455">
        <f t="shared" si="116"/>
        <v>23.986233701</v>
      </c>
      <c r="Q2455" s="2" t="s">
        <v>16</v>
      </c>
      <c r="R2455" t="s">
        <v>26</v>
      </c>
      <c r="S2455">
        <v>4</v>
      </c>
      <c r="T2455" s="2" t="s">
        <v>16</v>
      </c>
    </row>
    <row r="2456" spans="1:20" x14ac:dyDescent="0.25">
      <c r="A2456">
        <v>2455</v>
      </c>
      <c r="B2456" s="4">
        <v>44529</v>
      </c>
      <c r="C2456" t="str">
        <f t="shared" si="114"/>
        <v>2021</v>
      </c>
      <c r="D2456">
        <v>231</v>
      </c>
      <c r="E2456">
        <v>41</v>
      </c>
      <c r="F2456" t="str">
        <f t="shared" si="115"/>
        <v>Adult</v>
      </c>
      <c r="G2456" t="s">
        <v>27</v>
      </c>
      <c r="H2456" t="s">
        <v>30</v>
      </c>
      <c r="I2456">
        <v>445</v>
      </c>
      <c r="J2456" t="s">
        <v>15</v>
      </c>
      <c r="K2456">
        <v>1</v>
      </c>
      <c r="L2456">
        <v>77.172884019999998</v>
      </c>
      <c r="M2456" t="s">
        <v>25</v>
      </c>
      <c r="N2456" s="2" t="s">
        <v>11</v>
      </c>
      <c r="O2456">
        <v>7.7172884020000003</v>
      </c>
      <c r="P2456">
        <f t="shared" si="116"/>
        <v>69.455595618000004</v>
      </c>
      <c r="Q2456" s="2" t="s">
        <v>16</v>
      </c>
      <c r="R2456" t="s">
        <v>26</v>
      </c>
      <c r="S2456">
        <v>2</v>
      </c>
      <c r="T2456" s="2" t="s">
        <v>16</v>
      </c>
    </row>
    <row r="2457" spans="1:20" x14ac:dyDescent="0.25">
      <c r="A2457">
        <v>2456</v>
      </c>
      <c r="B2457" s="4">
        <v>43811</v>
      </c>
      <c r="C2457" t="str">
        <f t="shared" si="114"/>
        <v>2019</v>
      </c>
      <c r="D2457">
        <v>288</v>
      </c>
      <c r="E2457">
        <v>23</v>
      </c>
      <c r="F2457" t="str">
        <f t="shared" si="115"/>
        <v>Teenager</v>
      </c>
      <c r="G2457" t="s">
        <v>7</v>
      </c>
      <c r="H2457" t="s">
        <v>32</v>
      </c>
      <c r="I2457">
        <v>521</v>
      </c>
      <c r="J2457" t="s">
        <v>33</v>
      </c>
      <c r="K2457">
        <v>5</v>
      </c>
      <c r="L2457">
        <v>83.480855820000002</v>
      </c>
      <c r="M2457" t="s">
        <v>10</v>
      </c>
      <c r="N2457" s="2" t="s">
        <v>16</v>
      </c>
      <c r="O2457">
        <v>0</v>
      </c>
      <c r="P2457">
        <f t="shared" si="116"/>
        <v>417.4042791</v>
      </c>
      <c r="Q2457" s="2" t="s">
        <v>11</v>
      </c>
      <c r="R2457" t="s">
        <v>18</v>
      </c>
      <c r="S2457">
        <v>4</v>
      </c>
      <c r="T2457" s="2" t="s">
        <v>16</v>
      </c>
    </row>
    <row r="2458" spans="1:20" x14ac:dyDescent="0.25">
      <c r="A2458">
        <v>2457</v>
      </c>
      <c r="B2458" s="4">
        <v>43807</v>
      </c>
      <c r="C2458" t="str">
        <f t="shared" si="114"/>
        <v>2019</v>
      </c>
      <c r="D2458">
        <v>129</v>
      </c>
      <c r="E2458">
        <v>56</v>
      </c>
      <c r="F2458" t="str">
        <f t="shared" si="115"/>
        <v>Senior</v>
      </c>
      <c r="G2458" t="s">
        <v>13</v>
      </c>
      <c r="H2458" t="s">
        <v>36</v>
      </c>
      <c r="I2458">
        <v>461</v>
      </c>
      <c r="J2458" t="s">
        <v>24</v>
      </c>
      <c r="K2458">
        <v>4</v>
      </c>
      <c r="L2458">
        <v>43.93283761</v>
      </c>
      <c r="M2458" t="s">
        <v>25</v>
      </c>
      <c r="N2458" s="2" t="s">
        <v>11</v>
      </c>
      <c r="O2458">
        <v>0</v>
      </c>
      <c r="P2458">
        <f t="shared" si="116"/>
        <v>175.73135044</v>
      </c>
      <c r="Q2458" s="2" t="s">
        <v>16</v>
      </c>
      <c r="R2458" t="s">
        <v>12</v>
      </c>
      <c r="S2458">
        <v>3</v>
      </c>
      <c r="T2458" s="2" t="s">
        <v>11</v>
      </c>
    </row>
    <row r="2459" spans="1:20" x14ac:dyDescent="0.25">
      <c r="A2459">
        <v>2458</v>
      </c>
      <c r="B2459" s="4">
        <v>44181</v>
      </c>
      <c r="C2459" t="str">
        <f t="shared" si="114"/>
        <v>2020</v>
      </c>
      <c r="D2459">
        <v>477</v>
      </c>
      <c r="E2459">
        <v>57</v>
      </c>
      <c r="F2459" t="str">
        <f t="shared" si="115"/>
        <v>Senior</v>
      </c>
      <c r="G2459" t="s">
        <v>7</v>
      </c>
      <c r="H2459" t="s">
        <v>36</v>
      </c>
      <c r="I2459">
        <v>991</v>
      </c>
      <c r="J2459" t="s">
        <v>33</v>
      </c>
      <c r="K2459">
        <v>5</v>
      </c>
      <c r="L2459">
        <v>79.216842880000002</v>
      </c>
      <c r="M2459" t="s">
        <v>20</v>
      </c>
      <c r="N2459" s="2" t="s">
        <v>16</v>
      </c>
      <c r="O2459">
        <v>0</v>
      </c>
      <c r="P2459">
        <f t="shared" si="116"/>
        <v>396.08421440000001</v>
      </c>
      <c r="Q2459" s="2" t="s">
        <v>11</v>
      </c>
      <c r="R2459" t="s">
        <v>18</v>
      </c>
      <c r="S2459">
        <v>5</v>
      </c>
      <c r="T2459" s="2" t="s">
        <v>11</v>
      </c>
    </row>
    <row r="2460" spans="1:20" x14ac:dyDescent="0.25">
      <c r="A2460">
        <v>2459</v>
      </c>
      <c r="B2460" s="4">
        <v>43418</v>
      </c>
      <c r="C2460" t="str">
        <f t="shared" si="114"/>
        <v>2018</v>
      </c>
      <c r="D2460">
        <v>258</v>
      </c>
      <c r="E2460">
        <v>54</v>
      </c>
      <c r="F2460" t="str">
        <f t="shared" si="115"/>
        <v>Senior</v>
      </c>
      <c r="G2460" t="s">
        <v>13</v>
      </c>
      <c r="H2460" t="s">
        <v>40</v>
      </c>
      <c r="I2460">
        <v>303</v>
      </c>
      <c r="J2460" t="s">
        <v>33</v>
      </c>
      <c r="K2460">
        <v>3</v>
      </c>
      <c r="L2460">
        <v>81.249654520000007</v>
      </c>
      <c r="M2460" t="s">
        <v>25</v>
      </c>
      <c r="N2460" s="2" t="s">
        <v>11</v>
      </c>
      <c r="O2460">
        <v>0</v>
      </c>
      <c r="P2460">
        <f t="shared" si="116"/>
        <v>243.74896356000002</v>
      </c>
      <c r="Q2460" s="2" t="s">
        <v>16</v>
      </c>
      <c r="R2460" t="s">
        <v>12</v>
      </c>
      <c r="S2460">
        <v>4</v>
      </c>
      <c r="T2460" s="2" t="s">
        <v>11</v>
      </c>
    </row>
    <row r="2461" spans="1:20" x14ac:dyDescent="0.25">
      <c r="A2461">
        <v>2460</v>
      </c>
      <c r="B2461" s="4">
        <v>44512</v>
      </c>
      <c r="C2461" t="str">
        <f t="shared" si="114"/>
        <v>2021</v>
      </c>
      <c r="D2461">
        <v>442</v>
      </c>
      <c r="E2461">
        <v>34</v>
      </c>
      <c r="F2461" t="str">
        <f t="shared" si="115"/>
        <v>Adult</v>
      </c>
      <c r="G2461" t="s">
        <v>27</v>
      </c>
      <c r="H2461" t="s">
        <v>38</v>
      </c>
      <c r="I2461">
        <v>459</v>
      </c>
      <c r="J2461" t="s">
        <v>9</v>
      </c>
      <c r="K2461">
        <v>1</v>
      </c>
      <c r="L2461">
        <v>73.390711820000007</v>
      </c>
      <c r="M2461" t="s">
        <v>10</v>
      </c>
      <c r="N2461" s="2" t="s">
        <v>16</v>
      </c>
      <c r="O2461">
        <v>0</v>
      </c>
      <c r="P2461">
        <f t="shared" si="116"/>
        <v>73.390711820000007</v>
      </c>
      <c r="Q2461" s="2" t="s">
        <v>16</v>
      </c>
      <c r="R2461" t="s">
        <v>18</v>
      </c>
      <c r="S2461">
        <v>4</v>
      </c>
      <c r="T2461" s="2" t="s">
        <v>16</v>
      </c>
    </row>
    <row r="2462" spans="1:20" x14ac:dyDescent="0.25">
      <c r="A2462">
        <v>2461</v>
      </c>
      <c r="B2462" s="4">
        <v>43777</v>
      </c>
      <c r="C2462" t="str">
        <f t="shared" si="114"/>
        <v>2019</v>
      </c>
      <c r="D2462">
        <v>316</v>
      </c>
      <c r="E2462">
        <v>25</v>
      </c>
      <c r="F2462" t="str">
        <f t="shared" si="115"/>
        <v>Teenager</v>
      </c>
      <c r="G2462" t="s">
        <v>13</v>
      </c>
      <c r="H2462" t="s">
        <v>37</v>
      </c>
      <c r="I2462">
        <v>963</v>
      </c>
      <c r="J2462" t="s">
        <v>29</v>
      </c>
      <c r="K2462">
        <v>5</v>
      </c>
      <c r="L2462">
        <v>66.060345069999997</v>
      </c>
      <c r="M2462" t="s">
        <v>22</v>
      </c>
      <c r="N2462" s="2" t="s">
        <v>16</v>
      </c>
      <c r="O2462">
        <v>33.030172530000002</v>
      </c>
      <c r="P2462">
        <f t="shared" si="116"/>
        <v>297.27155281999995</v>
      </c>
      <c r="Q2462" s="2" t="s">
        <v>16</v>
      </c>
      <c r="R2462" t="s">
        <v>26</v>
      </c>
      <c r="S2462">
        <v>1</v>
      </c>
      <c r="T2462" s="2" t="s">
        <v>16</v>
      </c>
    </row>
    <row r="2463" spans="1:20" x14ac:dyDescent="0.25">
      <c r="A2463">
        <v>2462</v>
      </c>
      <c r="B2463" s="4">
        <v>44169</v>
      </c>
      <c r="C2463" t="str">
        <f t="shared" si="114"/>
        <v>2020</v>
      </c>
      <c r="D2463">
        <v>392</v>
      </c>
      <c r="E2463">
        <v>33</v>
      </c>
      <c r="F2463" t="str">
        <f t="shared" si="115"/>
        <v>Adult</v>
      </c>
      <c r="G2463" t="s">
        <v>7</v>
      </c>
      <c r="H2463" t="s">
        <v>37</v>
      </c>
      <c r="I2463">
        <v>574</v>
      </c>
      <c r="J2463" t="s">
        <v>29</v>
      </c>
      <c r="K2463">
        <v>1</v>
      </c>
      <c r="L2463">
        <v>86.983509990000002</v>
      </c>
      <c r="M2463" t="s">
        <v>22</v>
      </c>
      <c r="N2463" s="2" t="s">
        <v>16</v>
      </c>
      <c r="O2463">
        <v>0</v>
      </c>
      <c r="P2463">
        <f t="shared" si="116"/>
        <v>86.983509990000002</v>
      </c>
      <c r="Q2463" s="2" t="s">
        <v>11</v>
      </c>
      <c r="R2463" t="s">
        <v>12</v>
      </c>
      <c r="S2463">
        <v>1</v>
      </c>
      <c r="T2463" s="2" t="s">
        <v>16</v>
      </c>
    </row>
    <row r="2464" spans="1:20" x14ac:dyDescent="0.25">
      <c r="A2464">
        <v>2463</v>
      </c>
      <c r="B2464" s="4">
        <v>44146</v>
      </c>
      <c r="C2464" t="str">
        <f t="shared" si="114"/>
        <v>2020</v>
      </c>
      <c r="D2464">
        <v>44</v>
      </c>
      <c r="E2464">
        <v>20</v>
      </c>
      <c r="F2464" t="str">
        <f t="shared" si="115"/>
        <v>Teenager</v>
      </c>
      <c r="G2464" t="s">
        <v>7</v>
      </c>
      <c r="H2464" t="s">
        <v>37</v>
      </c>
      <c r="I2464">
        <v>126</v>
      </c>
      <c r="J2464" t="s">
        <v>24</v>
      </c>
      <c r="K2464">
        <v>5</v>
      </c>
      <c r="L2464">
        <v>65.011022569999994</v>
      </c>
      <c r="M2464" t="s">
        <v>10</v>
      </c>
      <c r="N2464" s="2" t="s">
        <v>11</v>
      </c>
      <c r="O2464">
        <v>32.50551128</v>
      </c>
      <c r="P2464">
        <f t="shared" si="116"/>
        <v>292.54960156999999</v>
      </c>
      <c r="Q2464" s="2" t="s">
        <v>16</v>
      </c>
      <c r="R2464" t="s">
        <v>26</v>
      </c>
      <c r="S2464">
        <v>1</v>
      </c>
      <c r="T2464" s="2" t="s">
        <v>11</v>
      </c>
    </row>
    <row r="2465" spans="1:20" x14ac:dyDescent="0.25">
      <c r="A2465">
        <v>2464</v>
      </c>
      <c r="B2465" s="4">
        <v>44510</v>
      </c>
      <c r="C2465" t="str">
        <f t="shared" si="114"/>
        <v>2021</v>
      </c>
      <c r="D2465">
        <v>311</v>
      </c>
      <c r="E2465">
        <v>60</v>
      </c>
      <c r="F2465" t="str">
        <f t="shared" si="115"/>
        <v>Senior</v>
      </c>
      <c r="G2465" t="s">
        <v>13</v>
      </c>
      <c r="H2465" t="s">
        <v>34</v>
      </c>
      <c r="I2465">
        <v>994</v>
      </c>
      <c r="J2465" t="s">
        <v>29</v>
      </c>
      <c r="K2465">
        <v>3</v>
      </c>
      <c r="L2465">
        <v>45.479840840000001</v>
      </c>
      <c r="M2465" t="s">
        <v>25</v>
      </c>
      <c r="N2465" s="2" t="s">
        <v>11</v>
      </c>
      <c r="O2465">
        <v>0</v>
      </c>
      <c r="P2465">
        <f t="shared" si="116"/>
        <v>136.43952252</v>
      </c>
      <c r="Q2465" s="2" t="s">
        <v>11</v>
      </c>
      <c r="R2465" t="s">
        <v>18</v>
      </c>
      <c r="S2465">
        <v>3</v>
      </c>
      <c r="T2465" s="2" t="s">
        <v>11</v>
      </c>
    </row>
    <row r="2466" spans="1:20" x14ac:dyDescent="0.25">
      <c r="A2466">
        <v>2465</v>
      </c>
      <c r="B2466" s="4">
        <v>45273</v>
      </c>
      <c r="C2466" t="str">
        <f t="shared" si="114"/>
        <v>2023</v>
      </c>
      <c r="D2466">
        <v>358</v>
      </c>
      <c r="E2466">
        <v>41</v>
      </c>
      <c r="F2466" t="str">
        <f t="shared" si="115"/>
        <v>Adult</v>
      </c>
      <c r="G2466" t="s">
        <v>27</v>
      </c>
      <c r="H2466" t="s">
        <v>38</v>
      </c>
      <c r="I2466">
        <v>552</v>
      </c>
      <c r="J2466" t="s">
        <v>33</v>
      </c>
      <c r="K2466">
        <v>2</v>
      </c>
      <c r="L2466">
        <v>18.321937590000001</v>
      </c>
      <c r="M2466" t="s">
        <v>20</v>
      </c>
      <c r="N2466" s="2" t="s">
        <v>16</v>
      </c>
      <c r="O2466">
        <v>0</v>
      </c>
      <c r="P2466">
        <f t="shared" si="116"/>
        <v>36.643875180000002</v>
      </c>
      <c r="Q2466" s="2" t="s">
        <v>16</v>
      </c>
      <c r="R2466" t="s">
        <v>18</v>
      </c>
      <c r="S2466">
        <v>2</v>
      </c>
      <c r="T2466" s="2" t="s">
        <v>11</v>
      </c>
    </row>
    <row r="2467" spans="1:20" x14ac:dyDescent="0.25">
      <c r="A2467">
        <v>2466</v>
      </c>
      <c r="B2467" s="4">
        <v>43425</v>
      </c>
      <c r="C2467" t="str">
        <f t="shared" si="114"/>
        <v>2018</v>
      </c>
      <c r="D2467">
        <v>205</v>
      </c>
      <c r="E2467">
        <v>68</v>
      </c>
      <c r="F2467" t="str">
        <f t="shared" si="115"/>
        <v>Senior</v>
      </c>
      <c r="G2467" t="s">
        <v>27</v>
      </c>
      <c r="H2467" t="s">
        <v>36</v>
      </c>
      <c r="I2467">
        <v>861</v>
      </c>
      <c r="J2467" t="s">
        <v>15</v>
      </c>
      <c r="K2467">
        <v>5</v>
      </c>
      <c r="L2467">
        <v>97.444191919999994</v>
      </c>
      <c r="M2467" t="s">
        <v>22</v>
      </c>
      <c r="N2467" s="2" t="s">
        <v>11</v>
      </c>
      <c r="O2467">
        <v>0</v>
      </c>
      <c r="P2467">
        <f t="shared" si="116"/>
        <v>487.22095959999996</v>
      </c>
      <c r="Q2467" s="2" t="s">
        <v>16</v>
      </c>
      <c r="R2467" t="s">
        <v>12</v>
      </c>
      <c r="S2467">
        <v>4</v>
      </c>
      <c r="T2467" s="2" t="s">
        <v>16</v>
      </c>
    </row>
    <row r="2468" spans="1:20" x14ac:dyDescent="0.25">
      <c r="A2468">
        <v>2467</v>
      </c>
      <c r="B2468" s="4">
        <v>44900</v>
      </c>
      <c r="C2468" t="str">
        <f t="shared" si="114"/>
        <v>2022</v>
      </c>
      <c r="D2468">
        <v>125</v>
      </c>
      <c r="E2468">
        <v>22</v>
      </c>
      <c r="F2468" t="str">
        <f t="shared" si="115"/>
        <v>Teenager</v>
      </c>
      <c r="G2468" t="s">
        <v>13</v>
      </c>
      <c r="H2468" t="s">
        <v>38</v>
      </c>
      <c r="I2468">
        <v>840</v>
      </c>
      <c r="J2468" t="s">
        <v>33</v>
      </c>
      <c r="K2468">
        <v>5</v>
      </c>
      <c r="L2468">
        <v>74.294970340000006</v>
      </c>
      <c r="M2468" t="s">
        <v>25</v>
      </c>
      <c r="N2468" s="2" t="s">
        <v>16</v>
      </c>
      <c r="O2468">
        <v>0</v>
      </c>
      <c r="P2468">
        <f t="shared" si="116"/>
        <v>371.47485170000004</v>
      </c>
      <c r="Q2468" s="2" t="s">
        <v>11</v>
      </c>
      <c r="R2468" t="s">
        <v>12</v>
      </c>
      <c r="S2468">
        <v>2</v>
      </c>
      <c r="T2468" s="2" t="s">
        <v>11</v>
      </c>
    </row>
    <row r="2469" spans="1:20" x14ac:dyDescent="0.25">
      <c r="A2469">
        <v>2468</v>
      </c>
      <c r="B2469" s="4">
        <v>44895</v>
      </c>
      <c r="C2469" t="str">
        <f t="shared" si="114"/>
        <v>2022</v>
      </c>
      <c r="D2469">
        <v>3</v>
      </c>
      <c r="E2469">
        <v>70</v>
      </c>
      <c r="F2469" t="str">
        <f t="shared" si="115"/>
        <v>Senior</v>
      </c>
      <c r="G2469" t="s">
        <v>7</v>
      </c>
      <c r="H2469" t="s">
        <v>43</v>
      </c>
      <c r="I2469">
        <v>850</v>
      </c>
      <c r="J2469" t="s">
        <v>29</v>
      </c>
      <c r="K2469">
        <v>4</v>
      </c>
      <c r="L2469">
        <v>88.14304559</v>
      </c>
      <c r="M2469" t="s">
        <v>20</v>
      </c>
      <c r="N2469" s="2" t="s">
        <v>11</v>
      </c>
      <c r="O2469">
        <v>0</v>
      </c>
      <c r="P2469">
        <f t="shared" si="116"/>
        <v>352.57218236</v>
      </c>
      <c r="Q2469" s="2" t="s">
        <v>16</v>
      </c>
      <c r="R2469" t="s">
        <v>12</v>
      </c>
      <c r="S2469">
        <v>2</v>
      </c>
      <c r="T2469" s="2" t="s">
        <v>16</v>
      </c>
    </row>
    <row r="2470" spans="1:20" x14ac:dyDescent="0.25">
      <c r="A2470">
        <v>2469</v>
      </c>
      <c r="B2470" s="4">
        <v>44548</v>
      </c>
      <c r="C2470" t="str">
        <f t="shared" si="114"/>
        <v>2021</v>
      </c>
      <c r="D2470">
        <v>59</v>
      </c>
      <c r="E2470">
        <v>19</v>
      </c>
      <c r="F2470" t="str">
        <f t="shared" si="115"/>
        <v>Teenager</v>
      </c>
      <c r="G2470" t="s">
        <v>13</v>
      </c>
      <c r="H2470" t="s">
        <v>38</v>
      </c>
      <c r="I2470">
        <v>353</v>
      </c>
      <c r="J2470" t="s">
        <v>9</v>
      </c>
      <c r="K2470">
        <v>3</v>
      </c>
      <c r="L2470">
        <v>11.87181623</v>
      </c>
      <c r="M2470" t="s">
        <v>10</v>
      </c>
      <c r="N2470" s="2" t="s">
        <v>16</v>
      </c>
      <c r="O2470">
        <v>0</v>
      </c>
      <c r="P2470">
        <f t="shared" si="116"/>
        <v>35.615448690000001</v>
      </c>
      <c r="Q2470" s="2" t="s">
        <v>16</v>
      </c>
      <c r="R2470" t="s">
        <v>18</v>
      </c>
      <c r="S2470">
        <v>1</v>
      </c>
      <c r="T2470" s="2" t="s">
        <v>16</v>
      </c>
    </row>
    <row r="2471" spans="1:20" x14ac:dyDescent="0.25">
      <c r="A2471">
        <v>2470</v>
      </c>
      <c r="B2471" s="4">
        <v>45261</v>
      </c>
      <c r="C2471" t="str">
        <f t="shared" si="114"/>
        <v>2023</v>
      </c>
      <c r="D2471">
        <v>116</v>
      </c>
      <c r="E2471">
        <v>29</v>
      </c>
      <c r="F2471" t="str">
        <f t="shared" si="115"/>
        <v>Teenager</v>
      </c>
      <c r="G2471" t="s">
        <v>13</v>
      </c>
      <c r="H2471" t="s">
        <v>28</v>
      </c>
      <c r="I2471">
        <v>285</v>
      </c>
      <c r="J2471" t="s">
        <v>9</v>
      </c>
      <c r="K2471">
        <v>4</v>
      </c>
      <c r="L2471">
        <v>49.646777739999997</v>
      </c>
      <c r="M2471" t="s">
        <v>20</v>
      </c>
      <c r="N2471" s="2" t="s">
        <v>11</v>
      </c>
      <c r="O2471">
        <v>0</v>
      </c>
      <c r="P2471">
        <f t="shared" si="116"/>
        <v>198.58711095999999</v>
      </c>
      <c r="Q2471" s="2" t="s">
        <v>16</v>
      </c>
      <c r="R2471" t="s">
        <v>18</v>
      </c>
      <c r="S2471">
        <v>1</v>
      </c>
      <c r="T2471" s="2" t="s">
        <v>11</v>
      </c>
    </row>
    <row r="2472" spans="1:20" x14ac:dyDescent="0.25">
      <c r="A2472">
        <v>2471</v>
      </c>
      <c r="B2472" s="4">
        <v>43817</v>
      </c>
      <c r="C2472" t="str">
        <f t="shared" si="114"/>
        <v>2019</v>
      </c>
      <c r="D2472">
        <v>38</v>
      </c>
      <c r="E2472">
        <v>27</v>
      </c>
      <c r="F2472" t="str">
        <f t="shared" si="115"/>
        <v>Teenager</v>
      </c>
      <c r="G2472" t="s">
        <v>7</v>
      </c>
      <c r="H2472" t="s">
        <v>36</v>
      </c>
      <c r="I2472">
        <v>134</v>
      </c>
      <c r="J2472" t="s">
        <v>29</v>
      </c>
      <c r="K2472">
        <v>5</v>
      </c>
      <c r="L2472">
        <v>86.550944709999996</v>
      </c>
      <c r="M2472" t="s">
        <v>10</v>
      </c>
      <c r="N2472" s="2" t="s">
        <v>11</v>
      </c>
      <c r="O2472">
        <v>0</v>
      </c>
      <c r="P2472">
        <f t="shared" si="116"/>
        <v>432.75472354999999</v>
      </c>
      <c r="Q2472" s="2" t="s">
        <v>16</v>
      </c>
      <c r="R2472" t="s">
        <v>18</v>
      </c>
      <c r="S2472">
        <v>5</v>
      </c>
      <c r="T2472" s="2" t="s">
        <v>16</v>
      </c>
    </row>
    <row r="2473" spans="1:20" x14ac:dyDescent="0.25">
      <c r="A2473">
        <v>2472</v>
      </c>
      <c r="B2473" s="4">
        <v>43801</v>
      </c>
      <c r="C2473" t="str">
        <f t="shared" si="114"/>
        <v>2019</v>
      </c>
      <c r="D2473">
        <v>239</v>
      </c>
      <c r="E2473">
        <v>26</v>
      </c>
      <c r="F2473" t="str">
        <f t="shared" si="115"/>
        <v>Teenager</v>
      </c>
      <c r="G2473" t="s">
        <v>7</v>
      </c>
      <c r="H2473" t="s">
        <v>30</v>
      </c>
      <c r="I2473">
        <v>287</v>
      </c>
      <c r="J2473" t="s">
        <v>29</v>
      </c>
      <c r="K2473">
        <v>2</v>
      </c>
      <c r="L2473">
        <v>16.74011393</v>
      </c>
      <c r="M2473" t="s">
        <v>25</v>
      </c>
      <c r="N2473" s="2" t="s">
        <v>16</v>
      </c>
      <c r="O2473">
        <v>0</v>
      </c>
      <c r="P2473">
        <f t="shared" si="116"/>
        <v>33.480227859999999</v>
      </c>
      <c r="Q2473" s="2" t="s">
        <v>11</v>
      </c>
      <c r="R2473" t="s">
        <v>18</v>
      </c>
      <c r="S2473">
        <v>5</v>
      </c>
      <c r="T2473" s="2" t="s">
        <v>16</v>
      </c>
    </row>
    <row r="2474" spans="1:20" x14ac:dyDescent="0.25">
      <c r="A2474">
        <v>2473</v>
      </c>
      <c r="B2474" s="4">
        <v>44531</v>
      </c>
      <c r="C2474" t="str">
        <f t="shared" si="114"/>
        <v>2021</v>
      </c>
      <c r="D2474">
        <v>209</v>
      </c>
      <c r="E2474">
        <v>37</v>
      </c>
      <c r="F2474" t="str">
        <f t="shared" si="115"/>
        <v>Adult</v>
      </c>
      <c r="G2474" t="s">
        <v>27</v>
      </c>
      <c r="H2474" t="s">
        <v>43</v>
      </c>
      <c r="I2474">
        <v>999</v>
      </c>
      <c r="J2474" t="s">
        <v>15</v>
      </c>
      <c r="K2474">
        <v>2</v>
      </c>
      <c r="L2474">
        <v>55.286540760000001</v>
      </c>
      <c r="M2474" t="s">
        <v>20</v>
      </c>
      <c r="N2474" s="2" t="s">
        <v>16</v>
      </c>
      <c r="O2474">
        <v>0</v>
      </c>
      <c r="P2474">
        <f t="shared" si="116"/>
        <v>110.57308152</v>
      </c>
      <c r="Q2474" s="2" t="s">
        <v>11</v>
      </c>
      <c r="R2474" t="s">
        <v>18</v>
      </c>
      <c r="S2474">
        <v>2</v>
      </c>
      <c r="T2474" s="2" t="s">
        <v>11</v>
      </c>
    </row>
    <row r="2475" spans="1:20" x14ac:dyDescent="0.25">
      <c r="A2475">
        <v>2474</v>
      </c>
      <c r="B2475" s="4">
        <v>44918</v>
      </c>
      <c r="C2475" t="str">
        <f t="shared" si="114"/>
        <v>2022</v>
      </c>
      <c r="D2475">
        <v>280</v>
      </c>
      <c r="E2475">
        <v>58</v>
      </c>
      <c r="F2475" t="str">
        <f t="shared" si="115"/>
        <v>Senior</v>
      </c>
      <c r="G2475" t="s">
        <v>27</v>
      </c>
      <c r="H2475" t="s">
        <v>19</v>
      </c>
      <c r="I2475">
        <v>45</v>
      </c>
      <c r="J2475" t="s">
        <v>24</v>
      </c>
      <c r="K2475">
        <v>1</v>
      </c>
      <c r="L2475">
        <v>19.833810540000002</v>
      </c>
      <c r="M2475" t="s">
        <v>20</v>
      </c>
      <c r="N2475" s="2" t="s">
        <v>11</v>
      </c>
      <c r="O2475">
        <v>0</v>
      </c>
      <c r="P2475">
        <f t="shared" si="116"/>
        <v>19.833810540000002</v>
      </c>
      <c r="Q2475" s="2" t="s">
        <v>11</v>
      </c>
      <c r="R2475" t="s">
        <v>18</v>
      </c>
      <c r="S2475">
        <v>5</v>
      </c>
      <c r="T2475" s="2" t="s">
        <v>16</v>
      </c>
    </row>
    <row r="2476" spans="1:20" x14ac:dyDescent="0.25">
      <c r="A2476">
        <v>2475</v>
      </c>
      <c r="B2476" s="4">
        <v>45278</v>
      </c>
      <c r="C2476" t="str">
        <f t="shared" si="114"/>
        <v>2023</v>
      </c>
      <c r="D2476">
        <v>155</v>
      </c>
      <c r="E2476">
        <v>36</v>
      </c>
      <c r="F2476" t="str">
        <f t="shared" si="115"/>
        <v>Adult</v>
      </c>
      <c r="G2476" t="s">
        <v>7</v>
      </c>
      <c r="H2476" t="s">
        <v>28</v>
      </c>
      <c r="I2476">
        <v>519</v>
      </c>
      <c r="J2476" t="s">
        <v>33</v>
      </c>
      <c r="K2476">
        <v>2</v>
      </c>
      <c r="L2476">
        <v>68.708018719999998</v>
      </c>
      <c r="M2476" t="s">
        <v>10</v>
      </c>
      <c r="N2476" s="2" t="s">
        <v>16</v>
      </c>
      <c r="O2476">
        <v>0</v>
      </c>
      <c r="P2476">
        <f t="shared" si="116"/>
        <v>137.41603744</v>
      </c>
      <c r="Q2476" s="2" t="s">
        <v>16</v>
      </c>
      <c r="R2476" t="s">
        <v>18</v>
      </c>
      <c r="S2476">
        <v>2</v>
      </c>
      <c r="T2476" s="2" t="s">
        <v>16</v>
      </c>
    </row>
    <row r="2477" spans="1:20" x14ac:dyDescent="0.25">
      <c r="A2477">
        <v>2476</v>
      </c>
      <c r="B2477" s="4">
        <v>43798</v>
      </c>
      <c r="C2477" t="str">
        <f t="shared" si="114"/>
        <v>2019</v>
      </c>
      <c r="D2477">
        <v>326</v>
      </c>
      <c r="E2477">
        <v>39</v>
      </c>
      <c r="F2477" t="str">
        <f t="shared" si="115"/>
        <v>Adult</v>
      </c>
      <c r="G2477" t="s">
        <v>13</v>
      </c>
      <c r="H2477" t="s">
        <v>43</v>
      </c>
      <c r="I2477">
        <v>113</v>
      </c>
      <c r="J2477" t="s">
        <v>29</v>
      </c>
      <c r="K2477">
        <v>5</v>
      </c>
      <c r="L2477">
        <v>14.947986910000001</v>
      </c>
      <c r="M2477" t="s">
        <v>10</v>
      </c>
      <c r="N2477" s="2" t="s">
        <v>11</v>
      </c>
      <c r="O2477">
        <v>7.4739934530000003</v>
      </c>
      <c r="P2477">
        <f t="shared" si="116"/>
        <v>67.265941096999995</v>
      </c>
      <c r="Q2477" s="2" t="s">
        <v>11</v>
      </c>
      <c r="R2477" t="s">
        <v>26</v>
      </c>
      <c r="S2477">
        <v>5</v>
      </c>
      <c r="T2477" s="2" t="s">
        <v>11</v>
      </c>
    </row>
    <row r="2478" spans="1:20" x14ac:dyDescent="0.25">
      <c r="A2478">
        <v>2477</v>
      </c>
      <c r="B2478" s="4">
        <v>43817</v>
      </c>
      <c r="C2478" t="str">
        <f t="shared" si="114"/>
        <v>2019</v>
      </c>
      <c r="D2478">
        <v>438</v>
      </c>
      <c r="E2478">
        <v>36</v>
      </c>
      <c r="F2478" t="str">
        <f t="shared" si="115"/>
        <v>Adult</v>
      </c>
      <c r="G2478" t="s">
        <v>7</v>
      </c>
      <c r="H2478" t="s">
        <v>19</v>
      </c>
      <c r="I2478">
        <v>851</v>
      </c>
      <c r="J2478" t="s">
        <v>24</v>
      </c>
      <c r="K2478">
        <v>1</v>
      </c>
      <c r="L2478">
        <v>55.805602489999998</v>
      </c>
      <c r="M2478" t="s">
        <v>22</v>
      </c>
      <c r="N2478" s="2" t="s">
        <v>16</v>
      </c>
      <c r="O2478">
        <v>0</v>
      </c>
      <c r="P2478">
        <f t="shared" si="116"/>
        <v>55.805602489999998</v>
      </c>
      <c r="Q2478" s="2" t="s">
        <v>11</v>
      </c>
      <c r="R2478" t="s">
        <v>12</v>
      </c>
      <c r="S2478">
        <v>1</v>
      </c>
      <c r="T2478" s="2" t="s">
        <v>16</v>
      </c>
    </row>
    <row r="2479" spans="1:20" x14ac:dyDescent="0.25">
      <c r="A2479">
        <v>2478</v>
      </c>
      <c r="B2479" s="4">
        <v>43443</v>
      </c>
      <c r="C2479" t="str">
        <f t="shared" si="114"/>
        <v>2018</v>
      </c>
      <c r="D2479">
        <v>248</v>
      </c>
      <c r="E2479">
        <v>34</v>
      </c>
      <c r="F2479" t="str">
        <f t="shared" si="115"/>
        <v>Adult</v>
      </c>
      <c r="G2479" t="s">
        <v>7</v>
      </c>
      <c r="H2479" t="s">
        <v>21</v>
      </c>
      <c r="I2479">
        <v>71</v>
      </c>
      <c r="J2479" t="s">
        <v>24</v>
      </c>
      <c r="K2479">
        <v>2</v>
      </c>
      <c r="L2479">
        <v>21.610808810000002</v>
      </c>
      <c r="M2479" t="s">
        <v>20</v>
      </c>
      <c r="N2479" s="2" t="s">
        <v>16</v>
      </c>
      <c r="O2479">
        <v>0</v>
      </c>
      <c r="P2479">
        <f t="shared" si="116"/>
        <v>43.221617620000004</v>
      </c>
      <c r="Q2479" s="2" t="s">
        <v>16</v>
      </c>
      <c r="R2479" t="s">
        <v>18</v>
      </c>
      <c r="S2479">
        <v>2</v>
      </c>
      <c r="T2479" s="2" t="s">
        <v>11</v>
      </c>
    </row>
    <row r="2480" spans="1:20" x14ac:dyDescent="0.25">
      <c r="A2480">
        <v>2479</v>
      </c>
      <c r="B2480" s="4">
        <v>44883</v>
      </c>
      <c r="C2480" t="str">
        <f t="shared" si="114"/>
        <v>2022</v>
      </c>
      <c r="D2480">
        <v>282</v>
      </c>
      <c r="E2480">
        <v>28</v>
      </c>
      <c r="F2480" t="str">
        <f t="shared" si="115"/>
        <v>Teenager</v>
      </c>
      <c r="G2480" t="s">
        <v>27</v>
      </c>
      <c r="H2480" t="s">
        <v>42</v>
      </c>
      <c r="I2480">
        <v>418</v>
      </c>
      <c r="J2480" t="s">
        <v>24</v>
      </c>
      <c r="K2480">
        <v>2</v>
      </c>
      <c r="L2480">
        <v>61.11907935</v>
      </c>
      <c r="M2480" t="s">
        <v>22</v>
      </c>
      <c r="N2480" s="2" t="s">
        <v>11</v>
      </c>
      <c r="O2480">
        <v>0</v>
      </c>
      <c r="P2480">
        <f t="shared" si="116"/>
        <v>122.2381587</v>
      </c>
      <c r="Q2480" s="2" t="s">
        <v>16</v>
      </c>
      <c r="R2480" t="s">
        <v>12</v>
      </c>
      <c r="S2480">
        <v>3</v>
      </c>
      <c r="T2480" s="2" t="s">
        <v>11</v>
      </c>
    </row>
    <row r="2481" spans="1:20" x14ac:dyDescent="0.25">
      <c r="A2481">
        <v>2480</v>
      </c>
      <c r="B2481" s="4">
        <v>43464</v>
      </c>
      <c r="C2481" t="str">
        <f t="shared" si="114"/>
        <v>2018</v>
      </c>
      <c r="D2481">
        <v>143</v>
      </c>
      <c r="E2481">
        <v>33</v>
      </c>
      <c r="F2481" t="str">
        <f t="shared" si="115"/>
        <v>Adult</v>
      </c>
      <c r="G2481" t="s">
        <v>27</v>
      </c>
      <c r="H2481" t="s">
        <v>40</v>
      </c>
      <c r="I2481">
        <v>551</v>
      </c>
      <c r="J2481" t="s">
        <v>15</v>
      </c>
      <c r="K2481">
        <v>4</v>
      </c>
      <c r="L2481">
        <v>13.572953099999999</v>
      </c>
      <c r="M2481" t="s">
        <v>10</v>
      </c>
      <c r="N2481" s="2" t="s">
        <v>16</v>
      </c>
      <c r="O2481">
        <v>5.4291812410000002</v>
      </c>
      <c r="P2481">
        <f t="shared" si="116"/>
        <v>48.862631158999996</v>
      </c>
      <c r="Q2481" s="2" t="s">
        <v>16</v>
      </c>
      <c r="R2481" t="s">
        <v>26</v>
      </c>
      <c r="S2481">
        <v>3</v>
      </c>
      <c r="T2481" s="2" t="s">
        <v>11</v>
      </c>
    </row>
    <row r="2482" spans="1:20" x14ac:dyDescent="0.25">
      <c r="A2482">
        <v>2481</v>
      </c>
      <c r="B2482" s="4">
        <v>43770</v>
      </c>
      <c r="C2482" t="str">
        <f t="shared" si="114"/>
        <v>2019</v>
      </c>
      <c r="D2482">
        <v>371</v>
      </c>
      <c r="E2482">
        <v>46</v>
      </c>
      <c r="F2482" t="str">
        <f t="shared" si="115"/>
        <v>Adult</v>
      </c>
      <c r="G2482" t="s">
        <v>7</v>
      </c>
      <c r="H2482" t="s">
        <v>23</v>
      </c>
      <c r="I2482">
        <v>460</v>
      </c>
      <c r="J2482" t="s">
        <v>9</v>
      </c>
      <c r="K2482">
        <v>2</v>
      </c>
      <c r="L2482">
        <v>90.099838399999996</v>
      </c>
      <c r="M2482" t="s">
        <v>20</v>
      </c>
      <c r="N2482" s="2" t="s">
        <v>16</v>
      </c>
      <c r="O2482">
        <v>0</v>
      </c>
      <c r="P2482">
        <f t="shared" si="116"/>
        <v>180.19967679999999</v>
      </c>
      <c r="Q2482" s="2" t="s">
        <v>16</v>
      </c>
      <c r="R2482" t="s">
        <v>18</v>
      </c>
      <c r="S2482">
        <v>5</v>
      </c>
      <c r="T2482" s="2" t="s">
        <v>11</v>
      </c>
    </row>
    <row r="2483" spans="1:20" x14ac:dyDescent="0.25">
      <c r="A2483">
        <v>2482</v>
      </c>
      <c r="B2483" s="4">
        <v>44903</v>
      </c>
      <c r="C2483" t="str">
        <f t="shared" si="114"/>
        <v>2022</v>
      </c>
      <c r="D2483">
        <v>345</v>
      </c>
      <c r="E2483">
        <v>40</v>
      </c>
      <c r="F2483" t="str">
        <f t="shared" si="115"/>
        <v>Adult</v>
      </c>
      <c r="G2483" t="s">
        <v>13</v>
      </c>
      <c r="H2483" t="s">
        <v>39</v>
      </c>
      <c r="I2483">
        <v>946</v>
      </c>
      <c r="J2483" t="s">
        <v>9</v>
      </c>
      <c r="K2483">
        <v>4</v>
      </c>
      <c r="L2483">
        <v>31.138709779999999</v>
      </c>
      <c r="M2483" t="s">
        <v>20</v>
      </c>
      <c r="N2483" s="2" t="s">
        <v>16</v>
      </c>
      <c r="O2483">
        <v>0</v>
      </c>
      <c r="P2483">
        <f t="shared" si="116"/>
        <v>124.55483912</v>
      </c>
      <c r="Q2483" s="2" t="s">
        <v>16</v>
      </c>
      <c r="R2483" t="s">
        <v>18</v>
      </c>
      <c r="S2483">
        <v>1</v>
      </c>
      <c r="T2483" s="2" t="s">
        <v>11</v>
      </c>
    </row>
    <row r="2484" spans="1:20" x14ac:dyDescent="0.25">
      <c r="A2484">
        <v>2483</v>
      </c>
      <c r="B2484" s="4">
        <v>43431</v>
      </c>
      <c r="C2484" t="str">
        <f t="shared" si="114"/>
        <v>2018</v>
      </c>
      <c r="D2484">
        <v>57</v>
      </c>
      <c r="E2484">
        <v>42</v>
      </c>
      <c r="F2484" t="str">
        <f t="shared" si="115"/>
        <v>Adult</v>
      </c>
      <c r="G2484" t="s">
        <v>7</v>
      </c>
      <c r="H2484" t="s">
        <v>32</v>
      </c>
      <c r="I2484">
        <v>549</v>
      </c>
      <c r="J2484" t="s">
        <v>9</v>
      </c>
      <c r="K2484">
        <v>4</v>
      </c>
      <c r="L2484">
        <v>84.357127539999993</v>
      </c>
      <c r="M2484" t="s">
        <v>10</v>
      </c>
      <c r="N2484" s="2" t="s">
        <v>11</v>
      </c>
      <c r="O2484">
        <v>33.742851020000003</v>
      </c>
      <c r="P2484">
        <f t="shared" si="116"/>
        <v>303.68565913999998</v>
      </c>
      <c r="Q2484" s="2" t="s">
        <v>11</v>
      </c>
      <c r="R2484" t="s">
        <v>26</v>
      </c>
      <c r="S2484">
        <v>2</v>
      </c>
      <c r="T2484" s="2" t="s">
        <v>16</v>
      </c>
    </row>
    <row r="2485" spans="1:20" x14ac:dyDescent="0.25">
      <c r="A2485">
        <v>2484</v>
      </c>
      <c r="B2485" s="4">
        <v>43458</v>
      </c>
      <c r="C2485" t="str">
        <f t="shared" si="114"/>
        <v>2018</v>
      </c>
      <c r="D2485">
        <v>153</v>
      </c>
      <c r="E2485">
        <v>52</v>
      </c>
      <c r="F2485" t="str">
        <f t="shared" si="115"/>
        <v>Senior</v>
      </c>
      <c r="G2485" t="s">
        <v>13</v>
      </c>
      <c r="H2485" t="s">
        <v>39</v>
      </c>
      <c r="I2485">
        <v>506</v>
      </c>
      <c r="J2485" t="s">
        <v>24</v>
      </c>
      <c r="K2485">
        <v>2</v>
      </c>
      <c r="L2485">
        <v>65.910381340000001</v>
      </c>
      <c r="M2485" t="s">
        <v>22</v>
      </c>
      <c r="N2485" s="2" t="s">
        <v>11</v>
      </c>
      <c r="O2485">
        <v>0</v>
      </c>
      <c r="P2485">
        <f t="shared" si="116"/>
        <v>131.82076268</v>
      </c>
      <c r="Q2485" s="2" t="s">
        <v>11</v>
      </c>
      <c r="R2485" t="s">
        <v>18</v>
      </c>
      <c r="S2485">
        <v>2</v>
      </c>
      <c r="T2485" s="2" t="s">
        <v>16</v>
      </c>
    </row>
    <row r="2486" spans="1:20" x14ac:dyDescent="0.25">
      <c r="A2486">
        <v>2485</v>
      </c>
      <c r="B2486" s="4">
        <v>45255</v>
      </c>
      <c r="C2486" t="str">
        <f t="shared" si="114"/>
        <v>2023</v>
      </c>
      <c r="D2486">
        <v>364</v>
      </c>
      <c r="E2486">
        <v>54</v>
      </c>
      <c r="F2486" t="str">
        <f t="shared" si="115"/>
        <v>Senior</v>
      </c>
      <c r="G2486" t="s">
        <v>27</v>
      </c>
      <c r="H2486" t="s">
        <v>30</v>
      </c>
      <c r="I2486">
        <v>482</v>
      </c>
      <c r="J2486" t="s">
        <v>9</v>
      </c>
      <c r="K2486">
        <v>1</v>
      </c>
      <c r="L2486">
        <v>19.23256035</v>
      </c>
      <c r="M2486" t="s">
        <v>25</v>
      </c>
      <c r="N2486" s="2" t="s">
        <v>11</v>
      </c>
      <c r="O2486">
        <v>1.9232560350000001</v>
      </c>
      <c r="P2486">
        <f t="shared" si="116"/>
        <v>17.309304314999999</v>
      </c>
      <c r="Q2486" s="2" t="s">
        <v>11</v>
      </c>
      <c r="R2486" t="s">
        <v>26</v>
      </c>
      <c r="S2486">
        <v>5</v>
      </c>
      <c r="T2486" s="2" t="s">
        <v>16</v>
      </c>
    </row>
    <row r="2487" spans="1:20" x14ac:dyDescent="0.25">
      <c r="A2487">
        <v>2486</v>
      </c>
      <c r="B2487" s="4">
        <v>44516</v>
      </c>
      <c r="C2487" t="str">
        <f t="shared" si="114"/>
        <v>2021</v>
      </c>
      <c r="D2487">
        <v>419</v>
      </c>
      <c r="E2487">
        <v>59</v>
      </c>
      <c r="F2487" t="str">
        <f t="shared" si="115"/>
        <v>Senior</v>
      </c>
      <c r="G2487" t="s">
        <v>27</v>
      </c>
      <c r="H2487" t="s">
        <v>30</v>
      </c>
      <c r="I2487">
        <v>830</v>
      </c>
      <c r="J2487" t="s">
        <v>9</v>
      </c>
      <c r="K2487">
        <v>2</v>
      </c>
      <c r="L2487">
        <v>88.900838019999995</v>
      </c>
      <c r="M2487" t="s">
        <v>20</v>
      </c>
      <c r="N2487" s="2" t="s">
        <v>16</v>
      </c>
      <c r="O2487">
        <v>17.780167599999999</v>
      </c>
      <c r="P2487">
        <f t="shared" si="116"/>
        <v>160.02150843999999</v>
      </c>
      <c r="Q2487" s="2" t="s">
        <v>16</v>
      </c>
      <c r="R2487" t="s">
        <v>26</v>
      </c>
      <c r="S2487">
        <v>4</v>
      </c>
      <c r="T2487" s="2" t="s">
        <v>11</v>
      </c>
    </row>
    <row r="2488" spans="1:20" x14ac:dyDescent="0.25">
      <c r="A2488">
        <v>2487</v>
      </c>
      <c r="B2488" s="4">
        <v>44192</v>
      </c>
      <c r="C2488" t="str">
        <f t="shared" si="114"/>
        <v>2020</v>
      </c>
      <c r="D2488">
        <v>440</v>
      </c>
      <c r="E2488">
        <v>23</v>
      </c>
      <c r="F2488" t="str">
        <f t="shared" si="115"/>
        <v>Teenager</v>
      </c>
      <c r="G2488" t="s">
        <v>13</v>
      </c>
      <c r="H2488" t="s">
        <v>39</v>
      </c>
      <c r="I2488">
        <v>263</v>
      </c>
      <c r="J2488" t="s">
        <v>24</v>
      </c>
      <c r="K2488">
        <v>1</v>
      </c>
      <c r="L2488">
        <v>91.02885569</v>
      </c>
      <c r="M2488" t="s">
        <v>20</v>
      </c>
      <c r="N2488" s="2" t="s">
        <v>16</v>
      </c>
      <c r="O2488">
        <v>0</v>
      </c>
      <c r="P2488">
        <f t="shared" si="116"/>
        <v>91.02885569</v>
      </c>
      <c r="Q2488" s="2" t="s">
        <v>11</v>
      </c>
      <c r="R2488" t="s">
        <v>12</v>
      </c>
      <c r="S2488">
        <v>5</v>
      </c>
      <c r="T2488" s="2" t="s">
        <v>16</v>
      </c>
    </row>
    <row r="2489" spans="1:20" x14ac:dyDescent="0.25">
      <c r="A2489">
        <v>2488</v>
      </c>
      <c r="B2489" s="4">
        <v>44518</v>
      </c>
      <c r="C2489" t="str">
        <f t="shared" si="114"/>
        <v>2021</v>
      </c>
      <c r="D2489">
        <v>266</v>
      </c>
      <c r="E2489">
        <v>32</v>
      </c>
      <c r="F2489" t="str">
        <f t="shared" si="115"/>
        <v>Adult</v>
      </c>
      <c r="G2489" t="s">
        <v>13</v>
      </c>
      <c r="H2489" t="s">
        <v>41</v>
      </c>
      <c r="I2489">
        <v>739</v>
      </c>
      <c r="J2489" t="s">
        <v>33</v>
      </c>
      <c r="K2489">
        <v>3</v>
      </c>
      <c r="L2489">
        <v>36.004047489999998</v>
      </c>
      <c r="M2489" t="s">
        <v>20</v>
      </c>
      <c r="N2489" s="2" t="s">
        <v>16</v>
      </c>
      <c r="O2489">
        <v>0</v>
      </c>
      <c r="P2489">
        <f t="shared" si="116"/>
        <v>108.01214246999999</v>
      </c>
      <c r="Q2489" s="2" t="s">
        <v>11</v>
      </c>
      <c r="R2489" t="s">
        <v>18</v>
      </c>
      <c r="S2489">
        <v>5</v>
      </c>
      <c r="T2489" s="2" t="s">
        <v>16</v>
      </c>
    </row>
    <row r="2490" spans="1:20" x14ac:dyDescent="0.25">
      <c r="A2490">
        <v>2489</v>
      </c>
      <c r="B2490" s="4">
        <v>44920</v>
      </c>
      <c r="C2490" t="str">
        <f t="shared" si="114"/>
        <v>2022</v>
      </c>
      <c r="D2490">
        <v>297</v>
      </c>
      <c r="E2490">
        <v>30</v>
      </c>
      <c r="F2490" t="str">
        <f t="shared" si="115"/>
        <v>Teenager</v>
      </c>
      <c r="G2490" t="s">
        <v>13</v>
      </c>
      <c r="H2490" t="s">
        <v>21</v>
      </c>
      <c r="I2490">
        <v>347</v>
      </c>
      <c r="J2490" t="s">
        <v>9</v>
      </c>
      <c r="K2490">
        <v>2</v>
      </c>
      <c r="L2490">
        <v>60.938771719999998</v>
      </c>
      <c r="M2490" t="s">
        <v>20</v>
      </c>
      <c r="N2490" s="2" t="s">
        <v>16</v>
      </c>
      <c r="O2490">
        <v>12.18775434</v>
      </c>
      <c r="P2490">
        <f t="shared" si="116"/>
        <v>109.6897891</v>
      </c>
      <c r="Q2490" s="2" t="s">
        <v>16</v>
      </c>
      <c r="R2490" t="s">
        <v>26</v>
      </c>
      <c r="S2490">
        <v>1</v>
      </c>
      <c r="T2490" s="2" t="s">
        <v>11</v>
      </c>
    </row>
    <row r="2491" spans="1:20" x14ac:dyDescent="0.25">
      <c r="A2491">
        <v>2490</v>
      </c>
      <c r="B2491" s="4">
        <v>45250</v>
      </c>
      <c r="C2491" t="str">
        <f t="shared" si="114"/>
        <v>2023</v>
      </c>
      <c r="D2491">
        <v>136</v>
      </c>
      <c r="E2491">
        <v>66</v>
      </c>
      <c r="F2491" t="str">
        <f t="shared" si="115"/>
        <v>Senior</v>
      </c>
      <c r="G2491" t="s">
        <v>13</v>
      </c>
      <c r="H2491" t="s">
        <v>39</v>
      </c>
      <c r="I2491">
        <v>893</v>
      </c>
      <c r="J2491" t="s">
        <v>9</v>
      </c>
      <c r="K2491">
        <v>2</v>
      </c>
      <c r="L2491">
        <v>73.829323509999995</v>
      </c>
      <c r="M2491" t="s">
        <v>10</v>
      </c>
      <c r="N2491" s="2" t="s">
        <v>11</v>
      </c>
      <c r="O2491">
        <v>0</v>
      </c>
      <c r="P2491">
        <f t="shared" si="116"/>
        <v>147.65864701999999</v>
      </c>
      <c r="Q2491" s="2" t="s">
        <v>16</v>
      </c>
      <c r="R2491" t="s">
        <v>18</v>
      </c>
      <c r="S2491">
        <v>5</v>
      </c>
      <c r="T2491" s="2" t="s">
        <v>16</v>
      </c>
    </row>
    <row r="2492" spans="1:20" x14ac:dyDescent="0.25">
      <c r="A2492">
        <v>2491</v>
      </c>
      <c r="B2492" s="4">
        <v>44196</v>
      </c>
      <c r="C2492" t="str">
        <f t="shared" si="114"/>
        <v>2020</v>
      </c>
      <c r="D2492">
        <v>139</v>
      </c>
      <c r="E2492">
        <v>25</v>
      </c>
      <c r="F2492" t="str">
        <f t="shared" si="115"/>
        <v>Teenager</v>
      </c>
      <c r="G2492" t="s">
        <v>27</v>
      </c>
      <c r="H2492" t="s">
        <v>41</v>
      </c>
      <c r="I2492">
        <v>536</v>
      </c>
      <c r="J2492" t="s">
        <v>9</v>
      </c>
      <c r="K2492">
        <v>3</v>
      </c>
      <c r="L2492">
        <v>54.466129459999998</v>
      </c>
      <c r="M2492" t="s">
        <v>22</v>
      </c>
      <c r="N2492" s="2" t="s">
        <v>11</v>
      </c>
      <c r="O2492">
        <v>0</v>
      </c>
      <c r="P2492">
        <f t="shared" si="116"/>
        <v>163.39838838</v>
      </c>
      <c r="Q2492" s="2" t="s">
        <v>11</v>
      </c>
      <c r="R2492" t="s">
        <v>12</v>
      </c>
      <c r="S2492">
        <v>3</v>
      </c>
      <c r="T2492" s="2" t="s">
        <v>16</v>
      </c>
    </row>
    <row r="2493" spans="1:20" x14ac:dyDescent="0.25">
      <c r="A2493">
        <v>2492</v>
      </c>
      <c r="B2493" s="4">
        <v>45284</v>
      </c>
      <c r="C2493" t="str">
        <f t="shared" si="114"/>
        <v>2023</v>
      </c>
      <c r="D2493">
        <v>384</v>
      </c>
      <c r="E2493">
        <v>63</v>
      </c>
      <c r="F2493" t="str">
        <f t="shared" si="115"/>
        <v>Senior</v>
      </c>
      <c r="G2493" t="s">
        <v>7</v>
      </c>
      <c r="H2493" t="s">
        <v>36</v>
      </c>
      <c r="I2493">
        <v>284</v>
      </c>
      <c r="J2493" t="s">
        <v>15</v>
      </c>
      <c r="K2493">
        <v>1</v>
      </c>
      <c r="L2493">
        <v>79.025580129999994</v>
      </c>
      <c r="M2493" t="s">
        <v>20</v>
      </c>
      <c r="N2493" s="2" t="s">
        <v>11</v>
      </c>
      <c r="O2493">
        <v>0</v>
      </c>
      <c r="P2493">
        <f t="shared" si="116"/>
        <v>79.025580129999994</v>
      </c>
      <c r="Q2493" s="2" t="s">
        <v>16</v>
      </c>
      <c r="R2493" t="s">
        <v>12</v>
      </c>
      <c r="S2493">
        <v>2</v>
      </c>
      <c r="T2493" s="2" t="s">
        <v>11</v>
      </c>
    </row>
    <row r="2494" spans="1:20" x14ac:dyDescent="0.25">
      <c r="A2494">
        <v>2493</v>
      </c>
      <c r="B2494" s="4">
        <v>44521</v>
      </c>
      <c r="C2494" t="str">
        <f t="shared" si="114"/>
        <v>2021</v>
      </c>
      <c r="D2494">
        <v>420</v>
      </c>
      <c r="E2494">
        <v>58</v>
      </c>
      <c r="F2494" t="str">
        <f t="shared" si="115"/>
        <v>Senior</v>
      </c>
      <c r="G2494" t="s">
        <v>7</v>
      </c>
      <c r="H2494" t="s">
        <v>41</v>
      </c>
      <c r="I2494">
        <v>892</v>
      </c>
      <c r="J2494" t="s">
        <v>33</v>
      </c>
      <c r="K2494">
        <v>3</v>
      </c>
      <c r="L2494">
        <v>25.0701675</v>
      </c>
      <c r="M2494" t="s">
        <v>10</v>
      </c>
      <c r="N2494" s="2" t="s">
        <v>11</v>
      </c>
      <c r="O2494">
        <v>0</v>
      </c>
      <c r="P2494">
        <f t="shared" si="116"/>
        <v>75.210502500000004</v>
      </c>
      <c r="Q2494" s="2" t="s">
        <v>11</v>
      </c>
      <c r="R2494" t="s">
        <v>12</v>
      </c>
      <c r="S2494">
        <v>3</v>
      </c>
      <c r="T2494" s="2" t="s">
        <v>16</v>
      </c>
    </row>
    <row r="2495" spans="1:20" x14ac:dyDescent="0.25">
      <c r="A2495">
        <v>2494</v>
      </c>
      <c r="B2495" s="4">
        <v>43450</v>
      </c>
      <c r="C2495" t="str">
        <f t="shared" si="114"/>
        <v>2018</v>
      </c>
      <c r="D2495">
        <v>88</v>
      </c>
      <c r="E2495">
        <v>64</v>
      </c>
      <c r="F2495" t="str">
        <f t="shared" si="115"/>
        <v>Senior</v>
      </c>
      <c r="G2495" t="s">
        <v>7</v>
      </c>
      <c r="H2495" t="s">
        <v>8</v>
      </c>
      <c r="I2495">
        <v>11</v>
      </c>
      <c r="J2495" t="s">
        <v>24</v>
      </c>
      <c r="K2495">
        <v>4</v>
      </c>
      <c r="L2495">
        <v>70.324012879999998</v>
      </c>
      <c r="M2495" t="s">
        <v>20</v>
      </c>
      <c r="N2495" s="2" t="s">
        <v>16</v>
      </c>
      <c r="O2495">
        <v>0</v>
      </c>
      <c r="P2495">
        <f t="shared" si="116"/>
        <v>281.29605151999999</v>
      </c>
      <c r="Q2495" s="2" t="s">
        <v>16</v>
      </c>
      <c r="R2495" t="s">
        <v>12</v>
      </c>
      <c r="S2495">
        <v>3</v>
      </c>
      <c r="T2495" s="2" t="s">
        <v>11</v>
      </c>
    </row>
    <row r="2496" spans="1:20" x14ac:dyDescent="0.25">
      <c r="A2496">
        <v>2495</v>
      </c>
      <c r="B2496" s="4">
        <v>45289</v>
      </c>
      <c r="C2496" t="str">
        <f t="shared" si="114"/>
        <v>2023</v>
      </c>
      <c r="D2496">
        <v>71</v>
      </c>
      <c r="E2496">
        <v>40</v>
      </c>
      <c r="F2496" t="str">
        <f t="shared" si="115"/>
        <v>Adult</v>
      </c>
      <c r="G2496" t="s">
        <v>7</v>
      </c>
      <c r="H2496" t="s">
        <v>35</v>
      </c>
      <c r="I2496">
        <v>127</v>
      </c>
      <c r="J2496" t="s">
        <v>15</v>
      </c>
      <c r="K2496">
        <v>5</v>
      </c>
      <c r="L2496">
        <v>77.796167479999994</v>
      </c>
      <c r="M2496" t="s">
        <v>25</v>
      </c>
      <c r="N2496" s="2" t="s">
        <v>16</v>
      </c>
      <c r="O2496">
        <v>38.898083739999997</v>
      </c>
      <c r="P2496">
        <f t="shared" si="116"/>
        <v>350.08275365999998</v>
      </c>
      <c r="Q2496" s="2" t="s">
        <v>16</v>
      </c>
      <c r="R2496" t="s">
        <v>26</v>
      </c>
      <c r="S2496">
        <v>2</v>
      </c>
      <c r="T2496" s="2" t="s">
        <v>16</v>
      </c>
    </row>
    <row r="2497" spans="1:20" x14ac:dyDescent="0.25">
      <c r="A2497">
        <v>2496</v>
      </c>
      <c r="B2497" s="4">
        <v>44510</v>
      </c>
      <c r="C2497" t="str">
        <f t="shared" si="114"/>
        <v>2021</v>
      </c>
      <c r="D2497">
        <v>273</v>
      </c>
      <c r="E2497">
        <v>63</v>
      </c>
      <c r="F2497" t="str">
        <f t="shared" si="115"/>
        <v>Senior</v>
      </c>
      <c r="G2497" t="s">
        <v>13</v>
      </c>
      <c r="H2497" t="s">
        <v>21</v>
      </c>
      <c r="I2497">
        <v>613</v>
      </c>
      <c r="J2497" t="s">
        <v>15</v>
      </c>
      <c r="K2497">
        <v>5</v>
      </c>
      <c r="L2497">
        <v>57.799594519999999</v>
      </c>
      <c r="M2497" t="s">
        <v>10</v>
      </c>
      <c r="N2497" s="2" t="s">
        <v>16</v>
      </c>
      <c r="O2497">
        <v>0</v>
      </c>
      <c r="P2497">
        <f t="shared" si="116"/>
        <v>288.99797260000003</v>
      </c>
      <c r="Q2497" s="2" t="s">
        <v>11</v>
      </c>
      <c r="R2497" t="s">
        <v>12</v>
      </c>
      <c r="S2497">
        <v>2</v>
      </c>
      <c r="T2497" s="2" t="s">
        <v>16</v>
      </c>
    </row>
    <row r="2498" spans="1:20" x14ac:dyDescent="0.25">
      <c r="A2498">
        <v>2497</v>
      </c>
      <c r="B2498" s="4">
        <v>44919</v>
      </c>
      <c r="C2498" t="str">
        <f t="shared" si="114"/>
        <v>2022</v>
      </c>
      <c r="D2498">
        <v>249</v>
      </c>
      <c r="E2498">
        <v>41</v>
      </c>
      <c r="F2498" t="str">
        <f t="shared" si="115"/>
        <v>Adult</v>
      </c>
      <c r="G2498" t="s">
        <v>13</v>
      </c>
      <c r="H2498" t="s">
        <v>31</v>
      </c>
      <c r="I2498">
        <v>61</v>
      </c>
      <c r="J2498" t="s">
        <v>29</v>
      </c>
      <c r="K2498">
        <v>2</v>
      </c>
      <c r="L2498">
        <v>20.077057409999998</v>
      </c>
      <c r="M2498" t="s">
        <v>20</v>
      </c>
      <c r="N2498" s="2" t="s">
        <v>16</v>
      </c>
      <c r="O2498">
        <v>4.0154114820000002</v>
      </c>
      <c r="P2498">
        <f t="shared" si="116"/>
        <v>36.138703337999999</v>
      </c>
      <c r="Q2498" s="2" t="s">
        <v>16</v>
      </c>
      <c r="R2498" t="s">
        <v>26</v>
      </c>
      <c r="S2498">
        <v>3</v>
      </c>
      <c r="T2498" s="2" t="s">
        <v>16</v>
      </c>
    </row>
    <row r="2499" spans="1:20" x14ac:dyDescent="0.25">
      <c r="A2499">
        <v>2498</v>
      </c>
      <c r="B2499" s="4">
        <v>44154</v>
      </c>
      <c r="C2499" t="str">
        <f t="shared" ref="C2499:C2562" si="117">TEXT(B2499,"YYYY")</f>
        <v>2020</v>
      </c>
      <c r="D2499">
        <v>266</v>
      </c>
      <c r="E2499">
        <v>32</v>
      </c>
      <c r="F2499" t="str">
        <f t="shared" ref="F2499:F2562" si="118">IF(E2499&gt;50,"Senior",IF(E2499&gt;30,"Adult","Teenager"))</f>
        <v>Adult</v>
      </c>
      <c r="G2499" t="s">
        <v>7</v>
      </c>
      <c r="H2499" t="s">
        <v>39</v>
      </c>
      <c r="I2499">
        <v>916</v>
      </c>
      <c r="J2499" t="s">
        <v>29</v>
      </c>
      <c r="K2499">
        <v>2</v>
      </c>
      <c r="L2499">
        <v>44.738582229999999</v>
      </c>
      <c r="M2499" t="s">
        <v>25</v>
      </c>
      <c r="N2499" s="2" t="s">
        <v>16</v>
      </c>
      <c r="O2499">
        <v>8.9477164459999994</v>
      </c>
      <c r="P2499">
        <f t="shared" ref="P2499:P2562" si="119">K2499*L2499-O2499</f>
        <v>80.529448013999996</v>
      </c>
      <c r="Q2499" s="2" t="s">
        <v>16</v>
      </c>
      <c r="R2499" t="s">
        <v>26</v>
      </c>
      <c r="S2499">
        <v>4</v>
      </c>
      <c r="T2499" s="2" t="s">
        <v>11</v>
      </c>
    </row>
    <row r="2500" spans="1:20" x14ac:dyDescent="0.25">
      <c r="A2500">
        <v>2499</v>
      </c>
      <c r="B2500" s="4">
        <v>44534</v>
      </c>
      <c r="C2500" t="str">
        <f t="shared" si="117"/>
        <v>2021</v>
      </c>
      <c r="D2500">
        <v>160</v>
      </c>
      <c r="E2500">
        <v>59</v>
      </c>
      <c r="F2500" t="str">
        <f t="shared" si="118"/>
        <v>Senior</v>
      </c>
      <c r="G2500" t="s">
        <v>7</v>
      </c>
      <c r="H2500" t="s">
        <v>34</v>
      </c>
      <c r="I2500">
        <v>545</v>
      </c>
      <c r="J2500" t="s">
        <v>29</v>
      </c>
      <c r="K2500">
        <v>3</v>
      </c>
      <c r="L2500">
        <v>48.404801259999999</v>
      </c>
      <c r="M2500" t="s">
        <v>10</v>
      </c>
      <c r="N2500" s="2" t="s">
        <v>16</v>
      </c>
      <c r="O2500">
        <v>0</v>
      </c>
      <c r="P2500">
        <f t="shared" si="119"/>
        <v>145.21440378</v>
      </c>
      <c r="Q2500" s="2" t="s">
        <v>11</v>
      </c>
      <c r="R2500" t="s">
        <v>12</v>
      </c>
      <c r="S2500">
        <v>1</v>
      </c>
      <c r="T2500" s="2" t="s">
        <v>11</v>
      </c>
    </row>
    <row r="2501" spans="1:20" x14ac:dyDescent="0.25">
      <c r="A2501">
        <v>2500</v>
      </c>
      <c r="B2501" s="4">
        <v>45278</v>
      </c>
      <c r="C2501" t="str">
        <f t="shared" si="117"/>
        <v>2023</v>
      </c>
      <c r="D2501">
        <v>347</v>
      </c>
      <c r="E2501">
        <v>45</v>
      </c>
      <c r="F2501" t="str">
        <f t="shared" si="118"/>
        <v>Adult</v>
      </c>
      <c r="G2501" t="s">
        <v>13</v>
      </c>
      <c r="H2501" t="s">
        <v>21</v>
      </c>
      <c r="I2501">
        <v>488</v>
      </c>
      <c r="J2501" t="s">
        <v>24</v>
      </c>
      <c r="K2501">
        <v>2</v>
      </c>
      <c r="L2501">
        <v>10.954930859999999</v>
      </c>
      <c r="M2501" t="s">
        <v>25</v>
      </c>
      <c r="N2501" s="2" t="s">
        <v>11</v>
      </c>
      <c r="O2501">
        <v>2.1909861720000001</v>
      </c>
      <c r="P2501">
        <f t="shared" si="119"/>
        <v>19.718875548</v>
      </c>
      <c r="Q2501" s="2" t="s">
        <v>16</v>
      </c>
      <c r="R2501" t="s">
        <v>26</v>
      </c>
      <c r="S2501">
        <v>4</v>
      </c>
      <c r="T2501" s="2" t="s">
        <v>16</v>
      </c>
    </row>
    <row r="2502" spans="1:20" x14ac:dyDescent="0.25">
      <c r="A2502">
        <v>2501</v>
      </c>
      <c r="B2502" s="4">
        <v>44195</v>
      </c>
      <c r="C2502" t="str">
        <f t="shared" si="117"/>
        <v>2020</v>
      </c>
      <c r="D2502">
        <v>161</v>
      </c>
      <c r="E2502">
        <v>24</v>
      </c>
      <c r="F2502" t="str">
        <f t="shared" si="118"/>
        <v>Teenager</v>
      </c>
      <c r="G2502" t="s">
        <v>27</v>
      </c>
      <c r="H2502" t="s">
        <v>30</v>
      </c>
      <c r="I2502">
        <v>93</v>
      </c>
      <c r="J2502" t="s">
        <v>24</v>
      </c>
      <c r="K2502">
        <v>2</v>
      </c>
      <c r="L2502">
        <v>99.363452480000007</v>
      </c>
      <c r="M2502" t="s">
        <v>20</v>
      </c>
      <c r="N2502" s="2" t="s">
        <v>16</v>
      </c>
      <c r="O2502">
        <v>19.872690500000001</v>
      </c>
      <c r="P2502">
        <f t="shared" si="119"/>
        <v>178.85421446000001</v>
      </c>
      <c r="Q2502" s="2" t="s">
        <v>16</v>
      </c>
      <c r="R2502" t="s">
        <v>26</v>
      </c>
      <c r="S2502">
        <v>4</v>
      </c>
      <c r="T2502" s="2" t="s">
        <v>11</v>
      </c>
    </row>
    <row r="2503" spans="1:20" x14ac:dyDescent="0.25">
      <c r="A2503">
        <v>2502</v>
      </c>
      <c r="B2503" s="4">
        <v>44548</v>
      </c>
      <c r="C2503" t="str">
        <f t="shared" si="117"/>
        <v>2021</v>
      </c>
      <c r="D2503">
        <v>380</v>
      </c>
      <c r="E2503">
        <v>36</v>
      </c>
      <c r="F2503" t="str">
        <f t="shared" si="118"/>
        <v>Adult</v>
      </c>
      <c r="G2503" t="s">
        <v>13</v>
      </c>
      <c r="H2503" t="s">
        <v>42</v>
      </c>
      <c r="I2503">
        <v>138</v>
      </c>
      <c r="J2503" t="s">
        <v>24</v>
      </c>
      <c r="K2503">
        <v>3</v>
      </c>
      <c r="L2503">
        <v>94.032809970000002</v>
      </c>
      <c r="M2503" t="s">
        <v>20</v>
      </c>
      <c r="N2503" s="2" t="s">
        <v>16</v>
      </c>
      <c r="O2503">
        <v>0</v>
      </c>
      <c r="P2503">
        <f t="shared" si="119"/>
        <v>282.09842990999999</v>
      </c>
      <c r="Q2503" s="2" t="s">
        <v>11</v>
      </c>
      <c r="R2503" t="s">
        <v>18</v>
      </c>
      <c r="S2503">
        <v>1</v>
      </c>
      <c r="T2503" s="2" t="s">
        <v>16</v>
      </c>
    </row>
    <row r="2504" spans="1:20" x14ac:dyDescent="0.25">
      <c r="A2504">
        <v>2503</v>
      </c>
      <c r="B2504" s="4">
        <v>43819</v>
      </c>
      <c r="C2504" t="str">
        <f t="shared" si="117"/>
        <v>2019</v>
      </c>
      <c r="D2504">
        <v>277</v>
      </c>
      <c r="E2504">
        <v>36</v>
      </c>
      <c r="F2504" t="str">
        <f t="shared" si="118"/>
        <v>Adult</v>
      </c>
      <c r="G2504" t="s">
        <v>7</v>
      </c>
      <c r="H2504" t="s">
        <v>32</v>
      </c>
      <c r="I2504">
        <v>177</v>
      </c>
      <c r="J2504" t="s">
        <v>29</v>
      </c>
      <c r="K2504">
        <v>1</v>
      </c>
      <c r="L2504">
        <v>30.113921569999999</v>
      </c>
      <c r="M2504" t="s">
        <v>22</v>
      </c>
      <c r="N2504" s="2" t="s">
        <v>11</v>
      </c>
      <c r="O2504">
        <v>0</v>
      </c>
      <c r="P2504">
        <f t="shared" si="119"/>
        <v>30.113921569999999</v>
      </c>
      <c r="Q2504" s="2" t="s">
        <v>11</v>
      </c>
      <c r="R2504" t="s">
        <v>12</v>
      </c>
      <c r="S2504">
        <v>4</v>
      </c>
      <c r="T2504" s="2" t="s">
        <v>11</v>
      </c>
    </row>
    <row r="2505" spans="1:20" x14ac:dyDescent="0.25">
      <c r="A2505">
        <v>2504</v>
      </c>
      <c r="B2505" s="4">
        <v>45249</v>
      </c>
      <c r="C2505" t="str">
        <f t="shared" si="117"/>
        <v>2023</v>
      </c>
      <c r="D2505">
        <v>333</v>
      </c>
      <c r="E2505">
        <v>25</v>
      </c>
      <c r="F2505" t="str">
        <f t="shared" si="118"/>
        <v>Teenager</v>
      </c>
      <c r="G2505" t="s">
        <v>27</v>
      </c>
      <c r="H2505" t="s">
        <v>36</v>
      </c>
      <c r="I2505">
        <v>8</v>
      </c>
      <c r="J2505" t="s">
        <v>9</v>
      </c>
      <c r="K2505">
        <v>5</v>
      </c>
      <c r="L2505">
        <v>26.826822660000001</v>
      </c>
      <c r="M2505" t="s">
        <v>10</v>
      </c>
      <c r="N2505" s="2" t="s">
        <v>16</v>
      </c>
      <c r="O2505">
        <v>0</v>
      </c>
      <c r="P2505">
        <f t="shared" si="119"/>
        <v>134.1341133</v>
      </c>
      <c r="Q2505" s="2" t="s">
        <v>11</v>
      </c>
      <c r="R2505" t="s">
        <v>12</v>
      </c>
      <c r="S2505">
        <v>4</v>
      </c>
      <c r="T2505" s="2" t="s">
        <v>11</v>
      </c>
    </row>
    <row r="2506" spans="1:20" x14ac:dyDescent="0.25">
      <c r="A2506">
        <v>2505</v>
      </c>
      <c r="B2506" s="4">
        <v>44524</v>
      </c>
      <c r="C2506" t="str">
        <f t="shared" si="117"/>
        <v>2021</v>
      </c>
      <c r="D2506">
        <v>293</v>
      </c>
      <c r="E2506">
        <v>59</v>
      </c>
      <c r="F2506" t="str">
        <f t="shared" si="118"/>
        <v>Senior</v>
      </c>
      <c r="G2506" t="s">
        <v>27</v>
      </c>
      <c r="H2506" t="s">
        <v>38</v>
      </c>
      <c r="I2506">
        <v>154</v>
      </c>
      <c r="J2506" t="s">
        <v>9</v>
      </c>
      <c r="K2506">
        <v>3</v>
      </c>
      <c r="L2506">
        <v>40.68101248</v>
      </c>
      <c r="M2506" t="s">
        <v>10</v>
      </c>
      <c r="N2506" s="2" t="s">
        <v>11</v>
      </c>
      <c r="O2506">
        <v>12.20430374</v>
      </c>
      <c r="P2506">
        <f t="shared" si="119"/>
        <v>109.83873370000001</v>
      </c>
      <c r="Q2506" s="2" t="s">
        <v>11</v>
      </c>
      <c r="R2506" t="s">
        <v>26</v>
      </c>
      <c r="S2506">
        <v>4</v>
      </c>
      <c r="T2506" s="2" t="s">
        <v>16</v>
      </c>
    </row>
    <row r="2507" spans="1:20" x14ac:dyDescent="0.25">
      <c r="A2507">
        <v>2506</v>
      </c>
      <c r="B2507" s="4">
        <v>43447</v>
      </c>
      <c r="C2507" t="str">
        <f t="shared" si="117"/>
        <v>2018</v>
      </c>
      <c r="D2507">
        <v>143</v>
      </c>
      <c r="E2507">
        <v>22</v>
      </c>
      <c r="F2507" t="str">
        <f t="shared" si="118"/>
        <v>Teenager</v>
      </c>
      <c r="G2507" t="s">
        <v>27</v>
      </c>
      <c r="H2507" t="s">
        <v>36</v>
      </c>
      <c r="I2507">
        <v>587</v>
      </c>
      <c r="J2507" t="s">
        <v>33</v>
      </c>
      <c r="K2507">
        <v>4</v>
      </c>
      <c r="L2507">
        <v>84.23762902</v>
      </c>
      <c r="M2507" t="s">
        <v>20</v>
      </c>
      <c r="N2507" s="2" t="s">
        <v>11</v>
      </c>
      <c r="O2507">
        <v>0</v>
      </c>
      <c r="P2507">
        <f t="shared" si="119"/>
        <v>336.95051608</v>
      </c>
      <c r="Q2507" s="2" t="s">
        <v>16</v>
      </c>
      <c r="R2507" t="s">
        <v>18</v>
      </c>
      <c r="S2507">
        <v>2</v>
      </c>
      <c r="T2507" s="2" t="s">
        <v>11</v>
      </c>
    </row>
    <row r="2508" spans="1:20" x14ac:dyDescent="0.25">
      <c r="A2508">
        <v>2507</v>
      </c>
      <c r="B2508" s="4">
        <v>43407</v>
      </c>
      <c r="C2508" t="str">
        <f t="shared" si="117"/>
        <v>2018</v>
      </c>
      <c r="D2508">
        <v>354</v>
      </c>
      <c r="E2508">
        <v>70</v>
      </c>
      <c r="F2508" t="str">
        <f t="shared" si="118"/>
        <v>Senior</v>
      </c>
      <c r="G2508" t="s">
        <v>13</v>
      </c>
      <c r="H2508" t="s">
        <v>35</v>
      </c>
      <c r="I2508">
        <v>994</v>
      </c>
      <c r="J2508" t="s">
        <v>9</v>
      </c>
      <c r="K2508">
        <v>2</v>
      </c>
      <c r="L2508">
        <v>80.256061579999994</v>
      </c>
      <c r="M2508" t="s">
        <v>22</v>
      </c>
      <c r="N2508" s="2" t="s">
        <v>11</v>
      </c>
      <c r="O2508">
        <v>0</v>
      </c>
      <c r="P2508">
        <f t="shared" si="119"/>
        <v>160.51212315999999</v>
      </c>
      <c r="Q2508" s="2" t="s">
        <v>11</v>
      </c>
      <c r="R2508" t="s">
        <v>18</v>
      </c>
      <c r="S2508">
        <v>1</v>
      </c>
      <c r="T2508" s="2" t="s">
        <v>16</v>
      </c>
    </row>
    <row r="2509" spans="1:20" x14ac:dyDescent="0.25">
      <c r="A2509">
        <v>2508</v>
      </c>
      <c r="B2509" s="4">
        <v>44559</v>
      </c>
      <c r="C2509" t="str">
        <f t="shared" si="117"/>
        <v>2021</v>
      </c>
      <c r="D2509">
        <v>369</v>
      </c>
      <c r="E2509">
        <v>27</v>
      </c>
      <c r="F2509" t="str">
        <f t="shared" si="118"/>
        <v>Teenager</v>
      </c>
      <c r="G2509" t="s">
        <v>27</v>
      </c>
      <c r="H2509" t="s">
        <v>32</v>
      </c>
      <c r="I2509">
        <v>595</v>
      </c>
      <c r="J2509" t="s">
        <v>9</v>
      </c>
      <c r="K2509">
        <v>5</v>
      </c>
      <c r="L2509">
        <v>81.522617510000003</v>
      </c>
      <c r="M2509" t="s">
        <v>20</v>
      </c>
      <c r="N2509" s="2" t="s">
        <v>11</v>
      </c>
      <c r="O2509">
        <v>0</v>
      </c>
      <c r="P2509">
        <f t="shared" si="119"/>
        <v>407.61308755000005</v>
      </c>
      <c r="Q2509" s="2" t="s">
        <v>16</v>
      </c>
      <c r="R2509" t="s">
        <v>12</v>
      </c>
      <c r="S2509">
        <v>4</v>
      </c>
      <c r="T2509" s="2" t="s">
        <v>16</v>
      </c>
    </row>
    <row r="2510" spans="1:20" x14ac:dyDescent="0.25">
      <c r="A2510">
        <v>2509</v>
      </c>
      <c r="B2510" s="4">
        <v>44173</v>
      </c>
      <c r="C2510" t="str">
        <f t="shared" si="117"/>
        <v>2020</v>
      </c>
      <c r="D2510">
        <v>319</v>
      </c>
      <c r="E2510">
        <v>65</v>
      </c>
      <c r="F2510" t="str">
        <f t="shared" si="118"/>
        <v>Senior</v>
      </c>
      <c r="G2510" t="s">
        <v>7</v>
      </c>
      <c r="H2510" t="s">
        <v>42</v>
      </c>
      <c r="I2510">
        <v>510</v>
      </c>
      <c r="J2510" t="s">
        <v>9</v>
      </c>
      <c r="K2510">
        <v>5</v>
      </c>
      <c r="L2510">
        <v>55.268582369999997</v>
      </c>
      <c r="M2510" t="s">
        <v>25</v>
      </c>
      <c r="N2510" s="2" t="s">
        <v>16</v>
      </c>
      <c r="O2510">
        <v>27.634291180000002</v>
      </c>
      <c r="P2510">
        <f t="shared" si="119"/>
        <v>248.70862067000002</v>
      </c>
      <c r="Q2510" s="2" t="s">
        <v>11</v>
      </c>
      <c r="R2510" t="s">
        <v>26</v>
      </c>
      <c r="S2510">
        <v>4</v>
      </c>
      <c r="T2510" s="2" t="s">
        <v>11</v>
      </c>
    </row>
    <row r="2511" spans="1:20" x14ac:dyDescent="0.25">
      <c r="A2511">
        <v>2510</v>
      </c>
      <c r="B2511" s="4">
        <v>44892</v>
      </c>
      <c r="C2511" t="str">
        <f t="shared" si="117"/>
        <v>2022</v>
      </c>
      <c r="D2511">
        <v>278</v>
      </c>
      <c r="E2511">
        <v>51</v>
      </c>
      <c r="F2511" t="str">
        <f t="shared" si="118"/>
        <v>Senior</v>
      </c>
      <c r="G2511" t="s">
        <v>7</v>
      </c>
      <c r="H2511" t="s">
        <v>34</v>
      </c>
      <c r="I2511">
        <v>22</v>
      </c>
      <c r="J2511" t="s">
        <v>9</v>
      </c>
      <c r="K2511">
        <v>1</v>
      </c>
      <c r="L2511">
        <v>65.508541059999999</v>
      </c>
      <c r="M2511" t="s">
        <v>20</v>
      </c>
      <c r="N2511" s="2" t="s">
        <v>16</v>
      </c>
      <c r="O2511">
        <v>6.5508541060000001</v>
      </c>
      <c r="P2511">
        <f t="shared" si="119"/>
        <v>58.957686953999996</v>
      </c>
      <c r="Q2511" s="2" t="s">
        <v>11</v>
      </c>
      <c r="R2511" t="s">
        <v>26</v>
      </c>
      <c r="S2511">
        <v>5</v>
      </c>
      <c r="T2511" s="2" t="s">
        <v>11</v>
      </c>
    </row>
    <row r="2512" spans="1:20" x14ac:dyDescent="0.25">
      <c r="A2512">
        <v>2511</v>
      </c>
      <c r="B2512" s="4">
        <v>43796</v>
      </c>
      <c r="C2512" t="str">
        <f t="shared" si="117"/>
        <v>2019</v>
      </c>
      <c r="D2512">
        <v>320</v>
      </c>
      <c r="E2512">
        <v>57</v>
      </c>
      <c r="F2512" t="str">
        <f t="shared" si="118"/>
        <v>Senior</v>
      </c>
      <c r="G2512" t="s">
        <v>13</v>
      </c>
      <c r="H2512" t="s">
        <v>17</v>
      </c>
      <c r="I2512">
        <v>454</v>
      </c>
      <c r="J2512" t="s">
        <v>24</v>
      </c>
      <c r="K2512">
        <v>1</v>
      </c>
      <c r="L2512">
        <v>20.144854819999999</v>
      </c>
      <c r="M2512" t="s">
        <v>25</v>
      </c>
      <c r="N2512" s="2" t="s">
        <v>16</v>
      </c>
      <c r="O2512">
        <v>2.014485482</v>
      </c>
      <c r="P2512">
        <f t="shared" si="119"/>
        <v>18.130369337999998</v>
      </c>
      <c r="Q2512" s="2" t="s">
        <v>11</v>
      </c>
      <c r="R2512" t="s">
        <v>26</v>
      </c>
      <c r="S2512">
        <v>3</v>
      </c>
      <c r="T2512" s="2" t="s">
        <v>11</v>
      </c>
    </row>
    <row r="2513" spans="1:20" x14ac:dyDescent="0.25">
      <c r="A2513">
        <v>2512</v>
      </c>
      <c r="B2513" s="4">
        <v>45290</v>
      </c>
      <c r="C2513" t="str">
        <f t="shared" si="117"/>
        <v>2023</v>
      </c>
      <c r="D2513">
        <v>107</v>
      </c>
      <c r="E2513">
        <v>49</v>
      </c>
      <c r="F2513" t="str">
        <f t="shared" si="118"/>
        <v>Adult</v>
      </c>
      <c r="G2513" t="s">
        <v>27</v>
      </c>
      <c r="H2513" t="s">
        <v>37</v>
      </c>
      <c r="I2513">
        <v>71</v>
      </c>
      <c r="J2513" t="s">
        <v>15</v>
      </c>
      <c r="K2513">
        <v>4</v>
      </c>
      <c r="L2513">
        <v>29.358187319999999</v>
      </c>
      <c r="M2513" t="s">
        <v>25</v>
      </c>
      <c r="N2513" s="2" t="s">
        <v>16</v>
      </c>
      <c r="O2513">
        <v>0</v>
      </c>
      <c r="P2513">
        <f t="shared" si="119"/>
        <v>117.43274928</v>
      </c>
      <c r="Q2513" s="2" t="s">
        <v>11</v>
      </c>
      <c r="R2513" t="s">
        <v>18</v>
      </c>
      <c r="S2513">
        <v>5</v>
      </c>
      <c r="T2513" s="2" t="s">
        <v>11</v>
      </c>
    </row>
    <row r="2514" spans="1:20" x14ac:dyDescent="0.25">
      <c r="A2514">
        <v>2513</v>
      </c>
      <c r="B2514" s="4">
        <v>44894</v>
      </c>
      <c r="C2514" t="str">
        <f t="shared" si="117"/>
        <v>2022</v>
      </c>
      <c r="D2514">
        <v>384</v>
      </c>
      <c r="E2514">
        <v>22</v>
      </c>
      <c r="F2514" t="str">
        <f t="shared" si="118"/>
        <v>Teenager</v>
      </c>
      <c r="G2514" t="s">
        <v>7</v>
      </c>
      <c r="H2514" t="s">
        <v>28</v>
      </c>
      <c r="I2514">
        <v>620</v>
      </c>
      <c r="J2514" t="s">
        <v>9</v>
      </c>
      <c r="K2514">
        <v>3</v>
      </c>
      <c r="L2514">
        <v>83.230393699999993</v>
      </c>
      <c r="M2514" t="s">
        <v>25</v>
      </c>
      <c r="N2514" s="2" t="s">
        <v>16</v>
      </c>
      <c r="O2514">
        <v>24.96911811</v>
      </c>
      <c r="P2514">
        <f t="shared" si="119"/>
        <v>224.72206298999998</v>
      </c>
      <c r="Q2514" s="2" t="s">
        <v>11</v>
      </c>
      <c r="R2514" t="s">
        <v>26</v>
      </c>
      <c r="S2514">
        <v>2</v>
      </c>
      <c r="T2514" s="2" t="s">
        <v>11</v>
      </c>
    </row>
    <row r="2515" spans="1:20" x14ac:dyDescent="0.25">
      <c r="A2515">
        <v>2514</v>
      </c>
      <c r="B2515" s="4">
        <v>43412</v>
      </c>
      <c r="C2515" t="str">
        <f t="shared" si="117"/>
        <v>2018</v>
      </c>
      <c r="D2515">
        <v>432</v>
      </c>
      <c r="E2515">
        <v>60</v>
      </c>
      <c r="F2515" t="str">
        <f t="shared" si="118"/>
        <v>Senior</v>
      </c>
      <c r="G2515" t="s">
        <v>7</v>
      </c>
      <c r="H2515" t="s">
        <v>35</v>
      </c>
      <c r="I2515">
        <v>689</v>
      </c>
      <c r="J2515" t="s">
        <v>15</v>
      </c>
      <c r="K2515">
        <v>1</v>
      </c>
      <c r="L2515">
        <v>22.00942998</v>
      </c>
      <c r="M2515" t="s">
        <v>20</v>
      </c>
      <c r="N2515" s="2" t="s">
        <v>16</v>
      </c>
      <c r="O2515">
        <v>0</v>
      </c>
      <c r="P2515">
        <f t="shared" si="119"/>
        <v>22.00942998</v>
      </c>
      <c r="Q2515" s="2" t="s">
        <v>11</v>
      </c>
      <c r="R2515" t="s">
        <v>12</v>
      </c>
      <c r="S2515">
        <v>4</v>
      </c>
      <c r="T2515" s="2" t="s">
        <v>11</v>
      </c>
    </row>
    <row r="2516" spans="1:20" x14ac:dyDescent="0.25">
      <c r="A2516">
        <v>2515</v>
      </c>
      <c r="B2516" s="4">
        <v>43455</v>
      </c>
      <c r="C2516" t="str">
        <f t="shared" si="117"/>
        <v>2018</v>
      </c>
      <c r="D2516">
        <v>155</v>
      </c>
      <c r="E2516">
        <v>56</v>
      </c>
      <c r="F2516" t="str">
        <f t="shared" si="118"/>
        <v>Senior</v>
      </c>
      <c r="G2516" t="s">
        <v>27</v>
      </c>
      <c r="H2516" t="s">
        <v>28</v>
      </c>
      <c r="I2516">
        <v>632</v>
      </c>
      <c r="J2516" t="s">
        <v>24</v>
      </c>
      <c r="K2516">
        <v>3</v>
      </c>
      <c r="L2516">
        <v>61.253489129999998</v>
      </c>
      <c r="M2516" t="s">
        <v>10</v>
      </c>
      <c r="N2516" s="2" t="s">
        <v>16</v>
      </c>
      <c r="O2516">
        <v>0</v>
      </c>
      <c r="P2516">
        <f t="shared" si="119"/>
        <v>183.76046739</v>
      </c>
      <c r="Q2516" s="2" t="s">
        <v>11</v>
      </c>
      <c r="R2516" t="s">
        <v>18</v>
      </c>
      <c r="S2516">
        <v>2</v>
      </c>
      <c r="T2516" s="2" t="s">
        <v>11</v>
      </c>
    </row>
    <row r="2517" spans="1:20" x14ac:dyDescent="0.25">
      <c r="A2517">
        <v>2516</v>
      </c>
      <c r="B2517" s="4">
        <v>45289</v>
      </c>
      <c r="C2517" t="str">
        <f t="shared" si="117"/>
        <v>2023</v>
      </c>
      <c r="D2517">
        <v>450</v>
      </c>
      <c r="E2517">
        <v>30</v>
      </c>
      <c r="F2517" t="str">
        <f t="shared" si="118"/>
        <v>Teenager</v>
      </c>
      <c r="G2517" t="s">
        <v>27</v>
      </c>
      <c r="H2517" t="s">
        <v>31</v>
      </c>
      <c r="I2517">
        <v>607</v>
      </c>
      <c r="J2517" t="s">
        <v>33</v>
      </c>
      <c r="K2517">
        <v>2</v>
      </c>
      <c r="L2517">
        <v>33.417993420000002</v>
      </c>
      <c r="M2517" t="s">
        <v>10</v>
      </c>
      <c r="N2517" s="2" t="s">
        <v>11</v>
      </c>
      <c r="O2517">
        <v>0</v>
      </c>
      <c r="P2517">
        <f t="shared" si="119"/>
        <v>66.835986840000004</v>
      </c>
      <c r="Q2517" s="2" t="s">
        <v>16</v>
      </c>
      <c r="R2517" t="s">
        <v>12</v>
      </c>
      <c r="S2517">
        <v>2</v>
      </c>
      <c r="T2517" s="2" t="s">
        <v>11</v>
      </c>
    </row>
    <row r="2518" spans="1:20" x14ac:dyDescent="0.25">
      <c r="A2518">
        <v>2517</v>
      </c>
      <c r="B2518" s="4">
        <v>43444</v>
      </c>
      <c r="C2518" t="str">
        <f t="shared" si="117"/>
        <v>2018</v>
      </c>
      <c r="D2518">
        <v>479</v>
      </c>
      <c r="E2518">
        <v>35</v>
      </c>
      <c r="F2518" t="str">
        <f t="shared" si="118"/>
        <v>Adult</v>
      </c>
      <c r="G2518" t="s">
        <v>7</v>
      </c>
      <c r="H2518" t="s">
        <v>41</v>
      </c>
      <c r="I2518">
        <v>654</v>
      </c>
      <c r="J2518" t="s">
        <v>15</v>
      </c>
      <c r="K2518">
        <v>4</v>
      </c>
      <c r="L2518">
        <v>94.145503590000004</v>
      </c>
      <c r="M2518" t="s">
        <v>25</v>
      </c>
      <c r="N2518" s="2" t="s">
        <v>11</v>
      </c>
      <c r="O2518">
        <v>0</v>
      </c>
      <c r="P2518">
        <f t="shared" si="119"/>
        <v>376.58201436000002</v>
      </c>
      <c r="Q2518" s="2" t="s">
        <v>16</v>
      </c>
      <c r="R2518" t="s">
        <v>18</v>
      </c>
      <c r="S2518">
        <v>5</v>
      </c>
      <c r="T2518" s="2" t="s">
        <v>11</v>
      </c>
    </row>
    <row r="2519" spans="1:20" x14ac:dyDescent="0.25">
      <c r="A2519">
        <v>2518</v>
      </c>
      <c r="B2519" s="4">
        <v>44546</v>
      </c>
      <c r="C2519" t="str">
        <f t="shared" si="117"/>
        <v>2021</v>
      </c>
      <c r="D2519">
        <v>99</v>
      </c>
      <c r="E2519">
        <v>56</v>
      </c>
      <c r="F2519" t="str">
        <f t="shared" si="118"/>
        <v>Senior</v>
      </c>
      <c r="G2519" t="s">
        <v>13</v>
      </c>
      <c r="H2519" t="s">
        <v>42</v>
      </c>
      <c r="I2519">
        <v>911</v>
      </c>
      <c r="J2519" t="s">
        <v>15</v>
      </c>
      <c r="K2519">
        <v>5</v>
      </c>
      <c r="L2519">
        <v>10.404016990000001</v>
      </c>
      <c r="M2519" t="s">
        <v>22</v>
      </c>
      <c r="N2519" s="2" t="s">
        <v>16</v>
      </c>
      <c r="O2519">
        <v>0</v>
      </c>
      <c r="P2519">
        <f t="shared" si="119"/>
        <v>52.020084950000005</v>
      </c>
      <c r="Q2519" s="2" t="s">
        <v>16</v>
      </c>
      <c r="R2519" t="s">
        <v>18</v>
      </c>
      <c r="S2519">
        <v>1</v>
      </c>
      <c r="T2519" s="2" t="s">
        <v>11</v>
      </c>
    </row>
    <row r="2520" spans="1:20" x14ac:dyDescent="0.25">
      <c r="A2520">
        <v>2519</v>
      </c>
      <c r="B2520" s="4">
        <v>44524</v>
      </c>
      <c r="C2520" t="str">
        <f t="shared" si="117"/>
        <v>2021</v>
      </c>
      <c r="D2520">
        <v>434</v>
      </c>
      <c r="E2520">
        <v>25</v>
      </c>
      <c r="F2520" t="str">
        <f t="shared" si="118"/>
        <v>Teenager</v>
      </c>
      <c r="G2520" t="s">
        <v>27</v>
      </c>
      <c r="H2520" t="s">
        <v>17</v>
      </c>
      <c r="I2520">
        <v>230</v>
      </c>
      <c r="J2520" t="s">
        <v>29</v>
      </c>
      <c r="K2520">
        <v>5</v>
      </c>
      <c r="L2520">
        <v>74.514791819999999</v>
      </c>
      <c r="M2520" t="s">
        <v>20</v>
      </c>
      <c r="N2520" s="2" t="s">
        <v>11</v>
      </c>
      <c r="O2520">
        <v>37.25739591</v>
      </c>
      <c r="P2520">
        <f t="shared" si="119"/>
        <v>335.31656319000001</v>
      </c>
      <c r="Q2520" s="2" t="s">
        <v>11</v>
      </c>
      <c r="R2520" t="s">
        <v>26</v>
      </c>
      <c r="S2520">
        <v>3</v>
      </c>
      <c r="T2520" s="2" t="s">
        <v>11</v>
      </c>
    </row>
    <row r="2521" spans="1:20" x14ac:dyDescent="0.25">
      <c r="A2521">
        <v>2520</v>
      </c>
      <c r="B2521" s="4">
        <v>43439</v>
      </c>
      <c r="C2521" t="str">
        <f t="shared" si="117"/>
        <v>2018</v>
      </c>
      <c r="D2521">
        <v>467</v>
      </c>
      <c r="E2521">
        <v>51</v>
      </c>
      <c r="F2521" t="str">
        <f t="shared" si="118"/>
        <v>Senior</v>
      </c>
      <c r="G2521" t="s">
        <v>7</v>
      </c>
      <c r="H2521" t="s">
        <v>41</v>
      </c>
      <c r="I2521">
        <v>678</v>
      </c>
      <c r="J2521" t="s">
        <v>29</v>
      </c>
      <c r="K2521">
        <v>3</v>
      </c>
      <c r="L2521">
        <v>26.112753909999999</v>
      </c>
      <c r="M2521" t="s">
        <v>22</v>
      </c>
      <c r="N2521" s="2" t="s">
        <v>16</v>
      </c>
      <c r="O2521">
        <v>0</v>
      </c>
      <c r="P2521">
        <f t="shared" si="119"/>
        <v>78.338261729999999</v>
      </c>
      <c r="Q2521" s="2" t="s">
        <v>11</v>
      </c>
      <c r="R2521" t="s">
        <v>12</v>
      </c>
      <c r="S2521">
        <v>4</v>
      </c>
      <c r="T2521" s="2" t="s">
        <v>11</v>
      </c>
    </row>
    <row r="2522" spans="1:20" x14ac:dyDescent="0.25">
      <c r="A2522">
        <v>2521</v>
      </c>
      <c r="B2522" s="4">
        <v>44888</v>
      </c>
      <c r="C2522" t="str">
        <f t="shared" si="117"/>
        <v>2022</v>
      </c>
      <c r="D2522">
        <v>383</v>
      </c>
      <c r="E2522">
        <v>61</v>
      </c>
      <c r="F2522" t="str">
        <f t="shared" si="118"/>
        <v>Senior</v>
      </c>
      <c r="G2522" t="s">
        <v>13</v>
      </c>
      <c r="H2522" t="s">
        <v>36</v>
      </c>
      <c r="I2522">
        <v>681</v>
      </c>
      <c r="J2522" t="s">
        <v>15</v>
      </c>
      <c r="K2522">
        <v>5</v>
      </c>
      <c r="L2522">
        <v>27.80543553</v>
      </c>
      <c r="M2522" t="s">
        <v>25</v>
      </c>
      <c r="N2522" s="2" t="s">
        <v>11</v>
      </c>
      <c r="O2522">
        <v>13.90271776</v>
      </c>
      <c r="P2522">
        <f t="shared" si="119"/>
        <v>125.12445989</v>
      </c>
      <c r="Q2522" s="2" t="s">
        <v>11</v>
      </c>
      <c r="R2522" t="s">
        <v>26</v>
      </c>
      <c r="S2522">
        <v>1</v>
      </c>
      <c r="T2522" s="2" t="s">
        <v>16</v>
      </c>
    </row>
    <row r="2523" spans="1:20" x14ac:dyDescent="0.25">
      <c r="A2523">
        <v>2522</v>
      </c>
      <c r="B2523" s="4">
        <v>45265</v>
      </c>
      <c r="C2523" t="str">
        <f t="shared" si="117"/>
        <v>2023</v>
      </c>
      <c r="D2523">
        <v>43</v>
      </c>
      <c r="E2523">
        <v>65</v>
      </c>
      <c r="F2523" t="str">
        <f t="shared" si="118"/>
        <v>Senior</v>
      </c>
      <c r="G2523" t="s">
        <v>13</v>
      </c>
      <c r="H2523" t="s">
        <v>38</v>
      </c>
      <c r="I2523">
        <v>533</v>
      </c>
      <c r="J2523" t="s">
        <v>9</v>
      </c>
      <c r="K2523">
        <v>4</v>
      </c>
      <c r="L2523">
        <v>17.688353329999998</v>
      </c>
      <c r="M2523" t="s">
        <v>10</v>
      </c>
      <c r="N2523" s="2" t="s">
        <v>16</v>
      </c>
      <c r="O2523">
        <v>0</v>
      </c>
      <c r="P2523">
        <f t="shared" si="119"/>
        <v>70.753413319999993</v>
      </c>
      <c r="Q2523" s="2" t="s">
        <v>11</v>
      </c>
      <c r="R2523" t="s">
        <v>18</v>
      </c>
      <c r="S2523">
        <v>4</v>
      </c>
      <c r="T2523" s="2" t="s">
        <v>11</v>
      </c>
    </row>
    <row r="2524" spans="1:20" x14ac:dyDescent="0.25">
      <c r="A2524">
        <v>2523</v>
      </c>
      <c r="B2524" s="4">
        <v>44872</v>
      </c>
      <c r="C2524" t="str">
        <f t="shared" si="117"/>
        <v>2022</v>
      </c>
      <c r="D2524">
        <v>254</v>
      </c>
      <c r="E2524">
        <v>32</v>
      </c>
      <c r="F2524" t="str">
        <f t="shared" si="118"/>
        <v>Adult</v>
      </c>
      <c r="G2524" t="s">
        <v>7</v>
      </c>
      <c r="H2524" t="s">
        <v>43</v>
      </c>
      <c r="I2524">
        <v>940</v>
      </c>
      <c r="J2524" t="s">
        <v>29</v>
      </c>
      <c r="K2524">
        <v>4</v>
      </c>
      <c r="L2524">
        <v>62.044592850000001</v>
      </c>
      <c r="M2524" t="s">
        <v>22</v>
      </c>
      <c r="N2524" s="2" t="s">
        <v>16</v>
      </c>
      <c r="O2524">
        <v>0</v>
      </c>
      <c r="P2524">
        <f t="shared" si="119"/>
        <v>248.1783714</v>
      </c>
      <c r="Q2524" s="2" t="s">
        <v>16</v>
      </c>
      <c r="R2524" t="s">
        <v>12</v>
      </c>
      <c r="S2524">
        <v>2</v>
      </c>
      <c r="T2524" s="2" t="s">
        <v>11</v>
      </c>
    </row>
    <row r="2525" spans="1:20" x14ac:dyDescent="0.25">
      <c r="A2525">
        <v>2524</v>
      </c>
      <c r="B2525" s="4">
        <v>43771</v>
      </c>
      <c r="C2525" t="str">
        <f t="shared" si="117"/>
        <v>2019</v>
      </c>
      <c r="D2525">
        <v>387</v>
      </c>
      <c r="E2525">
        <v>37</v>
      </c>
      <c r="F2525" t="str">
        <f t="shared" si="118"/>
        <v>Adult</v>
      </c>
      <c r="G2525" t="s">
        <v>13</v>
      </c>
      <c r="H2525" t="s">
        <v>40</v>
      </c>
      <c r="I2525">
        <v>417</v>
      </c>
      <c r="J2525" t="s">
        <v>9</v>
      </c>
      <c r="K2525">
        <v>1</v>
      </c>
      <c r="L2525">
        <v>58.417578849999998</v>
      </c>
      <c r="M2525" t="s">
        <v>22</v>
      </c>
      <c r="N2525" s="2" t="s">
        <v>16</v>
      </c>
      <c r="O2525">
        <v>0</v>
      </c>
      <c r="P2525">
        <f t="shared" si="119"/>
        <v>58.417578849999998</v>
      </c>
      <c r="Q2525" s="2" t="s">
        <v>16</v>
      </c>
      <c r="R2525" t="s">
        <v>18</v>
      </c>
      <c r="S2525">
        <v>3</v>
      </c>
      <c r="T2525" s="2" t="s">
        <v>11</v>
      </c>
    </row>
    <row r="2526" spans="1:20" x14ac:dyDescent="0.25">
      <c r="A2526">
        <v>2525</v>
      </c>
      <c r="B2526" s="4">
        <v>45261</v>
      </c>
      <c r="C2526" t="str">
        <f t="shared" si="117"/>
        <v>2023</v>
      </c>
      <c r="D2526">
        <v>282</v>
      </c>
      <c r="E2526">
        <v>45</v>
      </c>
      <c r="F2526" t="str">
        <f t="shared" si="118"/>
        <v>Adult</v>
      </c>
      <c r="G2526" t="s">
        <v>7</v>
      </c>
      <c r="H2526" t="s">
        <v>38</v>
      </c>
      <c r="I2526">
        <v>517</v>
      </c>
      <c r="J2526" t="s">
        <v>9</v>
      </c>
      <c r="K2526">
        <v>5</v>
      </c>
      <c r="L2526">
        <v>63.038358860000002</v>
      </c>
      <c r="M2526" t="s">
        <v>10</v>
      </c>
      <c r="N2526" s="2" t="s">
        <v>11</v>
      </c>
      <c r="O2526">
        <v>31.519179430000001</v>
      </c>
      <c r="P2526">
        <f t="shared" si="119"/>
        <v>283.67261487000002</v>
      </c>
      <c r="Q2526" s="2" t="s">
        <v>16</v>
      </c>
      <c r="R2526" t="s">
        <v>26</v>
      </c>
      <c r="S2526">
        <v>4</v>
      </c>
      <c r="T2526" s="2" t="s">
        <v>16</v>
      </c>
    </row>
    <row r="2527" spans="1:20" x14ac:dyDescent="0.25">
      <c r="A2527">
        <v>2526</v>
      </c>
      <c r="B2527" s="4">
        <v>44519</v>
      </c>
      <c r="C2527" t="str">
        <f t="shared" si="117"/>
        <v>2021</v>
      </c>
      <c r="D2527">
        <v>64</v>
      </c>
      <c r="E2527">
        <v>20</v>
      </c>
      <c r="F2527" t="str">
        <f t="shared" si="118"/>
        <v>Teenager</v>
      </c>
      <c r="G2527" t="s">
        <v>7</v>
      </c>
      <c r="H2527" t="s">
        <v>36</v>
      </c>
      <c r="I2527">
        <v>853</v>
      </c>
      <c r="J2527" t="s">
        <v>15</v>
      </c>
      <c r="K2527">
        <v>5</v>
      </c>
      <c r="L2527">
        <v>69.467319970000005</v>
      </c>
      <c r="M2527" t="s">
        <v>10</v>
      </c>
      <c r="N2527" s="2" t="s">
        <v>16</v>
      </c>
      <c r="O2527">
        <v>0</v>
      </c>
      <c r="P2527">
        <f t="shared" si="119"/>
        <v>347.33659985000003</v>
      </c>
      <c r="Q2527" s="2" t="s">
        <v>11</v>
      </c>
      <c r="R2527" t="s">
        <v>18</v>
      </c>
      <c r="S2527">
        <v>4</v>
      </c>
      <c r="T2527" s="2" t="s">
        <v>11</v>
      </c>
    </row>
    <row r="2528" spans="1:20" x14ac:dyDescent="0.25">
      <c r="A2528">
        <v>2527</v>
      </c>
      <c r="B2528" s="4">
        <v>45247</v>
      </c>
      <c r="C2528" t="str">
        <f t="shared" si="117"/>
        <v>2023</v>
      </c>
      <c r="D2528">
        <v>46</v>
      </c>
      <c r="E2528">
        <v>21</v>
      </c>
      <c r="F2528" t="str">
        <f t="shared" si="118"/>
        <v>Teenager</v>
      </c>
      <c r="G2528" t="s">
        <v>13</v>
      </c>
      <c r="H2528" t="s">
        <v>32</v>
      </c>
      <c r="I2528">
        <v>73</v>
      </c>
      <c r="J2528" t="s">
        <v>9</v>
      </c>
      <c r="K2528">
        <v>4</v>
      </c>
      <c r="L2528">
        <v>92.768375410000004</v>
      </c>
      <c r="M2528" t="s">
        <v>25</v>
      </c>
      <c r="N2528" s="2" t="s">
        <v>11</v>
      </c>
      <c r="O2528">
        <v>0</v>
      </c>
      <c r="P2528">
        <f t="shared" si="119"/>
        <v>371.07350164000002</v>
      </c>
      <c r="Q2528" s="2" t="s">
        <v>11</v>
      </c>
      <c r="R2528" t="s">
        <v>12</v>
      </c>
      <c r="S2528">
        <v>5</v>
      </c>
      <c r="T2528" s="2" t="s">
        <v>16</v>
      </c>
    </row>
    <row r="2529" spans="1:20" x14ac:dyDescent="0.25">
      <c r="A2529">
        <v>2528</v>
      </c>
      <c r="B2529" s="4">
        <v>45269</v>
      </c>
      <c r="C2529" t="str">
        <f t="shared" si="117"/>
        <v>2023</v>
      </c>
      <c r="D2529">
        <v>347</v>
      </c>
      <c r="E2529">
        <v>65</v>
      </c>
      <c r="F2529" t="str">
        <f t="shared" si="118"/>
        <v>Senior</v>
      </c>
      <c r="G2529" t="s">
        <v>13</v>
      </c>
      <c r="H2529" t="s">
        <v>41</v>
      </c>
      <c r="I2529">
        <v>231</v>
      </c>
      <c r="J2529" t="s">
        <v>29</v>
      </c>
      <c r="K2529">
        <v>2</v>
      </c>
      <c r="L2529">
        <v>71.700983840000006</v>
      </c>
      <c r="M2529" t="s">
        <v>10</v>
      </c>
      <c r="N2529" s="2" t="s">
        <v>16</v>
      </c>
      <c r="O2529">
        <v>14.34019677</v>
      </c>
      <c r="P2529">
        <f t="shared" si="119"/>
        <v>129.06177091000001</v>
      </c>
      <c r="Q2529" s="2" t="s">
        <v>16</v>
      </c>
      <c r="R2529" t="s">
        <v>26</v>
      </c>
      <c r="S2529">
        <v>2</v>
      </c>
      <c r="T2529" s="2" t="s">
        <v>11</v>
      </c>
    </row>
    <row r="2530" spans="1:20" x14ac:dyDescent="0.25">
      <c r="A2530">
        <v>2529</v>
      </c>
      <c r="B2530" s="4">
        <v>43806</v>
      </c>
      <c r="C2530" t="str">
        <f t="shared" si="117"/>
        <v>2019</v>
      </c>
      <c r="D2530">
        <v>261</v>
      </c>
      <c r="E2530">
        <v>34</v>
      </c>
      <c r="F2530" t="str">
        <f t="shared" si="118"/>
        <v>Adult</v>
      </c>
      <c r="G2530" t="s">
        <v>7</v>
      </c>
      <c r="H2530" t="s">
        <v>36</v>
      </c>
      <c r="I2530">
        <v>275</v>
      </c>
      <c r="J2530" t="s">
        <v>15</v>
      </c>
      <c r="K2530">
        <v>5</v>
      </c>
      <c r="L2530">
        <v>64.971587589999999</v>
      </c>
      <c r="M2530" t="s">
        <v>10</v>
      </c>
      <c r="N2530" s="2" t="s">
        <v>11</v>
      </c>
      <c r="O2530">
        <v>0</v>
      </c>
      <c r="P2530">
        <f t="shared" si="119"/>
        <v>324.85793795000001</v>
      </c>
      <c r="Q2530" s="2" t="s">
        <v>16</v>
      </c>
      <c r="R2530" t="s">
        <v>18</v>
      </c>
      <c r="S2530">
        <v>4</v>
      </c>
      <c r="T2530" s="2" t="s">
        <v>16</v>
      </c>
    </row>
    <row r="2531" spans="1:20" x14ac:dyDescent="0.25">
      <c r="A2531">
        <v>2530</v>
      </c>
      <c r="B2531" s="4">
        <v>44507</v>
      </c>
      <c r="C2531" t="str">
        <f t="shared" si="117"/>
        <v>2021</v>
      </c>
      <c r="D2531">
        <v>408</v>
      </c>
      <c r="E2531">
        <v>49</v>
      </c>
      <c r="F2531" t="str">
        <f t="shared" si="118"/>
        <v>Adult</v>
      </c>
      <c r="G2531" t="s">
        <v>7</v>
      </c>
      <c r="H2531" t="s">
        <v>8</v>
      </c>
      <c r="I2531">
        <v>273</v>
      </c>
      <c r="J2531" t="s">
        <v>33</v>
      </c>
      <c r="K2531">
        <v>1</v>
      </c>
      <c r="L2531">
        <v>96.607485960000005</v>
      </c>
      <c r="M2531" t="s">
        <v>22</v>
      </c>
      <c r="N2531" s="2" t="s">
        <v>16</v>
      </c>
      <c r="O2531">
        <v>0</v>
      </c>
      <c r="P2531">
        <f t="shared" si="119"/>
        <v>96.607485960000005</v>
      </c>
      <c r="Q2531" s="2" t="s">
        <v>11</v>
      </c>
      <c r="R2531" t="s">
        <v>18</v>
      </c>
      <c r="S2531">
        <v>5</v>
      </c>
      <c r="T2531" s="2" t="s">
        <v>11</v>
      </c>
    </row>
    <row r="2532" spans="1:20" x14ac:dyDescent="0.25">
      <c r="A2532">
        <v>2531</v>
      </c>
      <c r="B2532" s="4">
        <v>45236</v>
      </c>
      <c r="C2532" t="str">
        <f t="shared" si="117"/>
        <v>2023</v>
      </c>
      <c r="D2532">
        <v>375</v>
      </c>
      <c r="E2532">
        <v>54</v>
      </c>
      <c r="F2532" t="str">
        <f t="shared" si="118"/>
        <v>Senior</v>
      </c>
      <c r="G2532" t="s">
        <v>27</v>
      </c>
      <c r="H2532" t="s">
        <v>43</v>
      </c>
      <c r="I2532">
        <v>684</v>
      </c>
      <c r="J2532" t="s">
        <v>24</v>
      </c>
      <c r="K2532">
        <v>5</v>
      </c>
      <c r="L2532">
        <v>10.13535972</v>
      </c>
      <c r="M2532" t="s">
        <v>25</v>
      </c>
      <c r="N2532" s="2" t="s">
        <v>11</v>
      </c>
      <c r="O2532">
        <v>0</v>
      </c>
      <c r="P2532">
        <f t="shared" si="119"/>
        <v>50.676798599999998</v>
      </c>
      <c r="Q2532" s="2" t="s">
        <v>16</v>
      </c>
      <c r="R2532" t="s">
        <v>12</v>
      </c>
      <c r="S2532">
        <v>1</v>
      </c>
      <c r="T2532" s="2" t="s">
        <v>11</v>
      </c>
    </row>
    <row r="2533" spans="1:20" x14ac:dyDescent="0.25">
      <c r="A2533">
        <v>2532</v>
      </c>
      <c r="B2533" s="4">
        <v>43412</v>
      </c>
      <c r="C2533" t="str">
        <f t="shared" si="117"/>
        <v>2018</v>
      </c>
      <c r="D2533">
        <v>172</v>
      </c>
      <c r="E2533">
        <v>34</v>
      </c>
      <c r="F2533" t="str">
        <f t="shared" si="118"/>
        <v>Adult</v>
      </c>
      <c r="G2533" t="s">
        <v>7</v>
      </c>
      <c r="H2533" t="s">
        <v>17</v>
      </c>
      <c r="I2533">
        <v>365</v>
      </c>
      <c r="J2533" t="s">
        <v>33</v>
      </c>
      <c r="K2533">
        <v>4</v>
      </c>
      <c r="L2533">
        <v>19.934006440000001</v>
      </c>
      <c r="M2533" t="s">
        <v>25</v>
      </c>
      <c r="N2533" s="2" t="s">
        <v>11</v>
      </c>
      <c r="O2533">
        <v>0</v>
      </c>
      <c r="P2533">
        <f t="shared" si="119"/>
        <v>79.736025760000004</v>
      </c>
      <c r="Q2533" s="2" t="s">
        <v>16</v>
      </c>
      <c r="R2533" t="s">
        <v>12</v>
      </c>
      <c r="S2533">
        <v>5</v>
      </c>
      <c r="T2533" s="2" t="s">
        <v>11</v>
      </c>
    </row>
    <row r="2534" spans="1:20" x14ac:dyDescent="0.25">
      <c r="A2534">
        <v>2533</v>
      </c>
      <c r="B2534" s="4">
        <v>43810</v>
      </c>
      <c r="C2534" t="str">
        <f t="shared" si="117"/>
        <v>2019</v>
      </c>
      <c r="D2534">
        <v>153</v>
      </c>
      <c r="E2534">
        <v>56</v>
      </c>
      <c r="F2534" t="str">
        <f t="shared" si="118"/>
        <v>Senior</v>
      </c>
      <c r="G2534" t="s">
        <v>7</v>
      </c>
      <c r="H2534" t="s">
        <v>38</v>
      </c>
      <c r="I2534">
        <v>719</v>
      </c>
      <c r="J2534" t="s">
        <v>9</v>
      </c>
      <c r="K2534">
        <v>2</v>
      </c>
      <c r="L2534">
        <v>15.469967860000001</v>
      </c>
      <c r="M2534" t="s">
        <v>22</v>
      </c>
      <c r="N2534" s="2" t="s">
        <v>11</v>
      </c>
      <c r="O2534">
        <v>0</v>
      </c>
      <c r="P2534">
        <f t="shared" si="119"/>
        <v>30.939935720000001</v>
      </c>
      <c r="Q2534" s="2" t="s">
        <v>16</v>
      </c>
      <c r="R2534" t="s">
        <v>12</v>
      </c>
      <c r="S2534">
        <v>3</v>
      </c>
      <c r="T2534" s="2" t="s">
        <v>11</v>
      </c>
    </row>
    <row r="2535" spans="1:20" x14ac:dyDescent="0.25">
      <c r="A2535">
        <v>2534</v>
      </c>
      <c r="B2535" s="4">
        <v>44163</v>
      </c>
      <c r="C2535" t="str">
        <f t="shared" si="117"/>
        <v>2020</v>
      </c>
      <c r="D2535">
        <v>310</v>
      </c>
      <c r="E2535">
        <v>32</v>
      </c>
      <c r="F2535" t="str">
        <f t="shared" si="118"/>
        <v>Adult</v>
      </c>
      <c r="G2535" t="s">
        <v>27</v>
      </c>
      <c r="H2535" t="s">
        <v>34</v>
      </c>
      <c r="I2535">
        <v>694</v>
      </c>
      <c r="J2535" t="s">
        <v>29</v>
      </c>
      <c r="K2535">
        <v>1</v>
      </c>
      <c r="L2535">
        <v>17.75620129</v>
      </c>
      <c r="M2535" t="s">
        <v>10</v>
      </c>
      <c r="N2535" s="2" t="s">
        <v>11</v>
      </c>
      <c r="O2535">
        <v>1.775620129</v>
      </c>
      <c r="P2535">
        <f t="shared" si="119"/>
        <v>15.980581161</v>
      </c>
      <c r="Q2535" s="2" t="s">
        <v>11</v>
      </c>
      <c r="R2535" t="s">
        <v>26</v>
      </c>
      <c r="S2535">
        <v>4</v>
      </c>
      <c r="T2535" s="2" t="s">
        <v>11</v>
      </c>
    </row>
    <row r="2536" spans="1:20" x14ac:dyDescent="0.25">
      <c r="A2536">
        <v>2535</v>
      </c>
      <c r="B2536" s="4">
        <v>44875</v>
      </c>
      <c r="C2536" t="str">
        <f t="shared" si="117"/>
        <v>2022</v>
      </c>
      <c r="D2536">
        <v>101</v>
      </c>
      <c r="E2536">
        <v>58</v>
      </c>
      <c r="F2536" t="str">
        <f t="shared" si="118"/>
        <v>Senior</v>
      </c>
      <c r="G2536" t="s">
        <v>27</v>
      </c>
      <c r="H2536" t="s">
        <v>8</v>
      </c>
      <c r="I2536">
        <v>301</v>
      </c>
      <c r="J2536" t="s">
        <v>29</v>
      </c>
      <c r="K2536">
        <v>5</v>
      </c>
      <c r="L2536">
        <v>91.135091520000003</v>
      </c>
      <c r="M2536" t="s">
        <v>10</v>
      </c>
      <c r="N2536" s="2" t="s">
        <v>11</v>
      </c>
      <c r="O2536">
        <v>0</v>
      </c>
      <c r="P2536">
        <f t="shared" si="119"/>
        <v>455.67545760000002</v>
      </c>
      <c r="Q2536" s="2" t="s">
        <v>16</v>
      </c>
      <c r="R2536" t="s">
        <v>18</v>
      </c>
      <c r="S2536">
        <v>5</v>
      </c>
      <c r="T2536" s="2" t="s">
        <v>16</v>
      </c>
    </row>
    <row r="2537" spans="1:20" x14ac:dyDescent="0.25">
      <c r="A2537">
        <v>2536</v>
      </c>
      <c r="B2537" s="4">
        <v>45255</v>
      </c>
      <c r="C2537" t="str">
        <f t="shared" si="117"/>
        <v>2023</v>
      </c>
      <c r="D2537">
        <v>379</v>
      </c>
      <c r="E2537">
        <v>23</v>
      </c>
      <c r="F2537" t="str">
        <f t="shared" si="118"/>
        <v>Teenager</v>
      </c>
      <c r="G2537" t="s">
        <v>13</v>
      </c>
      <c r="H2537" t="s">
        <v>31</v>
      </c>
      <c r="I2537">
        <v>494</v>
      </c>
      <c r="J2537" t="s">
        <v>15</v>
      </c>
      <c r="K2537">
        <v>4</v>
      </c>
      <c r="L2537">
        <v>51.012669809999998</v>
      </c>
      <c r="M2537" t="s">
        <v>25</v>
      </c>
      <c r="N2537" s="2" t="s">
        <v>16</v>
      </c>
      <c r="O2537">
        <v>20.40506792</v>
      </c>
      <c r="P2537">
        <f t="shared" si="119"/>
        <v>183.64561132</v>
      </c>
      <c r="Q2537" s="2" t="s">
        <v>11</v>
      </c>
      <c r="R2537" t="s">
        <v>26</v>
      </c>
      <c r="S2537">
        <v>3</v>
      </c>
      <c r="T2537" s="2" t="s">
        <v>16</v>
      </c>
    </row>
    <row r="2538" spans="1:20" x14ac:dyDescent="0.25">
      <c r="A2538">
        <v>2537</v>
      </c>
      <c r="B2538" s="4">
        <v>45239</v>
      </c>
      <c r="C2538" t="str">
        <f t="shared" si="117"/>
        <v>2023</v>
      </c>
      <c r="D2538">
        <v>152</v>
      </c>
      <c r="E2538">
        <v>44</v>
      </c>
      <c r="F2538" t="str">
        <f t="shared" si="118"/>
        <v>Adult</v>
      </c>
      <c r="G2538" t="s">
        <v>7</v>
      </c>
      <c r="H2538" t="s">
        <v>37</v>
      </c>
      <c r="I2538">
        <v>507</v>
      </c>
      <c r="J2538" t="s">
        <v>15</v>
      </c>
      <c r="K2538">
        <v>4</v>
      </c>
      <c r="L2538">
        <v>78.661816999999999</v>
      </c>
      <c r="M2538" t="s">
        <v>22</v>
      </c>
      <c r="N2538" s="2" t="s">
        <v>16</v>
      </c>
      <c r="O2538">
        <v>31.464726800000001</v>
      </c>
      <c r="P2538">
        <f t="shared" si="119"/>
        <v>283.1825412</v>
      </c>
      <c r="Q2538" s="2" t="s">
        <v>11</v>
      </c>
      <c r="R2538" t="s">
        <v>26</v>
      </c>
      <c r="S2538">
        <v>3</v>
      </c>
      <c r="T2538" s="2" t="s">
        <v>16</v>
      </c>
    </row>
    <row r="2539" spans="1:20" x14ac:dyDescent="0.25">
      <c r="A2539">
        <v>2538</v>
      </c>
      <c r="B2539" s="4">
        <v>44151</v>
      </c>
      <c r="C2539" t="str">
        <f t="shared" si="117"/>
        <v>2020</v>
      </c>
      <c r="D2539">
        <v>309</v>
      </c>
      <c r="E2539">
        <v>62</v>
      </c>
      <c r="F2539" t="str">
        <f t="shared" si="118"/>
        <v>Senior</v>
      </c>
      <c r="G2539" t="s">
        <v>27</v>
      </c>
      <c r="H2539" t="s">
        <v>39</v>
      </c>
      <c r="I2539">
        <v>549</v>
      </c>
      <c r="J2539" t="s">
        <v>33</v>
      </c>
      <c r="K2539">
        <v>4</v>
      </c>
      <c r="L2539">
        <v>56.85023443</v>
      </c>
      <c r="M2539" t="s">
        <v>22</v>
      </c>
      <c r="N2539" s="2" t="s">
        <v>11</v>
      </c>
      <c r="O2539">
        <v>0</v>
      </c>
      <c r="P2539">
        <f t="shared" si="119"/>
        <v>227.40093772</v>
      </c>
      <c r="Q2539" s="2" t="s">
        <v>11</v>
      </c>
      <c r="R2539" t="s">
        <v>18</v>
      </c>
      <c r="S2539">
        <v>3</v>
      </c>
      <c r="T2539" s="2" t="s">
        <v>16</v>
      </c>
    </row>
    <row r="2540" spans="1:20" x14ac:dyDescent="0.25">
      <c r="A2540">
        <v>2539</v>
      </c>
      <c r="B2540" s="4">
        <v>45286</v>
      </c>
      <c r="C2540" t="str">
        <f t="shared" si="117"/>
        <v>2023</v>
      </c>
      <c r="D2540">
        <v>422</v>
      </c>
      <c r="E2540">
        <v>60</v>
      </c>
      <c r="F2540" t="str">
        <f t="shared" si="118"/>
        <v>Senior</v>
      </c>
      <c r="G2540" t="s">
        <v>27</v>
      </c>
      <c r="H2540" t="s">
        <v>21</v>
      </c>
      <c r="I2540">
        <v>747</v>
      </c>
      <c r="J2540" t="s">
        <v>29</v>
      </c>
      <c r="K2540">
        <v>3</v>
      </c>
      <c r="L2540">
        <v>93.889533900000004</v>
      </c>
      <c r="M2540" t="s">
        <v>22</v>
      </c>
      <c r="N2540" s="2" t="s">
        <v>16</v>
      </c>
      <c r="O2540">
        <v>0</v>
      </c>
      <c r="P2540">
        <f t="shared" si="119"/>
        <v>281.66860170000001</v>
      </c>
      <c r="Q2540" s="2" t="s">
        <v>16</v>
      </c>
      <c r="R2540" t="s">
        <v>12</v>
      </c>
      <c r="S2540">
        <v>1</v>
      </c>
      <c r="T2540" s="2" t="s">
        <v>11</v>
      </c>
    </row>
    <row r="2541" spans="1:20" x14ac:dyDescent="0.25">
      <c r="A2541">
        <v>2540</v>
      </c>
      <c r="B2541" s="4">
        <v>44193</v>
      </c>
      <c r="C2541" t="str">
        <f t="shared" si="117"/>
        <v>2020</v>
      </c>
      <c r="D2541">
        <v>358</v>
      </c>
      <c r="E2541">
        <v>68</v>
      </c>
      <c r="F2541" t="str">
        <f t="shared" si="118"/>
        <v>Senior</v>
      </c>
      <c r="G2541" t="s">
        <v>13</v>
      </c>
      <c r="H2541" t="s">
        <v>23</v>
      </c>
      <c r="I2541">
        <v>53</v>
      </c>
      <c r="J2541" t="s">
        <v>24</v>
      </c>
      <c r="K2541">
        <v>3</v>
      </c>
      <c r="L2541">
        <v>30.69765889</v>
      </c>
      <c r="M2541" t="s">
        <v>25</v>
      </c>
      <c r="N2541" s="2" t="s">
        <v>16</v>
      </c>
      <c r="O2541">
        <v>0</v>
      </c>
      <c r="P2541">
        <f t="shared" si="119"/>
        <v>92.092976669999999</v>
      </c>
      <c r="Q2541" s="2" t="s">
        <v>16</v>
      </c>
      <c r="R2541" t="s">
        <v>12</v>
      </c>
      <c r="S2541">
        <v>5</v>
      </c>
      <c r="T2541" s="2" t="s">
        <v>16</v>
      </c>
    </row>
    <row r="2542" spans="1:20" x14ac:dyDescent="0.25">
      <c r="A2542">
        <v>2541</v>
      </c>
      <c r="B2542" s="4">
        <v>44184</v>
      </c>
      <c r="C2542" t="str">
        <f t="shared" si="117"/>
        <v>2020</v>
      </c>
      <c r="D2542">
        <v>340</v>
      </c>
      <c r="E2542">
        <v>30</v>
      </c>
      <c r="F2542" t="str">
        <f t="shared" si="118"/>
        <v>Teenager</v>
      </c>
      <c r="G2542" t="s">
        <v>27</v>
      </c>
      <c r="H2542" t="s">
        <v>14</v>
      </c>
      <c r="I2542">
        <v>719</v>
      </c>
      <c r="J2542" t="s">
        <v>29</v>
      </c>
      <c r="K2542">
        <v>3</v>
      </c>
      <c r="L2542">
        <v>53.891348100000002</v>
      </c>
      <c r="M2542" t="s">
        <v>20</v>
      </c>
      <c r="N2542" s="2" t="s">
        <v>11</v>
      </c>
      <c r="O2542">
        <v>0</v>
      </c>
      <c r="P2542">
        <f t="shared" si="119"/>
        <v>161.67404429999999</v>
      </c>
      <c r="Q2542" s="2" t="s">
        <v>16</v>
      </c>
      <c r="R2542" t="s">
        <v>18</v>
      </c>
      <c r="S2542">
        <v>3</v>
      </c>
      <c r="T2542" s="2" t="s">
        <v>16</v>
      </c>
    </row>
    <row r="2543" spans="1:20" x14ac:dyDescent="0.25">
      <c r="A2543">
        <v>2542</v>
      </c>
      <c r="B2543" s="4">
        <v>45272</v>
      </c>
      <c r="C2543" t="str">
        <f t="shared" si="117"/>
        <v>2023</v>
      </c>
      <c r="D2543">
        <v>243</v>
      </c>
      <c r="E2543">
        <v>49</v>
      </c>
      <c r="F2543" t="str">
        <f t="shared" si="118"/>
        <v>Adult</v>
      </c>
      <c r="G2543" t="s">
        <v>13</v>
      </c>
      <c r="H2543" t="s">
        <v>38</v>
      </c>
      <c r="I2543">
        <v>3</v>
      </c>
      <c r="J2543" t="s">
        <v>24</v>
      </c>
      <c r="K2543">
        <v>5</v>
      </c>
      <c r="L2543">
        <v>78.873811720000006</v>
      </c>
      <c r="M2543" t="s">
        <v>10</v>
      </c>
      <c r="N2543" s="2" t="s">
        <v>11</v>
      </c>
      <c r="O2543">
        <v>0</v>
      </c>
      <c r="P2543">
        <f t="shared" si="119"/>
        <v>394.36905860000002</v>
      </c>
      <c r="Q2543" s="2" t="s">
        <v>11</v>
      </c>
      <c r="R2543" t="s">
        <v>12</v>
      </c>
      <c r="S2543">
        <v>3</v>
      </c>
      <c r="T2543" s="2" t="s">
        <v>11</v>
      </c>
    </row>
    <row r="2544" spans="1:20" x14ac:dyDescent="0.25">
      <c r="A2544">
        <v>2543</v>
      </c>
      <c r="B2544" s="4">
        <v>44136</v>
      </c>
      <c r="C2544" t="str">
        <f t="shared" si="117"/>
        <v>2020</v>
      </c>
      <c r="D2544">
        <v>57</v>
      </c>
      <c r="E2544">
        <v>34</v>
      </c>
      <c r="F2544" t="str">
        <f t="shared" si="118"/>
        <v>Adult</v>
      </c>
      <c r="G2544" t="s">
        <v>13</v>
      </c>
      <c r="H2544" t="s">
        <v>38</v>
      </c>
      <c r="I2544">
        <v>723</v>
      </c>
      <c r="J2544" t="s">
        <v>24</v>
      </c>
      <c r="K2544">
        <v>2</v>
      </c>
      <c r="L2544">
        <v>51.36411725</v>
      </c>
      <c r="M2544" t="s">
        <v>22</v>
      </c>
      <c r="N2544" s="2" t="s">
        <v>16</v>
      </c>
      <c r="O2544">
        <v>10.272823450000001</v>
      </c>
      <c r="P2544">
        <f t="shared" si="119"/>
        <v>92.455411049999995</v>
      </c>
      <c r="Q2544" s="2" t="s">
        <v>11</v>
      </c>
      <c r="R2544" t="s">
        <v>26</v>
      </c>
      <c r="S2544">
        <v>1</v>
      </c>
      <c r="T2544" s="2" t="s">
        <v>11</v>
      </c>
    </row>
    <row r="2545" spans="1:20" x14ac:dyDescent="0.25">
      <c r="A2545">
        <v>2544</v>
      </c>
      <c r="B2545" s="4">
        <v>44524</v>
      </c>
      <c r="C2545" t="str">
        <f t="shared" si="117"/>
        <v>2021</v>
      </c>
      <c r="D2545">
        <v>144</v>
      </c>
      <c r="E2545">
        <v>32</v>
      </c>
      <c r="F2545" t="str">
        <f t="shared" si="118"/>
        <v>Adult</v>
      </c>
      <c r="G2545" t="s">
        <v>7</v>
      </c>
      <c r="H2545" t="s">
        <v>28</v>
      </c>
      <c r="I2545">
        <v>135</v>
      </c>
      <c r="J2545" t="s">
        <v>24</v>
      </c>
      <c r="K2545">
        <v>1</v>
      </c>
      <c r="L2545">
        <v>19.29797606</v>
      </c>
      <c r="M2545" t="s">
        <v>22</v>
      </c>
      <c r="N2545" s="2" t="s">
        <v>16</v>
      </c>
      <c r="O2545">
        <v>1.9297976060000002</v>
      </c>
      <c r="P2545">
        <f t="shared" si="119"/>
        <v>17.368178453999999</v>
      </c>
      <c r="Q2545" s="2" t="s">
        <v>16</v>
      </c>
      <c r="R2545" t="s">
        <v>26</v>
      </c>
      <c r="S2545">
        <v>4</v>
      </c>
      <c r="T2545" s="2" t="s">
        <v>11</v>
      </c>
    </row>
    <row r="2546" spans="1:20" x14ac:dyDescent="0.25">
      <c r="A2546">
        <v>2545</v>
      </c>
      <c r="B2546" s="4">
        <v>44534</v>
      </c>
      <c r="C2546" t="str">
        <f t="shared" si="117"/>
        <v>2021</v>
      </c>
      <c r="D2546">
        <v>76</v>
      </c>
      <c r="E2546">
        <v>70</v>
      </c>
      <c r="F2546" t="str">
        <f t="shared" si="118"/>
        <v>Senior</v>
      </c>
      <c r="G2546" t="s">
        <v>7</v>
      </c>
      <c r="H2546" t="s">
        <v>14</v>
      </c>
      <c r="I2546">
        <v>697</v>
      </c>
      <c r="J2546" t="s">
        <v>15</v>
      </c>
      <c r="K2546">
        <v>2</v>
      </c>
      <c r="L2546">
        <v>21.96011184</v>
      </c>
      <c r="M2546" t="s">
        <v>22</v>
      </c>
      <c r="N2546" s="2" t="s">
        <v>16</v>
      </c>
      <c r="O2546">
        <v>4.3920223690000002</v>
      </c>
      <c r="P2546">
        <f t="shared" si="119"/>
        <v>39.528201310999997</v>
      </c>
      <c r="Q2546" s="2" t="s">
        <v>16</v>
      </c>
      <c r="R2546" t="s">
        <v>26</v>
      </c>
      <c r="S2546">
        <v>4</v>
      </c>
      <c r="T2546" s="2" t="s">
        <v>11</v>
      </c>
    </row>
    <row r="2547" spans="1:20" x14ac:dyDescent="0.25">
      <c r="A2547">
        <v>2546</v>
      </c>
      <c r="B2547" s="4">
        <v>44884</v>
      </c>
      <c r="C2547" t="str">
        <f t="shared" si="117"/>
        <v>2022</v>
      </c>
      <c r="D2547">
        <v>68</v>
      </c>
      <c r="E2547">
        <v>61</v>
      </c>
      <c r="F2547" t="str">
        <f t="shared" si="118"/>
        <v>Senior</v>
      </c>
      <c r="G2547" t="s">
        <v>13</v>
      </c>
      <c r="H2547" t="s">
        <v>19</v>
      </c>
      <c r="I2547">
        <v>896</v>
      </c>
      <c r="J2547" t="s">
        <v>33</v>
      </c>
      <c r="K2547">
        <v>2</v>
      </c>
      <c r="L2547">
        <v>15.290243909999999</v>
      </c>
      <c r="M2547" t="s">
        <v>25</v>
      </c>
      <c r="N2547" s="2" t="s">
        <v>16</v>
      </c>
      <c r="O2547">
        <v>0</v>
      </c>
      <c r="P2547">
        <f t="shared" si="119"/>
        <v>30.580487819999998</v>
      </c>
      <c r="Q2547" s="2" t="s">
        <v>11</v>
      </c>
      <c r="R2547" t="s">
        <v>18</v>
      </c>
      <c r="S2547">
        <v>4</v>
      </c>
      <c r="T2547" s="2" t="s">
        <v>16</v>
      </c>
    </row>
    <row r="2548" spans="1:20" x14ac:dyDescent="0.25">
      <c r="A2548">
        <v>2547</v>
      </c>
      <c r="B2548" s="4">
        <v>43424</v>
      </c>
      <c r="C2548" t="str">
        <f t="shared" si="117"/>
        <v>2018</v>
      </c>
      <c r="D2548">
        <v>315</v>
      </c>
      <c r="E2548">
        <v>45</v>
      </c>
      <c r="F2548" t="str">
        <f t="shared" si="118"/>
        <v>Adult</v>
      </c>
      <c r="G2548" t="s">
        <v>13</v>
      </c>
      <c r="H2548" t="s">
        <v>28</v>
      </c>
      <c r="I2548">
        <v>217</v>
      </c>
      <c r="J2548" t="s">
        <v>15</v>
      </c>
      <c r="K2548">
        <v>2</v>
      </c>
      <c r="L2548">
        <v>64.182261269999998</v>
      </c>
      <c r="M2548" t="s">
        <v>20</v>
      </c>
      <c r="N2548" s="2" t="s">
        <v>16</v>
      </c>
      <c r="O2548">
        <v>0</v>
      </c>
      <c r="P2548">
        <f t="shared" si="119"/>
        <v>128.36452254</v>
      </c>
      <c r="Q2548" s="2" t="s">
        <v>16</v>
      </c>
      <c r="R2548" t="s">
        <v>12</v>
      </c>
      <c r="S2548">
        <v>5</v>
      </c>
      <c r="T2548" s="2" t="s">
        <v>11</v>
      </c>
    </row>
    <row r="2549" spans="1:20" x14ac:dyDescent="0.25">
      <c r="A2549">
        <v>2548</v>
      </c>
      <c r="B2549" s="4">
        <v>44512</v>
      </c>
      <c r="C2549" t="str">
        <f t="shared" si="117"/>
        <v>2021</v>
      </c>
      <c r="D2549">
        <v>65</v>
      </c>
      <c r="E2549">
        <v>67</v>
      </c>
      <c r="F2549" t="str">
        <f t="shared" si="118"/>
        <v>Senior</v>
      </c>
      <c r="G2549" t="s">
        <v>7</v>
      </c>
      <c r="H2549" t="s">
        <v>43</v>
      </c>
      <c r="I2549">
        <v>644</v>
      </c>
      <c r="J2549" t="s">
        <v>9</v>
      </c>
      <c r="K2549">
        <v>4</v>
      </c>
      <c r="L2549">
        <v>30.709803319999999</v>
      </c>
      <c r="M2549" t="s">
        <v>22</v>
      </c>
      <c r="N2549" s="2" t="s">
        <v>16</v>
      </c>
      <c r="O2549">
        <v>12.28392133</v>
      </c>
      <c r="P2549">
        <f t="shared" si="119"/>
        <v>110.55529195</v>
      </c>
      <c r="Q2549" s="2" t="s">
        <v>16</v>
      </c>
      <c r="R2549" t="s">
        <v>26</v>
      </c>
      <c r="S2549">
        <v>2</v>
      </c>
      <c r="T2549" s="2" t="s">
        <v>11</v>
      </c>
    </row>
    <row r="2550" spans="1:20" x14ac:dyDescent="0.25">
      <c r="A2550">
        <v>2549</v>
      </c>
      <c r="B2550" s="4">
        <v>43459</v>
      </c>
      <c r="C2550" t="str">
        <f t="shared" si="117"/>
        <v>2018</v>
      </c>
      <c r="D2550">
        <v>62</v>
      </c>
      <c r="E2550">
        <v>61</v>
      </c>
      <c r="F2550" t="str">
        <f t="shared" si="118"/>
        <v>Senior</v>
      </c>
      <c r="G2550" t="s">
        <v>7</v>
      </c>
      <c r="H2550" t="s">
        <v>8</v>
      </c>
      <c r="I2550">
        <v>790</v>
      </c>
      <c r="J2550" t="s">
        <v>15</v>
      </c>
      <c r="K2550">
        <v>2</v>
      </c>
      <c r="L2550">
        <v>78.489618500000006</v>
      </c>
      <c r="M2550" t="s">
        <v>25</v>
      </c>
      <c r="N2550" s="2" t="s">
        <v>16</v>
      </c>
      <c r="O2550">
        <v>0</v>
      </c>
      <c r="P2550">
        <f t="shared" si="119"/>
        <v>156.97923700000001</v>
      </c>
      <c r="Q2550" s="2" t="s">
        <v>16</v>
      </c>
      <c r="R2550" t="s">
        <v>18</v>
      </c>
      <c r="S2550">
        <v>3</v>
      </c>
      <c r="T2550" s="2" t="s">
        <v>11</v>
      </c>
    </row>
    <row r="2551" spans="1:20" x14ac:dyDescent="0.25">
      <c r="A2551">
        <v>2550</v>
      </c>
      <c r="B2551" s="4">
        <v>43803</v>
      </c>
      <c r="C2551" t="str">
        <f t="shared" si="117"/>
        <v>2019</v>
      </c>
      <c r="D2551">
        <v>340</v>
      </c>
      <c r="E2551">
        <v>54</v>
      </c>
      <c r="F2551" t="str">
        <f t="shared" si="118"/>
        <v>Senior</v>
      </c>
      <c r="G2551" t="s">
        <v>13</v>
      </c>
      <c r="H2551" t="s">
        <v>31</v>
      </c>
      <c r="I2551">
        <v>437</v>
      </c>
      <c r="J2551" t="s">
        <v>33</v>
      </c>
      <c r="K2551">
        <v>5</v>
      </c>
      <c r="L2551">
        <v>92.406384889999998</v>
      </c>
      <c r="M2551" t="s">
        <v>22</v>
      </c>
      <c r="N2551" s="2" t="s">
        <v>11</v>
      </c>
      <c r="O2551">
        <v>46.203192450000003</v>
      </c>
      <c r="P2551">
        <f t="shared" si="119"/>
        <v>415.828732</v>
      </c>
      <c r="Q2551" s="2" t="s">
        <v>16</v>
      </c>
      <c r="R2551" t="s">
        <v>26</v>
      </c>
      <c r="S2551">
        <v>4</v>
      </c>
      <c r="T2551" s="2" t="s">
        <v>16</v>
      </c>
    </row>
    <row r="2552" spans="1:20" x14ac:dyDescent="0.25">
      <c r="A2552">
        <v>2551</v>
      </c>
      <c r="B2552" s="4">
        <v>44156</v>
      </c>
      <c r="C2552" t="str">
        <f t="shared" si="117"/>
        <v>2020</v>
      </c>
      <c r="D2552">
        <v>444</v>
      </c>
      <c r="E2552">
        <v>18</v>
      </c>
      <c r="F2552" t="str">
        <f t="shared" si="118"/>
        <v>Teenager</v>
      </c>
      <c r="G2552" t="s">
        <v>7</v>
      </c>
      <c r="H2552" t="s">
        <v>42</v>
      </c>
      <c r="I2552">
        <v>301</v>
      </c>
      <c r="J2552" t="s">
        <v>9</v>
      </c>
      <c r="K2552">
        <v>4</v>
      </c>
      <c r="L2552">
        <v>40.958375279999998</v>
      </c>
      <c r="M2552" t="s">
        <v>20</v>
      </c>
      <c r="N2552" s="2" t="s">
        <v>11</v>
      </c>
      <c r="O2552">
        <v>0</v>
      </c>
      <c r="P2552">
        <f t="shared" si="119"/>
        <v>163.83350111999999</v>
      </c>
      <c r="Q2552" s="2" t="s">
        <v>16</v>
      </c>
      <c r="R2552" t="s">
        <v>12</v>
      </c>
      <c r="S2552">
        <v>2</v>
      </c>
      <c r="T2552" s="2" t="s">
        <v>16</v>
      </c>
    </row>
    <row r="2553" spans="1:20" x14ac:dyDescent="0.25">
      <c r="A2553">
        <v>2552</v>
      </c>
      <c r="B2553" s="4">
        <v>44146</v>
      </c>
      <c r="C2553" t="str">
        <f t="shared" si="117"/>
        <v>2020</v>
      </c>
      <c r="D2553">
        <v>292</v>
      </c>
      <c r="E2553">
        <v>50</v>
      </c>
      <c r="F2553" t="str">
        <f t="shared" si="118"/>
        <v>Adult</v>
      </c>
      <c r="G2553" t="s">
        <v>27</v>
      </c>
      <c r="H2553" t="s">
        <v>43</v>
      </c>
      <c r="I2553">
        <v>181</v>
      </c>
      <c r="J2553" t="s">
        <v>24</v>
      </c>
      <c r="K2553">
        <v>2</v>
      </c>
      <c r="L2553">
        <v>91.630370830000004</v>
      </c>
      <c r="M2553" t="s">
        <v>22</v>
      </c>
      <c r="N2553" s="2" t="s">
        <v>16</v>
      </c>
      <c r="O2553">
        <v>18.326074169999998</v>
      </c>
      <c r="P2553">
        <f t="shared" si="119"/>
        <v>164.93466749000001</v>
      </c>
      <c r="Q2553" s="2" t="s">
        <v>16</v>
      </c>
      <c r="R2553" t="s">
        <v>26</v>
      </c>
      <c r="S2553">
        <v>1</v>
      </c>
      <c r="T2553" s="2" t="s">
        <v>16</v>
      </c>
    </row>
    <row r="2554" spans="1:20" x14ac:dyDescent="0.25">
      <c r="A2554">
        <v>2553</v>
      </c>
      <c r="B2554" s="4">
        <v>44909</v>
      </c>
      <c r="C2554" t="str">
        <f t="shared" si="117"/>
        <v>2022</v>
      </c>
      <c r="D2554">
        <v>244</v>
      </c>
      <c r="E2554">
        <v>36</v>
      </c>
      <c r="F2554" t="str">
        <f t="shared" si="118"/>
        <v>Adult</v>
      </c>
      <c r="G2554" t="s">
        <v>13</v>
      </c>
      <c r="H2554" t="s">
        <v>21</v>
      </c>
      <c r="I2554">
        <v>194</v>
      </c>
      <c r="J2554" t="s">
        <v>9</v>
      </c>
      <c r="K2554">
        <v>5</v>
      </c>
      <c r="L2554">
        <v>94.716384610000006</v>
      </c>
      <c r="M2554" t="s">
        <v>25</v>
      </c>
      <c r="N2554" s="2" t="s">
        <v>11</v>
      </c>
      <c r="O2554">
        <v>0</v>
      </c>
      <c r="P2554">
        <f t="shared" si="119"/>
        <v>473.58192305</v>
      </c>
      <c r="Q2554" s="2" t="s">
        <v>16</v>
      </c>
      <c r="R2554" t="s">
        <v>18</v>
      </c>
      <c r="S2554">
        <v>3</v>
      </c>
      <c r="T2554" s="2" t="s">
        <v>16</v>
      </c>
    </row>
    <row r="2555" spans="1:20" x14ac:dyDescent="0.25">
      <c r="A2555">
        <v>2554</v>
      </c>
      <c r="B2555" s="4">
        <v>43801</v>
      </c>
      <c r="C2555" t="str">
        <f t="shared" si="117"/>
        <v>2019</v>
      </c>
      <c r="D2555">
        <v>215</v>
      </c>
      <c r="E2555">
        <v>59</v>
      </c>
      <c r="F2555" t="str">
        <f t="shared" si="118"/>
        <v>Senior</v>
      </c>
      <c r="G2555" t="s">
        <v>27</v>
      </c>
      <c r="H2555" t="s">
        <v>40</v>
      </c>
      <c r="I2555">
        <v>335</v>
      </c>
      <c r="J2555" t="s">
        <v>24</v>
      </c>
      <c r="K2555">
        <v>2</v>
      </c>
      <c r="L2555">
        <v>10.66286251</v>
      </c>
      <c r="M2555" t="s">
        <v>22</v>
      </c>
      <c r="N2555" s="2" t="s">
        <v>11</v>
      </c>
      <c r="O2555">
        <v>0</v>
      </c>
      <c r="P2555">
        <f t="shared" si="119"/>
        <v>21.32572502</v>
      </c>
      <c r="Q2555" s="2" t="s">
        <v>11</v>
      </c>
      <c r="R2555" t="s">
        <v>18</v>
      </c>
      <c r="S2555">
        <v>2</v>
      </c>
      <c r="T2555" s="2" t="s">
        <v>11</v>
      </c>
    </row>
    <row r="2556" spans="1:20" x14ac:dyDescent="0.25">
      <c r="A2556">
        <v>2555</v>
      </c>
      <c r="B2556" s="4">
        <v>44195</v>
      </c>
      <c r="C2556" t="str">
        <f t="shared" si="117"/>
        <v>2020</v>
      </c>
      <c r="D2556">
        <v>313</v>
      </c>
      <c r="E2556">
        <v>18</v>
      </c>
      <c r="F2556" t="str">
        <f t="shared" si="118"/>
        <v>Teenager</v>
      </c>
      <c r="G2556" t="s">
        <v>7</v>
      </c>
      <c r="H2556" t="s">
        <v>35</v>
      </c>
      <c r="I2556">
        <v>636</v>
      </c>
      <c r="J2556" t="s">
        <v>29</v>
      </c>
      <c r="K2556">
        <v>1</v>
      </c>
      <c r="L2556">
        <v>69.89326887</v>
      </c>
      <c r="M2556" t="s">
        <v>10</v>
      </c>
      <c r="N2556" s="2" t="s">
        <v>16</v>
      </c>
      <c r="O2556">
        <v>0</v>
      </c>
      <c r="P2556">
        <f t="shared" si="119"/>
        <v>69.89326887</v>
      </c>
      <c r="Q2556" s="2" t="s">
        <v>16</v>
      </c>
      <c r="R2556" t="s">
        <v>12</v>
      </c>
      <c r="S2556">
        <v>4</v>
      </c>
      <c r="T2556" s="2" t="s">
        <v>16</v>
      </c>
    </row>
    <row r="2557" spans="1:20" x14ac:dyDescent="0.25">
      <c r="A2557">
        <v>2556</v>
      </c>
      <c r="B2557" s="4">
        <v>44548</v>
      </c>
      <c r="C2557" t="str">
        <f t="shared" si="117"/>
        <v>2021</v>
      </c>
      <c r="D2557">
        <v>89</v>
      </c>
      <c r="E2557">
        <v>39</v>
      </c>
      <c r="F2557" t="str">
        <f t="shared" si="118"/>
        <v>Adult</v>
      </c>
      <c r="G2557" t="s">
        <v>7</v>
      </c>
      <c r="H2557" t="s">
        <v>19</v>
      </c>
      <c r="I2557">
        <v>376</v>
      </c>
      <c r="J2557" t="s">
        <v>9</v>
      </c>
      <c r="K2557">
        <v>2</v>
      </c>
      <c r="L2557">
        <v>91.806440379999998</v>
      </c>
      <c r="M2557" t="s">
        <v>25</v>
      </c>
      <c r="N2557" s="2" t="s">
        <v>16</v>
      </c>
      <c r="O2557">
        <v>18.361288080000001</v>
      </c>
      <c r="P2557">
        <f t="shared" si="119"/>
        <v>165.25159267999999</v>
      </c>
      <c r="Q2557" s="2" t="s">
        <v>16</v>
      </c>
      <c r="R2557" t="s">
        <v>26</v>
      </c>
      <c r="S2557">
        <v>3</v>
      </c>
      <c r="T2557" s="2" t="s">
        <v>16</v>
      </c>
    </row>
    <row r="2558" spans="1:20" x14ac:dyDescent="0.25">
      <c r="A2558">
        <v>2557</v>
      </c>
      <c r="B2558" s="4">
        <v>45291</v>
      </c>
      <c r="C2558" t="str">
        <f t="shared" si="117"/>
        <v>2023</v>
      </c>
      <c r="D2558">
        <v>85</v>
      </c>
      <c r="E2558">
        <v>46</v>
      </c>
      <c r="F2558" t="str">
        <f t="shared" si="118"/>
        <v>Adult</v>
      </c>
      <c r="G2558" t="s">
        <v>13</v>
      </c>
      <c r="H2558" t="s">
        <v>36</v>
      </c>
      <c r="I2558">
        <v>382</v>
      </c>
      <c r="J2558" t="s">
        <v>24</v>
      </c>
      <c r="K2558">
        <v>2</v>
      </c>
      <c r="L2558">
        <v>58.045759750000002</v>
      </c>
      <c r="M2558" t="s">
        <v>25</v>
      </c>
      <c r="N2558" s="2" t="s">
        <v>11</v>
      </c>
      <c r="O2558">
        <v>0</v>
      </c>
      <c r="P2558">
        <f t="shared" si="119"/>
        <v>116.0915195</v>
      </c>
      <c r="Q2558" s="2" t="s">
        <v>11</v>
      </c>
      <c r="R2558" t="s">
        <v>18</v>
      </c>
      <c r="S2558">
        <v>4</v>
      </c>
      <c r="T2558" s="2" t="s">
        <v>16</v>
      </c>
    </row>
    <row r="2559" spans="1:20" x14ac:dyDescent="0.25">
      <c r="A2559">
        <v>2558</v>
      </c>
      <c r="B2559" s="4">
        <v>44917</v>
      </c>
      <c r="C2559" t="str">
        <f t="shared" si="117"/>
        <v>2022</v>
      </c>
      <c r="D2559">
        <v>353</v>
      </c>
      <c r="E2559">
        <v>37</v>
      </c>
      <c r="F2559" t="str">
        <f t="shared" si="118"/>
        <v>Adult</v>
      </c>
      <c r="G2559" t="s">
        <v>13</v>
      </c>
      <c r="H2559" t="s">
        <v>28</v>
      </c>
      <c r="I2559">
        <v>252</v>
      </c>
      <c r="J2559" t="s">
        <v>33</v>
      </c>
      <c r="K2559">
        <v>1</v>
      </c>
      <c r="L2559">
        <v>36.215408500000002</v>
      </c>
      <c r="M2559" t="s">
        <v>22</v>
      </c>
      <c r="N2559" s="2" t="s">
        <v>11</v>
      </c>
      <c r="O2559">
        <v>3.6215408500000001</v>
      </c>
      <c r="P2559">
        <f t="shared" si="119"/>
        <v>32.59386765</v>
      </c>
      <c r="Q2559" s="2" t="s">
        <v>16</v>
      </c>
      <c r="R2559" t="s">
        <v>26</v>
      </c>
      <c r="S2559">
        <v>5</v>
      </c>
      <c r="T2559" s="2" t="s">
        <v>16</v>
      </c>
    </row>
    <row r="2560" spans="1:20" x14ac:dyDescent="0.25">
      <c r="A2560">
        <v>2559</v>
      </c>
      <c r="B2560" s="4">
        <v>44166</v>
      </c>
      <c r="C2560" t="str">
        <f t="shared" si="117"/>
        <v>2020</v>
      </c>
      <c r="D2560">
        <v>352</v>
      </c>
      <c r="E2560">
        <v>19</v>
      </c>
      <c r="F2560" t="str">
        <f t="shared" si="118"/>
        <v>Teenager</v>
      </c>
      <c r="G2560" t="s">
        <v>27</v>
      </c>
      <c r="H2560" t="s">
        <v>43</v>
      </c>
      <c r="I2560">
        <v>784</v>
      </c>
      <c r="J2560" t="s">
        <v>15</v>
      </c>
      <c r="K2560">
        <v>4</v>
      </c>
      <c r="L2560">
        <v>23.988974209999999</v>
      </c>
      <c r="M2560" t="s">
        <v>22</v>
      </c>
      <c r="N2560" s="2" t="s">
        <v>16</v>
      </c>
      <c r="O2560">
        <v>0</v>
      </c>
      <c r="P2560">
        <f t="shared" si="119"/>
        <v>95.955896839999994</v>
      </c>
      <c r="Q2560" s="2" t="s">
        <v>11</v>
      </c>
      <c r="R2560" t="s">
        <v>12</v>
      </c>
      <c r="S2560">
        <v>3</v>
      </c>
      <c r="T2560" s="2" t="s">
        <v>16</v>
      </c>
    </row>
    <row r="2561" spans="1:20" x14ac:dyDescent="0.25">
      <c r="A2561">
        <v>2560</v>
      </c>
      <c r="B2561" s="4">
        <v>44183</v>
      </c>
      <c r="C2561" t="str">
        <f t="shared" si="117"/>
        <v>2020</v>
      </c>
      <c r="D2561">
        <v>419</v>
      </c>
      <c r="E2561">
        <v>55</v>
      </c>
      <c r="F2561" t="str">
        <f t="shared" si="118"/>
        <v>Senior</v>
      </c>
      <c r="G2561" t="s">
        <v>7</v>
      </c>
      <c r="H2561" t="s">
        <v>36</v>
      </c>
      <c r="I2561">
        <v>789</v>
      </c>
      <c r="J2561" t="s">
        <v>9</v>
      </c>
      <c r="K2561">
        <v>3</v>
      </c>
      <c r="L2561">
        <v>42.496835169999997</v>
      </c>
      <c r="M2561" t="s">
        <v>25</v>
      </c>
      <c r="N2561" s="2" t="s">
        <v>16</v>
      </c>
      <c r="O2561">
        <v>0</v>
      </c>
      <c r="P2561">
        <f t="shared" si="119"/>
        <v>127.49050550999999</v>
      </c>
      <c r="Q2561" s="2" t="s">
        <v>16</v>
      </c>
      <c r="R2561" t="s">
        <v>12</v>
      </c>
      <c r="S2561">
        <v>4</v>
      </c>
      <c r="T2561" s="2" t="s">
        <v>16</v>
      </c>
    </row>
    <row r="2562" spans="1:20" x14ac:dyDescent="0.25">
      <c r="A2562">
        <v>2561</v>
      </c>
      <c r="B2562" s="4">
        <v>44895</v>
      </c>
      <c r="C2562" t="str">
        <f t="shared" si="117"/>
        <v>2022</v>
      </c>
      <c r="D2562">
        <v>474</v>
      </c>
      <c r="E2562">
        <v>44</v>
      </c>
      <c r="F2562" t="str">
        <f t="shared" si="118"/>
        <v>Adult</v>
      </c>
      <c r="G2562" t="s">
        <v>13</v>
      </c>
      <c r="H2562" t="s">
        <v>31</v>
      </c>
      <c r="I2562">
        <v>742</v>
      </c>
      <c r="J2562" t="s">
        <v>24</v>
      </c>
      <c r="K2562">
        <v>5</v>
      </c>
      <c r="L2562">
        <v>38.060467789999997</v>
      </c>
      <c r="M2562" t="s">
        <v>22</v>
      </c>
      <c r="N2562" s="2" t="s">
        <v>16</v>
      </c>
      <c r="O2562">
        <v>0</v>
      </c>
      <c r="P2562">
        <f t="shared" si="119"/>
        <v>190.30233894999998</v>
      </c>
      <c r="Q2562" s="2" t="s">
        <v>11</v>
      </c>
      <c r="R2562" t="s">
        <v>12</v>
      </c>
      <c r="S2562">
        <v>2</v>
      </c>
      <c r="T2562" s="2" t="s">
        <v>16</v>
      </c>
    </row>
    <row r="2563" spans="1:20" x14ac:dyDescent="0.25">
      <c r="A2563">
        <v>2562</v>
      </c>
      <c r="B2563" s="4">
        <v>45262</v>
      </c>
      <c r="C2563" t="str">
        <f t="shared" ref="C2563:C2626" si="120">TEXT(B2563,"YYYY")</f>
        <v>2023</v>
      </c>
      <c r="D2563">
        <v>161</v>
      </c>
      <c r="E2563">
        <v>38</v>
      </c>
      <c r="F2563" t="str">
        <f t="shared" ref="F2563:F2626" si="121">IF(E2563&gt;50,"Senior",IF(E2563&gt;30,"Adult","Teenager"))</f>
        <v>Adult</v>
      </c>
      <c r="G2563" t="s">
        <v>7</v>
      </c>
      <c r="H2563" t="s">
        <v>41</v>
      </c>
      <c r="I2563">
        <v>777</v>
      </c>
      <c r="J2563" t="s">
        <v>24</v>
      </c>
      <c r="K2563">
        <v>3</v>
      </c>
      <c r="L2563">
        <v>70.214402899999996</v>
      </c>
      <c r="M2563" t="s">
        <v>25</v>
      </c>
      <c r="N2563" s="2" t="s">
        <v>16</v>
      </c>
      <c r="O2563">
        <v>21.06432087</v>
      </c>
      <c r="P2563">
        <f t="shared" ref="P2563:P2626" si="122">K2563*L2563-O2563</f>
        <v>189.57888783000001</v>
      </c>
      <c r="Q2563" s="2" t="s">
        <v>11</v>
      </c>
      <c r="R2563" t="s">
        <v>26</v>
      </c>
      <c r="S2563">
        <v>5</v>
      </c>
      <c r="T2563" s="2" t="s">
        <v>16</v>
      </c>
    </row>
    <row r="2564" spans="1:20" x14ac:dyDescent="0.25">
      <c r="A2564">
        <v>2563</v>
      </c>
      <c r="B2564" s="4">
        <v>44529</v>
      </c>
      <c r="C2564" t="str">
        <f t="shared" si="120"/>
        <v>2021</v>
      </c>
      <c r="D2564">
        <v>50</v>
      </c>
      <c r="E2564">
        <v>67</v>
      </c>
      <c r="F2564" t="str">
        <f t="shared" si="121"/>
        <v>Senior</v>
      </c>
      <c r="G2564" t="s">
        <v>13</v>
      </c>
      <c r="H2564" t="s">
        <v>36</v>
      </c>
      <c r="I2564">
        <v>419</v>
      </c>
      <c r="J2564" t="s">
        <v>29</v>
      </c>
      <c r="K2564">
        <v>4</v>
      </c>
      <c r="L2564">
        <v>87.243168510000004</v>
      </c>
      <c r="M2564" t="s">
        <v>22</v>
      </c>
      <c r="N2564" s="2" t="s">
        <v>16</v>
      </c>
      <c r="O2564">
        <v>34.897267399999997</v>
      </c>
      <c r="P2564">
        <f t="shared" si="122"/>
        <v>314.07540664000004</v>
      </c>
      <c r="Q2564" s="2" t="s">
        <v>16</v>
      </c>
      <c r="R2564" t="s">
        <v>26</v>
      </c>
      <c r="S2564">
        <v>1</v>
      </c>
      <c r="T2564" s="2" t="s">
        <v>11</v>
      </c>
    </row>
    <row r="2565" spans="1:20" x14ac:dyDescent="0.25">
      <c r="A2565">
        <v>2564</v>
      </c>
      <c r="B2565" s="4">
        <v>45263</v>
      </c>
      <c r="C2565" t="str">
        <f t="shared" si="120"/>
        <v>2023</v>
      </c>
      <c r="D2565">
        <v>254</v>
      </c>
      <c r="E2565">
        <v>66</v>
      </c>
      <c r="F2565" t="str">
        <f t="shared" si="121"/>
        <v>Senior</v>
      </c>
      <c r="G2565" t="s">
        <v>27</v>
      </c>
      <c r="H2565" t="s">
        <v>34</v>
      </c>
      <c r="I2565">
        <v>225</v>
      </c>
      <c r="J2565" t="s">
        <v>29</v>
      </c>
      <c r="K2565">
        <v>1</v>
      </c>
      <c r="L2565">
        <v>19.278512589999998</v>
      </c>
      <c r="M2565" t="s">
        <v>22</v>
      </c>
      <c r="N2565" s="2" t="s">
        <v>16</v>
      </c>
      <c r="O2565">
        <v>0</v>
      </c>
      <c r="P2565">
        <f t="shared" si="122"/>
        <v>19.278512589999998</v>
      </c>
      <c r="Q2565" s="2" t="s">
        <v>11</v>
      </c>
      <c r="R2565" t="s">
        <v>18</v>
      </c>
      <c r="S2565">
        <v>2</v>
      </c>
      <c r="T2565" s="2" t="s">
        <v>16</v>
      </c>
    </row>
    <row r="2566" spans="1:20" x14ac:dyDescent="0.25">
      <c r="A2566">
        <v>2565</v>
      </c>
      <c r="B2566" s="4">
        <v>43446</v>
      </c>
      <c r="C2566" t="str">
        <f t="shared" si="120"/>
        <v>2018</v>
      </c>
      <c r="D2566">
        <v>394</v>
      </c>
      <c r="E2566">
        <v>28</v>
      </c>
      <c r="F2566" t="str">
        <f t="shared" si="121"/>
        <v>Teenager</v>
      </c>
      <c r="G2566" t="s">
        <v>7</v>
      </c>
      <c r="H2566" t="s">
        <v>39</v>
      </c>
      <c r="I2566">
        <v>612</v>
      </c>
      <c r="J2566" t="s">
        <v>29</v>
      </c>
      <c r="K2566">
        <v>1</v>
      </c>
      <c r="L2566">
        <v>93.529292100000006</v>
      </c>
      <c r="M2566" t="s">
        <v>25</v>
      </c>
      <c r="N2566" s="2" t="s">
        <v>16</v>
      </c>
      <c r="O2566">
        <v>9.3529292099999992</v>
      </c>
      <c r="P2566">
        <f t="shared" si="122"/>
        <v>84.176362890000007</v>
      </c>
      <c r="Q2566" s="2" t="s">
        <v>16</v>
      </c>
      <c r="R2566" t="s">
        <v>26</v>
      </c>
      <c r="S2566">
        <v>3</v>
      </c>
      <c r="T2566" s="2" t="s">
        <v>11</v>
      </c>
    </row>
    <row r="2567" spans="1:20" x14ac:dyDescent="0.25">
      <c r="A2567">
        <v>2566</v>
      </c>
      <c r="B2567" s="4">
        <v>44526</v>
      </c>
      <c r="C2567" t="str">
        <f t="shared" si="120"/>
        <v>2021</v>
      </c>
      <c r="D2567">
        <v>496</v>
      </c>
      <c r="E2567">
        <v>64</v>
      </c>
      <c r="F2567" t="str">
        <f t="shared" si="121"/>
        <v>Senior</v>
      </c>
      <c r="G2567" t="s">
        <v>13</v>
      </c>
      <c r="H2567" t="s">
        <v>36</v>
      </c>
      <c r="I2567">
        <v>764</v>
      </c>
      <c r="J2567" t="s">
        <v>24</v>
      </c>
      <c r="K2567">
        <v>2</v>
      </c>
      <c r="L2567">
        <v>99.440515129999994</v>
      </c>
      <c r="M2567" t="s">
        <v>20</v>
      </c>
      <c r="N2567" s="2" t="s">
        <v>16</v>
      </c>
      <c r="O2567">
        <v>19.88810303</v>
      </c>
      <c r="P2567">
        <f t="shared" si="122"/>
        <v>178.99292722999999</v>
      </c>
      <c r="Q2567" s="2" t="s">
        <v>11</v>
      </c>
      <c r="R2567" t="s">
        <v>26</v>
      </c>
      <c r="S2567">
        <v>1</v>
      </c>
      <c r="T2567" s="2" t="s">
        <v>16</v>
      </c>
    </row>
    <row r="2568" spans="1:20" x14ac:dyDescent="0.25">
      <c r="A2568">
        <v>2567</v>
      </c>
      <c r="B2568" s="4">
        <v>44899</v>
      </c>
      <c r="C2568" t="str">
        <f t="shared" si="120"/>
        <v>2022</v>
      </c>
      <c r="D2568">
        <v>68</v>
      </c>
      <c r="E2568">
        <v>48</v>
      </c>
      <c r="F2568" t="str">
        <f t="shared" si="121"/>
        <v>Adult</v>
      </c>
      <c r="G2568" t="s">
        <v>7</v>
      </c>
      <c r="H2568" t="s">
        <v>31</v>
      </c>
      <c r="I2568">
        <v>789</v>
      </c>
      <c r="J2568" t="s">
        <v>33</v>
      </c>
      <c r="K2568">
        <v>3</v>
      </c>
      <c r="L2568">
        <v>39.304588989999999</v>
      </c>
      <c r="M2568" t="s">
        <v>10</v>
      </c>
      <c r="N2568" s="2" t="s">
        <v>16</v>
      </c>
      <c r="O2568">
        <v>11.791376700000001</v>
      </c>
      <c r="P2568">
        <f t="shared" si="122"/>
        <v>106.12239027</v>
      </c>
      <c r="Q2568" s="2" t="s">
        <v>11</v>
      </c>
      <c r="R2568" t="s">
        <v>26</v>
      </c>
      <c r="S2568">
        <v>5</v>
      </c>
      <c r="T2568" s="2" t="s">
        <v>16</v>
      </c>
    </row>
    <row r="2569" spans="1:20" x14ac:dyDescent="0.25">
      <c r="A2569">
        <v>2568</v>
      </c>
      <c r="B2569" s="4">
        <v>44552</v>
      </c>
      <c r="C2569" t="str">
        <f t="shared" si="120"/>
        <v>2021</v>
      </c>
      <c r="D2569">
        <v>387</v>
      </c>
      <c r="E2569">
        <v>46</v>
      </c>
      <c r="F2569" t="str">
        <f t="shared" si="121"/>
        <v>Adult</v>
      </c>
      <c r="G2569" t="s">
        <v>7</v>
      </c>
      <c r="H2569" t="s">
        <v>42</v>
      </c>
      <c r="I2569">
        <v>373</v>
      </c>
      <c r="J2569" t="s">
        <v>33</v>
      </c>
      <c r="K2569">
        <v>2</v>
      </c>
      <c r="L2569">
        <v>37.928257010000003</v>
      </c>
      <c r="M2569" t="s">
        <v>10</v>
      </c>
      <c r="N2569" s="2" t="s">
        <v>16</v>
      </c>
      <c r="O2569">
        <v>7.5856514019999999</v>
      </c>
      <c r="P2569">
        <f t="shared" si="122"/>
        <v>68.27086261800001</v>
      </c>
      <c r="Q2569" s="2" t="s">
        <v>16</v>
      </c>
      <c r="R2569" t="s">
        <v>26</v>
      </c>
      <c r="S2569">
        <v>5</v>
      </c>
      <c r="T2569" s="2" t="s">
        <v>16</v>
      </c>
    </row>
    <row r="2570" spans="1:20" x14ac:dyDescent="0.25">
      <c r="A2570">
        <v>2569</v>
      </c>
      <c r="B2570" s="4">
        <v>43439</v>
      </c>
      <c r="C2570" t="str">
        <f t="shared" si="120"/>
        <v>2018</v>
      </c>
      <c r="D2570">
        <v>380</v>
      </c>
      <c r="E2570">
        <v>43</v>
      </c>
      <c r="F2570" t="str">
        <f t="shared" si="121"/>
        <v>Adult</v>
      </c>
      <c r="G2570" t="s">
        <v>27</v>
      </c>
      <c r="H2570" t="s">
        <v>23</v>
      </c>
      <c r="I2570">
        <v>964</v>
      </c>
      <c r="J2570" t="s">
        <v>33</v>
      </c>
      <c r="K2570">
        <v>3</v>
      </c>
      <c r="L2570">
        <v>17.655745509999999</v>
      </c>
      <c r="M2570" t="s">
        <v>10</v>
      </c>
      <c r="N2570" s="2" t="s">
        <v>16</v>
      </c>
      <c r="O2570">
        <v>5.2967236519999998</v>
      </c>
      <c r="P2570">
        <f t="shared" si="122"/>
        <v>47.670512877999997</v>
      </c>
      <c r="Q2570" s="2" t="s">
        <v>16</v>
      </c>
      <c r="R2570" t="s">
        <v>26</v>
      </c>
      <c r="S2570">
        <v>3</v>
      </c>
      <c r="T2570" s="2" t="s">
        <v>11</v>
      </c>
    </row>
    <row r="2571" spans="1:20" x14ac:dyDescent="0.25">
      <c r="A2571">
        <v>2570</v>
      </c>
      <c r="B2571" s="4">
        <v>44917</v>
      </c>
      <c r="C2571" t="str">
        <f t="shared" si="120"/>
        <v>2022</v>
      </c>
      <c r="D2571">
        <v>122</v>
      </c>
      <c r="E2571">
        <v>66</v>
      </c>
      <c r="F2571" t="str">
        <f t="shared" si="121"/>
        <v>Senior</v>
      </c>
      <c r="G2571" t="s">
        <v>13</v>
      </c>
      <c r="H2571" t="s">
        <v>36</v>
      </c>
      <c r="I2571">
        <v>457</v>
      </c>
      <c r="J2571" t="s">
        <v>9</v>
      </c>
      <c r="K2571">
        <v>2</v>
      </c>
      <c r="L2571">
        <v>90.652895599999994</v>
      </c>
      <c r="M2571" t="s">
        <v>22</v>
      </c>
      <c r="N2571" s="2" t="s">
        <v>11</v>
      </c>
      <c r="O2571">
        <v>18.13057912</v>
      </c>
      <c r="P2571">
        <f t="shared" si="122"/>
        <v>163.17521207999999</v>
      </c>
      <c r="Q2571" s="2" t="s">
        <v>11</v>
      </c>
      <c r="R2571" t="s">
        <v>26</v>
      </c>
      <c r="S2571">
        <v>5</v>
      </c>
      <c r="T2571" s="2" t="s">
        <v>16</v>
      </c>
    </row>
    <row r="2572" spans="1:20" x14ac:dyDescent="0.25">
      <c r="A2572">
        <v>2571</v>
      </c>
      <c r="B2572" s="4">
        <v>44156</v>
      </c>
      <c r="C2572" t="str">
        <f t="shared" si="120"/>
        <v>2020</v>
      </c>
      <c r="D2572">
        <v>4</v>
      </c>
      <c r="E2572">
        <v>48</v>
      </c>
      <c r="F2572" t="str">
        <f t="shared" si="121"/>
        <v>Adult</v>
      </c>
      <c r="G2572" t="s">
        <v>27</v>
      </c>
      <c r="H2572" t="s">
        <v>41</v>
      </c>
      <c r="I2572">
        <v>235</v>
      </c>
      <c r="J2572" t="s">
        <v>9</v>
      </c>
      <c r="K2572">
        <v>2</v>
      </c>
      <c r="L2572">
        <v>56.098734030000003</v>
      </c>
      <c r="M2572" t="s">
        <v>10</v>
      </c>
      <c r="N2572" s="2" t="s">
        <v>11</v>
      </c>
      <c r="O2572">
        <v>11.21974681</v>
      </c>
      <c r="P2572">
        <f t="shared" si="122"/>
        <v>100.97772125</v>
      </c>
      <c r="Q2572" s="2" t="s">
        <v>16</v>
      </c>
      <c r="R2572" t="s">
        <v>26</v>
      </c>
      <c r="S2572">
        <v>3</v>
      </c>
      <c r="T2572" s="2" t="s">
        <v>16</v>
      </c>
    </row>
    <row r="2573" spans="1:20" x14ac:dyDescent="0.25">
      <c r="A2573">
        <v>2572</v>
      </c>
      <c r="B2573" s="4">
        <v>43821</v>
      </c>
      <c r="C2573" t="str">
        <f t="shared" si="120"/>
        <v>2019</v>
      </c>
      <c r="D2573">
        <v>146</v>
      </c>
      <c r="E2573">
        <v>44</v>
      </c>
      <c r="F2573" t="str">
        <f t="shared" si="121"/>
        <v>Adult</v>
      </c>
      <c r="G2573" t="s">
        <v>13</v>
      </c>
      <c r="H2573" t="s">
        <v>38</v>
      </c>
      <c r="I2573">
        <v>422</v>
      </c>
      <c r="J2573" t="s">
        <v>9</v>
      </c>
      <c r="K2573">
        <v>3</v>
      </c>
      <c r="L2573">
        <v>46.473199989999998</v>
      </c>
      <c r="M2573" t="s">
        <v>10</v>
      </c>
      <c r="N2573" s="2" t="s">
        <v>16</v>
      </c>
      <c r="O2573">
        <v>13.94196</v>
      </c>
      <c r="P2573">
        <f t="shared" si="122"/>
        <v>125.47763996999998</v>
      </c>
      <c r="Q2573" s="2" t="s">
        <v>16</v>
      </c>
      <c r="R2573" t="s">
        <v>26</v>
      </c>
      <c r="S2573">
        <v>1</v>
      </c>
      <c r="T2573" s="2" t="s">
        <v>11</v>
      </c>
    </row>
    <row r="2574" spans="1:20" x14ac:dyDescent="0.25">
      <c r="A2574">
        <v>2573</v>
      </c>
      <c r="B2574" s="4">
        <v>44537</v>
      </c>
      <c r="C2574" t="str">
        <f t="shared" si="120"/>
        <v>2021</v>
      </c>
      <c r="D2574">
        <v>496</v>
      </c>
      <c r="E2574">
        <v>31</v>
      </c>
      <c r="F2574" t="str">
        <f t="shared" si="121"/>
        <v>Adult</v>
      </c>
      <c r="G2574" t="s">
        <v>27</v>
      </c>
      <c r="H2574" t="s">
        <v>32</v>
      </c>
      <c r="I2574">
        <v>540</v>
      </c>
      <c r="J2574" t="s">
        <v>24</v>
      </c>
      <c r="K2574">
        <v>1</v>
      </c>
      <c r="L2574">
        <v>29.622475389999998</v>
      </c>
      <c r="M2574" t="s">
        <v>10</v>
      </c>
      <c r="N2574" s="2" t="s">
        <v>16</v>
      </c>
      <c r="O2574">
        <v>0</v>
      </c>
      <c r="P2574">
        <f t="shared" si="122"/>
        <v>29.622475389999998</v>
      </c>
      <c r="Q2574" s="2" t="s">
        <v>11</v>
      </c>
      <c r="R2574" t="s">
        <v>18</v>
      </c>
      <c r="S2574">
        <v>1</v>
      </c>
      <c r="T2574" s="2" t="s">
        <v>16</v>
      </c>
    </row>
    <row r="2575" spans="1:20" x14ac:dyDescent="0.25">
      <c r="A2575">
        <v>2574</v>
      </c>
      <c r="B2575" s="4">
        <v>44190</v>
      </c>
      <c r="C2575" t="str">
        <f t="shared" si="120"/>
        <v>2020</v>
      </c>
      <c r="D2575">
        <v>499</v>
      </c>
      <c r="E2575">
        <v>48</v>
      </c>
      <c r="F2575" t="str">
        <f t="shared" si="121"/>
        <v>Adult</v>
      </c>
      <c r="G2575" t="s">
        <v>27</v>
      </c>
      <c r="H2575" t="s">
        <v>14</v>
      </c>
      <c r="I2575">
        <v>858</v>
      </c>
      <c r="J2575" t="s">
        <v>9</v>
      </c>
      <c r="K2575">
        <v>3</v>
      </c>
      <c r="L2575">
        <v>82.962399120000001</v>
      </c>
      <c r="M2575" t="s">
        <v>10</v>
      </c>
      <c r="N2575" s="2" t="s">
        <v>16</v>
      </c>
      <c r="O2575">
        <v>0</v>
      </c>
      <c r="P2575">
        <f t="shared" si="122"/>
        <v>248.88719736000002</v>
      </c>
      <c r="Q2575" s="2" t="s">
        <v>11</v>
      </c>
      <c r="R2575" t="s">
        <v>18</v>
      </c>
      <c r="S2575">
        <v>3</v>
      </c>
      <c r="T2575" s="2" t="s">
        <v>11</v>
      </c>
    </row>
    <row r="2576" spans="1:20" x14ac:dyDescent="0.25">
      <c r="A2576">
        <v>2575</v>
      </c>
      <c r="B2576" s="4">
        <v>43791</v>
      </c>
      <c r="C2576" t="str">
        <f t="shared" si="120"/>
        <v>2019</v>
      </c>
      <c r="D2576">
        <v>226</v>
      </c>
      <c r="E2576">
        <v>22</v>
      </c>
      <c r="F2576" t="str">
        <f t="shared" si="121"/>
        <v>Teenager</v>
      </c>
      <c r="G2576" t="s">
        <v>13</v>
      </c>
      <c r="H2576" t="s">
        <v>23</v>
      </c>
      <c r="I2576">
        <v>438</v>
      </c>
      <c r="J2576" t="s">
        <v>33</v>
      </c>
      <c r="K2576">
        <v>2</v>
      </c>
      <c r="L2576">
        <v>91.562221699999995</v>
      </c>
      <c r="M2576" t="s">
        <v>25</v>
      </c>
      <c r="N2576" s="2" t="s">
        <v>16</v>
      </c>
      <c r="O2576">
        <v>0</v>
      </c>
      <c r="P2576">
        <f t="shared" si="122"/>
        <v>183.12444339999999</v>
      </c>
      <c r="Q2576" s="2" t="s">
        <v>16</v>
      </c>
      <c r="R2576" t="s">
        <v>18</v>
      </c>
      <c r="S2576">
        <v>4</v>
      </c>
      <c r="T2576" s="2" t="s">
        <v>11</v>
      </c>
    </row>
    <row r="2577" spans="1:20" x14ac:dyDescent="0.25">
      <c r="A2577">
        <v>2576</v>
      </c>
      <c r="B2577" s="4">
        <v>44891</v>
      </c>
      <c r="C2577" t="str">
        <f t="shared" si="120"/>
        <v>2022</v>
      </c>
      <c r="D2577">
        <v>430</v>
      </c>
      <c r="E2577">
        <v>51</v>
      </c>
      <c r="F2577" t="str">
        <f t="shared" si="121"/>
        <v>Senior</v>
      </c>
      <c r="G2577" t="s">
        <v>27</v>
      </c>
      <c r="H2577" t="s">
        <v>28</v>
      </c>
      <c r="I2577">
        <v>545</v>
      </c>
      <c r="J2577" t="s">
        <v>29</v>
      </c>
      <c r="K2577">
        <v>2</v>
      </c>
      <c r="L2577">
        <v>35.213400319999998</v>
      </c>
      <c r="M2577" t="s">
        <v>20</v>
      </c>
      <c r="N2577" s="2" t="s">
        <v>16</v>
      </c>
      <c r="O2577">
        <v>7.0426800649999999</v>
      </c>
      <c r="P2577">
        <f t="shared" si="122"/>
        <v>63.384120574999997</v>
      </c>
      <c r="Q2577" s="2" t="s">
        <v>11</v>
      </c>
      <c r="R2577" t="s">
        <v>26</v>
      </c>
      <c r="S2577">
        <v>2</v>
      </c>
      <c r="T2577" s="2" t="s">
        <v>16</v>
      </c>
    </row>
    <row r="2578" spans="1:20" x14ac:dyDescent="0.25">
      <c r="A2578">
        <v>2577</v>
      </c>
      <c r="B2578" s="4">
        <v>43446</v>
      </c>
      <c r="C2578" t="str">
        <f t="shared" si="120"/>
        <v>2018</v>
      </c>
      <c r="D2578">
        <v>154</v>
      </c>
      <c r="E2578">
        <v>27</v>
      </c>
      <c r="F2578" t="str">
        <f t="shared" si="121"/>
        <v>Teenager</v>
      </c>
      <c r="G2578" t="s">
        <v>27</v>
      </c>
      <c r="H2578" t="s">
        <v>35</v>
      </c>
      <c r="I2578">
        <v>549</v>
      </c>
      <c r="J2578" t="s">
        <v>9</v>
      </c>
      <c r="K2578">
        <v>2</v>
      </c>
      <c r="L2578">
        <v>76.682891269999999</v>
      </c>
      <c r="M2578" t="s">
        <v>20</v>
      </c>
      <c r="N2578" s="2" t="s">
        <v>16</v>
      </c>
      <c r="O2578">
        <v>15.336578250000001</v>
      </c>
      <c r="P2578">
        <f t="shared" si="122"/>
        <v>138.02920429</v>
      </c>
      <c r="Q2578" s="2" t="s">
        <v>11</v>
      </c>
      <c r="R2578" t="s">
        <v>26</v>
      </c>
      <c r="S2578">
        <v>5</v>
      </c>
      <c r="T2578" s="2" t="s">
        <v>16</v>
      </c>
    </row>
    <row r="2579" spans="1:20" x14ac:dyDescent="0.25">
      <c r="A2579">
        <v>2578</v>
      </c>
      <c r="B2579" s="4">
        <v>45237</v>
      </c>
      <c r="C2579" t="str">
        <f t="shared" si="120"/>
        <v>2023</v>
      </c>
      <c r="D2579">
        <v>173</v>
      </c>
      <c r="E2579">
        <v>28</v>
      </c>
      <c r="F2579" t="str">
        <f t="shared" si="121"/>
        <v>Teenager</v>
      </c>
      <c r="G2579" t="s">
        <v>7</v>
      </c>
      <c r="H2579" t="s">
        <v>39</v>
      </c>
      <c r="I2579">
        <v>934</v>
      </c>
      <c r="J2579" t="s">
        <v>29</v>
      </c>
      <c r="K2579">
        <v>4</v>
      </c>
      <c r="L2579">
        <v>34.342288070000002</v>
      </c>
      <c r="M2579" t="s">
        <v>25</v>
      </c>
      <c r="N2579" s="2" t="s">
        <v>11</v>
      </c>
      <c r="O2579">
        <v>0</v>
      </c>
      <c r="P2579">
        <f t="shared" si="122"/>
        <v>137.36915228000001</v>
      </c>
      <c r="Q2579" s="2" t="s">
        <v>16</v>
      </c>
      <c r="R2579" t="s">
        <v>12</v>
      </c>
      <c r="S2579">
        <v>5</v>
      </c>
      <c r="T2579" s="2" t="s">
        <v>16</v>
      </c>
    </row>
    <row r="2580" spans="1:20" x14ac:dyDescent="0.25">
      <c r="A2580">
        <v>2579</v>
      </c>
      <c r="B2580" s="4">
        <v>45272</v>
      </c>
      <c r="C2580" t="str">
        <f t="shared" si="120"/>
        <v>2023</v>
      </c>
      <c r="D2580">
        <v>45</v>
      </c>
      <c r="E2580">
        <v>62</v>
      </c>
      <c r="F2580" t="str">
        <f t="shared" si="121"/>
        <v>Senior</v>
      </c>
      <c r="G2580" t="s">
        <v>7</v>
      </c>
      <c r="H2580" t="s">
        <v>19</v>
      </c>
      <c r="I2580">
        <v>848</v>
      </c>
      <c r="J2580" t="s">
        <v>9</v>
      </c>
      <c r="K2580">
        <v>2</v>
      </c>
      <c r="L2580">
        <v>76.455697760000007</v>
      </c>
      <c r="M2580" t="s">
        <v>20</v>
      </c>
      <c r="N2580" s="2" t="s">
        <v>11</v>
      </c>
      <c r="O2580">
        <v>15.29113955</v>
      </c>
      <c r="P2580">
        <f t="shared" si="122"/>
        <v>137.62025597000002</v>
      </c>
      <c r="Q2580" s="2" t="s">
        <v>16</v>
      </c>
      <c r="R2580" t="s">
        <v>26</v>
      </c>
      <c r="S2580">
        <v>2</v>
      </c>
      <c r="T2580" s="2" t="s">
        <v>16</v>
      </c>
    </row>
    <row r="2581" spans="1:20" x14ac:dyDescent="0.25">
      <c r="A2581">
        <v>2580</v>
      </c>
      <c r="B2581" s="4">
        <v>44555</v>
      </c>
      <c r="C2581" t="str">
        <f t="shared" si="120"/>
        <v>2021</v>
      </c>
      <c r="D2581">
        <v>54</v>
      </c>
      <c r="E2581">
        <v>57</v>
      </c>
      <c r="F2581" t="str">
        <f t="shared" si="121"/>
        <v>Senior</v>
      </c>
      <c r="G2581" t="s">
        <v>13</v>
      </c>
      <c r="H2581" t="s">
        <v>21</v>
      </c>
      <c r="I2581">
        <v>308</v>
      </c>
      <c r="J2581" t="s">
        <v>24</v>
      </c>
      <c r="K2581">
        <v>5</v>
      </c>
      <c r="L2581">
        <v>90.151377280000005</v>
      </c>
      <c r="M2581" t="s">
        <v>22</v>
      </c>
      <c r="N2581" s="2" t="s">
        <v>16</v>
      </c>
      <c r="O2581">
        <v>45.075688640000003</v>
      </c>
      <c r="P2581">
        <f t="shared" si="122"/>
        <v>405.68119776000003</v>
      </c>
      <c r="Q2581" s="2" t="s">
        <v>11</v>
      </c>
      <c r="R2581" t="s">
        <v>26</v>
      </c>
      <c r="S2581">
        <v>2</v>
      </c>
      <c r="T2581" s="2" t="s">
        <v>11</v>
      </c>
    </row>
    <row r="2582" spans="1:20" x14ac:dyDescent="0.25">
      <c r="A2582">
        <v>2581</v>
      </c>
      <c r="B2582" s="4">
        <v>44542</v>
      </c>
      <c r="C2582" t="str">
        <f t="shared" si="120"/>
        <v>2021</v>
      </c>
      <c r="D2582">
        <v>391</v>
      </c>
      <c r="E2582">
        <v>68</v>
      </c>
      <c r="F2582" t="str">
        <f t="shared" si="121"/>
        <v>Senior</v>
      </c>
      <c r="G2582" t="s">
        <v>7</v>
      </c>
      <c r="H2582" t="s">
        <v>17</v>
      </c>
      <c r="I2582">
        <v>504</v>
      </c>
      <c r="J2582" t="s">
        <v>15</v>
      </c>
      <c r="K2582">
        <v>2</v>
      </c>
      <c r="L2582">
        <v>25.112118370000001</v>
      </c>
      <c r="M2582" t="s">
        <v>10</v>
      </c>
      <c r="N2582" s="2" t="s">
        <v>11</v>
      </c>
      <c r="O2582">
        <v>0</v>
      </c>
      <c r="P2582">
        <f t="shared" si="122"/>
        <v>50.224236740000002</v>
      </c>
      <c r="Q2582" s="2" t="s">
        <v>16</v>
      </c>
      <c r="R2582" t="s">
        <v>18</v>
      </c>
      <c r="S2582">
        <v>2</v>
      </c>
      <c r="T2582" s="2" t="s">
        <v>11</v>
      </c>
    </row>
    <row r="2583" spans="1:20" x14ac:dyDescent="0.25">
      <c r="A2583">
        <v>2582</v>
      </c>
      <c r="B2583" s="4">
        <v>43450</v>
      </c>
      <c r="C2583" t="str">
        <f t="shared" si="120"/>
        <v>2018</v>
      </c>
      <c r="D2583">
        <v>326</v>
      </c>
      <c r="E2583">
        <v>61</v>
      </c>
      <c r="F2583" t="str">
        <f t="shared" si="121"/>
        <v>Senior</v>
      </c>
      <c r="G2583" t="s">
        <v>27</v>
      </c>
      <c r="H2583" t="s">
        <v>38</v>
      </c>
      <c r="I2583">
        <v>659</v>
      </c>
      <c r="J2583" t="s">
        <v>24</v>
      </c>
      <c r="K2583">
        <v>4</v>
      </c>
      <c r="L2583">
        <v>28.981254369999998</v>
      </c>
      <c r="M2583" t="s">
        <v>10</v>
      </c>
      <c r="N2583" s="2" t="s">
        <v>16</v>
      </c>
      <c r="O2583">
        <v>11.59250175</v>
      </c>
      <c r="P2583">
        <f t="shared" si="122"/>
        <v>104.33251573</v>
      </c>
      <c r="Q2583" s="2" t="s">
        <v>16</v>
      </c>
      <c r="R2583" t="s">
        <v>26</v>
      </c>
      <c r="S2583">
        <v>2</v>
      </c>
      <c r="T2583" s="2" t="s">
        <v>16</v>
      </c>
    </row>
    <row r="2584" spans="1:20" x14ac:dyDescent="0.25">
      <c r="A2584">
        <v>2583</v>
      </c>
      <c r="B2584" s="4">
        <v>44523</v>
      </c>
      <c r="C2584" t="str">
        <f t="shared" si="120"/>
        <v>2021</v>
      </c>
      <c r="D2584">
        <v>195</v>
      </c>
      <c r="E2584">
        <v>57</v>
      </c>
      <c r="F2584" t="str">
        <f t="shared" si="121"/>
        <v>Senior</v>
      </c>
      <c r="G2584" t="s">
        <v>7</v>
      </c>
      <c r="H2584" t="s">
        <v>23</v>
      </c>
      <c r="I2584">
        <v>194</v>
      </c>
      <c r="J2584" t="s">
        <v>15</v>
      </c>
      <c r="K2584">
        <v>4</v>
      </c>
      <c r="L2584">
        <v>51.185390570000003</v>
      </c>
      <c r="M2584" t="s">
        <v>25</v>
      </c>
      <c r="N2584" s="2" t="s">
        <v>16</v>
      </c>
      <c r="O2584">
        <v>20.474156229999998</v>
      </c>
      <c r="P2584">
        <f t="shared" si="122"/>
        <v>184.26740605000001</v>
      </c>
      <c r="Q2584" s="2" t="s">
        <v>11</v>
      </c>
      <c r="R2584" t="s">
        <v>26</v>
      </c>
      <c r="S2584">
        <v>5</v>
      </c>
      <c r="T2584" s="2" t="s">
        <v>16</v>
      </c>
    </row>
    <row r="2585" spans="1:20" x14ac:dyDescent="0.25">
      <c r="A2585">
        <v>2584</v>
      </c>
      <c r="B2585" s="4">
        <v>43438</v>
      </c>
      <c r="C2585" t="str">
        <f t="shared" si="120"/>
        <v>2018</v>
      </c>
      <c r="D2585">
        <v>432</v>
      </c>
      <c r="E2585">
        <v>63</v>
      </c>
      <c r="F2585" t="str">
        <f t="shared" si="121"/>
        <v>Senior</v>
      </c>
      <c r="G2585" t="s">
        <v>13</v>
      </c>
      <c r="H2585" t="s">
        <v>14</v>
      </c>
      <c r="I2585">
        <v>904</v>
      </c>
      <c r="J2585" t="s">
        <v>24</v>
      </c>
      <c r="K2585">
        <v>2</v>
      </c>
      <c r="L2585">
        <v>33.641356700000003</v>
      </c>
      <c r="M2585" t="s">
        <v>10</v>
      </c>
      <c r="N2585" s="2" t="s">
        <v>16</v>
      </c>
      <c r="O2585">
        <v>6.72827134</v>
      </c>
      <c r="P2585">
        <f t="shared" si="122"/>
        <v>60.554442060000007</v>
      </c>
      <c r="Q2585" s="2" t="s">
        <v>11</v>
      </c>
      <c r="R2585" t="s">
        <v>26</v>
      </c>
      <c r="S2585">
        <v>3</v>
      </c>
      <c r="T2585" s="2" t="s">
        <v>11</v>
      </c>
    </row>
    <row r="2586" spans="1:20" x14ac:dyDescent="0.25">
      <c r="A2586">
        <v>2585</v>
      </c>
      <c r="B2586" s="4">
        <v>43409</v>
      </c>
      <c r="C2586" t="str">
        <f t="shared" si="120"/>
        <v>2018</v>
      </c>
      <c r="D2586">
        <v>194</v>
      </c>
      <c r="E2586">
        <v>25</v>
      </c>
      <c r="F2586" t="str">
        <f t="shared" si="121"/>
        <v>Teenager</v>
      </c>
      <c r="G2586" t="s">
        <v>13</v>
      </c>
      <c r="H2586" t="s">
        <v>38</v>
      </c>
      <c r="I2586">
        <v>339</v>
      </c>
      <c r="J2586" t="s">
        <v>15</v>
      </c>
      <c r="K2586">
        <v>5</v>
      </c>
      <c r="L2586">
        <v>90.113640450000005</v>
      </c>
      <c r="M2586" t="s">
        <v>25</v>
      </c>
      <c r="N2586" s="2" t="s">
        <v>16</v>
      </c>
      <c r="O2586">
        <v>0</v>
      </c>
      <c r="P2586">
        <f t="shared" si="122"/>
        <v>450.56820225000001</v>
      </c>
      <c r="Q2586" s="2" t="s">
        <v>16</v>
      </c>
      <c r="R2586" t="s">
        <v>18</v>
      </c>
      <c r="S2586">
        <v>1</v>
      </c>
      <c r="T2586" s="2" t="s">
        <v>16</v>
      </c>
    </row>
    <row r="2587" spans="1:20" x14ac:dyDescent="0.25">
      <c r="A2587">
        <v>2586</v>
      </c>
      <c r="B2587" s="4">
        <v>44894</v>
      </c>
      <c r="C2587" t="str">
        <f t="shared" si="120"/>
        <v>2022</v>
      </c>
      <c r="D2587">
        <v>135</v>
      </c>
      <c r="E2587">
        <v>44</v>
      </c>
      <c r="F2587" t="str">
        <f t="shared" si="121"/>
        <v>Adult</v>
      </c>
      <c r="G2587" t="s">
        <v>13</v>
      </c>
      <c r="H2587" t="s">
        <v>19</v>
      </c>
      <c r="I2587">
        <v>201</v>
      </c>
      <c r="J2587" t="s">
        <v>9</v>
      </c>
      <c r="K2587">
        <v>1</v>
      </c>
      <c r="L2587">
        <v>17.483352150000002</v>
      </c>
      <c r="M2587" t="s">
        <v>20</v>
      </c>
      <c r="N2587" s="2" t="s">
        <v>11</v>
      </c>
      <c r="O2587">
        <v>1.748335215</v>
      </c>
      <c r="P2587">
        <f t="shared" si="122"/>
        <v>15.735016935000001</v>
      </c>
      <c r="Q2587" s="2" t="s">
        <v>11</v>
      </c>
      <c r="R2587" t="s">
        <v>26</v>
      </c>
      <c r="S2587">
        <v>4</v>
      </c>
      <c r="T2587" s="2" t="s">
        <v>11</v>
      </c>
    </row>
    <row r="2588" spans="1:20" x14ac:dyDescent="0.25">
      <c r="A2588">
        <v>2587</v>
      </c>
      <c r="B2588" s="4">
        <v>44544</v>
      </c>
      <c r="C2588" t="str">
        <f t="shared" si="120"/>
        <v>2021</v>
      </c>
      <c r="D2588">
        <v>306</v>
      </c>
      <c r="E2588">
        <v>24</v>
      </c>
      <c r="F2588" t="str">
        <f t="shared" si="121"/>
        <v>Teenager</v>
      </c>
      <c r="G2588" t="s">
        <v>13</v>
      </c>
      <c r="H2588" t="s">
        <v>31</v>
      </c>
      <c r="I2588">
        <v>203</v>
      </c>
      <c r="J2588" t="s">
        <v>15</v>
      </c>
      <c r="K2588">
        <v>5</v>
      </c>
      <c r="L2588">
        <v>60.482858759999999</v>
      </c>
      <c r="M2588" t="s">
        <v>20</v>
      </c>
      <c r="N2588" s="2" t="s">
        <v>16</v>
      </c>
      <c r="O2588">
        <v>0</v>
      </c>
      <c r="P2588">
        <f t="shared" si="122"/>
        <v>302.4142938</v>
      </c>
      <c r="Q2588" s="2" t="s">
        <v>16</v>
      </c>
      <c r="R2588" t="s">
        <v>18</v>
      </c>
      <c r="S2588">
        <v>5</v>
      </c>
      <c r="T2588" s="2" t="s">
        <v>11</v>
      </c>
    </row>
    <row r="2589" spans="1:20" x14ac:dyDescent="0.25">
      <c r="A2589">
        <v>2588</v>
      </c>
      <c r="B2589" s="4">
        <v>45266</v>
      </c>
      <c r="C2589" t="str">
        <f t="shared" si="120"/>
        <v>2023</v>
      </c>
      <c r="D2589">
        <v>401</v>
      </c>
      <c r="E2589">
        <v>51</v>
      </c>
      <c r="F2589" t="str">
        <f t="shared" si="121"/>
        <v>Senior</v>
      </c>
      <c r="G2589" t="s">
        <v>13</v>
      </c>
      <c r="H2589" t="s">
        <v>21</v>
      </c>
      <c r="I2589">
        <v>521</v>
      </c>
      <c r="J2589" t="s">
        <v>15</v>
      </c>
      <c r="K2589">
        <v>3</v>
      </c>
      <c r="L2589">
        <v>45.747731360000003</v>
      </c>
      <c r="M2589" t="s">
        <v>10</v>
      </c>
      <c r="N2589" s="2" t="s">
        <v>16</v>
      </c>
      <c r="O2589">
        <v>0</v>
      </c>
      <c r="P2589">
        <f t="shared" si="122"/>
        <v>137.24319408000002</v>
      </c>
      <c r="Q2589" s="2" t="s">
        <v>11</v>
      </c>
      <c r="R2589" t="s">
        <v>12</v>
      </c>
      <c r="S2589">
        <v>2</v>
      </c>
      <c r="T2589" s="2" t="s">
        <v>16</v>
      </c>
    </row>
    <row r="2590" spans="1:20" x14ac:dyDescent="0.25">
      <c r="A2590">
        <v>2589</v>
      </c>
      <c r="B2590" s="4">
        <v>44531</v>
      </c>
      <c r="C2590" t="str">
        <f t="shared" si="120"/>
        <v>2021</v>
      </c>
      <c r="D2590">
        <v>439</v>
      </c>
      <c r="E2590">
        <v>67</v>
      </c>
      <c r="F2590" t="str">
        <f t="shared" si="121"/>
        <v>Senior</v>
      </c>
      <c r="G2590" t="s">
        <v>27</v>
      </c>
      <c r="H2590" t="s">
        <v>34</v>
      </c>
      <c r="I2590">
        <v>532</v>
      </c>
      <c r="J2590" t="s">
        <v>29</v>
      </c>
      <c r="K2590">
        <v>3</v>
      </c>
      <c r="L2590">
        <v>17.55768394</v>
      </c>
      <c r="M2590" t="s">
        <v>10</v>
      </c>
      <c r="N2590" s="2" t="s">
        <v>11</v>
      </c>
      <c r="O2590">
        <v>0</v>
      </c>
      <c r="P2590">
        <f t="shared" si="122"/>
        <v>52.673051819999998</v>
      </c>
      <c r="Q2590" s="2" t="s">
        <v>16</v>
      </c>
      <c r="R2590" t="s">
        <v>18</v>
      </c>
      <c r="S2590">
        <v>5</v>
      </c>
      <c r="T2590" s="2" t="s">
        <v>11</v>
      </c>
    </row>
    <row r="2591" spans="1:20" x14ac:dyDescent="0.25">
      <c r="A2591">
        <v>2590</v>
      </c>
      <c r="B2591" s="4">
        <v>44169</v>
      </c>
      <c r="C2591" t="str">
        <f t="shared" si="120"/>
        <v>2020</v>
      </c>
      <c r="D2591">
        <v>261</v>
      </c>
      <c r="E2591">
        <v>69</v>
      </c>
      <c r="F2591" t="str">
        <f t="shared" si="121"/>
        <v>Senior</v>
      </c>
      <c r="G2591" t="s">
        <v>7</v>
      </c>
      <c r="H2591" t="s">
        <v>39</v>
      </c>
      <c r="I2591">
        <v>525</v>
      </c>
      <c r="J2591" t="s">
        <v>24</v>
      </c>
      <c r="K2591">
        <v>1</v>
      </c>
      <c r="L2591">
        <v>18.733122659999999</v>
      </c>
      <c r="M2591" t="s">
        <v>20</v>
      </c>
      <c r="N2591" s="2" t="s">
        <v>11</v>
      </c>
      <c r="O2591">
        <v>0</v>
      </c>
      <c r="P2591">
        <f t="shared" si="122"/>
        <v>18.733122659999999</v>
      </c>
      <c r="Q2591" s="2" t="s">
        <v>16</v>
      </c>
      <c r="R2591" t="s">
        <v>12</v>
      </c>
      <c r="S2591">
        <v>3</v>
      </c>
      <c r="T2591" s="2" t="s">
        <v>11</v>
      </c>
    </row>
    <row r="2592" spans="1:20" x14ac:dyDescent="0.25">
      <c r="A2592">
        <v>2591</v>
      </c>
      <c r="B2592" s="4">
        <v>44879</v>
      </c>
      <c r="C2592" t="str">
        <f t="shared" si="120"/>
        <v>2022</v>
      </c>
      <c r="D2592">
        <v>83</v>
      </c>
      <c r="E2592">
        <v>30</v>
      </c>
      <c r="F2592" t="str">
        <f t="shared" si="121"/>
        <v>Teenager</v>
      </c>
      <c r="G2592" t="s">
        <v>27</v>
      </c>
      <c r="H2592" t="s">
        <v>41</v>
      </c>
      <c r="I2592">
        <v>788</v>
      </c>
      <c r="J2592" t="s">
        <v>15</v>
      </c>
      <c r="K2592">
        <v>4</v>
      </c>
      <c r="L2592">
        <v>97.679017310000006</v>
      </c>
      <c r="M2592" t="s">
        <v>22</v>
      </c>
      <c r="N2592" s="2" t="s">
        <v>16</v>
      </c>
      <c r="O2592">
        <v>39.071606920000001</v>
      </c>
      <c r="P2592">
        <f t="shared" si="122"/>
        <v>351.64446232</v>
      </c>
      <c r="Q2592" s="2" t="s">
        <v>16</v>
      </c>
      <c r="R2592" t="s">
        <v>26</v>
      </c>
      <c r="S2592">
        <v>1</v>
      </c>
      <c r="T2592" s="2" t="s">
        <v>16</v>
      </c>
    </row>
    <row r="2593" spans="1:20" x14ac:dyDescent="0.25">
      <c r="A2593">
        <v>2592</v>
      </c>
      <c r="B2593" s="4">
        <v>43815</v>
      </c>
      <c r="C2593" t="str">
        <f t="shared" si="120"/>
        <v>2019</v>
      </c>
      <c r="D2593">
        <v>355</v>
      </c>
      <c r="E2593">
        <v>43</v>
      </c>
      <c r="F2593" t="str">
        <f t="shared" si="121"/>
        <v>Adult</v>
      </c>
      <c r="G2593" t="s">
        <v>13</v>
      </c>
      <c r="H2593" t="s">
        <v>38</v>
      </c>
      <c r="I2593">
        <v>375</v>
      </c>
      <c r="J2593" t="s">
        <v>29</v>
      </c>
      <c r="K2593">
        <v>3</v>
      </c>
      <c r="L2593">
        <v>15.77457596</v>
      </c>
      <c r="M2593" t="s">
        <v>22</v>
      </c>
      <c r="N2593" s="2" t="s">
        <v>16</v>
      </c>
      <c r="O2593">
        <v>4.7323727890000002</v>
      </c>
      <c r="P2593">
        <f t="shared" si="122"/>
        <v>42.591355090999997</v>
      </c>
      <c r="Q2593" s="2" t="s">
        <v>16</v>
      </c>
      <c r="R2593" t="s">
        <v>26</v>
      </c>
      <c r="S2593">
        <v>3</v>
      </c>
      <c r="T2593" s="2" t="s">
        <v>11</v>
      </c>
    </row>
    <row r="2594" spans="1:20" x14ac:dyDescent="0.25">
      <c r="A2594">
        <v>2593</v>
      </c>
      <c r="B2594" s="4">
        <v>43455</v>
      </c>
      <c r="C2594" t="str">
        <f t="shared" si="120"/>
        <v>2018</v>
      </c>
      <c r="D2594">
        <v>57</v>
      </c>
      <c r="E2594">
        <v>23</v>
      </c>
      <c r="F2594" t="str">
        <f t="shared" si="121"/>
        <v>Teenager</v>
      </c>
      <c r="G2594" t="s">
        <v>7</v>
      </c>
      <c r="H2594" t="s">
        <v>23</v>
      </c>
      <c r="I2594">
        <v>897</v>
      </c>
      <c r="J2594" t="s">
        <v>29</v>
      </c>
      <c r="K2594">
        <v>4</v>
      </c>
      <c r="L2594">
        <v>56.06160921</v>
      </c>
      <c r="M2594" t="s">
        <v>25</v>
      </c>
      <c r="N2594" s="2" t="s">
        <v>11</v>
      </c>
      <c r="O2594">
        <v>0</v>
      </c>
      <c r="P2594">
        <f t="shared" si="122"/>
        <v>224.24643684</v>
      </c>
      <c r="Q2594" s="2" t="s">
        <v>11</v>
      </c>
      <c r="R2594" t="s">
        <v>18</v>
      </c>
      <c r="S2594">
        <v>1</v>
      </c>
      <c r="T2594" s="2" t="s">
        <v>16</v>
      </c>
    </row>
    <row r="2595" spans="1:20" x14ac:dyDescent="0.25">
      <c r="A2595">
        <v>2594</v>
      </c>
      <c r="B2595" s="4">
        <v>43410</v>
      </c>
      <c r="C2595" t="str">
        <f t="shared" si="120"/>
        <v>2018</v>
      </c>
      <c r="D2595">
        <v>92</v>
      </c>
      <c r="E2595">
        <v>29</v>
      </c>
      <c r="F2595" t="str">
        <f t="shared" si="121"/>
        <v>Teenager</v>
      </c>
      <c r="G2595" t="s">
        <v>13</v>
      </c>
      <c r="H2595" t="s">
        <v>40</v>
      </c>
      <c r="I2595">
        <v>578</v>
      </c>
      <c r="J2595" t="s">
        <v>24</v>
      </c>
      <c r="K2595">
        <v>3</v>
      </c>
      <c r="L2595">
        <v>86.582839890000002</v>
      </c>
      <c r="M2595" t="s">
        <v>25</v>
      </c>
      <c r="N2595" s="2" t="s">
        <v>11</v>
      </c>
      <c r="O2595">
        <v>0</v>
      </c>
      <c r="P2595">
        <f t="shared" si="122"/>
        <v>259.74851967000001</v>
      </c>
      <c r="Q2595" s="2" t="s">
        <v>11</v>
      </c>
      <c r="R2595" t="s">
        <v>18</v>
      </c>
      <c r="S2595">
        <v>4</v>
      </c>
      <c r="T2595" s="2" t="s">
        <v>11</v>
      </c>
    </row>
    <row r="2596" spans="1:20" x14ac:dyDescent="0.25">
      <c r="A2596">
        <v>2595</v>
      </c>
      <c r="B2596" s="4">
        <v>44539</v>
      </c>
      <c r="C2596" t="str">
        <f t="shared" si="120"/>
        <v>2021</v>
      </c>
      <c r="D2596">
        <v>274</v>
      </c>
      <c r="E2596">
        <v>46</v>
      </c>
      <c r="F2596" t="str">
        <f t="shared" si="121"/>
        <v>Adult</v>
      </c>
      <c r="G2596" t="s">
        <v>7</v>
      </c>
      <c r="H2596" t="s">
        <v>31</v>
      </c>
      <c r="I2596">
        <v>259</v>
      </c>
      <c r="J2596" t="s">
        <v>15</v>
      </c>
      <c r="K2596">
        <v>4</v>
      </c>
      <c r="L2596">
        <v>91.448539870000005</v>
      </c>
      <c r="M2596" t="s">
        <v>10</v>
      </c>
      <c r="N2596" s="2" t="s">
        <v>16</v>
      </c>
      <c r="O2596">
        <v>0</v>
      </c>
      <c r="P2596">
        <f t="shared" si="122"/>
        <v>365.79415948000002</v>
      </c>
      <c r="Q2596" s="2" t="s">
        <v>16</v>
      </c>
      <c r="R2596" t="s">
        <v>12</v>
      </c>
      <c r="S2596">
        <v>3</v>
      </c>
      <c r="T2596" s="2" t="s">
        <v>16</v>
      </c>
    </row>
    <row r="2597" spans="1:20" x14ac:dyDescent="0.25">
      <c r="A2597">
        <v>2596</v>
      </c>
      <c r="B2597" s="4">
        <v>43429</v>
      </c>
      <c r="C2597" t="str">
        <f t="shared" si="120"/>
        <v>2018</v>
      </c>
      <c r="D2597">
        <v>265</v>
      </c>
      <c r="E2597">
        <v>65</v>
      </c>
      <c r="F2597" t="str">
        <f t="shared" si="121"/>
        <v>Senior</v>
      </c>
      <c r="G2597" t="s">
        <v>13</v>
      </c>
      <c r="H2597" t="s">
        <v>21</v>
      </c>
      <c r="I2597">
        <v>413</v>
      </c>
      <c r="J2597" t="s">
        <v>33</v>
      </c>
      <c r="K2597">
        <v>2</v>
      </c>
      <c r="L2597">
        <v>20.179855150000002</v>
      </c>
      <c r="M2597" t="s">
        <v>10</v>
      </c>
      <c r="N2597" s="2" t="s">
        <v>11</v>
      </c>
      <c r="O2597">
        <v>4.0359710309999999</v>
      </c>
      <c r="P2597">
        <f t="shared" si="122"/>
        <v>36.323739269000001</v>
      </c>
      <c r="Q2597" s="2" t="s">
        <v>11</v>
      </c>
      <c r="R2597" t="s">
        <v>26</v>
      </c>
      <c r="S2597">
        <v>1</v>
      </c>
      <c r="T2597" s="2" t="s">
        <v>11</v>
      </c>
    </row>
    <row r="2598" spans="1:20" x14ac:dyDescent="0.25">
      <c r="A2598">
        <v>2597</v>
      </c>
      <c r="B2598" s="4">
        <v>44184</v>
      </c>
      <c r="C2598" t="str">
        <f t="shared" si="120"/>
        <v>2020</v>
      </c>
      <c r="D2598">
        <v>462</v>
      </c>
      <c r="E2598">
        <v>46</v>
      </c>
      <c r="F2598" t="str">
        <f t="shared" si="121"/>
        <v>Adult</v>
      </c>
      <c r="G2598" t="s">
        <v>27</v>
      </c>
      <c r="H2598" t="s">
        <v>8</v>
      </c>
      <c r="I2598">
        <v>597</v>
      </c>
      <c r="J2598" t="s">
        <v>33</v>
      </c>
      <c r="K2598">
        <v>2</v>
      </c>
      <c r="L2598">
        <v>68.999166529999997</v>
      </c>
      <c r="M2598" t="s">
        <v>10</v>
      </c>
      <c r="N2598" s="2" t="s">
        <v>11</v>
      </c>
      <c r="O2598">
        <v>0</v>
      </c>
      <c r="P2598">
        <f t="shared" si="122"/>
        <v>137.99833305999999</v>
      </c>
      <c r="Q2598" s="2" t="s">
        <v>11</v>
      </c>
      <c r="R2598" t="s">
        <v>12</v>
      </c>
      <c r="S2598">
        <v>4</v>
      </c>
      <c r="T2598" s="2" t="s">
        <v>16</v>
      </c>
    </row>
    <row r="2599" spans="1:20" x14ac:dyDescent="0.25">
      <c r="A2599">
        <v>2598</v>
      </c>
      <c r="B2599" s="4">
        <v>44878</v>
      </c>
      <c r="C2599" t="str">
        <f t="shared" si="120"/>
        <v>2022</v>
      </c>
      <c r="D2599">
        <v>410</v>
      </c>
      <c r="E2599">
        <v>29</v>
      </c>
      <c r="F2599" t="str">
        <f t="shared" si="121"/>
        <v>Teenager</v>
      </c>
      <c r="G2599" t="s">
        <v>13</v>
      </c>
      <c r="H2599" t="s">
        <v>38</v>
      </c>
      <c r="I2599">
        <v>472</v>
      </c>
      <c r="J2599" t="s">
        <v>9</v>
      </c>
      <c r="K2599">
        <v>5</v>
      </c>
      <c r="L2599">
        <v>18.293471270000001</v>
      </c>
      <c r="M2599" t="s">
        <v>20</v>
      </c>
      <c r="N2599" s="2" t="s">
        <v>16</v>
      </c>
      <c r="O2599">
        <v>0</v>
      </c>
      <c r="P2599">
        <f t="shared" si="122"/>
        <v>91.467356350000003</v>
      </c>
      <c r="Q2599" s="2" t="s">
        <v>11</v>
      </c>
      <c r="R2599" t="s">
        <v>18</v>
      </c>
      <c r="S2599">
        <v>1</v>
      </c>
      <c r="T2599" s="2" t="s">
        <v>16</v>
      </c>
    </row>
    <row r="2600" spans="1:20" x14ac:dyDescent="0.25">
      <c r="A2600">
        <v>2599</v>
      </c>
      <c r="B2600" s="4">
        <v>44913</v>
      </c>
      <c r="C2600" t="str">
        <f t="shared" si="120"/>
        <v>2022</v>
      </c>
      <c r="D2600">
        <v>152</v>
      </c>
      <c r="E2600">
        <v>32</v>
      </c>
      <c r="F2600" t="str">
        <f t="shared" si="121"/>
        <v>Adult</v>
      </c>
      <c r="G2600" t="s">
        <v>13</v>
      </c>
      <c r="H2600" t="s">
        <v>8</v>
      </c>
      <c r="I2600">
        <v>852</v>
      </c>
      <c r="J2600" t="s">
        <v>29</v>
      </c>
      <c r="K2600">
        <v>3</v>
      </c>
      <c r="L2600">
        <v>84.761507019999996</v>
      </c>
      <c r="M2600" t="s">
        <v>10</v>
      </c>
      <c r="N2600" s="2" t="s">
        <v>11</v>
      </c>
      <c r="O2600">
        <v>25.428452109999998</v>
      </c>
      <c r="P2600">
        <f t="shared" si="122"/>
        <v>228.85606894999998</v>
      </c>
      <c r="Q2600" s="2" t="s">
        <v>11</v>
      </c>
      <c r="R2600" t="s">
        <v>26</v>
      </c>
      <c r="S2600">
        <v>1</v>
      </c>
      <c r="T2600" s="2" t="s">
        <v>11</v>
      </c>
    </row>
    <row r="2601" spans="1:20" x14ac:dyDescent="0.25">
      <c r="A2601">
        <v>2600</v>
      </c>
      <c r="B2601" s="4">
        <v>44532</v>
      </c>
      <c r="C2601" t="str">
        <f t="shared" si="120"/>
        <v>2021</v>
      </c>
      <c r="D2601">
        <v>272</v>
      </c>
      <c r="E2601">
        <v>62</v>
      </c>
      <c r="F2601" t="str">
        <f t="shared" si="121"/>
        <v>Senior</v>
      </c>
      <c r="G2601" t="s">
        <v>7</v>
      </c>
      <c r="H2601" t="s">
        <v>17</v>
      </c>
      <c r="I2601">
        <v>963</v>
      </c>
      <c r="J2601" t="s">
        <v>29</v>
      </c>
      <c r="K2601">
        <v>3</v>
      </c>
      <c r="L2601">
        <v>98.778774190000007</v>
      </c>
      <c r="M2601" t="s">
        <v>10</v>
      </c>
      <c r="N2601" s="2" t="s">
        <v>16</v>
      </c>
      <c r="O2601">
        <v>0</v>
      </c>
      <c r="P2601">
        <f t="shared" si="122"/>
        <v>296.33632256999999</v>
      </c>
      <c r="Q2601" s="2" t="s">
        <v>16</v>
      </c>
      <c r="R2601" t="s">
        <v>18</v>
      </c>
      <c r="S2601">
        <v>5</v>
      </c>
      <c r="T2601" s="2" t="s">
        <v>16</v>
      </c>
    </row>
    <row r="2602" spans="1:20" x14ac:dyDescent="0.25">
      <c r="A2602">
        <v>2601</v>
      </c>
      <c r="B2602" s="4">
        <v>44173</v>
      </c>
      <c r="C2602" t="str">
        <f t="shared" si="120"/>
        <v>2020</v>
      </c>
      <c r="D2602">
        <v>192</v>
      </c>
      <c r="E2602">
        <v>41</v>
      </c>
      <c r="F2602" t="str">
        <f t="shared" si="121"/>
        <v>Adult</v>
      </c>
      <c r="G2602" t="s">
        <v>13</v>
      </c>
      <c r="H2602" t="s">
        <v>34</v>
      </c>
      <c r="I2602">
        <v>142</v>
      </c>
      <c r="J2602" t="s">
        <v>24</v>
      </c>
      <c r="K2602">
        <v>2</v>
      </c>
      <c r="L2602">
        <v>63.63378874</v>
      </c>
      <c r="M2602" t="s">
        <v>10</v>
      </c>
      <c r="N2602" s="2" t="s">
        <v>16</v>
      </c>
      <c r="O2602">
        <v>0</v>
      </c>
      <c r="P2602">
        <f t="shared" si="122"/>
        <v>127.26757748</v>
      </c>
      <c r="Q2602" s="2" t="s">
        <v>16</v>
      </c>
      <c r="R2602" t="s">
        <v>18</v>
      </c>
      <c r="S2602">
        <v>2</v>
      </c>
      <c r="T2602" s="2" t="s">
        <v>16</v>
      </c>
    </row>
    <row r="2603" spans="1:20" x14ac:dyDescent="0.25">
      <c r="A2603">
        <v>2602</v>
      </c>
      <c r="B2603" s="4">
        <v>44522</v>
      </c>
      <c r="C2603" t="str">
        <f t="shared" si="120"/>
        <v>2021</v>
      </c>
      <c r="D2603">
        <v>169</v>
      </c>
      <c r="E2603">
        <v>60</v>
      </c>
      <c r="F2603" t="str">
        <f t="shared" si="121"/>
        <v>Senior</v>
      </c>
      <c r="G2603" t="s">
        <v>13</v>
      </c>
      <c r="H2603" t="s">
        <v>39</v>
      </c>
      <c r="I2603">
        <v>309</v>
      </c>
      <c r="J2603" t="s">
        <v>33</v>
      </c>
      <c r="K2603">
        <v>2</v>
      </c>
      <c r="L2603">
        <v>62.240402369999998</v>
      </c>
      <c r="M2603" t="s">
        <v>20</v>
      </c>
      <c r="N2603" s="2" t="s">
        <v>16</v>
      </c>
      <c r="O2603">
        <v>0</v>
      </c>
      <c r="P2603">
        <f t="shared" si="122"/>
        <v>124.48080474</v>
      </c>
      <c r="Q2603" s="2" t="s">
        <v>16</v>
      </c>
      <c r="R2603" t="s">
        <v>18</v>
      </c>
      <c r="S2603">
        <v>2</v>
      </c>
      <c r="T2603" s="2" t="s">
        <v>16</v>
      </c>
    </row>
    <row r="2604" spans="1:20" x14ac:dyDescent="0.25">
      <c r="A2604">
        <v>2603</v>
      </c>
      <c r="B2604" s="4">
        <v>45268</v>
      </c>
      <c r="C2604" t="str">
        <f t="shared" si="120"/>
        <v>2023</v>
      </c>
      <c r="D2604">
        <v>492</v>
      </c>
      <c r="E2604">
        <v>18</v>
      </c>
      <c r="F2604" t="str">
        <f t="shared" si="121"/>
        <v>Teenager</v>
      </c>
      <c r="G2604" t="s">
        <v>7</v>
      </c>
      <c r="H2604" t="s">
        <v>40</v>
      </c>
      <c r="I2604">
        <v>831</v>
      </c>
      <c r="J2604" t="s">
        <v>24</v>
      </c>
      <c r="K2604">
        <v>2</v>
      </c>
      <c r="L2604">
        <v>93.812385160000005</v>
      </c>
      <c r="M2604" t="s">
        <v>22</v>
      </c>
      <c r="N2604" s="2" t="s">
        <v>16</v>
      </c>
      <c r="O2604">
        <v>18.762477029999999</v>
      </c>
      <c r="P2604">
        <f t="shared" si="122"/>
        <v>168.86229329000003</v>
      </c>
      <c r="Q2604" s="2" t="s">
        <v>16</v>
      </c>
      <c r="R2604" t="s">
        <v>26</v>
      </c>
      <c r="S2604">
        <v>4</v>
      </c>
      <c r="T2604" s="2" t="s">
        <v>11</v>
      </c>
    </row>
    <row r="2605" spans="1:20" x14ac:dyDescent="0.25">
      <c r="A2605">
        <v>2604</v>
      </c>
      <c r="B2605" s="4">
        <v>44192</v>
      </c>
      <c r="C2605" t="str">
        <f t="shared" si="120"/>
        <v>2020</v>
      </c>
      <c r="D2605">
        <v>361</v>
      </c>
      <c r="E2605">
        <v>40</v>
      </c>
      <c r="F2605" t="str">
        <f t="shared" si="121"/>
        <v>Adult</v>
      </c>
      <c r="G2605" t="s">
        <v>13</v>
      </c>
      <c r="H2605" t="s">
        <v>41</v>
      </c>
      <c r="I2605">
        <v>37</v>
      </c>
      <c r="J2605" t="s">
        <v>9</v>
      </c>
      <c r="K2605">
        <v>4</v>
      </c>
      <c r="L2605">
        <v>11.8027786</v>
      </c>
      <c r="M2605" t="s">
        <v>20</v>
      </c>
      <c r="N2605" s="2" t="s">
        <v>16</v>
      </c>
      <c r="O2605">
        <v>0</v>
      </c>
      <c r="P2605">
        <f t="shared" si="122"/>
        <v>47.2111144</v>
      </c>
      <c r="Q2605" s="2" t="s">
        <v>11</v>
      </c>
      <c r="R2605" t="s">
        <v>18</v>
      </c>
      <c r="S2605">
        <v>2</v>
      </c>
      <c r="T2605" s="2" t="s">
        <v>11</v>
      </c>
    </row>
    <row r="2606" spans="1:20" x14ac:dyDescent="0.25">
      <c r="A2606">
        <v>2605</v>
      </c>
      <c r="B2606" s="4">
        <v>43828</v>
      </c>
      <c r="C2606" t="str">
        <f t="shared" si="120"/>
        <v>2019</v>
      </c>
      <c r="D2606">
        <v>277</v>
      </c>
      <c r="E2606">
        <v>38</v>
      </c>
      <c r="F2606" t="str">
        <f t="shared" si="121"/>
        <v>Adult</v>
      </c>
      <c r="G2606" t="s">
        <v>13</v>
      </c>
      <c r="H2606" t="s">
        <v>43</v>
      </c>
      <c r="I2606">
        <v>415</v>
      </c>
      <c r="J2606" t="s">
        <v>33</v>
      </c>
      <c r="K2606">
        <v>1</v>
      </c>
      <c r="L2606">
        <v>34.105278380000001</v>
      </c>
      <c r="M2606" t="s">
        <v>22</v>
      </c>
      <c r="N2606" s="2" t="s">
        <v>11</v>
      </c>
      <c r="O2606">
        <v>3.4105278380000001</v>
      </c>
      <c r="P2606">
        <f t="shared" si="122"/>
        <v>30.694750542000001</v>
      </c>
      <c r="Q2606" s="2" t="s">
        <v>16</v>
      </c>
      <c r="R2606" t="s">
        <v>26</v>
      </c>
      <c r="S2606">
        <v>3</v>
      </c>
      <c r="T2606" s="2" t="s">
        <v>11</v>
      </c>
    </row>
    <row r="2607" spans="1:20" x14ac:dyDescent="0.25">
      <c r="A2607">
        <v>2606</v>
      </c>
      <c r="B2607" s="4">
        <v>45268</v>
      </c>
      <c r="C2607" t="str">
        <f t="shared" si="120"/>
        <v>2023</v>
      </c>
      <c r="D2607">
        <v>197</v>
      </c>
      <c r="E2607">
        <v>60</v>
      </c>
      <c r="F2607" t="str">
        <f t="shared" si="121"/>
        <v>Senior</v>
      </c>
      <c r="G2607" t="s">
        <v>7</v>
      </c>
      <c r="H2607" t="s">
        <v>32</v>
      </c>
      <c r="I2607">
        <v>528</v>
      </c>
      <c r="J2607" t="s">
        <v>24</v>
      </c>
      <c r="K2607">
        <v>2</v>
      </c>
      <c r="L2607">
        <v>60.67265372</v>
      </c>
      <c r="M2607" t="s">
        <v>20</v>
      </c>
      <c r="N2607" s="2" t="s">
        <v>16</v>
      </c>
      <c r="O2607">
        <v>0</v>
      </c>
      <c r="P2607">
        <f t="shared" si="122"/>
        <v>121.34530744</v>
      </c>
      <c r="Q2607" s="2" t="s">
        <v>16</v>
      </c>
      <c r="R2607" t="s">
        <v>18</v>
      </c>
      <c r="S2607">
        <v>3</v>
      </c>
      <c r="T2607" s="2" t="s">
        <v>11</v>
      </c>
    </row>
    <row r="2608" spans="1:20" x14ac:dyDescent="0.25">
      <c r="A2608">
        <v>2607</v>
      </c>
      <c r="B2608" s="4">
        <v>44145</v>
      </c>
      <c r="C2608" t="str">
        <f t="shared" si="120"/>
        <v>2020</v>
      </c>
      <c r="D2608">
        <v>225</v>
      </c>
      <c r="E2608">
        <v>70</v>
      </c>
      <c r="F2608" t="str">
        <f t="shared" si="121"/>
        <v>Senior</v>
      </c>
      <c r="G2608" t="s">
        <v>13</v>
      </c>
      <c r="H2608" t="s">
        <v>21</v>
      </c>
      <c r="I2608">
        <v>870</v>
      </c>
      <c r="J2608" t="s">
        <v>15</v>
      </c>
      <c r="K2608">
        <v>3</v>
      </c>
      <c r="L2608">
        <v>20.347945719999998</v>
      </c>
      <c r="M2608" t="s">
        <v>25</v>
      </c>
      <c r="N2608" s="2" t="s">
        <v>11</v>
      </c>
      <c r="O2608">
        <v>0</v>
      </c>
      <c r="P2608">
        <f t="shared" si="122"/>
        <v>61.043837159999995</v>
      </c>
      <c r="Q2608" s="2" t="s">
        <v>16</v>
      </c>
      <c r="R2608" t="s">
        <v>12</v>
      </c>
      <c r="S2608">
        <v>2</v>
      </c>
      <c r="T2608" s="2" t="s">
        <v>16</v>
      </c>
    </row>
    <row r="2609" spans="1:20" x14ac:dyDescent="0.25">
      <c r="A2609">
        <v>2608</v>
      </c>
      <c r="B2609" s="4">
        <v>43424</v>
      </c>
      <c r="C2609" t="str">
        <f t="shared" si="120"/>
        <v>2018</v>
      </c>
      <c r="D2609">
        <v>64</v>
      </c>
      <c r="E2609">
        <v>47</v>
      </c>
      <c r="F2609" t="str">
        <f t="shared" si="121"/>
        <v>Adult</v>
      </c>
      <c r="G2609" t="s">
        <v>13</v>
      </c>
      <c r="H2609" t="s">
        <v>37</v>
      </c>
      <c r="I2609">
        <v>124</v>
      </c>
      <c r="J2609" t="s">
        <v>15</v>
      </c>
      <c r="K2609">
        <v>4</v>
      </c>
      <c r="L2609">
        <v>25.754865420000002</v>
      </c>
      <c r="M2609" t="s">
        <v>10</v>
      </c>
      <c r="N2609" s="2" t="s">
        <v>16</v>
      </c>
      <c r="O2609">
        <v>0</v>
      </c>
      <c r="P2609">
        <f t="shared" si="122"/>
        <v>103.01946168000001</v>
      </c>
      <c r="Q2609" s="2" t="s">
        <v>11</v>
      </c>
      <c r="R2609" t="s">
        <v>18</v>
      </c>
      <c r="S2609">
        <v>2</v>
      </c>
      <c r="T2609" s="2" t="s">
        <v>16</v>
      </c>
    </row>
    <row r="2610" spans="1:20" x14ac:dyDescent="0.25">
      <c r="A2610">
        <v>2609</v>
      </c>
      <c r="B2610" s="4">
        <v>43413</v>
      </c>
      <c r="C2610" t="str">
        <f t="shared" si="120"/>
        <v>2018</v>
      </c>
      <c r="D2610">
        <v>264</v>
      </c>
      <c r="E2610">
        <v>52</v>
      </c>
      <c r="F2610" t="str">
        <f t="shared" si="121"/>
        <v>Senior</v>
      </c>
      <c r="G2610" t="s">
        <v>27</v>
      </c>
      <c r="H2610" t="s">
        <v>23</v>
      </c>
      <c r="I2610">
        <v>724</v>
      </c>
      <c r="J2610" t="s">
        <v>9</v>
      </c>
      <c r="K2610">
        <v>4</v>
      </c>
      <c r="L2610">
        <v>23.392863299999998</v>
      </c>
      <c r="M2610" t="s">
        <v>10</v>
      </c>
      <c r="N2610" s="2" t="s">
        <v>16</v>
      </c>
      <c r="O2610">
        <v>0</v>
      </c>
      <c r="P2610">
        <f t="shared" si="122"/>
        <v>93.571453199999993</v>
      </c>
      <c r="Q2610" s="2" t="s">
        <v>16</v>
      </c>
      <c r="R2610" t="s">
        <v>12</v>
      </c>
      <c r="S2610">
        <v>3</v>
      </c>
      <c r="T2610" s="2" t="s">
        <v>11</v>
      </c>
    </row>
    <row r="2611" spans="1:20" x14ac:dyDescent="0.25">
      <c r="A2611">
        <v>2610</v>
      </c>
      <c r="B2611" s="4">
        <v>44167</v>
      </c>
      <c r="C2611" t="str">
        <f t="shared" si="120"/>
        <v>2020</v>
      </c>
      <c r="D2611">
        <v>272</v>
      </c>
      <c r="E2611">
        <v>35</v>
      </c>
      <c r="F2611" t="str">
        <f t="shared" si="121"/>
        <v>Adult</v>
      </c>
      <c r="G2611" t="s">
        <v>27</v>
      </c>
      <c r="H2611" t="s">
        <v>41</v>
      </c>
      <c r="I2611">
        <v>845</v>
      </c>
      <c r="J2611" t="s">
        <v>24</v>
      </c>
      <c r="K2611">
        <v>5</v>
      </c>
      <c r="L2611">
        <v>85.872217750000004</v>
      </c>
      <c r="M2611" t="s">
        <v>22</v>
      </c>
      <c r="N2611" s="2" t="s">
        <v>16</v>
      </c>
      <c r="O2611">
        <v>42.936108879999999</v>
      </c>
      <c r="P2611">
        <f t="shared" si="122"/>
        <v>386.42497987000002</v>
      </c>
      <c r="Q2611" s="2" t="s">
        <v>16</v>
      </c>
      <c r="R2611" t="s">
        <v>26</v>
      </c>
      <c r="S2611">
        <v>3</v>
      </c>
      <c r="T2611" s="2" t="s">
        <v>16</v>
      </c>
    </row>
    <row r="2612" spans="1:20" x14ac:dyDescent="0.25">
      <c r="A2612">
        <v>2611</v>
      </c>
      <c r="B2612" s="4">
        <v>43448</v>
      </c>
      <c r="C2612" t="str">
        <f t="shared" si="120"/>
        <v>2018</v>
      </c>
      <c r="D2612">
        <v>478</v>
      </c>
      <c r="E2612">
        <v>52</v>
      </c>
      <c r="F2612" t="str">
        <f t="shared" si="121"/>
        <v>Senior</v>
      </c>
      <c r="G2612" t="s">
        <v>13</v>
      </c>
      <c r="H2612" t="s">
        <v>19</v>
      </c>
      <c r="I2612">
        <v>687</v>
      </c>
      <c r="J2612" t="s">
        <v>15</v>
      </c>
      <c r="K2612">
        <v>3</v>
      </c>
      <c r="L2612">
        <v>32.288194140000002</v>
      </c>
      <c r="M2612" t="s">
        <v>22</v>
      </c>
      <c r="N2612" s="2" t="s">
        <v>16</v>
      </c>
      <c r="O2612">
        <v>0</v>
      </c>
      <c r="P2612">
        <f t="shared" si="122"/>
        <v>96.864582420000005</v>
      </c>
      <c r="Q2612" s="2" t="s">
        <v>11</v>
      </c>
      <c r="R2612" t="s">
        <v>18</v>
      </c>
      <c r="S2612">
        <v>4</v>
      </c>
      <c r="T2612" s="2" t="s">
        <v>11</v>
      </c>
    </row>
    <row r="2613" spans="1:20" x14ac:dyDescent="0.25">
      <c r="A2613">
        <v>2612</v>
      </c>
      <c r="B2613" s="4">
        <v>44159</v>
      </c>
      <c r="C2613" t="str">
        <f t="shared" si="120"/>
        <v>2020</v>
      </c>
      <c r="D2613">
        <v>151</v>
      </c>
      <c r="E2613">
        <v>38</v>
      </c>
      <c r="F2613" t="str">
        <f t="shared" si="121"/>
        <v>Adult</v>
      </c>
      <c r="G2613" t="s">
        <v>7</v>
      </c>
      <c r="H2613" t="s">
        <v>35</v>
      </c>
      <c r="I2613">
        <v>217</v>
      </c>
      <c r="J2613" t="s">
        <v>33</v>
      </c>
      <c r="K2613">
        <v>3</v>
      </c>
      <c r="L2613">
        <v>59.133584050000003</v>
      </c>
      <c r="M2613" t="s">
        <v>20</v>
      </c>
      <c r="N2613" s="2" t="s">
        <v>11</v>
      </c>
      <c r="O2613">
        <v>17.740075220000001</v>
      </c>
      <c r="P2613">
        <f t="shared" si="122"/>
        <v>159.66067693000002</v>
      </c>
      <c r="Q2613" s="2" t="s">
        <v>11</v>
      </c>
      <c r="R2613" t="s">
        <v>26</v>
      </c>
      <c r="S2613">
        <v>4</v>
      </c>
      <c r="T2613" s="2" t="s">
        <v>16</v>
      </c>
    </row>
    <row r="2614" spans="1:20" x14ac:dyDescent="0.25">
      <c r="A2614">
        <v>2613</v>
      </c>
      <c r="B2614" s="4">
        <v>43798</v>
      </c>
      <c r="C2614" t="str">
        <f t="shared" si="120"/>
        <v>2019</v>
      </c>
      <c r="D2614">
        <v>495</v>
      </c>
      <c r="E2614">
        <v>57</v>
      </c>
      <c r="F2614" t="str">
        <f t="shared" si="121"/>
        <v>Senior</v>
      </c>
      <c r="G2614" t="s">
        <v>13</v>
      </c>
      <c r="H2614" t="s">
        <v>30</v>
      </c>
      <c r="I2614">
        <v>671</v>
      </c>
      <c r="J2614" t="s">
        <v>15</v>
      </c>
      <c r="K2614">
        <v>4</v>
      </c>
      <c r="L2614">
        <v>82.157174280000007</v>
      </c>
      <c r="M2614" t="s">
        <v>10</v>
      </c>
      <c r="N2614" s="2" t="s">
        <v>16</v>
      </c>
      <c r="O2614">
        <v>32.862869709999998</v>
      </c>
      <c r="P2614">
        <f t="shared" si="122"/>
        <v>295.76582741000004</v>
      </c>
      <c r="Q2614" s="2" t="s">
        <v>11</v>
      </c>
      <c r="R2614" t="s">
        <v>26</v>
      </c>
      <c r="S2614">
        <v>3</v>
      </c>
      <c r="T2614" s="2" t="s">
        <v>11</v>
      </c>
    </row>
    <row r="2615" spans="1:20" x14ac:dyDescent="0.25">
      <c r="A2615">
        <v>2614</v>
      </c>
      <c r="B2615" s="4">
        <v>43455</v>
      </c>
      <c r="C2615" t="str">
        <f t="shared" si="120"/>
        <v>2018</v>
      </c>
      <c r="D2615">
        <v>361</v>
      </c>
      <c r="E2615">
        <v>69</v>
      </c>
      <c r="F2615" t="str">
        <f t="shared" si="121"/>
        <v>Senior</v>
      </c>
      <c r="G2615" t="s">
        <v>27</v>
      </c>
      <c r="H2615" t="s">
        <v>28</v>
      </c>
      <c r="I2615">
        <v>310</v>
      </c>
      <c r="J2615" t="s">
        <v>29</v>
      </c>
      <c r="K2615">
        <v>4</v>
      </c>
      <c r="L2615">
        <v>61.67905141</v>
      </c>
      <c r="M2615" t="s">
        <v>10</v>
      </c>
      <c r="N2615" s="2" t="s">
        <v>11</v>
      </c>
      <c r="O2615">
        <v>0</v>
      </c>
      <c r="P2615">
        <f t="shared" si="122"/>
        <v>246.71620564</v>
      </c>
      <c r="Q2615" s="2" t="s">
        <v>11</v>
      </c>
      <c r="R2615" t="s">
        <v>12</v>
      </c>
      <c r="S2615">
        <v>4</v>
      </c>
      <c r="T2615" s="2" t="s">
        <v>11</v>
      </c>
    </row>
    <row r="2616" spans="1:20" x14ac:dyDescent="0.25">
      <c r="A2616">
        <v>2615</v>
      </c>
      <c r="B2616" s="4">
        <v>43447</v>
      </c>
      <c r="C2616" t="str">
        <f t="shared" si="120"/>
        <v>2018</v>
      </c>
      <c r="D2616">
        <v>162</v>
      </c>
      <c r="E2616">
        <v>26</v>
      </c>
      <c r="F2616" t="str">
        <f t="shared" si="121"/>
        <v>Teenager</v>
      </c>
      <c r="G2616" t="s">
        <v>7</v>
      </c>
      <c r="H2616" t="s">
        <v>35</v>
      </c>
      <c r="I2616">
        <v>981</v>
      </c>
      <c r="J2616" t="s">
        <v>29</v>
      </c>
      <c r="K2616">
        <v>5</v>
      </c>
      <c r="L2616">
        <v>44.918614830000003</v>
      </c>
      <c r="M2616" t="s">
        <v>22</v>
      </c>
      <c r="N2616" s="2" t="s">
        <v>16</v>
      </c>
      <c r="O2616">
        <v>0</v>
      </c>
      <c r="P2616">
        <f t="shared" si="122"/>
        <v>224.59307415000001</v>
      </c>
      <c r="Q2616" s="2" t="s">
        <v>11</v>
      </c>
      <c r="R2616" t="s">
        <v>12</v>
      </c>
      <c r="S2616">
        <v>1</v>
      </c>
      <c r="T2616" s="2" t="s">
        <v>11</v>
      </c>
    </row>
    <row r="2617" spans="1:20" x14ac:dyDescent="0.25">
      <c r="A2617">
        <v>2616</v>
      </c>
      <c r="B2617" s="4">
        <v>44870</v>
      </c>
      <c r="C2617" t="str">
        <f t="shared" si="120"/>
        <v>2022</v>
      </c>
      <c r="D2617">
        <v>161</v>
      </c>
      <c r="E2617">
        <v>65</v>
      </c>
      <c r="F2617" t="str">
        <f t="shared" si="121"/>
        <v>Senior</v>
      </c>
      <c r="G2617" t="s">
        <v>7</v>
      </c>
      <c r="H2617" t="s">
        <v>19</v>
      </c>
      <c r="I2617">
        <v>722</v>
      </c>
      <c r="J2617" t="s">
        <v>33</v>
      </c>
      <c r="K2617">
        <v>1</v>
      </c>
      <c r="L2617">
        <v>29.96559762</v>
      </c>
      <c r="M2617" t="s">
        <v>20</v>
      </c>
      <c r="N2617" s="2" t="s">
        <v>11</v>
      </c>
      <c r="O2617">
        <v>2.996559762</v>
      </c>
      <c r="P2617">
        <f t="shared" si="122"/>
        <v>26.969037858</v>
      </c>
      <c r="Q2617" s="2" t="s">
        <v>16</v>
      </c>
      <c r="R2617" t="s">
        <v>26</v>
      </c>
      <c r="S2617">
        <v>3</v>
      </c>
      <c r="T2617" s="2" t="s">
        <v>16</v>
      </c>
    </row>
    <row r="2618" spans="1:20" x14ac:dyDescent="0.25">
      <c r="A2618">
        <v>2617</v>
      </c>
      <c r="B2618" s="4">
        <v>44196</v>
      </c>
      <c r="C2618" t="str">
        <f t="shared" si="120"/>
        <v>2020</v>
      </c>
      <c r="D2618">
        <v>126</v>
      </c>
      <c r="E2618">
        <v>22</v>
      </c>
      <c r="F2618" t="str">
        <f t="shared" si="121"/>
        <v>Teenager</v>
      </c>
      <c r="G2618" t="s">
        <v>27</v>
      </c>
      <c r="H2618" t="s">
        <v>21</v>
      </c>
      <c r="I2618">
        <v>518</v>
      </c>
      <c r="J2618" t="s">
        <v>24</v>
      </c>
      <c r="K2618">
        <v>4</v>
      </c>
      <c r="L2618">
        <v>14.63594181</v>
      </c>
      <c r="M2618" t="s">
        <v>20</v>
      </c>
      <c r="N2618" s="2" t="s">
        <v>16</v>
      </c>
      <c r="O2618">
        <v>5.8543767239999998</v>
      </c>
      <c r="P2618">
        <f t="shared" si="122"/>
        <v>52.689390516000003</v>
      </c>
      <c r="Q2618" s="2" t="s">
        <v>16</v>
      </c>
      <c r="R2618" t="s">
        <v>26</v>
      </c>
      <c r="S2618">
        <v>1</v>
      </c>
      <c r="T2618" s="2" t="s">
        <v>11</v>
      </c>
    </row>
    <row r="2619" spans="1:20" x14ac:dyDescent="0.25">
      <c r="A2619">
        <v>2618</v>
      </c>
      <c r="B2619" s="4">
        <v>45252</v>
      </c>
      <c r="C2619" t="str">
        <f t="shared" si="120"/>
        <v>2023</v>
      </c>
      <c r="D2619">
        <v>455</v>
      </c>
      <c r="E2619">
        <v>33</v>
      </c>
      <c r="F2619" t="str">
        <f t="shared" si="121"/>
        <v>Adult</v>
      </c>
      <c r="G2619" t="s">
        <v>27</v>
      </c>
      <c r="H2619" t="s">
        <v>39</v>
      </c>
      <c r="I2619">
        <v>205</v>
      </c>
      <c r="J2619" t="s">
        <v>33</v>
      </c>
      <c r="K2619">
        <v>5</v>
      </c>
      <c r="L2619">
        <v>94.8088719</v>
      </c>
      <c r="M2619" t="s">
        <v>22</v>
      </c>
      <c r="N2619" s="2" t="s">
        <v>11</v>
      </c>
      <c r="O2619">
        <v>0</v>
      </c>
      <c r="P2619">
        <f t="shared" si="122"/>
        <v>474.04435949999998</v>
      </c>
      <c r="Q2619" s="2" t="s">
        <v>11</v>
      </c>
      <c r="R2619" t="s">
        <v>18</v>
      </c>
      <c r="S2619">
        <v>1</v>
      </c>
      <c r="T2619" s="2" t="s">
        <v>16</v>
      </c>
    </row>
    <row r="2620" spans="1:20" x14ac:dyDescent="0.25">
      <c r="A2620">
        <v>2619</v>
      </c>
      <c r="B2620" s="4">
        <v>45247</v>
      </c>
      <c r="C2620" t="str">
        <f t="shared" si="120"/>
        <v>2023</v>
      </c>
      <c r="D2620">
        <v>429</v>
      </c>
      <c r="E2620">
        <v>22</v>
      </c>
      <c r="F2620" t="str">
        <f t="shared" si="121"/>
        <v>Teenager</v>
      </c>
      <c r="G2620" t="s">
        <v>7</v>
      </c>
      <c r="H2620" t="s">
        <v>32</v>
      </c>
      <c r="I2620">
        <v>320</v>
      </c>
      <c r="J2620" t="s">
        <v>24</v>
      </c>
      <c r="K2620">
        <v>3</v>
      </c>
      <c r="L2620">
        <v>17.34731837</v>
      </c>
      <c r="M2620" t="s">
        <v>22</v>
      </c>
      <c r="N2620" s="2" t="s">
        <v>16</v>
      </c>
      <c r="O2620">
        <v>0</v>
      </c>
      <c r="P2620">
        <f t="shared" si="122"/>
        <v>52.041955110000004</v>
      </c>
      <c r="Q2620" s="2" t="s">
        <v>11</v>
      </c>
      <c r="R2620" t="s">
        <v>18</v>
      </c>
      <c r="S2620">
        <v>1</v>
      </c>
      <c r="T2620" s="2" t="s">
        <v>11</v>
      </c>
    </row>
    <row r="2621" spans="1:20" x14ac:dyDescent="0.25">
      <c r="A2621">
        <v>2620</v>
      </c>
      <c r="B2621" s="4">
        <v>43809</v>
      </c>
      <c r="C2621" t="str">
        <f t="shared" si="120"/>
        <v>2019</v>
      </c>
      <c r="D2621">
        <v>315</v>
      </c>
      <c r="E2621">
        <v>58</v>
      </c>
      <c r="F2621" t="str">
        <f t="shared" si="121"/>
        <v>Senior</v>
      </c>
      <c r="G2621" t="s">
        <v>7</v>
      </c>
      <c r="H2621" t="s">
        <v>36</v>
      </c>
      <c r="I2621">
        <v>114</v>
      </c>
      <c r="J2621" t="s">
        <v>15</v>
      </c>
      <c r="K2621">
        <v>2</v>
      </c>
      <c r="L2621">
        <v>40.56793536</v>
      </c>
      <c r="M2621" t="s">
        <v>25</v>
      </c>
      <c r="N2621" s="2" t="s">
        <v>16</v>
      </c>
      <c r="O2621">
        <v>0</v>
      </c>
      <c r="P2621">
        <f t="shared" si="122"/>
        <v>81.13587072</v>
      </c>
      <c r="Q2621" s="2" t="s">
        <v>11</v>
      </c>
      <c r="R2621" t="s">
        <v>12</v>
      </c>
      <c r="S2621">
        <v>1</v>
      </c>
      <c r="T2621" s="2" t="s">
        <v>11</v>
      </c>
    </row>
    <row r="2622" spans="1:20" x14ac:dyDescent="0.25">
      <c r="A2622">
        <v>2621</v>
      </c>
      <c r="B2622" s="4">
        <v>44523</v>
      </c>
      <c r="C2622" t="str">
        <f t="shared" si="120"/>
        <v>2021</v>
      </c>
      <c r="D2622">
        <v>17</v>
      </c>
      <c r="E2622">
        <v>42</v>
      </c>
      <c r="F2622" t="str">
        <f t="shared" si="121"/>
        <v>Adult</v>
      </c>
      <c r="G2622" t="s">
        <v>13</v>
      </c>
      <c r="H2622" t="s">
        <v>38</v>
      </c>
      <c r="I2622">
        <v>992</v>
      </c>
      <c r="J2622" t="s">
        <v>33</v>
      </c>
      <c r="K2622">
        <v>4</v>
      </c>
      <c r="L2622">
        <v>84.042057349999993</v>
      </c>
      <c r="M2622" t="s">
        <v>25</v>
      </c>
      <c r="N2622" s="2" t="s">
        <v>11</v>
      </c>
      <c r="O2622">
        <v>33.616822939999999</v>
      </c>
      <c r="P2622">
        <f t="shared" si="122"/>
        <v>302.55140645999995</v>
      </c>
      <c r="Q2622" s="2" t="s">
        <v>16</v>
      </c>
      <c r="R2622" t="s">
        <v>26</v>
      </c>
      <c r="S2622">
        <v>3</v>
      </c>
      <c r="T2622" s="2" t="s">
        <v>11</v>
      </c>
    </row>
    <row r="2623" spans="1:20" x14ac:dyDescent="0.25">
      <c r="A2623">
        <v>2622</v>
      </c>
      <c r="B2623" s="4">
        <v>45274</v>
      </c>
      <c r="C2623" t="str">
        <f t="shared" si="120"/>
        <v>2023</v>
      </c>
      <c r="D2623">
        <v>2</v>
      </c>
      <c r="E2623">
        <v>67</v>
      </c>
      <c r="F2623" t="str">
        <f t="shared" si="121"/>
        <v>Senior</v>
      </c>
      <c r="G2623" t="s">
        <v>13</v>
      </c>
      <c r="H2623" t="s">
        <v>23</v>
      </c>
      <c r="I2623">
        <v>178</v>
      </c>
      <c r="J2623" t="s">
        <v>29</v>
      </c>
      <c r="K2623">
        <v>1</v>
      </c>
      <c r="L2623">
        <v>19.332766230000001</v>
      </c>
      <c r="M2623" t="s">
        <v>25</v>
      </c>
      <c r="N2623" s="2" t="s">
        <v>16</v>
      </c>
      <c r="O2623">
        <v>0</v>
      </c>
      <c r="P2623">
        <f t="shared" si="122"/>
        <v>19.332766230000001</v>
      </c>
      <c r="Q2623" s="2" t="s">
        <v>11</v>
      </c>
      <c r="R2623" t="s">
        <v>18</v>
      </c>
      <c r="S2623">
        <v>5</v>
      </c>
      <c r="T2623" s="2" t="s">
        <v>11</v>
      </c>
    </row>
    <row r="2624" spans="1:20" x14ac:dyDescent="0.25">
      <c r="A2624">
        <v>2623</v>
      </c>
      <c r="B2624" s="4">
        <v>44185</v>
      </c>
      <c r="C2624" t="str">
        <f t="shared" si="120"/>
        <v>2020</v>
      </c>
      <c r="D2624">
        <v>156</v>
      </c>
      <c r="E2624">
        <v>42</v>
      </c>
      <c r="F2624" t="str">
        <f t="shared" si="121"/>
        <v>Adult</v>
      </c>
      <c r="G2624" t="s">
        <v>27</v>
      </c>
      <c r="H2624" t="s">
        <v>23</v>
      </c>
      <c r="I2624">
        <v>201</v>
      </c>
      <c r="J2624" t="s">
        <v>9</v>
      </c>
      <c r="K2624">
        <v>2</v>
      </c>
      <c r="L2624">
        <v>81.100760390000005</v>
      </c>
      <c r="M2624" t="s">
        <v>20</v>
      </c>
      <c r="N2624" s="2" t="s">
        <v>11</v>
      </c>
      <c r="O2624">
        <v>16.220152079999998</v>
      </c>
      <c r="P2624">
        <f t="shared" si="122"/>
        <v>145.98136870000002</v>
      </c>
      <c r="Q2624" s="2" t="s">
        <v>11</v>
      </c>
      <c r="R2624" t="s">
        <v>26</v>
      </c>
      <c r="S2624">
        <v>4</v>
      </c>
      <c r="T2624" s="2" t="s">
        <v>16</v>
      </c>
    </row>
    <row r="2625" spans="1:20" x14ac:dyDescent="0.25">
      <c r="A2625">
        <v>2624</v>
      </c>
      <c r="B2625" s="4">
        <v>45265</v>
      </c>
      <c r="C2625" t="str">
        <f t="shared" si="120"/>
        <v>2023</v>
      </c>
      <c r="D2625">
        <v>182</v>
      </c>
      <c r="E2625">
        <v>19</v>
      </c>
      <c r="F2625" t="str">
        <f t="shared" si="121"/>
        <v>Teenager</v>
      </c>
      <c r="G2625" t="s">
        <v>27</v>
      </c>
      <c r="H2625" t="s">
        <v>28</v>
      </c>
      <c r="I2625">
        <v>753</v>
      </c>
      <c r="J2625" t="s">
        <v>29</v>
      </c>
      <c r="K2625">
        <v>4</v>
      </c>
      <c r="L2625">
        <v>68.206241030000001</v>
      </c>
      <c r="M2625" t="s">
        <v>25</v>
      </c>
      <c r="N2625" s="2" t="s">
        <v>11</v>
      </c>
      <c r="O2625">
        <v>27.28249641</v>
      </c>
      <c r="P2625">
        <f t="shared" si="122"/>
        <v>245.54246771000001</v>
      </c>
      <c r="Q2625" s="2" t="s">
        <v>11</v>
      </c>
      <c r="R2625" t="s">
        <v>26</v>
      </c>
      <c r="S2625">
        <v>3</v>
      </c>
      <c r="T2625" s="2" t="s">
        <v>16</v>
      </c>
    </row>
    <row r="2626" spans="1:20" x14ac:dyDescent="0.25">
      <c r="A2626">
        <v>2625</v>
      </c>
      <c r="B2626" s="4">
        <v>44154</v>
      </c>
      <c r="C2626" t="str">
        <f t="shared" si="120"/>
        <v>2020</v>
      </c>
      <c r="D2626">
        <v>418</v>
      </c>
      <c r="E2626">
        <v>60</v>
      </c>
      <c r="F2626" t="str">
        <f t="shared" si="121"/>
        <v>Senior</v>
      </c>
      <c r="G2626" t="s">
        <v>13</v>
      </c>
      <c r="H2626" t="s">
        <v>31</v>
      </c>
      <c r="I2626">
        <v>903</v>
      </c>
      <c r="J2626" t="s">
        <v>9</v>
      </c>
      <c r="K2626">
        <v>4</v>
      </c>
      <c r="L2626">
        <v>43.811019029999997</v>
      </c>
      <c r="M2626" t="s">
        <v>20</v>
      </c>
      <c r="N2626" s="2" t="s">
        <v>11</v>
      </c>
      <c r="O2626">
        <v>0</v>
      </c>
      <c r="P2626">
        <f t="shared" si="122"/>
        <v>175.24407611999999</v>
      </c>
      <c r="Q2626" s="2" t="s">
        <v>11</v>
      </c>
      <c r="R2626" t="s">
        <v>18</v>
      </c>
      <c r="S2626">
        <v>3</v>
      </c>
      <c r="T2626" s="2" t="s">
        <v>16</v>
      </c>
    </row>
    <row r="2627" spans="1:20" x14ac:dyDescent="0.25">
      <c r="A2627">
        <v>2626</v>
      </c>
      <c r="B2627" s="4">
        <v>43419</v>
      </c>
      <c r="C2627" t="str">
        <f t="shared" ref="C2627:C2690" si="123">TEXT(B2627,"YYYY")</f>
        <v>2018</v>
      </c>
      <c r="D2627">
        <v>429</v>
      </c>
      <c r="E2627">
        <v>49</v>
      </c>
      <c r="F2627" t="str">
        <f t="shared" ref="F2627:F2690" si="124">IF(E2627&gt;50,"Senior",IF(E2627&gt;30,"Adult","Teenager"))</f>
        <v>Adult</v>
      </c>
      <c r="G2627" t="s">
        <v>13</v>
      </c>
      <c r="H2627" t="s">
        <v>39</v>
      </c>
      <c r="I2627">
        <v>9</v>
      </c>
      <c r="J2627" t="s">
        <v>9</v>
      </c>
      <c r="K2627">
        <v>3</v>
      </c>
      <c r="L2627">
        <v>89.078722249999998</v>
      </c>
      <c r="M2627" t="s">
        <v>22</v>
      </c>
      <c r="N2627" s="2" t="s">
        <v>11</v>
      </c>
      <c r="O2627">
        <v>26.723616669999998</v>
      </c>
      <c r="P2627">
        <f t="shared" ref="P2627:P2690" si="125">K2627*L2627-O2627</f>
        <v>240.51255007999998</v>
      </c>
      <c r="Q2627" s="2" t="s">
        <v>11</v>
      </c>
      <c r="R2627" t="s">
        <v>26</v>
      </c>
      <c r="S2627">
        <v>2</v>
      </c>
      <c r="T2627" s="2" t="s">
        <v>11</v>
      </c>
    </row>
    <row r="2628" spans="1:20" x14ac:dyDescent="0.25">
      <c r="A2628">
        <v>2627</v>
      </c>
      <c r="B2628" s="4">
        <v>44162</v>
      </c>
      <c r="C2628" t="str">
        <f t="shared" si="123"/>
        <v>2020</v>
      </c>
      <c r="D2628">
        <v>207</v>
      </c>
      <c r="E2628">
        <v>55</v>
      </c>
      <c r="F2628" t="str">
        <f t="shared" si="124"/>
        <v>Senior</v>
      </c>
      <c r="G2628" t="s">
        <v>13</v>
      </c>
      <c r="H2628" t="s">
        <v>36</v>
      </c>
      <c r="I2628">
        <v>116</v>
      </c>
      <c r="J2628" t="s">
        <v>33</v>
      </c>
      <c r="K2628">
        <v>4</v>
      </c>
      <c r="L2628">
        <v>49.823777939999999</v>
      </c>
      <c r="M2628" t="s">
        <v>25</v>
      </c>
      <c r="N2628" s="2" t="s">
        <v>11</v>
      </c>
      <c r="O2628">
        <v>19.929511179999999</v>
      </c>
      <c r="P2628">
        <f t="shared" si="125"/>
        <v>179.36560058000001</v>
      </c>
      <c r="Q2628" s="2" t="s">
        <v>16</v>
      </c>
      <c r="R2628" t="s">
        <v>26</v>
      </c>
      <c r="S2628">
        <v>2</v>
      </c>
      <c r="T2628" s="2" t="s">
        <v>11</v>
      </c>
    </row>
    <row r="2629" spans="1:20" x14ac:dyDescent="0.25">
      <c r="A2629">
        <v>2628</v>
      </c>
      <c r="B2629" s="4">
        <v>43458</v>
      </c>
      <c r="C2629" t="str">
        <f t="shared" si="123"/>
        <v>2018</v>
      </c>
      <c r="D2629">
        <v>125</v>
      </c>
      <c r="E2629">
        <v>21</v>
      </c>
      <c r="F2629" t="str">
        <f t="shared" si="124"/>
        <v>Teenager</v>
      </c>
      <c r="G2629" t="s">
        <v>13</v>
      </c>
      <c r="H2629" t="s">
        <v>41</v>
      </c>
      <c r="I2629">
        <v>259</v>
      </c>
      <c r="J2629" t="s">
        <v>15</v>
      </c>
      <c r="K2629">
        <v>4</v>
      </c>
      <c r="L2629">
        <v>90.942578920000003</v>
      </c>
      <c r="M2629" t="s">
        <v>20</v>
      </c>
      <c r="N2629" s="2" t="s">
        <v>11</v>
      </c>
      <c r="O2629">
        <v>0</v>
      </c>
      <c r="P2629">
        <f t="shared" si="125"/>
        <v>363.77031568000001</v>
      </c>
      <c r="Q2629" s="2" t="s">
        <v>11</v>
      </c>
      <c r="R2629" t="s">
        <v>18</v>
      </c>
      <c r="S2629">
        <v>5</v>
      </c>
      <c r="T2629" s="2" t="s">
        <v>11</v>
      </c>
    </row>
    <row r="2630" spans="1:20" x14ac:dyDescent="0.25">
      <c r="A2630">
        <v>2629</v>
      </c>
      <c r="B2630" s="4">
        <v>43437</v>
      </c>
      <c r="C2630" t="str">
        <f t="shared" si="123"/>
        <v>2018</v>
      </c>
      <c r="D2630">
        <v>77</v>
      </c>
      <c r="E2630">
        <v>52</v>
      </c>
      <c r="F2630" t="str">
        <f t="shared" si="124"/>
        <v>Senior</v>
      </c>
      <c r="G2630" t="s">
        <v>7</v>
      </c>
      <c r="H2630" t="s">
        <v>21</v>
      </c>
      <c r="I2630">
        <v>471</v>
      </c>
      <c r="J2630" t="s">
        <v>24</v>
      </c>
      <c r="K2630">
        <v>3</v>
      </c>
      <c r="L2630">
        <v>78.665841279999995</v>
      </c>
      <c r="M2630" t="s">
        <v>25</v>
      </c>
      <c r="N2630" s="2" t="s">
        <v>11</v>
      </c>
      <c r="O2630">
        <v>0</v>
      </c>
      <c r="P2630">
        <f t="shared" si="125"/>
        <v>235.99752383999999</v>
      </c>
      <c r="Q2630" s="2" t="s">
        <v>11</v>
      </c>
      <c r="R2630" t="s">
        <v>12</v>
      </c>
      <c r="S2630">
        <v>2</v>
      </c>
      <c r="T2630" s="2" t="s">
        <v>16</v>
      </c>
    </row>
    <row r="2631" spans="1:20" x14ac:dyDescent="0.25">
      <c r="A2631">
        <v>2630</v>
      </c>
      <c r="B2631" s="4">
        <v>43827</v>
      </c>
      <c r="C2631" t="str">
        <f t="shared" si="123"/>
        <v>2019</v>
      </c>
      <c r="D2631">
        <v>42</v>
      </c>
      <c r="E2631">
        <v>27</v>
      </c>
      <c r="F2631" t="str">
        <f t="shared" si="124"/>
        <v>Teenager</v>
      </c>
      <c r="G2631" t="s">
        <v>13</v>
      </c>
      <c r="H2631" t="s">
        <v>30</v>
      </c>
      <c r="I2631">
        <v>312</v>
      </c>
      <c r="J2631" t="s">
        <v>15</v>
      </c>
      <c r="K2631">
        <v>1</v>
      </c>
      <c r="L2631">
        <v>65.388077629999998</v>
      </c>
      <c r="M2631" t="s">
        <v>10</v>
      </c>
      <c r="N2631" s="2" t="s">
        <v>11</v>
      </c>
      <c r="O2631">
        <v>6.5388077630000003</v>
      </c>
      <c r="P2631">
        <f t="shared" si="125"/>
        <v>58.849269866999997</v>
      </c>
      <c r="Q2631" s="2" t="s">
        <v>16</v>
      </c>
      <c r="R2631" t="s">
        <v>26</v>
      </c>
      <c r="S2631">
        <v>4</v>
      </c>
      <c r="T2631" s="2" t="s">
        <v>11</v>
      </c>
    </row>
    <row r="2632" spans="1:20" x14ac:dyDescent="0.25">
      <c r="A2632">
        <v>2631</v>
      </c>
      <c r="B2632" s="4">
        <v>43775</v>
      </c>
      <c r="C2632" t="str">
        <f t="shared" si="123"/>
        <v>2019</v>
      </c>
      <c r="D2632">
        <v>115</v>
      </c>
      <c r="E2632">
        <v>40</v>
      </c>
      <c r="F2632" t="str">
        <f t="shared" si="124"/>
        <v>Adult</v>
      </c>
      <c r="G2632" t="s">
        <v>13</v>
      </c>
      <c r="H2632" t="s">
        <v>30</v>
      </c>
      <c r="I2632">
        <v>760</v>
      </c>
      <c r="J2632" t="s">
        <v>15</v>
      </c>
      <c r="K2632">
        <v>3</v>
      </c>
      <c r="L2632">
        <v>42.67014975</v>
      </c>
      <c r="M2632" t="s">
        <v>20</v>
      </c>
      <c r="N2632" s="2" t="s">
        <v>16</v>
      </c>
      <c r="O2632">
        <v>0</v>
      </c>
      <c r="P2632">
        <f t="shared" si="125"/>
        <v>128.01044924999999</v>
      </c>
      <c r="Q2632" s="2" t="s">
        <v>11</v>
      </c>
      <c r="R2632" t="s">
        <v>12</v>
      </c>
      <c r="S2632">
        <v>1</v>
      </c>
      <c r="T2632" s="2" t="s">
        <v>11</v>
      </c>
    </row>
    <row r="2633" spans="1:20" x14ac:dyDescent="0.25">
      <c r="A2633">
        <v>2632</v>
      </c>
      <c r="B2633" s="4">
        <v>44876</v>
      </c>
      <c r="C2633" t="str">
        <f t="shared" si="123"/>
        <v>2022</v>
      </c>
      <c r="D2633">
        <v>463</v>
      </c>
      <c r="E2633">
        <v>59</v>
      </c>
      <c r="F2633" t="str">
        <f t="shared" si="124"/>
        <v>Senior</v>
      </c>
      <c r="G2633" t="s">
        <v>13</v>
      </c>
      <c r="H2633" t="s">
        <v>36</v>
      </c>
      <c r="I2633">
        <v>967</v>
      </c>
      <c r="J2633" t="s">
        <v>24</v>
      </c>
      <c r="K2633">
        <v>5</v>
      </c>
      <c r="L2633">
        <v>82.299104659999998</v>
      </c>
      <c r="M2633" t="s">
        <v>20</v>
      </c>
      <c r="N2633" s="2" t="s">
        <v>11</v>
      </c>
      <c r="O2633">
        <v>0</v>
      </c>
      <c r="P2633">
        <f t="shared" si="125"/>
        <v>411.4955233</v>
      </c>
      <c r="Q2633" s="2" t="s">
        <v>11</v>
      </c>
      <c r="R2633" t="s">
        <v>12</v>
      </c>
      <c r="S2633">
        <v>2</v>
      </c>
      <c r="T2633" s="2" t="s">
        <v>16</v>
      </c>
    </row>
    <row r="2634" spans="1:20" x14ac:dyDescent="0.25">
      <c r="A2634">
        <v>2633</v>
      </c>
      <c r="B2634" s="4">
        <v>44906</v>
      </c>
      <c r="C2634" t="str">
        <f t="shared" si="123"/>
        <v>2022</v>
      </c>
      <c r="D2634">
        <v>385</v>
      </c>
      <c r="E2634">
        <v>59</v>
      </c>
      <c r="F2634" t="str">
        <f t="shared" si="124"/>
        <v>Senior</v>
      </c>
      <c r="G2634" t="s">
        <v>13</v>
      </c>
      <c r="H2634" t="s">
        <v>32</v>
      </c>
      <c r="I2634">
        <v>623</v>
      </c>
      <c r="J2634" t="s">
        <v>24</v>
      </c>
      <c r="K2634">
        <v>5</v>
      </c>
      <c r="L2634">
        <v>65.010818020000002</v>
      </c>
      <c r="M2634" t="s">
        <v>10</v>
      </c>
      <c r="N2634" s="2" t="s">
        <v>16</v>
      </c>
      <c r="O2634">
        <v>0</v>
      </c>
      <c r="P2634">
        <f t="shared" si="125"/>
        <v>325.0540901</v>
      </c>
      <c r="Q2634" s="2" t="s">
        <v>16</v>
      </c>
      <c r="R2634" t="s">
        <v>12</v>
      </c>
      <c r="S2634">
        <v>1</v>
      </c>
      <c r="T2634" s="2" t="s">
        <v>11</v>
      </c>
    </row>
    <row r="2635" spans="1:20" x14ac:dyDescent="0.25">
      <c r="A2635">
        <v>2634</v>
      </c>
      <c r="B2635" s="4">
        <v>43770</v>
      </c>
      <c r="C2635" t="str">
        <f t="shared" si="123"/>
        <v>2019</v>
      </c>
      <c r="D2635">
        <v>140</v>
      </c>
      <c r="E2635">
        <v>26</v>
      </c>
      <c r="F2635" t="str">
        <f t="shared" si="124"/>
        <v>Teenager</v>
      </c>
      <c r="G2635" t="s">
        <v>13</v>
      </c>
      <c r="H2635" t="s">
        <v>17</v>
      </c>
      <c r="I2635">
        <v>88</v>
      </c>
      <c r="J2635" t="s">
        <v>15</v>
      </c>
      <c r="K2635">
        <v>5</v>
      </c>
      <c r="L2635">
        <v>76.710742300000007</v>
      </c>
      <c r="M2635" t="s">
        <v>10</v>
      </c>
      <c r="N2635" s="2" t="s">
        <v>11</v>
      </c>
      <c r="O2635">
        <v>38.355371150000003</v>
      </c>
      <c r="P2635">
        <f t="shared" si="125"/>
        <v>345.19834035000002</v>
      </c>
      <c r="Q2635" s="2" t="s">
        <v>16</v>
      </c>
      <c r="R2635" t="s">
        <v>26</v>
      </c>
      <c r="S2635">
        <v>3</v>
      </c>
      <c r="T2635" s="2" t="s">
        <v>16</v>
      </c>
    </row>
    <row r="2636" spans="1:20" x14ac:dyDescent="0.25">
      <c r="A2636">
        <v>2635</v>
      </c>
      <c r="B2636" s="4">
        <v>44542</v>
      </c>
      <c r="C2636" t="str">
        <f t="shared" si="123"/>
        <v>2021</v>
      </c>
      <c r="D2636">
        <v>289</v>
      </c>
      <c r="E2636">
        <v>18</v>
      </c>
      <c r="F2636" t="str">
        <f t="shared" si="124"/>
        <v>Teenager</v>
      </c>
      <c r="G2636" t="s">
        <v>27</v>
      </c>
      <c r="H2636" t="s">
        <v>39</v>
      </c>
      <c r="I2636">
        <v>696</v>
      </c>
      <c r="J2636" t="s">
        <v>24</v>
      </c>
      <c r="K2636">
        <v>5</v>
      </c>
      <c r="L2636">
        <v>17.486366749999998</v>
      </c>
      <c r="M2636" t="s">
        <v>22</v>
      </c>
      <c r="N2636" s="2" t="s">
        <v>11</v>
      </c>
      <c r="O2636">
        <v>8.7431833769999994</v>
      </c>
      <c r="P2636">
        <f t="shared" si="125"/>
        <v>78.688650373000002</v>
      </c>
      <c r="Q2636" s="2" t="s">
        <v>11</v>
      </c>
      <c r="R2636" t="s">
        <v>26</v>
      </c>
      <c r="S2636">
        <v>1</v>
      </c>
      <c r="T2636" s="2" t="s">
        <v>16</v>
      </c>
    </row>
    <row r="2637" spans="1:20" x14ac:dyDescent="0.25">
      <c r="A2637">
        <v>2636</v>
      </c>
      <c r="B2637" s="4">
        <v>43436</v>
      </c>
      <c r="C2637" t="str">
        <f t="shared" si="123"/>
        <v>2018</v>
      </c>
      <c r="D2637">
        <v>407</v>
      </c>
      <c r="E2637">
        <v>45</v>
      </c>
      <c r="F2637" t="str">
        <f t="shared" si="124"/>
        <v>Adult</v>
      </c>
      <c r="G2637" t="s">
        <v>13</v>
      </c>
      <c r="H2637" t="s">
        <v>21</v>
      </c>
      <c r="I2637">
        <v>976</v>
      </c>
      <c r="J2637" t="s">
        <v>24</v>
      </c>
      <c r="K2637">
        <v>5</v>
      </c>
      <c r="L2637">
        <v>41.363988300000003</v>
      </c>
      <c r="M2637" t="s">
        <v>22</v>
      </c>
      <c r="N2637" s="2" t="s">
        <v>11</v>
      </c>
      <c r="O2637">
        <v>0</v>
      </c>
      <c r="P2637">
        <f t="shared" si="125"/>
        <v>206.81994150000003</v>
      </c>
      <c r="Q2637" s="2" t="s">
        <v>16</v>
      </c>
      <c r="R2637" t="s">
        <v>12</v>
      </c>
      <c r="S2637">
        <v>5</v>
      </c>
      <c r="T2637" s="2" t="s">
        <v>11</v>
      </c>
    </row>
    <row r="2638" spans="1:20" x14ac:dyDescent="0.25">
      <c r="A2638">
        <v>2637</v>
      </c>
      <c r="B2638" s="4">
        <v>44167</v>
      </c>
      <c r="C2638" t="str">
        <f t="shared" si="123"/>
        <v>2020</v>
      </c>
      <c r="D2638">
        <v>472</v>
      </c>
      <c r="E2638">
        <v>40</v>
      </c>
      <c r="F2638" t="str">
        <f t="shared" si="124"/>
        <v>Adult</v>
      </c>
      <c r="G2638" t="s">
        <v>7</v>
      </c>
      <c r="H2638" t="s">
        <v>34</v>
      </c>
      <c r="I2638">
        <v>658</v>
      </c>
      <c r="J2638" t="s">
        <v>9</v>
      </c>
      <c r="K2638">
        <v>4</v>
      </c>
      <c r="L2638">
        <v>29.209586810000001</v>
      </c>
      <c r="M2638" t="s">
        <v>20</v>
      </c>
      <c r="N2638" s="2" t="s">
        <v>11</v>
      </c>
      <c r="O2638">
        <v>0</v>
      </c>
      <c r="P2638">
        <f t="shared" si="125"/>
        <v>116.83834724</v>
      </c>
      <c r="Q2638" s="2" t="s">
        <v>11</v>
      </c>
      <c r="R2638" t="s">
        <v>18</v>
      </c>
      <c r="S2638">
        <v>5</v>
      </c>
      <c r="T2638" s="2" t="s">
        <v>11</v>
      </c>
    </row>
    <row r="2639" spans="1:20" x14ac:dyDescent="0.25">
      <c r="A2639">
        <v>2638</v>
      </c>
      <c r="B2639" s="4">
        <v>44875</v>
      </c>
      <c r="C2639" t="str">
        <f t="shared" si="123"/>
        <v>2022</v>
      </c>
      <c r="D2639">
        <v>149</v>
      </c>
      <c r="E2639">
        <v>47</v>
      </c>
      <c r="F2639" t="str">
        <f t="shared" si="124"/>
        <v>Adult</v>
      </c>
      <c r="G2639" t="s">
        <v>27</v>
      </c>
      <c r="H2639" t="s">
        <v>23</v>
      </c>
      <c r="I2639">
        <v>459</v>
      </c>
      <c r="J2639" t="s">
        <v>9</v>
      </c>
      <c r="K2639">
        <v>2</v>
      </c>
      <c r="L2639">
        <v>81.780913990000002</v>
      </c>
      <c r="M2639" t="s">
        <v>20</v>
      </c>
      <c r="N2639" s="2" t="s">
        <v>16</v>
      </c>
      <c r="O2639">
        <v>16.356182799999999</v>
      </c>
      <c r="P2639">
        <f t="shared" si="125"/>
        <v>147.20564518</v>
      </c>
      <c r="Q2639" s="2" t="s">
        <v>16</v>
      </c>
      <c r="R2639" t="s">
        <v>26</v>
      </c>
      <c r="S2639">
        <v>2</v>
      </c>
      <c r="T2639" s="2" t="s">
        <v>16</v>
      </c>
    </row>
    <row r="2640" spans="1:20" x14ac:dyDescent="0.25">
      <c r="A2640">
        <v>2639</v>
      </c>
      <c r="B2640" s="4">
        <v>43452</v>
      </c>
      <c r="C2640" t="str">
        <f t="shared" si="123"/>
        <v>2018</v>
      </c>
      <c r="D2640">
        <v>56</v>
      </c>
      <c r="E2640">
        <v>46</v>
      </c>
      <c r="F2640" t="str">
        <f t="shared" si="124"/>
        <v>Adult</v>
      </c>
      <c r="G2640" t="s">
        <v>27</v>
      </c>
      <c r="H2640" t="s">
        <v>41</v>
      </c>
      <c r="I2640">
        <v>333</v>
      </c>
      <c r="J2640" t="s">
        <v>29</v>
      </c>
      <c r="K2640">
        <v>3</v>
      </c>
      <c r="L2640">
        <v>58.245161889999999</v>
      </c>
      <c r="M2640" t="s">
        <v>22</v>
      </c>
      <c r="N2640" s="2" t="s">
        <v>16</v>
      </c>
      <c r="O2640">
        <v>17.473548569999998</v>
      </c>
      <c r="P2640">
        <f t="shared" si="125"/>
        <v>157.26193710000001</v>
      </c>
      <c r="Q2640" s="2" t="s">
        <v>16</v>
      </c>
      <c r="R2640" t="s">
        <v>26</v>
      </c>
      <c r="S2640">
        <v>4</v>
      </c>
      <c r="T2640" s="2" t="s">
        <v>11</v>
      </c>
    </row>
    <row r="2641" spans="1:20" x14ac:dyDescent="0.25">
      <c r="A2641">
        <v>2640</v>
      </c>
      <c r="B2641" s="4">
        <v>45249</v>
      </c>
      <c r="C2641" t="str">
        <f t="shared" si="123"/>
        <v>2023</v>
      </c>
      <c r="D2641">
        <v>369</v>
      </c>
      <c r="E2641">
        <v>56</v>
      </c>
      <c r="F2641" t="str">
        <f t="shared" si="124"/>
        <v>Senior</v>
      </c>
      <c r="G2641" t="s">
        <v>27</v>
      </c>
      <c r="H2641" t="s">
        <v>28</v>
      </c>
      <c r="I2641">
        <v>320</v>
      </c>
      <c r="J2641" t="s">
        <v>24</v>
      </c>
      <c r="K2641">
        <v>5</v>
      </c>
      <c r="L2641">
        <v>48.229824239999999</v>
      </c>
      <c r="M2641" t="s">
        <v>20</v>
      </c>
      <c r="N2641" s="2" t="s">
        <v>16</v>
      </c>
      <c r="O2641">
        <v>0</v>
      </c>
      <c r="P2641">
        <f t="shared" si="125"/>
        <v>241.1491212</v>
      </c>
      <c r="Q2641" s="2" t="s">
        <v>16</v>
      </c>
      <c r="R2641" t="s">
        <v>18</v>
      </c>
      <c r="S2641">
        <v>2</v>
      </c>
      <c r="T2641" s="2" t="s">
        <v>16</v>
      </c>
    </row>
    <row r="2642" spans="1:20" x14ac:dyDescent="0.25">
      <c r="A2642">
        <v>2641</v>
      </c>
      <c r="B2642" s="4">
        <v>45249</v>
      </c>
      <c r="C2642" t="str">
        <f t="shared" si="123"/>
        <v>2023</v>
      </c>
      <c r="D2642">
        <v>50</v>
      </c>
      <c r="E2642">
        <v>41</v>
      </c>
      <c r="F2642" t="str">
        <f t="shared" si="124"/>
        <v>Adult</v>
      </c>
      <c r="G2642" t="s">
        <v>7</v>
      </c>
      <c r="H2642" t="s">
        <v>43</v>
      </c>
      <c r="I2642">
        <v>779</v>
      </c>
      <c r="J2642" t="s">
        <v>9</v>
      </c>
      <c r="K2642">
        <v>1</v>
      </c>
      <c r="L2642">
        <v>19.11873752</v>
      </c>
      <c r="M2642" t="s">
        <v>25</v>
      </c>
      <c r="N2642" s="2" t="s">
        <v>11</v>
      </c>
      <c r="O2642">
        <v>1.911873752</v>
      </c>
      <c r="P2642">
        <f t="shared" si="125"/>
        <v>17.206863767999998</v>
      </c>
      <c r="Q2642" s="2" t="s">
        <v>11</v>
      </c>
      <c r="R2642" t="s">
        <v>26</v>
      </c>
      <c r="S2642">
        <v>5</v>
      </c>
      <c r="T2642" s="2" t="s">
        <v>16</v>
      </c>
    </row>
    <row r="2643" spans="1:20" x14ac:dyDescent="0.25">
      <c r="A2643">
        <v>2642</v>
      </c>
      <c r="B2643" s="4">
        <v>43412</v>
      </c>
      <c r="C2643" t="str">
        <f t="shared" si="123"/>
        <v>2018</v>
      </c>
      <c r="D2643">
        <v>439</v>
      </c>
      <c r="E2643">
        <v>49</v>
      </c>
      <c r="F2643" t="str">
        <f t="shared" si="124"/>
        <v>Adult</v>
      </c>
      <c r="G2643" t="s">
        <v>27</v>
      </c>
      <c r="H2643" t="s">
        <v>31</v>
      </c>
      <c r="I2643">
        <v>865</v>
      </c>
      <c r="J2643" t="s">
        <v>29</v>
      </c>
      <c r="K2643">
        <v>5</v>
      </c>
      <c r="L2643">
        <v>10.95162086</v>
      </c>
      <c r="M2643" t="s">
        <v>10</v>
      </c>
      <c r="N2643" s="2" t="s">
        <v>11</v>
      </c>
      <c r="O2643">
        <v>0</v>
      </c>
      <c r="P2643">
        <f t="shared" si="125"/>
        <v>54.758104299999999</v>
      </c>
      <c r="Q2643" s="2" t="s">
        <v>16</v>
      </c>
      <c r="R2643" t="s">
        <v>18</v>
      </c>
      <c r="S2643">
        <v>2</v>
      </c>
      <c r="T2643" s="2" t="s">
        <v>11</v>
      </c>
    </row>
    <row r="2644" spans="1:20" x14ac:dyDescent="0.25">
      <c r="A2644">
        <v>2643</v>
      </c>
      <c r="B2644" s="4">
        <v>44889</v>
      </c>
      <c r="C2644" t="str">
        <f t="shared" si="123"/>
        <v>2022</v>
      </c>
      <c r="D2644">
        <v>493</v>
      </c>
      <c r="E2644">
        <v>66</v>
      </c>
      <c r="F2644" t="str">
        <f t="shared" si="124"/>
        <v>Senior</v>
      </c>
      <c r="G2644" t="s">
        <v>13</v>
      </c>
      <c r="H2644" t="s">
        <v>23</v>
      </c>
      <c r="I2644">
        <v>249</v>
      </c>
      <c r="J2644" t="s">
        <v>33</v>
      </c>
      <c r="K2644">
        <v>5</v>
      </c>
      <c r="L2644">
        <v>61.270719849999999</v>
      </c>
      <c r="M2644" t="s">
        <v>20</v>
      </c>
      <c r="N2644" s="2" t="s">
        <v>16</v>
      </c>
      <c r="O2644">
        <v>30.63535993</v>
      </c>
      <c r="P2644">
        <f t="shared" si="125"/>
        <v>275.71823932000001</v>
      </c>
      <c r="Q2644" s="2" t="s">
        <v>11</v>
      </c>
      <c r="R2644" t="s">
        <v>26</v>
      </c>
      <c r="S2644">
        <v>5</v>
      </c>
      <c r="T2644" s="2" t="s">
        <v>16</v>
      </c>
    </row>
    <row r="2645" spans="1:20" x14ac:dyDescent="0.25">
      <c r="A2645">
        <v>2644</v>
      </c>
      <c r="B2645" s="4">
        <v>44541</v>
      </c>
      <c r="C2645" t="str">
        <f t="shared" si="123"/>
        <v>2021</v>
      </c>
      <c r="D2645">
        <v>31</v>
      </c>
      <c r="E2645">
        <v>32</v>
      </c>
      <c r="F2645" t="str">
        <f t="shared" si="124"/>
        <v>Adult</v>
      </c>
      <c r="G2645" t="s">
        <v>27</v>
      </c>
      <c r="H2645" t="s">
        <v>28</v>
      </c>
      <c r="I2645">
        <v>207</v>
      </c>
      <c r="J2645" t="s">
        <v>29</v>
      </c>
      <c r="K2645">
        <v>4</v>
      </c>
      <c r="L2645">
        <v>18.492881669999999</v>
      </c>
      <c r="M2645" t="s">
        <v>10</v>
      </c>
      <c r="N2645" s="2" t="s">
        <v>16</v>
      </c>
      <c r="O2645">
        <v>0</v>
      </c>
      <c r="P2645">
        <f t="shared" si="125"/>
        <v>73.971526679999997</v>
      </c>
      <c r="Q2645" s="2" t="s">
        <v>16</v>
      </c>
      <c r="R2645" t="s">
        <v>18</v>
      </c>
      <c r="S2645">
        <v>1</v>
      </c>
      <c r="T2645" s="2" t="s">
        <v>11</v>
      </c>
    </row>
    <row r="2646" spans="1:20" x14ac:dyDescent="0.25">
      <c r="A2646">
        <v>2645</v>
      </c>
      <c r="B2646" s="4">
        <v>45267</v>
      </c>
      <c r="C2646" t="str">
        <f t="shared" si="123"/>
        <v>2023</v>
      </c>
      <c r="D2646">
        <v>285</v>
      </c>
      <c r="E2646">
        <v>36</v>
      </c>
      <c r="F2646" t="str">
        <f t="shared" si="124"/>
        <v>Adult</v>
      </c>
      <c r="G2646" t="s">
        <v>27</v>
      </c>
      <c r="H2646" t="s">
        <v>43</v>
      </c>
      <c r="I2646">
        <v>779</v>
      </c>
      <c r="J2646" t="s">
        <v>15</v>
      </c>
      <c r="K2646">
        <v>3</v>
      </c>
      <c r="L2646">
        <v>13.645025950000001</v>
      </c>
      <c r="M2646" t="s">
        <v>20</v>
      </c>
      <c r="N2646" s="2" t="s">
        <v>16</v>
      </c>
      <c r="O2646">
        <v>0</v>
      </c>
      <c r="P2646">
        <f t="shared" si="125"/>
        <v>40.935077849999999</v>
      </c>
      <c r="Q2646" s="2" t="s">
        <v>16</v>
      </c>
      <c r="R2646" t="s">
        <v>18</v>
      </c>
      <c r="S2646">
        <v>3</v>
      </c>
      <c r="T2646" s="2" t="s">
        <v>16</v>
      </c>
    </row>
    <row r="2647" spans="1:20" x14ac:dyDescent="0.25">
      <c r="A2647">
        <v>2646</v>
      </c>
      <c r="B2647" s="4">
        <v>45236</v>
      </c>
      <c r="C2647" t="str">
        <f t="shared" si="123"/>
        <v>2023</v>
      </c>
      <c r="D2647">
        <v>46</v>
      </c>
      <c r="E2647">
        <v>24</v>
      </c>
      <c r="F2647" t="str">
        <f t="shared" si="124"/>
        <v>Teenager</v>
      </c>
      <c r="G2647" t="s">
        <v>27</v>
      </c>
      <c r="H2647" t="s">
        <v>39</v>
      </c>
      <c r="I2647">
        <v>254</v>
      </c>
      <c r="J2647" t="s">
        <v>33</v>
      </c>
      <c r="K2647">
        <v>1</v>
      </c>
      <c r="L2647">
        <v>18.554512769999999</v>
      </c>
      <c r="M2647" t="s">
        <v>25</v>
      </c>
      <c r="N2647" s="2" t="s">
        <v>11</v>
      </c>
      <c r="O2647">
        <v>1.855451277</v>
      </c>
      <c r="P2647">
        <f t="shared" si="125"/>
        <v>16.699061492999999</v>
      </c>
      <c r="Q2647" s="2" t="s">
        <v>11</v>
      </c>
      <c r="R2647" t="s">
        <v>26</v>
      </c>
      <c r="S2647">
        <v>5</v>
      </c>
      <c r="T2647" s="2" t="s">
        <v>11</v>
      </c>
    </row>
    <row r="2648" spans="1:20" x14ac:dyDescent="0.25">
      <c r="A2648">
        <v>2647</v>
      </c>
      <c r="B2648" s="4">
        <v>43464</v>
      </c>
      <c r="C2648" t="str">
        <f t="shared" si="123"/>
        <v>2018</v>
      </c>
      <c r="D2648">
        <v>306</v>
      </c>
      <c r="E2648">
        <v>33</v>
      </c>
      <c r="F2648" t="str">
        <f t="shared" si="124"/>
        <v>Adult</v>
      </c>
      <c r="G2648" t="s">
        <v>27</v>
      </c>
      <c r="H2648" t="s">
        <v>28</v>
      </c>
      <c r="I2648">
        <v>813</v>
      </c>
      <c r="J2648" t="s">
        <v>15</v>
      </c>
      <c r="K2648">
        <v>2</v>
      </c>
      <c r="L2648">
        <v>59.440591349999998</v>
      </c>
      <c r="M2648" t="s">
        <v>25</v>
      </c>
      <c r="N2648" s="2" t="s">
        <v>11</v>
      </c>
      <c r="O2648">
        <v>0</v>
      </c>
      <c r="P2648">
        <f t="shared" si="125"/>
        <v>118.8811827</v>
      </c>
      <c r="Q2648" s="2" t="s">
        <v>11</v>
      </c>
      <c r="R2648" t="s">
        <v>18</v>
      </c>
      <c r="S2648">
        <v>2</v>
      </c>
      <c r="T2648" s="2" t="s">
        <v>16</v>
      </c>
    </row>
    <row r="2649" spans="1:20" x14ac:dyDescent="0.25">
      <c r="A2649">
        <v>2648</v>
      </c>
      <c r="B2649" s="4">
        <v>44920</v>
      </c>
      <c r="C2649" t="str">
        <f t="shared" si="123"/>
        <v>2022</v>
      </c>
      <c r="D2649">
        <v>66</v>
      </c>
      <c r="E2649">
        <v>39</v>
      </c>
      <c r="F2649" t="str">
        <f t="shared" si="124"/>
        <v>Adult</v>
      </c>
      <c r="G2649" t="s">
        <v>7</v>
      </c>
      <c r="H2649" t="s">
        <v>42</v>
      </c>
      <c r="I2649">
        <v>408</v>
      </c>
      <c r="J2649" t="s">
        <v>33</v>
      </c>
      <c r="K2649">
        <v>2</v>
      </c>
      <c r="L2649">
        <v>65.267714580000003</v>
      </c>
      <c r="M2649" t="s">
        <v>20</v>
      </c>
      <c r="N2649" s="2" t="s">
        <v>16</v>
      </c>
      <c r="O2649">
        <v>13.05354292</v>
      </c>
      <c r="P2649">
        <f t="shared" si="125"/>
        <v>117.48188624000001</v>
      </c>
      <c r="Q2649" s="2" t="s">
        <v>11</v>
      </c>
      <c r="R2649" t="s">
        <v>26</v>
      </c>
      <c r="S2649">
        <v>2</v>
      </c>
      <c r="T2649" s="2" t="s">
        <v>11</v>
      </c>
    </row>
    <row r="2650" spans="1:20" x14ac:dyDescent="0.25">
      <c r="A2650">
        <v>2649</v>
      </c>
      <c r="B2650" s="4">
        <v>45282</v>
      </c>
      <c r="C2650" t="str">
        <f t="shared" si="123"/>
        <v>2023</v>
      </c>
      <c r="D2650">
        <v>141</v>
      </c>
      <c r="E2650">
        <v>65</v>
      </c>
      <c r="F2650" t="str">
        <f t="shared" si="124"/>
        <v>Senior</v>
      </c>
      <c r="G2650" t="s">
        <v>7</v>
      </c>
      <c r="H2650" t="s">
        <v>19</v>
      </c>
      <c r="I2650">
        <v>504</v>
      </c>
      <c r="J2650" t="s">
        <v>33</v>
      </c>
      <c r="K2650">
        <v>3</v>
      </c>
      <c r="L2650">
        <v>22.31063249</v>
      </c>
      <c r="M2650" t="s">
        <v>25</v>
      </c>
      <c r="N2650" s="2" t="s">
        <v>11</v>
      </c>
      <c r="O2650">
        <v>0</v>
      </c>
      <c r="P2650">
        <f t="shared" si="125"/>
        <v>66.931897469999996</v>
      </c>
      <c r="Q2650" s="2" t="s">
        <v>11</v>
      </c>
      <c r="R2650" t="s">
        <v>12</v>
      </c>
      <c r="S2650">
        <v>2</v>
      </c>
      <c r="T2650" s="2" t="s">
        <v>16</v>
      </c>
    </row>
    <row r="2651" spans="1:20" x14ac:dyDescent="0.25">
      <c r="A2651">
        <v>2650</v>
      </c>
      <c r="B2651" s="4">
        <v>44519</v>
      </c>
      <c r="C2651" t="str">
        <f t="shared" si="123"/>
        <v>2021</v>
      </c>
      <c r="D2651">
        <v>191</v>
      </c>
      <c r="E2651">
        <v>50</v>
      </c>
      <c r="F2651" t="str">
        <f t="shared" si="124"/>
        <v>Adult</v>
      </c>
      <c r="G2651" t="s">
        <v>7</v>
      </c>
      <c r="H2651" t="s">
        <v>35</v>
      </c>
      <c r="I2651">
        <v>106</v>
      </c>
      <c r="J2651" t="s">
        <v>24</v>
      </c>
      <c r="K2651">
        <v>5</v>
      </c>
      <c r="L2651">
        <v>53.424624909999999</v>
      </c>
      <c r="M2651" t="s">
        <v>22</v>
      </c>
      <c r="N2651" s="2" t="s">
        <v>11</v>
      </c>
      <c r="O2651">
        <v>0</v>
      </c>
      <c r="P2651">
        <f t="shared" si="125"/>
        <v>267.12312455</v>
      </c>
      <c r="Q2651" s="2" t="s">
        <v>16</v>
      </c>
      <c r="R2651" t="s">
        <v>12</v>
      </c>
      <c r="S2651">
        <v>2</v>
      </c>
      <c r="T2651" s="2" t="s">
        <v>11</v>
      </c>
    </row>
    <row r="2652" spans="1:20" x14ac:dyDescent="0.25">
      <c r="A2652">
        <v>2651</v>
      </c>
      <c r="B2652" s="4">
        <v>43798</v>
      </c>
      <c r="C2652" t="str">
        <f t="shared" si="123"/>
        <v>2019</v>
      </c>
      <c r="D2652">
        <v>134</v>
      </c>
      <c r="E2652">
        <v>54</v>
      </c>
      <c r="F2652" t="str">
        <f t="shared" si="124"/>
        <v>Senior</v>
      </c>
      <c r="G2652" t="s">
        <v>7</v>
      </c>
      <c r="H2652" t="s">
        <v>14</v>
      </c>
      <c r="I2652">
        <v>417</v>
      </c>
      <c r="J2652" t="s">
        <v>9</v>
      </c>
      <c r="K2652">
        <v>5</v>
      </c>
      <c r="L2652">
        <v>16.490556229999999</v>
      </c>
      <c r="M2652" t="s">
        <v>20</v>
      </c>
      <c r="N2652" s="2" t="s">
        <v>11</v>
      </c>
      <c r="O2652">
        <v>8.2452781169999998</v>
      </c>
      <c r="P2652">
        <f t="shared" si="125"/>
        <v>74.207503032999995</v>
      </c>
      <c r="Q2652" s="2" t="s">
        <v>11</v>
      </c>
      <c r="R2652" t="s">
        <v>26</v>
      </c>
      <c r="S2652">
        <v>1</v>
      </c>
      <c r="T2652" s="2" t="s">
        <v>16</v>
      </c>
    </row>
    <row r="2653" spans="1:20" x14ac:dyDescent="0.25">
      <c r="A2653">
        <v>2652</v>
      </c>
      <c r="B2653" s="4">
        <v>45290</v>
      </c>
      <c r="C2653" t="str">
        <f t="shared" si="123"/>
        <v>2023</v>
      </c>
      <c r="D2653">
        <v>17</v>
      </c>
      <c r="E2653">
        <v>67</v>
      </c>
      <c r="F2653" t="str">
        <f t="shared" si="124"/>
        <v>Senior</v>
      </c>
      <c r="G2653" t="s">
        <v>27</v>
      </c>
      <c r="H2653" t="s">
        <v>30</v>
      </c>
      <c r="I2653">
        <v>106</v>
      </c>
      <c r="J2653" t="s">
        <v>24</v>
      </c>
      <c r="K2653">
        <v>3</v>
      </c>
      <c r="L2653">
        <v>38.29367431</v>
      </c>
      <c r="M2653" t="s">
        <v>25</v>
      </c>
      <c r="N2653" s="2" t="s">
        <v>16</v>
      </c>
      <c r="O2653">
        <v>11.48810229</v>
      </c>
      <c r="P2653">
        <f t="shared" si="125"/>
        <v>103.39292064</v>
      </c>
      <c r="Q2653" s="2" t="s">
        <v>11</v>
      </c>
      <c r="R2653" t="s">
        <v>26</v>
      </c>
      <c r="S2653">
        <v>2</v>
      </c>
      <c r="T2653" s="2" t="s">
        <v>16</v>
      </c>
    </row>
    <row r="2654" spans="1:20" x14ac:dyDescent="0.25">
      <c r="A2654">
        <v>2653</v>
      </c>
      <c r="B2654" s="4">
        <v>44925</v>
      </c>
      <c r="C2654" t="str">
        <f t="shared" si="123"/>
        <v>2022</v>
      </c>
      <c r="D2654">
        <v>366</v>
      </c>
      <c r="E2654">
        <v>69</v>
      </c>
      <c r="F2654" t="str">
        <f t="shared" si="124"/>
        <v>Senior</v>
      </c>
      <c r="G2654" t="s">
        <v>7</v>
      </c>
      <c r="H2654" t="s">
        <v>38</v>
      </c>
      <c r="I2654">
        <v>247</v>
      </c>
      <c r="J2654" t="s">
        <v>29</v>
      </c>
      <c r="K2654">
        <v>1</v>
      </c>
      <c r="L2654">
        <v>69.810154370000006</v>
      </c>
      <c r="M2654" t="s">
        <v>10</v>
      </c>
      <c r="N2654" s="2" t="s">
        <v>16</v>
      </c>
      <c r="O2654">
        <v>0</v>
      </c>
      <c r="P2654">
        <f t="shared" si="125"/>
        <v>69.810154370000006</v>
      </c>
      <c r="Q2654" s="2" t="s">
        <v>16</v>
      </c>
      <c r="R2654" t="s">
        <v>18</v>
      </c>
      <c r="S2654">
        <v>3</v>
      </c>
      <c r="T2654" s="2" t="s">
        <v>11</v>
      </c>
    </row>
    <row r="2655" spans="1:20" x14ac:dyDescent="0.25">
      <c r="A2655">
        <v>2654</v>
      </c>
      <c r="B2655" s="4">
        <v>43410</v>
      </c>
      <c r="C2655" t="str">
        <f t="shared" si="123"/>
        <v>2018</v>
      </c>
      <c r="D2655">
        <v>232</v>
      </c>
      <c r="E2655">
        <v>22</v>
      </c>
      <c r="F2655" t="str">
        <f t="shared" si="124"/>
        <v>Teenager</v>
      </c>
      <c r="G2655" t="s">
        <v>27</v>
      </c>
      <c r="H2655" t="s">
        <v>28</v>
      </c>
      <c r="I2655">
        <v>865</v>
      </c>
      <c r="J2655" t="s">
        <v>24</v>
      </c>
      <c r="K2655">
        <v>4</v>
      </c>
      <c r="L2655">
        <v>42.784814109999999</v>
      </c>
      <c r="M2655" t="s">
        <v>20</v>
      </c>
      <c r="N2655" s="2" t="s">
        <v>11</v>
      </c>
      <c r="O2655">
        <v>0</v>
      </c>
      <c r="P2655">
        <f t="shared" si="125"/>
        <v>171.13925644</v>
      </c>
      <c r="Q2655" s="2" t="s">
        <v>11</v>
      </c>
      <c r="R2655" t="s">
        <v>12</v>
      </c>
      <c r="S2655">
        <v>5</v>
      </c>
      <c r="T2655" s="2" t="s">
        <v>11</v>
      </c>
    </row>
    <row r="2656" spans="1:20" x14ac:dyDescent="0.25">
      <c r="A2656">
        <v>2655</v>
      </c>
      <c r="B2656" s="4">
        <v>44916</v>
      </c>
      <c r="C2656" t="str">
        <f t="shared" si="123"/>
        <v>2022</v>
      </c>
      <c r="D2656">
        <v>498</v>
      </c>
      <c r="E2656">
        <v>57</v>
      </c>
      <c r="F2656" t="str">
        <f t="shared" si="124"/>
        <v>Senior</v>
      </c>
      <c r="G2656" t="s">
        <v>13</v>
      </c>
      <c r="H2656" t="s">
        <v>35</v>
      </c>
      <c r="I2656">
        <v>942</v>
      </c>
      <c r="J2656" t="s">
        <v>29</v>
      </c>
      <c r="K2656">
        <v>1</v>
      </c>
      <c r="L2656">
        <v>24.600895569999999</v>
      </c>
      <c r="M2656" t="s">
        <v>20</v>
      </c>
      <c r="N2656" s="2" t="s">
        <v>11</v>
      </c>
      <c r="O2656">
        <v>0</v>
      </c>
      <c r="P2656">
        <f t="shared" si="125"/>
        <v>24.600895569999999</v>
      </c>
      <c r="Q2656" s="2" t="s">
        <v>16</v>
      </c>
      <c r="R2656" t="s">
        <v>18</v>
      </c>
      <c r="S2656">
        <v>1</v>
      </c>
      <c r="T2656" s="2" t="s">
        <v>16</v>
      </c>
    </row>
    <row r="2657" spans="1:20" x14ac:dyDescent="0.25">
      <c r="A2657">
        <v>2656</v>
      </c>
      <c r="B2657" s="4">
        <v>44179</v>
      </c>
      <c r="C2657" t="str">
        <f t="shared" si="123"/>
        <v>2020</v>
      </c>
      <c r="D2657">
        <v>455</v>
      </c>
      <c r="E2657">
        <v>59</v>
      </c>
      <c r="F2657" t="str">
        <f t="shared" si="124"/>
        <v>Senior</v>
      </c>
      <c r="G2657" t="s">
        <v>27</v>
      </c>
      <c r="H2657" t="s">
        <v>32</v>
      </c>
      <c r="I2657">
        <v>341</v>
      </c>
      <c r="J2657" t="s">
        <v>15</v>
      </c>
      <c r="K2657">
        <v>4</v>
      </c>
      <c r="L2657">
        <v>93.72160418</v>
      </c>
      <c r="M2657" t="s">
        <v>22</v>
      </c>
      <c r="N2657" s="2" t="s">
        <v>11</v>
      </c>
      <c r="O2657">
        <v>37.48864167</v>
      </c>
      <c r="P2657">
        <f t="shared" si="125"/>
        <v>337.39777505000001</v>
      </c>
      <c r="Q2657" s="2" t="s">
        <v>11</v>
      </c>
      <c r="R2657" t="s">
        <v>26</v>
      </c>
      <c r="S2657">
        <v>5</v>
      </c>
      <c r="T2657" s="2" t="s">
        <v>11</v>
      </c>
    </row>
    <row r="2658" spans="1:20" x14ac:dyDescent="0.25">
      <c r="A2658">
        <v>2657</v>
      </c>
      <c r="B2658" s="4">
        <v>44142</v>
      </c>
      <c r="C2658" t="str">
        <f t="shared" si="123"/>
        <v>2020</v>
      </c>
      <c r="D2658">
        <v>332</v>
      </c>
      <c r="E2658">
        <v>39</v>
      </c>
      <c r="F2658" t="str">
        <f t="shared" si="124"/>
        <v>Adult</v>
      </c>
      <c r="G2658" t="s">
        <v>7</v>
      </c>
      <c r="H2658" t="s">
        <v>30</v>
      </c>
      <c r="I2658">
        <v>854</v>
      </c>
      <c r="J2658" t="s">
        <v>29</v>
      </c>
      <c r="K2658">
        <v>3</v>
      </c>
      <c r="L2658">
        <v>12.5029728</v>
      </c>
      <c r="M2658" t="s">
        <v>25</v>
      </c>
      <c r="N2658" s="2" t="s">
        <v>11</v>
      </c>
      <c r="O2658">
        <v>0</v>
      </c>
      <c r="P2658">
        <f t="shared" si="125"/>
        <v>37.508918399999999</v>
      </c>
      <c r="Q2658" s="2" t="s">
        <v>16</v>
      </c>
      <c r="R2658" t="s">
        <v>18</v>
      </c>
      <c r="S2658">
        <v>1</v>
      </c>
      <c r="T2658" s="2" t="s">
        <v>16</v>
      </c>
    </row>
    <row r="2659" spans="1:20" x14ac:dyDescent="0.25">
      <c r="A2659">
        <v>2658</v>
      </c>
      <c r="B2659" s="4">
        <v>44905</v>
      </c>
      <c r="C2659" t="str">
        <f t="shared" si="123"/>
        <v>2022</v>
      </c>
      <c r="D2659">
        <v>88</v>
      </c>
      <c r="E2659">
        <v>70</v>
      </c>
      <c r="F2659" t="str">
        <f t="shared" si="124"/>
        <v>Senior</v>
      </c>
      <c r="G2659" t="s">
        <v>27</v>
      </c>
      <c r="H2659" t="s">
        <v>41</v>
      </c>
      <c r="I2659">
        <v>822</v>
      </c>
      <c r="J2659" t="s">
        <v>33</v>
      </c>
      <c r="K2659">
        <v>2</v>
      </c>
      <c r="L2659">
        <v>83.062297259999994</v>
      </c>
      <c r="M2659" t="s">
        <v>10</v>
      </c>
      <c r="N2659" s="2" t="s">
        <v>16</v>
      </c>
      <c r="O2659">
        <v>0</v>
      </c>
      <c r="P2659">
        <f t="shared" si="125"/>
        <v>166.12459451999999</v>
      </c>
      <c r="Q2659" s="2" t="s">
        <v>16</v>
      </c>
      <c r="R2659" t="s">
        <v>12</v>
      </c>
      <c r="S2659">
        <v>4</v>
      </c>
      <c r="T2659" s="2" t="s">
        <v>11</v>
      </c>
    </row>
    <row r="2660" spans="1:20" x14ac:dyDescent="0.25">
      <c r="A2660">
        <v>2659</v>
      </c>
      <c r="B2660" s="4">
        <v>44501</v>
      </c>
      <c r="C2660" t="str">
        <f t="shared" si="123"/>
        <v>2021</v>
      </c>
      <c r="D2660">
        <v>218</v>
      </c>
      <c r="E2660">
        <v>65</v>
      </c>
      <c r="F2660" t="str">
        <f t="shared" si="124"/>
        <v>Senior</v>
      </c>
      <c r="G2660" t="s">
        <v>27</v>
      </c>
      <c r="H2660" t="s">
        <v>39</v>
      </c>
      <c r="I2660">
        <v>95</v>
      </c>
      <c r="J2660" t="s">
        <v>29</v>
      </c>
      <c r="K2660">
        <v>2</v>
      </c>
      <c r="L2660">
        <v>94.680362220000006</v>
      </c>
      <c r="M2660" t="s">
        <v>10</v>
      </c>
      <c r="N2660" s="2" t="s">
        <v>11</v>
      </c>
      <c r="O2660">
        <v>0</v>
      </c>
      <c r="P2660">
        <f t="shared" si="125"/>
        <v>189.36072444000001</v>
      </c>
      <c r="Q2660" s="2" t="s">
        <v>11</v>
      </c>
      <c r="R2660" t="s">
        <v>12</v>
      </c>
      <c r="S2660">
        <v>2</v>
      </c>
      <c r="T2660" s="2" t="s">
        <v>16</v>
      </c>
    </row>
    <row r="2661" spans="1:20" x14ac:dyDescent="0.25">
      <c r="A2661">
        <v>2660</v>
      </c>
      <c r="B2661" s="4">
        <v>44878</v>
      </c>
      <c r="C2661" t="str">
        <f t="shared" si="123"/>
        <v>2022</v>
      </c>
      <c r="D2661">
        <v>264</v>
      </c>
      <c r="E2661">
        <v>69</v>
      </c>
      <c r="F2661" t="str">
        <f t="shared" si="124"/>
        <v>Senior</v>
      </c>
      <c r="G2661" t="s">
        <v>27</v>
      </c>
      <c r="H2661" t="s">
        <v>31</v>
      </c>
      <c r="I2661">
        <v>134</v>
      </c>
      <c r="J2661" t="s">
        <v>33</v>
      </c>
      <c r="K2661">
        <v>4</v>
      </c>
      <c r="L2661">
        <v>69.108738860000003</v>
      </c>
      <c r="M2661" t="s">
        <v>22</v>
      </c>
      <c r="N2661" s="2" t="s">
        <v>16</v>
      </c>
      <c r="O2661">
        <v>0</v>
      </c>
      <c r="P2661">
        <f t="shared" si="125"/>
        <v>276.43495544000001</v>
      </c>
      <c r="Q2661" s="2" t="s">
        <v>11</v>
      </c>
      <c r="R2661" t="s">
        <v>12</v>
      </c>
      <c r="S2661">
        <v>5</v>
      </c>
      <c r="T2661" s="2" t="s">
        <v>16</v>
      </c>
    </row>
    <row r="2662" spans="1:20" x14ac:dyDescent="0.25">
      <c r="A2662">
        <v>2661</v>
      </c>
      <c r="B2662" s="4">
        <v>44141</v>
      </c>
      <c r="C2662" t="str">
        <f t="shared" si="123"/>
        <v>2020</v>
      </c>
      <c r="D2662">
        <v>407</v>
      </c>
      <c r="E2662">
        <v>21</v>
      </c>
      <c r="F2662" t="str">
        <f t="shared" si="124"/>
        <v>Teenager</v>
      </c>
      <c r="G2662" t="s">
        <v>7</v>
      </c>
      <c r="H2662" t="s">
        <v>30</v>
      </c>
      <c r="I2662">
        <v>831</v>
      </c>
      <c r="J2662" t="s">
        <v>15</v>
      </c>
      <c r="K2662">
        <v>2</v>
      </c>
      <c r="L2662">
        <v>87.399650539999996</v>
      </c>
      <c r="M2662" t="s">
        <v>25</v>
      </c>
      <c r="N2662" s="2" t="s">
        <v>11</v>
      </c>
      <c r="O2662">
        <v>0</v>
      </c>
      <c r="P2662">
        <f t="shared" si="125"/>
        <v>174.79930107999999</v>
      </c>
      <c r="Q2662" s="2" t="s">
        <v>11</v>
      </c>
      <c r="R2662" t="s">
        <v>12</v>
      </c>
      <c r="S2662">
        <v>3</v>
      </c>
      <c r="T2662" s="2" t="s">
        <v>11</v>
      </c>
    </row>
    <row r="2663" spans="1:20" x14ac:dyDescent="0.25">
      <c r="A2663">
        <v>2662</v>
      </c>
      <c r="B2663" s="4">
        <v>43447</v>
      </c>
      <c r="C2663" t="str">
        <f t="shared" si="123"/>
        <v>2018</v>
      </c>
      <c r="D2663">
        <v>385</v>
      </c>
      <c r="E2663">
        <v>38</v>
      </c>
      <c r="F2663" t="str">
        <f t="shared" si="124"/>
        <v>Adult</v>
      </c>
      <c r="G2663" t="s">
        <v>13</v>
      </c>
      <c r="H2663" t="s">
        <v>41</v>
      </c>
      <c r="I2663">
        <v>571</v>
      </c>
      <c r="J2663" t="s">
        <v>29</v>
      </c>
      <c r="K2663">
        <v>4</v>
      </c>
      <c r="L2663">
        <v>15.94611272</v>
      </c>
      <c r="M2663" t="s">
        <v>25</v>
      </c>
      <c r="N2663" s="2" t="s">
        <v>11</v>
      </c>
      <c r="O2663">
        <v>0</v>
      </c>
      <c r="P2663">
        <f t="shared" si="125"/>
        <v>63.784450880000001</v>
      </c>
      <c r="Q2663" s="2" t="s">
        <v>16</v>
      </c>
      <c r="R2663" t="s">
        <v>18</v>
      </c>
      <c r="S2663">
        <v>5</v>
      </c>
      <c r="T2663" s="2" t="s">
        <v>16</v>
      </c>
    </row>
    <row r="2664" spans="1:20" x14ac:dyDescent="0.25">
      <c r="A2664">
        <v>2663</v>
      </c>
      <c r="B2664" s="4">
        <v>44159</v>
      </c>
      <c r="C2664" t="str">
        <f t="shared" si="123"/>
        <v>2020</v>
      </c>
      <c r="D2664">
        <v>164</v>
      </c>
      <c r="E2664">
        <v>45</v>
      </c>
      <c r="F2664" t="str">
        <f t="shared" si="124"/>
        <v>Adult</v>
      </c>
      <c r="G2664" t="s">
        <v>13</v>
      </c>
      <c r="H2664" t="s">
        <v>30</v>
      </c>
      <c r="I2664">
        <v>14</v>
      </c>
      <c r="J2664" t="s">
        <v>29</v>
      </c>
      <c r="K2664">
        <v>5</v>
      </c>
      <c r="L2664">
        <v>64.691343720000006</v>
      </c>
      <c r="M2664" t="s">
        <v>25</v>
      </c>
      <c r="N2664" s="2" t="s">
        <v>16</v>
      </c>
      <c r="O2664">
        <v>32.345671860000003</v>
      </c>
      <c r="P2664">
        <f t="shared" si="125"/>
        <v>291.11104674000006</v>
      </c>
      <c r="Q2664" s="2" t="s">
        <v>11</v>
      </c>
      <c r="R2664" t="s">
        <v>26</v>
      </c>
      <c r="S2664">
        <v>3</v>
      </c>
      <c r="T2664" s="2" t="s">
        <v>11</v>
      </c>
    </row>
    <row r="2665" spans="1:20" x14ac:dyDescent="0.25">
      <c r="A2665">
        <v>2664</v>
      </c>
      <c r="B2665" s="4">
        <v>43454</v>
      </c>
      <c r="C2665" t="str">
        <f t="shared" si="123"/>
        <v>2018</v>
      </c>
      <c r="D2665">
        <v>166</v>
      </c>
      <c r="E2665">
        <v>19</v>
      </c>
      <c r="F2665" t="str">
        <f t="shared" si="124"/>
        <v>Teenager</v>
      </c>
      <c r="G2665" t="s">
        <v>7</v>
      </c>
      <c r="H2665" t="s">
        <v>40</v>
      </c>
      <c r="I2665">
        <v>218</v>
      </c>
      <c r="J2665" t="s">
        <v>29</v>
      </c>
      <c r="K2665">
        <v>3</v>
      </c>
      <c r="L2665">
        <v>59.671658049999998</v>
      </c>
      <c r="M2665" t="s">
        <v>22</v>
      </c>
      <c r="N2665" s="2" t="s">
        <v>11</v>
      </c>
      <c r="O2665">
        <v>17.901497410000001</v>
      </c>
      <c r="P2665">
        <f t="shared" si="125"/>
        <v>161.11347674000001</v>
      </c>
      <c r="Q2665" s="2" t="s">
        <v>16</v>
      </c>
      <c r="R2665" t="s">
        <v>26</v>
      </c>
      <c r="S2665">
        <v>5</v>
      </c>
      <c r="T2665" s="2" t="s">
        <v>16</v>
      </c>
    </row>
    <row r="2666" spans="1:20" x14ac:dyDescent="0.25">
      <c r="A2666">
        <v>2665</v>
      </c>
      <c r="B2666" s="4">
        <v>44540</v>
      </c>
      <c r="C2666" t="str">
        <f t="shared" si="123"/>
        <v>2021</v>
      </c>
      <c r="D2666">
        <v>305</v>
      </c>
      <c r="E2666">
        <v>67</v>
      </c>
      <c r="F2666" t="str">
        <f t="shared" si="124"/>
        <v>Senior</v>
      </c>
      <c r="G2666" t="s">
        <v>7</v>
      </c>
      <c r="H2666" t="s">
        <v>43</v>
      </c>
      <c r="I2666">
        <v>633</v>
      </c>
      <c r="J2666" t="s">
        <v>9</v>
      </c>
      <c r="K2666">
        <v>1</v>
      </c>
      <c r="L2666">
        <v>92.135605819999995</v>
      </c>
      <c r="M2666" t="s">
        <v>10</v>
      </c>
      <c r="N2666" s="2" t="s">
        <v>16</v>
      </c>
      <c r="O2666">
        <v>9.2135605819999995</v>
      </c>
      <c r="P2666">
        <f t="shared" si="125"/>
        <v>82.922045237999995</v>
      </c>
      <c r="Q2666" s="2" t="s">
        <v>16</v>
      </c>
      <c r="R2666" t="s">
        <v>26</v>
      </c>
      <c r="S2666">
        <v>2</v>
      </c>
      <c r="T2666" s="2" t="s">
        <v>16</v>
      </c>
    </row>
    <row r="2667" spans="1:20" x14ac:dyDescent="0.25">
      <c r="A2667">
        <v>2666</v>
      </c>
      <c r="B2667" s="4">
        <v>45264</v>
      </c>
      <c r="C2667" t="str">
        <f t="shared" si="123"/>
        <v>2023</v>
      </c>
      <c r="D2667">
        <v>180</v>
      </c>
      <c r="E2667">
        <v>61</v>
      </c>
      <c r="F2667" t="str">
        <f t="shared" si="124"/>
        <v>Senior</v>
      </c>
      <c r="G2667" t="s">
        <v>13</v>
      </c>
      <c r="H2667" t="s">
        <v>34</v>
      </c>
      <c r="I2667">
        <v>757</v>
      </c>
      <c r="J2667" t="s">
        <v>29</v>
      </c>
      <c r="K2667">
        <v>4</v>
      </c>
      <c r="L2667">
        <v>39.497904220000002</v>
      </c>
      <c r="M2667" t="s">
        <v>25</v>
      </c>
      <c r="N2667" s="2" t="s">
        <v>11</v>
      </c>
      <c r="O2667">
        <v>0</v>
      </c>
      <c r="P2667">
        <f t="shared" si="125"/>
        <v>157.99161688000001</v>
      </c>
      <c r="Q2667" s="2" t="s">
        <v>11</v>
      </c>
      <c r="R2667" t="s">
        <v>18</v>
      </c>
      <c r="S2667">
        <v>3</v>
      </c>
      <c r="T2667" s="2" t="s">
        <v>16</v>
      </c>
    </row>
    <row r="2668" spans="1:20" x14ac:dyDescent="0.25">
      <c r="A2668">
        <v>2667</v>
      </c>
      <c r="B2668" s="4">
        <v>45247</v>
      </c>
      <c r="C2668" t="str">
        <f t="shared" si="123"/>
        <v>2023</v>
      </c>
      <c r="D2668">
        <v>14</v>
      </c>
      <c r="E2668">
        <v>43</v>
      </c>
      <c r="F2668" t="str">
        <f t="shared" si="124"/>
        <v>Adult</v>
      </c>
      <c r="G2668" t="s">
        <v>27</v>
      </c>
      <c r="H2668" t="s">
        <v>28</v>
      </c>
      <c r="I2668">
        <v>553</v>
      </c>
      <c r="J2668" t="s">
        <v>33</v>
      </c>
      <c r="K2668">
        <v>3</v>
      </c>
      <c r="L2668">
        <v>26.506316269999999</v>
      </c>
      <c r="M2668" t="s">
        <v>22</v>
      </c>
      <c r="N2668" s="2" t="s">
        <v>11</v>
      </c>
      <c r="O2668">
        <v>0</v>
      </c>
      <c r="P2668">
        <f t="shared" si="125"/>
        <v>79.518948809999998</v>
      </c>
      <c r="Q2668" s="2" t="s">
        <v>11</v>
      </c>
      <c r="R2668" t="s">
        <v>18</v>
      </c>
      <c r="S2668">
        <v>1</v>
      </c>
      <c r="T2668" s="2" t="s">
        <v>11</v>
      </c>
    </row>
    <row r="2669" spans="1:20" x14ac:dyDescent="0.25">
      <c r="A2669">
        <v>2668</v>
      </c>
      <c r="B2669" s="4">
        <v>44542</v>
      </c>
      <c r="C2669" t="str">
        <f t="shared" si="123"/>
        <v>2021</v>
      </c>
      <c r="D2669">
        <v>166</v>
      </c>
      <c r="E2669">
        <v>38</v>
      </c>
      <c r="F2669" t="str">
        <f t="shared" si="124"/>
        <v>Adult</v>
      </c>
      <c r="G2669" t="s">
        <v>27</v>
      </c>
      <c r="H2669" t="s">
        <v>40</v>
      </c>
      <c r="I2669">
        <v>509</v>
      </c>
      <c r="J2669" t="s">
        <v>15</v>
      </c>
      <c r="K2669">
        <v>3</v>
      </c>
      <c r="L2669">
        <v>74.743172040000005</v>
      </c>
      <c r="M2669" t="s">
        <v>10</v>
      </c>
      <c r="N2669" s="2" t="s">
        <v>16</v>
      </c>
      <c r="O2669">
        <v>0</v>
      </c>
      <c r="P2669">
        <f t="shared" si="125"/>
        <v>224.22951612000003</v>
      </c>
      <c r="Q2669" s="2" t="s">
        <v>11</v>
      </c>
      <c r="R2669" t="s">
        <v>12</v>
      </c>
      <c r="S2669">
        <v>2</v>
      </c>
      <c r="T2669" s="2" t="s">
        <v>11</v>
      </c>
    </row>
    <row r="2670" spans="1:20" x14ac:dyDescent="0.25">
      <c r="A2670">
        <v>2669</v>
      </c>
      <c r="B2670" s="4">
        <v>43797</v>
      </c>
      <c r="C2670" t="str">
        <f t="shared" si="123"/>
        <v>2019</v>
      </c>
      <c r="D2670">
        <v>383</v>
      </c>
      <c r="E2670">
        <v>53</v>
      </c>
      <c r="F2670" t="str">
        <f t="shared" si="124"/>
        <v>Senior</v>
      </c>
      <c r="G2670" t="s">
        <v>13</v>
      </c>
      <c r="H2670" t="s">
        <v>38</v>
      </c>
      <c r="I2670">
        <v>933</v>
      </c>
      <c r="J2670" t="s">
        <v>15</v>
      </c>
      <c r="K2670">
        <v>3</v>
      </c>
      <c r="L2670">
        <v>77.48589939</v>
      </c>
      <c r="M2670" t="s">
        <v>10</v>
      </c>
      <c r="N2670" s="2" t="s">
        <v>16</v>
      </c>
      <c r="O2670">
        <v>23.24576982</v>
      </c>
      <c r="P2670">
        <f t="shared" si="125"/>
        <v>209.21192835000002</v>
      </c>
      <c r="Q2670" s="2" t="s">
        <v>16</v>
      </c>
      <c r="R2670" t="s">
        <v>26</v>
      </c>
      <c r="S2670">
        <v>1</v>
      </c>
      <c r="T2670" s="2" t="s">
        <v>16</v>
      </c>
    </row>
    <row r="2671" spans="1:20" x14ac:dyDescent="0.25">
      <c r="A2671">
        <v>2670</v>
      </c>
      <c r="B2671" s="4">
        <v>44511</v>
      </c>
      <c r="C2671" t="str">
        <f t="shared" si="123"/>
        <v>2021</v>
      </c>
      <c r="D2671">
        <v>129</v>
      </c>
      <c r="E2671">
        <v>18</v>
      </c>
      <c r="F2671" t="str">
        <f t="shared" si="124"/>
        <v>Teenager</v>
      </c>
      <c r="G2671" t="s">
        <v>13</v>
      </c>
      <c r="H2671" t="s">
        <v>17</v>
      </c>
      <c r="I2671">
        <v>42</v>
      </c>
      <c r="J2671" t="s">
        <v>29</v>
      </c>
      <c r="K2671">
        <v>1</v>
      </c>
      <c r="L2671">
        <v>95.064965810000004</v>
      </c>
      <c r="M2671" t="s">
        <v>25</v>
      </c>
      <c r="N2671" s="2" t="s">
        <v>11</v>
      </c>
      <c r="O2671">
        <v>9.5064965810000004</v>
      </c>
      <c r="P2671">
        <f t="shared" si="125"/>
        <v>85.558469228999996</v>
      </c>
      <c r="Q2671" s="2" t="s">
        <v>11</v>
      </c>
      <c r="R2671" t="s">
        <v>26</v>
      </c>
      <c r="S2671">
        <v>1</v>
      </c>
      <c r="T2671" s="2" t="s">
        <v>16</v>
      </c>
    </row>
    <row r="2672" spans="1:20" x14ac:dyDescent="0.25">
      <c r="A2672">
        <v>2671</v>
      </c>
      <c r="B2672" s="4">
        <v>45238</v>
      </c>
      <c r="C2672" t="str">
        <f t="shared" si="123"/>
        <v>2023</v>
      </c>
      <c r="D2672">
        <v>163</v>
      </c>
      <c r="E2672">
        <v>52</v>
      </c>
      <c r="F2672" t="str">
        <f t="shared" si="124"/>
        <v>Senior</v>
      </c>
      <c r="G2672" t="s">
        <v>7</v>
      </c>
      <c r="H2672" t="s">
        <v>43</v>
      </c>
      <c r="I2672">
        <v>276</v>
      </c>
      <c r="J2672" t="s">
        <v>33</v>
      </c>
      <c r="K2672">
        <v>2</v>
      </c>
      <c r="L2672">
        <v>39.713021589999997</v>
      </c>
      <c r="M2672" t="s">
        <v>22</v>
      </c>
      <c r="N2672" s="2" t="s">
        <v>16</v>
      </c>
      <c r="O2672">
        <v>7.9426043179999999</v>
      </c>
      <c r="P2672">
        <f t="shared" si="125"/>
        <v>71.483438862</v>
      </c>
      <c r="Q2672" s="2" t="s">
        <v>11</v>
      </c>
      <c r="R2672" t="s">
        <v>26</v>
      </c>
      <c r="S2672">
        <v>4</v>
      </c>
      <c r="T2672" s="2" t="s">
        <v>11</v>
      </c>
    </row>
    <row r="2673" spans="1:20" x14ac:dyDescent="0.25">
      <c r="A2673">
        <v>2672</v>
      </c>
      <c r="B2673" s="4">
        <v>45276</v>
      </c>
      <c r="C2673" t="str">
        <f t="shared" si="123"/>
        <v>2023</v>
      </c>
      <c r="D2673">
        <v>161</v>
      </c>
      <c r="E2673">
        <v>30</v>
      </c>
      <c r="F2673" t="str">
        <f t="shared" si="124"/>
        <v>Teenager</v>
      </c>
      <c r="G2673" t="s">
        <v>7</v>
      </c>
      <c r="H2673" t="s">
        <v>42</v>
      </c>
      <c r="I2673">
        <v>510</v>
      </c>
      <c r="J2673" t="s">
        <v>24</v>
      </c>
      <c r="K2673">
        <v>3</v>
      </c>
      <c r="L2673">
        <v>16.55341658</v>
      </c>
      <c r="M2673" t="s">
        <v>20</v>
      </c>
      <c r="N2673" s="2" t="s">
        <v>11</v>
      </c>
      <c r="O2673">
        <v>4.9660249739999998</v>
      </c>
      <c r="P2673">
        <f t="shared" si="125"/>
        <v>44.694224765999998</v>
      </c>
      <c r="Q2673" s="2" t="s">
        <v>11</v>
      </c>
      <c r="R2673" t="s">
        <v>26</v>
      </c>
      <c r="S2673">
        <v>4</v>
      </c>
      <c r="T2673" s="2" t="s">
        <v>11</v>
      </c>
    </row>
    <row r="2674" spans="1:20" x14ac:dyDescent="0.25">
      <c r="A2674">
        <v>2673</v>
      </c>
      <c r="B2674" s="4">
        <v>44502</v>
      </c>
      <c r="C2674" t="str">
        <f t="shared" si="123"/>
        <v>2021</v>
      </c>
      <c r="D2674">
        <v>412</v>
      </c>
      <c r="E2674">
        <v>64</v>
      </c>
      <c r="F2674" t="str">
        <f t="shared" si="124"/>
        <v>Senior</v>
      </c>
      <c r="G2674" t="s">
        <v>13</v>
      </c>
      <c r="H2674" t="s">
        <v>31</v>
      </c>
      <c r="I2674">
        <v>777</v>
      </c>
      <c r="J2674" t="s">
        <v>24</v>
      </c>
      <c r="K2674">
        <v>3</v>
      </c>
      <c r="L2674">
        <v>54.905719470000001</v>
      </c>
      <c r="M2674" t="s">
        <v>22</v>
      </c>
      <c r="N2674" s="2" t="s">
        <v>11</v>
      </c>
      <c r="O2674">
        <v>16.471715840000002</v>
      </c>
      <c r="P2674">
        <f t="shared" si="125"/>
        <v>148.24544256999999</v>
      </c>
      <c r="Q2674" s="2" t="s">
        <v>11</v>
      </c>
      <c r="R2674" t="s">
        <v>26</v>
      </c>
      <c r="S2674">
        <v>2</v>
      </c>
      <c r="T2674" s="2" t="s">
        <v>16</v>
      </c>
    </row>
    <row r="2675" spans="1:20" x14ac:dyDescent="0.25">
      <c r="A2675">
        <v>2674</v>
      </c>
      <c r="B2675" s="4">
        <v>44513</v>
      </c>
      <c r="C2675" t="str">
        <f t="shared" si="123"/>
        <v>2021</v>
      </c>
      <c r="D2675">
        <v>314</v>
      </c>
      <c r="E2675">
        <v>29</v>
      </c>
      <c r="F2675" t="str">
        <f t="shared" si="124"/>
        <v>Teenager</v>
      </c>
      <c r="G2675" t="s">
        <v>7</v>
      </c>
      <c r="H2675" t="s">
        <v>31</v>
      </c>
      <c r="I2675">
        <v>974</v>
      </c>
      <c r="J2675" t="s">
        <v>24</v>
      </c>
      <c r="K2675">
        <v>5</v>
      </c>
      <c r="L2675">
        <v>53.896416260000002</v>
      </c>
      <c r="M2675" t="s">
        <v>20</v>
      </c>
      <c r="N2675" s="2" t="s">
        <v>11</v>
      </c>
      <c r="O2675">
        <v>0</v>
      </c>
      <c r="P2675">
        <f t="shared" si="125"/>
        <v>269.4820813</v>
      </c>
      <c r="Q2675" s="2" t="s">
        <v>16</v>
      </c>
      <c r="R2675" t="s">
        <v>12</v>
      </c>
      <c r="S2675">
        <v>1</v>
      </c>
      <c r="T2675" s="2" t="s">
        <v>11</v>
      </c>
    </row>
    <row r="2676" spans="1:20" x14ac:dyDescent="0.25">
      <c r="A2676">
        <v>2675</v>
      </c>
      <c r="B2676" s="4">
        <v>44909</v>
      </c>
      <c r="C2676" t="str">
        <f t="shared" si="123"/>
        <v>2022</v>
      </c>
      <c r="D2676">
        <v>448</v>
      </c>
      <c r="E2676">
        <v>21</v>
      </c>
      <c r="F2676" t="str">
        <f t="shared" si="124"/>
        <v>Teenager</v>
      </c>
      <c r="G2676" t="s">
        <v>27</v>
      </c>
      <c r="H2676" t="s">
        <v>28</v>
      </c>
      <c r="I2676">
        <v>188</v>
      </c>
      <c r="J2676" t="s">
        <v>15</v>
      </c>
      <c r="K2676">
        <v>2</v>
      </c>
      <c r="L2676">
        <v>65.494740579999998</v>
      </c>
      <c r="M2676" t="s">
        <v>22</v>
      </c>
      <c r="N2676" s="2" t="s">
        <v>16</v>
      </c>
      <c r="O2676">
        <v>13.098948119999999</v>
      </c>
      <c r="P2676">
        <f t="shared" si="125"/>
        <v>117.89053303999999</v>
      </c>
      <c r="Q2676" s="2" t="s">
        <v>11</v>
      </c>
      <c r="R2676" t="s">
        <v>26</v>
      </c>
      <c r="S2676">
        <v>1</v>
      </c>
      <c r="T2676" s="2" t="s">
        <v>16</v>
      </c>
    </row>
    <row r="2677" spans="1:20" x14ac:dyDescent="0.25">
      <c r="A2677">
        <v>2676</v>
      </c>
      <c r="B2677" s="4">
        <v>45285</v>
      </c>
      <c r="C2677" t="str">
        <f t="shared" si="123"/>
        <v>2023</v>
      </c>
      <c r="D2677">
        <v>356</v>
      </c>
      <c r="E2677">
        <v>34</v>
      </c>
      <c r="F2677" t="str">
        <f t="shared" si="124"/>
        <v>Adult</v>
      </c>
      <c r="G2677" t="s">
        <v>27</v>
      </c>
      <c r="H2677" t="s">
        <v>35</v>
      </c>
      <c r="I2677">
        <v>792</v>
      </c>
      <c r="J2677" t="s">
        <v>15</v>
      </c>
      <c r="K2677">
        <v>3</v>
      </c>
      <c r="L2677">
        <v>48.346568089999998</v>
      </c>
      <c r="M2677" t="s">
        <v>10</v>
      </c>
      <c r="N2677" s="2" t="s">
        <v>16</v>
      </c>
      <c r="O2677">
        <v>0</v>
      </c>
      <c r="P2677">
        <f t="shared" si="125"/>
        <v>145.03970426999999</v>
      </c>
      <c r="Q2677" s="2" t="s">
        <v>16</v>
      </c>
      <c r="R2677" t="s">
        <v>12</v>
      </c>
      <c r="S2677">
        <v>2</v>
      </c>
      <c r="T2677" s="2" t="s">
        <v>16</v>
      </c>
    </row>
    <row r="2678" spans="1:20" x14ac:dyDescent="0.25">
      <c r="A2678">
        <v>2677</v>
      </c>
      <c r="B2678" s="4">
        <v>43454</v>
      </c>
      <c r="C2678" t="str">
        <f t="shared" si="123"/>
        <v>2018</v>
      </c>
      <c r="D2678">
        <v>105</v>
      </c>
      <c r="E2678">
        <v>25</v>
      </c>
      <c r="F2678" t="str">
        <f t="shared" si="124"/>
        <v>Teenager</v>
      </c>
      <c r="G2678" t="s">
        <v>27</v>
      </c>
      <c r="H2678" t="s">
        <v>23</v>
      </c>
      <c r="I2678">
        <v>306</v>
      </c>
      <c r="J2678" t="s">
        <v>15</v>
      </c>
      <c r="K2678">
        <v>3</v>
      </c>
      <c r="L2678">
        <v>96.654470559999993</v>
      </c>
      <c r="M2678" t="s">
        <v>10</v>
      </c>
      <c r="N2678" s="2" t="s">
        <v>16</v>
      </c>
      <c r="O2678">
        <v>28.996341170000001</v>
      </c>
      <c r="P2678">
        <f t="shared" si="125"/>
        <v>260.96707050999999</v>
      </c>
      <c r="Q2678" s="2" t="s">
        <v>16</v>
      </c>
      <c r="R2678" t="s">
        <v>26</v>
      </c>
      <c r="S2678">
        <v>5</v>
      </c>
      <c r="T2678" s="2" t="s">
        <v>16</v>
      </c>
    </row>
    <row r="2679" spans="1:20" x14ac:dyDescent="0.25">
      <c r="A2679">
        <v>2678</v>
      </c>
      <c r="B2679" s="4">
        <v>43824</v>
      </c>
      <c r="C2679" t="str">
        <f t="shared" si="123"/>
        <v>2019</v>
      </c>
      <c r="D2679">
        <v>26</v>
      </c>
      <c r="E2679">
        <v>31</v>
      </c>
      <c r="F2679" t="str">
        <f t="shared" si="124"/>
        <v>Adult</v>
      </c>
      <c r="G2679" t="s">
        <v>13</v>
      </c>
      <c r="H2679" t="s">
        <v>37</v>
      </c>
      <c r="I2679">
        <v>228</v>
      </c>
      <c r="J2679" t="s">
        <v>15</v>
      </c>
      <c r="K2679">
        <v>3</v>
      </c>
      <c r="L2679">
        <v>44.25130429</v>
      </c>
      <c r="M2679" t="s">
        <v>10</v>
      </c>
      <c r="N2679" s="2" t="s">
        <v>16</v>
      </c>
      <c r="O2679">
        <v>0</v>
      </c>
      <c r="P2679">
        <f t="shared" si="125"/>
        <v>132.75391286999999</v>
      </c>
      <c r="Q2679" s="2" t="s">
        <v>16</v>
      </c>
      <c r="R2679" t="s">
        <v>12</v>
      </c>
      <c r="S2679">
        <v>3</v>
      </c>
      <c r="T2679" s="2" t="s">
        <v>16</v>
      </c>
    </row>
    <row r="2680" spans="1:20" x14ac:dyDescent="0.25">
      <c r="A2680">
        <v>2679</v>
      </c>
      <c r="B2680" s="4">
        <v>44507</v>
      </c>
      <c r="C2680" t="str">
        <f t="shared" si="123"/>
        <v>2021</v>
      </c>
      <c r="D2680">
        <v>244</v>
      </c>
      <c r="E2680">
        <v>40</v>
      </c>
      <c r="F2680" t="str">
        <f t="shared" si="124"/>
        <v>Adult</v>
      </c>
      <c r="G2680" t="s">
        <v>27</v>
      </c>
      <c r="H2680" t="s">
        <v>31</v>
      </c>
      <c r="I2680">
        <v>962</v>
      </c>
      <c r="J2680" t="s">
        <v>9</v>
      </c>
      <c r="K2680">
        <v>4</v>
      </c>
      <c r="L2680">
        <v>62.783881360000002</v>
      </c>
      <c r="M2680" t="s">
        <v>20</v>
      </c>
      <c r="N2680" s="2" t="s">
        <v>16</v>
      </c>
      <c r="O2680">
        <v>0</v>
      </c>
      <c r="P2680">
        <f t="shared" si="125"/>
        <v>251.13552544000001</v>
      </c>
      <c r="Q2680" s="2" t="s">
        <v>16</v>
      </c>
      <c r="R2680" t="s">
        <v>12</v>
      </c>
      <c r="S2680">
        <v>5</v>
      </c>
      <c r="T2680" s="2" t="s">
        <v>16</v>
      </c>
    </row>
    <row r="2681" spans="1:20" x14ac:dyDescent="0.25">
      <c r="A2681">
        <v>2680</v>
      </c>
      <c r="B2681" s="4">
        <v>44536</v>
      </c>
      <c r="C2681" t="str">
        <f t="shared" si="123"/>
        <v>2021</v>
      </c>
      <c r="D2681">
        <v>101</v>
      </c>
      <c r="E2681">
        <v>33</v>
      </c>
      <c r="F2681" t="str">
        <f t="shared" si="124"/>
        <v>Adult</v>
      </c>
      <c r="G2681" t="s">
        <v>13</v>
      </c>
      <c r="H2681" t="s">
        <v>39</v>
      </c>
      <c r="I2681">
        <v>39</v>
      </c>
      <c r="J2681" t="s">
        <v>9</v>
      </c>
      <c r="K2681">
        <v>1</v>
      </c>
      <c r="L2681">
        <v>73.949650980000001</v>
      </c>
      <c r="M2681" t="s">
        <v>10</v>
      </c>
      <c r="N2681" s="2" t="s">
        <v>16</v>
      </c>
      <c r="O2681">
        <v>0</v>
      </c>
      <c r="P2681">
        <f t="shared" si="125"/>
        <v>73.949650980000001</v>
      </c>
      <c r="Q2681" s="2" t="s">
        <v>16</v>
      </c>
      <c r="R2681" t="s">
        <v>12</v>
      </c>
      <c r="S2681">
        <v>1</v>
      </c>
      <c r="T2681" s="2" t="s">
        <v>16</v>
      </c>
    </row>
    <row r="2682" spans="1:20" x14ac:dyDescent="0.25">
      <c r="A2682">
        <v>2681</v>
      </c>
      <c r="B2682" s="4">
        <v>44922</v>
      </c>
      <c r="C2682" t="str">
        <f t="shared" si="123"/>
        <v>2022</v>
      </c>
      <c r="D2682">
        <v>404</v>
      </c>
      <c r="E2682">
        <v>69</v>
      </c>
      <c r="F2682" t="str">
        <f t="shared" si="124"/>
        <v>Senior</v>
      </c>
      <c r="G2682" t="s">
        <v>27</v>
      </c>
      <c r="H2682" t="s">
        <v>23</v>
      </c>
      <c r="I2682">
        <v>539</v>
      </c>
      <c r="J2682" t="s">
        <v>9</v>
      </c>
      <c r="K2682">
        <v>5</v>
      </c>
      <c r="L2682">
        <v>69.093963090000003</v>
      </c>
      <c r="M2682" t="s">
        <v>22</v>
      </c>
      <c r="N2682" s="2" t="s">
        <v>11</v>
      </c>
      <c r="O2682">
        <v>34.546981549999998</v>
      </c>
      <c r="P2682">
        <f t="shared" si="125"/>
        <v>310.9228339</v>
      </c>
      <c r="Q2682" s="2" t="s">
        <v>16</v>
      </c>
      <c r="R2682" t="s">
        <v>26</v>
      </c>
      <c r="S2682">
        <v>2</v>
      </c>
      <c r="T2682" s="2" t="s">
        <v>16</v>
      </c>
    </row>
    <row r="2683" spans="1:20" x14ac:dyDescent="0.25">
      <c r="A2683">
        <v>2682</v>
      </c>
      <c r="B2683" s="4">
        <v>44148</v>
      </c>
      <c r="C2683" t="str">
        <f t="shared" si="123"/>
        <v>2020</v>
      </c>
      <c r="D2683">
        <v>44</v>
      </c>
      <c r="E2683">
        <v>28</v>
      </c>
      <c r="F2683" t="str">
        <f t="shared" si="124"/>
        <v>Teenager</v>
      </c>
      <c r="G2683" t="s">
        <v>27</v>
      </c>
      <c r="H2683" t="s">
        <v>40</v>
      </c>
      <c r="I2683">
        <v>626</v>
      </c>
      <c r="J2683" t="s">
        <v>9</v>
      </c>
      <c r="K2683">
        <v>1</v>
      </c>
      <c r="L2683">
        <v>82.011096210000005</v>
      </c>
      <c r="M2683" t="s">
        <v>22</v>
      </c>
      <c r="N2683" s="2" t="s">
        <v>16</v>
      </c>
      <c r="O2683">
        <v>0</v>
      </c>
      <c r="P2683">
        <f t="shared" si="125"/>
        <v>82.011096210000005</v>
      </c>
      <c r="Q2683" s="2" t="s">
        <v>16</v>
      </c>
      <c r="R2683" t="s">
        <v>18</v>
      </c>
      <c r="S2683">
        <v>1</v>
      </c>
      <c r="T2683" s="2" t="s">
        <v>16</v>
      </c>
    </row>
    <row r="2684" spans="1:20" x14ac:dyDescent="0.25">
      <c r="A2684">
        <v>2683</v>
      </c>
      <c r="B2684" s="4">
        <v>43410</v>
      </c>
      <c r="C2684" t="str">
        <f t="shared" si="123"/>
        <v>2018</v>
      </c>
      <c r="D2684">
        <v>61</v>
      </c>
      <c r="E2684">
        <v>32</v>
      </c>
      <c r="F2684" t="str">
        <f t="shared" si="124"/>
        <v>Adult</v>
      </c>
      <c r="G2684" t="s">
        <v>13</v>
      </c>
      <c r="H2684" t="s">
        <v>42</v>
      </c>
      <c r="I2684">
        <v>231</v>
      </c>
      <c r="J2684" t="s">
        <v>33</v>
      </c>
      <c r="K2684">
        <v>2</v>
      </c>
      <c r="L2684">
        <v>55.669292419999998</v>
      </c>
      <c r="M2684" t="s">
        <v>25</v>
      </c>
      <c r="N2684" s="2" t="s">
        <v>11</v>
      </c>
      <c r="O2684">
        <v>0</v>
      </c>
      <c r="P2684">
        <f t="shared" si="125"/>
        <v>111.33858484</v>
      </c>
      <c r="Q2684" s="2" t="s">
        <v>11</v>
      </c>
      <c r="R2684" t="s">
        <v>12</v>
      </c>
      <c r="S2684">
        <v>5</v>
      </c>
      <c r="T2684" s="2" t="s">
        <v>11</v>
      </c>
    </row>
    <row r="2685" spans="1:20" x14ac:dyDescent="0.25">
      <c r="A2685">
        <v>2684</v>
      </c>
      <c r="B2685" s="4">
        <v>45265</v>
      </c>
      <c r="C2685" t="str">
        <f t="shared" si="123"/>
        <v>2023</v>
      </c>
      <c r="D2685">
        <v>18</v>
      </c>
      <c r="E2685">
        <v>44</v>
      </c>
      <c r="F2685" t="str">
        <f t="shared" si="124"/>
        <v>Adult</v>
      </c>
      <c r="G2685" t="s">
        <v>7</v>
      </c>
      <c r="H2685" t="s">
        <v>42</v>
      </c>
      <c r="I2685">
        <v>948</v>
      </c>
      <c r="J2685" t="s">
        <v>29</v>
      </c>
      <c r="K2685">
        <v>3</v>
      </c>
      <c r="L2685">
        <v>42.520176990000003</v>
      </c>
      <c r="M2685" t="s">
        <v>22</v>
      </c>
      <c r="N2685" s="2" t="s">
        <v>11</v>
      </c>
      <c r="O2685">
        <v>0</v>
      </c>
      <c r="P2685">
        <f t="shared" si="125"/>
        <v>127.56053097</v>
      </c>
      <c r="Q2685" s="2" t="s">
        <v>11</v>
      </c>
      <c r="R2685" t="s">
        <v>12</v>
      </c>
      <c r="S2685">
        <v>3</v>
      </c>
      <c r="T2685" s="2" t="s">
        <v>11</v>
      </c>
    </row>
    <row r="2686" spans="1:20" x14ac:dyDescent="0.25">
      <c r="A2686">
        <v>2685</v>
      </c>
      <c r="B2686" s="4">
        <v>44533</v>
      </c>
      <c r="C2686" t="str">
        <f t="shared" si="123"/>
        <v>2021</v>
      </c>
      <c r="D2686">
        <v>8</v>
      </c>
      <c r="E2686">
        <v>46</v>
      </c>
      <c r="F2686" t="str">
        <f t="shared" si="124"/>
        <v>Adult</v>
      </c>
      <c r="G2686" t="s">
        <v>7</v>
      </c>
      <c r="H2686" t="s">
        <v>37</v>
      </c>
      <c r="I2686">
        <v>660</v>
      </c>
      <c r="J2686" t="s">
        <v>15</v>
      </c>
      <c r="K2686">
        <v>2</v>
      </c>
      <c r="L2686">
        <v>88.164764520000006</v>
      </c>
      <c r="M2686" t="s">
        <v>10</v>
      </c>
      <c r="N2686" s="2" t="s">
        <v>16</v>
      </c>
      <c r="O2686">
        <v>17.632952899999999</v>
      </c>
      <c r="P2686">
        <f t="shared" si="125"/>
        <v>158.69657614000002</v>
      </c>
      <c r="Q2686" s="2" t="s">
        <v>11</v>
      </c>
      <c r="R2686" t="s">
        <v>26</v>
      </c>
      <c r="S2686">
        <v>5</v>
      </c>
      <c r="T2686" s="2" t="s">
        <v>11</v>
      </c>
    </row>
    <row r="2687" spans="1:20" x14ac:dyDescent="0.25">
      <c r="A2687">
        <v>2686</v>
      </c>
      <c r="B2687" s="4">
        <v>45257</v>
      </c>
      <c r="C2687" t="str">
        <f t="shared" si="123"/>
        <v>2023</v>
      </c>
      <c r="D2687">
        <v>300</v>
      </c>
      <c r="E2687">
        <v>46</v>
      </c>
      <c r="F2687" t="str">
        <f t="shared" si="124"/>
        <v>Adult</v>
      </c>
      <c r="G2687" t="s">
        <v>13</v>
      </c>
      <c r="H2687" t="s">
        <v>14</v>
      </c>
      <c r="I2687">
        <v>3</v>
      </c>
      <c r="J2687" t="s">
        <v>24</v>
      </c>
      <c r="K2687">
        <v>4</v>
      </c>
      <c r="L2687">
        <v>85.153861079999999</v>
      </c>
      <c r="M2687" t="s">
        <v>25</v>
      </c>
      <c r="N2687" s="2" t="s">
        <v>11</v>
      </c>
      <c r="O2687">
        <v>34.061544429999998</v>
      </c>
      <c r="P2687">
        <f t="shared" si="125"/>
        <v>306.55389989000003</v>
      </c>
      <c r="Q2687" s="2" t="s">
        <v>16</v>
      </c>
      <c r="R2687" t="s">
        <v>26</v>
      </c>
      <c r="S2687">
        <v>2</v>
      </c>
      <c r="T2687" s="2" t="s">
        <v>16</v>
      </c>
    </row>
    <row r="2688" spans="1:20" x14ac:dyDescent="0.25">
      <c r="A2688">
        <v>2687</v>
      </c>
      <c r="B2688" s="4">
        <v>45266</v>
      </c>
      <c r="C2688" t="str">
        <f t="shared" si="123"/>
        <v>2023</v>
      </c>
      <c r="D2688">
        <v>291</v>
      </c>
      <c r="E2688">
        <v>52</v>
      </c>
      <c r="F2688" t="str">
        <f t="shared" si="124"/>
        <v>Senior</v>
      </c>
      <c r="G2688" t="s">
        <v>27</v>
      </c>
      <c r="H2688" t="s">
        <v>28</v>
      </c>
      <c r="I2688">
        <v>857</v>
      </c>
      <c r="J2688" t="s">
        <v>29</v>
      </c>
      <c r="K2688">
        <v>1</v>
      </c>
      <c r="L2688">
        <v>48.745925159999999</v>
      </c>
      <c r="M2688" t="s">
        <v>25</v>
      </c>
      <c r="N2688" s="2" t="s">
        <v>11</v>
      </c>
      <c r="O2688">
        <v>0</v>
      </c>
      <c r="P2688">
        <f t="shared" si="125"/>
        <v>48.745925159999999</v>
      </c>
      <c r="Q2688" s="2" t="s">
        <v>16</v>
      </c>
      <c r="R2688" t="s">
        <v>18</v>
      </c>
      <c r="S2688">
        <v>1</v>
      </c>
      <c r="T2688" s="2" t="s">
        <v>11</v>
      </c>
    </row>
    <row r="2689" spans="1:20" x14ac:dyDescent="0.25">
      <c r="A2689">
        <v>2688</v>
      </c>
      <c r="B2689" s="4">
        <v>45244</v>
      </c>
      <c r="C2689" t="str">
        <f t="shared" si="123"/>
        <v>2023</v>
      </c>
      <c r="D2689">
        <v>69</v>
      </c>
      <c r="E2689">
        <v>28</v>
      </c>
      <c r="F2689" t="str">
        <f t="shared" si="124"/>
        <v>Teenager</v>
      </c>
      <c r="G2689" t="s">
        <v>7</v>
      </c>
      <c r="H2689" t="s">
        <v>21</v>
      </c>
      <c r="I2689">
        <v>687</v>
      </c>
      <c r="J2689" t="s">
        <v>9</v>
      </c>
      <c r="K2689">
        <v>3</v>
      </c>
      <c r="L2689">
        <v>77.399165190000005</v>
      </c>
      <c r="M2689" t="s">
        <v>25</v>
      </c>
      <c r="N2689" s="2" t="s">
        <v>16</v>
      </c>
      <c r="O2689">
        <v>0</v>
      </c>
      <c r="P2689">
        <f t="shared" si="125"/>
        <v>232.19749557</v>
      </c>
      <c r="Q2689" s="2" t="s">
        <v>11</v>
      </c>
      <c r="R2689" t="s">
        <v>12</v>
      </c>
      <c r="S2689">
        <v>1</v>
      </c>
      <c r="T2689" s="2" t="s">
        <v>16</v>
      </c>
    </row>
    <row r="2690" spans="1:20" x14ac:dyDescent="0.25">
      <c r="A2690">
        <v>2689</v>
      </c>
      <c r="B2690" s="4">
        <v>45265</v>
      </c>
      <c r="C2690" t="str">
        <f t="shared" si="123"/>
        <v>2023</v>
      </c>
      <c r="D2690">
        <v>469</v>
      </c>
      <c r="E2690">
        <v>59</v>
      </c>
      <c r="F2690" t="str">
        <f t="shared" si="124"/>
        <v>Senior</v>
      </c>
      <c r="G2690" t="s">
        <v>7</v>
      </c>
      <c r="H2690" t="s">
        <v>17</v>
      </c>
      <c r="I2690">
        <v>277</v>
      </c>
      <c r="J2690" t="s">
        <v>33</v>
      </c>
      <c r="K2690">
        <v>4</v>
      </c>
      <c r="L2690">
        <v>83.768761159999997</v>
      </c>
      <c r="M2690" t="s">
        <v>10</v>
      </c>
      <c r="N2690" s="2" t="s">
        <v>16</v>
      </c>
      <c r="O2690">
        <v>33.50750446</v>
      </c>
      <c r="P2690">
        <f t="shared" si="125"/>
        <v>301.56754017999998</v>
      </c>
      <c r="Q2690" s="2" t="s">
        <v>16</v>
      </c>
      <c r="R2690" t="s">
        <v>26</v>
      </c>
      <c r="S2690">
        <v>2</v>
      </c>
      <c r="T2690" s="2" t="s">
        <v>16</v>
      </c>
    </row>
    <row r="2691" spans="1:20" x14ac:dyDescent="0.25">
      <c r="A2691">
        <v>2690</v>
      </c>
      <c r="B2691" s="4">
        <v>45249</v>
      </c>
      <c r="C2691" t="str">
        <f t="shared" ref="C2691:C2754" si="126">TEXT(B2691,"YYYY")</f>
        <v>2023</v>
      </c>
      <c r="D2691">
        <v>223</v>
      </c>
      <c r="E2691">
        <v>21</v>
      </c>
      <c r="F2691" t="str">
        <f t="shared" ref="F2691:F2754" si="127">IF(E2691&gt;50,"Senior",IF(E2691&gt;30,"Adult","Teenager"))</f>
        <v>Teenager</v>
      </c>
      <c r="G2691" t="s">
        <v>27</v>
      </c>
      <c r="H2691" t="s">
        <v>28</v>
      </c>
      <c r="I2691">
        <v>124</v>
      </c>
      <c r="J2691" t="s">
        <v>33</v>
      </c>
      <c r="K2691">
        <v>4</v>
      </c>
      <c r="L2691">
        <v>31.902916999999999</v>
      </c>
      <c r="M2691" t="s">
        <v>25</v>
      </c>
      <c r="N2691" s="2" t="s">
        <v>16</v>
      </c>
      <c r="O2691">
        <v>12.7611668</v>
      </c>
      <c r="P2691">
        <f t="shared" ref="P2691:P2754" si="128">K2691*L2691-O2691</f>
        <v>114.8505012</v>
      </c>
      <c r="Q2691" s="2" t="s">
        <v>16</v>
      </c>
      <c r="R2691" t="s">
        <v>26</v>
      </c>
      <c r="S2691">
        <v>4</v>
      </c>
      <c r="T2691" s="2" t="s">
        <v>11</v>
      </c>
    </row>
    <row r="2692" spans="1:20" x14ac:dyDescent="0.25">
      <c r="A2692">
        <v>2691</v>
      </c>
      <c r="B2692" s="4">
        <v>43829</v>
      </c>
      <c r="C2692" t="str">
        <f t="shared" si="126"/>
        <v>2019</v>
      </c>
      <c r="D2692">
        <v>59</v>
      </c>
      <c r="E2692">
        <v>20</v>
      </c>
      <c r="F2692" t="str">
        <f t="shared" si="127"/>
        <v>Teenager</v>
      </c>
      <c r="G2692" t="s">
        <v>27</v>
      </c>
      <c r="H2692" t="s">
        <v>39</v>
      </c>
      <c r="I2692">
        <v>909</v>
      </c>
      <c r="J2692" t="s">
        <v>15</v>
      </c>
      <c r="K2692">
        <v>3</v>
      </c>
      <c r="L2692">
        <v>39.932932389999998</v>
      </c>
      <c r="M2692" t="s">
        <v>10</v>
      </c>
      <c r="N2692" s="2" t="s">
        <v>11</v>
      </c>
      <c r="O2692">
        <v>0</v>
      </c>
      <c r="P2692">
        <f t="shared" si="128"/>
        <v>119.79879717</v>
      </c>
      <c r="Q2692" s="2" t="s">
        <v>16</v>
      </c>
      <c r="R2692" t="s">
        <v>18</v>
      </c>
      <c r="S2692">
        <v>3</v>
      </c>
      <c r="T2692" s="2" t="s">
        <v>16</v>
      </c>
    </row>
    <row r="2693" spans="1:20" x14ac:dyDescent="0.25">
      <c r="A2693">
        <v>2692</v>
      </c>
      <c r="B2693" s="4">
        <v>44919</v>
      </c>
      <c r="C2693" t="str">
        <f t="shared" si="126"/>
        <v>2022</v>
      </c>
      <c r="D2693">
        <v>398</v>
      </c>
      <c r="E2693">
        <v>42</v>
      </c>
      <c r="F2693" t="str">
        <f t="shared" si="127"/>
        <v>Adult</v>
      </c>
      <c r="G2693" t="s">
        <v>7</v>
      </c>
      <c r="H2693" t="s">
        <v>42</v>
      </c>
      <c r="I2693">
        <v>123</v>
      </c>
      <c r="J2693" t="s">
        <v>29</v>
      </c>
      <c r="K2693">
        <v>5</v>
      </c>
      <c r="L2693">
        <v>33.978695430000002</v>
      </c>
      <c r="M2693" t="s">
        <v>10</v>
      </c>
      <c r="N2693" s="2" t="s">
        <v>16</v>
      </c>
      <c r="O2693">
        <v>0</v>
      </c>
      <c r="P2693">
        <f t="shared" si="128"/>
        <v>169.89347715000002</v>
      </c>
      <c r="Q2693" s="2" t="s">
        <v>11</v>
      </c>
      <c r="R2693" t="s">
        <v>12</v>
      </c>
      <c r="S2693">
        <v>4</v>
      </c>
      <c r="T2693" s="2" t="s">
        <v>16</v>
      </c>
    </row>
    <row r="2694" spans="1:20" x14ac:dyDescent="0.25">
      <c r="A2694">
        <v>2693</v>
      </c>
      <c r="B2694" s="4">
        <v>44509</v>
      </c>
      <c r="C2694" t="str">
        <f t="shared" si="126"/>
        <v>2021</v>
      </c>
      <c r="D2694">
        <v>492</v>
      </c>
      <c r="E2694">
        <v>34</v>
      </c>
      <c r="F2694" t="str">
        <f t="shared" si="127"/>
        <v>Adult</v>
      </c>
      <c r="G2694" t="s">
        <v>27</v>
      </c>
      <c r="H2694" t="s">
        <v>32</v>
      </c>
      <c r="I2694">
        <v>522</v>
      </c>
      <c r="J2694" t="s">
        <v>29</v>
      </c>
      <c r="K2694">
        <v>2</v>
      </c>
      <c r="L2694">
        <v>45.937610839999998</v>
      </c>
      <c r="M2694" t="s">
        <v>20</v>
      </c>
      <c r="N2694" s="2" t="s">
        <v>11</v>
      </c>
      <c r="O2694">
        <v>9.1875221679999992</v>
      </c>
      <c r="P2694">
        <f t="shared" si="128"/>
        <v>82.687699511999995</v>
      </c>
      <c r="Q2694" s="2" t="s">
        <v>16</v>
      </c>
      <c r="R2694" t="s">
        <v>26</v>
      </c>
      <c r="S2694">
        <v>4</v>
      </c>
      <c r="T2694" s="2" t="s">
        <v>11</v>
      </c>
    </row>
    <row r="2695" spans="1:20" x14ac:dyDescent="0.25">
      <c r="A2695">
        <v>2694</v>
      </c>
      <c r="B2695" s="4">
        <v>44551</v>
      </c>
      <c r="C2695" t="str">
        <f t="shared" si="126"/>
        <v>2021</v>
      </c>
      <c r="D2695">
        <v>163</v>
      </c>
      <c r="E2695">
        <v>59</v>
      </c>
      <c r="F2695" t="str">
        <f t="shared" si="127"/>
        <v>Senior</v>
      </c>
      <c r="G2695" t="s">
        <v>27</v>
      </c>
      <c r="H2695" t="s">
        <v>39</v>
      </c>
      <c r="I2695">
        <v>944</v>
      </c>
      <c r="J2695" t="s">
        <v>29</v>
      </c>
      <c r="K2695">
        <v>5</v>
      </c>
      <c r="L2695">
        <v>96.435348160000004</v>
      </c>
      <c r="M2695" t="s">
        <v>20</v>
      </c>
      <c r="N2695" s="2" t="s">
        <v>11</v>
      </c>
      <c r="O2695">
        <v>48.217674080000002</v>
      </c>
      <c r="P2695">
        <f t="shared" si="128"/>
        <v>433.95906672000001</v>
      </c>
      <c r="Q2695" s="2" t="s">
        <v>11</v>
      </c>
      <c r="R2695" t="s">
        <v>26</v>
      </c>
      <c r="S2695">
        <v>5</v>
      </c>
      <c r="T2695" s="2" t="s">
        <v>11</v>
      </c>
    </row>
    <row r="2696" spans="1:20" x14ac:dyDescent="0.25">
      <c r="A2696">
        <v>2695</v>
      </c>
      <c r="B2696" s="4">
        <v>43414</v>
      </c>
      <c r="C2696" t="str">
        <f t="shared" si="126"/>
        <v>2018</v>
      </c>
      <c r="D2696">
        <v>448</v>
      </c>
      <c r="E2696">
        <v>24</v>
      </c>
      <c r="F2696" t="str">
        <f t="shared" si="127"/>
        <v>Teenager</v>
      </c>
      <c r="G2696" t="s">
        <v>7</v>
      </c>
      <c r="H2696" t="s">
        <v>36</v>
      </c>
      <c r="I2696">
        <v>626</v>
      </c>
      <c r="J2696" t="s">
        <v>15</v>
      </c>
      <c r="K2696">
        <v>4</v>
      </c>
      <c r="L2696">
        <v>63.29011191</v>
      </c>
      <c r="M2696" t="s">
        <v>10</v>
      </c>
      <c r="N2696" s="2" t="s">
        <v>16</v>
      </c>
      <c r="O2696">
        <v>0</v>
      </c>
      <c r="P2696">
        <f t="shared" si="128"/>
        <v>253.16044764</v>
      </c>
      <c r="Q2696" s="2" t="s">
        <v>16</v>
      </c>
      <c r="R2696" t="s">
        <v>12</v>
      </c>
      <c r="S2696">
        <v>2</v>
      </c>
      <c r="T2696" s="2" t="s">
        <v>16</v>
      </c>
    </row>
    <row r="2697" spans="1:20" x14ac:dyDescent="0.25">
      <c r="A2697">
        <v>2696</v>
      </c>
      <c r="B2697" s="4">
        <v>44149</v>
      </c>
      <c r="C2697" t="str">
        <f t="shared" si="126"/>
        <v>2020</v>
      </c>
      <c r="D2697">
        <v>368</v>
      </c>
      <c r="E2697">
        <v>58</v>
      </c>
      <c r="F2697" t="str">
        <f t="shared" si="127"/>
        <v>Senior</v>
      </c>
      <c r="G2697" t="s">
        <v>27</v>
      </c>
      <c r="H2697" t="s">
        <v>34</v>
      </c>
      <c r="I2697">
        <v>767</v>
      </c>
      <c r="J2697" t="s">
        <v>33</v>
      </c>
      <c r="K2697">
        <v>3</v>
      </c>
      <c r="L2697">
        <v>50.175578479999999</v>
      </c>
      <c r="M2697" t="s">
        <v>10</v>
      </c>
      <c r="N2697" s="2" t="s">
        <v>11</v>
      </c>
      <c r="O2697">
        <v>0</v>
      </c>
      <c r="P2697">
        <f t="shared" si="128"/>
        <v>150.52673543999998</v>
      </c>
      <c r="Q2697" s="2" t="s">
        <v>11</v>
      </c>
      <c r="R2697" t="s">
        <v>18</v>
      </c>
      <c r="S2697">
        <v>1</v>
      </c>
      <c r="T2697" s="2" t="s">
        <v>16</v>
      </c>
    </row>
    <row r="2698" spans="1:20" x14ac:dyDescent="0.25">
      <c r="A2698">
        <v>2697</v>
      </c>
      <c r="B2698" s="4">
        <v>43797</v>
      </c>
      <c r="C2698" t="str">
        <f t="shared" si="126"/>
        <v>2019</v>
      </c>
      <c r="D2698">
        <v>204</v>
      </c>
      <c r="E2698">
        <v>18</v>
      </c>
      <c r="F2698" t="str">
        <f t="shared" si="127"/>
        <v>Teenager</v>
      </c>
      <c r="G2698" t="s">
        <v>13</v>
      </c>
      <c r="H2698" t="s">
        <v>17</v>
      </c>
      <c r="I2698">
        <v>288</v>
      </c>
      <c r="J2698" t="s">
        <v>29</v>
      </c>
      <c r="K2698">
        <v>1</v>
      </c>
      <c r="L2698">
        <v>13.10331373</v>
      </c>
      <c r="M2698" t="s">
        <v>10</v>
      </c>
      <c r="N2698" s="2" t="s">
        <v>16</v>
      </c>
      <c r="O2698">
        <v>1.3103313729999999</v>
      </c>
      <c r="P2698">
        <f t="shared" si="128"/>
        <v>11.792982357</v>
      </c>
      <c r="Q2698" s="2" t="s">
        <v>11</v>
      </c>
      <c r="R2698" t="s">
        <v>26</v>
      </c>
      <c r="S2698">
        <v>1</v>
      </c>
      <c r="T2698" s="2" t="s">
        <v>11</v>
      </c>
    </row>
    <row r="2699" spans="1:20" x14ac:dyDescent="0.25">
      <c r="A2699">
        <v>2698</v>
      </c>
      <c r="B2699" s="4">
        <v>43447</v>
      </c>
      <c r="C2699" t="str">
        <f t="shared" si="126"/>
        <v>2018</v>
      </c>
      <c r="D2699">
        <v>288</v>
      </c>
      <c r="E2699">
        <v>45</v>
      </c>
      <c r="F2699" t="str">
        <f t="shared" si="127"/>
        <v>Adult</v>
      </c>
      <c r="G2699" t="s">
        <v>7</v>
      </c>
      <c r="H2699" t="s">
        <v>8</v>
      </c>
      <c r="I2699">
        <v>745</v>
      </c>
      <c r="J2699" t="s">
        <v>9</v>
      </c>
      <c r="K2699">
        <v>2</v>
      </c>
      <c r="L2699">
        <v>50.03189089</v>
      </c>
      <c r="M2699" t="s">
        <v>10</v>
      </c>
      <c r="N2699" s="2" t="s">
        <v>11</v>
      </c>
      <c r="O2699">
        <v>0</v>
      </c>
      <c r="P2699">
        <f t="shared" si="128"/>
        <v>100.06378178</v>
      </c>
      <c r="Q2699" s="2" t="s">
        <v>16</v>
      </c>
      <c r="R2699" t="s">
        <v>12</v>
      </c>
      <c r="S2699">
        <v>4</v>
      </c>
      <c r="T2699" s="2" t="s">
        <v>16</v>
      </c>
    </row>
    <row r="2700" spans="1:20" x14ac:dyDescent="0.25">
      <c r="A2700">
        <v>2699</v>
      </c>
      <c r="B2700" s="4">
        <v>45288</v>
      </c>
      <c r="C2700" t="str">
        <f t="shared" si="126"/>
        <v>2023</v>
      </c>
      <c r="D2700">
        <v>300</v>
      </c>
      <c r="E2700">
        <v>68</v>
      </c>
      <c r="F2700" t="str">
        <f t="shared" si="127"/>
        <v>Senior</v>
      </c>
      <c r="G2700" t="s">
        <v>27</v>
      </c>
      <c r="H2700" t="s">
        <v>36</v>
      </c>
      <c r="I2700">
        <v>163</v>
      </c>
      <c r="J2700" t="s">
        <v>29</v>
      </c>
      <c r="K2700">
        <v>2</v>
      </c>
      <c r="L2700">
        <v>59.464028239999998</v>
      </c>
      <c r="M2700" t="s">
        <v>20</v>
      </c>
      <c r="N2700" s="2" t="s">
        <v>11</v>
      </c>
      <c r="O2700">
        <v>0</v>
      </c>
      <c r="P2700">
        <f t="shared" si="128"/>
        <v>118.92805648</v>
      </c>
      <c r="Q2700" s="2" t="s">
        <v>11</v>
      </c>
      <c r="R2700" t="s">
        <v>12</v>
      </c>
      <c r="S2700">
        <v>5</v>
      </c>
      <c r="T2700" s="2" t="s">
        <v>11</v>
      </c>
    </row>
    <row r="2701" spans="1:20" x14ac:dyDescent="0.25">
      <c r="A2701">
        <v>2700</v>
      </c>
      <c r="B2701" s="4">
        <v>44897</v>
      </c>
      <c r="C2701" t="str">
        <f t="shared" si="126"/>
        <v>2022</v>
      </c>
      <c r="D2701">
        <v>155</v>
      </c>
      <c r="E2701">
        <v>51</v>
      </c>
      <c r="F2701" t="str">
        <f t="shared" si="127"/>
        <v>Senior</v>
      </c>
      <c r="G2701" t="s">
        <v>13</v>
      </c>
      <c r="H2701" t="s">
        <v>32</v>
      </c>
      <c r="I2701">
        <v>640</v>
      </c>
      <c r="J2701" t="s">
        <v>9</v>
      </c>
      <c r="K2701">
        <v>1</v>
      </c>
      <c r="L2701">
        <v>12.938016729999999</v>
      </c>
      <c r="M2701" t="s">
        <v>22</v>
      </c>
      <c r="N2701" s="2" t="s">
        <v>11</v>
      </c>
      <c r="O2701">
        <v>0</v>
      </c>
      <c r="P2701">
        <f t="shared" si="128"/>
        <v>12.938016729999999</v>
      </c>
      <c r="Q2701" s="2" t="s">
        <v>11</v>
      </c>
      <c r="R2701" t="s">
        <v>12</v>
      </c>
      <c r="S2701">
        <v>4</v>
      </c>
      <c r="T2701" s="2" t="s">
        <v>16</v>
      </c>
    </row>
    <row r="2702" spans="1:20" x14ac:dyDescent="0.25">
      <c r="A2702">
        <v>2701</v>
      </c>
      <c r="B2702" s="4">
        <v>44868</v>
      </c>
      <c r="C2702" t="str">
        <f t="shared" si="126"/>
        <v>2022</v>
      </c>
      <c r="D2702">
        <v>149</v>
      </c>
      <c r="E2702">
        <v>68</v>
      </c>
      <c r="F2702" t="str">
        <f t="shared" si="127"/>
        <v>Senior</v>
      </c>
      <c r="G2702" t="s">
        <v>7</v>
      </c>
      <c r="H2702" t="s">
        <v>17</v>
      </c>
      <c r="I2702">
        <v>748</v>
      </c>
      <c r="J2702" t="s">
        <v>33</v>
      </c>
      <c r="K2702">
        <v>3</v>
      </c>
      <c r="L2702">
        <v>56.766737589999998</v>
      </c>
      <c r="M2702" t="s">
        <v>25</v>
      </c>
      <c r="N2702" s="2" t="s">
        <v>16</v>
      </c>
      <c r="O2702">
        <v>17.03002128</v>
      </c>
      <c r="P2702">
        <f t="shared" si="128"/>
        <v>153.27019149</v>
      </c>
      <c r="Q2702" s="2" t="s">
        <v>11</v>
      </c>
      <c r="R2702" t="s">
        <v>26</v>
      </c>
      <c r="S2702">
        <v>4</v>
      </c>
      <c r="T2702" s="2" t="s">
        <v>11</v>
      </c>
    </row>
    <row r="2703" spans="1:20" x14ac:dyDescent="0.25">
      <c r="A2703">
        <v>2702</v>
      </c>
      <c r="B2703" s="4">
        <v>43798</v>
      </c>
      <c r="C2703" t="str">
        <f t="shared" si="126"/>
        <v>2019</v>
      </c>
      <c r="D2703">
        <v>369</v>
      </c>
      <c r="E2703">
        <v>42</v>
      </c>
      <c r="F2703" t="str">
        <f t="shared" si="127"/>
        <v>Adult</v>
      </c>
      <c r="G2703" t="s">
        <v>7</v>
      </c>
      <c r="H2703" t="s">
        <v>42</v>
      </c>
      <c r="I2703">
        <v>548</v>
      </c>
      <c r="J2703" t="s">
        <v>29</v>
      </c>
      <c r="K2703">
        <v>5</v>
      </c>
      <c r="L2703">
        <v>36.380294720000002</v>
      </c>
      <c r="M2703" t="s">
        <v>10</v>
      </c>
      <c r="N2703" s="2" t="s">
        <v>11</v>
      </c>
      <c r="O2703">
        <v>18.190147360000001</v>
      </c>
      <c r="P2703">
        <f t="shared" si="128"/>
        <v>163.71132624000001</v>
      </c>
      <c r="Q2703" s="2" t="s">
        <v>11</v>
      </c>
      <c r="R2703" t="s">
        <v>26</v>
      </c>
      <c r="S2703">
        <v>2</v>
      </c>
      <c r="T2703" s="2" t="s">
        <v>11</v>
      </c>
    </row>
    <row r="2704" spans="1:20" x14ac:dyDescent="0.25">
      <c r="A2704">
        <v>2703</v>
      </c>
      <c r="B2704" s="4">
        <v>44192</v>
      </c>
      <c r="C2704" t="str">
        <f t="shared" si="126"/>
        <v>2020</v>
      </c>
      <c r="D2704">
        <v>347</v>
      </c>
      <c r="E2704">
        <v>49</v>
      </c>
      <c r="F2704" t="str">
        <f t="shared" si="127"/>
        <v>Adult</v>
      </c>
      <c r="G2704" t="s">
        <v>7</v>
      </c>
      <c r="H2704" t="s">
        <v>32</v>
      </c>
      <c r="I2704">
        <v>946</v>
      </c>
      <c r="J2704" t="s">
        <v>15</v>
      </c>
      <c r="K2704">
        <v>5</v>
      </c>
      <c r="L2704">
        <v>97.098364180000004</v>
      </c>
      <c r="M2704" t="s">
        <v>22</v>
      </c>
      <c r="N2704" s="2" t="s">
        <v>16</v>
      </c>
      <c r="O2704">
        <v>0</v>
      </c>
      <c r="P2704">
        <f t="shared" si="128"/>
        <v>485.49182089999999</v>
      </c>
      <c r="Q2704" s="2" t="s">
        <v>11</v>
      </c>
      <c r="R2704" t="s">
        <v>18</v>
      </c>
      <c r="S2704">
        <v>5</v>
      </c>
      <c r="T2704" s="2" t="s">
        <v>11</v>
      </c>
    </row>
    <row r="2705" spans="1:20" x14ac:dyDescent="0.25">
      <c r="A2705">
        <v>2704</v>
      </c>
      <c r="B2705" s="4">
        <v>44889</v>
      </c>
      <c r="C2705" t="str">
        <f t="shared" si="126"/>
        <v>2022</v>
      </c>
      <c r="D2705">
        <v>471</v>
      </c>
      <c r="E2705">
        <v>64</v>
      </c>
      <c r="F2705" t="str">
        <f t="shared" si="127"/>
        <v>Senior</v>
      </c>
      <c r="G2705" t="s">
        <v>7</v>
      </c>
      <c r="H2705" t="s">
        <v>36</v>
      </c>
      <c r="I2705">
        <v>149</v>
      </c>
      <c r="J2705" t="s">
        <v>29</v>
      </c>
      <c r="K2705">
        <v>1</v>
      </c>
      <c r="L2705">
        <v>16.21618673</v>
      </c>
      <c r="M2705" t="s">
        <v>22</v>
      </c>
      <c r="N2705" s="2" t="s">
        <v>16</v>
      </c>
      <c r="O2705">
        <v>1.621618673</v>
      </c>
      <c r="P2705">
        <f t="shared" si="128"/>
        <v>14.594568057</v>
      </c>
      <c r="Q2705" s="2" t="s">
        <v>11</v>
      </c>
      <c r="R2705" t="s">
        <v>26</v>
      </c>
      <c r="S2705">
        <v>2</v>
      </c>
      <c r="T2705" s="2" t="s">
        <v>11</v>
      </c>
    </row>
    <row r="2706" spans="1:20" x14ac:dyDescent="0.25">
      <c r="A2706">
        <v>2705</v>
      </c>
      <c r="B2706" s="4">
        <v>44194</v>
      </c>
      <c r="C2706" t="str">
        <f t="shared" si="126"/>
        <v>2020</v>
      </c>
      <c r="D2706">
        <v>116</v>
      </c>
      <c r="E2706">
        <v>43</v>
      </c>
      <c r="F2706" t="str">
        <f t="shared" si="127"/>
        <v>Adult</v>
      </c>
      <c r="G2706" t="s">
        <v>13</v>
      </c>
      <c r="H2706" t="s">
        <v>8</v>
      </c>
      <c r="I2706">
        <v>56</v>
      </c>
      <c r="J2706" t="s">
        <v>33</v>
      </c>
      <c r="K2706">
        <v>2</v>
      </c>
      <c r="L2706">
        <v>98.592119199999999</v>
      </c>
      <c r="M2706" t="s">
        <v>10</v>
      </c>
      <c r="N2706" s="2" t="s">
        <v>11</v>
      </c>
      <c r="O2706">
        <v>0</v>
      </c>
      <c r="P2706">
        <f t="shared" si="128"/>
        <v>197.1842384</v>
      </c>
      <c r="Q2706" s="2" t="s">
        <v>16</v>
      </c>
      <c r="R2706" t="s">
        <v>12</v>
      </c>
      <c r="S2706">
        <v>5</v>
      </c>
      <c r="T2706" s="2" t="s">
        <v>11</v>
      </c>
    </row>
    <row r="2707" spans="1:20" x14ac:dyDescent="0.25">
      <c r="A2707">
        <v>2706</v>
      </c>
      <c r="B2707" s="4">
        <v>44165</v>
      </c>
      <c r="C2707" t="str">
        <f t="shared" si="126"/>
        <v>2020</v>
      </c>
      <c r="D2707">
        <v>156</v>
      </c>
      <c r="E2707">
        <v>68</v>
      </c>
      <c r="F2707" t="str">
        <f t="shared" si="127"/>
        <v>Senior</v>
      </c>
      <c r="G2707" t="s">
        <v>7</v>
      </c>
      <c r="H2707" t="s">
        <v>40</v>
      </c>
      <c r="I2707">
        <v>981</v>
      </c>
      <c r="J2707" t="s">
        <v>29</v>
      </c>
      <c r="K2707">
        <v>4</v>
      </c>
      <c r="L2707">
        <v>70.153990120000003</v>
      </c>
      <c r="M2707" t="s">
        <v>22</v>
      </c>
      <c r="N2707" s="2" t="s">
        <v>16</v>
      </c>
      <c r="O2707">
        <v>28.061596049999999</v>
      </c>
      <c r="P2707">
        <f t="shared" si="128"/>
        <v>252.55436443000002</v>
      </c>
      <c r="Q2707" s="2" t="s">
        <v>16</v>
      </c>
      <c r="R2707" t="s">
        <v>26</v>
      </c>
      <c r="S2707">
        <v>2</v>
      </c>
      <c r="T2707" s="2" t="s">
        <v>16</v>
      </c>
    </row>
    <row r="2708" spans="1:20" x14ac:dyDescent="0.25">
      <c r="A2708">
        <v>2707</v>
      </c>
      <c r="B2708" s="4">
        <v>43810</v>
      </c>
      <c r="C2708" t="str">
        <f t="shared" si="126"/>
        <v>2019</v>
      </c>
      <c r="D2708">
        <v>385</v>
      </c>
      <c r="E2708">
        <v>55</v>
      </c>
      <c r="F2708" t="str">
        <f t="shared" si="127"/>
        <v>Senior</v>
      </c>
      <c r="G2708" t="s">
        <v>13</v>
      </c>
      <c r="H2708" t="s">
        <v>28</v>
      </c>
      <c r="I2708">
        <v>930</v>
      </c>
      <c r="J2708" t="s">
        <v>9</v>
      </c>
      <c r="K2708">
        <v>1</v>
      </c>
      <c r="L2708">
        <v>36.495212739999999</v>
      </c>
      <c r="M2708" t="s">
        <v>25</v>
      </c>
      <c r="N2708" s="2" t="s">
        <v>11</v>
      </c>
      <c r="O2708">
        <v>0</v>
      </c>
      <c r="P2708">
        <f t="shared" si="128"/>
        <v>36.495212739999999</v>
      </c>
      <c r="Q2708" s="2" t="s">
        <v>11</v>
      </c>
      <c r="R2708" t="s">
        <v>12</v>
      </c>
      <c r="S2708">
        <v>5</v>
      </c>
      <c r="T2708" s="2" t="s">
        <v>16</v>
      </c>
    </row>
    <row r="2709" spans="1:20" x14ac:dyDescent="0.25">
      <c r="A2709">
        <v>2708</v>
      </c>
      <c r="B2709" s="4">
        <v>44879</v>
      </c>
      <c r="C2709" t="str">
        <f t="shared" si="126"/>
        <v>2022</v>
      </c>
      <c r="D2709">
        <v>196</v>
      </c>
      <c r="E2709">
        <v>61</v>
      </c>
      <c r="F2709" t="str">
        <f t="shared" si="127"/>
        <v>Senior</v>
      </c>
      <c r="G2709" t="s">
        <v>27</v>
      </c>
      <c r="H2709" t="s">
        <v>28</v>
      </c>
      <c r="I2709">
        <v>867</v>
      </c>
      <c r="J2709" t="s">
        <v>9</v>
      </c>
      <c r="K2709">
        <v>4</v>
      </c>
      <c r="L2709">
        <v>97.798477120000001</v>
      </c>
      <c r="M2709" t="s">
        <v>10</v>
      </c>
      <c r="N2709" s="2" t="s">
        <v>16</v>
      </c>
      <c r="O2709">
        <v>39.119390850000002</v>
      </c>
      <c r="P2709">
        <f t="shared" si="128"/>
        <v>352.07451763</v>
      </c>
      <c r="Q2709" s="2" t="s">
        <v>11</v>
      </c>
      <c r="R2709" t="s">
        <v>26</v>
      </c>
      <c r="S2709">
        <v>2</v>
      </c>
      <c r="T2709" s="2" t="s">
        <v>16</v>
      </c>
    </row>
    <row r="2710" spans="1:20" x14ac:dyDescent="0.25">
      <c r="A2710">
        <v>2709</v>
      </c>
      <c r="B2710" s="4">
        <v>43811</v>
      </c>
      <c r="C2710" t="str">
        <f t="shared" si="126"/>
        <v>2019</v>
      </c>
      <c r="D2710">
        <v>454</v>
      </c>
      <c r="E2710">
        <v>32</v>
      </c>
      <c r="F2710" t="str">
        <f t="shared" si="127"/>
        <v>Adult</v>
      </c>
      <c r="G2710" t="s">
        <v>27</v>
      </c>
      <c r="H2710" t="s">
        <v>39</v>
      </c>
      <c r="I2710">
        <v>94</v>
      </c>
      <c r="J2710" t="s">
        <v>33</v>
      </c>
      <c r="K2710">
        <v>5</v>
      </c>
      <c r="L2710">
        <v>59.322321389999999</v>
      </c>
      <c r="M2710" t="s">
        <v>22</v>
      </c>
      <c r="N2710" s="2" t="s">
        <v>16</v>
      </c>
      <c r="O2710">
        <v>0</v>
      </c>
      <c r="P2710">
        <f t="shared" si="128"/>
        <v>296.61160695000001</v>
      </c>
      <c r="Q2710" s="2" t="s">
        <v>16</v>
      </c>
      <c r="R2710" t="s">
        <v>12</v>
      </c>
      <c r="S2710">
        <v>1</v>
      </c>
      <c r="T2710" s="2" t="s">
        <v>16</v>
      </c>
    </row>
    <row r="2711" spans="1:20" x14ac:dyDescent="0.25">
      <c r="A2711">
        <v>2710</v>
      </c>
      <c r="B2711" s="4">
        <v>44879</v>
      </c>
      <c r="C2711" t="str">
        <f t="shared" si="126"/>
        <v>2022</v>
      </c>
      <c r="D2711">
        <v>197</v>
      </c>
      <c r="E2711">
        <v>41</v>
      </c>
      <c r="F2711" t="str">
        <f t="shared" si="127"/>
        <v>Adult</v>
      </c>
      <c r="G2711" t="s">
        <v>13</v>
      </c>
      <c r="H2711" t="s">
        <v>8</v>
      </c>
      <c r="I2711">
        <v>470</v>
      </c>
      <c r="J2711" t="s">
        <v>29</v>
      </c>
      <c r="K2711">
        <v>2</v>
      </c>
      <c r="L2711">
        <v>40.25471263</v>
      </c>
      <c r="M2711" t="s">
        <v>20</v>
      </c>
      <c r="N2711" s="2" t="s">
        <v>11</v>
      </c>
      <c r="O2711">
        <v>8.0509425270000001</v>
      </c>
      <c r="P2711">
        <f t="shared" si="128"/>
        <v>72.458482732999997</v>
      </c>
      <c r="Q2711" s="2" t="s">
        <v>16</v>
      </c>
      <c r="R2711" t="s">
        <v>26</v>
      </c>
      <c r="S2711">
        <v>2</v>
      </c>
      <c r="T2711" s="2" t="s">
        <v>11</v>
      </c>
    </row>
    <row r="2712" spans="1:20" x14ac:dyDescent="0.25">
      <c r="A2712">
        <v>2711</v>
      </c>
      <c r="B2712" s="4">
        <v>44883</v>
      </c>
      <c r="C2712" t="str">
        <f t="shared" si="126"/>
        <v>2022</v>
      </c>
      <c r="D2712">
        <v>399</v>
      </c>
      <c r="E2712">
        <v>19</v>
      </c>
      <c r="F2712" t="str">
        <f t="shared" si="127"/>
        <v>Teenager</v>
      </c>
      <c r="G2712" t="s">
        <v>13</v>
      </c>
      <c r="H2712" t="s">
        <v>31</v>
      </c>
      <c r="I2712">
        <v>933</v>
      </c>
      <c r="J2712" t="s">
        <v>29</v>
      </c>
      <c r="K2712">
        <v>1</v>
      </c>
      <c r="L2712">
        <v>16.043501750000001</v>
      </c>
      <c r="M2712" t="s">
        <v>25</v>
      </c>
      <c r="N2712" s="2" t="s">
        <v>16</v>
      </c>
      <c r="O2712">
        <v>1.604350175</v>
      </c>
      <c r="P2712">
        <f t="shared" si="128"/>
        <v>14.439151575</v>
      </c>
      <c r="Q2712" s="2" t="s">
        <v>11</v>
      </c>
      <c r="R2712" t="s">
        <v>26</v>
      </c>
      <c r="S2712">
        <v>4</v>
      </c>
      <c r="T2712" s="2" t="s">
        <v>11</v>
      </c>
    </row>
    <row r="2713" spans="1:20" x14ac:dyDescent="0.25">
      <c r="A2713">
        <v>2712</v>
      </c>
      <c r="B2713" s="4">
        <v>44540</v>
      </c>
      <c r="C2713" t="str">
        <f t="shared" si="126"/>
        <v>2021</v>
      </c>
      <c r="D2713">
        <v>194</v>
      </c>
      <c r="E2713">
        <v>51</v>
      </c>
      <c r="F2713" t="str">
        <f t="shared" si="127"/>
        <v>Senior</v>
      </c>
      <c r="G2713" t="s">
        <v>27</v>
      </c>
      <c r="H2713" t="s">
        <v>17</v>
      </c>
      <c r="I2713">
        <v>902</v>
      </c>
      <c r="J2713" t="s">
        <v>29</v>
      </c>
      <c r="K2713">
        <v>1</v>
      </c>
      <c r="L2713">
        <v>30.953348200000001</v>
      </c>
      <c r="M2713" t="s">
        <v>25</v>
      </c>
      <c r="N2713" s="2" t="s">
        <v>11</v>
      </c>
      <c r="O2713">
        <v>0</v>
      </c>
      <c r="P2713">
        <f t="shared" si="128"/>
        <v>30.953348200000001</v>
      </c>
      <c r="Q2713" s="2" t="s">
        <v>11</v>
      </c>
      <c r="R2713" t="s">
        <v>12</v>
      </c>
      <c r="S2713">
        <v>1</v>
      </c>
      <c r="T2713" s="2" t="s">
        <v>16</v>
      </c>
    </row>
    <row r="2714" spans="1:20" x14ac:dyDescent="0.25">
      <c r="A2714">
        <v>2713</v>
      </c>
      <c r="B2714" s="4">
        <v>44193</v>
      </c>
      <c r="C2714" t="str">
        <f t="shared" si="126"/>
        <v>2020</v>
      </c>
      <c r="D2714">
        <v>488</v>
      </c>
      <c r="E2714">
        <v>33</v>
      </c>
      <c r="F2714" t="str">
        <f t="shared" si="127"/>
        <v>Adult</v>
      </c>
      <c r="G2714" t="s">
        <v>27</v>
      </c>
      <c r="H2714" t="s">
        <v>32</v>
      </c>
      <c r="I2714">
        <v>47</v>
      </c>
      <c r="J2714" t="s">
        <v>33</v>
      </c>
      <c r="K2714">
        <v>1</v>
      </c>
      <c r="L2714">
        <v>25.076146049999998</v>
      </c>
      <c r="M2714" t="s">
        <v>25</v>
      </c>
      <c r="N2714" s="2" t="s">
        <v>11</v>
      </c>
      <c r="O2714">
        <v>2.5076146050000001</v>
      </c>
      <c r="P2714">
        <f t="shared" si="128"/>
        <v>22.568531444999998</v>
      </c>
      <c r="Q2714" s="2" t="s">
        <v>11</v>
      </c>
      <c r="R2714" t="s">
        <v>26</v>
      </c>
      <c r="S2714">
        <v>1</v>
      </c>
      <c r="T2714" s="2" t="s">
        <v>11</v>
      </c>
    </row>
    <row r="2715" spans="1:20" x14ac:dyDescent="0.25">
      <c r="A2715">
        <v>2714</v>
      </c>
      <c r="B2715" s="4">
        <v>43415</v>
      </c>
      <c r="C2715" t="str">
        <f t="shared" si="126"/>
        <v>2018</v>
      </c>
      <c r="D2715">
        <v>6</v>
      </c>
      <c r="E2715">
        <v>33</v>
      </c>
      <c r="F2715" t="str">
        <f t="shared" si="127"/>
        <v>Adult</v>
      </c>
      <c r="G2715" t="s">
        <v>13</v>
      </c>
      <c r="H2715" t="s">
        <v>28</v>
      </c>
      <c r="I2715">
        <v>474</v>
      </c>
      <c r="J2715" t="s">
        <v>9</v>
      </c>
      <c r="K2715">
        <v>3</v>
      </c>
      <c r="L2715">
        <v>44.130715270000003</v>
      </c>
      <c r="M2715" t="s">
        <v>20</v>
      </c>
      <c r="N2715" s="2" t="s">
        <v>16</v>
      </c>
      <c r="O2715">
        <v>13.239214580000001</v>
      </c>
      <c r="P2715">
        <f t="shared" si="128"/>
        <v>119.15293123000002</v>
      </c>
      <c r="Q2715" s="2" t="s">
        <v>16</v>
      </c>
      <c r="R2715" t="s">
        <v>26</v>
      </c>
      <c r="S2715">
        <v>2</v>
      </c>
      <c r="T2715" s="2" t="s">
        <v>11</v>
      </c>
    </row>
    <row r="2716" spans="1:20" x14ac:dyDescent="0.25">
      <c r="A2716">
        <v>2715</v>
      </c>
      <c r="B2716" s="4">
        <v>44910</v>
      </c>
      <c r="C2716" t="str">
        <f t="shared" si="126"/>
        <v>2022</v>
      </c>
      <c r="D2716">
        <v>89</v>
      </c>
      <c r="E2716">
        <v>56</v>
      </c>
      <c r="F2716" t="str">
        <f t="shared" si="127"/>
        <v>Senior</v>
      </c>
      <c r="G2716" t="s">
        <v>27</v>
      </c>
      <c r="H2716" t="s">
        <v>37</v>
      </c>
      <c r="I2716">
        <v>597</v>
      </c>
      <c r="J2716" t="s">
        <v>29</v>
      </c>
      <c r="K2716">
        <v>2</v>
      </c>
      <c r="L2716">
        <v>48.278384240000001</v>
      </c>
      <c r="M2716" t="s">
        <v>10</v>
      </c>
      <c r="N2716" s="2" t="s">
        <v>11</v>
      </c>
      <c r="O2716">
        <v>0</v>
      </c>
      <c r="P2716">
        <f t="shared" si="128"/>
        <v>96.556768480000002</v>
      </c>
      <c r="Q2716" s="2" t="s">
        <v>11</v>
      </c>
      <c r="R2716" t="s">
        <v>18</v>
      </c>
      <c r="S2716">
        <v>4</v>
      </c>
      <c r="T2716" s="2" t="s">
        <v>16</v>
      </c>
    </row>
    <row r="2717" spans="1:20" x14ac:dyDescent="0.25">
      <c r="A2717">
        <v>2716</v>
      </c>
      <c r="B2717" s="4">
        <v>44553</v>
      </c>
      <c r="C2717" t="str">
        <f t="shared" si="126"/>
        <v>2021</v>
      </c>
      <c r="D2717">
        <v>493</v>
      </c>
      <c r="E2717">
        <v>67</v>
      </c>
      <c r="F2717" t="str">
        <f t="shared" si="127"/>
        <v>Senior</v>
      </c>
      <c r="G2717" t="s">
        <v>7</v>
      </c>
      <c r="H2717" t="s">
        <v>35</v>
      </c>
      <c r="I2717">
        <v>896</v>
      </c>
      <c r="J2717" t="s">
        <v>15</v>
      </c>
      <c r="K2717">
        <v>3</v>
      </c>
      <c r="L2717">
        <v>62.45253202</v>
      </c>
      <c r="M2717" t="s">
        <v>25</v>
      </c>
      <c r="N2717" s="2" t="s">
        <v>16</v>
      </c>
      <c r="O2717">
        <v>0</v>
      </c>
      <c r="P2717">
        <f t="shared" si="128"/>
        <v>187.35759605999999</v>
      </c>
      <c r="Q2717" s="2" t="s">
        <v>11</v>
      </c>
      <c r="R2717" t="s">
        <v>12</v>
      </c>
      <c r="S2717">
        <v>3</v>
      </c>
      <c r="T2717" s="2" t="s">
        <v>11</v>
      </c>
    </row>
    <row r="2718" spans="1:20" x14ac:dyDescent="0.25">
      <c r="A2718">
        <v>2717</v>
      </c>
      <c r="B2718" s="4">
        <v>43441</v>
      </c>
      <c r="C2718" t="str">
        <f t="shared" si="126"/>
        <v>2018</v>
      </c>
      <c r="D2718">
        <v>55</v>
      </c>
      <c r="E2718">
        <v>27</v>
      </c>
      <c r="F2718" t="str">
        <f t="shared" si="127"/>
        <v>Teenager</v>
      </c>
      <c r="G2718" t="s">
        <v>7</v>
      </c>
      <c r="H2718" t="s">
        <v>37</v>
      </c>
      <c r="I2718">
        <v>492</v>
      </c>
      <c r="J2718" t="s">
        <v>15</v>
      </c>
      <c r="K2718">
        <v>3</v>
      </c>
      <c r="L2718">
        <v>64.308712029999995</v>
      </c>
      <c r="M2718" t="s">
        <v>22</v>
      </c>
      <c r="N2718" s="2" t="s">
        <v>16</v>
      </c>
      <c r="O2718">
        <v>0</v>
      </c>
      <c r="P2718">
        <f t="shared" si="128"/>
        <v>192.92613609</v>
      </c>
      <c r="Q2718" s="2" t="s">
        <v>11</v>
      </c>
      <c r="R2718" t="s">
        <v>18</v>
      </c>
      <c r="S2718">
        <v>5</v>
      </c>
      <c r="T2718" s="2" t="s">
        <v>16</v>
      </c>
    </row>
    <row r="2719" spans="1:20" x14ac:dyDescent="0.25">
      <c r="A2719">
        <v>2718</v>
      </c>
      <c r="B2719" s="4">
        <v>43792</v>
      </c>
      <c r="C2719" t="str">
        <f t="shared" si="126"/>
        <v>2019</v>
      </c>
      <c r="D2719">
        <v>160</v>
      </c>
      <c r="E2719">
        <v>48</v>
      </c>
      <c r="F2719" t="str">
        <f t="shared" si="127"/>
        <v>Adult</v>
      </c>
      <c r="G2719" t="s">
        <v>27</v>
      </c>
      <c r="H2719" t="s">
        <v>40</v>
      </c>
      <c r="I2719">
        <v>479</v>
      </c>
      <c r="J2719" t="s">
        <v>24</v>
      </c>
      <c r="K2719">
        <v>3</v>
      </c>
      <c r="L2719">
        <v>42.430660240000002</v>
      </c>
      <c r="M2719" t="s">
        <v>20</v>
      </c>
      <c r="N2719" s="2" t="s">
        <v>11</v>
      </c>
      <c r="O2719">
        <v>12.729198070000001</v>
      </c>
      <c r="P2719">
        <f t="shared" si="128"/>
        <v>114.56278265</v>
      </c>
      <c r="Q2719" s="2" t="s">
        <v>16</v>
      </c>
      <c r="R2719" t="s">
        <v>26</v>
      </c>
      <c r="S2719">
        <v>1</v>
      </c>
      <c r="T2719" s="2" t="s">
        <v>11</v>
      </c>
    </row>
    <row r="2720" spans="1:20" x14ac:dyDescent="0.25">
      <c r="A2720">
        <v>2719</v>
      </c>
      <c r="B2720" s="4">
        <v>44522</v>
      </c>
      <c r="C2720" t="str">
        <f t="shared" si="126"/>
        <v>2021</v>
      </c>
      <c r="D2720">
        <v>394</v>
      </c>
      <c r="E2720">
        <v>51</v>
      </c>
      <c r="F2720" t="str">
        <f t="shared" si="127"/>
        <v>Senior</v>
      </c>
      <c r="G2720" t="s">
        <v>7</v>
      </c>
      <c r="H2720" t="s">
        <v>37</v>
      </c>
      <c r="I2720">
        <v>898</v>
      </c>
      <c r="J2720" t="s">
        <v>9</v>
      </c>
      <c r="K2720">
        <v>2</v>
      </c>
      <c r="L2720">
        <v>72.465659950000003</v>
      </c>
      <c r="M2720" t="s">
        <v>10</v>
      </c>
      <c r="N2720" s="2" t="s">
        <v>11</v>
      </c>
      <c r="O2720">
        <v>0</v>
      </c>
      <c r="P2720">
        <f t="shared" si="128"/>
        <v>144.93131990000001</v>
      </c>
      <c r="Q2720" s="2" t="s">
        <v>11</v>
      </c>
      <c r="R2720" t="s">
        <v>12</v>
      </c>
      <c r="S2720">
        <v>3</v>
      </c>
      <c r="T2720" s="2" t="s">
        <v>11</v>
      </c>
    </row>
    <row r="2721" spans="1:20" x14ac:dyDescent="0.25">
      <c r="A2721">
        <v>2720</v>
      </c>
      <c r="B2721" s="4">
        <v>44910</v>
      </c>
      <c r="C2721" t="str">
        <f t="shared" si="126"/>
        <v>2022</v>
      </c>
      <c r="D2721">
        <v>295</v>
      </c>
      <c r="E2721">
        <v>45</v>
      </c>
      <c r="F2721" t="str">
        <f t="shared" si="127"/>
        <v>Adult</v>
      </c>
      <c r="G2721" t="s">
        <v>27</v>
      </c>
      <c r="H2721" t="s">
        <v>31</v>
      </c>
      <c r="I2721">
        <v>539</v>
      </c>
      <c r="J2721" t="s">
        <v>33</v>
      </c>
      <c r="K2721">
        <v>1</v>
      </c>
      <c r="L2721">
        <v>21.559397610000001</v>
      </c>
      <c r="M2721" t="s">
        <v>20</v>
      </c>
      <c r="N2721" s="2" t="s">
        <v>16</v>
      </c>
      <c r="O2721">
        <v>0</v>
      </c>
      <c r="P2721">
        <f t="shared" si="128"/>
        <v>21.559397610000001</v>
      </c>
      <c r="Q2721" s="2" t="s">
        <v>16</v>
      </c>
      <c r="R2721" t="s">
        <v>18</v>
      </c>
      <c r="S2721">
        <v>3</v>
      </c>
      <c r="T2721" s="2" t="s">
        <v>11</v>
      </c>
    </row>
    <row r="2722" spans="1:20" x14ac:dyDescent="0.25">
      <c r="A2722">
        <v>2721</v>
      </c>
      <c r="B2722" s="4">
        <v>44157</v>
      </c>
      <c r="C2722" t="str">
        <f t="shared" si="126"/>
        <v>2020</v>
      </c>
      <c r="D2722">
        <v>432</v>
      </c>
      <c r="E2722">
        <v>36</v>
      </c>
      <c r="F2722" t="str">
        <f t="shared" si="127"/>
        <v>Adult</v>
      </c>
      <c r="G2722" t="s">
        <v>27</v>
      </c>
      <c r="H2722" t="s">
        <v>35</v>
      </c>
      <c r="I2722">
        <v>229</v>
      </c>
      <c r="J2722" t="s">
        <v>33</v>
      </c>
      <c r="K2722">
        <v>1</v>
      </c>
      <c r="L2722">
        <v>27.231652669999999</v>
      </c>
      <c r="M2722" t="s">
        <v>20</v>
      </c>
      <c r="N2722" s="2" t="s">
        <v>11</v>
      </c>
      <c r="O2722">
        <v>0</v>
      </c>
      <c r="P2722">
        <f t="shared" si="128"/>
        <v>27.231652669999999</v>
      </c>
      <c r="Q2722" s="2" t="s">
        <v>16</v>
      </c>
      <c r="R2722" t="s">
        <v>12</v>
      </c>
      <c r="S2722">
        <v>1</v>
      </c>
      <c r="T2722" s="2" t="s">
        <v>11</v>
      </c>
    </row>
    <row r="2723" spans="1:20" x14ac:dyDescent="0.25">
      <c r="A2723">
        <v>2722</v>
      </c>
      <c r="B2723" s="4">
        <v>44196</v>
      </c>
      <c r="C2723" t="str">
        <f t="shared" si="126"/>
        <v>2020</v>
      </c>
      <c r="D2723">
        <v>276</v>
      </c>
      <c r="E2723">
        <v>24</v>
      </c>
      <c r="F2723" t="str">
        <f t="shared" si="127"/>
        <v>Teenager</v>
      </c>
      <c r="G2723" t="s">
        <v>27</v>
      </c>
      <c r="H2723" t="s">
        <v>30</v>
      </c>
      <c r="I2723">
        <v>727</v>
      </c>
      <c r="J2723" t="s">
        <v>29</v>
      </c>
      <c r="K2723">
        <v>2</v>
      </c>
      <c r="L2723">
        <v>29.20161895</v>
      </c>
      <c r="M2723" t="s">
        <v>25</v>
      </c>
      <c r="N2723" s="2" t="s">
        <v>16</v>
      </c>
      <c r="O2723">
        <v>0</v>
      </c>
      <c r="P2723">
        <f t="shared" si="128"/>
        <v>58.403237900000001</v>
      </c>
      <c r="Q2723" s="2" t="s">
        <v>16</v>
      </c>
      <c r="R2723" t="s">
        <v>12</v>
      </c>
      <c r="S2723">
        <v>1</v>
      </c>
      <c r="T2723" s="2" t="s">
        <v>11</v>
      </c>
    </row>
    <row r="2724" spans="1:20" x14ac:dyDescent="0.25">
      <c r="A2724">
        <v>2723</v>
      </c>
      <c r="B2724" s="4">
        <v>43423</v>
      </c>
      <c r="C2724" t="str">
        <f t="shared" si="126"/>
        <v>2018</v>
      </c>
      <c r="D2724">
        <v>407</v>
      </c>
      <c r="E2724">
        <v>22</v>
      </c>
      <c r="F2724" t="str">
        <f t="shared" si="127"/>
        <v>Teenager</v>
      </c>
      <c r="G2724" t="s">
        <v>13</v>
      </c>
      <c r="H2724" t="s">
        <v>8</v>
      </c>
      <c r="I2724">
        <v>455</v>
      </c>
      <c r="J2724" t="s">
        <v>33</v>
      </c>
      <c r="K2724">
        <v>3</v>
      </c>
      <c r="L2724">
        <v>29.765823529999999</v>
      </c>
      <c r="M2724" t="s">
        <v>22</v>
      </c>
      <c r="N2724" s="2" t="s">
        <v>11</v>
      </c>
      <c r="O2724">
        <v>0</v>
      </c>
      <c r="P2724">
        <f t="shared" si="128"/>
        <v>89.297470589999989</v>
      </c>
      <c r="Q2724" s="2" t="s">
        <v>16</v>
      </c>
      <c r="R2724" t="s">
        <v>12</v>
      </c>
      <c r="S2724">
        <v>1</v>
      </c>
      <c r="T2724" s="2" t="s">
        <v>11</v>
      </c>
    </row>
    <row r="2725" spans="1:20" x14ac:dyDescent="0.25">
      <c r="A2725">
        <v>2724</v>
      </c>
      <c r="B2725" s="4">
        <v>43807</v>
      </c>
      <c r="C2725" t="str">
        <f t="shared" si="126"/>
        <v>2019</v>
      </c>
      <c r="D2725">
        <v>269</v>
      </c>
      <c r="E2725">
        <v>56</v>
      </c>
      <c r="F2725" t="str">
        <f t="shared" si="127"/>
        <v>Senior</v>
      </c>
      <c r="G2725" t="s">
        <v>13</v>
      </c>
      <c r="H2725" t="s">
        <v>36</v>
      </c>
      <c r="I2725">
        <v>530</v>
      </c>
      <c r="J2725" t="s">
        <v>33</v>
      </c>
      <c r="K2725">
        <v>5</v>
      </c>
      <c r="L2725">
        <v>54.021067680000002</v>
      </c>
      <c r="M2725" t="s">
        <v>22</v>
      </c>
      <c r="N2725" s="2" t="s">
        <v>16</v>
      </c>
      <c r="O2725">
        <v>0</v>
      </c>
      <c r="P2725">
        <f t="shared" si="128"/>
        <v>270.10533839999999</v>
      </c>
      <c r="Q2725" s="2" t="s">
        <v>11</v>
      </c>
      <c r="R2725" t="s">
        <v>12</v>
      </c>
      <c r="S2725">
        <v>4</v>
      </c>
      <c r="T2725" s="2" t="s">
        <v>16</v>
      </c>
    </row>
    <row r="2726" spans="1:20" x14ac:dyDescent="0.25">
      <c r="A2726">
        <v>2725</v>
      </c>
      <c r="B2726" s="4">
        <v>43455</v>
      </c>
      <c r="C2726" t="str">
        <f t="shared" si="126"/>
        <v>2018</v>
      </c>
      <c r="D2726">
        <v>382</v>
      </c>
      <c r="E2726">
        <v>50</v>
      </c>
      <c r="F2726" t="str">
        <f t="shared" si="127"/>
        <v>Adult</v>
      </c>
      <c r="G2726" t="s">
        <v>27</v>
      </c>
      <c r="H2726" t="s">
        <v>40</v>
      </c>
      <c r="I2726">
        <v>736</v>
      </c>
      <c r="J2726" t="s">
        <v>24</v>
      </c>
      <c r="K2726">
        <v>2</v>
      </c>
      <c r="L2726">
        <v>88.894042619999993</v>
      </c>
      <c r="M2726" t="s">
        <v>25</v>
      </c>
      <c r="N2726" s="2" t="s">
        <v>16</v>
      </c>
      <c r="O2726">
        <v>17.778808519999998</v>
      </c>
      <c r="P2726">
        <f t="shared" si="128"/>
        <v>160.00927672</v>
      </c>
      <c r="Q2726" s="2" t="s">
        <v>11</v>
      </c>
      <c r="R2726" t="s">
        <v>26</v>
      </c>
      <c r="S2726">
        <v>2</v>
      </c>
      <c r="T2726" s="2" t="s">
        <v>16</v>
      </c>
    </row>
    <row r="2727" spans="1:20" x14ac:dyDescent="0.25">
      <c r="A2727">
        <v>2726</v>
      </c>
      <c r="B2727" s="4">
        <v>44145</v>
      </c>
      <c r="C2727" t="str">
        <f t="shared" si="126"/>
        <v>2020</v>
      </c>
      <c r="D2727">
        <v>366</v>
      </c>
      <c r="E2727">
        <v>54</v>
      </c>
      <c r="F2727" t="str">
        <f t="shared" si="127"/>
        <v>Senior</v>
      </c>
      <c r="G2727" t="s">
        <v>27</v>
      </c>
      <c r="H2727" t="s">
        <v>31</v>
      </c>
      <c r="I2727">
        <v>108</v>
      </c>
      <c r="J2727" t="s">
        <v>29</v>
      </c>
      <c r="K2727">
        <v>4</v>
      </c>
      <c r="L2727">
        <v>60.775949359999998</v>
      </c>
      <c r="M2727" t="s">
        <v>25</v>
      </c>
      <c r="N2727" s="2" t="s">
        <v>11</v>
      </c>
      <c r="O2727">
        <v>24.310379739999998</v>
      </c>
      <c r="P2727">
        <f t="shared" si="128"/>
        <v>218.79341769999999</v>
      </c>
      <c r="Q2727" s="2" t="s">
        <v>16</v>
      </c>
      <c r="R2727" t="s">
        <v>26</v>
      </c>
      <c r="S2727">
        <v>3</v>
      </c>
      <c r="T2727" s="2" t="s">
        <v>11</v>
      </c>
    </row>
    <row r="2728" spans="1:20" x14ac:dyDescent="0.25">
      <c r="A2728">
        <v>2727</v>
      </c>
      <c r="B2728" s="4">
        <v>43798</v>
      </c>
      <c r="C2728" t="str">
        <f t="shared" si="126"/>
        <v>2019</v>
      </c>
      <c r="D2728">
        <v>36</v>
      </c>
      <c r="E2728">
        <v>29</v>
      </c>
      <c r="F2728" t="str">
        <f t="shared" si="127"/>
        <v>Teenager</v>
      </c>
      <c r="G2728" t="s">
        <v>7</v>
      </c>
      <c r="H2728" t="s">
        <v>38</v>
      </c>
      <c r="I2728">
        <v>721</v>
      </c>
      <c r="J2728" t="s">
        <v>24</v>
      </c>
      <c r="K2728">
        <v>4</v>
      </c>
      <c r="L2728">
        <v>92.557794040000005</v>
      </c>
      <c r="M2728" t="s">
        <v>25</v>
      </c>
      <c r="N2728" s="2" t="s">
        <v>16</v>
      </c>
      <c r="O2728">
        <v>37.023117620000001</v>
      </c>
      <c r="P2728">
        <f t="shared" si="128"/>
        <v>333.20805854000002</v>
      </c>
      <c r="Q2728" s="2" t="s">
        <v>11</v>
      </c>
      <c r="R2728" t="s">
        <v>26</v>
      </c>
      <c r="S2728">
        <v>2</v>
      </c>
      <c r="T2728" s="2" t="s">
        <v>11</v>
      </c>
    </row>
    <row r="2729" spans="1:20" x14ac:dyDescent="0.25">
      <c r="A2729">
        <v>2728</v>
      </c>
      <c r="B2729" s="4">
        <v>44192</v>
      </c>
      <c r="C2729" t="str">
        <f t="shared" si="126"/>
        <v>2020</v>
      </c>
      <c r="D2729">
        <v>144</v>
      </c>
      <c r="E2729">
        <v>49</v>
      </c>
      <c r="F2729" t="str">
        <f t="shared" si="127"/>
        <v>Adult</v>
      </c>
      <c r="G2729" t="s">
        <v>27</v>
      </c>
      <c r="H2729" t="s">
        <v>35</v>
      </c>
      <c r="I2729">
        <v>596</v>
      </c>
      <c r="J2729" t="s">
        <v>9</v>
      </c>
      <c r="K2729">
        <v>5</v>
      </c>
      <c r="L2729">
        <v>60.605336559999998</v>
      </c>
      <c r="M2729" t="s">
        <v>25</v>
      </c>
      <c r="N2729" s="2" t="s">
        <v>11</v>
      </c>
      <c r="O2729">
        <v>30.302668279999999</v>
      </c>
      <c r="P2729">
        <f t="shared" si="128"/>
        <v>272.72401452000003</v>
      </c>
      <c r="Q2729" s="2" t="s">
        <v>11</v>
      </c>
      <c r="R2729" t="s">
        <v>26</v>
      </c>
      <c r="S2729">
        <v>4</v>
      </c>
      <c r="T2729" s="2" t="s">
        <v>11</v>
      </c>
    </row>
    <row r="2730" spans="1:20" x14ac:dyDescent="0.25">
      <c r="A2730">
        <v>2729</v>
      </c>
      <c r="B2730" s="4">
        <v>43815</v>
      </c>
      <c r="C2730" t="str">
        <f t="shared" si="126"/>
        <v>2019</v>
      </c>
      <c r="D2730">
        <v>85</v>
      </c>
      <c r="E2730">
        <v>29</v>
      </c>
      <c r="F2730" t="str">
        <f t="shared" si="127"/>
        <v>Teenager</v>
      </c>
      <c r="G2730" t="s">
        <v>7</v>
      </c>
      <c r="H2730" t="s">
        <v>40</v>
      </c>
      <c r="I2730">
        <v>449</v>
      </c>
      <c r="J2730" t="s">
        <v>9</v>
      </c>
      <c r="K2730">
        <v>2</v>
      </c>
      <c r="L2730">
        <v>27.741665470000001</v>
      </c>
      <c r="M2730" t="s">
        <v>25</v>
      </c>
      <c r="N2730" s="2" t="s">
        <v>11</v>
      </c>
      <c r="O2730">
        <v>0</v>
      </c>
      <c r="P2730">
        <f t="shared" si="128"/>
        <v>55.483330940000002</v>
      </c>
      <c r="Q2730" s="2" t="s">
        <v>16</v>
      </c>
      <c r="R2730" t="s">
        <v>12</v>
      </c>
      <c r="S2730">
        <v>1</v>
      </c>
      <c r="T2730" s="2" t="s">
        <v>16</v>
      </c>
    </row>
    <row r="2731" spans="1:20" x14ac:dyDescent="0.25">
      <c r="A2731">
        <v>2730</v>
      </c>
      <c r="B2731" s="4">
        <v>44164</v>
      </c>
      <c r="C2731" t="str">
        <f t="shared" si="126"/>
        <v>2020</v>
      </c>
      <c r="D2731">
        <v>262</v>
      </c>
      <c r="E2731">
        <v>38</v>
      </c>
      <c r="F2731" t="str">
        <f t="shared" si="127"/>
        <v>Adult</v>
      </c>
      <c r="G2731" t="s">
        <v>27</v>
      </c>
      <c r="H2731" t="s">
        <v>14</v>
      </c>
      <c r="I2731">
        <v>905</v>
      </c>
      <c r="J2731" t="s">
        <v>15</v>
      </c>
      <c r="K2731">
        <v>5</v>
      </c>
      <c r="L2731">
        <v>19.014662309999999</v>
      </c>
      <c r="M2731" t="s">
        <v>10</v>
      </c>
      <c r="N2731" s="2" t="s">
        <v>16</v>
      </c>
      <c r="O2731">
        <v>9.5073311529999991</v>
      </c>
      <c r="P2731">
        <f t="shared" si="128"/>
        <v>85.565980397000004</v>
      </c>
      <c r="Q2731" s="2" t="s">
        <v>11</v>
      </c>
      <c r="R2731" t="s">
        <v>26</v>
      </c>
      <c r="S2731">
        <v>3</v>
      </c>
      <c r="T2731" s="2" t="s">
        <v>11</v>
      </c>
    </row>
    <row r="2732" spans="1:20" x14ac:dyDescent="0.25">
      <c r="A2732">
        <v>2731</v>
      </c>
      <c r="B2732" s="4">
        <v>44523</v>
      </c>
      <c r="C2732" t="str">
        <f t="shared" si="126"/>
        <v>2021</v>
      </c>
      <c r="D2732">
        <v>391</v>
      </c>
      <c r="E2732">
        <v>40</v>
      </c>
      <c r="F2732" t="str">
        <f t="shared" si="127"/>
        <v>Adult</v>
      </c>
      <c r="G2732" t="s">
        <v>27</v>
      </c>
      <c r="H2732" t="s">
        <v>14</v>
      </c>
      <c r="I2732">
        <v>657</v>
      </c>
      <c r="J2732" t="s">
        <v>33</v>
      </c>
      <c r="K2732">
        <v>3</v>
      </c>
      <c r="L2732">
        <v>73.569086810000002</v>
      </c>
      <c r="M2732" t="s">
        <v>20</v>
      </c>
      <c r="N2732" s="2" t="s">
        <v>11</v>
      </c>
      <c r="O2732">
        <v>22.07072604</v>
      </c>
      <c r="P2732">
        <f t="shared" si="128"/>
        <v>198.63653439000001</v>
      </c>
      <c r="Q2732" s="2" t="s">
        <v>11</v>
      </c>
      <c r="R2732" t="s">
        <v>26</v>
      </c>
      <c r="S2732">
        <v>4</v>
      </c>
      <c r="T2732" s="2" t="s">
        <v>11</v>
      </c>
    </row>
    <row r="2733" spans="1:20" x14ac:dyDescent="0.25">
      <c r="A2733">
        <v>2732</v>
      </c>
      <c r="B2733" s="4">
        <v>43435</v>
      </c>
      <c r="C2733" t="str">
        <f t="shared" si="126"/>
        <v>2018</v>
      </c>
      <c r="D2733">
        <v>103</v>
      </c>
      <c r="E2733">
        <v>37</v>
      </c>
      <c r="F2733" t="str">
        <f t="shared" si="127"/>
        <v>Adult</v>
      </c>
      <c r="G2733" t="s">
        <v>27</v>
      </c>
      <c r="H2733" t="s">
        <v>42</v>
      </c>
      <c r="I2733">
        <v>173</v>
      </c>
      <c r="J2733" t="s">
        <v>33</v>
      </c>
      <c r="K2733">
        <v>3</v>
      </c>
      <c r="L2733">
        <v>36.150584530000003</v>
      </c>
      <c r="M2733" t="s">
        <v>20</v>
      </c>
      <c r="N2733" s="2" t="s">
        <v>16</v>
      </c>
      <c r="O2733">
        <v>10.845175360000001</v>
      </c>
      <c r="P2733">
        <f t="shared" si="128"/>
        <v>97.606578230000011</v>
      </c>
      <c r="Q2733" s="2" t="s">
        <v>11</v>
      </c>
      <c r="R2733" t="s">
        <v>26</v>
      </c>
      <c r="S2733">
        <v>1</v>
      </c>
      <c r="T2733" s="2" t="s">
        <v>16</v>
      </c>
    </row>
    <row r="2734" spans="1:20" x14ac:dyDescent="0.25">
      <c r="A2734">
        <v>2733</v>
      </c>
      <c r="B2734" s="4">
        <v>44887</v>
      </c>
      <c r="C2734" t="str">
        <f t="shared" si="126"/>
        <v>2022</v>
      </c>
      <c r="D2734">
        <v>303</v>
      </c>
      <c r="E2734">
        <v>63</v>
      </c>
      <c r="F2734" t="str">
        <f t="shared" si="127"/>
        <v>Senior</v>
      </c>
      <c r="G2734" t="s">
        <v>7</v>
      </c>
      <c r="H2734" t="s">
        <v>8</v>
      </c>
      <c r="I2734">
        <v>639</v>
      </c>
      <c r="J2734" t="s">
        <v>29</v>
      </c>
      <c r="K2734">
        <v>5</v>
      </c>
      <c r="L2734">
        <v>54.578463790000001</v>
      </c>
      <c r="M2734" t="s">
        <v>22</v>
      </c>
      <c r="N2734" s="2" t="s">
        <v>11</v>
      </c>
      <c r="O2734">
        <v>0</v>
      </c>
      <c r="P2734">
        <f t="shared" si="128"/>
        <v>272.89231895</v>
      </c>
      <c r="Q2734" s="2" t="s">
        <v>16</v>
      </c>
      <c r="R2734" t="s">
        <v>12</v>
      </c>
      <c r="S2734">
        <v>2</v>
      </c>
      <c r="T2734" s="2" t="s">
        <v>16</v>
      </c>
    </row>
    <row r="2735" spans="1:20" x14ac:dyDescent="0.25">
      <c r="A2735">
        <v>2734</v>
      </c>
      <c r="B2735" s="4">
        <v>44542</v>
      </c>
      <c r="C2735" t="str">
        <f t="shared" si="126"/>
        <v>2021</v>
      </c>
      <c r="D2735">
        <v>77</v>
      </c>
      <c r="E2735">
        <v>43</v>
      </c>
      <c r="F2735" t="str">
        <f t="shared" si="127"/>
        <v>Adult</v>
      </c>
      <c r="G2735" t="s">
        <v>27</v>
      </c>
      <c r="H2735" t="s">
        <v>23</v>
      </c>
      <c r="I2735">
        <v>450</v>
      </c>
      <c r="J2735" t="s">
        <v>9</v>
      </c>
      <c r="K2735">
        <v>3</v>
      </c>
      <c r="L2735">
        <v>84.813047089999998</v>
      </c>
      <c r="M2735" t="s">
        <v>10</v>
      </c>
      <c r="N2735" s="2" t="s">
        <v>11</v>
      </c>
      <c r="O2735">
        <v>0</v>
      </c>
      <c r="P2735">
        <f t="shared" si="128"/>
        <v>254.43914126999999</v>
      </c>
      <c r="Q2735" s="2" t="s">
        <v>16</v>
      </c>
      <c r="R2735" t="s">
        <v>12</v>
      </c>
      <c r="S2735">
        <v>3</v>
      </c>
      <c r="T2735" s="2" t="s">
        <v>11</v>
      </c>
    </row>
    <row r="2736" spans="1:20" x14ac:dyDescent="0.25">
      <c r="A2736">
        <v>2735</v>
      </c>
      <c r="B2736" s="4">
        <v>44561</v>
      </c>
      <c r="C2736" t="str">
        <f t="shared" si="126"/>
        <v>2021</v>
      </c>
      <c r="D2736">
        <v>72</v>
      </c>
      <c r="E2736">
        <v>39</v>
      </c>
      <c r="F2736" t="str">
        <f t="shared" si="127"/>
        <v>Adult</v>
      </c>
      <c r="G2736" t="s">
        <v>7</v>
      </c>
      <c r="H2736" t="s">
        <v>35</v>
      </c>
      <c r="I2736">
        <v>205</v>
      </c>
      <c r="J2736" t="s">
        <v>33</v>
      </c>
      <c r="K2736">
        <v>4</v>
      </c>
      <c r="L2736">
        <v>77.809249780000002</v>
      </c>
      <c r="M2736" t="s">
        <v>22</v>
      </c>
      <c r="N2736" s="2" t="s">
        <v>16</v>
      </c>
      <c r="O2736">
        <v>0</v>
      </c>
      <c r="P2736">
        <f t="shared" si="128"/>
        <v>311.23699912000001</v>
      </c>
      <c r="Q2736" s="2" t="s">
        <v>11</v>
      </c>
      <c r="R2736" t="s">
        <v>18</v>
      </c>
      <c r="S2736">
        <v>4</v>
      </c>
      <c r="T2736" s="2" t="s">
        <v>11</v>
      </c>
    </row>
    <row r="2737" spans="1:20" x14ac:dyDescent="0.25">
      <c r="A2737">
        <v>2736</v>
      </c>
      <c r="B2737" s="4">
        <v>45245</v>
      </c>
      <c r="C2737" t="str">
        <f t="shared" si="126"/>
        <v>2023</v>
      </c>
      <c r="D2737">
        <v>207</v>
      </c>
      <c r="E2737">
        <v>22</v>
      </c>
      <c r="F2737" t="str">
        <f t="shared" si="127"/>
        <v>Teenager</v>
      </c>
      <c r="G2737" t="s">
        <v>7</v>
      </c>
      <c r="H2737" t="s">
        <v>39</v>
      </c>
      <c r="I2737">
        <v>369</v>
      </c>
      <c r="J2737" t="s">
        <v>33</v>
      </c>
      <c r="K2737">
        <v>2</v>
      </c>
      <c r="L2737">
        <v>89.929233479999994</v>
      </c>
      <c r="M2737" t="s">
        <v>20</v>
      </c>
      <c r="N2737" s="2" t="s">
        <v>11</v>
      </c>
      <c r="O2737">
        <v>0</v>
      </c>
      <c r="P2737">
        <f t="shared" si="128"/>
        <v>179.85846695999999</v>
      </c>
      <c r="Q2737" s="2" t="s">
        <v>11</v>
      </c>
      <c r="R2737" t="s">
        <v>12</v>
      </c>
      <c r="S2737">
        <v>3</v>
      </c>
      <c r="T2737" s="2" t="s">
        <v>11</v>
      </c>
    </row>
    <row r="2738" spans="1:20" x14ac:dyDescent="0.25">
      <c r="A2738">
        <v>2737</v>
      </c>
      <c r="B2738" s="4">
        <v>44910</v>
      </c>
      <c r="C2738" t="str">
        <f t="shared" si="126"/>
        <v>2022</v>
      </c>
      <c r="D2738">
        <v>385</v>
      </c>
      <c r="E2738">
        <v>57</v>
      </c>
      <c r="F2738" t="str">
        <f t="shared" si="127"/>
        <v>Senior</v>
      </c>
      <c r="G2738" t="s">
        <v>27</v>
      </c>
      <c r="H2738" t="s">
        <v>36</v>
      </c>
      <c r="I2738">
        <v>498</v>
      </c>
      <c r="J2738" t="s">
        <v>15</v>
      </c>
      <c r="K2738">
        <v>1</v>
      </c>
      <c r="L2738">
        <v>94.118172529999995</v>
      </c>
      <c r="M2738" t="s">
        <v>10</v>
      </c>
      <c r="N2738" s="2" t="s">
        <v>11</v>
      </c>
      <c r="O2738">
        <v>0</v>
      </c>
      <c r="P2738">
        <f t="shared" si="128"/>
        <v>94.118172529999995</v>
      </c>
      <c r="Q2738" s="2" t="s">
        <v>16</v>
      </c>
      <c r="R2738" t="s">
        <v>18</v>
      </c>
      <c r="S2738">
        <v>1</v>
      </c>
      <c r="T2738" s="2" t="s">
        <v>16</v>
      </c>
    </row>
    <row r="2739" spans="1:20" x14ac:dyDescent="0.25">
      <c r="A2739">
        <v>2738</v>
      </c>
      <c r="B2739" s="4">
        <v>43796</v>
      </c>
      <c r="C2739" t="str">
        <f t="shared" si="126"/>
        <v>2019</v>
      </c>
      <c r="D2739">
        <v>277</v>
      </c>
      <c r="E2739">
        <v>43</v>
      </c>
      <c r="F2739" t="str">
        <f t="shared" si="127"/>
        <v>Adult</v>
      </c>
      <c r="G2739" t="s">
        <v>27</v>
      </c>
      <c r="H2739" t="s">
        <v>23</v>
      </c>
      <c r="I2739">
        <v>859</v>
      </c>
      <c r="J2739" t="s">
        <v>29</v>
      </c>
      <c r="K2739">
        <v>1</v>
      </c>
      <c r="L2739">
        <v>45.034050329999999</v>
      </c>
      <c r="M2739" t="s">
        <v>22</v>
      </c>
      <c r="N2739" s="2" t="s">
        <v>11</v>
      </c>
      <c r="O2739">
        <v>4.5034050329999999</v>
      </c>
      <c r="P2739">
        <f t="shared" si="128"/>
        <v>40.530645297</v>
      </c>
      <c r="Q2739" s="2" t="s">
        <v>16</v>
      </c>
      <c r="R2739" t="s">
        <v>26</v>
      </c>
      <c r="S2739">
        <v>5</v>
      </c>
      <c r="T2739" s="2" t="s">
        <v>16</v>
      </c>
    </row>
    <row r="2740" spans="1:20" x14ac:dyDescent="0.25">
      <c r="A2740">
        <v>2739</v>
      </c>
      <c r="B2740" s="4">
        <v>43418</v>
      </c>
      <c r="C2740" t="str">
        <f t="shared" si="126"/>
        <v>2018</v>
      </c>
      <c r="D2740">
        <v>131</v>
      </c>
      <c r="E2740">
        <v>62</v>
      </c>
      <c r="F2740" t="str">
        <f t="shared" si="127"/>
        <v>Senior</v>
      </c>
      <c r="G2740" t="s">
        <v>27</v>
      </c>
      <c r="H2740" t="s">
        <v>38</v>
      </c>
      <c r="I2740">
        <v>709</v>
      </c>
      <c r="J2740" t="s">
        <v>29</v>
      </c>
      <c r="K2740">
        <v>4</v>
      </c>
      <c r="L2740">
        <v>24.492421279999999</v>
      </c>
      <c r="M2740" t="s">
        <v>20</v>
      </c>
      <c r="N2740" s="2" t="s">
        <v>11</v>
      </c>
      <c r="O2740">
        <v>9.7969685119999994</v>
      </c>
      <c r="P2740">
        <f t="shared" si="128"/>
        <v>88.172716608000002</v>
      </c>
      <c r="Q2740" s="2" t="s">
        <v>16</v>
      </c>
      <c r="R2740" t="s">
        <v>26</v>
      </c>
      <c r="S2740">
        <v>3</v>
      </c>
      <c r="T2740" s="2" t="s">
        <v>16</v>
      </c>
    </row>
    <row r="2741" spans="1:20" x14ac:dyDescent="0.25">
      <c r="A2741">
        <v>2740</v>
      </c>
      <c r="B2741" s="4">
        <v>43405</v>
      </c>
      <c r="C2741" t="str">
        <f t="shared" si="126"/>
        <v>2018</v>
      </c>
      <c r="D2741">
        <v>150</v>
      </c>
      <c r="E2741">
        <v>62</v>
      </c>
      <c r="F2741" t="str">
        <f t="shared" si="127"/>
        <v>Senior</v>
      </c>
      <c r="G2741" t="s">
        <v>7</v>
      </c>
      <c r="H2741" t="s">
        <v>34</v>
      </c>
      <c r="I2741">
        <v>152</v>
      </c>
      <c r="J2741" t="s">
        <v>24</v>
      </c>
      <c r="K2741">
        <v>4</v>
      </c>
      <c r="L2741">
        <v>52.25621203</v>
      </c>
      <c r="M2741" t="s">
        <v>25</v>
      </c>
      <c r="N2741" s="2" t="s">
        <v>11</v>
      </c>
      <c r="O2741">
        <v>0</v>
      </c>
      <c r="P2741">
        <f t="shared" si="128"/>
        <v>209.02484812</v>
      </c>
      <c r="Q2741" s="2" t="s">
        <v>11</v>
      </c>
      <c r="R2741" t="s">
        <v>12</v>
      </c>
      <c r="S2741">
        <v>4</v>
      </c>
      <c r="T2741" s="2" t="s">
        <v>16</v>
      </c>
    </row>
    <row r="2742" spans="1:20" x14ac:dyDescent="0.25">
      <c r="A2742">
        <v>2741</v>
      </c>
      <c r="B2742" s="4">
        <v>44192</v>
      </c>
      <c r="C2742" t="str">
        <f t="shared" si="126"/>
        <v>2020</v>
      </c>
      <c r="D2742">
        <v>56</v>
      </c>
      <c r="E2742">
        <v>65</v>
      </c>
      <c r="F2742" t="str">
        <f t="shared" si="127"/>
        <v>Senior</v>
      </c>
      <c r="G2742" t="s">
        <v>7</v>
      </c>
      <c r="H2742" t="s">
        <v>38</v>
      </c>
      <c r="I2742">
        <v>289</v>
      </c>
      <c r="J2742" t="s">
        <v>33</v>
      </c>
      <c r="K2742">
        <v>5</v>
      </c>
      <c r="L2742">
        <v>79.776886219999994</v>
      </c>
      <c r="M2742" t="s">
        <v>10</v>
      </c>
      <c r="N2742" s="2" t="s">
        <v>11</v>
      </c>
      <c r="O2742">
        <v>39.888443109999997</v>
      </c>
      <c r="P2742">
        <f t="shared" si="128"/>
        <v>358.99598799</v>
      </c>
      <c r="Q2742" s="2" t="s">
        <v>16</v>
      </c>
      <c r="R2742" t="s">
        <v>26</v>
      </c>
      <c r="S2742">
        <v>1</v>
      </c>
      <c r="T2742" s="2" t="s">
        <v>11</v>
      </c>
    </row>
    <row r="2743" spans="1:20" x14ac:dyDescent="0.25">
      <c r="A2743">
        <v>2742</v>
      </c>
      <c r="B2743" s="4">
        <v>43432</v>
      </c>
      <c r="C2743" t="str">
        <f t="shared" si="126"/>
        <v>2018</v>
      </c>
      <c r="D2743">
        <v>463</v>
      </c>
      <c r="E2743">
        <v>57</v>
      </c>
      <c r="F2743" t="str">
        <f t="shared" si="127"/>
        <v>Senior</v>
      </c>
      <c r="G2743" t="s">
        <v>13</v>
      </c>
      <c r="H2743" t="s">
        <v>43</v>
      </c>
      <c r="I2743">
        <v>603</v>
      </c>
      <c r="J2743" t="s">
        <v>29</v>
      </c>
      <c r="K2743">
        <v>4</v>
      </c>
      <c r="L2743">
        <v>31.825629150000001</v>
      </c>
      <c r="M2743" t="s">
        <v>25</v>
      </c>
      <c r="N2743" s="2" t="s">
        <v>11</v>
      </c>
      <c r="O2743">
        <v>12.73025166</v>
      </c>
      <c r="P2743">
        <f t="shared" si="128"/>
        <v>114.57226494</v>
      </c>
      <c r="Q2743" s="2" t="s">
        <v>16</v>
      </c>
      <c r="R2743" t="s">
        <v>26</v>
      </c>
      <c r="S2743">
        <v>3</v>
      </c>
      <c r="T2743" s="2" t="s">
        <v>16</v>
      </c>
    </row>
    <row r="2744" spans="1:20" x14ac:dyDescent="0.25">
      <c r="A2744">
        <v>2743</v>
      </c>
      <c r="B2744" s="4">
        <v>45264</v>
      </c>
      <c r="C2744" t="str">
        <f t="shared" si="126"/>
        <v>2023</v>
      </c>
      <c r="D2744">
        <v>351</v>
      </c>
      <c r="E2744">
        <v>61</v>
      </c>
      <c r="F2744" t="str">
        <f t="shared" si="127"/>
        <v>Senior</v>
      </c>
      <c r="G2744" t="s">
        <v>27</v>
      </c>
      <c r="H2744" t="s">
        <v>39</v>
      </c>
      <c r="I2744">
        <v>516</v>
      </c>
      <c r="J2744" t="s">
        <v>9</v>
      </c>
      <c r="K2744">
        <v>5</v>
      </c>
      <c r="L2744">
        <v>52.497740589999999</v>
      </c>
      <c r="M2744" t="s">
        <v>20</v>
      </c>
      <c r="N2744" s="2" t="s">
        <v>16</v>
      </c>
      <c r="O2744">
        <v>0</v>
      </c>
      <c r="P2744">
        <f t="shared" si="128"/>
        <v>262.48870295</v>
      </c>
      <c r="Q2744" s="2" t="s">
        <v>16</v>
      </c>
      <c r="R2744" t="s">
        <v>12</v>
      </c>
      <c r="S2744">
        <v>5</v>
      </c>
      <c r="T2744" s="2" t="s">
        <v>16</v>
      </c>
    </row>
    <row r="2745" spans="1:20" x14ac:dyDescent="0.25">
      <c r="A2745">
        <v>2744</v>
      </c>
      <c r="B2745" s="4">
        <v>44904</v>
      </c>
      <c r="C2745" t="str">
        <f t="shared" si="126"/>
        <v>2022</v>
      </c>
      <c r="D2745">
        <v>4</v>
      </c>
      <c r="E2745">
        <v>60</v>
      </c>
      <c r="F2745" t="str">
        <f t="shared" si="127"/>
        <v>Senior</v>
      </c>
      <c r="G2745" t="s">
        <v>13</v>
      </c>
      <c r="H2745" t="s">
        <v>14</v>
      </c>
      <c r="I2745">
        <v>474</v>
      </c>
      <c r="J2745" t="s">
        <v>15</v>
      </c>
      <c r="K2745">
        <v>5</v>
      </c>
      <c r="L2745">
        <v>99.114169669999995</v>
      </c>
      <c r="M2745" t="s">
        <v>22</v>
      </c>
      <c r="N2745" s="2" t="s">
        <v>16</v>
      </c>
      <c r="O2745">
        <v>0</v>
      </c>
      <c r="P2745">
        <f t="shared" si="128"/>
        <v>495.57084835000001</v>
      </c>
      <c r="Q2745" s="2" t="s">
        <v>16</v>
      </c>
      <c r="R2745" t="s">
        <v>12</v>
      </c>
      <c r="S2745">
        <v>4</v>
      </c>
      <c r="T2745" s="2" t="s">
        <v>11</v>
      </c>
    </row>
    <row r="2746" spans="1:20" x14ac:dyDescent="0.25">
      <c r="A2746">
        <v>2745</v>
      </c>
      <c r="B2746" s="4">
        <v>44534</v>
      </c>
      <c r="C2746" t="str">
        <f t="shared" si="126"/>
        <v>2021</v>
      </c>
      <c r="D2746">
        <v>130</v>
      </c>
      <c r="E2746">
        <v>36</v>
      </c>
      <c r="F2746" t="str">
        <f t="shared" si="127"/>
        <v>Adult</v>
      </c>
      <c r="G2746" t="s">
        <v>7</v>
      </c>
      <c r="H2746" t="s">
        <v>42</v>
      </c>
      <c r="I2746">
        <v>387</v>
      </c>
      <c r="J2746" t="s">
        <v>29</v>
      </c>
      <c r="K2746">
        <v>3</v>
      </c>
      <c r="L2746">
        <v>61.468872240000003</v>
      </c>
      <c r="M2746" t="s">
        <v>25</v>
      </c>
      <c r="N2746" s="2" t="s">
        <v>16</v>
      </c>
      <c r="O2746">
        <v>0</v>
      </c>
      <c r="P2746">
        <f t="shared" si="128"/>
        <v>184.40661672000002</v>
      </c>
      <c r="Q2746" s="2" t="s">
        <v>16</v>
      </c>
      <c r="R2746" t="s">
        <v>12</v>
      </c>
      <c r="S2746">
        <v>5</v>
      </c>
      <c r="T2746" s="2" t="s">
        <v>11</v>
      </c>
    </row>
    <row r="2747" spans="1:20" x14ac:dyDescent="0.25">
      <c r="A2747">
        <v>2746</v>
      </c>
      <c r="B2747" s="4">
        <v>45282</v>
      </c>
      <c r="C2747" t="str">
        <f t="shared" si="126"/>
        <v>2023</v>
      </c>
      <c r="D2747">
        <v>400</v>
      </c>
      <c r="E2747">
        <v>33</v>
      </c>
      <c r="F2747" t="str">
        <f t="shared" si="127"/>
        <v>Adult</v>
      </c>
      <c r="G2747" t="s">
        <v>27</v>
      </c>
      <c r="H2747" t="s">
        <v>30</v>
      </c>
      <c r="I2747">
        <v>721</v>
      </c>
      <c r="J2747" t="s">
        <v>24</v>
      </c>
      <c r="K2747">
        <v>2</v>
      </c>
      <c r="L2747">
        <v>13.3577601</v>
      </c>
      <c r="M2747" t="s">
        <v>10</v>
      </c>
      <c r="N2747" s="2" t="s">
        <v>16</v>
      </c>
      <c r="O2747">
        <v>0</v>
      </c>
      <c r="P2747">
        <f t="shared" si="128"/>
        <v>26.7155202</v>
      </c>
      <c r="Q2747" s="2" t="s">
        <v>11</v>
      </c>
      <c r="R2747" t="s">
        <v>18</v>
      </c>
      <c r="S2747">
        <v>5</v>
      </c>
      <c r="T2747" s="2" t="s">
        <v>11</v>
      </c>
    </row>
    <row r="2748" spans="1:20" x14ac:dyDescent="0.25">
      <c r="A2748">
        <v>2747</v>
      </c>
      <c r="B2748" s="4">
        <v>44544</v>
      </c>
      <c r="C2748" t="str">
        <f t="shared" si="126"/>
        <v>2021</v>
      </c>
      <c r="D2748">
        <v>179</v>
      </c>
      <c r="E2748">
        <v>42</v>
      </c>
      <c r="F2748" t="str">
        <f t="shared" si="127"/>
        <v>Adult</v>
      </c>
      <c r="G2748" t="s">
        <v>27</v>
      </c>
      <c r="H2748" t="s">
        <v>36</v>
      </c>
      <c r="I2748">
        <v>794</v>
      </c>
      <c r="J2748" t="s">
        <v>33</v>
      </c>
      <c r="K2748">
        <v>4</v>
      </c>
      <c r="L2748">
        <v>21.400890440000001</v>
      </c>
      <c r="M2748" t="s">
        <v>25</v>
      </c>
      <c r="N2748" s="2" t="s">
        <v>16</v>
      </c>
      <c r="O2748">
        <v>0</v>
      </c>
      <c r="P2748">
        <f t="shared" si="128"/>
        <v>85.603561760000005</v>
      </c>
      <c r="Q2748" s="2" t="s">
        <v>11</v>
      </c>
      <c r="R2748" t="s">
        <v>12</v>
      </c>
      <c r="S2748">
        <v>1</v>
      </c>
      <c r="T2748" s="2" t="s">
        <v>11</v>
      </c>
    </row>
    <row r="2749" spans="1:20" x14ac:dyDescent="0.25">
      <c r="A2749">
        <v>2748</v>
      </c>
      <c r="B2749" s="4">
        <v>43813</v>
      </c>
      <c r="C2749" t="str">
        <f t="shared" si="126"/>
        <v>2019</v>
      </c>
      <c r="D2749">
        <v>79</v>
      </c>
      <c r="E2749">
        <v>47</v>
      </c>
      <c r="F2749" t="str">
        <f t="shared" si="127"/>
        <v>Adult</v>
      </c>
      <c r="G2749" t="s">
        <v>13</v>
      </c>
      <c r="H2749" t="s">
        <v>40</v>
      </c>
      <c r="I2749">
        <v>914</v>
      </c>
      <c r="J2749" t="s">
        <v>9</v>
      </c>
      <c r="K2749">
        <v>1</v>
      </c>
      <c r="L2749">
        <v>97.691633109999998</v>
      </c>
      <c r="M2749" t="s">
        <v>20</v>
      </c>
      <c r="N2749" s="2" t="s">
        <v>16</v>
      </c>
      <c r="O2749">
        <v>0</v>
      </c>
      <c r="P2749">
        <f t="shared" si="128"/>
        <v>97.691633109999998</v>
      </c>
      <c r="Q2749" s="2" t="s">
        <v>16</v>
      </c>
      <c r="R2749" t="s">
        <v>18</v>
      </c>
      <c r="S2749">
        <v>5</v>
      </c>
      <c r="T2749" s="2" t="s">
        <v>16</v>
      </c>
    </row>
    <row r="2750" spans="1:20" x14ac:dyDescent="0.25">
      <c r="A2750">
        <v>2749</v>
      </c>
      <c r="B2750" s="4">
        <v>44191</v>
      </c>
      <c r="C2750" t="str">
        <f t="shared" si="126"/>
        <v>2020</v>
      </c>
      <c r="D2750">
        <v>455</v>
      </c>
      <c r="E2750">
        <v>62</v>
      </c>
      <c r="F2750" t="str">
        <f t="shared" si="127"/>
        <v>Senior</v>
      </c>
      <c r="G2750" t="s">
        <v>27</v>
      </c>
      <c r="H2750" t="s">
        <v>40</v>
      </c>
      <c r="I2750">
        <v>359</v>
      </c>
      <c r="J2750" t="s">
        <v>33</v>
      </c>
      <c r="K2750">
        <v>1</v>
      </c>
      <c r="L2750">
        <v>42.672299029999998</v>
      </c>
      <c r="M2750" t="s">
        <v>25</v>
      </c>
      <c r="N2750" s="2" t="s">
        <v>11</v>
      </c>
      <c r="O2750">
        <v>0</v>
      </c>
      <c r="P2750">
        <f t="shared" si="128"/>
        <v>42.672299029999998</v>
      </c>
      <c r="Q2750" s="2" t="s">
        <v>16</v>
      </c>
      <c r="R2750" t="s">
        <v>18</v>
      </c>
      <c r="S2750">
        <v>1</v>
      </c>
      <c r="T2750" s="2" t="s">
        <v>16</v>
      </c>
    </row>
    <row r="2751" spans="1:20" x14ac:dyDescent="0.25">
      <c r="A2751">
        <v>2750</v>
      </c>
      <c r="B2751" s="4">
        <v>44541</v>
      </c>
      <c r="C2751" t="str">
        <f t="shared" si="126"/>
        <v>2021</v>
      </c>
      <c r="D2751">
        <v>346</v>
      </c>
      <c r="E2751">
        <v>60</v>
      </c>
      <c r="F2751" t="str">
        <f t="shared" si="127"/>
        <v>Senior</v>
      </c>
      <c r="G2751" t="s">
        <v>27</v>
      </c>
      <c r="H2751" t="s">
        <v>28</v>
      </c>
      <c r="I2751">
        <v>521</v>
      </c>
      <c r="J2751" t="s">
        <v>33</v>
      </c>
      <c r="K2751">
        <v>2</v>
      </c>
      <c r="L2751">
        <v>92.607501850000006</v>
      </c>
      <c r="M2751" t="s">
        <v>22</v>
      </c>
      <c r="N2751" s="2" t="s">
        <v>16</v>
      </c>
      <c r="O2751">
        <v>18.521500369999998</v>
      </c>
      <c r="P2751">
        <f t="shared" si="128"/>
        <v>166.69350333</v>
      </c>
      <c r="Q2751" s="2" t="s">
        <v>16</v>
      </c>
      <c r="R2751" t="s">
        <v>26</v>
      </c>
      <c r="S2751">
        <v>5</v>
      </c>
      <c r="T2751" s="2" t="s">
        <v>16</v>
      </c>
    </row>
    <row r="2752" spans="1:20" x14ac:dyDescent="0.25">
      <c r="A2752">
        <v>2751</v>
      </c>
      <c r="B2752" s="4">
        <v>43421</v>
      </c>
      <c r="C2752" t="str">
        <f t="shared" si="126"/>
        <v>2018</v>
      </c>
      <c r="D2752">
        <v>484</v>
      </c>
      <c r="E2752">
        <v>60</v>
      </c>
      <c r="F2752" t="str">
        <f t="shared" si="127"/>
        <v>Senior</v>
      </c>
      <c r="G2752" t="s">
        <v>27</v>
      </c>
      <c r="H2752" t="s">
        <v>34</v>
      </c>
      <c r="I2752">
        <v>203</v>
      </c>
      <c r="J2752" t="s">
        <v>33</v>
      </c>
      <c r="K2752">
        <v>4</v>
      </c>
      <c r="L2752">
        <v>44.412791849999998</v>
      </c>
      <c r="M2752" t="s">
        <v>10</v>
      </c>
      <c r="N2752" s="2" t="s">
        <v>16</v>
      </c>
      <c r="O2752">
        <v>0</v>
      </c>
      <c r="P2752">
        <f t="shared" si="128"/>
        <v>177.65116739999999</v>
      </c>
      <c r="Q2752" s="2" t="s">
        <v>16</v>
      </c>
      <c r="R2752" t="s">
        <v>12</v>
      </c>
      <c r="S2752">
        <v>2</v>
      </c>
      <c r="T2752" s="2" t="s">
        <v>11</v>
      </c>
    </row>
    <row r="2753" spans="1:20" x14ac:dyDescent="0.25">
      <c r="A2753">
        <v>2752</v>
      </c>
      <c r="B2753" s="4">
        <v>43817</v>
      </c>
      <c r="C2753" t="str">
        <f t="shared" si="126"/>
        <v>2019</v>
      </c>
      <c r="D2753">
        <v>82</v>
      </c>
      <c r="E2753">
        <v>29</v>
      </c>
      <c r="F2753" t="str">
        <f t="shared" si="127"/>
        <v>Teenager</v>
      </c>
      <c r="G2753" t="s">
        <v>13</v>
      </c>
      <c r="H2753" t="s">
        <v>14</v>
      </c>
      <c r="I2753">
        <v>959</v>
      </c>
      <c r="J2753" t="s">
        <v>15</v>
      </c>
      <c r="K2753">
        <v>5</v>
      </c>
      <c r="L2753">
        <v>26.731168199999999</v>
      </c>
      <c r="M2753" t="s">
        <v>10</v>
      </c>
      <c r="N2753" s="2" t="s">
        <v>11</v>
      </c>
      <c r="O2753">
        <v>13.3655841</v>
      </c>
      <c r="P2753">
        <f t="shared" si="128"/>
        <v>120.2902569</v>
      </c>
      <c r="Q2753" s="2" t="s">
        <v>11</v>
      </c>
      <c r="R2753" t="s">
        <v>26</v>
      </c>
      <c r="S2753">
        <v>2</v>
      </c>
      <c r="T2753" s="2" t="s">
        <v>16</v>
      </c>
    </row>
    <row r="2754" spans="1:20" x14ac:dyDescent="0.25">
      <c r="A2754">
        <v>2753</v>
      </c>
      <c r="B2754" s="4">
        <v>43819</v>
      </c>
      <c r="C2754" t="str">
        <f t="shared" si="126"/>
        <v>2019</v>
      </c>
      <c r="D2754">
        <v>279</v>
      </c>
      <c r="E2754">
        <v>24</v>
      </c>
      <c r="F2754" t="str">
        <f t="shared" si="127"/>
        <v>Teenager</v>
      </c>
      <c r="G2754" t="s">
        <v>27</v>
      </c>
      <c r="H2754" t="s">
        <v>23</v>
      </c>
      <c r="I2754">
        <v>670</v>
      </c>
      <c r="J2754" t="s">
        <v>33</v>
      </c>
      <c r="K2754">
        <v>3</v>
      </c>
      <c r="L2754">
        <v>63.79412293</v>
      </c>
      <c r="M2754" t="s">
        <v>10</v>
      </c>
      <c r="N2754" s="2" t="s">
        <v>11</v>
      </c>
      <c r="O2754">
        <v>0</v>
      </c>
      <c r="P2754">
        <f t="shared" si="128"/>
        <v>191.38236878999999</v>
      </c>
      <c r="Q2754" s="2" t="s">
        <v>16</v>
      </c>
      <c r="R2754" t="s">
        <v>18</v>
      </c>
      <c r="S2754">
        <v>3</v>
      </c>
      <c r="T2754" s="2" t="s">
        <v>16</v>
      </c>
    </row>
    <row r="2755" spans="1:20" x14ac:dyDescent="0.25">
      <c r="A2755">
        <v>2754</v>
      </c>
      <c r="B2755" s="4">
        <v>45285</v>
      </c>
      <c r="C2755" t="str">
        <f t="shared" ref="C2755:C2818" si="129">TEXT(B2755,"YYYY")</f>
        <v>2023</v>
      </c>
      <c r="D2755">
        <v>248</v>
      </c>
      <c r="E2755">
        <v>61</v>
      </c>
      <c r="F2755" t="str">
        <f t="shared" ref="F2755:F2818" si="130">IF(E2755&gt;50,"Senior",IF(E2755&gt;30,"Adult","Teenager"))</f>
        <v>Senior</v>
      </c>
      <c r="G2755" t="s">
        <v>13</v>
      </c>
      <c r="H2755" t="s">
        <v>14</v>
      </c>
      <c r="I2755">
        <v>156</v>
      </c>
      <c r="J2755" t="s">
        <v>29</v>
      </c>
      <c r="K2755">
        <v>3</v>
      </c>
      <c r="L2755">
        <v>40.336054670000003</v>
      </c>
      <c r="M2755" t="s">
        <v>10</v>
      </c>
      <c r="N2755" s="2" t="s">
        <v>16</v>
      </c>
      <c r="O2755">
        <v>12.100816399999999</v>
      </c>
      <c r="P2755">
        <f t="shared" ref="P2755:P2818" si="131">K2755*L2755-O2755</f>
        <v>108.90734761</v>
      </c>
      <c r="Q2755" s="2" t="s">
        <v>11</v>
      </c>
      <c r="R2755" t="s">
        <v>26</v>
      </c>
      <c r="S2755">
        <v>1</v>
      </c>
      <c r="T2755" s="2" t="s">
        <v>16</v>
      </c>
    </row>
    <row r="2756" spans="1:20" x14ac:dyDescent="0.25">
      <c r="A2756">
        <v>2755</v>
      </c>
      <c r="B2756" s="4">
        <v>44876</v>
      </c>
      <c r="C2756" t="str">
        <f t="shared" si="129"/>
        <v>2022</v>
      </c>
      <c r="D2756">
        <v>445</v>
      </c>
      <c r="E2756">
        <v>61</v>
      </c>
      <c r="F2756" t="str">
        <f t="shared" si="130"/>
        <v>Senior</v>
      </c>
      <c r="G2756" t="s">
        <v>7</v>
      </c>
      <c r="H2756" t="s">
        <v>43</v>
      </c>
      <c r="I2756">
        <v>741</v>
      </c>
      <c r="J2756" t="s">
        <v>33</v>
      </c>
      <c r="K2756">
        <v>5</v>
      </c>
      <c r="L2756">
        <v>33.126891780000001</v>
      </c>
      <c r="M2756" t="s">
        <v>10</v>
      </c>
      <c r="N2756" s="2" t="s">
        <v>16</v>
      </c>
      <c r="O2756">
        <v>0</v>
      </c>
      <c r="P2756">
        <f t="shared" si="131"/>
        <v>165.6344589</v>
      </c>
      <c r="Q2756" s="2" t="s">
        <v>16</v>
      </c>
      <c r="R2756" t="s">
        <v>12</v>
      </c>
      <c r="S2756">
        <v>2</v>
      </c>
      <c r="T2756" s="2" t="s">
        <v>11</v>
      </c>
    </row>
    <row r="2757" spans="1:20" x14ac:dyDescent="0.25">
      <c r="A2757">
        <v>2756</v>
      </c>
      <c r="B2757" s="4">
        <v>45287</v>
      </c>
      <c r="C2757" t="str">
        <f t="shared" si="129"/>
        <v>2023</v>
      </c>
      <c r="D2757">
        <v>355</v>
      </c>
      <c r="E2757">
        <v>63</v>
      </c>
      <c r="F2757" t="str">
        <f t="shared" si="130"/>
        <v>Senior</v>
      </c>
      <c r="G2757" t="s">
        <v>7</v>
      </c>
      <c r="H2757" t="s">
        <v>23</v>
      </c>
      <c r="I2757">
        <v>998</v>
      </c>
      <c r="J2757" t="s">
        <v>24</v>
      </c>
      <c r="K2757">
        <v>2</v>
      </c>
      <c r="L2757">
        <v>33.190490570000001</v>
      </c>
      <c r="M2757" t="s">
        <v>22</v>
      </c>
      <c r="N2757" s="2" t="s">
        <v>11</v>
      </c>
      <c r="O2757">
        <v>0</v>
      </c>
      <c r="P2757">
        <f t="shared" si="131"/>
        <v>66.380981140000003</v>
      </c>
      <c r="Q2757" s="2" t="s">
        <v>11</v>
      </c>
      <c r="R2757" t="s">
        <v>12</v>
      </c>
      <c r="S2757">
        <v>4</v>
      </c>
      <c r="T2757" s="2" t="s">
        <v>16</v>
      </c>
    </row>
    <row r="2758" spans="1:20" x14ac:dyDescent="0.25">
      <c r="A2758">
        <v>2757</v>
      </c>
      <c r="B2758" s="4">
        <v>43423</v>
      </c>
      <c r="C2758" t="str">
        <f t="shared" si="129"/>
        <v>2018</v>
      </c>
      <c r="D2758">
        <v>145</v>
      </c>
      <c r="E2758">
        <v>37</v>
      </c>
      <c r="F2758" t="str">
        <f t="shared" si="130"/>
        <v>Adult</v>
      </c>
      <c r="G2758" t="s">
        <v>7</v>
      </c>
      <c r="H2758" t="s">
        <v>23</v>
      </c>
      <c r="I2758">
        <v>933</v>
      </c>
      <c r="J2758" t="s">
        <v>9</v>
      </c>
      <c r="K2758">
        <v>3</v>
      </c>
      <c r="L2758">
        <v>14.254758069999999</v>
      </c>
      <c r="M2758" t="s">
        <v>22</v>
      </c>
      <c r="N2758" s="2" t="s">
        <v>16</v>
      </c>
      <c r="O2758">
        <v>4.2764274210000002</v>
      </c>
      <c r="P2758">
        <f t="shared" si="131"/>
        <v>38.487846788999995</v>
      </c>
      <c r="Q2758" s="2" t="s">
        <v>11</v>
      </c>
      <c r="R2758" t="s">
        <v>26</v>
      </c>
      <c r="S2758">
        <v>4</v>
      </c>
      <c r="T2758" s="2" t="s">
        <v>16</v>
      </c>
    </row>
    <row r="2759" spans="1:20" x14ac:dyDescent="0.25">
      <c r="A2759">
        <v>2758</v>
      </c>
      <c r="B2759" s="4">
        <v>45250</v>
      </c>
      <c r="C2759" t="str">
        <f t="shared" si="129"/>
        <v>2023</v>
      </c>
      <c r="D2759">
        <v>181</v>
      </c>
      <c r="E2759">
        <v>68</v>
      </c>
      <c r="F2759" t="str">
        <f t="shared" si="130"/>
        <v>Senior</v>
      </c>
      <c r="G2759" t="s">
        <v>27</v>
      </c>
      <c r="H2759" t="s">
        <v>14</v>
      </c>
      <c r="I2759">
        <v>874</v>
      </c>
      <c r="J2759" t="s">
        <v>24</v>
      </c>
      <c r="K2759">
        <v>5</v>
      </c>
      <c r="L2759">
        <v>60.870978829999999</v>
      </c>
      <c r="M2759" t="s">
        <v>22</v>
      </c>
      <c r="N2759" s="2" t="s">
        <v>11</v>
      </c>
      <c r="O2759">
        <v>30.43548942</v>
      </c>
      <c r="P2759">
        <f t="shared" si="131"/>
        <v>273.91940473</v>
      </c>
      <c r="Q2759" s="2" t="s">
        <v>16</v>
      </c>
      <c r="R2759" t="s">
        <v>26</v>
      </c>
      <c r="S2759">
        <v>1</v>
      </c>
      <c r="T2759" s="2" t="s">
        <v>11</v>
      </c>
    </row>
    <row r="2760" spans="1:20" x14ac:dyDescent="0.25">
      <c r="A2760">
        <v>2759</v>
      </c>
      <c r="B2760" s="4">
        <v>44881</v>
      </c>
      <c r="C2760" t="str">
        <f t="shared" si="129"/>
        <v>2022</v>
      </c>
      <c r="D2760">
        <v>199</v>
      </c>
      <c r="E2760">
        <v>54</v>
      </c>
      <c r="F2760" t="str">
        <f t="shared" si="130"/>
        <v>Senior</v>
      </c>
      <c r="G2760" t="s">
        <v>7</v>
      </c>
      <c r="H2760" t="s">
        <v>17</v>
      </c>
      <c r="I2760">
        <v>72</v>
      </c>
      <c r="J2760" t="s">
        <v>29</v>
      </c>
      <c r="K2760">
        <v>4</v>
      </c>
      <c r="L2760">
        <v>75.523117679999999</v>
      </c>
      <c r="M2760" t="s">
        <v>22</v>
      </c>
      <c r="N2760" s="2" t="s">
        <v>16</v>
      </c>
      <c r="O2760">
        <v>0</v>
      </c>
      <c r="P2760">
        <f t="shared" si="131"/>
        <v>302.09247071999999</v>
      </c>
      <c r="Q2760" s="2" t="s">
        <v>11</v>
      </c>
      <c r="R2760" t="s">
        <v>18</v>
      </c>
      <c r="S2760">
        <v>4</v>
      </c>
      <c r="T2760" s="2" t="s">
        <v>11</v>
      </c>
    </row>
    <row r="2761" spans="1:20" x14ac:dyDescent="0.25">
      <c r="A2761">
        <v>2760</v>
      </c>
      <c r="B2761" s="4">
        <v>45233</v>
      </c>
      <c r="C2761" t="str">
        <f t="shared" si="129"/>
        <v>2023</v>
      </c>
      <c r="D2761">
        <v>90</v>
      </c>
      <c r="E2761">
        <v>52</v>
      </c>
      <c r="F2761" t="str">
        <f t="shared" si="130"/>
        <v>Senior</v>
      </c>
      <c r="G2761" t="s">
        <v>13</v>
      </c>
      <c r="H2761" t="s">
        <v>34</v>
      </c>
      <c r="I2761">
        <v>572</v>
      </c>
      <c r="J2761" t="s">
        <v>24</v>
      </c>
      <c r="K2761">
        <v>5</v>
      </c>
      <c r="L2761">
        <v>62.256469920000001</v>
      </c>
      <c r="M2761" t="s">
        <v>20</v>
      </c>
      <c r="N2761" s="2" t="s">
        <v>16</v>
      </c>
      <c r="O2761">
        <v>31.12823496</v>
      </c>
      <c r="P2761">
        <f t="shared" si="131"/>
        <v>280.15411463999999</v>
      </c>
      <c r="Q2761" s="2" t="s">
        <v>16</v>
      </c>
      <c r="R2761" t="s">
        <v>26</v>
      </c>
      <c r="S2761">
        <v>2</v>
      </c>
      <c r="T2761" s="2" t="s">
        <v>16</v>
      </c>
    </row>
    <row r="2762" spans="1:20" x14ac:dyDescent="0.25">
      <c r="A2762">
        <v>2761</v>
      </c>
      <c r="B2762" s="4">
        <v>44905</v>
      </c>
      <c r="C2762" t="str">
        <f t="shared" si="129"/>
        <v>2022</v>
      </c>
      <c r="D2762">
        <v>476</v>
      </c>
      <c r="E2762">
        <v>70</v>
      </c>
      <c r="F2762" t="str">
        <f t="shared" si="130"/>
        <v>Senior</v>
      </c>
      <c r="G2762" t="s">
        <v>7</v>
      </c>
      <c r="H2762" t="s">
        <v>37</v>
      </c>
      <c r="I2762">
        <v>103</v>
      </c>
      <c r="J2762" t="s">
        <v>33</v>
      </c>
      <c r="K2762">
        <v>3</v>
      </c>
      <c r="L2762">
        <v>68.923006939999993</v>
      </c>
      <c r="M2762" t="s">
        <v>20</v>
      </c>
      <c r="N2762" s="2" t="s">
        <v>16</v>
      </c>
      <c r="O2762">
        <v>0</v>
      </c>
      <c r="P2762">
        <f t="shared" si="131"/>
        <v>206.76902081999998</v>
      </c>
      <c r="Q2762" s="2" t="s">
        <v>16</v>
      </c>
      <c r="R2762" t="s">
        <v>18</v>
      </c>
      <c r="S2762">
        <v>4</v>
      </c>
      <c r="T2762" s="2" t="s">
        <v>16</v>
      </c>
    </row>
    <row r="2763" spans="1:20" x14ac:dyDescent="0.25">
      <c r="A2763">
        <v>2762</v>
      </c>
      <c r="B2763" s="4">
        <v>44923</v>
      </c>
      <c r="C2763" t="str">
        <f t="shared" si="129"/>
        <v>2022</v>
      </c>
      <c r="D2763">
        <v>252</v>
      </c>
      <c r="E2763">
        <v>19</v>
      </c>
      <c r="F2763" t="str">
        <f t="shared" si="130"/>
        <v>Teenager</v>
      </c>
      <c r="G2763" t="s">
        <v>27</v>
      </c>
      <c r="H2763" t="s">
        <v>8</v>
      </c>
      <c r="I2763">
        <v>336</v>
      </c>
      <c r="J2763" t="s">
        <v>9</v>
      </c>
      <c r="K2763">
        <v>1</v>
      </c>
      <c r="L2763">
        <v>39.369316660000003</v>
      </c>
      <c r="M2763" t="s">
        <v>10</v>
      </c>
      <c r="N2763" s="2" t="s">
        <v>16</v>
      </c>
      <c r="O2763">
        <v>0</v>
      </c>
      <c r="P2763">
        <f t="shared" si="131"/>
        <v>39.369316660000003</v>
      </c>
      <c r="Q2763" s="2" t="s">
        <v>11</v>
      </c>
      <c r="R2763" t="s">
        <v>18</v>
      </c>
      <c r="S2763">
        <v>4</v>
      </c>
      <c r="T2763" s="2" t="s">
        <v>16</v>
      </c>
    </row>
    <row r="2764" spans="1:20" x14ac:dyDescent="0.25">
      <c r="A2764">
        <v>2763</v>
      </c>
      <c r="B2764" s="4">
        <v>43815</v>
      </c>
      <c r="C2764" t="str">
        <f t="shared" si="129"/>
        <v>2019</v>
      </c>
      <c r="D2764">
        <v>118</v>
      </c>
      <c r="E2764">
        <v>25</v>
      </c>
      <c r="F2764" t="str">
        <f t="shared" si="130"/>
        <v>Teenager</v>
      </c>
      <c r="G2764" t="s">
        <v>13</v>
      </c>
      <c r="H2764" t="s">
        <v>30</v>
      </c>
      <c r="I2764">
        <v>634</v>
      </c>
      <c r="J2764" t="s">
        <v>24</v>
      </c>
      <c r="K2764">
        <v>4</v>
      </c>
      <c r="L2764">
        <v>67.203091439999994</v>
      </c>
      <c r="M2764" t="s">
        <v>25</v>
      </c>
      <c r="N2764" s="2" t="s">
        <v>11</v>
      </c>
      <c r="O2764">
        <v>0</v>
      </c>
      <c r="P2764">
        <f t="shared" si="131"/>
        <v>268.81236575999998</v>
      </c>
      <c r="Q2764" s="2" t="s">
        <v>11</v>
      </c>
      <c r="R2764" t="s">
        <v>12</v>
      </c>
      <c r="S2764">
        <v>4</v>
      </c>
      <c r="T2764" s="2" t="s">
        <v>11</v>
      </c>
    </row>
    <row r="2765" spans="1:20" x14ac:dyDescent="0.25">
      <c r="A2765">
        <v>2764</v>
      </c>
      <c r="B2765" s="4">
        <v>44192</v>
      </c>
      <c r="C2765" t="str">
        <f t="shared" si="129"/>
        <v>2020</v>
      </c>
      <c r="D2765">
        <v>362</v>
      </c>
      <c r="E2765">
        <v>31</v>
      </c>
      <c r="F2765" t="str">
        <f t="shared" si="130"/>
        <v>Adult</v>
      </c>
      <c r="G2765" t="s">
        <v>7</v>
      </c>
      <c r="H2765" t="s">
        <v>14</v>
      </c>
      <c r="I2765">
        <v>679</v>
      </c>
      <c r="J2765" t="s">
        <v>24</v>
      </c>
      <c r="K2765">
        <v>3</v>
      </c>
      <c r="L2765">
        <v>29.1280094</v>
      </c>
      <c r="M2765" t="s">
        <v>10</v>
      </c>
      <c r="N2765" s="2" t="s">
        <v>11</v>
      </c>
      <c r="O2765">
        <v>0</v>
      </c>
      <c r="P2765">
        <f t="shared" si="131"/>
        <v>87.384028200000003</v>
      </c>
      <c r="Q2765" s="2" t="s">
        <v>16</v>
      </c>
      <c r="R2765" t="s">
        <v>18</v>
      </c>
      <c r="S2765">
        <v>3</v>
      </c>
      <c r="T2765" s="2" t="s">
        <v>16</v>
      </c>
    </row>
    <row r="2766" spans="1:20" x14ac:dyDescent="0.25">
      <c r="A2766">
        <v>2765</v>
      </c>
      <c r="B2766" s="4">
        <v>45278</v>
      </c>
      <c r="C2766" t="str">
        <f t="shared" si="129"/>
        <v>2023</v>
      </c>
      <c r="D2766">
        <v>219</v>
      </c>
      <c r="E2766">
        <v>49</v>
      </c>
      <c r="F2766" t="str">
        <f t="shared" si="130"/>
        <v>Adult</v>
      </c>
      <c r="G2766" t="s">
        <v>7</v>
      </c>
      <c r="H2766" t="s">
        <v>36</v>
      </c>
      <c r="I2766">
        <v>166</v>
      </c>
      <c r="J2766" t="s">
        <v>33</v>
      </c>
      <c r="K2766">
        <v>4</v>
      </c>
      <c r="L2766">
        <v>69.399014620000003</v>
      </c>
      <c r="M2766" t="s">
        <v>22</v>
      </c>
      <c r="N2766" s="2" t="s">
        <v>11</v>
      </c>
      <c r="O2766">
        <v>27.75960585</v>
      </c>
      <c r="P2766">
        <f t="shared" si="131"/>
        <v>249.83645263</v>
      </c>
      <c r="Q2766" s="2" t="s">
        <v>16</v>
      </c>
      <c r="R2766" t="s">
        <v>26</v>
      </c>
      <c r="S2766">
        <v>3</v>
      </c>
      <c r="T2766" s="2" t="s">
        <v>11</v>
      </c>
    </row>
    <row r="2767" spans="1:20" x14ac:dyDescent="0.25">
      <c r="A2767">
        <v>2766</v>
      </c>
      <c r="B2767" s="4">
        <v>43427</v>
      </c>
      <c r="C2767" t="str">
        <f t="shared" si="129"/>
        <v>2018</v>
      </c>
      <c r="D2767">
        <v>164</v>
      </c>
      <c r="E2767">
        <v>57</v>
      </c>
      <c r="F2767" t="str">
        <f t="shared" si="130"/>
        <v>Senior</v>
      </c>
      <c r="G2767" t="s">
        <v>13</v>
      </c>
      <c r="H2767" t="s">
        <v>39</v>
      </c>
      <c r="I2767">
        <v>596</v>
      </c>
      <c r="J2767" t="s">
        <v>24</v>
      </c>
      <c r="K2767">
        <v>1</v>
      </c>
      <c r="L2767">
        <v>88.79587429</v>
      </c>
      <c r="M2767" t="s">
        <v>10</v>
      </c>
      <c r="N2767" s="2" t="s">
        <v>11</v>
      </c>
      <c r="O2767">
        <v>8.8795874290000008</v>
      </c>
      <c r="P2767">
        <f t="shared" si="131"/>
        <v>79.916286861000003</v>
      </c>
      <c r="Q2767" s="2" t="s">
        <v>16</v>
      </c>
      <c r="R2767" t="s">
        <v>26</v>
      </c>
      <c r="S2767">
        <v>5</v>
      </c>
      <c r="T2767" s="2" t="s">
        <v>16</v>
      </c>
    </row>
    <row r="2768" spans="1:20" x14ac:dyDescent="0.25">
      <c r="A2768">
        <v>2767</v>
      </c>
      <c r="B2768" s="4">
        <v>44189</v>
      </c>
      <c r="C2768" t="str">
        <f t="shared" si="129"/>
        <v>2020</v>
      </c>
      <c r="D2768">
        <v>106</v>
      </c>
      <c r="E2768">
        <v>28</v>
      </c>
      <c r="F2768" t="str">
        <f t="shared" si="130"/>
        <v>Teenager</v>
      </c>
      <c r="G2768" t="s">
        <v>7</v>
      </c>
      <c r="H2768" t="s">
        <v>40</v>
      </c>
      <c r="I2768">
        <v>984</v>
      </c>
      <c r="J2768" t="s">
        <v>24</v>
      </c>
      <c r="K2768">
        <v>3</v>
      </c>
      <c r="L2768">
        <v>76.565536260000002</v>
      </c>
      <c r="M2768" t="s">
        <v>10</v>
      </c>
      <c r="N2768" s="2" t="s">
        <v>16</v>
      </c>
      <c r="O2768">
        <v>0</v>
      </c>
      <c r="P2768">
        <f t="shared" si="131"/>
        <v>229.69660878000002</v>
      </c>
      <c r="Q2768" s="2" t="s">
        <v>11</v>
      </c>
      <c r="R2768" t="s">
        <v>12</v>
      </c>
      <c r="S2768">
        <v>2</v>
      </c>
      <c r="T2768" s="2" t="s">
        <v>11</v>
      </c>
    </row>
    <row r="2769" spans="1:20" x14ac:dyDescent="0.25">
      <c r="A2769">
        <v>2768</v>
      </c>
      <c r="B2769" s="4">
        <v>44136</v>
      </c>
      <c r="C2769" t="str">
        <f t="shared" si="129"/>
        <v>2020</v>
      </c>
      <c r="D2769">
        <v>293</v>
      </c>
      <c r="E2769">
        <v>35</v>
      </c>
      <c r="F2769" t="str">
        <f t="shared" si="130"/>
        <v>Adult</v>
      </c>
      <c r="G2769" t="s">
        <v>7</v>
      </c>
      <c r="H2769" t="s">
        <v>35</v>
      </c>
      <c r="I2769">
        <v>422</v>
      </c>
      <c r="J2769" t="s">
        <v>9</v>
      </c>
      <c r="K2769">
        <v>1</v>
      </c>
      <c r="L2769">
        <v>14.935805670000001</v>
      </c>
      <c r="M2769" t="s">
        <v>20</v>
      </c>
      <c r="N2769" s="2" t="s">
        <v>16</v>
      </c>
      <c r="O2769">
        <v>0</v>
      </c>
      <c r="P2769">
        <f t="shared" si="131"/>
        <v>14.935805670000001</v>
      </c>
      <c r="Q2769" s="2" t="s">
        <v>11</v>
      </c>
      <c r="R2769" t="s">
        <v>18</v>
      </c>
      <c r="S2769">
        <v>1</v>
      </c>
      <c r="T2769" s="2" t="s">
        <v>16</v>
      </c>
    </row>
    <row r="2770" spans="1:20" x14ac:dyDescent="0.25">
      <c r="A2770">
        <v>2769</v>
      </c>
      <c r="B2770" s="4">
        <v>43449</v>
      </c>
      <c r="C2770" t="str">
        <f t="shared" si="129"/>
        <v>2018</v>
      </c>
      <c r="D2770">
        <v>173</v>
      </c>
      <c r="E2770">
        <v>36</v>
      </c>
      <c r="F2770" t="str">
        <f t="shared" si="130"/>
        <v>Adult</v>
      </c>
      <c r="G2770" t="s">
        <v>7</v>
      </c>
      <c r="H2770" t="s">
        <v>38</v>
      </c>
      <c r="I2770">
        <v>584</v>
      </c>
      <c r="J2770" t="s">
        <v>29</v>
      </c>
      <c r="K2770">
        <v>2</v>
      </c>
      <c r="L2770">
        <v>66.476813590000006</v>
      </c>
      <c r="M2770" t="s">
        <v>20</v>
      </c>
      <c r="N2770" s="2" t="s">
        <v>11</v>
      </c>
      <c r="O2770">
        <v>0</v>
      </c>
      <c r="P2770">
        <f t="shared" si="131"/>
        <v>132.95362718000001</v>
      </c>
      <c r="Q2770" s="2" t="s">
        <v>16</v>
      </c>
      <c r="R2770" t="s">
        <v>12</v>
      </c>
      <c r="S2770">
        <v>4</v>
      </c>
      <c r="T2770" s="2" t="s">
        <v>11</v>
      </c>
    </row>
    <row r="2771" spans="1:20" x14ac:dyDescent="0.25">
      <c r="A2771">
        <v>2770</v>
      </c>
      <c r="B2771" s="4">
        <v>45254</v>
      </c>
      <c r="C2771" t="str">
        <f t="shared" si="129"/>
        <v>2023</v>
      </c>
      <c r="D2771">
        <v>187</v>
      </c>
      <c r="E2771">
        <v>69</v>
      </c>
      <c r="F2771" t="str">
        <f t="shared" si="130"/>
        <v>Senior</v>
      </c>
      <c r="G2771" t="s">
        <v>13</v>
      </c>
      <c r="H2771" t="s">
        <v>17</v>
      </c>
      <c r="I2771">
        <v>369</v>
      </c>
      <c r="J2771" t="s">
        <v>15</v>
      </c>
      <c r="K2771">
        <v>2</v>
      </c>
      <c r="L2771">
        <v>94.704493330000005</v>
      </c>
      <c r="M2771" t="s">
        <v>20</v>
      </c>
      <c r="N2771" s="2" t="s">
        <v>16</v>
      </c>
      <c r="O2771">
        <v>18.940898669999999</v>
      </c>
      <c r="P2771">
        <f t="shared" si="131"/>
        <v>170.46808799000001</v>
      </c>
      <c r="Q2771" s="2" t="s">
        <v>11</v>
      </c>
      <c r="R2771" t="s">
        <v>26</v>
      </c>
      <c r="S2771">
        <v>1</v>
      </c>
      <c r="T2771" s="2" t="s">
        <v>11</v>
      </c>
    </row>
    <row r="2772" spans="1:20" x14ac:dyDescent="0.25">
      <c r="A2772">
        <v>2771</v>
      </c>
      <c r="B2772" s="4">
        <v>43441</v>
      </c>
      <c r="C2772" t="str">
        <f t="shared" si="129"/>
        <v>2018</v>
      </c>
      <c r="D2772">
        <v>278</v>
      </c>
      <c r="E2772">
        <v>50</v>
      </c>
      <c r="F2772" t="str">
        <f t="shared" si="130"/>
        <v>Adult</v>
      </c>
      <c r="G2772" t="s">
        <v>7</v>
      </c>
      <c r="H2772" t="s">
        <v>42</v>
      </c>
      <c r="I2772">
        <v>361</v>
      </c>
      <c r="J2772" t="s">
        <v>9</v>
      </c>
      <c r="K2772">
        <v>1</v>
      </c>
      <c r="L2772">
        <v>93.026696630000004</v>
      </c>
      <c r="M2772" t="s">
        <v>20</v>
      </c>
      <c r="N2772" s="2" t="s">
        <v>16</v>
      </c>
      <c r="O2772">
        <v>0</v>
      </c>
      <c r="P2772">
        <f t="shared" si="131"/>
        <v>93.026696630000004</v>
      </c>
      <c r="Q2772" s="2" t="s">
        <v>11</v>
      </c>
      <c r="R2772" t="s">
        <v>12</v>
      </c>
      <c r="S2772">
        <v>5</v>
      </c>
      <c r="T2772" s="2" t="s">
        <v>16</v>
      </c>
    </row>
    <row r="2773" spans="1:20" x14ac:dyDescent="0.25">
      <c r="A2773">
        <v>2772</v>
      </c>
      <c r="B2773" s="4">
        <v>44149</v>
      </c>
      <c r="C2773" t="str">
        <f t="shared" si="129"/>
        <v>2020</v>
      </c>
      <c r="D2773">
        <v>159</v>
      </c>
      <c r="E2773">
        <v>34</v>
      </c>
      <c r="F2773" t="str">
        <f t="shared" si="130"/>
        <v>Adult</v>
      </c>
      <c r="G2773" t="s">
        <v>7</v>
      </c>
      <c r="H2773" t="s">
        <v>41</v>
      </c>
      <c r="I2773">
        <v>639</v>
      </c>
      <c r="J2773" t="s">
        <v>29</v>
      </c>
      <c r="K2773">
        <v>5</v>
      </c>
      <c r="L2773">
        <v>23.990476690000001</v>
      </c>
      <c r="M2773" t="s">
        <v>25</v>
      </c>
      <c r="N2773" s="2" t="s">
        <v>11</v>
      </c>
      <c r="O2773">
        <v>0</v>
      </c>
      <c r="P2773">
        <f t="shared" si="131"/>
        <v>119.95238345000001</v>
      </c>
      <c r="Q2773" s="2" t="s">
        <v>11</v>
      </c>
      <c r="R2773" t="s">
        <v>12</v>
      </c>
      <c r="S2773">
        <v>4</v>
      </c>
      <c r="T2773" s="2" t="s">
        <v>16</v>
      </c>
    </row>
    <row r="2774" spans="1:20" x14ac:dyDescent="0.25">
      <c r="A2774">
        <v>2773</v>
      </c>
      <c r="B2774" s="4">
        <v>44559</v>
      </c>
      <c r="C2774" t="str">
        <f t="shared" si="129"/>
        <v>2021</v>
      </c>
      <c r="D2774">
        <v>219</v>
      </c>
      <c r="E2774">
        <v>59</v>
      </c>
      <c r="F2774" t="str">
        <f t="shared" si="130"/>
        <v>Senior</v>
      </c>
      <c r="G2774" t="s">
        <v>13</v>
      </c>
      <c r="H2774" t="s">
        <v>23</v>
      </c>
      <c r="I2774">
        <v>418</v>
      </c>
      <c r="J2774" t="s">
        <v>15</v>
      </c>
      <c r="K2774">
        <v>5</v>
      </c>
      <c r="L2774">
        <v>73.655800780000007</v>
      </c>
      <c r="M2774" t="s">
        <v>22</v>
      </c>
      <c r="N2774" s="2" t="s">
        <v>11</v>
      </c>
      <c r="O2774">
        <v>0</v>
      </c>
      <c r="P2774">
        <f t="shared" si="131"/>
        <v>368.27900390000002</v>
      </c>
      <c r="Q2774" s="2" t="s">
        <v>16</v>
      </c>
      <c r="R2774" t="s">
        <v>18</v>
      </c>
      <c r="S2774">
        <v>4</v>
      </c>
      <c r="T2774" s="2" t="s">
        <v>11</v>
      </c>
    </row>
    <row r="2775" spans="1:20" x14ac:dyDescent="0.25">
      <c r="A2775">
        <v>2774</v>
      </c>
      <c r="B2775" s="4">
        <v>44141</v>
      </c>
      <c r="C2775" t="str">
        <f t="shared" si="129"/>
        <v>2020</v>
      </c>
      <c r="D2775">
        <v>134</v>
      </c>
      <c r="E2775">
        <v>52</v>
      </c>
      <c r="F2775" t="str">
        <f t="shared" si="130"/>
        <v>Senior</v>
      </c>
      <c r="G2775" t="s">
        <v>7</v>
      </c>
      <c r="H2775" t="s">
        <v>19</v>
      </c>
      <c r="I2775">
        <v>323</v>
      </c>
      <c r="J2775" t="s">
        <v>15</v>
      </c>
      <c r="K2775">
        <v>5</v>
      </c>
      <c r="L2775">
        <v>59.422942810000002</v>
      </c>
      <c r="M2775" t="s">
        <v>10</v>
      </c>
      <c r="N2775" s="2" t="s">
        <v>11</v>
      </c>
      <c r="O2775">
        <v>0</v>
      </c>
      <c r="P2775">
        <f t="shared" si="131"/>
        <v>297.11471405000003</v>
      </c>
      <c r="Q2775" s="2" t="s">
        <v>16</v>
      </c>
      <c r="R2775" t="s">
        <v>18</v>
      </c>
      <c r="S2775">
        <v>1</v>
      </c>
      <c r="T2775" s="2" t="s">
        <v>11</v>
      </c>
    </row>
    <row r="2776" spans="1:20" x14ac:dyDescent="0.25">
      <c r="A2776">
        <v>2775</v>
      </c>
      <c r="B2776" s="4">
        <v>44886</v>
      </c>
      <c r="C2776" t="str">
        <f t="shared" si="129"/>
        <v>2022</v>
      </c>
      <c r="D2776">
        <v>285</v>
      </c>
      <c r="E2776">
        <v>52</v>
      </c>
      <c r="F2776" t="str">
        <f t="shared" si="130"/>
        <v>Senior</v>
      </c>
      <c r="G2776" t="s">
        <v>7</v>
      </c>
      <c r="H2776" t="s">
        <v>21</v>
      </c>
      <c r="I2776">
        <v>852</v>
      </c>
      <c r="J2776" t="s">
        <v>9</v>
      </c>
      <c r="K2776">
        <v>1</v>
      </c>
      <c r="L2776">
        <v>25.22683151</v>
      </c>
      <c r="M2776" t="s">
        <v>10</v>
      </c>
      <c r="N2776" s="2" t="s">
        <v>11</v>
      </c>
      <c r="O2776">
        <v>2.5226831509999998</v>
      </c>
      <c r="P2776">
        <f t="shared" si="131"/>
        <v>22.704148359000001</v>
      </c>
      <c r="Q2776" s="2" t="s">
        <v>16</v>
      </c>
      <c r="R2776" t="s">
        <v>26</v>
      </c>
      <c r="S2776">
        <v>1</v>
      </c>
      <c r="T2776" s="2" t="s">
        <v>16</v>
      </c>
    </row>
    <row r="2777" spans="1:20" x14ac:dyDescent="0.25">
      <c r="A2777">
        <v>2776</v>
      </c>
      <c r="B2777" s="4">
        <v>44914</v>
      </c>
      <c r="C2777" t="str">
        <f t="shared" si="129"/>
        <v>2022</v>
      </c>
      <c r="D2777">
        <v>413</v>
      </c>
      <c r="E2777">
        <v>70</v>
      </c>
      <c r="F2777" t="str">
        <f t="shared" si="130"/>
        <v>Senior</v>
      </c>
      <c r="G2777" t="s">
        <v>13</v>
      </c>
      <c r="H2777" t="s">
        <v>41</v>
      </c>
      <c r="I2777">
        <v>885</v>
      </c>
      <c r="J2777" t="s">
        <v>33</v>
      </c>
      <c r="K2777">
        <v>5</v>
      </c>
      <c r="L2777">
        <v>92.615501019999996</v>
      </c>
      <c r="M2777" t="s">
        <v>25</v>
      </c>
      <c r="N2777" s="2" t="s">
        <v>11</v>
      </c>
      <c r="O2777">
        <v>0</v>
      </c>
      <c r="P2777">
        <f t="shared" si="131"/>
        <v>463.0775051</v>
      </c>
      <c r="Q2777" s="2" t="s">
        <v>11</v>
      </c>
      <c r="R2777" t="s">
        <v>18</v>
      </c>
      <c r="S2777">
        <v>5</v>
      </c>
      <c r="T2777" s="2" t="s">
        <v>16</v>
      </c>
    </row>
    <row r="2778" spans="1:20" x14ac:dyDescent="0.25">
      <c r="A2778">
        <v>2777</v>
      </c>
      <c r="B2778" s="4">
        <v>43812</v>
      </c>
      <c r="C2778" t="str">
        <f t="shared" si="129"/>
        <v>2019</v>
      </c>
      <c r="D2778">
        <v>311</v>
      </c>
      <c r="E2778">
        <v>20</v>
      </c>
      <c r="F2778" t="str">
        <f t="shared" si="130"/>
        <v>Teenager</v>
      </c>
      <c r="G2778" t="s">
        <v>13</v>
      </c>
      <c r="H2778" t="s">
        <v>19</v>
      </c>
      <c r="I2778">
        <v>61</v>
      </c>
      <c r="J2778" t="s">
        <v>24</v>
      </c>
      <c r="K2778">
        <v>3</v>
      </c>
      <c r="L2778">
        <v>13.18839623</v>
      </c>
      <c r="M2778" t="s">
        <v>10</v>
      </c>
      <c r="N2778" s="2" t="s">
        <v>11</v>
      </c>
      <c r="O2778">
        <v>0</v>
      </c>
      <c r="P2778">
        <f t="shared" si="131"/>
        <v>39.565188689999999</v>
      </c>
      <c r="Q2778" s="2" t="s">
        <v>11</v>
      </c>
      <c r="R2778" t="s">
        <v>12</v>
      </c>
      <c r="S2778">
        <v>3</v>
      </c>
      <c r="T2778" s="2" t="s">
        <v>11</v>
      </c>
    </row>
    <row r="2779" spans="1:20" x14ac:dyDescent="0.25">
      <c r="A2779">
        <v>2778</v>
      </c>
      <c r="B2779" s="4">
        <v>45242</v>
      </c>
      <c r="C2779" t="str">
        <f t="shared" si="129"/>
        <v>2023</v>
      </c>
      <c r="D2779">
        <v>290</v>
      </c>
      <c r="E2779">
        <v>29</v>
      </c>
      <c r="F2779" t="str">
        <f t="shared" si="130"/>
        <v>Teenager</v>
      </c>
      <c r="G2779" t="s">
        <v>13</v>
      </c>
      <c r="H2779" t="s">
        <v>39</v>
      </c>
      <c r="I2779">
        <v>94</v>
      </c>
      <c r="J2779" t="s">
        <v>29</v>
      </c>
      <c r="K2779">
        <v>3</v>
      </c>
      <c r="L2779">
        <v>37.378565760000001</v>
      </c>
      <c r="M2779" t="s">
        <v>25</v>
      </c>
      <c r="N2779" s="2" t="s">
        <v>11</v>
      </c>
      <c r="O2779">
        <v>0</v>
      </c>
      <c r="P2779">
        <f t="shared" si="131"/>
        <v>112.13569728</v>
      </c>
      <c r="Q2779" s="2" t="s">
        <v>11</v>
      </c>
      <c r="R2779" t="s">
        <v>12</v>
      </c>
      <c r="S2779">
        <v>3</v>
      </c>
      <c r="T2779" s="2" t="s">
        <v>11</v>
      </c>
    </row>
    <row r="2780" spans="1:20" x14ac:dyDescent="0.25">
      <c r="A2780">
        <v>2779</v>
      </c>
      <c r="B2780" s="4">
        <v>44904</v>
      </c>
      <c r="C2780" t="str">
        <f t="shared" si="129"/>
        <v>2022</v>
      </c>
      <c r="D2780">
        <v>140</v>
      </c>
      <c r="E2780">
        <v>26</v>
      </c>
      <c r="F2780" t="str">
        <f t="shared" si="130"/>
        <v>Teenager</v>
      </c>
      <c r="G2780" t="s">
        <v>7</v>
      </c>
      <c r="H2780" t="s">
        <v>42</v>
      </c>
      <c r="I2780">
        <v>570</v>
      </c>
      <c r="J2780" t="s">
        <v>29</v>
      </c>
      <c r="K2780">
        <v>2</v>
      </c>
      <c r="L2780">
        <v>44.266543769999998</v>
      </c>
      <c r="M2780" t="s">
        <v>25</v>
      </c>
      <c r="N2780" s="2" t="s">
        <v>11</v>
      </c>
      <c r="O2780">
        <v>0</v>
      </c>
      <c r="P2780">
        <f t="shared" si="131"/>
        <v>88.533087539999997</v>
      </c>
      <c r="Q2780" s="2" t="s">
        <v>16</v>
      </c>
      <c r="R2780" t="s">
        <v>12</v>
      </c>
      <c r="S2780">
        <v>1</v>
      </c>
      <c r="T2780" s="2" t="s">
        <v>11</v>
      </c>
    </row>
    <row r="2781" spans="1:20" x14ac:dyDescent="0.25">
      <c r="A2781">
        <v>2780</v>
      </c>
      <c r="B2781" s="4">
        <v>43464</v>
      </c>
      <c r="C2781" t="str">
        <f t="shared" si="129"/>
        <v>2018</v>
      </c>
      <c r="D2781">
        <v>419</v>
      </c>
      <c r="E2781">
        <v>49</v>
      </c>
      <c r="F2781" t="str">
        <f t="shared" si="130"/>
        <v>Adult</v>
      </c>
      <c r="G2781" t="s">
        <v>13</v>
      </c>
      <c r="H2781" t="s">
        <v>32</v>
      </c>
      <c r="I2781">
        <v>293</v>
      </c>
      <c r="J2781" t="s">
        <v>29</v>
      </c>
      <c r="K2781">
        <v>3</v>
      </c>
      <c r="L2781">
        <v>82.761015069999999</v>
      </c>
      <c r="M2781" t="s">
        <v>22</v>
      </c>
      <c r="N2781" s="2" t="s">
        <v>11</v>
      </c>
      <c r="O2781">
        <v>24.82830452</v>
      </c>
      <c r="P2781">
        <f t="shared" si="131"/>
        <v>223.45474069000002</v>
      </c>
      <c r="Q2781" s="2" t="s">
        <v>16</v>
      </c>
      <c r="R2781" t="s">
        <v>26</v>
      </c>
      <c r="S2781">
        <v>5</v>
      </c>
      <c r="T2781" s="2" t="s">
        <v>16</v>
      </c>
    </row>
    <row r="2782" spans="1:20" x14ac:dyDescent="0.25">
      <c r="A2782">
        <v>2781</v>
      </c>
      <c r="B2782" s="4">
        <v>44140</v>
      </c>
      <c r="C2782" t="str">
        <f t="shared" si="129"/>
        <v>2020</v>
      </c>
      <c r="D2782">
        <v>439</v>
      </c>
      <c r="E2782">
        <v>25</v>
      </c>
      <c r="F2782" t="str">
        <f t="shared" si="130"/>
        <v>Teenager</v>
      </c>
      <c r="G2782" t="s">
        <v>13</v>
      </c>
      <c r="H2782" t="s">
        <v>23</v>
      </c>
      <c r="I2782">
        <v>331</v>
      </c>
      <c r="J2782" t="s">
        <v>24</v>
      </c>
      <c r="K2782">
        <v>4</v>
      </c>
      <c r="L2782">
        <v>28.624900029999999</v>
      </c>
      <c r="M2782" t="s">
        <v>20</v>
      </c>
      <c r="N2782" s="2" t="s">
        <v>11</v>
      </c>
      <c r="O2782">
        <v>11.44996001</v>
      </c>
      <c r="P2782">
        <f t="shared" si="131"/>
        <v>103.04964011</v>
      </c>
      <c r="Q2782" s="2" t="s">
        <v>16</v>
      </c>
      <c r="R2782" t="s">
        <v>26</v>
      </c>
      <c r="S2782">
        <v>1</v>
      </c>
      <c r="T2782" s="2" t="s">
        <v>11</v>
      </c>
    </row>
    <row r="2783" spans="1:20" x14ac:dyDescent="0.25">
      <c r="A2783">
        <v>2782</v>
      </c>
      <c r="B2783" s="4">
        <v>43804</v>
      </c>
      <c r="C2783" t="str">
        <f t="shared" si="129"/>
        <v>2019</v>
      </c>
      <c r="D2783">
        <v>389</v>
      </c>
      <c r="E2783">
        <v>21</v>
      </c>
      <c r="F2783" t="str">
        <f t="shared" si="130"/>
        <v>Teenager</v>
      </c>
      <c r="G2783" t="s">
        <v>13</v>
      </c>
      <c r="H2783" t="s">
        <v>43</v>
      </c>
      <c r="I2783">
        <v>15</v>
      </c>
      <c r="J2783" t="s">
        <v>33</v>
      </c>
      <c r="K2783">
        <v>4</v>
      </c>
      <c r="L2783">
        <v>47.659561080000003</v>
      </c>
      <c r="M2783" t="s">
        <v>25</v>
      </c>
      <c r="N2783" s="2" t="s">
        <v>16</v>
      </c>
      <c r="O2783">
        <v>0</v>
      </c>
      <c r="P2783">
        <f t="shared" si="131"/>
        <v>190.63824432000001</v>
      </c>
      <c r="Q2783" s="2" t="s">
        <v>16</v>
      </c>
      <c r="R2783" t="s">
        <v>12</v>
      </c>
      <c r="S2783">
        <v>5</v>
      </c>
      <c r="T2783" s="2" t="s">
        <v>16</v>
      </c>
    </row>
    <row r="2784" spans="1:20" x14ac:dyDescent="0.25">
      <c r="A2784">
        <v>2783</v>
      </c>
      <c r="B2784" s="4">
        <v>45239</v>
      </c>
      <c r="C2784" t="str">
        <f t="shared" si="129"/>
        <v>2023</v>
      </c>
      <c r="D2784">
        <v>130</v>
      </c>
      <c r="E2784">
        <v>50</v>
      </c>
      <c r="F2784" t="str">
        <f t="shared" si="130"/>
        <v>Adult</v>
      </c>
      <c r="G2784" t="s">
        <v>7</v>
      </c>
      <c r="H2784" t="s">
        <v>21</v>
      </c>
      <c r="I2784">
        <v>128</v>
      </c>
      <c r="J2784" t="s">
        <v>24</v>
      </c>
      <c r="K2784">
        <v>1</v>
      </c>
      <c r="L2784">
        <v>96.335444010000003</v>
      </c>
      <c r="M2784" t="s">
        <v>20</v>
      </c>
      <c r="N2784" s="2" t="s">
        <v>16</v>
      </c>
      <c r="O2784">
        <v>9.633544401</v>
      </c>
      <c r="P2784">
        <f t="shared" si="131"/>
        <v>86.701899609000009</v>
      </c>
      <c r="Q2784" s="2" t="s">
        <v>16</v>
      </c>
      <c r="R2784" t="s">
        <v>26</v>
      </c>
      <c r="S2784">
        <v>2</v>
      </c>
      <c r="T2784" s="2" t="s">
        <v>16</v>
      </c>
    </row>
    <row r="2785" spans="1:20" x14ac:dyDescent="0.25">
      <c r="A2785">
        <v>2784</v>
      </c>
      <c r="B2785" s="4">
        <v>44173</v>
      </c>
      <c r="C2785" t="str">
        <f t="shared" si="129"/>
        <v>2020</v>
      </c>
      <c r="D2785">
        <v>15</v>
      </c>
      <c r="E2785">
        <v>23</v>
      </c>
      <c r="F2785" t="str">
        <f t="shared" si="130"/>
        <v>Teenager</v>
      </c>
      <c r="G2785" t="s">
        <v>7</v>
      </c>
      <c r="H2785" t="s">
        <v>23</v>
      </c>
      <c r="I2785">
        <v>64</v>
      </c>
      <c r="J2785" t="s">
        <v>24</v>
      </c>
      <c r="K2785">
        <v>5</v>
      </c>
      <c r="L2785">
        <v>68.491859489999996</v>
      </c>
      <c r="M2785" t="s">
        <v>22</v>
      </c>
      <c r="N2785" s="2" t="s">
        <v>11</v>
      </c>
      <c r="O2785">
        <v>0</v>
      </c>
      <c r="P2785">
        <f t="shared" si="131"/>
        <v>342.45929745000001</v>
      </c>
      <c r="Q2785" s="2" t="s">
        <v>11</v>
      </c>
      <c r="R2785" t="s">
        <v>18</v>
      </c>
      <c r="S2785">
        <v>2</v>
      </c>
      <c r="T2785" s="2" t="s">
        <v>16</v>
      </c>
    </row>
    <row r="2786" spans="1:20" x14ac:dyDescent="0.25">
      <c r="A2786">
        <v>2785</v>
      </c>
      <c r="B2786" s="4">
        <v>44505</v>
      </c>
      <c r="C2786" t="str">
        <f t="shared" si="129"/>
        <v>2021</v>
      </c>
      <c r="D2786">
        <v>423</v>
      </c>
      <c r="E2786">
        <v>37</v>
      </c>
      <c r="F2786" t="str">
        <f t="shared" si="130"/>
        <v>Adult</v>
      </c>
      <c r="G2786" t="s">
        <v>7</v>
      </c>
      <c r="H2786" t="s">
        <v>34</v>
      </c>
      <c r="I2786">
        <v>707</v>
      </c>
      <c r="J2786" t="s">
        <v>29</v>
      </c>
      <c r="K2786">
        <v>5</v>
      </c>
      <c r="L2786">
        <v>63.168925289999997</v>
      </c>
      <c r="M2786" t="s">
        <v>20</v>
      </c>
      <c r="N2786" s="2" t="s">
        <v>11</v>
      </c>
      <c r="O2786">
        <v>0</v>
      </c>
      <c r="P2786">
        <f t="shared" si="131"/>
        <v>315.84462644999996</v>
      </c>
      <c r="Q2786" s="2" t="s">
        <v>11</v>
      </c>
      <c r="R2786" t="s">
        <v>18</v>
      </c>
      <c r="S2786">
        <v>5</v>
      </c>
      <c r="T2786" s="2" t="s">
        <v>11</v>
      </c>
    </row>
    <row r="2787" spans="1:20" x14ac:dyDescent="0.25">
      <c r="A2787">
        <v>2786</v>
      </c>
      <c r="B2787" s="4">
        <v>44883</v>
      </c>
      <c r="C2787" t="str">
        <f t="shared" si="129"/>
        <v>2022</v>
      </c>
      <c r="D2787">
        <v>363</v>
      </c>
      <c r="E2787">
        <v>33</v>
      </c>
      <c r="F2787" t="str">
        <f t="shared" si="130"/>
        <v>Adult</v>
      </c>
      <c r="G2787" t="s">
        <v>27</v>
      </c>
      <c r="H2787" t="s">
        <v>39</v>
      </c>
      <c r="I2787">
        <v>179</v>
      </c>
      <c r="J2787" t="s">
        <v>15</v>
      </c>
      <c r="K2787">
        <v>1</v>
      </c>
      <c r="L2787">
        <v>96.071641940000006</v>
      </c>
      <c r="M2787" t="s">
        <v>20</v>
      </c>
      <c r="N2787" s="2" t="s">
        <v>11</v>
      </c>
      <c r="O2787">
        <v>9.6071641939999992</v>
      </c>
      <c r="P2787">
        <f t="shared" si="131"/>
        <v>86.464477746</v>
      </c>
      <c r="Q2787" s="2" t="s">
        <v>11</v>
      </c>
      <c r="R2787" t="s">
        <v>26</v>
      </c>
      <c r="S2787">
        <v>2</v>
      </c>
      <c r="T2787" s="2" t="s">
        <v>11</v>
      </c>
    </row>
    <row r="2788" spans="1:20" x14ac:dyDescent="0.25">
      <c r="A2788">
        <v>2787</v>
      </c>
      <c r="B2788" s="4">
        <v>45239</v>
      </c>
      <c r="C2788" t="str">
        <f t="shared" si="129"/>
        <v>2023</v>
      </c>
      <c r="D2788">
        <v>128</v>
      </c>
      <c r="E2788">
        <v>55</v>
      </c>
      <c r="F2788" t="str">
        <f t="shared" si="130"/>
        <v>Senior</v>
      </c>
      <c r="G2788" t="s">
        <v>13</v>
      </c>
      <c r="H2788" t="s">
        <v>14</v>
      </c>
      <c r="I2788">
        <v>906</v>
      </c>
      <c r="J2788" t="s">
        <v>24</v>
      </c>
      <c r="K2788">
        <v>3</v>
      </c>
      <c r="L2788">
        <v>73.736460219999998</v>
      </c>
      <c r="M2788" t="s">
        <v>22</v>
      </c>
      <c r="N2788" s="2" t="s">
        <v>11</v>
      </c>
      <c r="O2788">
        <v>0</v>
      </c>
      <c r="P2788">
        <f t="shared" si="131"/>
        <v>221.20938065999999</v>
      </c>
      <c r="Q2788" s="2" t="s">
        <v>11</v>
      </c>
      <c r="R2788" t="s">
        <v>18</v>
      </c>
      <c r="S2788">
        <v>3</v>
      </c>
      <c r="T2788" s="2" t="s">
        <v>11</v>
      </c>
    </row>
    <row r="2789" spans="1:20" x14ac:dyDescent="0.25">
      <c r="A2789">
        <v>2788</v>
      </c>
      <c r="B2789" s="4">
        <v>43418</v>
      </c>
      <c r="C2789" t="str">
        <f t="shared" si="129"/>
        <v>2018</v>
      </c>
      <c r="D2789">
        <v>227</v>
      </c>
      <c r="E2789">
        <v>47</v>
      </c>
      <c r="F2789" t="str">
        <f t="shared" si="130"/>
        <v>Adult</v>
      </c>
      <c r="G2789" t="s">
        <v>7</v>
      </c>
      <c r="H2789" t="s">
        <v>39</v>
      </c>
      <c r="I2789">
        <v>121</v>
      </c>
      <c r="J2789" t="s">
        <v>33</v>
      </c>
      <c r="K2789">
        <v>4</v>
      </c>
      <c r="L2789">
        <v>45.561023970000001</v>
      </c>
      <c r="M2789" t="s">
        <v>20</v>
      </c>
      <c r="N2789" s="2" t="s">
        <v>11</v>
      </c>
      <c r="O2789">
        <v>18.22440959</v>
      </c>
      <c r="P2789">
        <f t="shared" si="131"/>
        <v>164.01968629000001</v>
      </c>
      <c r="Q2789" s="2" t="s">
        <v>11</v>
      </c>
      <c r="R2789" t="s">
        <v>26</v>
      </c>
      <c r="S2789">
        <v>4</v>
      </c>
      <c r="T2789" s="2" t="s">
        <v>11</v>
      </c>
    </row>
    <row r="2790" spans="1:20" x14ac:dyDescent="0.25">
      <c r="A2790">
        <v>2789</v>
      </c>
      <c r="B2790" s="4">
        <v>44538</v>
      </c>
      <c r="C2790" t="str">
        <f t="shared" si="129"/>
        <v>2021</v>
      </c>
      <c r="D2790">
        <v>77</v>
      </c>
      <c r="E2790">
        <v>21</v>
      </c>
      <c r="F2790" t="str">
        <f t="shared" si="130"/>
        <v>Teenager</v>
      </c>
      <c r="G2790" t="s">
        <v>13</v>
      </c>
      <c r="H2790" t="s">
        <v>23</v>
      </c>
      <c r="I2790">
        <v>575</v>
      </c>
      <c r="J2790" t="s">
        <v>29</v>
      </c>
      <c r="K2790">
        <v>4</v>
      </c>
      <c r="L2790">
        <v>74.513101789999993</v>
      </c>
      <c r="M2790" t="s">
        <v>20</v>
      </c>
      <c r="N2790" s="2" t="s">
        <v>11</v>
      </c>
      <c r="O2790">
        <v>0</v>
      </c>
      <c r="P2790">
        <f t="shared" si="131"/>
        <v>298.05240715999997</v>
      </c>
      <c r="Q2790" s="2" t="s">
        <v>11</v>
      </c>
      <c r="R2790" t="s">
        <v>18</v>
      </c>
      <c r="S2790">
        <v>1</v>
      </c>
      <c r="T2790" s="2" t="s">
        <v>11</v>
      </c>
    </row>
    <row r="2791" spans="1:20" x14ac:dyDescent="0.25">
      <c r="A2791">
        <v>2790</v>
      </c>
      <c r="B2791" s="4">
        <v>44872</v>
      </c>
      <c r="C2791" t="str">
        <f t="shared" si="129"/>
        <v>2022</v>
      </c>
      <c r="D2791">
        <v>53</v>
      </c>
      <c r="E2791">
        <v>50</v>
      </c>
      <c r="F2791" t="str">
        <f t="shared" si="130"/>
        <v>Adult</v>
      </c>
      <c r="G2791" t="s">
        <v>7</v>
      </c>
      <c r="H2791" t="s">
        <v>19</v>
      </c>
      <c r="I2791">
        <v>47</v>
      </c>
      <c r="J2791" t="s">
        <v>33</v>
      </c>
      <c r="K2791">
        <v>3</v>
      </c>
      <c r="L2791">
        <v>87.70689677</v>
      </c>
      <c r="M2791" t="s">
        <v>25</v>
      </c>
      <c r="N2791" s="2" t="s">
        <v>16</v>
      </c>
      <c r="O2791">
        <v>0</v>
      </c>
      <c r="P2791">
        <f t="shared" si="131"/>
        <v>263.12069030999999</v>
      </c>
      <c r="Q2791" s="2" t="s">
        <v>11</v>
      </c>
      <c r="R2791" t="s">
        <v>12</v>
      </c>
      <c r="S2791">
        <v>4</v>
      </c>
      <c r="T2791" s="2" t="s">
        <v>11</v>
      </c>
    </row>
    <row r="2792" spans="1:20" x14ac:dyDescent="0.25">
      <c r="A2792">
        <v>2791</v>
      </c>
      <c r="B2792" s="4">
        <v>45276</v>
      </c>
      <c r="C2792" t="str">
        <f t="shared" si="129"/>
        <v>2023</v>
      </c>
      <c r="D2792">
        <v>139</v>
      </c>
      <c r="E2792">
        <v>18</v>
      </c>
      <c r="F2792" t="str">
        <f t="shared" si="130"/>
        <v>Teenager</v>
      </c>
      <c r="G2792" t="s">
        <v>27</v>
      </c>
      <c r="H2792" t="s">
        <v>31</v>
      </c>
      <c r="I2792">
        <v>380</v>
      </c>
      <c r="J2792" t="s">
        <v>33</v>
      </c>
      <c r="K2792">
        <v>1</v>
      </c>
      <c r="L2792">
        <v>45.197854990000003</v>
      </c>
      <c r="M2792" t="s">
        <v>25</v>
      </c>
      <c r="N2792" s="2" t="s">
        <v>16</v>
      </c>
      <c r="O2792">
        <v>0</v>
      </c>
      <c r="P2792">
        <f t="shared" si="131"/>
        <v>45.197854990000003</v>
      </c>
      <c r="Q2792" s="2" t="s">
        <v>16</v>
      </c>
      <c r="R2792" t="s">
        <v>12</v>
      </c>
      <c r="S2792">
        <v>1</v>
      </c>
      <c r="T2792" s="2" t="s">
        <v>16</v>
      </c>
    </row>
    <row r="2793" spans="1:20" x14ac:dyDescent="0.25">
      <c r="A2793">
        <v>2792</v>
      </c>
      <c r="B2793" s="4">
        <v>43436</v>
      </c>
      <c r="C2793" t="str">
        <f t="shared" si="129"/>
        <v>2018</v>
      </c>
      <c r="D2793">
        <v>145</v>
      </c>
      <c r="E2793">
        <v>51</v>
      </c>
      <c r="F2793" t="str">
        <f t="shared" si="130"/>
        <v>Senior</v>
      </c>
      <c r="G2793" t="s">
        <v>7</v>
      </c>
      <c r="H2793" t="s">
        <v>41</v>
      </c>
      <c r="I2793">
        <v>204</v>
      </c>
      <c r="J2793" t="s">
        <v>33</v>
      </c>
      <c r="K2793">
        <v>4</v>
      </c>
      <c r="L2793">
        <v>73.325658480000001</v>
      </c>
      <c r="M2793" t="s">
        <v>20</v>
      </c>
      <c r="N2793" s="2" t="s">
        <v>16</v>
      </c>
      <c r="O2793">
        <v>29.330263389999999</v>
      </c>
      <c r="P2793">
        <f t="shared" si="131"/>
        <v>263.97237053000003</v>
      </c>
      <c r="Q2793" s="2" t="s">
        <v>11</v>
      </c>
      <c r="R2793" t="s">
        <v>26</v>
      </c>
      <c r="S2793">
        <v>2</v>
      </c>
      <c r="T2793" s="2" t="s">
        <v>16</v>
      </c>
    </row>
    <row r="2794" spans="1:20" x14ac:dyDescent="0.25">
      <c r="A2794">
        <v>2793</v>
      </c>
      <c r="B2794" s="4">
        <v>45271</v>
      </c>
      <c r="C2794" t="str">
        <f t="shared" si="129"/>
        <v>2023</v>
      </c>
      <c r="D2794">
        <v>499</v>
      </c>
      <c r="E2794">
        <v>58</v>
      </c>
      <c r="F2794" t="str">
        <f t="shared" si="130"/>
        <v>Senior</v>
      </c>
      <c r="G2794" t="s">
        <v>13</v>
      </c>
      <c r="H2794" t="s">
        <v>37</v>
      </c>
      <c r="I2794">
        <v>52</v>
      </c>
      <c r="J2794" t="s">
        <v>9</v>
      </c>
      <c r="K2794">
        <v>1</v>
      </c>
      <c r="L2794">
        <v>97.178276260000004</v>
      </c>
      <c r="M2794" t="s">
        <v>25</v>
      </c>
      <c r="N2794" s="2" t="s">
        <v>16</v>
      </c>
      <c r="O2794">
        <v>0</v>
      </c>
      <c r="P2794">
        <f t="shared" si="131"/>
        <v>97.178276260000004</v>
      </c>
      <c r="Q2794" s="2" t="s">
        <v>11</v>
      </c>
      <c r="R2794" t="s">
        <v>12</v>
      </c>
      <c r="S2794">
        <v>3</v>
      </c>
      <c r="T2794" s="2" t="s">
        <v>11</v>
      </c>
    </row>
    <row r="2795" spans="1:20" x14ac:dyDescent="0.25">
      <c r="A2795">
        <v>2794</v>
      </c>
      <c r="B2795" s="4">
        <v>43410</v>
      </c>
      <c r="C2795" t="str">
        <f t="shared" si="129"/>
        <v>2018</v>
      </c>
      <c r="D2795">
        <v>31</v>
      </c>
      <c r="E2795">
        <v>51</v>
      </c>
      <c r="F2795" t="str">
        <f t="shared" si="130"/>
        <v>Senior</v>
      </c>
      <c r="G2795" t="s">
        <v>27</v>
      </c>
      <c r="H2795" t="s">
        <v>43</v>
      </c>
      <c r="I2795">
        <v>79</v>
      </c>
      <c r="J2795" t="s">
        <v>33</v>
      </c>
      <c r="K2795">
        <v>5</v>
      </c>
      <c r="L2795">
        <v>40.681626209999997</v>
      </c>
      <c r="M2795" t="s">
        <v>20</v>
      </c>
      <c r="N2795" s="2" t="s">
        <v>16</v>
      </c>
      <c r="O2795">
        <v>0</v>
      </c>
      <c r="P2795">
        <f t="shared" si="131"/>
        <v>203.40813104999998</v>
      </c>
      <c r="Q2795" s="2" t="s">
        <v>16</v>
      </c>
      <c r="R2795" t="s">
        <v>12</v>
      </c>
      <c r="S2795">
        <v>2</v>
      </c>
      <c r="T2795" s="2" t="s">
        <v>11</v>
      </c>
    </row>
    <row r="2796" spans="1:20" x14ac:dyDescent="0.25">
      <c r="A2796">
        <v>2795</v>
      </c>
      <c r="B2796" s="4">
        <v>44192</v>
      </c>
      <c r="C2796" t="str">
        <f t="shared" si="129"/>
        <v>2020</v>
      </c>
      <c r="D2796">
        <v>474</v>
      </c>
      <c r="E2796">
        <v>33</v>
      </c>
      <c r="F2796" t="str">
        <f t="shared" si="130"/>
        <v>Adult</v>
      </c>
      <c r="G2796" t="s">
        <v>7</v>
      </c>
      <c r="H2796" t="s">
        <v>34</v>
      </c>
      <c r="I2796">
        <v>938</v>
      </c>
      <c r="J2796" t="s">
        <v>15</v>
      </c>
      <c r="K2796">
        <v>2</v>
      </c>
      <c r="L2796">
        <v>27.752335389999999</v>
      </c>
      <c r="M2796" t="s">
        <v>22</v>
      </c>
      <c r="N2796" s="2" t="s">
        <v>11</v>
      </c>
      <c r="O2796">
        <v>0</v>
      </c>
      <c r="P2796">
        <f t="shared" si="131"/>
        <v>55.504670779999998</v>
      </c>
      <c r="Q2796" s="2" t="s">
        <v>11</v>
      </c>
      <c r="R2796" t="s">
        <v>18</v>
      </c>
      <c r="S2796">
        <v>2</v>
      </c>
      <c r="T2796" s="2" t="s">
        <v>11</v>
      </c>
    </row>
    <row r="2797" spans="1:20" x14ac:dyDescent="0.25">
      <c r="A2797">
        <v>2796</v>
      </c>
      <c r="B2797" s="4">
        <v>44529</v>
      </c>
      <c r="C2797" t="str">
        <f t="shared" si="129"/>
        <v>2021</v>
      </c>
      <c r="D2797">
        <v>144</v>
      </c>
      <c r="E2797">
        <v>24</v>
      </c>
      <c r="F2797" t="str">
        <f t="shared" si="130"/>
        <v>Teenager</v>
      </c>
      <c r="G2797" t="s">
        <v>7</v>
      </c>
      <c r="H2797" t="s">
        <v>8</v>
      </c>
      <c r="I2797">
        <v>993</v>
      </c>
      <c r="J2797" t="s">
        <v>9</v>
      </c>
      <c r="K2797">
        <v>1</v>
      </c>
      <c r="L2797">
        <v>94.464493239999996</v>
      </c>
      <c r="M2797" t="s">
        <v>10</v>
      </c>
      <c r="N2797" s="2" t="s">
        <v>16</v>
      </c>
      <c r="O2797">
        <v>9.4464493239999996</v>
      </c>
      <c r="P2797">
        <f t="shared" si="131"/>
        <v>85.018043915999996</v>
      </c>
      <c r="Q2797" s="2" t="s">
        <v>16</v>
      </c>
      <c r="R2797" t="s">
        <v>26</v>
      </c>
      <c r="S2797">
        <v>4</v>
      </c>
      <c r="T2797" s="2" t="s">
        <v>11</v>
      </c>
    </row>
    <row r="2798" spans="1:20" x14ac:dyDescent="0.25">
      <c r="A2798">
        <v>2797</v>
      </c>
      <c r="B2798" s="4">
        <v>44544</v>
      </c>
      <c r="C2798" t="str">
        <f t="shared" si="129"/>
        <v>2021</v>
      </c>
      <c r="D2798">
        <v>139</v>
      </c>
      <c r="E2798">
        <v>55</v>
      </c>
      <c r="F2798" t="str">
        <f t="shared" si="130"/>
        <v>Senior</v>
      </c>
      <c r="G2798" t="s">
        <v>13</v>
      </c>
      <c r="H2798" t="s">
        <v>36</v>
      </c>
      <c r="I2798">
        <v>379</v>
      </c>
      <c r="J2798" t="s">
        <v>15</v>
      </c>
      <c r="K2798">
        <v>5</v>
      </c>
      <c r="L2798">
        <v>94.422958550000004</v>
      </c>
      <c r="M2798" t="s">
        <v>10</v>
      </c>
      <c r="N2798" s="2" t="s">
        <v>16</v>
      </c>
      <c r="O2798">
        <v>0</v>
      </c>
      <c r="P2798">
        <f t="shared" si="131"/>
        <v>472.11479274999999</v>
      </c>
      <c r="Q2798" s="2" t="s">
        <v>16</v>
      </c>
      <c r="R2798" t="s">
        <v>18</v>
      </c>
      <c r="S2798">
        <v>5</v>
      </c>
      <c r="T2798" s="2" t="s">
        <v>11</v>
      </c>
    </row>
    <row r="2799" spans="1:20" x14ac:dyDescent="0.25">
      <c r="A2799">
        <v>2798</v>
      </c>
      <c r="B2799" s="4">
        <v>44502</v>
      </c>
      <c r="C2799" t="str">
        <f t="shared" si="129"/>
        <v>2021</v>
      </c>
      <c r="D2799">
        <v>177</v>
      </c>
      <c r="E2799">
        <v>34</v>
      </c>
      <c r="F2799" t="str">
        <f t="shared" si="130"/>
        <v>Adult</v>
      </c>
      <c r="G2799" t="s">
        <v>13</v>
      </c>
      <c r="H2799" t="s">
        <v>37</v>
      </c>
      <c r="I2799">
        <v>274</v>
      </c>
      <c r="J2799" t="s">
        <v>9</v>
      </c>
      <c r="K2799">
        <v>2</v>
      </c>
      <c r="L2799">
        <v>72.575358559999998</v>
      </c>
      <c r="M2799" t="s">
        <v>25</v>
      </c>
      <c r="N2799" s="2" t="s">
        <v>16</v>
      </c>
      <c r="O2799">
        <v>0</v>
      </c>
      <c r="P2799">
        <f t="shared" si="131"/>
        <v>145.15071712</v>
      </c>
      <c r="Q2799" s="2" t="s">
        <v>11</v>
      </c>
      <c r="R2799" t="s">
        <v>18</v>
      </c>
      <c r="S2799">
        <v>2</v>
      </c>
      <c r="T2799" s="2" t="s">
        <v>16</v>
      </c>
    </row>
    <row r="2800" spans="1:20" x14ac:dyDescent="0.25">
      <c r="A2800">
        <v>2799</v>
      </c>
      <c r="B2800" s="4">
        <v>43426</v>
      </c>
      <c r="C2800" t="str">
        <f t="shared" si="129"/>
        <v>2018</v>
      </c>
      <c r="D2800">
        <v>228</v>
      </c>
      <c r="E2800">
        <v>23</v>
      </c>
      <c r="F2800" t="str">
        <f t="shared" si="130"/>
        <v>Teenager</v>
      </c>
      <c r="G2800" t="s">
        <v>27</v>
      </c>
      <c r="H2800" t="s">
        <v>36</v>
      </c>
      <c r="I2800">
        <v>863</v>
      </c>
      <c r="J2800" t="s">
        <v>9</v>
      </c>
      <c r="K2800">
        <v>1</v>
      </c>
      <c r="L2800">
        <v>45.009104460000003</v>
      </c>
      <c r="M2800" t="s">
        <v>10</v>
      </c>
      <c r="N2800" s="2" t="s">
        <v>11</v>
      </c>
      <c r="O2800">
        <v>0</v>
      </c>
      <c r="P2800">
        <f t="shared" si="131"/>
        <v>45.009104460000003</v>
      </c>
      <c r="Q2800" s="2" t="s">
        <v>11</v>
      </c>
      <c r="R2800" t="s">
        <v>18</v>
      </c>
      <c r="S2800">
        <v>3</v>
      </c>
      <c r="T2800" s="2" t="s">
        <v>16</v>
      </c>
    </row>
    <row r="2801" spans="1:20" x14ac:dyDescent="0.25">
      <c r="A2801">
        <v>2800</v>
      </c>
      <c r="B2801" s="4">
        <v>44148</v>
      </c>
      <c r="C2801" t="str">
        <f t="shared" si="129"/>
        <v>2020</v>
      </c>
      <c r="D2801">
        <v>106</v>
      </c>
      <c r="E2801">
        <v>19</v>
      </c>
      <c r="F2801" t="str">
        <f t="shared" si="130"/>
        <v>Teenager</v>
      </c>
      <c r="G2801" t="s">
        <v>27</v>
      </c>
      <c r="H2801" t="s">
        <v>28</v>
      </c>
      <c r="I2801">
        <v>377</v>
      </c>
      <c r="J2801" t="s">
        <v>9</v>
      </c>
      <c r="K2801">
        <v>3</v>
      </c>
      <c r="L2801">
        <v>98.77605183</v>
      </c>
      <c r="M2801" t="s">
        <v>22</v>
      </c>
      <c r="N2801" s="2" t="s">
        <v>11</v>
      </c>
      <c r="O2801">
        <v>0</v>
      </c>
      <c r="P2801">
        <f t="shared" si="131"/>
        <v>296.32815548999997</v>
      </c>
      <c r="Q2801" s="2" t="s">
        <v>16</v>
      </c>
      <c r="R2801" t="s">
        <v>18</v>
      </c>
      <c r="S2801">
        <v>1</v>
      </c>
      <c r="T2801" s="2" t="s">
        <v>16</v>
      </c>
    </row>
    <row r="2802" spans="1:20" x14ac:dyDescent="0.25">
      <c r="A2802">
        <v>2801</v>
      </c>
      <c r="B2802" s="4">
        <v>43821</v>
      </c>
      <c r="C2802" t="str">
        <f t="shared" si="129"/>
        <v>2019</v>
      </c>
      <c r="D2802">
        <v>263</v>
      </c>
      <c r="E2802">
        <v>36</v>
      </c>
      <c r="F2802" t="str">
        <f t="shared" si="130"/>
        <v>Adult</v>
      </c>
      <c r="G2802" t="s">
        <v>13</v>
      </c>
      <c r="H2802" t="s">
        <v>23</v>
      </c>
      <c r="I2802">
        <v>723</v>
      </c>
      <c r="J2802" t="s">
        <v>24</v>
      </c>
      <c r="K2802">
        <v>3</v>
      </c>
      <c r="L2802">
        <v>94.109636690000002</v>
      </c>
      <c r="M2802" t="s">
        <v>10</v>
      </c>
      <c r="N2802" s="2" t="s">
        <v>16</v>
      </c>
      <c r="O2802">
        <v>28.232891009999999</v>
      </c>
      <c r="P2802">
        <f t="shared" si="131"/>
        <v>254.09601906</v>
      </c>
      <c r="Q2802" s="2" t="s">
        <v>16</v>
      </c>
      <c r="R2802" t="s">
        <v>26</v>
      </c>
      <c r="S2802">
        <v>2</v>
      </c>
      <c r="T2802" s="2" t="s">
        <v>16</v>
      </c>
    </row>
    <row r="2803" spans="1:20" x14ac:dyDescent="0.25">
      <c r="A2803">
        <v>2802</v>
      </c>
      <c r="B2803" s="4">
        <v>44157</v>
      </c>
      <c r="C2803" t="str">
        <f t="shared" si="129"/>
        <v>2020</v>
      </c>
      <c r="D2803">
        <v>78</v>
      </c>
      <c r="E2803">
        <v>45</v>
      </c>
      <c r="F2803" t="str">
        <f t="shared" si="130"/>
        <v>Adult</v>
      </c>
      <c r="G2803" t="s">
        <v>27</v>
      </c>
      <c r="H2803" t="s">
        <v>42</v>
      </c>
      <c r="I2803">
        <v>793</v>
      </c>
      <c r="J2803" t="s">
        <v>24</v>
      </c>
      <c r="K2803">
        <v>5</v>
      </c>
      <c r="L2803">
        <v>47.160306839999997</v>
      </c>
      <c r="M2803" t="s">
        <v>22</v>
      </c>
      <c r="N2803" s="2" t="s">
        <v>11</v>
      </c>
      <c r="O2803">
        <v>0</v>
      </c>
      <c r="P2803">
        <f t="shared" si="131"/>
        <v>235.80153419999999</v>
      </c>
      <c r="Q2803" s="2" t="s">
        <v>16</v>
      </c>
      <c r="R2803" t="s">
        <v>18</v>
      </c>
      <c r="S2803">
        <v>2</v>
      </c>
      <c r="T2803" s="2" t="s">
        <v>11</v>
      </c>
    </row>
    <row r="2804" spans="1:20" x14ac:dyDescent="0.25">
      <c r="A2804">
        <v>2803</v>
      </c>
      <c r="B2804" s="4">
        <v>44891</v>
      </c>
      <c r="C2804" t="str">
        <f t="shared" si="129"/>
        <v>2022</v>
      </c>
      <c r="D2804">
        <v>316</v>
      </c>
      <c r="E2804">
        <v>18</v>
      </c>
      <c r="F2804" t="str">
        <f t="shared" si="130"/>
        <v>Teenager</v>
      </c>
      <c r="G2804" t="s">
        <v>7</v>
      </c>
      <c r="H2804" t="s">
        <v>43</v>
      </c>
      <c r="I2804">
        <v>893</v>
      </c>
      <c r="J2804" t="s">
        <v>29</v>
      </c>
      <c r="K2804">
        <v>1</v>
      </c>
      <c r="L2804">
        <v>42.567985180000001</v>
      </c>
      <c r="M2804" t="s">
        <v>22</v>
      </c>
      <c r="N2804" s="2" t="s">
        <v>11</v>
      </c>
      <c r="O2804">
        <v>4.2567985180000001</v>
      </c>
      <c r="P2804">
        <f t="shared" si="131"/>
        <v>38.311186661999997</v>
      </c>
      <c r="Q2804" s="2" t="s">
        <v>16</v>
      </c>
      <c r="R2804" t="s">
        <v>26</v>
      </c>
      <c r="S2804">
        <v>3</v>
      </c>
      <c r="T2804" s="2" t="s">
        <v>11</v>
      </c>
    </row>
    <row r="2805" spans="1:20" x14ac:dyDescent="0.25">
      <c r="A2805">
        <v>2804</v>
      </c>
      <c r="B2805" s="4">
        <v>44917</v>
      </c>
      <c r="C2805" t="str">
        <f t="shared" si="129"/>
        <v>2022</v>
      </c>
      <c r="D2805">
        <v>268</v>
      </c>
      <c r="E2805">
        <v>58</v>
      </c>
      <c r="F2805" t="str">
        <f t="shared" si="130"/>
        <v>Senior</v>
      </c>
      <c r="G2805" t="s">
        <v>27</v>
      </c>
      <c r="H2805" t="s">
        <v>41</v>
      </c>
      <c r="I2805">
        <v>909</v>
      </c>
      <c r="J2805" t="s">
        <v>33</v>
      </c>
      <c r="K2805">
        <v>4</v>
      </c>
      <c r="L2805">
        <v>11.35265645</v>
      </c>
      <c r="M2805" t="s">
        <v>10</v>
      </c>
      <c r="N2805" s="2" t="s">
        <v>11</v>
      </c>
      <c r="O2805">
        <v>0</v>
      </c>
      <c r="P2805">
        <f t="shared" si="131"/>
        <v>45.410625799999998</v>
      </c>
      <c r="Q2805" s="2" t="s">
        <v>16</v>
      </c>
      <c r="R2805" t="s">
        <v>18</v>
      </c>
      <c r="S2805">
        <v>1</v>
      </c>
      <c r="T2805" s="2" t="s">
        <v>16</v>
      </c>
    </row>
    <row r="2806" spans="1:20" x14ac:dyDescent="0.25">
      <c r="A2806">
        <v>2805</v>
      </c>
      <c r="B2806" s="4">
        <v>43418</v>
      </c>
      <c r="C2806" t="str">
        <f t="shared" si="129"/>
        <v>2018</v>
      </c>
      <c r="D2806">
        <v>252</v>
      </c>
      <c r="E2806">
        <v>39</v>
      </c>
      <c r="F2806" t="str">
        <f t="shared" si="130"/>
        <v>Adult</v>
      </c>
      <c r="G2806" t="s">
        <v>27</v>
      </c>
      <c r="H2806" t="s">
        <v>36</v>
      </c>
      <c r="I2806">
        <v>64</v>
      </c>
      <c r="J2806" t="s">
        <v>29</v>
      </c>
      <c r="K2806">
        <v>2</v>
      </c>
      <c r="L2806">
        <v>65.878315389999997</v>
      </c>
      <c r="M2806" t="s">
        <v>20</v>
      </c>
      <c r="N2806" s="2" t="s">
        <v>16</v>
      </c>
      <c r="O2806">
        <v>0</v>
      </c>
      <c r="P2806">
        <f t="shared" si="131"/>
        <v>131.75663077999999</v>
      </c>
      <c r="Q2806" s="2" t="s">
        <v>16</v>
      </c>
      <c r="R2806" t="s">
        <v>18</v>
      </c>
      <c r="S2806">
        <v>4</v>
      </c>
      <c r="T2806" s="2" t="s">
        <v>16</v>
      </c>
    </row>
    <row r="2807" spans="1:20" x14ac:dyDescent="0.25">
      <c r="A2807">
        <v>2806</v>
      </c>
      <c r="B2807" s="4">
        <v>43774</v>
      </c>
      <c r="C2807" t="str">
        <f t="shared" si="129"/>
        <v>2019</v>
      </c>
      <c r="D2807">
        <v>310</v>
      </c>
      <c r="E2807">
        <v>32</v>
      </c>
      <c r="F2807" t="str">
        <f t="shared" si="130"/>
        <v>Adult</v>
      </c>
      <c r="G2807" t="s">
        <v>7</v>
      </c>
      <c r="H2807" t="s">
        <v>39</v>
      </c>
      <c r="I2807">
        <v>355</v>
      </c>
      <c r="J2807" t="s">
        <v>9</v>
      </c>
      <c r="K2807">
        <v>3</v>
      </c>
      <c r="L2807">
        <v>96.569448499999993</v>
      </c>
      <c r="M2807" t="s">
        <v>25</v>
      </c>
      <c r="N2807" s="2" t="s">
        <v>11</v>
      </c>
      <c r="O2807">
        <v>0</v>
      </c>
      <c r="P2807">
        <f t="shared" si="131"/>
        <v>289.70834549999995</v>
      </c>
      <c r="Q2807" s="2" t="s">
        <v>11</v>
      </c>
      <c r="R2807" t="s">
        <v>12</v>
      </c>
      <c r="S2807">
        <v>4</v>
      </c>
      <c r="T2807" s="2" t="s">
        <v>16</v>
      </c>
    </row>
    <row r="2808" spans="1:20" x14ac:dyDescent="0.25">
      <c r="A2808">
        <v>2807</v>
      </c>
      <c r="B2808" s="4">
        <v>45283</v>
      </c>
      <c r="C2808" t="str">
        <f t="shared" si="129"/>
        <v>2023</v>
      </c>
      <c r="D2808">
        <v>418</v>
      </c>
      <c r="E2808">
        <v>22</v>
      </c>
      <c r="F2808" t="str">
        <f t="shared" si="130"/>
        <v>Teenager</v>
      </c>
      <c r="G2808" t="s">
        <v>13</v>
      </c>
      <c r="H2808" t="s">
        <v>35</v>
      </c>
      <c r="I2808">
        <v>683</v>
      </c>
      <c r="J2808" t="s">
        <v>15</v>
      </c>
      <c r="K2808">
        <v>5</v>
      </c>
      <c r="L2808">
        <v>51.620189549999999</v>
      </c>
      <c r="M2808" t="s">
        <v>10</v>
      </c>
      <c r="N2808" s="2" t="s">
        <v>16</v>
      </c>
      <c r="O2808">
        <v>25.810094769999999</v>
      </c>
      <c r="P2808">
        <f t="shared" si="131"/>
        <v>232.29085297999998</v>
      </c>
      <c r="Q2808" s="2" t="s">
        <v>11</v>
      </c>
      <c r="R2808" t="s">
        <v>26</v>
      </c>
      <c r="S2808">
        <v>5</v>
      </c>
      <c r="T2808" s="2" t="s">
        <v>11</v>
      </c>
    </row>
    <row r="2809" spans="1:20" x14ac:dyDescent="0.25">
      <c r="A2809">
        <v>2808</v>
      </c>
      <c r="B2809" s="4">
        <v>44914</v>
      </c>
      <c r="C2809" t="str">
        <f t="shared" si="129"/>
        <v>2022</v>
      </c>
      <c r="D2809">
        <v>285</v>
      </c>
      <c r="E2809">
        <v>41</v>
      </c>
      <c r="F2809" t="str">
        <f t="shared" si="130"/>
        <v>Adult</v>
      </c>
      <c r="G2809" t="s">
        <v>13</v>
      </c>
      <c r="H2809" t="s">
        <v>31</v>
      </c>
      <c r="I2809">
        <v>26</v>
      </c>
      <c r="J2809" t="s">
        <v>29</v>
      </c>
      <c r="K2809">
        <v>5</v>
      </c>
      <c r="L2809">
        <v>11.29504998</v>
      </c>
      <c r="M2809" t="s">
        <v>25</v>
      </c>
      <c r="N2809" s="2" t="s">
        <v>16</v>
      </c>
      <c r="O2809">
        <v>0</v>
      </c>
      <c r="P2809">
        <f t="shared" si="131"/>
        <v>56.475249900000001</v>
      </c>
      <c r="Q2809" s="2" t="s">
        <v>11</v>
      </c>
      <c r="R2809" t="s">
        <v>12</v>
      </c>
      <c r="S2809">
        <v>4</v>
      </c>
      <c r="T2809" s="2" t="s">
        <v>11</v>
      </c>
    </row>
    <row r="2810" spans="1:20" x14ac:dyDescent="0.25">
      <c r="A2810">
        <v>2809</v>
      </c>
      <c r="B2810" s="4">
        <v>45286</v>
      </c>
      <c r="C2810" t="str">
        <f t="shared" si="129"/>
        <v>2023</v>
      </c>
      <c r="D2810">
        <v>480</v>
      </c>
      <c r="E2810">
        <v>34</v>
      </c>
      <c r="F2810" t="str">
        <f t="shared" si="130"/>
        <v>Adult</v>
      </c>
      <c r="G2810" t="s">
        <v>7</v>
      </c>
      <c r="H2810" t="s">
        <v>21</v>
      </c>
      <c r="I2810">
        <v>13</v>
      </c>
      <c r="J2810" t="s">
        <v>33</v>
      </c>
      <c r="K2810">
        <v>1</v>
      </c>
      <c r="L2810">
        <v>43.666986190000003</v>
      </c>
      <c r="M2810" t="s">
        <v>10</v>
      </c>
      <c r="N2810" s="2" t="s">
        <v>11</v>
      </c>
      <c r="O2810">
        <v>4.3666986190000001</v>
      </c>
      <c r="P2810">
        <f t="shared" si="131"/>
        <v>39.300287571000005</v>
      </c>
      <c r="Q2810" s="2" t="s">
        <v>11</v>
      </c>
      <c r="R2810" t="s">
        <v>26</v>
      </c>
      <c r="S2810">
        <v>1</v>
      </c>
      <c r="T2810" s="2" t="s">
        <v>11</v>
      </c>
    </row>
    <row r="2811" spans="1:20" x14ac:dyDescent="0.25">
      <c r="A2811">
        <v>2810</v>
      </c>
      <c r="B2811" s="4">
        <v>44193</v>
      </c>
      <c r="C2811" t="str">
        <f t="shared" si="129"/>
        <v>2020</v>
      </c>
      <c r="D2811">
        <v>82</v>
      </c>
      <c r="E2811">
        <v>25</v>
      </c>
      <c r="F2811" t="str">
        <f t="shared" si="130"/>
        <v>Teenager</v>
      </c>
      <c r="G2811" t="s">
        <v>27</v>
      </c>
      <c r="H2811" t="s">
        <v>14</v>
      </c>
      <c r="I2811">
        <v>344</v>
      </c>
      <c r="J2811" t="s">
        <v>33</v>
      </c>
      <c r="K2811">
        <v>3</v>
      </c>
      <c r="L2811">
        <v>11.759294300000001</v>
      </c>
      <c r="M2811" t="s">
        <v>10</v>
      </c>
      <c r="N2811" s="2" t="s">
        <v>16</v>
      </c>
      <c r="O2811">
        <v>0</v>
      </c>
      <c r="P2811">
        <f t="shared" si="131"/>
        <v>35.277882900000002</v>
      </c>
      <c r="Q2811" s="2" t="s">
        <v>16</v>
      </c>
      <c r="R2811" t="s">
        <v>12</v>
      </c>
      <c r="S2811">
        <v>2</v>
      </c>
      <c r="T2811" s="2" t="s">
        <v>11</v>
      </c>
    </row>
    <row r="2812" spans="1:20" x14ac:dyDescent="0.25">
      <c r="A2812">
        <v>2811</v>
      </c>
      <c r="B2812" s="4">
        <v>43424</v>
      </c>
      <c r="C2812" t="str">
        <f t="shared" si="129"/>
        <v>2018</v>
      </c>
      <c r="D2812">
        <v>374</v>
      </c>
      <c r="E2812">
        <v>59</v>
      </c>
      <c r="F2812" t="str">
        <f t="shared" si="130"/>
        <v>Senior</v>
      </c>
      <c r="G2812" t="s">
        <v>27</v>
      </c>
      <c r="H2812" t="s">
        <v>23</v>
      </c>
      <c r="I2812">
        <v>180</v>
      </c>
      <c r="J2812" t="s">
        <v>24</v>
      </c>
      <c r="K2812">
        <v>2</v>
      </c>
      <c r="L2812">
        <v>63.5747152</v>
      </c>
      <c r="M2812" t="s">
        <v>20</v>
      </c>
      <c r="N2812" s="2" t="s">
        <v>16</v>
      </c>
      <c r="O2812">
        <v>0</v>
      </c>
      <c r="P2812">
        <f t="shared" si="131"/>
        <v>127.1494304</v>
      </c>
      <c r="Q2812" s="2" t="s">
        <v>11</v>
      </c>
      <c r="R2812" t="s">
        <v>18</v>
      </c>
      <c r="S2812">
        <v>3</v>
      </c>
      <c r="T2812" s="2" t="s">
        <v>16</v>
      </c>
    </row>
    <row r="2813" spans="1:20" x14ac:dyDescent="0.25">
      <c r="A2813">
        <v>2812</v>
      </c>
      <c r="B2813" s="4">
        <v>45250</v>
      </c>
      <c r="C2813" t="str">
        <f t="shared" si="129"/>
        <v>2023</v>
      </c>
      <c r="D2813">
        <v>71</v>
      </c>
      <c r="E2813">
        <v>29</v>
      </c>
      <c r="F2813" t="str">
        <f t="shared" si="130"/>
        <v>Teenager</v>
      </c>
      <c r="G2813" t="s">
        <v>13</v>
      </c>
      <c r="H2813" t="s">
        <v>37</v>
      </c>
      <c r="I2813">
        <v>784</v>
      </c>
      <c r="J2813" t="s">
        <v>33</v>
      </c>
      <c r="K2813">
        <v>3</v>
      </c>
      <c r="L2813">
        <v>26.698442870000001</v>
      </c>
      <c r="M2813" t="s">
        <v>22</v>
      </c>
      <c r="N2813" s="2" t="s">
        <v>16</v>
      </c>
      <c r="O2813">
        <v>0</v>
      </c>
      <c r="P2813">
        <f t="shared" si="131"/>
        <v>80.095328609999996</v>
      </c>
      <c r="Q2813" s="2" t="s">
        <v>11</v>
      </c>
      <c r="R2813" t="s">
        <v>18</v>
      </c>
      <c r="S2813">
        <v>3</v>
      </c>
      <c r="T2813" s="2" t="s">
        <v>11</v>
      </c>
    </row>
    <row r="2814" spans="1:20" x14ac:dyDescent="0.25">
      <c r="A2814">
        <v>2813</v>
      </c>
      <c r="B2814" s="4">
        <v>44503</v>
      </c>
      <c r="C2814" t="str">
        <f t="shared" si="129"/>
        <v>2021</v>
      </c>
      <c r="D2814">
        <v>337</v>
      </c>
      <c r="E2814">
        <v>60</v>
      </c>
      <c r="F2814" t="str">
        <f t="shared" si="130"/>
        <v>Senior</v>
      </c>
      <c r="G2814" t="s">
        <v>7</v>
      </c>
      <c r="H2814" t="s">
        <v>30</v>
      </c>
      <c r="I2814">
        <v>617</v>
      </c>
      <c r="J2814" t="s">
        <v>9</v>
      </c>
      <c r="K2814">
        <v>5</v>
      </c>
      <c r="L2814">
        <v>28.754271589999998</v>
      </c>
      <c r="M2814" t="s">
        <v>25</v>
      </c>
      <c r="N2814" s="2" t="s">
        <v>16</v>
      </c>
      <c r="O2814">
        <v>0</v>
      </c>
      <c r="P2814">
        <f t="shared" si="131"/>
        <v>143.77135794999998</v>
      </c>
      <c r="Q2814" s="2" t="s">
        <v>11</v>
      </c>
      <c r="R2814" t="s">
        <v>12</v>
      </c>
      <c r="S2814">
        <v>2</v>
      </c>
      <c r="T2814" s="2" t="s">
        <v>11</v>
      </c>
    </row>
    <row r="2815" spans="1:20" x14ac:dyDescent="0.25">
      <c r="A2815">
        <v>2814</v>
      </c>
      <c r="B2815" s="4">
        <v>43455</v>
      </c>
      <c r="C2815" t="str">
        <f t="shared" si="129"/>
        <v>2018</v>
      </c>
      <c r="D2815">
        <v>222</v>
      </c>
      <c r="E2815">
        <v>37</v>
      </c>
      <c r="F2815" t="str">
        <f t="shared" si="130"/>
        <v>Adult</v>
      </c>
      <c r="G2815" t="s">
        <v>7</v>
      </c>
      <c r="H2815" t="s">
        <v>38</v>
      </c>
      <c r="I2815">
        <v>940</v>
      </c>
      <c r="J2815" t="s">
        <v>24</v>
      </c>
      <c r="K2815">
        <v>1</v>
      </c>
      <c r="L2815">
        <v>90.666577349999997</v>
      </c>
      <c r="M2815" t="s">
        <v>25</v>
      </c>
      <c r="N2815" s="2" t="s">
        <v>16</v>
      </c>
      <c r="O2815">
        <v>0</v>
      </c>
      <c r="P2815">
        <f t="shared" si="131"/>
        <v>90.666577349999997</v>
      </c>
      <c r="Q2815" s="2" t="s">
        <v>16</v>
      </c>
      <c r="R2815" t="s">
        <v>12</v>
      </c>
      <c r="S2815">
        <v>1</v>
      </c>
      <c r="T2815" s="2" t="s">
        <v>16</v>
      </c>
    </row>
    <row r="2816" spans="1:20" x14ac:dyDescent="0.25">
      <c r="A2816">
        <v>2815</v>
      </c>
      <c r="B2816" s="4">
        <v>43411</v>
      </c>
      <c r="C2816" t="str">
        <f t="shared" si="129"/>
        <v>2018</v>
      </c>
      <c r="D2816">
        <v>473</v>
      </c>
      <c r="E2816">
        <v>41</v>
      </c>
      <c r="F2816" t="str">
        <f t="shared" si="130"/>
        <v>Adult</v>
      </c>
      <c r="G2816" t="s">
        <v>7</v>
      </c>
      <c r="H2816" t="s">
        <v>34</v>
      </c>
      <c r="I2816">
        <v>479</v>
      </c>
      <c r="J2816" t="s">
        <v>9</v>
      </c>
      <c r="K2816">
        <v>3</v>
      </c>
      <c r="L2816">
        <v>35.907329820000001</v>
      </c>
      <c r="M2816" t="s">
        <v>10</v>
      </c>
      <c r="N2816" s="2" t="s">
        <v>16</v>
      </c>
      <c r="O2816">
        <v>10.77219895</v>
      </c>
      <c r="P2816">
        <f t="shared" si="131"/>
        <v>96.94979051</v>
      </c>
      <c r="Q2816" s="2" t="s">
        <v>16</v>
      </c>
      <c r="R2816" t="s">
        <v>26</v>
      </c>
      <c r="S2816">
        <v>1</v>
      </c>
      <c r="T2816" s="2" t="s">
        <v>11</v>
      </c>
    </row>
    <row r="2817" spans="1:20" x14ac:dyDescent="0.25">
      <c r="A2817">
        <v>2816</v>
      </c>
      <c r="B2817" s="4">
        <v>44194</v>
      </c>
      <c r="C2817" t="str">
        <f t="shared" si="129"/>
        <v>2020</v>
      </c>
      <c r="D2817">
        <v>114</v>
      </c>
      <c r="E2817">
        <v>58</v>
      </c>
      <c r="F2817" t="str">
        <f t="shared" si="130"/>
        <v>Senior</v>
      </c>
      <c r="G2817" t="s">
        <v>7</v>
      </c>
      <c r="H2817" t="s">
        <v>19</v>
      </c>
      <c r="I2817">
        <v>227</v>
      </c>
      <c r="J2817" t="s">
        <v>29</v>
      </c>
      <c r="K2817">
        <v>1</v>
      </c>
      <c r="L2817">
        <v>84.887699710000007</v>
      </c>
      <c r="M2817" t="s">
        <v>25</v>
      </c>
      <c r="N2817" s="2" t="s">
        <v>16</v>
      </c>
      <c r="O2817">
        <v>0</v>
      </c>
      <c r="P2817">
        <f t="shared" si="131"/>
        <v>84.887699710000007</v>
      </c>
      <c r="Q2817" s="2" t="s">
        <v>11</v>
      </c>
      <c r="R2817" t="s">
        <v>18</v>
      </c>
      <c r="S2817">
        <v>1</v>
      </c>
      <c r="T2817" s="2" t="s">
        <v>16</v>
      </c>
    </row>
    <row r="2818" spans="1:20" x14ac:dyDescent="0.25">
      <c r="A2818">
        <v>2817</v>
      </c>
      <c r="B2818" s="4">
        <v>43431</v>
      </c>
      <c r="C2818" t="str">
        <f t="shared" si="129"/>
        <v>2018</v>
      </c>
      <c r="D2818">
        <v>136</v>
      </c>
      <c r="E2818">
        <v>22</v>
      </c>
      <c r="F2818" t="str">
        <f t="shared" si="130"/>
        <v>Teenager</v>
      </c>
      <c r="G2818" t="s">
        <v>7</v>
      </c>
      <c r="H2818" t="s">
        <v>8</v>
      </c>
      <c r="I2818">
        <v>479</v>
      </c>
      <c r="J2818" t="s">
        <v>24</v>
      </c>
      <c r="K2818">
        <v>3</v>
      </c>
      <c r="L2818">
        <v>88.780599089999995</v>
      </c>
      <c r="M2818" t="s">
        <v>22</v>
      </c>
      <c r="N2818" s="2" t="s">
        <v>16</v>
      </c>
      <c r="O2818">
        <v>26.63417973</v>
      </c>
      <c r="P2818">
        <f t="shared" si="131"/>
        <v>239.70761753999997</v>
      </c>
      <c r="Q2818" s="2" t="s">
        <v>16</v>
      </c>
      <c r="R2818" t="s">
        <v>26</v>
      </c>
      <c r="S2818">
        <v>4</v>
      </c>
      <c r="T2818" s="2" t="s">
        <v>16</v>
      </c>
    </row>
    <row r="2819" spans="1:20" x14ac:dyDescent="0.25">
      <c r="A2819">
        <v>2818</v>
      </c>
      <c r="B2819" s="4">
        <v>45241</v>
      </c>
      <c r="C2819" t="str">
        <f t="shared" ref="C2819:C2882" si="132">TEXT(B2819,"YYYY")</f>
        <v>2023</v>
      </c>
      <c r="D2819">
        <v>494</v>
      </c>
      <c r="E2819">
        <v>53</v>
      </c>
      <c r="F2819" t="str">
        <f t="shared" ref="F2819:F2882" si="133">IF(E2819&gt;50,"Senior",IF(E2819&gt;30,"Adult","Teenager"))</f>
        <v>Senior</v>
      </c>
      <c r="G2819" t="s">
        <v>7</v>
      </c>
      <c r="H2819" t="s">
        <v>41</v>
      </c>
      <c r="I2819">
        <v>645</v>
      </c>
      <c r="J2819" t="s">
        <v>29</v>
      </c>
      <c r="K2819">
        <v>5</v>
      </c>
      <c r="L2819">
        <v>22.39441059</v>
      </c>
      <c r="M2819" t="s">
        <v>22</v>
      </c>
      <c r="N2819" s="2" t="s">
        <v>11</v>
      </c>
      <c r="O2819">
        <v>0</v>
      </c>
      <c r="P2819">
        <f t="shared" ref="P2819:P2882" si="134">K2819*L2819-O2819</f>
        <v>111.97205295000001</v>
      </c>
      <c r="Q2819" s="2" t="s">
        <v>11</v>
      </c>
      <c r="R2819" t="s">
        <v>18</v>
      </c>
      <c r="S2819">
        <v>3</v>
      </c>
      <c r="T2819" s="2" t="s">
        <v>11</v>
      </c>
    </row>
    <row r="2820" spans="1:20" x14ac:dyDescent="0.25">
      <c r="A2820">
        <v>2819</v>
      </c>
      <c r="B2820" s="4">
        <v>45290</v>
      </c>
      <c r="C2820" t="str">
        <f t="shared" si="132"/>
        <v>2023</v>
      </c>
      <c r="D2820">
        <v>153</v>
      </c>
      <c r="E2820">
        <v>24</v>
      </c>
      <c r="F2820" t="str">
        <f t="shared" si="133"/>
        <v>Teenager</v>
      </c>
      <c r="G2820" t="s">
        <v>13</v>
      </c>
      <c r="H2820" t="s">
        <v>31</v>
      </c>
      <c r="I2820">
        <v>889</v>
      </c>
      <c r="J2820" t="s">
        <v>9</v>
      </c>
      <c r="K2820">
        <v>3</v>
      </c>
      <c r="L2820">
        <v>81.254627830000004</v>
      </c>
      <c r="M2820" t="s">
        <v>25</v>
      </c>
      <c r="N2820" s="2" t="s">
        <v>16</v>
      </c>
      <c r="O2820">
        <v>0</v>
      </c>
      <c r="P2820">
        <f t="shared" si="134"/>
        <v>243.76388349000001</v>
      </c>
      <c r="Q2820" s="2" t="s">
        <v>11</v>
      </c>
      <c r="R2820" t="s">
        <v>12</v>
      </c>
      <c r="S2820">
        <v>2</v>
      </c>
      <c r="T2820" s="2" t="s">
        <v>11</v>
      </c>
    </row>
    <row r="2821" spans="1:20" x14ac:dyDescent="0.25">
      <c r="A2821">
        <v>2820</v>
      </c>
      <c r="B2821" s="4">
        <v>43412</v>
      </c>
      <c r="C2821" t="str">
        <f t="shared" si="132"/>
        <v>2018</v>
      </c>
      <c r="D2821">
        <v>219</v>
      </c>
      <c r="E2821">
        <v>70</v>
      </c>
      <c r="F2821" t="str">
        <f t="shared" si="133"/>
        <v>Senior</v>
      </c>
      <c r="G2821" t="s">
        <v>13</v>
      </c>
      <c r="H2821" t="s">
        <v>28</v>
      </c>
      <c r="I2821">
        <v>198</v>
      </c>
      <c r="J2821" t="s">
        <v>15</v>
      </c>
      <c r="K2821">
        <v>4</v>
      </c>
      <c r="L2821">
        <v>74.692272599999995</v>
      </c>
      <c r="M2821" t="s">
        <v>25</v>
      </c>
      <c r="N2821" s="2" t="s">
        <v>11</v>
      </c>
      <c r="O2821">
        <v>0</v>
      </c>
      <c r="P2821">
        <f t="shared" si="134"/>
        <v>298.76909039999998</v>
      </c>
      <c r="Q2821" s="2" t="s">
        <v>11</v>
      </c>
      <c r="R2821" t="s">
        <v>12</v>
      </c>
      <c r="S2821">
        <v>4</v>
      </c>
      <c r="T2821" s="2" t="s">
        <v>16</v>
      </c>
    </row>
    <row r="2822" spans="1:20" x14ac:dyDescent="0.25">
      <c r="A2822">
        <v>2821</v>
      </c>
      <c r="B2822" s="4">
        <v>43435</v>
      </c>
      <c r="C2822" t="str">
        <f t="shared" si="132"/>
        <v>2018</v>
      </c>
      <c r="D2822">
        <v>332</v>
      </c>
      <c r="E2822">
        <v>53</v>
      </c>
      <c r="F2822" t="str">
        <f t="shared" si="133"/>
        <v>Senior</v>
      </c>
      <c r="G2822" t="s">
        <v>27</v>
      </c>
      <c r="H2822" t="s">
        <v>43</v>
      </c>
      <c r="I2822">
        <v>927</v>
      </c>
      <c r="J2822" t="s">
        <v>33</v>
      </c>
      <c r="K2822">
        <v>1</v>
      </c>
      <c r="L2822">
        <v>68.286825820000004</v>
      </c>
      <c r="M2822" t="s">
        <v>20</v>
      </c>
      <c r="N2822" s="2" t="s">
        <v>11</v>
      </c>
      <c r="O2822">
        <v>0</v>
      </c>
      <c r="P2822">
        <f t="shared" si="134"/>
        <v>68.286825820000004</v>
      </c>
      <c r="Q2822" s="2" t="s">
        <v>11</v>
      </c>
      <c r="R2822" t="s">
        <v>12</v>
      </c>
      <c r="S2822">
        <v>4</v>
      </c>
      <c r="T2822" s="2" t="s">
        <v>11</v>
      </c>
    </row>
    <row r="2823" spans="1:20" x14ac:dyDescent="0.25">
      <c r="A2823">
        <v>2822</v>
      </c>
      <c r="B2823" s="4">
        <v>44153</v>
      </c>
      <c r="C2823" t="str">
        <f t="shared" si="132"/>
        <v>2020</v>
      </c>
      <c r="D2823">
        <v>425</v>
      </c>
      <c r="E2823">
        <v>45</v>
      </c>
      <c r="F2823" t="str">
        <f t="shared" si="133"/>
        <v>Adult</v>
      </c>
      <c r="G2823" t="s">
        <v>7</v>
      </c>
      <c r="H2823" t="s">
        <v>21</v>
      </c>
      <c r="I2823">
        <v>310</v>
      </c>
      <c r="J2823" t="s">
        <v>33</v>
      </c>
      <c r="K2823">
        <v>5</v>
      </c>
      <c r="L2823">
        <v>57.82334427</v>
      </c>
      <c r="M2823" t="s">
        <v>22</v>
      </c>
      <c r="N2823" s="2" t="s">
        <v>16</v>
      </c>
      <c r="O2823">
        <v>0</v>
      </c>
      <c r="P2823">
        <f t="shared" si="134"/>
        <v>289.11672134999998</v>
      </c>
      <c r="Q2823" s="2" t="s">
        <v>16</v>
      </c>
      <c r="R2823" t="s">
        <v>12</v>
      </c>
      <c r="S2823">
        <v>3</v>
      </c>
      <c r="T2823" s="2" t="s">
        <v>16</v>
      </c>
    </row>
    <row r="2824" spans="1:20" x14ac:dyDescent="0.25">
      <c r="A2824">
        <v>2823</v>
      </c>
      <c r="B2824" s="4">
        <v>45266</v>
      </c>
      <c r="C2824" t="str">
        <f t="shared" si="132"/>
        <v>2023</v>
      </c>
      <c r="D2824">
        <v>474</v>
      </c>
      <c r="E2824">
        <v>26</v>
      </c>
      <c r="F2824" t="str">
        <f t="shared" si="133"/>
        <v>Teenager</v>
      </c>
      <c r="G2824" t="s">
        <v>13</v>
      </c>
      <c r="H2824" t="s">
        <v>37</v>
      </c>
      <c r="I2824">
        <v>274</v>
      </c>
      <c r="J2824" t="s">
        <v>15</v>
      </c>
      <c r="K2824">
        <v>3</v>
      </c>
      <c r="L2824">
        <v>73.113017479999996</v>
      </c>
      <c r="M2824" t="s">
        <v>25</v>
      </c>
      <c r="N2824" s="2" t="s">
        <v>16</v>
      </c>
      <c r="O2824">
        <v>0</v>
      </c>
      <c r="P2824">
        <f t="shared" si="134"/>
        <v>219.33905243999999</v>
      </c>
      <c r="Q2824" s="2" t="s">
        <v>16</v>
      </c>
      <c r="R2824" t="s">
        <v>18</v>
      </c>
      <c r="S2824">
        <v>2</v>
      </c>
      <c r="T2824" s="2" t="s">
        <v>16</v>
      </c>
    </row>
    <row r="2825" spans="1:20" x14ac:dyDescent="0.25">
      <c r="A2825">
        <v>2824</v>
      </c>
      <c r="B2825" s="4">
        <v>43785</v>
      </c>
      <c r="C2825" t="str">
        <f t="shared" si="132"/>
        <v>2019</v>
      </c>
      <c r="D2825">
        <v>377</v>
      </c>
      <c r="E2825">
        <v>49</v>
      </c>
      <c r="F2825" t="str">
        <f t="shared" si="133"/>
        <v>Adult</v>
      </c>
      <c r="G2825" t="s">
        <v>27</v>
      </c>
      <c r="H2825" t="s">
        <v>31</v>
      </c>
      <c r="I2825">
        <v>406</v>
      </c>
      <c r="J2825" t="s">
        <v>29</v>
      </c>
      <c r="K2825">
        <v>2</v>
      </c>
      <c r="L2825">
        <v>10.79814178</v>
      </c>
      <c r="M2825" t="s">
        <v>22</v>
      </c>
      <c r="N2825" s="2" t="s">
        <v>11</v>
      </c>
      <c r="O2825">
        <v>0</v>
      </c>
      <c r="P2825">
        <f t="shared" si="134"/>
        <v>21.59628356</v>
      </c>
      <c r="Q2825" s="2" t="s">
        <v>16</v>
      </c>
      <c r="R2825" t="s">
        <v>12</v>
      </c>
      <c r="S2825">
        <v>4</v>
      </c>
      <c r="T2825" s="2" t="s">
        <v>11</v>
      </c>
    </row>
    <row r="2826" spans="1:20" x14ac:dyDescent="0.25">
      <c r="A2826">
        <v>2825</v>
      </c>
      <c r="B2826" s="4">
        <v>44889</v>
      </c>
      <c r="C2826" t="str">
        <f t="shared" si="132"/>
        <v>2022</v>
      </c>
      <c r="D2826">
        <v>329</v>
      </c>
      <c r="E2826">
        <v>22</v>
      </c>
      <c r="F2826" t="str">
        <f t="shared" si="133"/>
        <v>Teenager</v>
      </c>
      <c r="G2826" t="s">
        <v>7</v>
      </c>
      <c r="H2826" t="s">
        <v>8</v>
      </c>
      <c r="I2826">
        <v>728</v>
      </c>
      <c r="J2826" t="s">
        <v>15</v>
      </c>
      <c r="K2826">
        <v>4</v>
      </c>
      <c r="L2826">
        <v>65.872156950000004</v>
      </c>
      <c r="M2826" t="s">
        <v>25</v>
      </c>
      <c r="N2826" s="2" t="s">
        <v>16</v>
      </c>
      <c r="O2826">
        <v>26.348862780000001</v>
      </c>
      <c r="P2826">
        <f t="shared" si="134"/>
        <v>237.13976502000003</v>
      </c>
      <c r="Q2826" s="2" t="s">
        <v>11</v>
      </c>
      <c r="R2826" t="s">
        <v>26</v>
      </c>
      <c r="S2826">
        <v>2</v>
      </c>
      <c r="T2826" s="2" t="s">
        <v>11</v>
      </c>
    </row>
    <row r="2827" spans="1:20" x14ac:dyDescent="0.25">
      <c r="A2827">
        <v>2826</v>
      </c>
      <c r="B2827" s="4">
        <v>44180</v>
      </c>
      <c r="C2827" t="str">
        <f t="shared" si="132"/>
        <v>2020</v>
      </c>
      <c r="D2827">
        <v>29</v>
      </c>
      <c r="E2827">
        <v>29</v>
      </c>
      <c r="F2827" t="str">
        <f t="shared" si="133"/>
        <v>Teenager</v>
      </c>
      <c r="G2827" t="s">
        <v>7</v>
      </c>
      <c r="H2827" t="s">
        <v>28</v>
      </c>
      <c r="I2827">
        <v>778</v>
      </c>
      <c r="J2827" t="s">
        <v>15</v>
      </c>
      <c r="K2827">
        <v>2</v>
      </c>
      <c r="L2827">
        <v>74.621690790000002</v>
      </c>
      <c r="M2827" t="s">
        <v>25</v>
      </c>
      <c r="N2827" s="2" t="s">
        <v>16</v>
      </c>
      <c r="O2827">
        <v>14.92433816</v>
      </c>
      <c r="P2827">
        <f t="shared" si="134"/>
        <v>134.31904342000001</v>
      </c>
      <c r="Q2827" s="2" t="s">
        <v>11</v>
      </c>
      <c r="R2827" t="s">
        <v>26</v>
      </c>
      <c r="S2827">
        <v>2</v>
      </c>
      <c r="T2827" s="2" t="s">
        <v>11</v>
      </c>
    </row>
    <row r="2828" spans="1:20" x14ac:dyDescent="0.25">
      <c r="A2828">
        <v>2827</v>
      </c>
      <c r="B2828" s="4">
        <v>44507</v>
      </c>
      <c r="C2828" t="str">
        <f t="shared" si="132"/>
        <v>2021</v>
      </c>
      <c r="D2828">
        <v>220</v>
      </c>
      <c r="E2828">
        <v>46</v>
      </c>
      <c r="F2828" t="str">
        <f t="shared" si="133"/>
        <v>Adult</v>
      </c>
      <c r="G2828" t="s">
        <v>7</v>
      </c>
      <c r="H2828" t="s">
        <v>43</v>
      </c>
      <c r="I2828">
        <v>68</v>
      </c>
      <c r="J2828" t="s">
        <v>33</v>
      </c>
      <c r="K2828">
        <v>5</v>
      </c>
      <c r="L2828">
        <v>18.326305519999998</v>
      </c>
      <c r="M2828" t="s">
        <v>22</v>
      </c>
      <c r="N2828" s="2" t="s">
        <v>11</v>
      </c>
      <c r="O2828">
        <v>9.1631527590000008</v>
      </c>
      <c r="P2828">
        <f t="shared" si="134"/>
        <v>82.468374840999999</v>
      </c>
      <c r="Q2828" s="2" t="s">
        <v>16</v>
      </c>
      <c r="R2828" t="s">
        <v>26</v>
      </c>
      <c r="S2828">
        <v>2</v>
      </c>
      <c r="T2828" s="2" t="s">
        <v>16</v>
      </c>
    </row>
    <row r="2829" spans="1:20" x14ac:dyDescent="0.25">
      <c r="A2829">
        <v>2828</v>
      </c>
      <c r="B2829" s="4">
        <v>44559</v>
      </c>
      <c r="C2829" t="str">
        <f t="shared" si="132"/>
        <v>2021</v>
      </c>
      <c r="D2829">
        <v>458</v>
      </c>
      <c r="E2829">
        <v>35</v>
      </c>
      <c r="F2829" t="str">
        <f t="shared" si="133"/>
        <v>Adult</v>
      </c>
      <c r="G2829" t="s">
        <v>27</v>
      </c>
      <c r="H2829" t="s">
        <v>32</v>
      </c>
      <c r="I2829">
        <v>54</v>
      </c>
      <c r="J2829" t="s">
        <v>15</v>
      </c>
      <c r="K2829">
        <v>5</v>
      </c>
      <c r="L2829">
        <v>54.841377299999998</v>
      </c>
      <c r="M2829" t="s">
        <v>10</v>
      </c>
      <c r="N2829" s="2" t="s">
        <v>16</v>
      </c>
      <c r="O2829">
        <v>0</v>
      </c>
      <c r="P2829">
        <f t="shared" si="134"/>
        <v>274.2068865</v>
      </c>
      <c r="Q2829" s="2" t="s">
        <v>16</v>
      </c>
      <c r="R2829" t="s">
        <v>18</v>
      </c>
      <c r="S2829">
        <v>1</v>
      </c>
      <c r="T2829" s="2" t="s">
        <v>16</v>
      </c>
    </row>
    <row r="2830" spans="1:20" x14ac:dyDescent="0.25">
      <c r="A2830">
        <v>2829</v>
      </c>
      <c r="B2830" s="4">
        <v>44872</v>
      </c>
      <c r="C2830" t="str">
        <f t="shared" si="132"/>
        <v>2022</v>
      </c>
      <c r="D2830">
        <v>347</v>
      </c>
      <c r="E2830">
        <v>56</v>
      </c>
      <c r="F2830" t="str">
        <f t="shared" si="133"/>
        <v>Senior</v>
      </c>
      <c r="G2830" t="s">
        <v>27</v>
      </c>
      <c r="H2830" t="s">
        <v>32</v>
      </c>
      <c r="I2830">
        <v>127</v>
      </c>
      <c r="J2830" t="s">
        <v>15</v>
      </c>
      <c r="K2830">
        <v>4</v>
      </c>
      <c r="L2830">
        <v>62.031226439999998</v>
      </c>
      <c r="M2830" t="s">
        <v>25</v>
      </c>
      <c r="N2830" s="2" t="s">
        <v>11</v>
      </c>
      <c r="O2830">
        <v>24.812490570000001</v>
      </c>
      <c r="P2830">
        <f t="shared" si="134"/>
        <v>223.31241519</v>
      </c>
      <c r="Q2830" s="2" t="s">
        <v>11</v>
      </c>
      <c r="R2830" t="s">
        <v>26</v>
      </c>
      <c r="S2830">
        <v>4</v>
      </c>
      <c r="T2830" s="2" t="s">
        <v>11</v>
      </c>
    </row>
    <row r="2831" spans="1:20" x14ac:dyDescent="0.25">
      <c r="A2831">
        <v>2830</v>
      </c>
      <c r="B2831" s="4">
        <v>43795</v>
      </c>
      <c r="C2831" t="str">
        <f t="shared" si="132"/>
        <v>2019</v>
      </c>
      <c r="D2831">
        <v>13</v>
      </c>
      <c r="E2831">
        <v>33</v>
      </c>
      <c r="F2831" t="str">
        <f t="shared" si="133"/>
        <v>Adult</v>
      </c>
      <c r="G2831" t="s">
        <v>27</v>
      </c>
      <c r="H2831" t="s">
        <v>41</v>
      </c>
      <c r="I2831">
        <v>69</v>
      </c>
      <c r="J2831" t="s">
        <v>9</v>
      </c>
      <c r="K2831">
        <v>1</v>
      </c>
      <c r="L2831">
        <v>34.618685480000003</v>
      </c>
      <c r="M2831" t="s">
        <v>22</v>
      </c>
      <c r="N2831" s="2" t="s">
        <v>11</v>
      </c>
      <c r="O2831">
        <v>3.461868548</v>
      </c>
      <c r="P2831">
        <f t="shared" si="134"/>
        <v>31.156816932000005</v>
      </c>
      <c r="Q2831" s="2" t="s">
        <v>16</v>
      </c>
      <c r="R2831" t="s">
        <v>26</v>
      </c>
      <c r="S2831">
        <v>3</v>
      </c>
      <c r="T2831" s="2" t="s">
        <v>11</v>
      </c>
    </row>
    <row r="2832" spans="1:20" x14ac:dyDescent="0.25">
      <c r="A2832">
        <v>2831</v>
      </c>
      <c r="B2832" s="4">
        <v>43413</v>
      </c>
      <c r="C2832" t="str">
        <f t="shared" si="132"/>
        <v>2018</v>
      </c>
      <c r="D2832">
        <v>257</v>
      </c>
      <c r="E2832">
        <v>21</v>
      </c>
      <c r="F2832" t="str">
        <f t="shared" si="133"/>
        <v>Teenager</v>
      </c>
      <c r="G2832" t="s">
        <v>27</v>
      </c>
      <c r="H2832" t="s">
        <v>38</v>
      </c>
      <c r="I2832">
        <v>413</v>
      </c>
      <c r="J2832" t="s">
        <v>24</v>
      </c>
      <c r="K2832">
        <v>5</v>
      </c>
      <c r="L2832">
        <v>12.78550824</v>
      </c>
      <c r="M2832" t="s">
        <v>20</v>
      </c>
      <c r="N2832" s="2" t="s">
        <v>11</v>
      </c>
      <c r="O2832">
        <v>0</v>
      </c>
      <c r="P2832">
        <f t="shared" si="134"/>
        <v>63.9275412</v>
      </c>
      <c r="Q2832" s="2" t="s">
        <v>16</v>
      </c>
      <c r="R2832" t="s">
        <v>18</v>
      </c>
      <c r="S2832">
        <v>2</v>
      </c>
      <c r="T2832" s="2" t="s">
        <v>11</v>
      </c>
    </row>
    <row r="2833" spans="1:20" x14ac:dyDescent="0.25">
      <c r="A2833">
        <v>2832</v>
      </c>
      <c r="B2833" s="4">
        <v>44922</v>
      </c>
      <c r="C2833" t="str">
        <f t="shared" si="132"/>
        <v>2022</v>
      </c>
      <c r="D2833">
        <v>83</v>
      </c>
      <c r="E2833">
        <v>47</v>
      </c>
      <c r="F2833" t="str">
        <f t="shared" si="133"/>
        <v>Adult</v>
      </c>
      <c r="G2833" t="s">
        <v>7</v>
      </c>
      <c r="H2833" t="s">
        <v>38</v>
      </c>
      <c r="I2833">
        <v>305</v>
      </c>
      <c r="J2833" t="s">
        <v>29</v>
      </c>
      <c r="K2833">
        <v>4</v>
      </c>
      <c r="L2833">
        <v>73.639605340000003</v>
      </c>
      <c r="M2833" t="s">
        <v>25</v>
      </c>
      <c r="N2833" s="2" t="s">
        <v>16</v>
      </c>
      <c r="O2833">
        <v>0</v>
      </c>
      <c r="P2833">
        <f t="shared" si="134"/>
        <v>294.55842136000001</v>
      </c>
      <c r="Q2833" s="2" t="s">
        <v>11</v>
      </c>
      <c r="R2833" t="s">
        <v>12</v>
      </c>
      <c r="S2833">
        <v>5</v>
      </c>
      <c r="T2833" s="2" t="s">
        <v>11</v>
      </c>
    </row>
    <row r="2834" spans="1:20" x14ac:dyDescent="0.25">
      <c r="A2834">
        <v>2833</v>
      </c>
      <c r="B2834" s="4">
        <v>43797</v>
      </c>
      <c r="C2834" t="str">
        <f t="shared" si="132"/>
        <v>2019</v>
      </c>
      <c r="D2834">
        <v>418</v>
      </c>
      <c r="E2834">
        <v>26</v>
      </c>
      <c r="F2834" t="str">
        <f t="shared" si="133"/>
        <v>Teenager</v>
      </c>
      <c r="G2834" t="s">
        <v>7</v>
      </c>
      <c r="H2834" t="s">
        <v>43</v>
      </c>
      <c r="I2834">
        <v>858</v>
      </c>
      <c r="J2834" t="s">
        <v>15</v>
      </c>
      <c r="K2834">
        <v>2</v>
      </c>
      <c r="L2834">
        <v>98.134163839999999</v>
      </c>
      <c r="M2834" t="s">
        <v>22</v>
      </c>
      <c r="N2834" s="2" t="s">
        <v>11</v>
      </c>
      <c r="O2834">
        <v>19.62683277</v>
      </c>
      <c r="P2834">
        <f t="shared" si="134"/>
        <v>176.64149491000001</v>
      </c>
      <c r="Q2834" s="2" t="s">
        <v>11</v>
      </c>
      <c r="R2834" t="s">
        <v>26</v>
      </c>
      <c r="S2834">
        <v>4</v>
      </c>
      <c r="T2834" s="2" t="s">
        <v>11</v>
      </c>
    </row>
    <row r="2835" spans="1:20" x14ac:dyDescent="0.25">
      <c r="A2835">
        <v>2834</v>
      </c>
      <c r="B2835" s="4">
        <v>43451</v>
      </c>
      <c r="C2835" t="str">
        <f t="shared" si="132"/>
        <v>2018</v>
      </c>
      <c r="D2835">
        <v>318</v>
      </c>
      <c r="E2835">
        <v>23</v>
      </c>
      <c r="F2835" t="str">
        <f t="shared" si="133"/>
        <v>Teenager</v>
      </c>
      <c r="G2835" t="s">
        <v>13</v>
      </c>
      <c r="H2835" t="s">
        <v>34</v>
      </c>
      <c r="I2835">
        <v>945</v>
      </c>
      <c r="J2835" t="s">
        <v>15</v>
      </c>
      <c r="K2835">
        <v>3</v>
      </c>
      <c r="L2835">
        <v>86.775625109999993</v>
      </c>
      <c r="M2835" t="s">
        <v>10</v>
      </c>
      <c r="N2835" s="2" t="s">
        <v>11</v>
      </c>
      <c r="O2835">
        <v>0</v>
      </c>
      <c r="P2835">
        <f t="shared" si="134"/>
        <v>260.32687533000001</v>
      </c>
      <c r="Q2835" s="2" t="s">
        <v>16</v>
      </c>
      <c r="R2835" t="s">
        <v>18</v>
      </c>
      <c r="S2835">
        <v>1</v>
      </c>
      <c r="T2835" s="2" t="s">
        <v>11</v>
      </c>
    </row>
    <row r="2836" spans="1:20" x14ac:dyDescent="0.25">
      <c r="A2836">
        <v>2835</v>
      </c>
      <c r="B2836" s="4">
        <v>44185</v>
      </c>
      <c r="C2836" t="str">
        <f t="shared" si="132"/>
        <v>2020</v>
      </c>
      <c r="D2836">
        <v>342</v>
      </c>
      <c r="E2836">
        <v>58</v>
      </c>
      <c r="F2836" t="str">
        <f t="shared" si="133"/>
        <v>Senior</v>
      </c>
      <c r="G2836" t="s">
        <v>7</v>
      </c>
      <c r="H2836" t="s">
        <v>32</v>
      </c>
      <c r="I2836">
        <v>615</v>
      </c>
      <c r="J2836" t="s">
        <v>24</v>
      </c>
      <c r="K2836">
        <v>4</v>
      </c>
      <c r="L2836">
        <v>45.320088310000003</v>
      </c>
      <c r="M2836" t="s">
        <v>20</v>
      </c>
      <c r="N2836" s="2" t="s">
        <v>16</v>
      </c>
      <c r="O2836">
        <v>0</v>
      </c>
      <c r="P2836">
        <f t="shared" si="134"/>
        <v>181.28035324000001</v>
      </c>
      <c r="Q2836" s="2" t="s">
        <v>16</v>
      </c>
      <c r="R2836" t="s">
        <v>12</v>
      </c>
      <c r="S2836">
        <v>4</v>
      </c>
      <c r="T2836" s="2" t="s">
        <v>11</v>
      </c>
    </row>
    <row r="2837" spans="1:20" x14ac:dyDescent="0.25">
      <c r="A2837">
        <v>2836</v>
      </c>
      <c r="B2837" s="4">
        <v>44538</v>
      </c>
      <c r="C2837" t="str">
        <f t="shared" si="132"/>
        <v>2021</v>
      </c>
      <c r="D2837">
        <v>198</v>
      </c>
      <c r="E2837">
        <v>33</v>
      </c>
      <c r="F2837" t="str">
        <f t="shared" si="133"/>
        <v>Adult</v>
      </c>
      <c r="G2837" t="s">
        <v>7</v>
      </c>
      <c r="H2837" t="s">
        <v>30</v>
      </c>
      <c r="I2837">
        <v>962</v>
      </c>
      <c r="J2837" t="s">
        <v>29</v>
      </c>
      <c r="K2837">
        <v>1</v>
      </c>
      <c r="L2837">
        <v>51.69775387</v>
      </c>
      <c r="M2837" t="s">
        <v>10</v>
      </c>
      <c r="N2837" s="2" t="s">
        <v>11</v>
      </c>
      <c r="O2837">
        <v>5.1697753869999996</v>
      </c>
      <c r="P2837">
        <f t="shared" si="134"/>
        <v>46.527978482999998</v>
      </c>
      <c r="Q2837" s="2" t="s">
        <v>11</v>
      </c>
      <c r="R2837" t="s">
        <v>26</v>
      </c>
      <c r="S2837">
        <v>1</v>
      </c>
      <c r="T2837" s="2" t="s">
        <v>16</v>
      </c>
    </row>
    <row r="2838" spans="1:20" x14ac:dyDescent="0.25">
      <c r="A2838">
        <v>2837</v>
      </c>
      <c r="B2838" s="4">
        <v>44152</v>
      </c>
      <c r="C2838" t="str">
        <f t="shared" si="132"/>
        <v>2020</v>
      </c>
      <c r="D2838">
        <v>430</v>
      </c>
      <c r="E2838">
        <v>49</v>
      </c>
      <c r="F2838" t="str">
        <f t="shared" si="133"/>
        <v>Adult</v>
      </c>
      <c r="G2838" t="s">
        <v>13</v>
      </c>
      <c r="H2838" t="s">
        <v>23</v>
      </c>
      <c r="I2838">
        <v>448</v>
      </c>
      <c r="J2838" t="s">
        <v>33</v>
      </c>
      <c r="K2838">
        <v>2</v>
      </c>
      <c r="L2838">
        <v>16.281676050000002</v>
      </c>
      <c r="M2838" t="s">
        <v>25</v>
      </c>
      <c r="N2838" s="2" t="s">
        <v>11</v>
      </c>
      <c r="O2838">
        <v>0</v>
      </c>
      <c r="P2838">
        <f t="shared" si="134"/>
        <v>32.563352100000003</v>
      </c>
      <c r="Q2838" s="2" t="s">
        <v>16</v>
      </c>
      <c r="R2838" t="s">
        <v>12</v>
      </c>
      <c r="S2838">
        <v>5</v>
      </c>
      <c r="T2838" s="2" t="s">
        <v>11</v>
      </c>
    </row>
    <row r="2839" spans="1:20" x14ac:dyDescent="0.25">
      <c r="A2839">
        <v>2838</v>
      </c>
      <c r="B2839" s="4">
        <v>44155</v>
      </c>
      <c r="C2839" t="str">
        <f t="shared" si="132"/>
        <v>2020</v>
      </c>
      <c r="D2839">
        <v>240</v>
      </c>
      <c r="E2839">
        <v>64</v>
      </c>
      <c r="F2839" t="str">
        <f t="shared" si="133"/>
        <v>Senior</v>
      </c>
      <c r="G2839" t="s">
        <v>27</v>
      </c>
      <c r="H2839" t="s">
        <v>17</v>
      </c>
      <c r="I2839">
        <v>489</v>
      </c>
      <c r="J2839" t="s">
        <v>24</v>
      </c>
      <c r="K2839">
        <v>3</v>
      </c>
      <c r="L2839">
        <v>79.356234420000007</v>
      </c>
      <c r="M2839" t="s">
        <v>10</v>
      </c>
      <c r="N2839" s="2" t="s">
        <v>16</v>
      </c>
      <c r="O2839">
        <v>0</v>
      </c>
      <c r="P2839">
        <f t="shared" si="134"/>
        <v>238.06870326000001</v>
      </c>
      <c r="Q2839" s="2" t="s">
        <v>11</v>
      </c>
      <c r="R2839" t="s">
        <v>18</v>
      </c>
      <c r="S2839">
        <v>2</v>
      </c>
      <c r="T2839" s="2" t="s">
        <v>16</v>
      </c>
    </row>
    <row r="2840" spans="1:20" x14ac:dyDescent="0.25">
      <c r="A2840">
        <v>2839</v>
      </c>
      <c r="B2840" s="4">
        <v>45247</v>
      </c>
      <c r="C2840" t="str">
        <f t="shared" si="132"/>
        <v>2023</v>
      </c>
      <c r="D2840">
        <v>383</v>
      </c>
      <c r="E2840">
        <v>21</v>
      </c>
      <c r="F2840" t="str">
        <f t="shared" si="133"/>
        <v>Teenager</v>
      </c>
      <c r="G2840" t="s">
        <v>27</v>
      </c>
      <c r="H2840" t="s">
        <v>31</v>
      </c>
      <c r="I2840">
        <v>647</v>
      </c>
      <c r="J2840" t="s">
        <v>29</v>
      </c>
      <c r="K2840">
        <v>4</v>
      </c>
      <c r="L2840">
        <v>94.078653380000006</v>
      </c>
      <c r="M2840" t="s">
        <v>25</v>
      </c>
      <c r="N2840" s="2" t="s">
        <v>16</v>
      </c>
      <c r="O2840">
        <v>0</v>
      </c>
      <c r="P2840">
        <f t="shared" si="134"/>
        <v>376.31461352000002</v>
      </c>
      <c r="Q2840" s="2" t="s">
        <v>11</v>
      </c>
      <c r="R2840" t="s">
        <v>12</v>
      </c>
      <c r="S2840">
        <v>3</v>
      </c>
      <c r="T2840" s="2" t="s">
        <v>11</v>
      </c>
    </row>
    <row r="2841" spans="1:20" x14ac:dyDescent="0.25">
      <c r="A2841">
        <v>2840</v>
      </c>
      <c r="B2841" s="4">
        <v>45286</v>
      </c>
      <c r="C2841" t="str">
        <f t="shared" si="132"/>
        <v>2023</v>
      </c>
      <c r="D2841">
        <v>83</v>
      </c>
      <c r="E2841">
        <v>37</v>
      </c>
      <c r="F2841" t="str">
        <f t="shared" si="133"/>
        <v>Adult</v>
      </c>
      <c r="G2841" t="s">
        <v>7</v>
      </c>
      <c r="H2841" t="s">
        <v>31</v>
      </c>
      <c r="I2841">
        <v>403</v>
      </c>
      <c r="J2841" t="s">
        <v>9</v>
      </c>
      <c r="K2841">
        <v>3</v>
      </c>
      <c r="L2841">
        <v>78.316995719999994</v>
      </c>
      <c r="M2841" t="s">
        <v>25</v>
      </c>
      <c r="N2841" s="2" t="s">
        <v>11</v>
      </c>
      <c r="O2841">
        <v>0</v>
      </c>
      <c r="P2841">
        <f t="shared" si="134"/>
        <v>234.95098715999998</v>
      </c>
      <c r="Q2841" s="2" t="s">
        <v>16</v>
      </c>
      <c r="R2841" t="s">
        <v>18</v>
      </c>
      <c r="S2841">
        <v>2</v>
      </c>
      <c r="T2841" s="2" t="s">
        <v>11</v>
      </c>
    </row>
    <row r="2842" spans="1:20" x14ac:dyDescent="0.25">
      <c r="A2842">
        <v>2841</v>
      </c>
      <c r="B2842" s="4">
        <v>44880</v>
      </c>
      <c r="C2842" t="str">
        <f t="shared" si="132"/>
        <v>2022</v>
      </c>
      <c r="D2842">
        <v>108</v>
      </c>
      <c r="E2842">
        <v>36</v>
      </c>
      <c r="F2842" t="str">
        <f t="shared" si="133"/>
        <v>Adult</v>
      </c>
      <c r="G2842" t="s">
        <v>13</v>
      </c>
      <c r="H2842" t="s">
        <v>36</v>
      </c>
      <c r="I2842">
        <v>242</v>
      </c>
      <c r="J2842" t="s">
        <v>29</v>
      </c>
      <c r="K2842">
        <v>3</v>
      </c>
      <c r="L2842">
        <v>51.419988279999998</v>
      </c>
      <c r="M2842" t="s">
        <v>10</v>
      </c>
      <c r="N2842" s="2" t="s">
        <v>16</v>
      </c>
      <c r="O2842">
        <v>15.42599648</v>
      </c>
      <c r="P2842">
        <f t="shared" si="134"/>
        <v>138.83396836</v>
      </c>
      <c r="Q2842" s="2" t="s">
        <v>11</v>
      </c>
      <c r="R2842" t="s">
        <v>26</v>
      </c>
      <c r="S2842">
        <v>4</v>
      </c>
      <c r="T2842" s="2" t="s">
        <v>16</v>
      </c>
    </row>
    <row r="2843" spans="1:20" x14ac:dyDescent="0.25">
      <c r="A2843">
        <v>2842</v>
      </c>
      <c r="B2843" s="4">
        <v>43808</v>
      </c>
      <c r="C2843" t="str">
        <f t="shared" si="132"/>
        <v>2019</v>
      </c>
      <c r="D2843">
        <v>206</v>
      </c>
      <c r="E2843">
        <v>23</v>
      </c>
      <c r="F2843" t="str">
        <f t="shared" si="133"/>
        <v>Teenager</v>
      </c>
      <c r="G2843" t="s">
        <v>13</v>
      </c>
      <c r="H2843" t="s">
        <v>17</v>
      </c>
      <c r="I2843">
        <v>189</v>
      </c>
      <c r="J2843" t="s">
        <v>15</v>
      </c>
      <c r="K2843">
        <v>4</v>
      </c>
      <c r="L2843">
        <v>61.064406239999997</v>
      </c>
      <c r="M2843" t="s">
        <v>22</v>
      </c>
      <c r="N2843" s="2" t="s">
        <v>16</v>
      </c>
      <c r="O2843">
        <v>24.42576249</v>
      </c>
      <c r="P2843">
        <f t="shared" si="134"/>
        <v>219.83186246999998</v>
      </c>
      <c r="Q2843" s="2" t="s">
        <v>11</v>
      </c>
      <c r="R2843" t="s">
        <v>26</v>
      </c>
      <c r="S2843">
        <v>3</v>
      </c>
      <c r="T2843" s="2" t="s">
        <v>16</v>
      </c>
    </row>
    <row r="2844" spans="1:20" x14ac:dyDescent="0.25">
      <c r="A2844">
        <v>2843</v>
      </c>
      <c r="B2844" s="4">
        <v>45281</v>
      </c>
      <c r="C2844" t="str">
        <f t="shared" si="132"/>
        <v>2023</v>
      </c>
      <c r="D2844">
        <v>491</v>
      </c>
      <c r="E2844">
        <v>58</v>
      </c>
      <c r="F2844" t="str">
        <f t="shared" si="133"/>
        <v>Senior</v>
      </c>
      <c r="G2844" t="s">
        <v>7</v>
      </c>
      <c r="H2844" t="s">
        <v>32</v>
      </c>
      <c r="I2844">
        <v>545</v>
      </c>
      <c r="J2844" t="s">
        <v>33</v>
      </c>
      <c r="K2844">
        <v>1</v>
      </c>
      <c r="L2844">
        <v>49.923751639999999</v>
      </c>
      <c r="M2844" t="s">
        <v>20</v>
      </c>
      <c r="N2844" s="2" t="s">
        <v>16</v>
      </c>
      <c r="O2844">
        <v>0</v>
      </c>
      <c r="P2844">
        <f t="shared" si="134"/>
        <v>49.923751639999999</v>
      </c>
      <c r="Q2844" s="2" t="s">
        <v>16</v>
      </c>
      <c r="R2844" t="s">
        <v>18</v>
      </c>
      <c r="S2844">
        <v>3</v>
      </c>
      <c r="T2844" s="2" t="s">
        <v>11</v>
      </c>
    </row>
    <row r="2845" spans="1:20" x14ac:dyDescent="0.25">
      <c r="A2845">
        <v>2844</v>
      </c>
      <c r="B2845" s="4">
        <v>43811</v>
      </c>
      <c r="C2845" t="str">
        <f t="shared" si="132"/>
        <v>2019</v>
      </c>
      <c r="D2845">
        <v>411</v>
      </c>
      <c r="E2845">
        <v>30</v>
      </c>
      <c r="F2845" t="str">
        <f t="shared" si="133"/>
        <v>Teenager</v>
      </c>
      <c r="G2845" t="s">
        <v>13</v>
      </c>
      <c r="H2845" t="s">
        <v>28</v>
      </c>
      <c r="I2845">
        <v>339</v>
      </c>
      <c r="J2845" t="s">
        <v>9</v>
      </c>
      <c r="K2845">
        <v>3</v>
      </c>
      <c r="L2845">
        <v>83.635094879999997</v>
      </c>
      <c r="M2845" t="s">
        <v>10</v>
      </c>
      <c r="N2845" s="2" t="s">
        <v>16</v>
      </c>
      <c r="O2845">
        <v>25.090528469999999</v>
      </c>
      <c r="P2845">
        <f t="shared" si="134"/>
        <v>225.81475616999998</v>
      </c>
      <c r="Q2845" s="2" t="s">
        <v>11</v>
      </c>
      <c r="R2845" t="s">
        <v>26</v>
      </c>
      <c r="S2845">
        <v>3</v>
      </c>
      <c r="T2845" s="2" t="s">
        <v>11</v>
      </c>
    </row>
    <row r="2846" spans="1:20" x14ac:dyDescent="0.25">
      <c r="A2846">
        <v>2845</v>
      </c>
      <c r="B2846" s="4">
        <v>44901</v>
      </c>
      <c r="C2846" t="str">
        <f t="shared" si="132"/>
        <v>2022</v>
      </c>
      <c r="D2846">
        <v>400</v>
      </c>
      <c r="E2846">
        <v>62</v>
      </c>
      <c r="F2846" t="str">
        <f t="shared" si="133"/>
        <v>Senior</v>
      </c>
      <c r="G2846" t="s">
        <v>7</v>
      </c>
      <c r="H2846" t="s">
        <v>42</v>
      </c>
      <c r="I2846">
        <v>233</v>
      </c>
      <c r="J2846" t="s">
        <v>15</v>
      </c>
      <c r="K2846">
        <v>4</v>
      </c>
      <c r="L2846">
        <v>26.590760509999999</v>
      </c>
      <c r="M2846" t="s">
        <v>10</v>
      </c>
      <c r="N2846" s="2" t="s">
        <v>11</v>
      </c>
      <c r="O2846">
        <v>10.63630421</v>
      </c>
      <c r="P2846">
        <f t="shared" si="134"/>
        <v>95.72673782999999</v>
      </c>
      <c r="Q2846" s="2" t="s">
        <v>16</v>
      </c>
      <c r="R2846" t="s">
        <v>26</v>
      </c>
      <c r="S2846">
        <v>3</v>
      </c>
      <c r="T2846" s="2" t="s">
        <v>11</v>
      </c>
    </row>
    <row r="2847" spans="1:20" x14ac:dyDescent="0.25">
      <c r="A2847">
        <v>2846</v>
      </c>
      <c r="B2847" s="4">
        <v>43460</v>
      </c>
      <c r="C2847" t="str">
        <f t="shared" si="132"/>
        <v>2018</v>
      </c>
      <c r="D2847">
        <v>100</v>
      </c>
      <c r="E2847">
        <v>60</v>
      </c>
      <c r="F2847" t="str">
        <f t="shared" si="133"/>
        <v>Senior</v>
      </c>
      <c r="G2847" t="s">
        <v>27</v>
      </c>
      <c r="H2847" t="s">
        <v>21</v>
      </c>
      <c r="I2847">
        <v>758</v>
      </c>
      <c r="J2847" t="s">
        <v>9</v>
      </c>
      <c r="K2847">
        <v>5</v>
      </c>
      <c r="L2847">
        <v>21.06092585</v>
      </c>
      <c r="M2847" t="s">
        <v>10</v>
      </c>
      <c r="N2847" s="2" t="s">
        <v>11</v>
      </c>
      <c r="O2847">
        <v>0</v>
      </c>
      <c r="P2847">
        <f t="shared" si="134"/>
        <v>105.30462925</v>
      </c>
      <c r="Q2847" s="2" t="s">
        <v>16</v>
      </c>
      <c r="R2847" t="s">
        <v>18</v>
      </c>
      <c r="S2847">
        <v>4</v>
      </c>
      <c r="T2847" s="2" t="s">
        <v>16</v>
      </c>
    </row>
    <row r="2848" spans="1:20" x14ac:dyDescent="0.25">
      <c r="A2848">
        <v>2847</v>
      </c>
      <c r="B2848" s="4">
        <v>44869</v>
      </c>
      <c r="C2848" t="str">
        <f t="shared" si="132"/>
        <v>2022</v>
      </c>
      <c r="D2848">
        <v>200</v>
      </c>
      <c r="E2848">
        <v>60</v>
      </c>
      <c r="F2848" t="str">
        <f t="shared" si="133"/>
        <v>Senior</v>
      </c>
      <c r="G2848" t="s">
        <v>27</v>
      </c>
      <c r="H2848" t="s">
        <v>42</v>
      </c>
      <c r="I2848">
        <v>61</v>
      </c>
      <c r="J2848" t="s">
        <v>15</v>
      </c>
      <c r="K2848">
        <v>2</v>
      </c>
      <c r="L2848">
        <v>27.365107049999999</v>
      </c>
      <c r="M2848" t="s">
        <v>22</v>
      </c>
      <c r="N2848" s="2" t="s">
        <v>11</v>
      </c>
      <c r="O2848">
        <v>0</v>
      </c>
      <c r="P2848">
        <f t="shared" si="134"/>
        <v>54.730214099999998</v>
      </c>
      <c r="Q2848" s="2" t="s">
        <v>11</v>
      </c>
      <c r="R2848" t="s">
        <v>12</v>
      </c>
      <c r="S2848">
        <v>5</v>
      </c>
      <c r="T2848" s="2" t="s">
        <v>16</v>
      </c>
    </row>
    <row r="2849" spans="1:20" x14ac:dyDescent="0.25">
      <c r="A2849">
        <v>2848</v>
      </c>
      <c r="B2849" s="4">
        <v>44170</v>
      </c>
      <c r="C2849" t="str">
        <f t="shared" si="132"/>
        <v>2020</v>
      </c>
      <c r="D2849">
        <v>169</v>
      </c>
      <c r="E2849">
        <v>70</v>
      </c>
      <c r="F2849" t="str">
        <f t="shared" si="133"/>
        <v>Senior</v>
      </c>
      <c r="G2849" t="s">
        <v>7</v>
      </c>
      <c r="H2849" t="s">
        <v>30</v>
      </c>
      <c r="I2849">
        <v>45</v>
      </c>
      <c r="J2849" t="s">
        <v>9</v>
      </c>
      <c r="K2849">
        <v>3</v>
      </c>
      <c r="L2849">
        <v>92.889969649999998</v>
      </c>
      <c r="M2849" t="s">
        <v>10</v>
      </c>
      <c r="N2849" s="2" t="s">
        <v>16</v>
      </c>
      <c r="O2849">
        <v>27.866990900000001</v>
      </c>
      <c r="P2849">
        <f t="shared" si="134"/>
        <v>250.80291804999999</v>
      </c>
      <c r="Q2849" s="2" t="s">
        <v>16</v>
      </c>
      <c r="R2849" t="s">
        <v>26</v>
      </c>
      <c r="S2849">
        <v>1</v>
      </c>
      <c r="T2849" s="2" t="s">
        <v>16</v>
      </c>
    </row>
    <row r="2850" spans="1:20" x14ac:dyDescent="0.25">
      <c r="A2850">
        <v>2849</v>
      </c>
      <c r="B2850" s="4">
        <v>45271</v>
      </c>
      <c r="C2850" t="str">
        <f t="shared" si="132"/>
        <v>2023</v>
      </c>
      <c r="D2850">
        <v>388</v>
      </c>
      <c r="E2850">
        <v>37</v>
      </c>
      <c r="F2850" t="str">
        <f t="shared" si="133"/>
        <v>Adult</v>
      </c>
      <c r="G2850" t="s">
        <v>7</v>
      </c>
      <c r="H2850" t="s">
        <v>43</v>
      </c>
      <c r="I2850">
        <v>468</v>
      </c>
      <c r="J2850" t="s">
        <v>29</v>
      </c>
      <c r="K2850">
        <v>2</v>
      </c>
      <c r="L2850">
        <v>33.889298019999998</v>
      </c>
      <c r="M2850" t="s">
        <v>10</v>
      </c>
      <c r="N2850" s="2" t="s">
        <v>11</v>
      </c>
      <c r="O2850">
        <v>6.7778596029999996</v>
      </c>
      <c r="P2850">
        <f t="shared" si="134"/>
        <v>61.000736437</v>
      </c>
      <c r="Q2850" s="2" t="s">
        <v>11</v>
      </c>
      <c r="R2850" t="s">
        <v>26</v>
      </c>
      <c r="S2850">
        <v>2</v>
      </c>
      <c r="T2850" s="2" t="s">
        <v>11</v>
      </c>
    </row>
    <row r="2851" spans="1:20" x14ac:dyDescent="0.25">
      <c r="A2851">
        <v>2850</v>
      </c>
      <c r="B2851" s="4">
        <v>45242</v>
      </c>
      <c r="C2851" t="str">
        <f t="shared" si="132"/>
        <v>2023</v>
      </c>
      <c r="D2851">
        <v>289</v>
      </c>
      <c r="E2851">
        <v>36</v>
      </c>
      <c r="F2851" t="str">
        <f t="shared" si="133"/>
        <v>Adult</v>
      </c>
      <c r="G2851" t="s">
        <v>27</v>
      </c>
      <c r="H2851" t="s">
        <v>36</v>
      </c>
      <c r="I2851">
        <v>85</v>
      </c>
      <c r="J2851" t="s">
        <v>29</v>
      </c>
      <c r="K2851">
        <v>3</v>
      </c>
      <c r="L2851">
        <v>44.978111380000001</v>
      </c>
      <c r="M2851" t="s">
        <v>25</v>
      </c>
      <c r="N2851" s="2" t="s">
        <v>11</v>
      </c>
      <c r="O2851">
        <v>0</v>
      </c>
      <c r="P2851">
        <f t="shared" si="134"/>
        <v>134.93433414</v>
      </c>
      <c r="Q2851" s="2" t="s">
        <v>16</v>
      </c>
      <c r="R2851" t="s">
        <v>12</v>
      </c>
      <c r="S2851">
        <v>2</v>
      </c>
      <c r="T2851" s="2" t="s">
        <v>11</v>
      </c>
    </row>
    <row r="2852" spans="1:20" x14ac:dyDescent="0.25">
      <c r="A2852">
        <v>2851</v>
      </c>
      <c r="B2852" s="4">
        <v>44887</v>
      </c>
      <c r="C2852" t="str">
        <f t="shared" si="132"/>
        <v>2022</v>
      </c>
      <c r="D2852">
        <v>274</v>
      </c>
      <c r="E2852">
        <v>43</v>
      </c>
      <c r="F2852" t="str">
        <f t="shared" si="133"/>
        <v>Adult</v>
      </c>
      <c r="G2852" t="s">
        <v>13</v>
      </c>
      <c r="H2852" t="s">
        <v>43</v>
      </c>
      <c r="I2852">
        <v>876</v>
      </c>
      <c r="J2852" t="s">
        <v>29</v>
      </c>
      <c r="K2852">
        <v>1</v>
      </c>
      <c r="L2852">
        <v>22.550488269999999</v>
      </c>
      <c r="M2852" t="s">
        <v>20</v>
      </c>
      <c r="N2852" s="2" t="s">
        <v>11</v>
      </c>
      <c r="O2852">
        <v>0</v>
      </c>
      <c r="P2852">
        <f t="shared" si="134"/>
        <v>22.550488269999999</v>
      </c>
      <c r="Q2852" s="2" t="s">
        <v>11</v>
      </c>
      <c r="R2852" t="s">
        <v>18</v>
      </c>
      <c r="S2852">
        <v>3</v>
      </c>
      <c r="T2852" s="2" t="s">
        <v>16</v>
      </c>
    </row>
    <row r="2853" spans="1:20" x14ac:dyDescent="0.25">
      <c r="A2853">
        <v>2852</v>
      </c>
      <c r="B2853" s="4">
        <v>43774</v>
      </c>
      <c r="C2853" t="str">
        <f t="shared" si="132"/>
        <v>2019</v>
      </c>
      <c r="D2853">
        <v>278</v>
      </c>
      <c r="E2853">
        <v>36</v>
      </c>
      <c r="F2853" t="str">
        <f t="shared" si="133"/>
        <v>Adult</v>
      </c>
      <c r="G2853" t="s">
        <v>13</v>
      </c>
      <c r="H2853" t="s">
        <v>35</v>
      </c>
      <c r="I2853">
        <v>39</v>
      </c>
      <c r="J2853" t="s">
        <v>33</v>
      </c>
      <c r="K2853">
        <v>5</v>
      </c>
      <c r="L2853">
        <v>37.423946720000004</v>
      </c>
      <c r="M2853" t="s">
        <v>25</v>
      </c>
      <c r="N2853" s="2" t="s">
        <v>16</v>
      </c>
      <c r="O2853">
        <v>18.711973360000002</v>
      </c>
      <c r="P2853">
        <f t="shared" si="134"/>
        <v>168.40776024000002</v>
      </c>
      <c r="Q2853" s="2" t="s">
        <v>16</v>
      </c>
      <c r="R2853" t="s">
        <v>26</v>
      </c>
      <c r="S2853">
        <v>1</v>
      </c>
      <c r="T2853" s="2" t="s">
        <v>11</v>
      </c>
    </row>
    <row r="2854" spans="1:20" x14ac:dyDescent="0.25">
      <c r="A2854">
        <v>2853</v>
      </c>
      <c r="B2854" s="4">
        <v>44542</v>
      </c>
      <c r="C2854" t="str">
        <f t="shared" si="132"/>
        <v>2021</v>
      </c>
      <c r="D2854">
        <v>202</v>
      </c>
      <c r="E2854">
        <v>61</v>
      </c>
      <c r="F2854" t="str">
        <f t="shared" si="133"/>
        <v>Senior</v>
      </c>
      <c r="G2854" t="s">
        <v>7</v>
      </c>
      <c r="H2854" t="s">
        <v>37</v>
      </c>
      <c r="I2854">
        <v>383</v>
      </c>
      <c r="J2854" t="s">
        <v>15</v>
      </c>
      <c r="K2854">
        <v>3</v>
      </c>
      <c r="L2854">
        <v>91.017307799999998</v>
      </c>
      <c r="M2854" t="s">
        <v>20</v>
      </c>
      <c r="N2854" s="2" t="s">
        <v>11</v>
      </c>
      <c r="O2854">
        <v>0</v>
      </c>
      <c r="P2854">
        <f t="shared" si="134"/>
        <v>273.05192339999996</v>
      </c>
      <c r="Q2854" s="2" t="s">
        <v>11</v>
      </c>
      <c r="R2854" t="s">
        <v>12</v>
      </c>
      <c r="S2854">
        <v>3</v>
      </c>
      <c r="T2854" s="2" t="s">
        <v>16</v>
      </c>
    </row>
    <row r="2855" spans="1:20" x14ac:dyDescent="0.25">
      <c r="A2855">
        <v>2854</v>
      </c>
      <c r="B2855" s="4">
        <v>44884</v>
      </c>
      <c r="C2855" t="str">
        <f t="shared" si="132"/>
        <v>2022</v>
      </c>
      <c r="D2855">
        <v>30</v>
      </c>
      <c r="E2855">
        <v>55</v>
      </c>
      <c r="F2855" t="str">
        <f t="shared" si="133"/>
        <v>Senior</v>
      </c>
      <c r="G2855" t="s">
        <v>27</v>
      </c>
      <c r="H2855" t="s">
        <v>28</v>
      </c>
      <c r="I2855">
        <v>975</v>
      </c>
      <c r="J2855" t="s">
        <v>15</v>
      </c>
      <c r="K2855">
        <v>3</v>
      </c>
      <c r="L2855">
        <v>84.088910339999998</v>
      </c>
      <c r="M2855" t="s">
        <v>22</v>
      </c>
      <c r="N2855" s="2" t="s">
        <v>16</v>
      </c>
      <c r="O2855">
        <v>0</v>
      </c>
      <c r="P2855">
        <f t="shared" si="134"/>
        <v>252.26673102000001</v>
      </c>
      <c r="Q2855" s="2" t="s">
        <v>11</v>
      </c>
      <c r="R2855" t="s">
        <v>18</v>
      </c>
      <c r="S2855">
        <v>2</v>
      </c>
      <c r="T2855" s="2" t="s">
        <v>11</v>
      </c>
    </row>
    <row r="2856" spans="1:20" x14ac:dyDescent="0.25">
      <c r="A2856">
        <v>2855</v>
      </c>
      <c r="B2856" s="4">
        <v>44158</v>
      </c>
      <c r="C2856" t="str">
        <f t="shared" si="132"/>
        <v>2020</v>
      </c>
      <c r="D2856">
        <v>245</v>
      </c>
      <c r="E2856">
        <v>68</v>
      </c>
      <c r="F2856" t="str">
        <f t="shared" si="133"/>
        <v>Senior</v>
      </c>
      <c r="G2856" t="s">
        <v>7</v>
      </c>
      <c r="H2856" t="s">
        <v>41</v>
      </c>
      <c r="I2856">
        <v>571</v>
      </c>
      <c r="J2856" t="s">
        <v>15</v>
      </c>
      <c r="K2856">
        <v>1</v>
      </c>
      <c r="L2856">
        <v>31.66489382</v>
      </c>
      <c r="M2856" t="s">
        <v>10</v>
      </c>
      <c r="N2856" s="2" t="s">
        <v>11</v>
      </c>
      <c r="O2856">
        <v>3.166489382</v>
      </c>
      <c r="P2856">
        <f t="shared" si="134"/>
        <v>28.498404438000001</v>
      </c>
      <c r="Q2856" s="2" t="s">
        <v>16</v>
      </c>
      <c r="R2856" t="s">
        <v>26</v>
      </c>
      <c r="S2856">
        <v>5</v>
      </c>
      <c r="T2856" s="2" t="s">
        <v>11</v>
      </c>
    </row>
    <row r="2857" spans="1:20" x14ac:dyDescent="0.25">
      <c r="A2857">
        <v>2856</v>
      </c>
      <c r="B2857" s="4">
        <v>44868</v>
      </c>
      <c r="C2857" t="str">
        <f t="shared" si="132"/>
        <v>2022</v>
      </c>
      <c r="D2857">
        <v>119</v>
      </c>
      <c r="E2857">
        <v>39</v>
      </c>
      <c r="F2857" t="str">
        <f t="shared" si="133"/>
        <v>Adult</v>
      </c>
      <c r="G2857" t="s">
        <v>13</v>
      </c>
      <c r="H2857" t="s">
        <v>43</v>
      </c>
      <c r="I2857">
        <v>214</v>
      </c>
      <c r="J2857" t="s">
        <v>33</v>
      </c>
      <c r="K2857">
        <v>5</v>
      </c>
      <c r="L2857">
        <v>12.54344382</v>
      </c>
      <c r="M2857" t="s">
        <v>20</v>
      </c>
      <c r="N2857" s="2" t="s">
        <v>16</v>
      </c>
      <c r="O2857">
        <v>0</v>
      </c>
      <c r="P2857">
        <f t="shared" si="134"/>
        <v>62.717219100000001</v>
      </c>
      <c r="Q2857" s="2" t="s">
        <v>11</v>
      </c>
      <c r="R2857" t="s">
        <v>12</v>
      </c>
      <c r="S2857">
        <v>4</v>
      </c>
      <c r="T2857" s="2" t="s">
        <v>16</v>
      </c>
    </row>
    <row r="2858" spans="1:20" x14ac:dyDescent="0.25">
      <c r="A2858">
        <v>2857</v>
      </c>
      <c r="B2858" s="4">
        <v>44136</v>
      </c>
      <c r="C2858" t="str">
        <f t="shared" si="132"/>
        <v>2020</v>
      </c>
      <c r="D2858">
        <v>116</v>
      </c>
      <c r="E2858">
        <v>28</v>
      </c>
      <c r="F2858" t="str">
        <f t="shared" si="133"/>
        <v>Teenager</v>
      </c>
      <c r="G2858" t="s">
        <v>7</v>
      </c>
      <c r="H2858" t="s">
        <v>36</v>
      </c>
      <c r="I2858">
        <v>676</v>
      </c>
      <c r="J2858" t="s">
        <v>33</v>
      </c>
      <c r="K2858">
        <v>3</v>
      </c>
      <c r="L2858">
        <v>20.312594430000001</v>
      </c>
      <c r="M2858" t="s">
        <v>25</v>
      </c>
      <c r="N2858" s="2" t="s">
        <v>16</v>
      </c>
      <c r="O2858">
        <v>0</v>
      </c>
      <c r="P2858">
        <f t="shared" si="134"/>
        <v>60.937783289999999</v>
      </c>
      <c r="Q2858" s="2" t="s">
        <v>11</v>
      </c>
      <c r="R2858" t="s">
        <v>18</v>
      </c>
      <c r="S2858">
        <v>5</v>
      </c>
      <c r="T2858" s="2" t="s">
        <v>16</v>
      </c>
    </row>
    <row r="2859" spans="1:20" x14ac:dyDescent="0.25">
      <c r="A2859">
        <v>2858</v>
      </c>
      <c r="B2859" s="4">
        <v>43448</v>
      </c>
      <c r="C2859" t="str">
        <f t="shared" si="132"/>
        <v>2018</v>
      </c>
      <c r="D2859">
        <v>45</v>
      </c>
      <c r="E2859">
        <v>53</v>
      </c>
      <c r="F2859" t="str">
        <f t="shared" si="133"/>
        <v>Senior</v>
      </c>
      <c r="G2859" t="s">
        <v>13</v>
      </c>
      <c r="H2859" t="s">
        <v>34</v>
      </c>
      <c r="I2859">
        <v>971</v>
      </c>
      <c r="J2859" t="s">
        <v>29</v>
      </c>
      <c r="K2859">
        <v>1</v>
      </c>
      <c r="L2859">
        <v>50.173259629999997</v>
      </c>
      <c r="M2859" t="s">
        <v>20</v>
      </c>
      <c r="N2859" s="2" t="s">
        <v>11</v>
      </c>
      <c r="O2859">
        <v>0</v>
      </c>
      <c r="P2859">
        <f t="shared" si="134"/>
        <v>50.173259629999997</v>
      </c>
      <c r="Q2859" s="2" t="s">
        <v>16</v>
      </c>
      <c r="R2859" t="s">
        <v>12</v>
      </c>
      <c r="S2859">
        <v>4</v>
      </c>
      <c r="T2859" s="2" t="s">
        <v>11</v>
      </c>
    </row>
    <row r="2860" spans="1:20" x14ac:dyDescent="0.25">
      <c r="A2860">
        <v>2859</v>
      </c>
      <c r="B2860" s="4">
        <v>44530</v>
      </c>
      <c r="C2860" t="str">
        <f t="shared" si="132"/>
        <v>2021</v>
      </c>
      <c r="D2860">
        <v>458</v>
      </c>
      <c r="E2860">
        <v>44</v>
      </c>
      <c r="F2860" t="str">
        <f t="shared" si="133"/>
        <v>Adult</v>
      </c>
      <c r="G2860" t="s">
        <v>13</v>
      </c>
      <c r="H2860" t="s">
        <v>39</v>
      </c>
      <c r="I2860">
        <v>741</v>
      </c>
      <c r="J2860" t="s">
        <v>15</v>
      </c>
      <c r="K2860">
        <v>3</v>
      </c>
      <c r="L2860">
        <v>67.207320539999998</v>
      </c>
      <c r="M2860" t="s">
        <v>20</v>
      </c>
      <c r="N2860" s="2" t="s">
        <v>11</v>
      </c>
      <c r="O2860">
        <v>20.162196160000001</v>
      </c>
      <c r="P2860">
        <f t="shared" si="134"/>
        <v>181.45976545999997</v>
      </c>
      <c r="Q2860" s="2" t="s">
        <v>11</v>
      </c>
      <c r="R2860" t="s">
        <v>26</v>
      </c>
      <c r="S2860">
        <v>3</v>
      </c>
      <c r="T2860" s="2" t="s">
        <v>11</v>
      </c>
    </row>
    <row r="2861" spans="1:20" x14ac:dyDescent="0.25">
      <c r="A2861">
        <v>2860</v>
      </c>
      <c r="B2861" s="4">
        <v>44883</v>
      </c>
      <c r="C2861" t="str">
        <f t="shared" si="132"/>
        <v>2022</v>
      </c>
      <c r="D2861">
        <v>179</v>
      </c>
      <c r="E2861">
        <v>42</v>
      </c>
      <c r="F2861" t="str">
        <f t="shared" si="133"/>
        <v>Adult</v>
      </c>
      <c r="G2861" t="s">
        <v>7</v>
      </c>
      <c r="H2861" t="s">
        <v>37</v>
      </c>
      <c r="I2861">
        <v>802</v>
      </c>
      <c r="J2861" t="s">
        <v>15</v>
      </c>
      <c r="K2861">
        <v>4</v>
      </c>
      <c r="L2861">
        <v>13.79816677</v>
      </c>
      <c r="M2861" t="s">
        <v>20</v>
      </c>
      <c r="N2861" s="2" t="s">
        <v>16</v>
      </c>
      <c r="O2861">
        <v>0</v>
      </c>
      <c r="P2861">
        <f t="shared" si="134"/>
        <v>55.19266708</v>
      </c>
      <c r="Q2861" s="2" t="s">
        <v>16</v>
      </c>
      <c r="R2861" t="s">
        <v>12</v>
      </c>
      <c r="S2861">
        <v>2</v>
      </c>
      <c r="T2861" s="2" t="s">
        <v>11</v>
      </c>
    </row>
    <row r="2862" spans="1:20" x14ac:dyDescent="0.25">
      <c r="A2862">
        <v>2861</v>
      </c>
      <c r="B2862" s="4">
        <v>44887</v>
      </c>
      <c r="C2862" t="str">
        <f t="shared" si="132"/>
        <v>2022</v>
      </c>
      <c r="D2862">
        <v>272</v>
      </c>
      <c r="E2862">
        <v>20</v>
      </c>
      <c r="F2862" t="str">
        <f t="shared" si="133"/>
        <v>Teenager</v>
      </c>
      <c r="G2862" t="s">
        <v>13</v>
      </c>
      <c r="H2862" t="s">
        <v>38</v>
      </c>
      <c r="I2862">
        <v>788</v>
      </c>
      <c r="J2862" t="s">
        <v>29</v>
      </c>
      <c r="K2862">
        <v>4</v>
      </c>
      <c r="L2862">
        <v>67.445647829999999</v>
      </c>
      <c r="M2862" t="s">
        <v>22</v>
      </c>
      <c r="N2862" s="2" t="s">
        <v>16</v>
      </c>
      <c r="O2862">
        <v>26.978259130000001</v>
      </c>
      <c r="P2862">
        <f t="shared" si="134"/>
        <v>242.80433219</v>
      </c>
      <c r="Q2862" s="2" t="s">
        <v>16</v>
      </c>
      <c r="R2862" t="s">
        <v>26</v>
      </c>
      <c r="S2862">
        <v>3</v>
      </c>
      <c r="T2862" s="2" t="s">
        <v>16</v>
      </c>
    </row>
    <row r="2863" spans="1:20" x14ac:dyDescent="0.25">
      <c r="A2863">
        <v>2862</v>
      </c>
      <c r="B2863" s="4">
        <v>43802</v>
      </c>
      <c r="C2863" t="str">
        <f t="shared" si="132"/>
        <v>2019</v>
      </c>
      <c r="D2863">
        <v>352</v>
      </c>
      <c r="E2863">
        <v>45</v>
      </c>
      <c r="F2863" t="str">
        <f t="shared" si="133"/>
        <v>Adult</v>
      </c>
      <c r="G2863" t="s">
        <v>13</v>
      </c>
      <c r="H2863" t="s">
        <v>35</v>
      </c>
      <c r="I2863">
        <v>606</v>
      </c>
      <c r="J2863" t="s">
        <v>29</v>
      </c>
      <c r="K2863">
        <v>5</v>
      </c>
      <c r="L2863">
        <v>51.841230060000001</v>
      </c>
      <c r="M2863" t="s">
        <v>20</v>
      </c>
      <c r="N2863" s="2" t="s">
        <v>11</v>
      </c>
      <c r="O2863">
        <v>0</v>
      </c>
      <c r="P2863">
        <f t="shared" si="134"/>
        <v>259.20615029999999</v>
      </c>
      <c r="Q2863" s="2" t="s">
        <v>16</v>
      </c>
      <c r="R2863" t="s">
        <v>18</v>
      </c>
      <c r="S2863">
        <v>3</v>
      </c>
      <c r="T2863" s="2" t="s">
        <v>11</v>
      </c>
    </row>
    <row r="2864" spans="1:20" x14ac:dyDescent="0.25">
      <c r="A2864">
        <v>2863</v>
      </c>
      <c r="B2864" s="4">
        <v>44541</v>
      </c>
      <c r="C2864" t="str">
        <f t="shared" si="132"/>
        <v>2021</v>
      </c>
      <c r="D2864">
        <v>456</v>
      </c>
      <c r="E2864">
        <v>41</v>
      </c>
      <c r="F2864" t="str">
        <f t="shared" si="133"/>
        <v>Adult</v>
      </c>
      <c r="G2864" t="s">
        <v>7</v>
      </c>
      <c r="H2864" t="s">
        <v>36</v>
      </c>
      <c r="I2864">
        <v>586</v>
      </c>
      <c r="J2864" t="s">
        <v>15</v>
      </c>
      <c r="K2864">
        <v>2</v>
      </c>
      <c r="L2864">
        <v>22.723879060000002</v>
      </c>
      <c r="M2864" t="s">
        <v>20</v>
      </c>
      <c r="N2864" s="2" t="s">
        <v>16</v>
      </c>
      <c r="O2864">
        <v>0</v>
      </c>
      <c r="P2864">
        <f t="shared" si="134"/>
        <v>45.447758120000003</v>
      </c>
      <c r="Q2864" s="2" t="s">
        <v>11</v>
      </c>
      <c r="R2864" t="s">
        <v>12</v>
      </c>
      <c r="S2864">
        <v>5</v>
      </c>
      <c r="T2864" s="2" t="s">
        <v>16</v>
      </c>
    </row>
    <row r="2865" spans="1:20" x14ac:dyDescent="0.25">
      <c r="A2865">
        <v>2864</v>
      </c>
      <c r="B2865" s="4">
        <v>44155</v>
      </c>
      <c r="C2865" t="str">
        <f t="shared" si="132"/>
        <v>2020</v>
      </c>
      <c r="D2865">
        <v>461</v>
      </c>
      <c r="E2865">
        <v>36</v>
      </c>
      <c r="F2865" t="str">
        <f t="shared" si="133"/>
        <v>Adult</v>
      </c>
      <c r="G2865" t="s">
        <v>7</v>
      </c>
      <c r="H2865" t="s">
        <v>23</v>
      </c>
      <c r="I2865">
        <v>135</v>
      </c>
      <c r="J2865" t="s">
        <v>29</v>
      </c>
      <c r="K2865">
        <v>2</v>
      </c>
      <c r="L2865">
        <v>47.123665870000004</v>
      </c>
      <c r="M2865" t="s">
        <v>25</v>
      </c>
      <c r="N2865" s="2" t="s">
        <v>16</v>
      </c>
      <c r="O2865">
        <v>9.424733174</v>
      </c>
      <c r="P2865">
        <f t="shared" si="134"/>
        <v>84.822598566000011</v>
      </c>
      <c r="Q2865" s="2" t="s">
        <v>16</v>
      </c>
      <c r="R2865" t="s">
        <v>26</v>
      </c>
      <c r="S2865">
        <v>3</v>
      </c>
      <c r="T2865" s="2" t="s">
        <v>16</v>
      </c>
    </row>
    <row r="2866" spans="1:20" x14ac:dyDescent="0.25">
      <c r="A2866">
        <v>2865</v>
      </c>
      <c r="B2866" s="4">
        <v>44175</v>
      </c>
      <c r="C2866" t="str">
        <f t="shared" si="132"/>
        <v>2020</v>
      </c>
      <c r="D2866">
        <v>492</v>
      </c>
      <c r="E2866">
        <v>41</v>
      </c>
      <c r="F2866" t="str">
        <f t="shared" si="133"/>
        <v>Adult</v>
      </c>
      <c r="G2866" t="s">
        <v>27</v>
      </c>
      <c r="H2866" t="s">
        <v>43</v>
      </c>
      <c r="I2866">
        <v>532</v>
      </c>
      <c r="J2866" t="s">
        <v>9</v>
      </c>
      <c r="K2866">
        <v>3</v>
      </c>
      <c r="L2866">
        <v>31.504780969999999</v>
      </c>
      <c r="M2866" t="s">
        <v>20</v>
      </c>
      <c r="N2866" s="2" t="s">
        <v>16</v>
      </c>
      <c r="O2866">
        <v>0</v>
      </c>
      <c r="P2866">
        <f t="shared" si="134"/>
        <v>94.514342909999996</v>
      </c>
      <c r="Q2866" s="2" t="s">
        <v>16</v>
      </c>
      <c r="R2866" t="s">
        <v>18</v>
      </c>
      <c r="S2866">
        <v>3</v>
      </c>
      <c r="T2866" s="2" t="s">
        <v>16</v>
      </c>
    </row>
    <row r="2867" spans="1:20" x14ac:dyDescent="0.25">
      <c r="A2867">
        <v>2866</v>
      </c>
      <c r="B2867" s="4">
        <v>43430</v>
      </c>
      <c r="C2867" t="str">
        <f t="shared" si="132"/>
        <v>2018</v>
      </c>
      <c r="D2867">
        <v>261</v>
      </c>
      <c r="E2867">
        <v>47</v>
      </c>
      <c r="F2867" t="str">
        <f t="shared" si="133"/>
        <v>Adult</v>
      </c>
      <c r="G2867" t="s">
        <v>7</v>
      </c>
      <c r="H2867" t="s">
        <v>40</v>
      </c>
      <c r="I2867">
        <v>961</v>
      </c>
      <c r="J2867" t="s">
        <v>33</v>
      </c>
      <c r="K2867">
        <v>3</v>
      </c>
      <c r="L2867">
        <v>47.463130870000001</v>
      </c>
      <c r="M2867" t="s">
        <v>25</v>
      </c>
      <c r="N2867" s="2" t="s">
        <v>11</v>
      </c>
      <c r="O2867">
        <v>14.23893926</v>
      </c>
      <c r="P2867">
        <f t="shared" si="134"/>
        <v>128.15045335000002</v>
      </c>
      <c r="Q2867" s="2" t="s">
        <v>16</v>
      </c>
      <c r="R2867" t="s">
        <v>26</v>
      </c>
      <c r="S2867">
        <v>4</v>
      </c>
      <c r="T2867" s="2" t="s">
        <v>16</v>
      </c>
    </row>
    <row r="2868" spans="1:20" x14ac:dyDescent="0.25">
      <c r="A2868">
        <v>2867</v>
      </c>
      <c r="B2868" s="4">
        <v>44918</v>
      </c>
      <c r="C2868" t="str">
        <f t="shared" si="132"/>
        <v>2022</v>
      </c>
      <c r="D2868">
        <v>471</v>
      </c>
      <c r="E2868">
        <v>66</v>
      </c>
      <c r="F2868" t="str">
        <f t="shared" si="133"/>
        <v>Senior</v>
      </c>
      <c r="G2868" t="s">
        <v>13</v>
      </c>
      <c r="H2868" t="s">
        <v>8</v>
      </c>
      <c r="I2868">
        <v>396</v>
      </c>
      <c r="J2868" t="s">
        <v>29</v>
      </c>
      <c r="K2868">
        <v>5</v>
      </c>
      <c r="L2868">
        <v>88.770904200000004</v>
      </c>
      <c r="M2868" t="s">
        <v>10</v>
      </c>
      <c r="N2868" s="2" t="s">
        <v>11</v>
      </c>
      <c r="O2868">
        <v>44.385452100000002</v>
      </c>
      <c r="P2868">
        <f t="shared" si="134"/>
        <v>399.46906890000002</v>
      </c>
      <c r="Q2868" s="2" t="s">
        <v>11</v>
      </c>
      <c r="R2868" t="s">
        <v>26</v>
      </c>
      <c r="S2868">
        <v>3</v>
      </c>
      <c r="T2868" s="2" t="s">
        <v>11</v>
      </c>
    </row>
    <row r="2869" spans="1:20" x14ac:dyDescent="0.25">
      <c r="A2869">
        <v>2868</v>
      </c>
      <c r="B2869" s="4">
        <v>43779</v>
      </c>
      <c r="C2869" t="str">
        <f t="shared" si="132"/>
        <v>2019</v>
      </c>
      <c r="D2869">
        <v>440</v>
      </c>
      <c r="E2869">
        <v>65</v>
      </c>
      <c r="F2869" t="str">
        <f t="shared" si="133"/>
        <v>Senior</v>
      </c>
      <c r="G2869" t="s">
        <v>27</v>
      </c>
      <c r="H2869" t="s">
        <v>42</v>
      </c>
      <c r="I2869">
        <v>969</v>
      </c>
      <c r="J2869" t="s">
        <v>29</v>
      </c>
      <c r="K2869">
        <v>5</v>
      </c>
      <c r="L2869">
        <v>40.47216315</v>
      </c>
      <c r="M2869" t="s">
        <v>10</v>
      </c>
      <c r="N2869" s="2" t="s">
        <v>16</v>
      </c>
      <c r="O2869">
        <v>0</v>
      </c>
      <c r="P2869">
        <f t="shared" si="134"/>
        <v>202.36081575</v>
      </c>
      <c r="Q2869" s="2" t="s">
        <v>16</v>
      </c>
      <c r="R2869" t="s">
        <v>18</v>
      </c>
      <c r="S2869">
        <v>3</v>
      </c>
      <c r="T2869" s="2" t="s">
        <v>11</v>
      </c>
    </row>
    <row r="2870" spans="1:20" x14ac:dyDescent="0.25">
      <c r="A2870">
        <v>2869</v>
      </c>
      <c r="B2870" s="4">
        <v>45265</v>
      </c>
      <c r="C2870" t="str">
        <f t="shared" si="132"/>
        <v>2023</v>
      </c>
      <c r="D2870">
        <v>194</v>
      </c>
      <c r="E2870">
        <v>47</v>
      </c>
      <c r="F2870" t="str">
        <f t="shared" si="133"/>
        <v>Adult</v>
      </c>
      <c r="G2870" t="s">
        <v>13</v>
      </c>
      <c r="H2870" t="s">
        <v>41</v>
      </c>
      <c r="I2870">
        <v>838</v>
      </c>
      <c r="J2870" t="s">
        <v>24</v>
      </c>
      <c r="K2870">
        <v>4</v>
      </c>
      <c r="L2870">
        <v>87.141717959999994</v>
      </c>
      <c r="M2870" t="s">
        <v>20</v>
      </c>
      <c r="N2870" s="2" t="s">
        <v>16</v>
      </c>
      <c r="O2870">
        <v>34.856687180000002</v>
      </c>
      <c r="P2870">
        <f t="shared" si="134"/>
        <v>313.71018465999998</v>
      </c>
      <c r="Q2870" s="2" t="s">
        <v>11</v>
      </c>
      <c r="R2870" t="s">
        <v>26</v>
      </c>
      <c r="S2870">
        <v>3</v>
      </c>
      <c r="T2870" s="2" t="s">
        <v>16</v>
      </c>
    </row>
    <row r="2871" spans="1:20" x14ac:dyDescent="0.25">
      <c r="A2871">
        <v>2870</v>
      </c>
      <c r="B2871" s="4">
        <v>45253</v>
      </c>
      <c r="C2871" t="str">
        <f t="shared" si="132"/>
        <v>2023</v>
      </c>
      <c r="D2871">
        <v>247</v>
      </c>
      <c r="E2871">
        <v>23</v>
      </c>
      <c r="F2871" t="str">
        <f t="shared" si="133"/>
        <v>Teenager</v>
      </c>
      <c r="G2871" t="s">
        <v>27</v>
      </c>
      <c r="H2871" t="s">
        <v>19</v>
      </c>
      <c r="I2871">
        <v>743</v>
      </c>
      <c r="J2871" t="s">
        <v>29</v>
      </c>
      <c r="K2871">
        <v>5</v>
      </c>
      <c r="L2871">
        <v>56.472417370000002</v>
      </c>
      <c r="M2871" t="s">
        <v>20</v>
      </c>
      <c r="N2871" s="2" t="s">
        <v>11</v>
      </c>
      <c r="O2871">
        <v>28.236208680000001</v>
      </c>
      <c r="P2871">
        <f t="shared" si="134"/>
        <v>254.12587817000002</v>
      </c>
      <c r="Q2871" s="2" t="s">
        <v>11</v>
      </c>
      <c r="R2871" t="s">
        <v>26</v>
      </c>
      <c r="S2871">
        <v>2</v>
      </c>
      <c r="T2871" s="2" t="s">
        <v>11</v>
      </c>
    </row>
    <row r="2872" spans="1:20" x14ac:dyDescent="0.25">
      <c r="A2872">
        <v>2871</v>
      </c>
      <c r="B2872" s="4">
        <v>43419</v>
      </c>
      <c r="C2872" t="str">
        <f t="shared" si="132"/>
        <v>2018</v>
      </c>
      <c r="D2872">
        <v>428</v>
      </c>
      <c r="E2872">
        <v>38</v>
      </c>
      <c r="F2872" t="str">
        <f t="shared" si="133"/>
        <v>Adult</v>
      </c>
      <c r="G2872" t="s">
        <v>13</v>
      </c>
      <c r="H2872" t="s">
        <v>17</v>
      </c>
      <c r="I2872">
        <v>530</v>
      </c>
      <c r="J2872" t="s">
        <v>24</v>
      </c>
      <c r="K2872">
        <v>3</v>
      </c>
      <c r="L2872">
        <v>94.22669827</v>
      </c>
      <c r="M2872" t="s">
        <v>20</v>
      </c>
      <c r="N2872" s="2" t="s">
        <v>11</v>
      </c>
      <c r="O2872">
        <v>0</v>
      </c>
      <c r="P2872">
        <f t="shared" si="134"/>
        <v>282.68009481000001</v>
      </c>
      <c r="Q2872" s="2" t="s">
        <v>16</v>
      </c>
      <c r="R2872" t="s">
        <v>18</v>
      </c>
      <c r="S2872">
        <v>4</v>
      </c>
      <c r="T2872" s="2" t="s">
        <v>11</v>
      </c>
    </row>
    <row r="2873" spans="1:20" x14ac:dyDescent="0.25">
      <c r="A2873">
        <v>2872</v>
      </c>
      <c r="B2873" s="4">
        <v>44903</v>
      </c>
      <c r="C2873" t="str">
        <f t="shared" si="132"/>
        <v>2022</v>
      </c>
      <c r="D2873">
        <v>234</v>
      </c>
      <c r="E2873">
        <v>28</v>
      </c>
      <c r="F2873" t="str">
        <f t="shared" si="133"/>
        <v>Teenager</v>
      </c>
      <c r="G2873" t="s">
        <v>13</v>
      </c>
      <c r="H2873" t="s">
        <v>14</v>
      </c>
      <c r="I2873">
        <v>637</v>
      </c>
      <c r="J2873" t="s">
        <v>29</v>
      </c>
      <c r="K2873">
        <v>3</v>
      </c>
      <c r="L2873">
        <v>25.74377896</v>
      </c>
      <c r="M2873" t="s">
        <v>25</v>
      </c>
      <c r="N2873" s="2" t="s">
        <v>11</v>
      </c>
      <c r="O2873">
        <v>7.7231336869999998</v>
      </c>
      <c r="P2873">
        <f t="shared" si="134"/>
        <v>69.508203193</v>
      </c>
      <c r="Q2873" s="2" t="s">
        <v>11</v>
      </c>
      <c r="R2873" t="s">
        <v>26</v>
      </c>
      <c r="S2873">
        <v>2</v>
      </c>
      <c r="T2873" s="2" t="s">
        <v>11</v>
      </c>
    </row>
    <row r="2874" spans="1:20" x14ac:dyDescent="0.25">
      <c r="A2874">
        <v>2873</v>
      </c>
      <c r="B2874" s="4">
        <v>44922</v>
      </c>
      <c r="C2874" t="str">
        <f t="shared" si="132"/>
        <v>2022</v>
      </c>
      <c r="D2874">
        <v>312</v>
      </c>
      <c r="E2874">
        <v>55</v>
      </c>
      <c r="F2874" t="str">
        <f t="shared" si="133"/>
        <v>Senior</v>
      </c>
      <c r="G2874" t="s">
        <v>13</v>
      </c>
      <c r="H2874" t="s">
        <v>43</v>
      </c>
      <c r="I2874">
        <v>339</v>
      </c>
      <c r="J2874" t="s">
        <v>24</v>
      </c>
      <c r="K2874">
        <v>3</v>
      </c>
      <c r="L2874">
        <v>27.487978380000001</v>
      </c>
      <c r="M2874" t="s">
        <v>25</v>
      </c>
      <c r="N2874" s="2" t="s">
        <v>11</v>
      </c>
      <c r="O2874">
        <v>0</v>
      </c>
      <c r="P2874">
        <f t="shared" si="134"/>
        <v>82.463935140000004</v>
      </c>
      <c r="Q2874" s="2" t="s">
        <v>11</v>
      </c>
      <c r="R2874" t="s">
        <v>18</v>
      </c>
      <c r="S2874">
        <v>2</v>
      </c>
      <c r="T2874" s="2" t="s">
        <v>16</v>
      </c>
    </row>
    <row r="2875" spans="1:20" x14ac:dyDescent="0.25">
      <c r="A2875">
        <v>2874</v>
      </c>
      <c r="B2875" s="4">
        <v>44916</v>
      </c>
      <c r="C2875" t="str">
        <f t="shared" si="132"/>
        <v>2022</v>
      </c>
      <c r="D2875">
        <v>361</v>
      </c>
      <c r="E2875">
        <v>68</v>
      </c>
      <c r="F2875" t="str">
        <f t="shared" si="133"/>
        <v>Senior</v>
      </c>
      <c r="G2875" t="s">
        <v>7</v>
      </c>
      <c r="H2875" t="s">
        <v>37</v>
      </c>
      <c r="I2875">
        <v>343</v>
      </c>
      <c r="J2875" t="s">
        <v>29</v>
      </c>
      <c r="K2875">
        <v>4</v>
      </c>
      <c r="L2875">
        <v>45.041822170000003</v>
      </c>
      <c r="M2875" t="s">
        <v>10</v>
      </c>
      <c r="N2875" s="2" t="s">
        <v>16</v>
      </c>
      <c r="O2875">
        <v>0</v>
      </c>
      <c r="P2875">
        <f t="shared" si="134"/>
        <v>180.16728868000001</v>
      </c>
      <c r="Q2875" s="2" t="s">
        <v>16</v>
      </c>
      <c r="R2875" t="s">
        <v>18</v>
      </c>
      <c r="S2875">
        <v>4</v>
      </c>
      <c r="T2875" s="2" t="s">
        <v>11</v>
      </c>
    </row>
    <row r="2876" spans="1:20" x14ac:dyDescent="0.25">
      <c r="A2876">
        <v>2875</v>
      </c>
      <c r="B2876" s="4">
        <v>45244</v>
      </c>
      <c r="C2876" t="str">
        <f t="shared" si="132"/>
        <v>2023</v>
      </c>
      <c r="D2876">
        <v>44</v>
      </c>
      <c r="E2876">
        <v>44</v>
      </c>
      <c r="F2876" t="str">
        <f t="shared" si="133"/>
        <v>Adult</v>
      </c>
      <c r="G2876" t="s">
        <v>27</v>
      </c>
      <c r="H2876" t="s">
        <v>19</v>
      </c>
      <c r="I2876">
        <v>852</v>
      </c>
      <c r="J2876" t="s">
        <v>15</v>
      </c>
      <c r="K2876">
        <v>2</v>
      </c>
      <c r="L2876">
        <v>51.494601070000002</v>
      </c>
      <c r="M2876" t="s">
        <v>10</v>
      </c>
      <c r="N2876" s="2" t="s">
        <v>11</v>
      </c>
      <c r="O2876">
        <v>0</v>
      </c>
      <c r="P2876">
        <f t="shared" si="134"/>
        <v>102.98920214</v>
      </c>
      <c r="Q2876" s="2" t="s">
        <v>11</v>
      </c>
      <c r="R2876" t="s">
        <v>12</v>
      </c>
      <c r="S2876">
        <v>3</v>
      </c>
      <c r="T2876" s="2" t="s">
        <v>16</v>
      </c>
    </row>
    <row r="2877" spans="1:20" x14ac:dyDescent="0.25">
      <c r="A2877">
        <v>2876</v>
      </c>
      <c r="B2877" s="4">
        <v>45248</v>
      </c>
      <c r="C2877" t="str">
        <f t="shared" si="132"/>
        <v>2023</v>
      </c>
      <c r="D2877">
        <v>285</v>
      </c>
      <c r="E2877">
        <v>65</v>
      </c>
      <c r="F2877" t="str">
        <f t="shared" si="133"/>
        <v>Senior</v>
      </c>
      <c r="G2877" t="s">
        <v>7</v>
      </c>
      <c r="H2877" t="s">
        <v>21</v>
      </c>
      <c r="I2877">
        <v>464</v>
      </c>
      <c r="J2877" t="s">
        <v>33</v>
      </c>
      <c r="K2877">
        <v>1</v>
      </c>
      <c r="L2877">
        <v>16.256696779999999</v>
      </c>
      <c r="M2877" t="s">
        <v>22</v>
      </c>
      <c r="N2877" s="2" t="s">
        <v>11</v>
      </c>
      <c r="O2877">
        <v>0</v>
      </c>
      <c r="P2877">
        <f t="shared" si="134"/>
        <v>16.256696779999999</v>
      </c>
      <c r="Q2877" s="2" t="s">
        <v>16</v>
      </c>
      <c r="R2877" t="s">
        <v>12</v>
      </c>
      <c r="S2877">
        <v>4</v>
      </c>
      <c r="T2877" s="2" t="s">
        <v>16</v>
      </c>
    </row>
    <row r="2878" spans="1:20" x14ac:dyDescent="0.25">
      <c r="A2878">
        <v>2877</v>
      </c>
      <c r="B2878" s="4">
        <v>44902</v>
      </c>
      <c r="C2878" t="str">
        <f t="shared" si="132"/>
        <v>2022</v>
      </c>
      <c r="D2878">
        <v>81</v>
      </c>
      <c r="E2878">
        <v>52</v>
      </c>
      <c r="F2878" t="str">
        <f t="shared" si="133"/>
        <v>Senior</v>
      </c>
      <c r="G2878" t="s">
        <v>13</v>
      </c>
      <c r="H2878" t="s">
        <v>35</v>
      </c>
      <c r="I2878">
        <v>391</v>
      </c>
      <c r="J2878" t="s">
        <v>29</v>
      </c>
      <c r="K2878">
        <v>2</v>
      </c>
      <c r="L2878">
        <v>14.9851195</v>
      </c>
      <c r="M2878" t="s">
        <v>10</v>
      </c>
      <c r="N2878" s="2" t="s">
        <v>16</v>
      </c>
      <c r="O2878">
        <v>0</v>
      </c>
      <c r="P2878">
        <f t="shared" si="134"/>
        <v>29.970238999999999</v>
      </c>
      <c r="Q2878" s="2" t="s">
        <v>11</v>
      </c>
      <c r="R2878" t="s">
        <v>18</v>
      </c>
      <c r="S2878">
        <v>4</v>
      </c>
      <c r="T2878" s="2" t="s">
        <v>16</v>
      </c>
    </row>
    <row r="2879" spans="1:20" x14ac:dyDescent="0.25">
      <c r="A2879">
        <v>2878</v>
      </c>
      <c r="B2879" s="4">
        <v>44888</v>
      </c>
      <c r="C2879" t="str">
        <f t="shared" si="132"/>
        <v>2022</v>
      </c>
      <c r="D2879">
        <v>443</v>
      </c>
      <c r="E2879">
        <v>21</v>
      </c>
      <c r="F2879" t="str">
        <f t="shared" si="133"/>
        <v>Teenager</v>
      </c>
      <c r="G2879" t="s">
        <v>13</v>
      </c>
      <c r="H2879" t="s">
        <v>35</v>
      </c>
      <c r="I2879">
        <v>169</v>
      </c>
      <c r="J2879" t="s">
        <v>33</v>
      </c>
      <c r="K2879">
        <v>4</v>
      </c>
      <c r="L2879">
        <v>77.133186480000006</v>
      </c>
      <c r="M2879" t="s">
        <v>22</v>
      </c>
      <c r="N2879" s="2" t="s">
        <v>11</v>
      </c>
      <c r="O2879">
        <v>30.853274590000002</v>
      </c>
      <c r="P2879">
        <f t="shared" si="134"/>
        <v>277.67947133000001</v>
      </c>
      <c r="Q2879" s="2" t="s">
        <v>11</v>
      </c>
      <c r="R2879" t="s">
        <v>26</v>
      </c>
      <c r="S2879">
        <v>5</v>
      </c>
      <c r="T2879" s="2" t="s">
        <v>11</v>
      </c>
    </row>
    <row r="2880" spans="1:20" x14ac:dyDescent="0.25">
      <c r="A2880">
        <v>2879</v>
      </c>
      <c r="B2880" s="4">
        <v>43772</v>
      </c>
      <c r="C2880" t="str">
        <f t="shared" si="132"/>
        <v>2019</v>
      </c>
      <c r="D2880">
        <v>445</v>
      </c>
      <c r="E2880">
        <v>62</v>
      </c>
      <c r="F2880" t="str">
        <f t="shared" si="133"/>
        <v>Senior</v>
      </c>
      <c r="G2880" t="s">
        <v>27</v>
      </c>
      <c r="H2880" t="s">
        <v>41</v>
      </c>
      <c r="I2880">
        <v>21</v>
      </c>
      <c r="J2880" t="s">
        <v>9</v>
      </c>
      <c r="K2880">
        <v>5</v>
      </c>
      <c r="L2880">
        <v>50.881497840000002</v>
      </c>
      <c r="M2880" t="s">
        <v>20</v>
      </c>
      <c r="N2880" s="2" t="s">
        <v>16</v>
      </c>
      <c r="O2880">
        <v>25.440748920000001</v>
      </c>
      <c r="P2880">
        <f t="shared" si="134"/>
        <v>228.96674028000001</v>
      </c>
      <c r="Q2880" s="2" t="s">
        <v>11</v>
      </c>
      <c r="R2880" t="s">
        <v>26</v>
      </c>
      <c r="S2880">
        <v>3</v>
      </c>
      <c r="T2880" s="2" t="s">
        <v>11</v>
      </c>
    </row>
    <row r="2881" spans="1:20" x14ac:dyDescent="0.25">
      <c r="A2881">
        <v>2880</v>
      </c>
      <c r="B2881" s="4">
        <v>45258</v>
      </c>
      <c r="C2881" t="str">
        <f t="shared" si="132"/>
        <v>2023</v>
      </c>
      <c r="D2881">
        <v>451</v>
      </c>
      <c r="E2881">
        <v>64</v>
      </c>
      <c r="F2881" t="str">
        <f t="shared" si="133"/>
        <v>Senior</v>
      </c>
      <c r="G2881" t="s">
        <v>13</v>
      </c>
      <c r="H2881" t="s">
        <v>30</v>
      </c>
      <c r="I2881">
        <v>654</v>
      </c>
      <c r="J2881" t="s">
        <v>29</v>
      </c>
      <c r="K2881">
        <v>2</v>
      </c>
      <c r="L2881">
        <v>22.31448271</v>
      </c>
      <c r="M2881" t="s">
        <v>25</v>
      </c>
      <c r="N2881" s="2" t="s">
        <v>11</v>
      </c>
      <c r="O2881">
        <v>4.4628965420000002</v>
      </c>
      <c r="P2881">
        <f t="shared" si="134"/>
        <v>40.166068877999997</v>
      </c>
      <c r="Q2881" s="2" t="s">
        <v>11</v>
      </c>
      <c r="R2881" t="s">
        <v>26</v>
      </c>
      <c r="S2881">
        <v>3</v>
      </c>
      <c r="T2881" s="2" t="s">
        <v>11</v>
      </c>
    </row>
    <row r="2882" spans="1:20" x14ac:dyDescent="0.25">
      <c r="A2882">
        <v>2881</v>
      </c>
      <c r="B2882" s="4">
        <v>45273</v>
      </c>
      <c r="C2882" t="str">
        <f t="shared" si="132"/>
        <v>2023</v>
      </c>
      <c r="D2882">
        <v>427</v>
      </c>
      <c r="E2882">
        <v>37</v>
      </c>
      <c r="F2882" t="str">
        <f t="shared" si="133"/>
        <v>Adult</v>
      </c>
      <c r="G2882" t="s">
        <v>27</v>
      </c>
      <c r="H2882" t="s">
        <v>23</v>
      </c>
      <c r="I2882">
        <v>632</v>
      </c>
      <c r="J2882" t="s">
        <v>15</v>
      </c>
      <c r="K2882">
        <v>2</v>
      </c>
      <c r="L2882">
        <v>96.158685890000001</v>
      </c>
      <c r="M2882" t="s">
        <v>25</v>
      </c>
      <c r="N2882" s="2" t="s">
        <v>16</v>
      </c>
      <c r="O2882">
        <v>0</v>
      </c>
      <c r="P2882">
        <f t="shared" si="134"/>
        <v>192.31737178</v>
      </c>
      <c r="Q2882" s="2" t="s">
        <v>11</v>
      </c>
      <c r="R2882" t="s">
        <v>18</v>
      </c>
      <c r="S2882">
        <v>1</v>
      </c>
      <c r="T2882" s="2" t="s">
        <v>11</v>
      </c>
    </row>
    <row r="2883" spans="1:20" x14ac:dyDescent="0.25">
      <c r="A2883">
        <v>2882</v>
      </c>
      <c r="B2883" s="4">
        <v>43785</v>
      </c>
      <c r="C2883" t="str">
        <f t="shared" ref="C2883:C2946" si="135">TEXT(B2883,"YYYY")</f>
        <v>2019</v>
      </c>
      <c r="D2883">
        <v>246</v>
      </c>
      <c r="E2883">
        <v>47</v>
      </c>
      <c r="F2883" t="str">
        <f t="shared" ref="F2883:F2946" si="136">IF(E2883&gt;50,"Senior",IF(E2883&gt;30,"Adult","Teenager"))</f>
        <v>Adult</v>
      </c>
      <c r="G2883" t="s">
        <v>13</v>
      </c>
      <c r="H2883" t="s">
        <v>42</v>
      </c>
      <c r="I2883">
        <v>1000</v>
      </c>
      <c r="J2883" t="s">
        <v>29</v>
      </c>
      <c r="K2883">
        <v>3</v>
      </c>
      <c r="L2883">
        <v>48.342542280000004</v>
      </c>
      <c r="M2883" t="s">
        <v>10</v>
      </c>
      <c r="N2883" s="2" t="s">
        <v>16</v>
      </c>
      <c r="O2883">
        <v>0</v>
      </c>
      <c r="P2883">
        <f t="shared" ref="P2883:P2946" si="137">K2883*L2883-O2883</f>
        <v>145.02762684000001</v>
      </c>
      <c r="Q2883" s="2" t="s">
        <v>16</v>
      </c>
      <c r="R2883" t="s">
        <v>12</v>
      </c>
      <c r="S2883">
        <v>1</v>
      </c>
      <c r="T2883" s="2" t="s">
        <v>11</v>
      </c>
    </row>
    <row r="2884" spans="1:20" x14ac:dyDescent="0.25">
      <c r="A2884">
        <v>2883</v>
      </c>
      <c r="B2884" s="4">
        <v>44868</v>
      </c>
      <c r="C2884" t="str">
        <f t="shared" si="135"/>
        <v>2022</v>
      </c>
      <c r="D2884">
        <v>477</v>
      </c>
      <c r="E2884">
        <v>70</v>
      </c>
      <c r="F2884" t="str">
        <f t="shared" si="136"/>
        <v>Senior</v>
      </c>
      <c r="G2884" t="s">
        <v>7</v>
      </c>
      <c r="H2884" t="s">
        <v>35</v>
      </c>
      <c r="I2884">
        <v>365</v>
      </c>
      <c r="J2884" t="s">
        <v>29</v>
      </c>
      <c r="K2884">
        <v>3</v>
      </c>
      <c r="L2884">
        <v>21.128519709999999</v>
      </c>
      <c r="M2884" t="s">
        <v>10</v>
      </c>
      <c r="N2884" s="2" t="s">
        <v>16</v>
      </c>
      <c r="O2884">
        <v>0</v>
      </c>
      <c r="P2884">
        <f t="shared" si="137"/>
        <v>63.385559129999997</v>
      </c>
      <c r="Q2884" s="2" t="s">
        <v>16</v>
      </c>
      <c r="R2884" t="s">
        <v>12</v>
      </c>
      <c r="S2884">
        <v>5</v>
      </c>
      <c r="T2884" s="2" t="s">
        <v>11</v>
      </c>
    </row>
    <row r="2885" spans="1:20" x14ac:dyDescent="0.25">
      <c r="A2885">
        <v>2884</v>
      </c>
      <c r="B2885" s="4">
        <v>44537</v>
      </c>
      <c r="C2885" t="str">
        <f t="shared" si="135"/>
        <v>2021</v>
      </c>
      <c r="D2885">
        <v>423</v>
      </c>
      <c r="E2885">
        <v>45</v>
      </c>
      <c r="F2885" t="str">
        <f t="shared" si="136"/>
        <v>Adult</v>
      </c>
      <c r="G2885" t="s">
        <v>7</v>
      </c>
      <c r="H2885" t="s">
        <v>36</v>
      </c>
      <c r="I2885">
        <v>318</v>
      </c>
      <c r="J2885" t="s">
        <v>15</v>
      </c>
      <c r="K2885">
        <v>3</v>
      </c>
      <c r="L2885">
        <v>47.400643350000003</v>
      </c>
      <c r="M2885" t="s">
        <v>22</v>
      </c>
      <c r="N2885" s="2" t="s">
        <v>11</v>
      </c>
      <c r="O2885">
        <v>0</v>
      </c>
      <c r="P2885">
        <f t="shared" si="137"/>
        <v>142.20193005000002</v>
      </c>
      <c r="Q2885" s="2" t="s">
        <v>11</v>
      </c>
      <c r="R2885" t="s">
        <v>12</v>
      </c>
      <c r="S2885">
        <v>1</v>
      </c>
      <c r="T2885" s="2" t="s">
        <v>16</v>
      </c>
    </row>
    <row r="2886" spans="1:20" x14ac:dyDescent="0.25">
      <c r="A2886">
        <v>2885</v>
      </c>
      <c r="B2886" s="4">
        <v>45239</v>
      </c>
      <c r="C2886" t="str">
        <f t="shared" si="135"/>
        <v>2023</v>
      </c>
      <c r="D2886">
        <v>354</v>
      </c>
      <c r="E2886">
        <v>61</v>
      </c>
      <c r="F2886" t="str">
        <f t="shared" si="136"/>
        <v>Senior</v>
      </c>
      <c r="G2886" t="s">
        <v>7</v>
      </c>
      <c r="H2886" t="s">
        <v>37</v>
      </c>
      <c r="I2886">
        <v>494</v>
      </c>
      <c r="J2886" t="s">
        <v>33</v>
      </c>
      <c r="K2886">
        <v>1</v>
      </c>
      <c r="L2886">
        <v>87.849094530000002</v>
      </c>
      <c r="M2886" t="s">
        <v>22</v>
      </c>
      <c r="N2886" s="2" t="s">
        <v>11</v>
      </c>
      <c r="O2886">
        <v>0</v>
      </c>
      <c r="P2886">
        <f t="shared" si="137"/>
        <v>87.849094530000002</v>
      </c>
      <c r="Q2886" s="2" t="s">
        <v>16</v>
      </c>
      <c r="R2886" t="s">
        <v>12</v>
      </c>
      <c r="S2886">
        <v>3</v>
      </c>
      <c r="T2886" s="2" t="s">
        <v>11</v>
      </c>
    </row>
    <row r="2887" spans="1:20" x14ac:dyDescent="0.25">
      <c r="A2887">
        <v>2886</v>
      </c>
      <c r="B2887" s="4">
        <v>44509</v>
      </c>
      <c r="C2887" t="str">
        <f t="shared" si="135"/>
        <v>2021</v>
      </c>
      <c r="D2887">
        <v>253</v>
      </c>
      <c r="E2887">
        <v>50</v>
      </c>
      <c r="F2887" t="str">
        <f t="shared" si="136"/>
        <v>Adult</v>
      </c>
      <c r="G2887" t="s">
        <v>13</v>
      </c>
      <c r="H2887" t="s">
        <v>17</v>
      </c>
      <c r="I2887">
        <v>196</v>
      </c>
      <c r="J2887" t="s">
        <v>33</v>
      </c>
      <c r="K2887">
        <v>5</v>
      </c>
      <c r="L2887">
        <v>99.578666519999999</v>
      </c>
      <c r="M2887" t="s">
        <v>22</v>
      </c>
      <c r="N2887" s="2" t="s">
        <v>16</v>
      </c>
      <c r="O2887">
        <v>0</v>
      </c>
      <c r="P2887">
        <f t="shared" si="137"/>
        <v>497.89333260000001</v>
      </c>
      <c r="Q2887" s="2" t="s">
        <v>11</v>
      </c>
      <c r="R2887" t="s">
        <v>18</v>
      </c>
      <c r="S2887">
        <v>4</v>
      </c>
      <c r="T2887" s="2" t="s">
        <v>11</v>
      </c>
    </row>
    <row r="2888" spans="1:20" x14ac:dyDescent="0.25">
      <c r="A2888">
        <v>2887</v>
      </c>
      <c r="B2888" s="4">
        <v>43800</v>
      </c>
      <c r="C2888" t="str">
        <f t="shared" si="135"/>
        <v>2019</v>
      </c>
      <c r="D2888">
        <v>394</v>
      </c>
      <c r="E2888">
        <v>19</v>
      </c>
      <c r="F2888" t="str">
        <f t="shared" si="136"/>
        <v>Teenager</v>
      </c>
      <c r="G2888" t="s">
        <v>7</v>
      </c>
      <c r="H2888" t="s">
        <v>40</v>
      </c>
      <c r="I2888">
        <v>259</v>
      </c>
      <c r="J2888" t="s">
        <v>29</v>
      </c>
      <c r="K2888">
        <v>2</v>
      </c>
      <c r="L2888">
        <v>95.80515724</v>
      </c>
      <c r="M2888" t="s">
        <v>22</v>
      </c>
      <c r="N2888" s="2" t="s">
        <v>16</v>
      </c>
      <c r="O2888">
        <v>0</v>
      </c>
      <c r="P2888">
        <f t="shared" si="137"/>
        <v>191.61031448</v>
      </c>
      <c r="Q2888" s="2" t="s">
        <v>11</v>
      </c>
      <c r="R2888" t="s">
        <v>12</v>
      </c>
      <c r="S2888">
        <v>2</v>
      </c>
      <c r="T2888" s="2" t="s">
        <v>11</v>
      </c>
    </row>
    <row r="2889" spans="1:20" x14ac:dyDescent="0.25">
      <c r="A2889">
        <v>2888</v>
      </c>
      <c r="B2889" s="4">
        <v>44150</v>
      </c>
      <c r="C2889" t="str">
        <f t="shared" si="135"/>
        <v>2020</v>
      </c>
      <c r="D2889">
        <v>246</v>
      </c>
      <c r="E2889">
        <v>27</v>
      </c>
      <c r="F2889" t="str">
        <f t="shared" si="136"/>
        <v>Teenager</v>
      </c>
      <c r="G2889" t="s">
        <v>27</v>
      </c>
      <c r="H2889" t="s">
        <v>39</v>
      </c>
      <c r="I2889">
        <v>561</v>
      </c>
      <c r="J2889" t="s">
        <v>24</v>
      </c>
      <c r="K2889">
        <v>4</v>
      </c>
      <c r="L2889">
        <v>32.994226279999999</v>
      </c>
      <c r="M2889" t="s">
        <v>10</v>
      </c>
      <c r="N2889" s="2" t="s">
        <v>11</v>
      </c>
      <c r="O2889">
        <v>0</v>
      </c>
      <c r="P2889">
        <f t="shared" si="137"/>
        <v>131.97690512</v>
      </c>
      <c r="Q2889" s="2" t="s">
        <v>16</v>
      </c>
      <c r="R2889" t="s">
        <v>18</v>
      </c>
      <c r="S2889">
        <v>2</v>
      </c>
      <c r="T2889" s="2" t="s">
        <v>16</v>
      </c>
    </row>
    <row r="2890" spans="1:20" x14ac:dyDescent="0.25">
      <c r="A2890">
        <v>2889</v>
      </c>
      <c r="B2890" s="4">
        <v>43800</v>
      </c>
      <c r="C2890" t="str">
        <f t="shared" si="135"/>
        <v>2019</v>
      </c>
      <c r="D2890">
        <v>63</v>
      </c>
      <c r="E2890">
        <v>18</v>
      </c>
      <c r="F2890" t="str">
        <f t="shared" si="136"/>
        <v>Teenager</v>
      </c>
      <c r="G2890" t="s">
        <v>13</v>
      </c>
      <c r="H2890" t="s">
        <v>31</v>
      </c>
      <c r="I2890">
        <v>275</v>
      </c>
      <c r="J2890" t="s">
        <v>9</v>
      </c>
      <c r="K2890">
        <v>3</v>
      </c>
      <c r="L2890">
        <v>97.159371829999998</v>
      </c>
      <c r="M2890" t="s">
        <v>25</v>
      </c>
      <c r="N2890" s="2" t="s">
        <v>16</v>
      </c>
      <c r="O2890">
        <v>0</v>
      </c>
      <c r="P2890">
        <f t="shared" si="137"/>
        <v>291.47811548999999</v>
      </c>
      <c r="Q2890" s="2" t="s">
        <v>11</v>
      </c>
      <c r="R2890" t="s">
        <v>18</v>
      </c>
      <c r="S2890">
        <v>3</v>
      </c>
      <c r="T2890" s="2" t="s">
        <v>16</v>
      </c>
    </row>
    <row r="2891" spans="1:20" x14ac:dyDescent="0.25">
      <c r="A2891">
        <v>2890</v>
      </c>
      <c r="B2891" s="4">
        <v>43433</v>
      </c>
      <c r="C2891" t="str">
        <f t="shared" si="135"/>
        <v>2018</v>
      </c>
      <c r="D2891">
        <v>9</v>
      </c>
      <c r="E2891">
        <v>42</v>
      </c>
      <c r="F2891" t="str">
        <f t="shared" si="136"/>
        <v>Adult</v>
      </c>
      <c r="G2891" t="s">
        <v>13</v>
      </c>
      <c r="H2891" t="s">
        <v>35</v>
      </c>
      <c r="I2891">
        <v>423</v>
      </c>
      <c r="J2891" t="s">
        <v>29</v>
      </c>
      <c r="K2891">
        <v>5</v>
      </c>
      <c r="L2891">
        <v>95.879146019999993</v>
      </c>
      <c r="M2891" t="s">
        <v>20</v>
      </c>
      <c r="N2891" s="2" t="s">
        <v>11</v>
      </c>
      <c r="O2891">
        <v>47.939573009999997</v>
      </c>
      <c r="P2891">
        <f t="shared" si="137"/>
        <v>431.45615708999998</v>
      </c>
      <c r="Q2891" s="2" t="s">
        <v>16</v>
      </c>
      <c r="R2891" t="s">
        <v>26</v>
      </c>
      <c r="S2891">
        <v>4</v>
      </c>
      <c r="T2891" s="2" t="s">
        <v>16</v>
      </c>
    </row>
    <row r="2892" spans="1:20" x14ac:dyDescent="0.25">
      <c r="A2892">
        <v>2891</v>
      </c>
      <c r="B2892" s="4">
        <v>44190</v>
      </c>
      <c r="C2892" t="str">
        <f t="shared" si="135"/>
        <v>2020</v>
      </c>
      <c r="D2892">
        <v>182</v>
      </c>
      <c r="E2892">
        <v>25</v>
      </c>
      <c r="F2892" t="str">
        <f t="shared" si="136"/>
        <v>Teenager</v>
      </c>
      <c r="G2892" t="s">
        <v>27</v>
      </c>
      <c r="H2892" t="s">
        <v>41</v>
      </c>
      <c r="I2892">
        <v>293</v>
      </c>
      <c r="J2892" t="s">
        <v>9</v>
      </c>
      <c r="K2892">
        <v>4</v>
      </c>
      <c r="L2892">
        <v>97.545519040000002</v>
      </c>
      <c r="M2892" t="s">
        <v>22</v>
      </c>
      <c r="N2892" s="2" t="s">
        <v>11</v>
      </c>
      <c r="O2892">
        <v>39.018207609999997</v>
      </c>
      <c r="P2892">
        <f t="shared" si="137"/>
        <v>351.16386855000002</v>
      </c>
      <c r="Q2892" s="2" t="s">
        <v>11</v>
      </c>
      <c r="R2892" t="s">
        <v>26</v>
      </c>
      <c r="S2892">
        <v>2</v>
      </c>
      <c r="T2892" s="2" t="s">
        <v>11</v>
      </c>
    </row>
    <row r="2893" spans="1:20" x14ac:dyDescent="0.25">
      <c r="A2893">
        <v>2892</v>
      </c>
      <c r="B2893" s="4">
        <v>45255</v>
      </c>
      <c r="C2893" t="str">
        <f t="shared" si="135"/>
        <v>2023</v>
      </c>
      <c r="D2893">
        <v>432</v>
      </c>
      <c r="E2893">
        <v>37</v>
      </c>
      <c r="F2893" t="str">
        <f t="shared" si="136"/>
        <v>Adult</v>
      </c>
      <c r="G2893" t="s">
        <v>13</v>
      </c>
      <c r="H2893" t="s">
        <v>32</v>
      </c>
      <c r="I2893">
        <v>698</v>
      </c>
      <c r="J2893" t="s">
        <v>24</v>
      </c>
      <c r="K2893">
        <v>1</v>
      </c>
      <c r="L2893">
        <v>57.303304939999997</v>
      </c>
      <c r="M2893" t="s">
        <v>25</v>
      </c>
      <c r="N2893" s="2" t="s">
        <v>16</v>
      </c>
      <c r="O2893">
        <v>5.7303304940000004</v>
      </c>
      <c r="P2893">
        <f t="shared" si="137"/>
        <v>51.572974445999996</v>
      </c>
      <c r="Q2893" s="2" t="s">
        <v>11</v>
      </c>
      <c r="R2893" t="s">
        <v>26</v>
      </c>
      <c r="S2893">
        <v>5</v>
      </c>
      <c r="T2893" s="2" t="s">
        <v>11</v>
      </c>
    </row>
    <row r="2894" spans="1:20" x14ac:dyDescent="0.25">
      <c r="A2894">
        <v>2893</v>
      </c>
      <c r="B2894" s="4">
        <v>44911</v>
      </c>
      <c r="C2894" t="str">
        <f t="shared" si="135"/>
        <v>2022</v>
      </c>
      <c r="D2894">
        <v>444</v>
      </c>
      <c r="E2894">
        <v>57</v>
      </c>
      <c r="F2894" t="str">
        <f t="shared" si="136"/>
        <v>Senior</v>
      </c>
      <c r="G2894" t="s">
        <v>13</v>
      </c>
      <c r="H2894" t="s">
        <v>41</v>
      </c>
      <c r="I2894">
        <v>294</v>
      </c>
      <c r="J2894" t="s">
        <v>33</v>
      </c>
      <c r="K2894">
        <v>2</v>
      </c>
      <c r="L2894">
        <v>62.633806559999996</v>
      </c>
      <c r="M2894" t="s">
        <v>10</v>
      </c>
      <c r="N2894" s="2" t="s">
        <v>11</v>
      </c>
      <c r="O2894">
        <v>0</v>
      </c>
      <c r="P2894">
        <f t="shared" si="137"/>
        <v>125.26761311999999</v>
      </c>
      <c r="Q2894" s="2" t="s">
        <v>16</v>
      </c>
      <c r="R2894" t="s">
        <v>18</v>
      </c>
      <c r="S2894">
        <v>3</v>
      </c>
      <c r="T2894" s="2" t="s">
        <v>11</v>
      </c>
    </row>
    <row r="2895" spans="1:20" x14ac:dyDescent="0.25">
      <c r="A2895">
        <v>2894</v>
      </c>
      <c r="B2895" s="4">
        <v>44185</v>
      </c>
      <c r="C2895" t="str">
        <f t="shared" si="135"/>
        <v>2020</v>
      </c>
      <c r="D2895">
        <v>493</v>
      </c>
      <c r="E2895">
        <v>38</v>
      </c>
      <c r="F2895" t="str">
        <f t="shared" si="136"/>
        <v>Adult</v>
      </c>
      <c r="G2895" t="s">
        <v>13</v>
      </c>
      <c r="H2895" t="s">
        <v>42</v>
      </c>
      <c r="I2895">
        <v>769</v>
      </c>
      <c r="J2895" t="s">
        <v>33</v>
      </c>
      <c r="K2895">
        <v>1</v>
      </c>
      <c r="L2895">
        <v>37.902329309999999</v>
      </c>
      <c r="M2895" t="s">
        <v>25</v>
      </c>
      <c r="N2895" s="2" t="s">
        <v>11</v>
      </c>
      <c r="O2895">
        <v>3.7902329310000002</v>
      </c>
      <c r="P2895">
        <f t="shared" si="137"/>
        <v>34.112096379</v>
      </c>
      <c r="Q2895" s="2" t="s">
        <v>16</v>
      </c>
      <c r="R2895" t="s">
        <v>26</v>
      </c>
      <c r="S2895">
        <v>5</v>
      </c>
      <c r="T2895" s="2" t="s">
        <v>11</v>
      </c>
    </row>
    <row r="2896" spans="1:20" x14ac:dyDescent="0.25">
      <c r="A2896">
        <v>2895</v>
      </c>
      <c r="B2896" s="4">
        <v>44886</v>
      </c>
      <c r="C2896" t="str">
        <f t="shared" si="135"/>
        <v>2022</v>
      </c>
      <c r="D2896">
        <v>474</v>
      </c>
      <c r="E2896">
        <v>29</v>
      </c>
      <c r="F2896" t="str">
        <f t="shared" si="136"/>
        <v>Teenager</v>
      </c>
      <c r="G2896" t="s">
        <v>27</v>
      </c>
      <c r="H2896" t="s">
        <v>21</v>
      </c>
      <c r="I2896">
        <v>436</v>
      </c>
      <c r="J2896" t="s">
        <v>24</v>
      </c>
      <c r="K2896">
        <v>3</v>
      </c>
      <c r="L2896">
        <v>80.504361369999998</v>
      </c>
      <c r="M2896" t="s">
        <v>22</v>
      </c>
      <c r="N2896" s="2" t="s">
        <v>11</v>
      </c>
      <c r="O2896">
        <v>0</v>
      </c>
      <c r="P2896">
        <f t="shared" si="137"/>
        <v>241.51308410999999</v>
      </c>
      <c r="Q2896" s="2" t="s">
        <v>16</v>
      </c>
      <c r="R2896" t="s">
        <v>12</v>
      </c>
      <c r="S2896">
        <v>3</v>
      </c>
      <c r="T2896" s="2" t="s">
        <v>11</v>
      </c>
    </row>
    <row r="2897" spans="1:20" x14ac:dyDescent="0.25">
      <c r="A2897">
        <v>2896</v>
      </c>
      <c r="B2897" s="4">
        <v>44555</v>
      </c>
      <c r="C2897" t="str">
        <f t="shared" si="135"/>
        <v>2021</v>
      </c>
      <c r="D2897">
        <v>429</v>
      </c>
      <c r="E2897">
        <v>51</v>
      </c>
      <c r="F2897" t="str">
        <f t="shared" si="136"/>
        <v>Senior</v>
      </c>
      <c r="G2897" t="s">
        <v>7</v>
      </c>
      <c r="H2897" t="s">
        <v>40</v>
      </c>
      <c r="I2897">
        <v>444</v>
      </c>
      <c r="J2897" t="s">
        <v>33</v>
      </c>
      <c r="K2897">
        <v>3</v>
      </c>
      <c r="L2897">
        <v>12.85929161</v>
      </c>
      <c r="M2897" t="s">
        <v>20</v>
      </c>
      <c r="N2897" s="2" t="s">
        <v>16</v>
      </c>
      <c r="O2897">
        <v>0</v>
      </c>
      <c r="P2897">
        <f t="shared" si="137"/>
        <v>38.577874829999999</v>
      </c>
      <c r="Q2897" s="2" t="s">
        <v>16</v>
      </c>
      <c r="R2897" t="s">
        <v>18</v>
      </c>
      <c r="S2897">
        <v>5</v>
      </c>
      <c r="T2897" s="2" t="s">
        <v>16</v>
      </c>
    </row>
    <row r="2898" spans="1:20" x14ac:dyDescent="0.25">
      <c r="A2898">
        <v>2897</v>
      </c>
      <c r="B2898" s="4">
        <v>44193</v>
      </c>
      <c r="C2898" t="str">
        <f t="shared" si="135"/>
        <v>2020</v>
      </c>
      <c r="D2898">
        <v>23</v>
      </c>
      <c r="E2898">
        <v>65</v>
      </c>
      <c r="F2898" t="str">
        <f t="shared" si="136"/>
        <v>Senior</v>
      </c>
      <c r="G2898" t="s">
        <v>27</v>
      </c>
      <c r="H2898" t="s">
        <v>37</v>
      </c>
      <c r="I2898">
        <v>280</v>
      </c>
      <c r="J2898" t="s">
        <v>24</v>
      </c>
      <c r="K2898">
        <v>2</v>
      </c>
      <c r="L2898">
        <v>77.773997280000003</v>
      </c>
      <c r="M2898" t="s">
        <v>20</v>
      </c>
      <c r="N2898" s="2" t="s">
        <v>16</v>
      </c>
      <c r="O2898">
        <v>0</v>
      </c>
      <c r="P2898">
        <f t="shared" si="137"/>
        <v>155.54799456000001</v>
      </c>
      <c r="Q2898" s="2" t="s">
        <v>11</v>
      </c>
      <c r="R2898" t="s">
        <v>18</v>
      </c>
      <c r="S2898">
        <v>5</v>
      </c>
      <c r="T2898" s="2" t="s">
        <v>16</v>
      </c>
    </row>
    <row r="2899" spans="1:20" x14ac:dyDescent="0.25">
      <c r="A2899">
        <v>2898</v>
      </c>
      <c r="B2899" s="4">
        <v>45267</v>
      </c>
      <c r="C2899" t="str">
        <f t="shared" si="135"/>
        <v>2023</v>
      </c>
      <c r="D2899">
        <v>202</v>
      </c>
      <c r="E2899">
        <v>53</v>
      </c>
      <c r="F2899" t="str">
        <f t="shared" si="136"/>
        <v>Senior</v>
      </c>
      <c r="G2899" t="s">
        <v>27</v>
      </c>
      <c r="H2899" t="s">
        <v>38</v>
      </c>
      <c r="I2899">
        <v>742</v>
      </c>
      <c r="J2899" t="s">
        <v>33</v>
      </c>
      <c r="K2899">
        <v>5</v>
      </c>
      <c r="L2899">
        <v>64.387411180000001</v>
      </c>
      <c r="M2899" t="s">
        <v>22</v>
      </c>
      <c r="N2899" s="2" t="s">
        <v>16</v>
      </c>
      <c r="O2899">
        <v>0</v>
      </c>
      <c r="P2899">
        <f t="shared" si="137"/>
        <v>321.93705590000002</v>
      </c>
      <c r="Q2899" s="2" t="s">
        <v>16</v>
      </c>
      <c r="R2899" t="s">
        <v>18</v>
      </c>
      <c r="S2899">
        <v>4</v>
      </c>
      <c r="T2899" s="2" t="s">
        <v>11</v>
      </c>
    </row>
    <row r="2900" spans="1:20" x14ac:dyDescent="0.25">
      <c r="A2900">
        <v>2899</v>
      </c>
      <c r="B2900" s="4">
        <v>44156</v>
      </c>
      <c r="C2900" t="str">
        <f t="shared" si="135"/>
        <v>2020</v>
      </c>
      <c r="D2900">
        <v>108</v>
      </c>
      <c r="E2900">
        <v>50</v>
      </c>
      <c r="F2900" t="str">
        <f t="shared" si="136"/>
        <v>Adult</v>
      </c>
      <c r="G2900" t="s">
        <v>27</v>
      </c>
      <c r="H2900" t="s">
        <v>35</v>
      </c>
      <c r="I2900">
        <v>166</v>
      </c>
      <c r="J2900" t="s">
        <v>24</v>
      </c>
      <c r="K2900">
        <v>4</v>
      </c>
      <c r="L2900">
        <v>75.608973399999996</v>
      </c>
      <c r="M2900" t="s">
        <v>25</v>
      </c>
      <c r="N2900" s="2" t="s">
        <v>11</v>
      </c>
      <c r="O2900">
        <v>0</v>
      </c>
      <c r="P2900">
        <f t="shared" si="137"/>
        <v>302.43589359999999</v>
      </c>
      <c r="Q2900" s="2" t="s">
        <v>11</v>
      </c>
      <c r="R2900" t="s">
        <v>12</v>
      </c>
      <c r="S2900">
        <v>1</v>
      </c>
      <c r="T2900" s="2" t="s">
        <v>11</v>
      </c>
    </row>
    <row r="2901" spans="1:20" x14ac:dyDescent="0.25">
      <c r="A2901">
        <v>2900</v>
      </c>
      <c r="B2901" s="4">
        <v>45280</v>
      </c>
      <c r="C2901" t="str">
        <f t="shared" si="135"/>
        <v>2023</v>
      </c>
      <c r="D2901">
        <v>122</v>
      </c>
      <c r="E2901">
        <v>69</v>
      </c>
      <c r="F2901" t="str">
        <f t="shared" si="136"/>
        <v>Senior</v>
      </c>
      <c r="G2901" t="s">
        <v>13</v>
      </c>
      <c r="H2901" t="s">
        <v>8</v>
      </c>
      <c r="I2901">
        <v>588</v>
      </c>
      <c r="J2901" t="s">
        <v>29</v>
      </c>
      <c r="K2901">
        <v>4</v>
      </c>
      <c r="L2901">
        <v>98.069187330000005</v>
      </c>
      <c r="M2901" t="s">
        <v>22</v>
      </c>
      <c r="N2901" s="2" t="s">
        <v>11</v>
      </c>
      <c r="O2901">
        <v>39.227674929999999</v>
      </c>
      <c r="P2901">
        <f t="shared" si="137"/>
        <v>353.04907439000004</v>
      </c>
      <c r="Q2901" s="2" t="s">
        <v>11</v>
      </c>
      <c r="R2901" t="s">
        <v>26</v>
      </c>
      <c r="S2901">
        <v>3</v>
      </c>
      <c r="T2901" s="2" t="s">
        <v>11</v>
      </c>
    </row>
    <row r="2902" spans="1:20" x14ac:dyDescent="0.25">
      <c r="A2902">
        <v>2901</v>
      </c>
      <c r="B2902" s="4">
        <v>44140</v>
      </c>
      <c r="C2902" t="str">
        <f t="shared" si="135"/>
        <v>2020</v>
      </c>
      <c r="D2902">
        <v>232</v>
      </c>
      <c r="E2902">
        <v>40</v>
      </c>
      <c r="F2902" t="str">
        <f t="shared" si="136"/>
        <v>Adult</v>
      </c>
      <c r="G2902" t="s">
        <v>27</v>
      </c>
      <c r="H2902" t="s">
        <v>14</v>
      </c>
      <c r="I2902">
        <v>194</v>
      </c>
      <c r="J2902" t="s">
        <v>15</v>
      </c>
      <c r="K2902">
        <v>3</v>
      </c>
      <c r="L2902">
        <v>97.971794029999998</v>
      </c>
      <c r="M2902" t="s">
        <v>20</v>
      </c>
      <c r="N2902" s="2" t="s">
        <v>16</v>
      </c>
      <c r="O2902">
        <v>0</v>
      </c>
      <c r="P2902">
        <f t="shared" si="137"/>
        <v>293.91538208999998</v>
      </c>
      <c r="Q2902" s="2" t="s">
        <v>11</v>
      </c>
      <c r="R2902" t="s">
        <v>12</v>
      </c>
      <c r="S2902">
        <v>2</v>
      </c>
      <c r="T2902" s="2" t="s">
        <v>16</v>
      </c>
    </row>
    <row r="2903" spans="1:20" x14ac:dyDescent="0.25">
      <c r="A2903">
        <v>2902</v>
      </c>
      <c r="B2903" s="4">
        <v>45253</v>
      </c>
      <c r="C2903" t="str">
        <f t="shared" si="135"/>
        <v>2023</v>
      </c>
      <c r="D2903">
        <v>305</v>
      </c>
      <c r="E2903">
        <v>22</v>
      </c>
      <c r="F2903" t="str">
        <f t="shared" si="136"/>
        <v>Teenager</v>
      </c>
      <c r="G2903" t="s">
        <v>27</v>
      </c>
      <c r="H2903" t="s">
        <v>35</v>
      </c>
      <c r="I2903">
        <v>833</v>
      </c>
      <c r="J2903" t="s">
        <v>33</v>
      </c>
      <c r="K2903">
        <v>5</v>
      </c>
      <c r="L2903">
        <v>42.81309942</v>
      </c>
      <c r="M2903" t="s">
        <v>25</v>
      </c>
      <c r="N2903" s="2" t="s">
        <v>16</v>
      </c>
      <c r="O2903">
        <v>21.40654971</v>
      </c>
      <c r="P2903">
        <f t="shared" si="137"/>
        <v>192.65894739000001</v>
      </c>
      <c r="Q2903" s="2" t="s">
        <v>11</v>
      </c>
      <c r="R2903" t="s">
        <v>26</v>
      </c>
      <c r="S2903">
        <v>1</v>
      </c>
      <c r="T2903" s="2" t="s">
        <v>11</v>
      </c>
    </row>
    <row r="2904" spans="1:20" x14ac:dyDescent="0.25">
      <c r="A2904">
        <v>2903</v>
      </c>
      <c r="B2904" s="4">
        <v>45268</v>
      </c>
      <c r="C2904" t="str">
        <f t="shared" si="135"/>
        <v>2023</v>
      </c>
      <c r="D2904">
        <v>499</v>
      </c>
      <c r="E2904">
        <v>20</v>
      </c>
      <c r="F2904" t="str">
        <f t="shared" si="136"/>
        <v>Teenager</v>
      </c>
      <c r="G2904" t="s">
        <v>27</v>
      </c>
      <c r="H2904" t="s">
        <v>31</v>
      </c>
      <c r="I2904">
        <v>502</v>
      </c>
      <c r="J2904" t="s">
        <v>24</v>
      </c>
      <c r="K2904">
        <v>4</v>
      </c>
      <c r="L2904">
        <v>33.241053360000002</v>
      </c>
      <c r="M2904" t="s">
        <v>20</v>
      </c>
      <c r="N2904" s="2" t="s">
        <v>16</v>
      </c>
      <c r="O2904">
        <v>0</v>
      </c>
      <c r="P2904">
        <f t="shared" si="137"/>
        <v>132.96421344000001</v>
      </c>
      <c r="Q2904" s="2" t="s">
        <v>11</v>
      </c>
      <c r="R2904" t="s">
        <v>12</v>
      </c>
      <c r="S2904">
        <v>4</v>
      </c>
      <c r="T2904" s="2" t="s">
        <v>11</v>
      </c>
    </row>
    <row r="2905" spans="1:20" x14ac:dyDescent="0.25">
      <c r="A2905">
        <v>2904</v>
      </c>
      <c r="B2905" s="4">
        <v>44508</v>
      </c>
      <c r="C2905" t="str">
        <f t="shared" si="135"/>
        <v>2021</v>
      </c>
      <c r="D2905">
        <v>422</v>
      </c>
      <c r="E2905">
        <v>67</v>
      </c>
      <c r="F2905" t="str">
        <f t="shared" si="136"/>
        <v>Senior</v>
      </c>
      <c r="G2905" t="s">
        <v>27</v>
      </c>
      <c r="H2905" t="s">
        <v>36</v>
      </c>
      <c r="I2905">
        <v>604</v>
      </c>
      <c r="J2905" t="s">
        <v>29</v>
      </c>
      <c r="K2905">
        <v>1</v>
      </c>
      <c r="L2905">
        <v>82.0492256</v>
      </c>
      <c r="M2905" t="s">
        <v>22</v>
      </c>
      <c r="N2905" s="2" t="s">
        <v>16</v>
      </c>
      <c r="O2905">
        <v>0</v>
      </c>
      <c r="P2905">
        <f t="shared" si="137"/>
        <v>82.0492256</v>
      </c>
      <c r="Q2905" s="2" t="s">
        <v>11</v>
      </c>
      <c r="R2905" t="s">
        <v>18</v>
      </c>
      <c r="S2905">
        <v>3</v>
      </c>
      <c r="T2905" s="2" t="s">
        <v>16</v>
      </c>
    </row>
    <row r="2906" spans="1:20" x14ac:dyDescent="0.25">
      <c r="A2906">
        <v>2905</v>
      </c>
      <c r="B2906" s="4">
        <v>45276</v>
      </c>
      <c r="C2906" t="str">
        <f t="shared" si="135"/>
        <v>2023</v>
      </c>
      <c r="D2906">
        <v>181</v>
      </c>
      <c r="E2906">
        <v>65</v>
      </c>
      <c r="F2906" t="str">
        <f t="shared" si="136"/>
        <v>Senior</v>
      </c>
      <c r="G2906" t="s">
        <v>13</v>
      </c>
      <c r="H2906" t="s">
        <v>28</v>
      </c>
      <c r="I2906">
        <v>865</v>
      </c>
      <c r="J2906" t="s">
        <v>29</v>
      </c>
      <c r="K2906">
        <v>3</v>
      </c>
      <c r="L2906">
        <v>69.865165250000004</v>
      </c>
      <c r="M2906" t="s">
        <v>25</v>
      </c>
      <c r="N2906" s="2" t="s">
        <v>16</v>
      </c>
      <c r="O2906">
        <v>0</v>
      </c>
      <c r="P2906">
        <f t="shared" si="137"/>
        <v>209.59549575</v>
      </c>
      <c r="Q2906" s="2" t="s">
        <v>16</v>
      </c>
      <c r="R2906" t="s">
        <v>12</v>
      </c>
      <c r="S2906">
        <v>1</v>
      </c>
      <c r="T2906" s="2" t="s">
        <v>16</v>
      </c>
    </row>
    <row r="2907" spans="1:20" x14ac:dyDescent="0.25">
      <c r="A2907">
        <v>2906</v>
      </c>
      <c r="B2907" s="4">
        <v>43408</v>
      </c>
      <c r="C2907" t="str">
        <f t="shared" si="135"/>
        <v>2018</v>
      </c>
      <c r="D2907">
        <v>302</v>
      </c>
      <c r="E2907">
        <v>55</v>
      </c>
      <c r="F2907" t="str">
        <f t="shared" si="136"/>
        <v>Senior</v>
      </c>
      <c r="G2907" t="s">
        <v>7</v>
      </c>
      <c r="H2907" t="s">
        <v>36</v>
      </c>
      <c r="I2907">
        <v>603</v>
      </c>
      <c r="J2907" t="s">
        <v>9</v>
      </c>
      <c r="K2907">
        <v>5</v>
      </c>
      <c r="L2907">
        <v>46.869899789999998</v>
      </c>
      <c r="M2907" t="s">
        <v>20</v>
      </c>
      <c r="N2907" s="2" t="s">
        <v>11</v>
      </c>
      <c r="O2907">
        <v>0</v>
      </c>
      <c r="P2907">
        <f t="shared" si="137"/>
        <v>234.34949895</v>
      </c>
      <c r="Q2907" s="2" t="s">
        <v>16</v>
      </c>
      <c r="R2907" t="s">
        <v>18</v>
      </c>
      <c r="S2907">
        <v>1</v>
      </c>
      <c r="T2907" s="2" t="s">
        <v>16</v>
      </c>
    </row>
    <row r="2908" spans="1:20" x14ac:dyDescent="0.25">
      <c r="A2908">
        <v>2907</v>
      </c>
      <c r="B2908" s="4">
        <v>44906</v>
      </c>
      <c r="C2908" t="str">
        <f t="shared" si="135"/>
        <v>2022</v>
      </c>
      <c r="D2908">
        <v>266</v>
      </c>
      <c r="E2908">
        <v>37</v>
      </c>
      <c r="F2908" t="str">
        <f t="shared" si="136"/>
        <v>Adult</v>
      </c>
      <c r="G2908" t="s">
        <v>13</v>
      </c>
      <c r="H2908" t="s">
        <v>31</v>
      </c>
      <c r="I2908">
        <v>956</v>
      </c>
      <c r="J2908" t="s">
        <v>15</v>
      </c>
      <c r="K2908">
        <v>2</v>
      </c>
      <c r="L2908">
        <v>32.075284240000002</v>
      </c>
      <c r="M2908" t="s">
        <v>25</v>
      </c>
      <c r="N2908" s="2" t="s">
        <v>16</v>
      </c>
      <c r="O2908">
        <v>6.4150568489999999</v>
      </c>
      <c r="P2908">
        <f t="shared" si="137"/>
        <v>57.735511631000001</v>
      </c>
      <c r="Q2908" s="2" t="s">
        <v>11</v>
      </c>
      <c r="R2908" t="s">
        <v>26</v>
      </c>
      <c r="S2908">
        <v>5</v>
      </c>
      <c r="T2908" s="2" t="s">
        <v>11</v>
      </c>
    </row>
    <row r="2909" spans="1:20" x14ac:dyDescent="0.25">
      <c r="A2909">
        <v>2908</v>
      </c>
      <c r="B2909" s="4">
        <v>44922</v>
      </c>
      <c r="C2909" t="str">
        <f t="shared" si="135"/>
        <v>2022</v>
      </c>
      <c r="D2909">
        <v>207</v>
      </c>
      <c r="E2909">
        <v>55</v>
      </c>
      <c r="F2909" t="str">
        <f t="shared" si="136"/>
        <v>Senior</v>
      </c>
      <c r="G2909" t="s">
        <v>13</v>
      </c>
      <c r="H2909" t="s">
        <v>34</v>
      </c>
      <c r="I2909">
        <v>840</v>
      </c>
      <c r="J2909" t="s">
        <v>15</v>
      </c>
      <c r="K2909">
        <v>1</v>
      </c>
      <c r="L2909">
        <v>25.701299160000001</v>
      </c>
      <c r="M2909" t="s">
        <v>20</v>
      </c>
      <c r="N2909" s="2" t="s">
        <v>16</v>
      </c>
      <c r="O2909">
        <v>2.570129916</v>
      </c>
      <c r="P2909">
        <f t="shared" si="137"/>
        <v>23.131169244000002</v>
      </c>
      <c r="Q2909" s="2" t="s">
        <v>11</v>
      </c>
      <c r="R2909" t="s">
        <v>26</v>
      </c>
      <c r="S2909">
        <v>4</v>
      </c>
      <c r="T2909" s="2" t="s">
        <v>11</v>
      </c>
    </row>
    <row r="2910" spans="1:20" x14ac:dyDescent="0.25">
      <c r="A2910">
        <v>2909</v>
      </c>
      <c r="B2910" s="4">
        <v>44552</v>
      </c>
      <c r="C2910" t="str">
        <f t="shared" si="135"/>
        <v>2021</v>
      </c>
      <c r="D2910">
        <v>340</v>
      </c>
      <c r="E2910">
        <v>42</v>
      </c>
      <c r="F2910" t="str">
        <f t="shared" si="136"/>
        <v>Adult</v>
      </c>
      <c r="G2910" t="s">
        <v>27</v>
      </c>
      <c r="H2910" t="s">
        <v>34</v>
      </c>
      <c r="I2910">
        <v>567</v>
      </c>
      <c r="J2910" t="s">
        <v>29</v>
      </c>
      <c r="K2910">
        <v>5</v>
      </c>
      <c r="L2910">
        <v>56.959130469999998</v>
      </c>
      <c r="M2910" t="s">
        <v>10</v>
      </c>
      <c r="N2910" s="2" t="s">
        <v>16</v>
      </c>
      <c r="O2910">
        <v>28.479565239999999</v>
      </c>
      <c r="P2910">
        <f t="shared" si="137"/>
        <v>256.31608711000001</v>
      </c>
      <c r="Q2910" s="2" t="s">
        <v>16</v>
      </c>
      <c r="R2910" t="s">
        <v>26</v>
      </c>
      <c r="S2910">
        <v>3</v>
      </c>
      <c r="T2910" s="2" t="s">
        <v>16</v>
      </c>
    </row>
    <row r="2911" spans="1:20" x14ac:dyDescent="0.25">
      <c r="A2911">
        <v>2910</v>
      </c>
      <c r="B2911" s="4">
        <v>44899</v>
      </c>
      <c r="C2911" t="str">
        <f t="shared" si="135"/>
        <v>2022</v>
      </c>
      <c r="D2911">
        <v>463</v>
      </c>
      <c r="E2911">
        <v>66</v>
      </c>
      <c r="F2911" t="str">
        <f t="shared" si="136"/>
        <v>Senior</v>
      </c>
      <c r="G2911" t="s">
        <v>27</v>
      </c>
      <c r="H2911" t="s">
        <v>19</v>
      </c>
      <c r="I2911">
        <v>133</v>
      </c>
      <c r="J2911" t="s">
        <v>33</v>
      </c>
      <c r="K2911">
        <v>2</v>
      </c>
      <c r="L2911">
        <v>11.03688945</v>
      </c>
      <c r="M2911" t="s">
        <v>25</v>
      </c>
      <c r="N2911" s="2" t="s">
        <v>16</v>
      </c>
      <c r="O2911">
        <v>0</v>
      </c>
      <c r="P2911">
        <f t="shared" si="137"/>
        <v>22.073778900000001</v>
      </c>
      <c r="Q2911" s="2" t="s">
        <v>11</v>
      </c>
      <c r="R2911" t="s">
        <v>18</v>
      </c>
      <c r="S2911">
        <v>4</v>
      </c>
      <c r="T2911" s="2" t="s">
        <v>16</v>
      </c>
    </row>
    <row r="2912" spans="1:20" x14ac:dyDescent="0.25">
      <c r="A2912">
        <v>2911</v>
      </c>
      <c r="B2912" s="4">
        <v>44557</v>
      </c>
      <c r="C2912" t="str">
        <f t="shared" si="135"/>
        <v>2021</v>
      </c>
      <c r="D2912">
        <v>410</v>
      </c>
      <c r="E2912">
        <v>57</v>
      </c>
      <c r="F2912" t="str">
        <f t="shared" si="136"/>
        <v>Senior</v>
      </c>
      <c r="G2912" t="s">
        <v>27</v>
      </c>
      <c r="H2912" t="s">
        <v>41</v>
      </c>
      <c r="I2912">
        <v>334</v>
      </c>
      <c r="J2912" t="s">
        <v>9</v>
      </c>
      <c r="K2912">
        <v>1</v>
      </c>
      <c r="L2912">
        <v>19.30792297</v>
      </c>
      <c r="M2912" t="s">
        <v>25</v>
      </c>
      <c r="N2912" s="2" t="s">
        <v>16</v>
      </c>
      <c r="O2912">
        <v>0</v>
      </c>
      <c r="P2912">
        <f t="shared" si="137"/>
        <v>19.30792297</v>
      </c>
      <c r="Q2912" s="2" t="s">
        <v>16</v>
      </c>
      <c r="R2912" t="s">
        <v>18</v>
      </c>
      <c r="S2912">
        <v>2</v>
      </c>
      <c r="T2912" s="2" t="s">
        <v>11</v>
      </c>
    </row>
    <row r="2913" spans="1:20" x14ac:dyDescent="0.25">
      <c r="A2913">
        <v>2912</v>
      </c>
      <c r="B2913" s="4">
        <v>44193</v>
      </c>
      <c r="C2913" t="str">
        <f t="shared" si="135"/>
        <v>2020</v>
      </c>
      <c r="D2913">
        <v>387</v>
      </c>
      <c r="E2913">
        <v>70</v>
      </c>
      <c r="F2913" t="str">
        <f t="shared" si="136"/>
        <v>Senior</v>
      </c>
      <c r="G2913" t="s">
        <v>13</v>
      </c>
      <c r="H2913" t="s">
        <v>41</v>
      </c>
      <c r="I2913">
        <v>462</v>
      </c>
      <c r="J2913" t="s">
        <v>29</v>
      </c>
      <c r="K2913">
        <v>4</v>
      </c>
      <c r="L2913">
        <v>70.281580730000002</v>
      </c>
      <c r="M2913" t="s">
        <v>10</v>
      </c>
      <c r="N2913" s="2" t="s">
        <v>11</v>
      </c>
      <c r="O2913">
        <v>28.112632290000001</v>
      </c>
      <c r="P2913">
        <f t="shared" si="137"/>
        <v>253.01369063000001</v>
      </c>
      <c r="Q2913" s="2" t="s">
        <v>11</v>
      </c>
      <c r="R2913" t="s">
        <v>26</v>
      </c>
      <c r="S2913">
        <v>1</v>
      </c>
      <c r="T2913" s="2" t="s">
        <v>16</v>
      </c>
    </row>
    <row r="2914" spans="1:20" x14ac:dyDescent="0.25">
      <c r="A2914">
        <v>2913</v>
      </c>
      <c r="B2914" s="4">
        <v>44139</v>
      </c>
      <c r="C2914" t="str">
        <f t="shared" si="135"/>
        <v>2020</v>
      </c>
      <c r="D2914">
        <v>482</v>
      </c>
      <c r="E2914">
        <v>58</v>
      </c>
      <c r="F2914" t="str">
        <f t="shared" si="136"/>
        <v>Senior</v>
      </c>
      <c r="G2914" t="s">
        <v>13</v>
      </c>
      <c r="H2914" t="s">
        <v>32</v>
      </c>
      <c r="I2914">
        <v>283</v>
      </c>
      <c r="J2914" t="s">
        <v>24</v>
      </c>
      <c r="K2914">
        <v>5</v>
      </c>
      <c r="L2914">
        <v>81.297692710000007</v>
      </c>
      <c r="M2914" t="s">
        <v>20</v>
      </c>
      <c r="N2914" s="2" t="s">
        <v>11</v>
      </c>
      <c r="O2914">
        <v>0</v>
      </c>
      <c r="P2914">
        <f t="shared" si="137"/>
        <v>406.48846355000001</v>
      </c>
      <c r="Q2914" s="2" t="s">
        <v>11</v>
      </c>
      <c r="R2914" t="s">
        <v>18</v>
      </c>
      <c r="S2914">
        <v>2</v>
      </c>
      <c r="T2914" s="2" t="s">
        <v>11</v>
      </c>
    </row>
    <row r="2915" spans="1:20" x14ac:dyDescent="0.25">
      <c r="A2915">
        <v>2914</v>
      </c>
      <c r="B2915" s="4">
        <v>44524</v>
      </c>
      <c r="C2915" t="str">
        <f t="shared" si="135"/>
        <v>2021</v>
      </c>
      <c r="D2915">
        <v>338</v>
      </c>
      <c r="E2915">
        <v>22</v>
      </c>
      <c r="F2915" t="str">
        <f t="shared" si="136"/>
        <v>Teenager</v>
      </c>
      <c r="G2915" t="s">
        <v>7</v>
      </c>
      <c r="H2915" t="s">
        <v>28</v>
      </c>
      <c r="I2915">
        <v>87</v>
      </c>
      <c r="J2915" t="s">
        <v>33</v>
      </c>
      <c r="K2915">
        <v>3</v>
      </c>
      <c r="L2915">
        <v>44.027902070000003</v>
      </c>
      <c r="M2915" t="s">
        <v>20</v>
      </c>
      <c r="N2915" s="2" t="s">
        <v>16</v>
      </c>
      <c r="O2915">
        <v>13.20837062</v>
      </c>
      <c r="P2915">
        <f t="shared" si="137"/>
        <v>118.87533559000001</v>
      </c>
      <c r="Q2915" s="2" t="s">
        <v>16</v>
      </c>
      <c r="R2915" t="s">
        <v>26</v>
      </c>
      <c r="S2915">
        <v>3</v>
      </c>
      <c r="T2915" s="2" t="s">
        <v>11</v>
      </c>
    </row>
    <row r="2916" spans="1:20" x14ac:dyDescent="0.25">
      <c r="A2916">
        <v>2915</v>
      </c>
      <c r="B2916" s="4">
        <v>44546</v>
      </c>
      <c r="C2916" t="str">
        <f t="shared" si="135"/>
        <v>2021</v>
      </c>
      <c r="D2916">
        <v>16</v>
      </c>
      <c r="E2916">
        <v>38</v>
      </c>
      <c r="F2916" t="str">
        <f t="shared" si="136"/>
        <v>Adult</v>
      </c>
      <c r="G2916" t="s">
        <v>27</v>
      </c>
      <c r="H2916" t="s">
        <v>23</v>
      </c>
      <c r="I2916">
        <v>171</v>
      </c>
      <c r="J2916" t="s">
        <v>29</v>
      </c>
      <c r="K2916">
        <v>1</v>
      </c>
      <c r="L2916">
        <v>48.610163</v>
      </c>
      <c r="M2916" t="s">
        <v>25</v>
      </c>
      <c r="N2916" s="2" t="s">
        <v>16</v>
      </c>
      <c r="O2916">
        <v>0</v>
      </c>
      <c r="P2916">
        <f t="shared" si="137"/>
        <v>48.610163</v>
      </c>
      <c r="Q2916" s="2" t="s">
        <v>11</v>
      </c>
      <c r="R2916" t="s">
        <v>18</v>
      </c>
      <c r="S2916">
        <v>4</v>
      </c>
      <c r="T2916" s="2" t="s">
        <v>16</v>
      </c>
    </row>
    <row r="2917" spans="1:20" x14ac:dyDescent="0.25">
      <c r="A2917">
        <v>2916</v>
      </c>
      <c r="B2917" s="4">
        <v>44526</v>
      </c>
      <c r="C2917" t="str">
        <f t="shared" si="135"/>
        <v>2021</v>
      </c>
      <c r="D2917">
        <v>38</v>
      </c>
      <c r="E2917">
        <v>44</v>
      </c>
      <c r="F2917" t="str">
        <f t="shared" si="136"/>
        <v>Adult</v>
      </c>
      <c r="G2917" t="s">
        <v>13</v>
      </c>
      <c r="H2917" t="s">
        <v>8</v>
      </c>
      <c r="I2917">
        <v>796</v>
      </c>
      <c r="J2917" t="s">
        <v>9</v>
      </c>
      <c r="K2917">
        <v>4</v>
      </c>
      <c r="L2917">
        <v>82.439146070000007</v>
      </c>
      <c r="M2917" t="s">
        <v>25</v>
      </c>
      <c r="N2917" s="2" t="s">
        <v>11</v>
      </c>
      <c r="O2917">
        <v>32.975658430000003</v>
      </c>
      <c r="P2917">
        <f t="shared" si="137"/>
        <v>296.78092585000002</v>
      </c>
      <c r="Q2917" s="2" t="s">
        <v>16</v>
      </c>
      <c r="R2917" t="s">
        <v>26</v>
      </c>
      <c r="S2917">
        <v>3</v>
      </c>
      <c r="T2917" s="2" t="s">
        <v>16</v>
      </c>
    </row>
    <row r="2918" spans="1:20" x14ac:dyDescent="0.25">
      <c r="A2918">
        <v>2917</v>
      </c>
      <c r="B2918" s="4">
        <v>43441</v>
      </c>
      <c r="C2918" t="str">
        <f t="shared" si="135"/>
        <v>2018</v>
      </c>
      <c r="D2918">
        <v>390</v>
      </c>
      <c r="E2918">
        <v>65</v>
      </c>
      <c r="F2918" t="str">
        <f t="shared" si="136"/>
        <v>Senior</v>
      </c>
      <c r="G2918" t="s">
        <v>7</v>
      </c>
      <c r="H2918" t="s">
        <v>39</v>
      </c>
      <c r="I2918">
        <v>958</v>
      </c>
      <c r="J2918" t="s">
        <v>29</v>
      </c>
      <c r="K2918">
        <v>4</v>
      </c>
      <c r="L2918">
        <v>95.005684709999997</v>
      </c>
      <c r="M2918" t="s">
        <v>10</v>
      </c>
      <c r="N2918" s="2" t="s">
        <v>11</v>
      </c>
      <c r="O2918">
        <v>0</v>
      </c>
      <c r="P2918">
        <f t="shared" si="137"/>
        <v>380.02273883999999</v>
      </c>
      <c r="Q2918" s="2" t="s">
        <v>11</v>
      </c>
      <c r="R2918" t="s">
        <v>12</v>
      </c>
      <c r="S2918">
        <v>4</v>
      </c>
      <c r="T2918" s="2" t="s">
        <v>11</v>
      </c>
    </row>
    <row r="2919" spans="1:20" x14ac:dyDescent="0.25">
      <c r="A2919">
        <v>2918</v>
      </c>
      <c r="B2919" s="4">
        <v>44524</v>
      </c>
      <c r="C2919" t="str">
        <f t="shared" si="135"/>
        <v>2021</v>
      </c>
      <c r="D2919">
        <v>121</v>
      </c>
      <c r="E2919">
        <v>47</v>
      </c>
      <c r="F2919" t="str">
        <f t="shared" si="136"/>
        <v>Adult</v>
      </c>
      <c r="G2919" t="s">
        <v>13</v>
      </c>
      <c r="H2919" t="s">
        <v>40</v>
      </c>
      <c r="I2919">
        <v>690</v>
      </c>
      <c r="J2919" t="s">
        <v>29</v>
      </c>
      <c r="K2919">
        <v>1</v>
      </c>
      <c r="L2919">
        <v>43.39364277</v>
      </c>
      <c r="M2919" t="s">
        <v>22</v>
      </c>
      <c r="N2919" s="2" t="s">
        <v>16</v>
      </c>
      <c r="O2919">
        <v>4.3393642769999996</v>
      </c>
      <c r="P2919">
        <f t="shared" si="137"/>
        <v>39.054278492999998</v>
      </c>
      <c r="Q2919" s="2" t="s">
        <v>16</v>
      </c>
      <c r="R2919" t="s">
        <v>26</v>
      </c>
      <c r="S2919">
        <v>5</v>
      </c>
      <c r="T2919" s="2" t="s">
        <v>16</v>
      </c>
    </row>
    <row r="2920" spans="1:20" x14ac:dyDescent="0.25">
      <c r="A2920">
        <v>2919</v>
      </c>
      <c r="B2920" s="4">
        <v>44914</v>
      </c>
      <c r="C2920" t="str">
        <f t="shared" si="135"/>
        <v>2022</v>
      </c>
      <c r="D2920">
        <v>43</v>
      </c>
      <c r="E2920">
        <v>52</v>
      </c>
      <c r="F2920" t="str">
        <f t="shared" si="136"/>
        <v>Senior</v>
      </c>
      <c r="G2920" t="s">
        <v>27</v>
      </c>
      <c r="H2920" t="s">
        <v>14</v>
      </c>
      <c r="I2920">
        <v>816</v>
      </c>
      <c r="J2920" t="s">
        <v>9</v>
      </c>
      <c r="K2920">
        <v>2</v>
      </c>
      <c r="L2920">
        <v>83.347654840000004</v>
      </c>
      <c r="M2920" t="s">
        <v>20</v>
      </c>
      <c r="N2920" s="2" t="s">
        <v>16</v>
      </c>
      <c r="O2920">
        <v>0</v>
      </c>
      <c r="P2920">
        <f t="shared" si="137"/>
        <v>166.69530968000001</v>
      </c>
      <c r="Q2920" s="2" t="s">
        <v>11</v>
      </c>
      <c r="R2920" t="s">
        <v>18</v>
      </c>
      <c r="S2920">
        <v>5</v>
      </c>
      <c r="T2920" s="2" t="s">
        <v>16</v>
      </c>
    </row>
    <row r="2921" spans="1:20" x14ac:dyDescent="0.25">
      <c r="A2921">
        <v>2920</v>
      </c>
      <c r="B2921" s="4">
        <v>45236</v>
      </c>
      <c r="C2921" t="str">
        <f t="shared" si="135"/>
        <v>2023</v>
      </c>
      <c r="D2921">
        <v>222</v>
      </c>
      <c r="E2921">
        <v>34</v>
      </c>
      <c r="F2921" t="str">
        <f t="shared" si="136"/>
        <v>Adult</v>
      </c>
      <c r="G2921" t="s">
        <v>7</v>
      </c>
      <c r="H2921" t="s">
        <v>17</v>
      </c>
      <c r="I2921">
        <v>821</v>
      </c>
      <c r="J2921" t="s">
        <v>33</v>
      </c>
      <c r="K2921">
        <v>3</v>
      </c>
      <c r="L2921">
        <v>76.408315259999995</v>
      </c>
      <c r="M2921" t="s">
        <v>10</v>
      </c>
      <c r="N2921" s="2" t="s">
        <v>16</v>
      </c>
      <c r="O2921">
        <v>0</v>
      </c>
      <c r="P2921">
        <f t="shared" si="137"/>
        <v>229.22494577999998</v>
      </c>
      <c r="Q2921" s="2" t="s">
        <v>11</v>
      </c>
      <c r="R2921" t="s">
        <v>12</v>
      </c>
      <c r="S2921">
        <v>3</v>
      </c>
      <c r="T2921" s="2" t="s">
        <v>11</v>
      </c>
    </row>
    <row r="2922" spans="1:20" x14ac:dyDescent="0.25">
      <c r="A2922">
        <v>2921</v>
      </c>
      <c r="B2922" s="4">
        <v>43828</v>
      </c>
      <c r="C2922" t="str">
        <f t="shared" si="135"/>
        <v>2019</v>
      </c>
      <c r="D2922">
        <v>336</v>
      </c>
      <c r="E2922">
        <v>38</v>
      </c>
      <c r="F2922" t="str">
        <f t="shared" si="136"/>
        <v>Adult</v>
      </c>
      <c r="G2922" t="s">
        <v>27</v>
      </c>
      <c r="H2922" t="s">
        <v>14</v>
      </c>
      <c r="I2922">
        <v>129</v>
      </c>
      <c r="J2922" t="s">
        <v>24</v>
      </c>
      <c r="K2922">
        <v>4</v>
      </c>
      <c r="L2922">
        <v>96.802046750000002</v>
      </c>
      <c r="M2922" t="s">
        <v>20</v>
      </c>
      <c r="N2922" s="2" t="s">
        <v>11</v>
      </c>
      <c r="O2922">
        <v>0</v>
      </c>
      <c r="P2922">
        <f t="shared" si="137"/>
        <v>387.20818700000001</v>
      </c>
      <c r="Q2922" s="2" t="s">
        <v>16</v>
      </c>
      <c r="R2922" t="s">
        <v>18</v>
      </c>
      <c r="S2922">
        <v>5</v>
      </c>
      <c r="T2922" s="2" t="s">
        <v>11</v>
      </c>
    </row>
    <row r="2923" spans="1:20" x14ac:dyDescent="0.25">
      <c r="A2923">
        <v>2922</v>
      </c>
      <c r="B2923" s="4">
        <v>44183</v>
      </c>
      <c r="C2923" t="str">
        <f t="shared" si="135"/>
        <v>2020</v>
      </c>
      <c r="D2923">
        <v>30</v>
      </c>
      <c r="E2923">
        <v>42</v>
      </c>
      <c r="F2923" t="str">
        <f t="shared" si="136"/>
        <v>Adult</v>
      </c>
      <c r="G2923" t="s">
        <v>13</v>
      </c>
      <c r="H2923" t="s">
        <v>19</v>
      </c>
      <c r="I2923">
        <v>562</v>
      </c>
      <c r="J2923" t="s">
        <v>24</v>
      </c>
      <c r="K2923">
        <v>4</v>
      </c>
      <c r="L2923">
        <v>58.639451919999999</v>
      </c>
      <c r="M2923" t="s">
        <v>25</v>
      </c>
      <c r="N2923" s="2" t="s">
        <v>16</v>
      </c>
      <c r="O2923">
        <v>0</v>
      </c>
      <c r="P2923">
        <f t="shared" si="137"/>
        <v>234.55780768</v>
      </c>
      <c r="Q2923" s="2" t="s">
        <v>16</v>
      </c>
      <c r="R2923" t="s">
        <v>18</v>
      </c>
      <c r="S2923">
        <v>3</v>
      </c>
      <c r="T2923" s="2" t="s">
        <v>16</v>
      </c>
    </row>
    <row r="2924" spans="1:20" x14ac:dyDescent="0.25">
      <c r="A2924">
        <v>2923</v>
      </c>
      <c r="B2924" s="4">
        <v>43443</v>
      </c>
      <c r="C2924" t="str">
        <f t="shared" si="135"/>
        <v>2018</v>
      </c>
      <c r="D2924">
        <v>327</v>
      </c>
      <c r="E2924">
        <v>56</v>
      </c>
      <c r="F2924" t="str">
        <f t="shared" si="136"/>
        <v>Senior</v>
      </c>
      <c r="G2924" t="s">
        <v>13</v>
      </c>
      <c r="H2924" t="s">
        <v>17</v>
      </c>
      <c r="I2924">
        <v>478</v>
      </c>
      <c r="J2924" t="s">
        <v>33</v>
      </c>
      <c r="K2924">
        <v>4</v>
      </c>
      <c r="L2924">
        <v>14.97394259</v>
      </c>
      <c r="M2924" t="s">
        <v>25</v>
      </c>
      <c r="N2924" s="2" t="s">
        <v>16</v>
      </c>
      <c r="O2924">
        <v>5.9895770380000002</v>
      </c>
      <c r="P2924">
        <f t="shared" si="137"/>
        <v>53.906193322</v>
      </c>
      <c r="Q2924" s="2" t="s">
        <v>11</v>
      </c>
      <c r="R2924" t="s">
        <v>26</v>
      </c>
      <c r="S2924">
        <v>1</v>
      </c>
      <c r="T2924" s="2" t="s">
        <v>16</v>
      </c>
    </row>
    <row r="2925" spans="1:20" x14ac:dyDescent="0.25">
      <c r="A2925">
        <v>2924</v>
      </c>
      <c r="B2925" s="4">
        <v>45286</v>
      </c>
      <c r="C2925" t="str">
        <f t="shared" si="135"/>
        <v>2023</v>
      </c>
      <c r="D2925">
        <v>32</v>
      </c>
      <c r="E2925">
        <v>54</v>
      </c>
      <c r="F2925" t="str">
        <f t="shared" si="136"/>
        <v>Senior</v>
      </c>
      <c r="G2925" t="s">
        <v>13</v>
      </c>
      <c r="H2925" t="s">
        <v>37</v>
      </c>
      <c r="I2925">
        <v>367</v>
      </c>
      <c r="J2925" t="s">
        <v>24</v>
      </c>
      <c r="K2925">
        <v>2</v>
      </c>
      <c r="L2925">
        <v>91.577492919999997</v>
      </c>
      <c r="M2925" t="s">
        <v>22</v>
      </c>
      <c r="N2925" s="2" t="s">
        <v>16</v>
      </c>
      <c r="O2925">
        <v>0</v>
      </c>
      <c r="P2925">
        <f t="shared" si="137"/>
        <v>183.15498583999999</v>
      </c>
      <c r="Q2925" s="2" t="s">
        <v>16</v>
      </c>
      <c r="R2925" t="s">
        <v>18</v>
      </c>
      <c r="S2925">
        <v>3</v>
      </c>
      <c r="T2925" s="2" t="s">
        <v>11</v>
      </c>
    </row>
    <row r="2926" spans="1:20" x14ac:dyDescent="0.25">
      <c r="A2926">
        <v>2925</v>
      </c>
      <c r="B2926" s="4">
        <v>45270</v>
      </c>
      <c r="C2926" t="str">
        <f t="shared" si="135"/>
        <v>2023</v>
      </c>
      <c r="D2926">
        <v>154</v>
      </c>
      <c r="E2926">
        <v>34</v>
      </c>
      <c r="F2926" t="str">
        <f t="shared" si="136"/>
        <v>Adult</v>
      </c>
      <c r="G2926" t="s">
        <v>13</v>
      </c>
      <c r="H2926" t="s">
        <v>23</v>
      </c>
      <c r="I2926">
        <v>625</v>
      </c>
      <c r="J2926" t="s">
        <v>15</v>
      </c>
      <c r="K2926">
        <v>1</v>
      </c>
      <c r="L2926">
        <v>97.204427030000005</v>
      </c>
      <c r="M2926" t="s">
        <v>10</v>
      </c>
      <c r="N2926" s="2" t="s">
        <v>16</v>
      </c>
      <c r="O2926">
        <v>9.7204427029999998</v>
      </c>
      <c r="P2926">
        <f t="shared" si="137"/>
        <v>87.483984327000002</v>
      </c>
      <c r="Q2926" s="2" t="s">
        <v>11</v>
      </c>
      <c r="R2926" t="s">
        <v>26</v>
      </c>
      <c r="S2926">
        <v>1</v>
      </c>
      <c r="T2926" s="2" t="s">
        <v>11</v>
      </c>
    </row>
    <row r="2927" spans="1:20" x14ac:dyDescent="0.25">
      <c r="A2927">
        <v>2926</v>
      </c>
      <c r="B2927" s="4">
        <v>45263</v>
      </c>
      <c r="C2927" t="str">
        <f t="shared" si="135"/>
        <v>2023</v>
      </c>
      <c r="D2927">
        <v>18</v>
      </c>
      <c r="E2927">
        <v>23</v>
      </c>
      <c r="F2927" t="str">
        <f t="shared" si="136"/>
        <v>Teenager</v>
      </c>
      <c r="G2927" t="s">
        <v>27</v>
      </c>
      <c r="H2927" t="s">
        <v>32</v>
      </c>
      <c r="I2927">
        <v>753</v>
      </c>
      <c r="J2927" t="s">
        <v>15</v>
      </c>
      <c r="K2927">
        <v>3</v>
      </c>
      <c r="L2927">
        <v>35.164498770000002</v>
      </c>
      <c r="M2927" t="s">
        <v>20</v>
      </c>
      <c r="N2927" s="2" t="s">
        <v>16</v>
      </c>
      <c r="O2927">
        <v>10.54934963</v>
      </c>
      <c r="P2927">
        <f t="shared" si="137"/>
        <v>94.944146680000017</v>
      </c>
      <c r="Q2927" s="2" t="s">
        <v>11</v>
      </c>
      <c r="R2927" t="s">
        <v>26</v>
      </c>
      <c r="S2927">
        <v>4</v>
      </c>
      <c r="T2927" s="2" t="s">
        <v>11</v>
      </c>
    </row>
    <row r="2928" spans="1:20" x14ac:dyDescent="0.25">
      <c r="A2928">
        <v>2927</v>
      </c>
      <c r="B2928" s="4">
        <v>44191</v>
      </c>
      <c r="C2928" t="str">
        <f t="shared" si="135"/>
        <v>2020</v>
      </c>
      <c r="D2928">
        <v>68</v>
      </c>
      <c r="E2928">
        <v>43</v>
      </c>
      <c r="F2928" t="str">
        <f t="shared" si="136"/>
        <v>Adult</v>
      </c>
      <c r="G2928" t="s">
        <v>27</v>
      </c>
      <c r="H2928" t="s">
        <v>40</v>
      </c>
      <c r="I2928">
        <v>449</v>
      </c>
      <c r="J2928" t="s">
        <v>29</v>
      </c>
      <c r="K2928">
        <v>4</v>
      </c>
      <c r="L2928">
        <v>58.801873839999999</v>
      </c>
      <c r="M2928" t="s">
        <v>22</v>
      </c>
      <c r="N2928" s="2" t="s">
        <v>11</v>
      </c>
      <c r="O2928">
        <v>0</v>
      </c>
      <c r="P2928">
        <f t="shared" si="137"/>
        <v>235.20749536</v>
      </c>
      <c r="Q2928" s="2" t="s">
        <v>11</v>
      </c>
      <c r="R2928" t="s">
        <v>12</v>
      </c>
      <c r="S2928">
        <v>2</v>
      </c>
      <c r="T2928" s="2" t="s">
        <v>16</v>
      </c>
    </row>
    <row r="2929" spans="1:20" x14ac:dyDescent="0.25">
      <c r="A2929">
        <v>2928</v>
      </c>
      <c r="B2929" s="4">
        <v>43436</v>
      </c>
      <c r="C2929" t="str">
        <f t="shared" si="135"/>
        <v>2018</v>
      </c>
      <c r="D2929">
        <v>205</v>
      </c>
      <c r="E2929">
        <v>65</v>
      </c>
      <c r="F2929" t="str">
        <f t="shared" si="136"/>
        <v>Senior</v>
      </c>
      <c r="G2929" t="s">
        <v>13</v>
      </c>
      <c r="H2929" t="s">
        <v>43</v>
      </c>
      <c r="I2929">
        <v>950</v>
      </c>
      <c r="J2929" t="s">
        <v>24</v>
      </c>
      <c r="K2929">
        <v>3</v>
      </c>
      <c r="L2929">
        <v>87.336164879999998</v>
      </c>
      <c r="M2929" t="s">
        <v>22</v>
      </c>
      <c r="N2929" s="2" t="s">
        <v>16</v>
      </c>
      <c r="O2929">
        <v>0</v>
      </c>
      <c r="P2929">
        <f t="shared" si="137"/>
        <v>262.00849463999998</v>
      </c>
      <c r="Q2929" s="2" t="s">
        <v>16</v>
      </c>
      <c r="R2929" t="s">
        <v>18</v>
      </c>
      <c r="S2929">
        <v>4</v>
      </c>
      <c r="T2929" s="2" t="s">
        <v>16</v>
      </c>
    </row>
    <row r="2930" spans="1:20" x14ac:dyDescent="0.25">
      <c r="A2930">
        <v>2929</v>
      </c>
      <c r="B2930" s="4">
        <v>43807</v>
      </c>
      <c r="C2930" t="str">
        <f t="shared" si="135"/>
        <v>2019</v>
      </c>
      <c r="D2930">
        <v>406</v>
      </c>
      <c r="E2930">
        <v>26</v>
      </c>
      <c r="F2930" t="str">
        <f t="shared" si="136"/>
        <v>Teenager</v>
      </c>
      <c r="G2930" t="s">
        <v>27</v>
      </c>
      <c r="H2930" t="s">
        <v>19</v>
      </c>
      <c r="I2930">
        <v>5</v>
      </c>
      <c r="J2930" t="s">
        <v>24</v>
      </c>
      <c r="K2930">
        <v>2</v>
      </c>
      <c r="L2930">
        <v>68.768240710000001</v>
      </c>
      <c r="M2930" t="s">
        <v>10</v>
      </c>
      <c r="N2930" s="2" t="s">
        <v>11</v>
      </c>
      <c r="O2930">
        <v>0</v>
      </c>
      <c r="P2930">
        <f t="shared" si="137"/>
        <v>137.53648142</v>
      </c>
      <c r="Q2930" s="2" t="s">
        <v>11</v>
      </c>
      <c r="R2930" t="s">
        <v>12</v>
      </c>
      <c r="S2930">
        <v>4</v>
      </c>
      <c r="T2930" s="2" t="s">
        <v>11</v>
      </c>
    </row>
    <row r="2931" spans="1:20" x14ac:dyDescent="0.25">
      <c r="A2931">
        <v>2930</v>
      </c>
      <c r="B2931" s="4">
        <v>43414</v>
      </c>
      <c r="C2931" t="str">
        <f t="shared" si="135"/>
        <v>2018</v>
      </c>
      <c r="D2931">
        <v>124</v>
      </c>
      <c r="E2931">
        <v>44</v>
      </c>
      <c r="F2931" t="str">
        <f t="shared" si="136"/>
        <v>Adult</v>
      </c>
      <c r="G2931" t="s">
        <v>7</v>
      </c>
      <c r="H2931" t="s">
        <v>23</v>
      </c>
      <c r="I2931">
        <v>750</v>
      </c>
      <c r="J2931" t="s">
        <v>33</v>
      </c>
      <c r="K2931">
        <v>1</v>
      </c>
      <c r="L2931">
        <v>96.089079400000003</v>
      </c>
      <c r="M2931" t="s">
        <v>25</v>
      </c>
      <c r="N2931" s="2" t="s">
        <v>16</v>
      </c>
      <c r="O2931">
        <v>0</v>
      </c>
      <c r="P2931">
        <f t="shared" si="137"/>
        <v>96.089079400000003</v>
      </c>
      <c r="Q2931" s="2" t="s">
        <v>16</v>
      </c>
      <c r="R2931" t="s">
        <v>12</v>
      </c>
      <c r="S2931">
        <v>3</v>
      </c>
      <c r="T2931" s="2" t="s">
        <v>16</v>
      </c>
    </row>
    <row r="2932" spans="1:20" x14ac:dyDescent="0.25">
      <c r="A2932">
        <v>2931</v>
      </c>
      <c r="B2932" s="4">
        <v>43827</v>
      </c>
      <c r="C2932" t="str">
        <f t="shared" si="135"/>
        <v>2019</v>
      </c>
      <c r="D2932">
        <v>81</v>
      </c>
      <c r="E2932">
        <v>30</v>
      </c>
      <c r="F2932" t="str">
        <f t="shared" si="136"/>
        <v>Teenager</v>
      </c>
      <c r="G2932" t="s">
        <v>13</v>
      </c>
      <c r="H2932" t="s">
        <v>32</v>
      </c>
      <c r="I2932">
        <v>613</v>
      </c>
      <c r="J2932" t="s">
        <v>24</v>
      </c>
      <c r="K2932">
        <v>2</v>
      </c>
      <c r="L2932">
        <v>18.68921169</v>
      </c>
      <c r="M2932" t="s">
        <v>25</v>
      </c>
      <c r="N2932" s="2" t="s">
        <v>16</v>
      </c>
      <c r="O2932">
        <v>0</v>
      </c>
      <c r="P2932">
        <f t="shared" si="137"/>
        <v>37.378423380000001</v>
      </c>
      <c r="Q2932" s="2" t="s">
        <v>11</v>
      </c>
      <c r="R2932" t="s">
        <v>18</v>
      </c>
      <c r="S2932">
        <v>1</v>
      </c>
      <c r="T2932" s="2" t="s">
        <v>16</v>
      </c>
    </row>
    <row r="2933" spans="1:20" x14ac:dyDescent="0.25">
      <c r="A2933">
        <v>2932</v>
      </c>
      <c r="B2933" s="4">
        <v>44147</v>
      </c>
      <c r="C2933" t="str">
        <f t="shared" si="135"/>
        <v>2020</v>
      </c>
      <c r="D2933">
        <v>436</v>
      </c>
      <c r="E2933">
        <v>67</v>
      </c>
      <c r="F2933" t="str">
        <f t="shared" si="136"/>
        <v>Senior</v>
      </c>
      <c r="G2933" t="s">
        <v>27</v>
      </c>
      <c r="H2933" t="s">
        <v>23</v>
      </c>
      <c r="I2933">
        <v>265</v>
      </c>
      <c r="J2933" t="s">
        <v>15</v>
      </c>
      <c r="K2933">
        <v>3</v>
      </c>
      <c r="L2933">
        <v>29.331952680000001</v>
      </c>
      <c r="M2933" t="s">
        <v>25</v>
      </c>
      <c r="N2933" s="2" t="s">
        <v>11</v>
      </c>
      <c r="O2933">
        <v>8.7995858039999995</v>
      </c>
      <c r="P2933">
        <f t="shared" si="137"/>
        <v>79.196272235999999</v>
      </c>
      <c r="Q2933" s="2" t="s">
        <v>11</v>
      </c>
      <c r="R2933" t="s">
        <v>26</v>
      </c>
      <c r="S2933">
        <v>3</v>
      </c>
      <c r="T2933" s="2" t="s">
        <v>11</v>
      </c>
    </row>
    <row r="2934" spans="1:20" x14ac:dyDescent="0.25">
      <c r="A2934">
        <v>2933</v>
      </c>
      <c r="B2934" s="4">
        <v>44138</v>
      </c>
      <c r="C2934" t="str">
        <f t="shared" si="135"/>
        <v>2020</v>
      </c>
      <c r="D2934">
        <v>464</v>
      </c>
      <c r="E2934">
        <v>39</v>
      </c>
      <c r="F2934" t="str">
        <f t="shared" si="136"/>
        <v>Adult</v>
      </c>
      <c r="G2934" t="s">
        <v>7</v>
      </c>
      <c r="H2934" t="s">
        <v>23</v>
      </c>
      <c r="I2934">
        <v>880</v>
      </c>
      <c r="J2934" t="s">
        <v>15</v>
      </c>
      <c r="K2934">
        <v>2</v>
      </c>
      <c r="L2934">
        <v>21.590871270000001</v>
      </c>
      <c r="M2934" t="s">
        <v>10</v>
      </c>
      <c r="N2934" s="2" t="s">
        <v>11</v>
      </c>
      <c r="O2934">
        <v>0</v>
      </c>
      <c r="P2934">
        <f t="shared" si="137"/>
        <v>43.181742540000002</v>
      </c>
      <c r="Q2934" s="2" t="s">
        <v>11</v>
      </c>
      <c r="R2934" t="s">
        <v>18</v>
      </c>
      <c r="S2934">
        <v>3</v>
      </c>
      <c r="T2934" s="2" t="s">
        <v>11</v>
      </c>
    </row>
    <row r="2935" spans="1:20" x14ac:dyDescent="0.25">
      <c r="A2935">
        <v>2934</v>
      </c>
      <c r="B2935" s="4">
        <v>44916</v>
      </c>
      <c r="C2935" t="str">
        <f t="shared" si="135"/>
        <v>2022</v>
      </c>
      <c r="D2935">
        <v>485</v>
      </c>
      <c r="E2935">
        <v>54</v>
      </c>
      <c r="F2935" t="str">
        <f t="shared" si="136"/>
        <v>Senior</v>
      </c>
      <c r="G2935" t="s">
        <v>13</v>
      </c>
      <c r="H2935" t="s">
        <v>19</v>
      </c>
      <c r="I2935">
        <v>214</v>
      </c>
      <c r="J2935" t="s">
        <v>15</v>
      </c>
      <c r="K2935">
        <v>3</v>
      </c>
      <c r="L2935">
        <v>99.775903940000006</v>
      </c>
      <c r="M2935" t="s">
        <v>25</v>
      </c>
      <c r="N2935" s="2" t="s">
        <v>16</v>
      </c>
      <c r="O2935">
        <v>0</v>
      </c>
      <c r="P2935">
        <f t="shared" si="137"/>
        <v>299.32771181999999</v>
      </c>
      <c r="Q2935" s="2" t="s">
        <v>11</v>
      </c>
      <c r="R2935" t="s">
        <v>18</v>
      </c>
      <c r="S2935">
        <v>2</v>
      </c>
      <c r="T2935" s="2" t="s">
        <v>11</v>
      </c>
    </row>
    <row r="2936" spans="1:20" x14ac:dyDescent="0.25">
      <c r="A2936">
        <v>2935</v>
      </c>
      <c r="B2936" s="4">
        <v>44542</v>
      </c>
      <c r="C2936" t="str">
        <f t="shared" si="135"/>
        <v>2021</v>
      </c>
      <c r="D2936">
        <v>423</v>
      </c>
      <c r="E2936">
        <v>33</v>
      </c>
      <c r="F2936" t="str">
        <f t="shared" si="136"/>
        <v>Adult</v>
      </c>
      <c r="G2936" t="s">
        <v>27</v>
      </c>
      <c r="H2936" t="s">
        <v>43</v>
      </c>
      <c r="I2936">
        <v>330</v>
      </c>
      <c r="J2936" t="s">
        <v>15</v>
      </c>
      <c r="K2936">
        <v>2</v>
      </c>
      <c r="L2936">
        <v>48.486955790000003</v>
      </c>
      <c r="M2936" t="s">
        <v>25</v>
      </c>
      <c r="N2936" s="2" t="s">
        <v>11</v>
      </c>
      <c r="O2936">
        <v>0</v>
      </c>
      <c r="P2936">
        <f t="shared" si="137"/>
        <v>96.973911580000006</v>
      </c>
      <c r="Q2936" s="2" t="s">
        <v>11</v>
      </c>
      <c r="R2936" t="s">
        <v>12</v>
      </c>
      <c r="S2936">
        <v>3</v>
      </c>
      <c r="T2936" s="2" t="s">
        <v>16</v>
      </c>
    </row>
    <row r="2937" spans="1:20" x14ac:dyDescent="0.25">
      <c r="A2937">
        <v>2936</v>
      </c>
      <c r="B2937" s="4">
        <v>45290</v>
      </c>
      <c r="C2937" t="str">
        <f t="shared" si="135"/>
        <v>2023</v>
      </c>
      <c r="D2937">
        <v>422</v>
      </c>
      <c r="E2937">
        <v>19</v>
      </c>
      <c r="F2937" t="str">
        <f t="shared" si="136"/>
        <v>Teenager</v>
      </c>
      <c r="G2937" t="s">
        <v>7</v>
      </c>
      <c r="H2937" t="s">
        <v>14</v>
      </c>
      <c r="I2937">
        <v>700</v>
      </c>
      <c r="J2937" t="s">
        <v>29</v>
      </c>
      <c r="K2937">
        <v>5</v>
      </c>
      <c r="L2937">
        <v>96.167369890000003</v>
      </c>
      <c r="M2937" t="s">
        <v>20</v>
      </c>
      <c r="N2937" s="2" t="s">
        <v>11</v>
      </c>
      <c r="O2937">
        <v>0</v>
      </c>
      <c r="P2937">
        <f t="shared" si="137"/>
        <v>480.83684945000005</v>
      </c>
      <c r="Q2937" s="2" t="s">
        <v>11</v>
      </c>
      <c r="R2937" t="s">
        <v>12</v>
      </c>
      <c r="S2937">
        <v>5</v>
      </c>
      <c r="T2937" s="2" t="s">
        <v>11</v>
      </c>
    </row>
    <row r="2938" spans="1:20" x14ac:dyDescent="0.25">
      <c r="A2938">
        <v>2937</v>
      </c>
      <c r="B2938" s="4">
        <v>44181</v>
      </c>
      <c r="C2938" t="str">
        <f t="shared" si="135"/>
        <v>2020</v>
      </c>
      <c r="D2938">
        <v>412</v>
      </c>
      <c r="E2938">
        <v>59</v>
      </c>
      <c r="F2938" t="str">
        <f t="shared" si="136"/>
        <v>Senior</v>
      </c>
      <c r="G2938" t="s">
        <v>13</v>
      </c>
      <c r="H2938" t="s">
        <v>17</v>
      </c>
      <c r="I2938">
        <v>70</v>
      </c>
      <c r="J2938" t="s">
        <v>33</v>
      </c>
      <c r="K2938">
        <v>5</v>
      </c>
      <c r="L2938">
        <v>53.25084279</v>
      </c>
      <c r="M2938" t="s">
        <v>25</v>
      </c>
      <c r="N2938" s="2" t="s">
        <v>11</v>
      </c>
      <c r="O2938">
        <v>0</v>
      </c>
      <c r="P2938">
        <f t="shared" si="137"/>
        <v>266.25421395000001</v>
      </c>
      <c r="Q2938" s="2" t="s">
        <v>11</v>
      </c>
      <c r="R2938" t="s">
        <v>12</v>
      </c>
      <c r="S2938">
        <v>1</v>
      </c>
      <c r="T2938" s="2" t="s">
        <v>11</v>
      </c>
    </row>
    <row r="2939" spans="1:20" x14ac:dyDescent="0.25">
      <c r="A2939">
        <v>2938</v>
      </c>
      <c r="B2939" s="4">
        <v>43810</v>
      </c>
      <c r="C2939" t="str">
        <f t="shared" si="135"/>
        <v>2019</v>
      </c>
      <c r="D2939">
        <v>500</v>
      </c>
      <c r="E2939">
        <v>59</v>
      </c>
      <c r="F2939" t="str">
        <f t="shared" si="136"/>
        <v>Senior</v>
      </c>
      <c r="G2939" t="s">
        <v>7</v>
      </c>
      <c r="H2939" t="s">
        <v>21</v>
      </c>
      <c r="I2939">
        <v>220</v>
      </c>
      <c r="J2939" t="s">
        <v>9</v>
      </c>
      <c r="K2939">
        <v>1</v>
      </c>
      <c r="L2939">
        <v>21.477235910000001</v>
      </c>
      <c r="M2939" t="s">
        <v>22</v>
      </c>
      <c r="N2939" s="2" t="s">
        <v>16</v>
      </c>
      <c r="O2939">
        <v>2.1477235910000001</v>
      </c>
      <c r="P2939">
        <f t="shared" si="137"/>
        <v>19.329512319000003</v>
      </c>
      <c r="Q2939" s="2" t="s">
        <v>16</v>
      </c>
      <c r="R2939" t="s">
        <v>26</v>
      </c>
      <c r="S2939">
        <v>5</v>
      </c>
      <c r="T2939" s="2" t="s">
        <v>16</v>
      </c>
    </row>
    <row r="2940" spans="1:20" x14ac:dyDescent="0.25">
      <c r="A2940">
        <v>2939</v>
      </c>
      <c r="B2940" s="4">
        <v>43791</v>
      </c>
      <c r="C2940" t="str">
        <f t="shared" si="135"/>
        <v>2019</v>
      </c>
      <c r="D2940">
        <v>334</v>
      </c>
      <c r="E2940">
        <v>37</v>
      </c>
      <c r="F2940" t="str">
        <f t="shared" si="136"/>
        <v>Adult</v>
      </c>
      <c r="G2940" t="s">
        <v>13</v>
      </c>
      <c r="H2940" t="s">
        <v>34</v>
      </c>
      <c r="I2940">
        <v>778</v>
      </c>
      <c r="J2940" t="s">
        <v>24</v>
      </c>
      <c r="K2940">
        <v>5</v>
      </c>
      <c r="L2940">
        <v>73.313850329999994</v>
      </c>
      <c r="M2940" t="s">
        <v>25</v>
      </c>
      <c r="N2940" s="2" t="s">
        <v>16</v>
      </c>
      <c r="O2940">
        <v>0</v>
      </c>
      <c r="P2940">
        <f t="shared" si="137"/>
        <v>366.56925164999996</v>
      </c>
      <c r="Q2940" s="2" t="s">
        <v>11</v>
      </c>
      <c r="R2940" t="s">
        <v>12</v>
      </c>
      <c r="S2940">
        <v>4</v>
      </c>
      <c r="T2940" s="2" t="s">
        <v>11</v>
      </c>
    </row>
    <row r="2941" spans="1:20" x14ac:dyDescent="0.25">
      <c r="A2941">
        <v>2940</v>
      </c>
      <c r="B2941" s="4">
        <v>44915</v>
      </c>
      <c r="C2941" t="str">
        <f t="shared" si="135"/>
        <v>2022</v>
      </c>
      <c r="D2941">
        <v>170</v>
      </c>
      <c r="E2941">
        <v>42</v>
      </c>
      <c r="F2941" t="str">
        <f t="shared" si="136"/>
        <v>Adult</v>
      </c>
      <c r="G2941" t="s">
        <v>13</v>
      </c>
      <c r="H2941" t="s">
        <v>35</v>
      </c>
      <c r="I2941">
        <v>280</v>
      </c>
      <c r="J2941" t="s">
        <v>15</v>
      </c>
      <c r="K2941">
        <v>4</v>
      </c>
      <c r="L2941">
        <v>44.937710869999997</v>
      </c>
      <c r="M2941" t="s">
        <v>20</v>
      </c>
      <c r="N2941" s="2" t="s">
        <v>16</v>
      </c>
      <c r="O2941">
        <v>0</v>
      </c>
      <c r="P2941">
        <f t="shared" si="137"/>
        <v>179.75084347999999</v>
      </c>
      <c r="Q2941" s="2" t="s">
        <v>11</v>
      </c>
      <c r="R2941" t="s">
        <v>18</v>
      </c>
      <c r="S2941">
        <v>3</v>
      </c>
      <c r="T2941" s="2" t="s">
        <v>11</v>
      </c>
    </row>
    <row r="2942" spans="1:20" x14ac:dyDescent="0.25">
      <c r="A2942">
        <v>2941</v>
      </c>
      <c r="B2942" s="4">
        <v>44902</v>
      </c>
      <c r="C2942" t="str">
        <f t="shared" si="135"/>
        <v>2022</v>
      </c>
      <c r="D2942">
        <v>105</v>
      </c>
      <c r="E2942">
        <v>55</v>
      </c>
      <c r="F2942" t="str">
        <f t="shared" si="136"/>
        <v>Senior</v>
      </c>
      <c r="G2942" t="s">
        <v>27</v>
      </c>
      <c r="H2942" t="s">
        <v>43</v>
      </c>
      <c r="I2942">
        <v>372</v>
      </c>
      <c r="J2942" t="s">
        <v>33</v>
      </c>
      <c r="K2942">
        <v>3</v>
      </c>
      <c r="L2942">
        <v>55.886903330000003</v>
      </c>
      <c r="M2942" t="s">
        <v>22</v>
      </c>
      <c r="N2942" s="2" t="s">
        <v>11</v>
      </c>
      <c r="O2942">
        <v>0</v>
      </c>
      <c r="P2942">
        <f t="shared" si="137"/>
        <v>167.66070999000002</v>
      </c>
      <c r="Q2942" s="2" t="s">
        <v>16</v>
      </c>
      <c r="R2942" t="s">
        <v>12</v>
      </c>
      <c r="S2942">
        <v>4</v>
      </c>
      <c r="T2942" s="2" t="s">
        <v>11</v>
      </c>
    </row>
    <row r="2943" spans="1:20" x14ac:dyDescent="0.25">
      <c r="A2943">
        <v>2942</v>
      </c>
      <c r="B2943" s="4">
        <v>43458</v>
      </c>
      <c r="C2943" t="str">
        <f t="shared" si="135"/>
        <v>2018</v>
      </c>
      <c r="D2943">
        <v>232</v>
      </c>
      <c r="E2943">
        <v>52</v>
      </c>
      <c r="F2943" t="str">
        <f t="shared" si="136"/>
        <v>Senior</v>
      </c>
      <c r="G2943" t="s">
        <v>13</v>
      </c>
      <c r="H2943" t="s">
        <v>38</v>
      </c>
      <c r="I2943">
        <v>697</v>
      </c>
      <c r="J2943" t="s">
        <v>9</v>
      </c>
      <c r="K2943">
        <v>4</v>
      </c>
      <c r="L2943">
        <v>55.057887749999999</v>
      </c>
      <c r="M2943" t="s">
        <v>20</v>
      </c>
      <c r="N2943" s="2" t="s">
        <v>11</v>
      </c>
      <c r="O2943">
        <v>0</v>
      </c>
      <c r="P2943">
        <f t="shared" si="137"/>
        <v>220.231551</v>
      </c>
      <c r="Q2943" s="2" t="s">
        <v>11</v>
      </c>
      <c r="R2943" t="s">
        <v>12</v>
      </c>
      <c r="S2943">
        <v>1</v>
      </c>
      <c r="T2943" s="2" t="s">
        <v>11</v>
      </c>
    </row>
    <row r="2944" spans="1:20" x14ac:dyDescent="0.25">
      <c r="A2944">
        <v>2943</v>
      </c>
      <c r="B2944" s="4">
        <v>43828</v>
      </c>
      <c r="C2944" t="str">
        <f t="shared" si="135"/>
        <v>2019</v>
      </c>
      <c r="D2944">
        <v>137</v>
      </c>
      <c r="E2944">
        <v>47</v>
      </c>
      <c r="F2944" t="str">
        <f t="shared" si="136"/>
        <v>Adult</v>
      </c>
      <c r="G2944" t="s">
        <v>13</v>
      </c>
      <c r="H2944" t="s">
        <v>31</v>
      </c>
      <c r="I2944">
        <v>489</v>
      </c>
      <c r="J2944" t="s">
        <v>33</v>
      </c>
      <c r="K2944">
        <v>1</v>
      </c>
      <c r="L2944">
        <v>12.494849090000001</v>
      </c>
      <c r="M2944" t="s">
        <v>25</v>
      </c>
      <c r="N2944" s="2" t="s">
        <v>16</v>
      </c>
      <c r="O2944">
        <v>0</v>
      </c>
      <c r="P2944">
        <f t="shared" si="137"/>
        <v>12.494849090000001</v>
      </c>
      <c r="Q2944" s="2" t="s">
        <v>11</v>
      </c>
      <c r="R2944" t="s">
        <v>12</v>
      </c>
      <c r="S2944">
        <v>3</v>
      </c>
      <c r="T2944" s="2" t="s">
        <v>16</v>
      </c>
    </row>
    <row r="2945" spans="1:20" x14ac:dyDescent="0.25">
      <c r="A2945">
        <v>2944</v>
      </c>
      <c r="B2945" s="4">
        <v>43432</v>
      </c>
      <c r="C2945" t="str">
        <f t="shared" si="135"/>
        <v>2018</v>
      </c>
      <c r="D2945">
        <v>453</v>
      </c>
      <c r="E2945">
        <v>21</v>
      </c>
      <c r="F2945" t="str">
        <f t="shared" si="136"/>
        <v>Teenager</v>
      </c>
      <c r="G2945" t="s">
        <v>13</v>
      </c>
      <c r="H2945" t="s">
        <v>28</v>
      </c>
      <c r="I2945">
        <v>256</v>
      </c>
      <c r="J2945" t="s">
        <v>29</v>
      </c>
      <c r="K2945">
        <v>3</v>
      </c>
      <c r="L2945">
        <v>89.359486820000001</v>
      </c>
      <c r="M2945" t="s">
        <v>10</v>
      </c>
      <c r="N2945" s="2" t="s">
        <v>11</v>
      </c>
      <c r="O2945">
        <v>26.807846040000001</v>
      </c>
      <c r="P2945">
        <f t="shared" si="137"/>
        <v>241.27061441999996</v>
      </c>
      <c r="Q2945" s="2" t="s">
        <v>11</v>
      </c>
      <c r="R2945" t="s">
        <v>26</v>
      </c>
      <c r="S2945">
        <v>5</v>
      </c>
      <c r="T2945" s="2" t="s">
        <v>16</v>
      </c>
    </row>
    <row r="2946" spans="1:20" x14ac:dyDescent="0.25">
      <c r="A2946">
        <v>2945</v>
      </c>
      <c r="B2946" s="4">
        <v>43811</v>
      </c>
      <c r="C2946" t="str">
        <f t="shared" si="135"/>
        <v>2019</v>
      </c>
      <c r="D2946">
        <v>54</v>
      </c>
      <c r="E2946">
        <v>30</v>
      </c>
      <c r="F2946" t="str">
        <f t="shared" si="136"/>
        <v>Teenager</v>
      </c>
      <c r="G2946" t="s">
        <v>27</v>
      </c>
      <c r="H2946" t="s">
        <v>14</v>
      </c>
      <c r="I2946">
        <v>565</v>
      </c>
      <c r="J2946" t="s">
        <v>15</v>
      </c>
      <c r="K2946">
        <v>3</v>
      </c>
      <c r="L2946">
        <v>42.87965887</v>
      </c>
      <c r="M2946" t="s">
        <v>10</v>
      </c>
      <c r="N2946" s="2" t="s">
        <v>16</v>
      </c>
      <c r="O2946">
        <v>0</v>
      </c>
      <c r="P2946">
        <f t="shared" si="137"/>
        <v>128.63897660999999</v>
      </c>
      <c r="Q2946" s="2" t="s">
        <v>11</v>
      </c>
      <c r="R2946" t="s">
        <v>18</v>
      </c>
      <c r="S2946">
        <v>2</v>
      </c>
      <c r="T2946" s="2" t="s">
        <v>16</v>
      </c>
    </row>
    <row r="2947" spans="1:20" x14ac:dyDescent="0.25">
      <c r="A2947">
        <v>2946</v>
      </c>
      <c r="B2947" s="4">
        <v>44890</v>
      </c>
      <c r="C2947" t="str">
        <f t="shared" ref="C2947:C3010" si="138">TEXT(B2947,"YYYY")</f>
        <v>2022</v>
      </c>
      <c r="D2947">
        <v>214</v>
      </c>
      <c r="E2947">
        <v>58</v>
      </c>
      <c r="F2947" t="str">
        <f t="shared" ref="F2947:F3010" si="139">IF(E2947&gt;50,"Senior",IF(E2947&gt;30,"Adult","Teenager"))</f>
        <v>Senior</v>
      </c>
      <c r="G2947" t="s">
        <v>27</v>
      </c>
      <c r="H2947" t="s">
        <v>8</v>
      </c>
      <c r="I2947">
        <v>559</v>
      </c>
      <c r="J2947" t="s">
        <v>15</v>
      </c>
      <c r="K2947">
        <v>1</v>
      </c>
      <c r="L2947">
        <v>20.4450787</v>
      </c>
      <c r="M2947" t="s">
        <v>25</v>
      </c>
      <c r="N2947" s="2" t="s">
        <v>16</v>
      </c>
      <c r="O2947">
        <v>2.0445078699999999</v>
      </c>
      <c r="P2947">
        <f t="shared" ref="P2947:P3010" si="140">K2947*L2947-O2947</f>
        <v>18.400570829999999</v>
      </c>
      <c r="Q2947" s="2" t="s">
        <v>16</v>
      </c>
      <c r="R2947" t="s">
        <v>26</v>
      </c>
      <c r="S2947">
        <v>5</v>
      </c>
      <c r="T2947" s="2" t="s">
        <v>16</v>
      </c>
    </row>
    <row r="2948" spans="1:20" x14ac:dyDescent="0.25">
      <c r="A2948">
        <v>2947</v>
      </c>
      <c r="B2948" s="4">
        <v>43797</v>
      </c>
      <c r="C2948" t="str">
        <f t="shared" si="138"/>
        <v>2019</v>
      </c>
      <c r="D2948">
        <v>15</v>
      </c>
      <c r="E2948">
        <v>23</v>
      </c>
      <c r="F2948" t="str">
        <f t="shared" si="139"/>
        <v>Teenager</v>
      </c>
      <c r="G2948" t="s">
        <v>7</v>
      </c>
      <c r="H2948" t="s">
        <v>21</v>
      </c>
      <c r="I2948">
        <v>30</v>
      </c>
      <c r="J2948" t="s">
        <v>29</v>
      </c>
      <c r="K2948">
        <v>4</v>
      </c>
      <c r="L2948">
        <v>12.96325906</v>
      </c>
      <c r="M2948" t="s">
        <v>25</v>
      </c>
      <c r="N2948" s="2" t="s">
        <v>11</v>
      </c>
      <c r="O2948">
        <v>5.1853036230000003</v>
      </c>
      <c r="P2948">
        <f t="shared" si="140"/>
        <v>46.667732616999999</v>
      </c>
      <c r="Q2948" s="2" t="s">
        <v>16</v>
      </c>
      <c r="R2948" t="s">
        <v>26</v>
      </c>
      <c r="S2948">
        <v>4</v>
      </c>
      <c r="T2948" s="2" t="s">
        <v>16</v>
      </c>
    </row>
    <row r="2949" spans="1:20" x14ac:dyDescent="0.25">
      <c r="A2949">
        <v>2948</v>
      </c>
      <c r="B2949" s="4">
        <v>44880</v>
      </c>
      <c r="C2949" t="str">
        <f t="shared" si="138"/>
        <v>2022</v>
      </c>
      <c r="D2949">
        <v>337</v>
      </c>
      <c r="E2949">
        <v>66</v>
      </c>
      <c r="F2949" t="str">
        <f t="shared" si="139"/>
        <v>Senior</v>
      </c>
      <c r="G2949" t="s">
        <v>13</v>
      </c>
      <c r="H2949" t="s">
        <v>19</v>
      </c>
      <c r="I2949">
        <v>277</v>
      </c>
      <c r="J2949" t="s">
        <v>33</v>
      </c>
      <c r="K2949">
        <v>5</v>
      </c>
      <c r="L2949">
        <v>66.780838840000001</v>
      </c>
      <c r="M2949" t="s">
        <v>10</v>
      </c>
      <c r="N2949" s="2" t="s">
        <v>16</v>
      </c>
      <c r="O2949">
        <v>0</v>
      </c>
      <c r="P2949">
        <f t="shared" si="140"/>
        <v>333.90419420000001</v>
      </c>
      <c r="Q2949" s="2" t="s">
        <v>16</v>
      </c>
      <c r="R2949" t="s">
        <v>12</v>
      </c>
      <c r="S2949">
        <v>3</v>
      </c>
      <c r="T2949" s="2" t="s">
        <v>16</v>
      </c>
    </row>
    <row r="2950" spans="1:20" x14ac:dyDescent="0.25">
      <c r="A2950">
        <v>2949</v>
      </c>
      <c r="B2950" s="4">
        <v>44559</v>
      </c>
      <c r="C2950" t="str">
        <f t="shared" si="138"/>
        <v>2021</v>
      </c>
      <c r="D2950">
        <v>117</v>
      </c>
      <c r="E2950">
        <v>31</v>
      </c>
      <c r="F2950" t="str">
        <f t="shared" si="139"/>
        <v>Adult</v>
      </c>
      <c r="G2950" t="s">
        <v>7</v>
      </c>
      <c r="H2950" t="s">
        <v>28</v>
      </c>
      <c r="I2950">
        <v>710</v>
      </c>
      <c r="J2950" t="s">
        <v>24</v>
      </c>
      <c r="K2950">
        <v>3</v>
      </c>
      <c r="L2950">
        <v>12.15360336</v>
      </c>
      <c r="M2950" t="s">
        <v>20</v>
      </c>
      <c r="N2950" s="2" t="s">
        <v>16</v>
      </c>
      <c r="O2950">
        <v>0</v>
      </c>
      <c r="P2950">
        <f t="shared" si="140"/>
        <v>36.460810080000002</v>
      </c>
      <c r="Q2950" s="2" t="s">
        <v>11</v>
      </c>
      <c r="R2950" t="s">
        <v>12</v>
      </c>
      <c r="S2950">
        <v>4</v>
      </c>
      <c r="T2950" s="2" t="s">
        <v>16</v>
      </c>
    </row>
    <row r="2951" spans="1:20" x14ac:dyDescent="0.25">
      <c r="A2951">
        <v>2950</v>
      </c>
      <c r="B2951" s="4">
        <v>43432</v>
      </c>
      <c r="C2951" t="str">
        <f t="shared" si="138"/>
        <v>2018</v>
      </c>
      <c r="D2951">
        <v>11</v>
      </c>
      <c r="E2951">
        <v>44</v>
      </c>
      <c r="F2951" t="str">
        <f t="shared" si="139"/>
        <v>Adult</v>
      </c>
      <c r="G2951" t="s">
        <v>27</v>
      </c>
      <c r="H2951" t="s">
        <v>32</v>
      </c>
      <c r="I2951">
        <v>492</v>
      </c>
      <c r="J2951" t="s">
        <v>24</v>
      </c>
      <c r="K2951">
        <v>1</v>
      </c>
      <c r="L2951">
        <v>10.01715314</v>
      </c>
      <c r="M2951" t="s">
        <v>10</v>
      </c>
      <c r="N2951" s="2" t="s">
        <v>11</v>
      </c>
      <c r="O2951">
        <v>1.0017153139999999</v>
      </c>
      <c r="P2951">
        <f t="shared" si="140"/>
        <v>9.0154378259999994</v>
      </c>
      <c r="Q2951" s="2" t="s">
        <v>16</v>
      </c>
      <c r="R2951" t="s">
        <v>26</v>
      </c>
      <c r="S2951">
        <v>4</v>
      </c>
      <c r="T2951" s="2" t="s">
        <v>16</v>
      </c>
    </row>
    <row r="2952" spans="1:20" x14ac:dyDescent="0.25">
      <c r="A2952">
        <v>2951</v>
      </c>
      <c r="B2952" s="4">
        <v>45257</v>
      </c>
      <c r="C2952" t="str">
        <f t="shared" si="138"/>
        <v>2023</v>
      </c>
      <c r="D2952">
        <v>222</v>
      </c>
      <c r="E2952">
        <v>37</v>
      </c>
      <c r="F2952" t="str">
        <f t="shared" si="139"/>
        <v>Adult</v>
      </c>
      <c r="G2952" t="s">
        <v>13</v>
      </c>
      <c r="H2952" t="s">
        <v>37</v>
      </c>
      <c r="I2952">
        <v>482</v>
      </c>
      <c r="J2952" t="s">
        <v>33</v>
      </c>
      <c r="K2952">
        <v>2</v>
      </c>
      <c r="L2952">
        <v>32.880824619999999</v>
      </c>
      <c r="M2952" t="s">
        <v>25</v>
      </c>
      <c r="N2952" s="2" t="s">
        <v>16</v>
      </c>
      <c r="O2952">
        <v>6.5761649250000005</v>
      </c>
      <c r="P2952">
        <f t="shared" si="140"/>
        <v>59.185484314999997</v>
      </c>
      <c r="Q2952" s="2" t="s">
        <v>16</v>
      </c>
      <c r="R2952" t="s">
        <v>26</v>
      </c>
      <c r="S2952">
        <v>3</v>
      </c>
      <c r="T2952" s="2" t="s">
        <v>16</v>
      </c>
    </row>
    <row r="2953" spans="1:20" x14ac:dyDescent="0.25">
      <c r="A2953">
        <v>2952</v>
      </c>
      <c r="B2953" s="4">
        <v>43809</v>
      </c>
      <c r="C2953" t="str">
        <f t="shared" si="138"/>
        <v>2019</v>
      </c>
      <c r="D2953">
        <v>382</v>
      </c>
      <c r="E2953">
        <v>40</v>
      </c>
      <c r="F2953" t="str">
        <f t="shared" si="139"/>
        <v>Adult</v>
      </c>
      <c r="G2953" t="s">
        <v>7</v>
      </c>
      <c r="H2953" t="s">
        <v>32</v>
      </c>
      <c r="I2953">
        <v>781</v>
      </c>
      <c r="J2953" t="s">
        <v>24</v>
      </c>
      <c r="K2953">
        <v>2</v>
      </c>
      <c r="L2953">
        <v>93.505439179999996</v>
      </c>
      <c r="M2953" t="s">
        <v>22</v>
      </c>
      <c r="N2953" s="2" t="s">
        <v>16</v>
      </c>
      <c r="O2953">
        <v>0</v>
      </c>
      <c r="P2953">
        <f t="shared" si="140"/>
        <v>187.01087835999999</v>
      </c>
      <c r="Q2953" s="2" t="s">
        <v>11</v>
      </c>
      <c r="R2953" t="s">
        <v>12</v>
      </c>
      <c r="S2953">
        <v>5</v>
      </c>
      <c r="T2953" s="2" t="s">
        <v>16</v>
      </c>
    </row>
    <row r="2954" spans="1:20" x14ac:dyDescent="0.25">
      <c r="A2954">
        <v>2953</v>
      </c>
      <c r="B2954" s="4">
        <v>44141</v>
      </c>
      <c r="C2954" t="str">
        <f t="shared" si="138"/>
        <v>2020</v>
      </c>
      <c r="D2954">
        <v>133</v>
      </c>
      <c r="E2954">
        <v>33</v>
      </c>
      <c r="F2954" t="str">
        <f t="shared" si="139"/>
        <v>Adult</v>
      </c>
      <c r="G2954" t="s">
        <v>27</v>
      </c>
      <c r="H2954" t="s">
        <v>17</v>
      </c>
      <c r="I2954">
        <v>582</v>
      </c>
      <c r="J2954" t="s">
        <v>24</v>
      </c>
      <c r="K2954">
        <v>2</v>
      </c>
      <c r="L2954">
        <v>12.43221076</v>
      </c>
      <c r="M2954" t="s">
        <v>25</v>
      </c>
      <c r="N2954" s="2" t="s">
        <v>16</v>
      </c>
      <c r="O2954">
        <v>2.486442152</v>
      </c>
      <c r="P2954">
        <f t="shared" si="140"/>
        <v>22.377979368000002</v>
      </c>
      <c r="Q2954" s="2" t="s">
        <v>11</v>
      </c>
      <c r="R2954" t="s">
        <v>26</v>
      </c>
      <c r="S2954">
        <v>1</v>
      </c>
      <c r="T2954" s="2" t="s">
        <v>16</v>
      </c>
    </row>
    <row r="2955" spans="1:20" x14ac:dyDescent="0.25">
      <c r="A2955">
        <v>2954</v>
      </c>
      <c r="B2955" s="4">
        <v>44189</v>
      </c>
      <c r="C2955" t="str">
        <f t="shared" si="138"/>
        <v>2020</v>
      </c>
      <c r="D2955">
        <v>359</v>
      </c>
      <c r="E2955">
        <v>21</v>
      </c>
      <c r="F2955" t="str">
        <f t="shared" si="139"/>
        <v>Teenager</v>
      </c>
      <c r="G2955" t="s">
        <v>13</v>
      </c>
      <c r="H2955" t="s">
        <v>8</v>
      </c>
      <c r="I2955">
        <v>595</v>
      </c>
      <c r="J2955" t="s">
        <v>24</v>
      </c>
      <c r="K2955">
        <v>3</v>
      </c>
      <c r="L2955">
        <v>66.663205750000003</v>
      </c>
      <c r="M2955" t="s">
        <v>20</v>
      </c>
      <c r="N2955" s="2" t="s">
        <v>11</v>
      </c>
      <c r="O2955">
        <v>0</v>
      </c>
      <c r="P2955">
        <f t="shared" si="140"/>
        <v>199.98961725000001</v>
      </c>
      <c r="Q2955" s="2" t="s">
        <v>16</v>
      </c>
      <c r="R2955" t="s">
        <v>12</v>
      </c>
      <c r="S2955">
        <v>2</v>
      </c>
      <c r="T2955" s="2" t="s">
        <v>11</v>
      </c>
    </row>
    <row r="2956" spans="1:20" x14ac:dyDescent="0.25">
      <c r="A2956">
        <v>2955</v>
      </c>
      <c r="B2956" s="4">
        <v>44179</v>
      </c>
      <c r="C2956" t="str">
        <f t="shared" si="138"/>
        <v>2020</v>
      </c>
      <c r="D2956">
        <v>124</v>
      </c>
      <c r="E2956">
        <v>32</v>
      </c>
      <c r="F2956" t="str">
        <f t="shared" si="139"/>
        <v>Adult</v>
      </c>
      <c r="G2956" t="s">
        <v>7</v>
      </c>
      <c r="H2956" t="s">
        <v>41</v>
      </c>
      <c r="I2956">
        <v>500</v>
      </c>
      <c r="J2956" t="s">
        <v>15</v>
      </c>
      <c r="K2956">
        <v>3</v>
      </c>
      <c r="L2956">
        <v>44.624103499999997</v>
      </c>
      <c r="M2956" t="s">
        <v>10</v>
      </c>
      <c r="N2956" s="2" t="s">
        <v>11</v>
      </c>
      <c r="O2956">
        <v>0</v>
      </c>
      <c r="P2956">
        <f t="shared" si="140"/>
        <v>133.8723105</v>
      </c>
      <c r="Q2956" s="2" t="s">
        <v>16</v>
      </c>
      <c r="R2956" t="s">
        <v>18</v>
      </c>
      <c r="S2956">
        <v>1</v>
      </c>
      <c r="T2956" s="2" t="s">
        <v>16</v>
      </c>
    </row>
    <row r="2957" spans="1:20" x14ac:dyDescent="0.25">
      <c r="A2957">
        <v>2956</v>
      </c>
      <c r="B2957" s="4">
        <v>44138</v>
      </c>
      <c r="C2957" t="str">
        <f t="shared" si="138"/>
        <v>2020</v>
      </c>
      <c r="D2957">
        <v>472</v>
      </c>
      <c r="E2957">
        <v>62</v>
      </c>
      <c r="F2957" t="str">
        <f t="shared" si="139"/>
        <v>Senior</v>
      </c>
      <c r="G2957" t="s">
        <v>27</v>
      </c>
      <c r="H2957" t="s">
        <v>31</v>
      </c>
      <c r="I2957">
        <v>856</v>
      </c>
      <c r="J2957" t="s">
        <v>29</v>
      </c>
      <c r="K2957">
        <v>1</v>
      </c>
      <c r="L2957">
        <v>87.101692279999995</v>
      </c>
      <c r="M2957" t="s">
        <v>20</v>
      </c>
      <c r="N2957" s="2" t="s">
        <v>11</v>
      </c>
      <c r="O2957">
        <v>0</v>
      </c>
      <c r="P2957">
        <f t="shared" si="140"/>
        <v>87.101692279999995</v>
      </c>
      <c r="Q2957" s="2" t="s">
        <v>11</v>
      </c>
      <c r="R2957" t="s">
        <v>18</v>
      </c>
      <c r="S2957">
        <v>3</v>
      </c>
      <c r="T2957" s="2" t="s">
        <v>16</v>
      </c>
    </row>
    <row r="2958" spans="1:20" x14ac:dyDescent="0.25">
      <c r="A2958">
        <v>2957</v>
      </c>
      <c r="B2958" s="4">
        <v>44533</v>
      </c>
      <c r="C2958" t="str">
        <f t="shared" si="138"/>
        <v>2021</v>
      </c>
      <c r="D2958">
        <v>97</v>
      </c>
      <c r="E2958">
        <v>56</v>
      </c>
      <c r="F2958" t="str">
        <f t="shared" si="139"/>
        <v>Senior</v>
      </c>
      <c r="G2958" t="s">
        <v>13</v>
      </c>
      <c r="H2958" t="s">
        <v>41</v>
      </c>
      <c r="I2958">
        <v>265</v>
      </c>
      <c r="J2958" t="s">
        <v>24</v>
      </c>
      <c r="K2958">
        <v>1</v>
      </c>
      <c r="L2958">
        <v>96.395902230000004</v>
      </c>
      <c r="M2958" t="s">
        <v>20</v>
      </c>
      <c r="N2958" s="2" t="s">
        <v>16</v>
      </c>
      <c r="O2958">
        <v>9.6395902230000008</v>
      </c>
      <c r="P2958">
        <f t="shared" si="140"/>
        <v>86.756312007000005</v>
      </c>
      <c r="Q2958" s="2" t="s">
        <v>16</v>
      </c>
      <c r="R2958" t="s">
        <v>26</v>
      </c>
      <c r="S2958">
        <v>5</v>
      </c>
      <c r="T2958" s="2" t="s">
        <v>11</v>
      </c>
    </row>
    <row r="2959" spans="1:20" x14ac:dyDescent="0.25">
      <c r="A2959">
        <v>2958</v>
      </c>
      <c r="B2959" s="4">
        <v>43817</v>
      </c>
      <c r="C2959" t="str">
        <f t="shared" si="138"/>
        <v>2019</v>
      </c>
      <c r="D2959">
        <v>24</v>
      </c>
      <c r="E2959">
        <v>69</v>
      </c>
      <c r="F2959" t="str">
        <f t="shared" si="139"/>
        <v>Senior</v>
      </c>
      <c r="G2959" t="s">
        <v>7</v>
      </c>
      <c r="H2959" t="s">
        <v>14</v>
      </c>
      <c r="I2959">
        <v>53</v>
      </c>
      <c r="J2959" t="s">
        <v>29</v>
      </c>
      <c r="K2959">
        <v>5</v>
      </c>
      <c r="L2959">
        <v>86.819559620000007</v>
      </c>
      <c r="M2959" t="s">
        <v>22</v>
      </c>
      <c r="N2959" s="2" t="s">
        <v>16</v>
      </c>
      <c r="O2959">
        <v>0</v>
      </c>
      <c r="P2959">
        <f t="shared" si="140"/>
        <v>434.09779810000003</v>
      </c>
      <c r="Q2959" s="2" t="s">
        <v>16</v>
      </c>
      <c r="R2959" t="s">
        <v>18</v>
      </c>
      <c r="S2959">
        <v>1</v>
      </c>
      <c r="T2959" s="2" t="s">
        <v>16</v>
      </c>
    </row>
    <row r="2960" spans="1:20" x14ac:dyDescent="0.25">
      <c r="A2960">
        <v>2959</v>
      </c>
      <c r="B2960" s="4">
        <v>43782</v>
      </c>
      <c r="C2960" t="str">
        <f t="shared" si="138"/>
        <v>2019</v>
      </c>
      <c r="D2960">
        <v>105</v>
      </c>
      <c r="E2960">
        <v>31</v>
      </c>
      <c r="F2960" t="str">
        <f t="shared" si="139"/>
        <v>Adult</v>
      </c>
      <c r="G2960" t="s">
        <v>13</v>
      </c>
      <c r="H2960" t="s">
        <v>42</v>
      </c>
      <c r="I2960">
        <v>860</v>
      </c>
      <c r="J2960" t="s">
        <v>29</v>
      </c>
      <c r="K2960">
        <v>1</v>
      </c>
      <c r="L2960">
        <v>72.977017619999998</v>
      </c>
      <c r="M2960" t="s">
        <v>10</v>
      </c>
      <c r="N2960" s="2" t="s">
        <v>11</v>
      </c>
      <c r="O2960">
        <v>7.297701762</v>
      </c>
      <c r="P2960">
        <f t="shared" si="140"/>
        <v>65.679315857999995</v>
      </c>
      <c r="Q2960" s="2" t="s">
        <v>16</v>
      </c>
      <c r="R2960" t="s">
        <v>26</v>
      </c>
      <c r="S2960">
        <v>2</v>
      </c>
      <c r="T2960" s="2" t="s">
        <v>16</v>
      </c>
    </row>
    <row r="2961" spans="1:20" x14ac:dyDescent="0.25">
      <c r="A2961">
        <v>2960</v>
      </c>
      <c r="B2961" s="4">
        <v>44502</v>
      </c>
      <c r="C2961" t="str">
        <f t="shared" si="138"/>
        <v>2021</v>
      </c>
      <c r="D2961">
        <v>63</v>
      </c>
      <c r="E2961">
        <v>21</v>
      </c>
      <c r="F2961" t="str">
        <f t="shared" si="139"/>
        <v>Teenager</v>
      </c>
      <c r="G2961" t="s">
        <v>7</v>
      </c>
      <c r="H2961" t="s">
        <v>21</v>
      </c>
      <c r="I2961">
        <v>859</v>
      </c>
      <c r="J2961" t="s">
        <v>9</v>
      </c>
      <c r="K2961">
        <v>1</v>
      </c>
      <c r="L2961">
        <v>48.247820490000002</v>
      </c>
      <c r="M2961" t="s">
        <v>22</v>
      </c>
      <c r="N2961" s="2" t="s">
        <v>16</v>
      </c>
      <c r="O2961">
        <v>4.8247820490000004</v>
      </c>
      <c r="P2961">
        <f t="shared" si="140"/>
        <v>43.423038441000003</v>
      </c>
      <c r="Q2961" s="2" t="s">
        <v>16</v>
      </c>
      <c r="R2961" t="s">
        <v>26</v>
      </c>
      <c r="S2961">
        <v>5</v>
      </c>
      <c r="T2961" s="2" t="s">
        <v>11</v>
      </c>
    </row>
    <row r="2962" spans="1:20" x14ac:dyDescent="0.25">
      <c r="A2962">
        <v>2961</v>
      </c>
      <c r="B2962" s="4">
        <v>43434</v>
      </c>
      <c r="C2962" t="str">
        <f t="shared" si="138"/>
        <v>2018</v>
      </c>
      <c r="D2962">
        <v>128</v>
      </c>
      <c r="E2962">
        <v>67</v>
      </c>
      <c r="F2962" t="str">
        <f t="shared" si="139"/>
        <v>Senior</v>
      </c>
      <c r="G2962" t="s">
        <v>7</v>
      </c>
      <c r="H2962" t="s">
        <v>14</v>
      </c>
      <c r="I2962">
        <v>557</v>
      </c>
      <c r="J2962" t="s">
        <v>9</v>
      </c>
      <c r="K2962">
        <v>3</v>
      </c>
      <c r="L2962">
        <v>60.244538900000002</v>
      </c>
      <c r="M2962" t="s">
        <v>25</v>
      </c>
      <c r="N2962" s="2" t="s">
        <v>16</v>
      </c>
      <c r="O2962">
        <v>0</v>
      </c>
      <c r="P2962">
        <f t="shared" si="140"/>
        <v>180.7336167</v>
      </c>
      <c r="Q2962" s="2" t="s">
        <v>11</v>
      </c>
      <c r="R2962" t="s">
        <v>12</v>
      </c>
      <c r="S2962">
        <v>3</v>
      </c>
      <c r="T2962" s="2" t="s">
        <v>16</v>
      </c>
    </row>
    <row r="2963" spans="1:20" x14ac:dyDescent="0.25">
      <c r="A2963">
        <v>2962</v>
      </c>
      <c r="B2963" s="4">
        <v>43825</v>
      </c>
      <c r="C2963" t="str">
        <f t="shared" si="138"/>
        <v>2019</v>
      </c>
      <c r="D2963">
        <v>208</v>
      </c>
      <c r="E2963">
        <v>67</v>
      </c>
      <c r="F2963" t="str">
        <f t="shared" si="139"/>
        <v>Senior</v>
      </c>
      <c r="G2963" t="s">
        <v>13</v>
      </c>
      <c r="H2963" t="s">
        <v>23</v>
      </c>
      <c r="I2963">
        <v>868</v>
      </c>
      <c r="J2963" t="s">
        <v>29</v>
      </c>
      <c r="K2963">
        <v>1</v>
      </c>
      <c r="L2963">
        <v>19.570591360000002</v>
      </c>
      <c r="M2963" t="s">
        <v>20</v>
      </c>
      <c r="N2963" s="2" t="s">
        <v>16</v>
      </c>
      <c r="O2963">
        <v>1.957059136</v>
      </c>
      <c r="P2963">
        <f t="shared" si="140"/>
        <v>17.613532224</v>
      </c>
      <c r="Q2963" s="2" t="s">
        <v>11</v>
      </c>
      <c r="R2963" t="s">
        <v>26</v>
      </c>
      <c r="S2963">
        <v>3</v>
      </c>
      <c r="T2963" s="2" t="s">
        <v>16</v>
      </c>
    </row>
    <row r="2964" spans="1:20" x14ac:dyDescent="0.25">
      <c r="A2964">
        <v>2963</v>
      </c>
      <c r="B2964" s="4">
        <v>44547</v>
      </c>
      <c r="C2964" t="str">
        <f t="shared" si="138"/>
        <v>2021</v>
      </c>
      <c r="D2964">
        <v>432</v>
      </c>
      <c r="E2964">
        <v>49</v>
      </c>
      <c r="F2964" t="str">
        <f t="shared" si="139"/>
        <v>Adult</v>
      </c>
      <c r="G2964" t="s">
        <v>13</v>
      </c>
      <c r="H2964" t="s">
        <v>38</v>
      </c>
      <c r="I2964">
        <v>183</v>
      </c>
      <c r="J2964" t="s">
        <v>24</v>
      </c>
      <c r="K2964">
        <v>2</v>
      </c>
      <c r="L2964">
        <v>15.43934344</v>
      </c>
      <c r="M2964" t="s">
        <v>20</v>
      </c>
      <c r="N2964" s="2" t="s">
        <v>16</v>
      </c>
      <c r="O2964">
        <v>0</v>
      </c>
      <c r="P2964">
        <f t="shared" si="140"/>
        <v>30.87868688</v>
      </c>
      <c r="Q2964" s="2" t="s">
        <v>16</v>
      </c>
      <c r="R2964" t="s">
        <v>18</v>
      </c>
      <c r="S2964">
        <v>4</v>
      </c>
      <c r="T2964" s="2" t="s">
        <v>11</v>
      </c>
    </row>
    <row r="2965" spans="1:20" x14ac:dyDescent="0.25">
      <c r="A2965">
        <v>2964</v>
      </c>
      <c r="B2965" s="4">
        <v>43818</v>
      </c>
      <c r="C2965" t="str">
        <f t="shared" si="138"/>
        <v>2019</v>
      </c>
      <c r="D2965">
        <v>493</v>
      </c>
      <c r="E2965">
        <v>36</v>
      </c>
      <c r="F2965" t="str">
        <f t="shared" si="139"/>
        <v>Adult</v>
      </c>
      <c r="G2965" t="s">
        <v>27</v>
      </c>
      <c r="H2965" t="s">
        <v>14</v>
      </c>
      <c r="I2965">
        <v>652</v>
      </c>
      <c r="J2965" t="s">
        <v>9</v>
      </c>
      <c r="K2965">
        <v>1</v>
      </c>
      <c r="L2965">
        <v>36.860576610000003</v>
      </c>
      <c r="M2965" t="s">
        <v>10</v>
      </c>
      <c r="N2965" s="2" t="s">
        <v>11</v>
      </c>
      <c r="O2965">
        <v>0</v>
      </c>
      <c r="P2965">
        <f t="shared" si="140"/>
        <v>36.860576610000003</v>
      </c>
      <c r="Q2965" s="2" t="s">
        <v>11</v>
      </c>
      <c r="R2965" t="s">
        <v>18</v>
      </c>
      <c r="S2965">
        <v>1</v>
      </c>
      <c r="T2965" s="2" t="s">
        <v>11</v>
      </c>
    </row>
    <row r="2966" spans="1:20" x14ac:dyDescent="0.25">
      <c r="A2966">
        <v>2965</v>
      </c>
      <c r="B2966" s="4">
        <v>43770</v>
      </c>
      <c r="C2966" t="str">
        <f t="shared" si="138"/>
        <v>2019</v>
      </c>
      <c r="D2966">
        <v>233</v>
      </c>
      <c r="E2966">
        <v>62</v>
      </c>
      <c r="F2966" t="str">
        <f t="shared" si="139"/>
        <v>Senior</v>
      </c>
      <c r="G2966" t="s">
        <v>7</v>
      </c>
      <c r="H2966" t="s">
        <v>14</v>
      </c>
      <c r="I2966">
        <v>506</v>
      </c>
      <c r="J2966" t="s">
        <v>9</v>
      </c>
      <c r="K2966">
        <v>3</v>
      </c>
      <c r="L2966">
        <v>83.485782349999994</v>
      </c>
      <c r="M2966" t="s">
        <v>20</v>
      </c>
      <c r="N2966" s="2" t="s">
        <v>16</v>
      </c>
      <c r="O2966">
        <v>0</v>
      </c>
      <c r="P2966">
        <f t="shared" si="140"/>
        <v>250.45734704999998</v>
      </c>
      <c r="Q2966" s="2" t="s">
        <v>16</v>
      </c>
      <c r="R2966" t="s">
        <v>12</v>
      </c>
      <c r="S2966">
        <v>1</v>
      </c>
      <c r="T2966" s="2" t="s">
        <v>16</v>
      </c>
    </row>
    <row r="2967" spans="1:20" x14ac:dyDescent="0.25">
      <c r="A2967">
        <v>2966</v>
      </c>
      <c r="B2967" s="4">
        <v>43816</v>
      </c>
      <c r="C2967" t="str">
        <f t="shared" si="138"/>
        <v>2019</v>
      </c>
      <c r="D2967">
        <v>414</v>
      </c>
      <c r="E2967">
        <v>61</v>
      </c>
      <c r="F2967" t="str">
        <f t="shared" si="139"/>
        <v>Senior</v>
      </c>
      <c r="G2967" t="s">
        <v>13</v>
      </c>
      <c r="H2967" t="s">
        <v>34</v>
      </c>
      <c r="I2967">
        <v>309</v>
      </c>
      <c r="J2967" t="s">
        <v>15</v>
      </c>
      <c r="K2967">
        <v>4</v>
      </c>
      <c r="L2967">
        <v>42.522438880000003</v>
      </c>
      <c r="M2967" t="s">
        <v>22</v>
      </c>
      <c r="N2967" s="2" t="s">
        <v>16</v>
      </c>
      <c r="O2967">
        <v>0</v>
      </c>
      <c r="P2967">
        <f t="shared" si="140"/>
        <v>170.08975552000001</v>
      </c>
      <c r="Q2967" s="2" t="s">
        <v>11</v>
      </c>
      <c r="R2967" t="s">
        <v>12</v>
      </c>
      <c r="S2967">
        <v>1</v>
      </c>
      <c r="T2967" s="2" t="s">
        <v>11</v>
      </c>
    </row>
    <row r="2968" spans="1:20" x14ac:dyDescent="0.25">
      <c r="A2968">
        <v>2967</v>
      </c>
      <c r="B2968" s="4">
        <v>43787</v>
      </c>
      <c r="C2968" t="str">
        <f t="shared" si="138"/>
        <v>2019</v>
      </c>
      <c r="D2968">
        <v>319</v>
      </c>
      <c r="E2968">
        <v>41</v>
      </c>
      <c r="F2968" t="str">
        <f t="shared" si="139"/>
        <v>Adult</v>
      </c>
      <c r="G2968" t="s">
        <v>27</v>
      </c>
      <c r="H2968" t="s">
        <v>14</v>
      </c>
      <c r="I2968">
        <v>718</v>
      </c>
      <c r="J2968" t="s">
        <v>9</v>
      </c>
      <c r="K2968">
        <v>5</v>
      </c>
      <c r="L2968">
        <v>63.238405100000001</v>
      </c>
      <c r="M2968" t="s">
        <v>25</v>
      </c>
      <c r="N2968" s="2" t="s">
        <v>11</v>
      </c>
      <c r="O2968">
        <v>0</v>
      </c>
      <c r="P2968">
        <f t="shared" si="140"/>
        <v>316.1920255</v>
      </c>
      <c r="Q2968" s="2" t="s">
        <v>11</v>
      </c>
      <c r="R2968" t="s">
        <v>12</v>
      </c>
      <c r="S2968">
        <v>1</v>
      </c>
      <c r="T2968" s="2" t="s">
        <v>16</v>
      </c>
    </row>
    <row r="2969" spans="1:20" x14ac:dyDescent="0.25">
      <c r="A2969">
        <v>2968</v>
      </c>
      <c r="B2969" s="4">
        <v>44897</v>
      </c>
      <c r="C2969" t="str">
        <f t="shared" si="138"/>
        <v>2022</v>
      </c>
      <c r="D2969">
        <v>124</v>
      </c>
      <c r="E2969">
        <v>26</v>
      </c>
      <c r="F2969" t="str">
        <f t="shared" si="139"/>
        <v>Teenager</v>
      </c>
      <c r="G2969" t="s">
        <v>7</v>
      </c>
      <c r="H2969" t="s">
        <v>35</v>
      </c>
      <c r="I2969">
        <v>707</v>
      </c>
      <c r="J2969" t="s">
        <v>29</v>
      </c>
      <c r="K2969">
        <v>5</v>
      </c>
      <c r="L2969">
        <v>57.225682540000001</v>
      </c>
      <c r="M2969" t="s">
        <v>10</v>
      </c>
      <c r="N2969" s="2" t="s">
        <v>11</v>
      </c>
      <c r="O2969">
        <v>0</v>
      </c>
      <c r="P2969">
        <f t="shared" si="140"/>
        <v>286.12841270000001</v>
      </c>
      <c r="Q2969" s="2" t="s">
        <v>11</v>
      </c>
      <c r="R2969" t="s">
        <v>18</v>
      </c>
      <c r="S2969">
        <v>1</v>
      </c>
      <c r="T2969" s="2" t="s">
        <v>16</v>
      </c>
    </row>
    <row r="2970" spans="1:20" x14ac:dyDescent="0.25">
      <c r="A2970">
        <v>2969</v>
      </c>
      <c r="B2970" s="4">
        <v>43810</v>
      </c>
      <c r="C2970" t="str">
        <f t="shared" si="138"/>
        <v>2019</v>
      </c>
      <c r="D2970">
        <v>384</v>
      </c>
      <c r="E2970">
        <v>49</v>
      </c>
      <c r="F2970" t="str">
        <f t="shared" si="139"/>
        <v>Adult</v>
      </c>
      <c r="G2970" t="s">
        <v>13</v>
      </c>
      <c r="H2970" t="s">
        <v>32</v>
      </c>
      <c r="I2970">
        <v>550</v>
      </c>
      <c r="J2970" t="s">
        <v>9</v>
      </c>
      <c r="K2970">
        <v>4</v>
      </c>
      <c r="L2970">
        <v>59.931978770000001</v>
      </c>
      <c r="M2970" t="s">
        <v>20</v>
      </c>
      <c r="N2970" s="2" t="s">
        <v>16</v>
      </c>
      <c r="O2970">
        <v>0</v>
      </c>
      <c r="P2970">
        <f t="shared" si="140"/>
        <v>239.72791508</v>
      </c>
      <c r="Q2970" s="2" t="s">
        <v>16</v>
      </c>
      <c r="R2970" t="s">
        <v>18</v>
      </c>
      <c r="S2970">
        <v>3</v>
      </c>
      <c r="T2970" s="2" t="s">
        <v>11</v>
      </c>
    </row>
    <row r="2971" spans="1:20" x14ac:dyDescent="0.25">
      <c r="A2971">
        <v>2970</v>
      </c>
      <c r="B2971" s="4">
        <v>43445</v>
      </c>
      <c r="C2971" t="str">
        <f t="shared" si="138"/>
        <v>2018</v>
      </c>
      <c r="D2971">
        <v>138</v>
      </c>
      <c r="E2971">
        <v>65</v>
      </c>
      <c r="F2971" t="str">
        <f t="shared" si="139"/>
        <v>Senior</v>
      </c>
      <c r="G2971" t="s">
        <v>7</v>
      </c>
      <c r="H2971" t="s">
        <v>23</v>
      </c>
      <c r="I2971">
        <v>840</v>
      </c>
      <c r="J2971" t="s">
        <v>33</v>
      </c>
      <c r="K2971">
        <v>3</v>
      </c>
      <c r="L2971">
        <v>46.876074940000002</v>
      </c>
      <c r="M2971" t="s">
        <v>10</v>
      </c>
      <c r="N2971" s="2" t="s">
        <v>16</v>
      </c>
      <c r="O2971">
        <v>14.062822479999999</v>
      </c>
      <c r="P2971">
        <f t="shared" si="140"/>
        <v>126.56540234000002</v>
      </c>
      <c r="Q2971" s="2" t="s">
        <v>11</v>
      </c>
      <c r="R2971" t="s">
        <v>26</v>
      </c>
      <c r="S2971">
        <v>2</v>
      </c>
      <c r="T2971" s="2" t="s">
        <v>16</v>
      </c>
    </row>
    <row r="2972" spans="1:20" x14ac:dyDescent="0.25">
      <c r="A2972">
        <v>2971</v>
      </c>
      <c r="B2972" s="4">
        <v>43808</v>
      </c>
      <c r="C2972" t="str">
        <f t="shared" si="138"/>
        <v>2019</v>
      </c>
      <c r="D2972">
        <v>116</v>
      </c>
      <c r="E2972">
        <v>20</v>
      </c>
      <c r="F2972" t="str">
        <f t="shared" si="139"/>
        <v>Teenager</v>
      </c>
      <c r="G2972" t="s">
        <v>7</v>
      </c>
      <c r="H2972" t="s">
        <v>39</v>
      </c>
      <c r="I2972">
        <v>62</v>
      </c>
      <c r="J2972" t="s">
        <v>33</v>
      </c>
      <c r="K2972">
        <v>1</v>
      </c>
      <c r="L2972">
        <v>47.125467960000002</v>
      </c>
      <c r="M2972" t="s">
        <v>20</v>
      </c>
      <c r="N2972" s="2" t="s">
        <v>16</v>
      </c>
      <c r="O2972">
        <v>0</v>
      </c>
      <c r="P2972">
        <f t="shared" si="140"/>
        <v>47.125467960000002</v>
      </c>
      <c r="Q2972" s="2" t="s">
        <v>11</v>
      </c>
      <c r="R2972" t="s">
        <v>18</v>
      </c>
      <c r="S2972">
        <v>4</v>
      </c>
      <c r="T2972" s="2" t="s">
        <v>11</v>
      </c>
    </row>
    <row r="2973" spans="1:20" x14ac:dyDescent="0.25">
      <c r="A2973">
        <v>2972</v>
      </c>
      <c r="B2973" s="4">
        <v>44189</v>
      </c>
      <c r="C2973" t="str">
        <f t="shared" si="138"/>
        <v>2020</v>
      </c>
      <c r="D2973">
        <v>266</v>
      </c>
      <c r="E2973">
        <v>66</v>
      </c>
      <c r="F2973" t="str">
        <f t="shared" si="139"/>
        <v>Senior</v>
      </c>
      <c r="G2973" t="s">
        <v>27</v>
      </c>
      <c r="H2973" t="s">
        <v>14</v>
      </c>
      <c r="I2973">
        <v>667</v>
      </c>
      <c r="J2973" t="s">
        <v>29</v>
      </c>
      <c r="K2973">
        <v>3</v>
      </c>
      <c r="L2973">
        <v>80.071188809999995</v>
      </c>
      <c r="M2973" t="s">
        <v>10</v>
      </c>
      <c r="N2973" s="2" t="s">
        <v>16</v>
      </c>
      <c r="O2973">
        <v>24.02135664</v>
      </c>
      <c r="P2973">
        <f t="shared" si="140"/>
        <v>216.19220978999999</v>
      </c>
      <c r="Q2973" s="2" t="s">
        <v>11</v>
      </c>
      <c r="R2973" t="s">
        <v>26</v>
      </c>
      <c r="S2973">
        <v>2</v>
      </c>
      <c r="T2973" s="2" t="s">
        <v>16</v>
      </c>
    </row>
    <row r="2974" spans="1:20" x14ac:dyDescent="0.25">
      <c r="A2974">
        <v>2973</v>
      </c>
      <c r="B2974" s="4">
        <v>43425</v>
      </c>
      <c r="C2974" t="str">
        <f t="shared" si="138"/>
        <v>2018</v>
      </c>
      <c r="D2974">
        <v>384</v>
      </c>
      <c r="E2974">
        <v>41</v>
      </c>
      <c r="F2974" t="str">
        <f t="shared" si="139"/>
        <v>Adult</v>
      </c>
      <c r="G2974" t="s">
        <v>7</v>
      </c>
      <c r="H2974" t="s">
        <v>34</v>
      </c>
      <c r="I2974">
        <v>298</v>
      </c>
      <c r="J2974" t="s">
        <v>15</v>
      </c>
      <c r="K2974">
        <v>1</v>
      </c>
      <c r="L2974">
        <v>35.02687925</v>
      </c>
      <c r="M2974" t="s">
        <v>25</v>
      </c>
      <c r="N2974" s="2" t="s">
        <v>16</v>
      </c>
      <c r="O2974">
        <v>0</v>
      </c>
      <c r="P2974">
        <f t="shared" si="140"/>
        <v>35.02687925</v>
      </c>
      <c r="Q2974" s="2" t="s">
        <v>16</v>
      </c>
      <c r="R2974" t="s">
        <v>18</v>
      </c>
      <c r="S2974">
        <v>2</v>
      </c>
      <c r="T2974" s="2" t="s">
        <v>16</v>
      </c>
    </row>
    <row r="2975" spans="1:20" x14ac:dyDescent="0.25">
      <c r="A2975">
        <v>2974</v>
      </c>
      <c r="B2975" s="4">
        <v>45246</v>
      </c>
      <c r="C2975" t="str">
        <f t="shared" si="138"/>
        <v>2023</v>
      </c>
      <c r="D2975">
        <v>197</v>
      </c>
      <c r="E2975">
        <v>66</v>
      </c>
      <c r="F2975" t="str">
        <f t="shared" si="139"/>
        <v>Senior</v>
      </c>
      <c r="G2975" t="s">
        <v>7</v>
      </c>
      <c r="H2975" t="s">
        <v>21</v>
      </c>
      <c r="I2975">
        <v>394</v>
      </c>
      <c r="J2975" t="s">
        <v>24</v>
      </c>
      <c r="K2975">
        <v>3</v>
      </c>
      <c r="L2975">
        <v>70.346583699999996</v>
      </c>
      <c r="M2975" t="s">
        <v>10</v>
      </c>
      <c r="N2975" s="2" t="s">
        <v>11</v>
      </c>
      <c r="O2975">
        <v>0</v>
      </c>
      <c r="P2975">
        <f t="shared" si="140"/>
        <v>211.03975109999999</v>
      </c>
      <c r="Q2975" s="2" t="s">
        <v>11</v>
      </c>
      <c r="R2975" t="s">
        <v>12</v>
      </c>
      <c r="S2975">
        <v>4</v>
      </c>
      <c r="T2975" s="2" t="s">
        <v>11</v>
      </c>
    </row>
    <row r="2976" spans="1:20" x14ac:dyDescent="0.25">
      <c r="A2976">
        <v>2975</v>
      </c>
      <c r="B2976" s="4">
        <v>44553</v>
      </c>
      <c r="C2976" t="str">
        <f t="shared" si="138"/>
        <v>2021</v>
      </c>
      <c r="D2976">
        <v>134</v>
      </c>
      <c r="E2976">
        <v>46</v>
      </c>
      <c r="F2976" t="str">
        <f t="shared" si="139"/>
        <v>Adult</v>
      </c>
      <c r="G2976" t="s">
        <v>7</v>
      </c>
      <c r="H2976" t="s">
        <v>39</v>
      </c>
      <c r="I2976">
        <v>437</v>
      </c>
      <c r="J2976" t="s">
        <v>29</v>
      </c>
      <c r="K2976">
        <v>3</v>
      </c>
      <c r="L2976">
        <v>27.41964544</v>
      </c>
      <c r="M2976" t="s">
        <v>22</v>
      </c>
      <c r="N2976" s="2" t="s">
        <v>11</v>
      </c>
      <c r="O2976">
        <v>8.2258936330000001</v>
      </c>
      <c r="P2976">
        <f t="shared" si="140"/>
        <v>74.033042687000005</v>
      </c>
      <c r="Q2976" s="2" t="s">
        <v>11</v>
      </c>
      <c r="R2976" t="s">
        <v>26</v>
      </c>
      <c r="S2976">
        <v>2</v>
      </c>
      <c r="T2976" s="2" t="s">
        <v>11</v>
      </c>
    </row>
    <row r="2977" spans="1:20" x14ac:dyDescent="0.25">
      <c r="A2977">
        <v>2976</v>
      </c>
      <c r="B2977" s="4">
        <v>44559</v>
      </c>
      <c r="C2977" t="str">
        <f t="shared" si="138"/>
        <v>2021</v>
      </c>
      <c r="D2977">
        <v>168</v>
      </c>
      <c r="E2977">
        <v>20</v>
      </c>
      <c r="F2977" t="str">
        <f t="shared" si="139"/>
        <v>Teenager</v>
      </c>
      <c r="G2977" t="s">
        <v>7</v>
      </c>
      <c r="H2977" t="s">
        <v>23</v>
      </c>
      <c r="I2977">
        <v>1</v>
      </c>
      <c r="J2977" t="s">
        <v>15</v>
      </c>
      <c r="K2977">
        <v>3</v>
      </c>
      <c r="L2977">
        <v>64.057285070000006</v>
      </c>
      <c r="M2977" t="s">
        <v>10</v>
      </c>
      <c r="N2977" s="2" t="s">
        <v>16</v>
      </c>
      <c r="O2977">
        <v>19.217185520000001</v>
      </c>
      <c r="P2977">
        <f t="shared" si="140"/>
        <v>172.95466969</v>
      </c>
      <c r="Q2977" s="2" t="s">
        <v>16</v>
      </c>
      <c r="R2977" t="s">
        <v>26</v>
      </c>
      <c r="S2977">
        <v>5</v>
      </c>
      <c r="T2977" s="2" t="s">
        <v>11</v>
      </c>
    </row>
    <row r="2978" spans="1:20" x14ac:dyDescent="0.25">
      <c r="A2978">
        <v>2977</v>
      </c>
      <c r="B2978" s="4">
        <v>45270</v>
      </c>
      <c r="C2978" t="str">
        <f t="shared" si="138"/>
        <v>2023</v>
      </c>
      <c r="D2978">
        <v>213</v>
      </c>
      <c r="E2978">
        <v>48</v>
      </c>
      <c r="F2978" t="str">
        <f t="shared" si="139"/>
        <v>Adult</v>
      </c>
      <c r="G2978" t="s">
        <v>13</v>
      </c>
      <c r="H2978" t="s">
        <v>43</v>
      </c>
      <c r="I2978">
        <v>506</v>
      </c>
      <c r="J2978" t="s">
        <v>15</v>
      </c>
      <c r="K2978">
        <v>1</v>
      </c>
      <c r="L2978">
        <v>91.256095360000003</v>
      </c>
      <c r="M2978" t="s">
        <v>10</v>
      </c>
      <c r="N2978" s="2" t="s">
        <v>16</v>
      </c>
      <c r="O2978">
        <v>0</v>
      </c>
      <c r="P2978">
        <f t="shared" si="140"/>
        <v>91.256095360000003</v>
      </c>
      <c r="Q2978" s="2" t="s">
        <v>16</v>
      </c>
      <c r="R2978" t="s">
        <v>18</v>
      </c>
      <c r="S2978">
        <v>5</v>
      </c>
      <c r="T2978" s="2" t="s">
        <v>11</v>
      </c>
    </row>
    <row r="2979" spans="1:20" x14ac:dyDescent="0.25">
      <c r="A2979">
        <v>2978</v>
      </c>
      <c r="B2979" s="4">
        <v>44137</v>
      </c>
      <c r="C2979" t="str">
        <f t="shared" si="138"/>
        <v>2020</v>
      </c>
      <c r="D2979">
        <v>397</v>
      </c>
      <c r="E2979">
        <v>36</v>
      </c>
      <c r="F2979" t="str">
        <f t="shared" si="139"/>
        <v>Adult</v>
      </c>
      <c r="G2979" t="s">
        <v>27</v>
      </c>
      <c r="H2979" t="s">
        <v>32</v>
      </c>
      <c r="I2979">
        <v>533</v>
      </c>
      <c r="J2979" t="s">
        <v>33</v>
      </c>
      <c r="K2979">
        <v>3</v>
      </c>
      <c r="L2979">
        <v>24.177680550000002</v>
      </c>
      <c r="M2979" t="s">
        <v>20</v>
      </c>
      <c r="N2979" s="2" t="s">
        <v>16</v>
      </c>
      <c r="O2979">
        <v>0</v>
      </c>
      <c r="P2979">
        <f t="shared" si="140"/>
        <v>72.533041650000001</v>
      </c>
      <c r="Q2979" s="2" t="s">
        <v>16</v>
      </c>
      <c r="R2979" t="s">
        <v>18</v>
      </c>
      <c r="S2979">
        <v>4</v>
      </c>
      <c r="T2979" s="2" t="s">
        <v>16</v>
      </c>
    </row>
    <row r="2980" spans="1:20" x14ac:dyDescent="0.25">
      <c r="A2980">
        <v>2979</v>
      </c>
      <c r="B2980" s="4">
        <v>44165</v>
      </c>
      <c r="C2980" t="str">
        <f t="shared" si="138"/>
        <v>2020</v>
      </c>
      <c r="D2980">
        <v>477</v>
      </c>
      <c r="E2980">
        <v>62</v>
      </c>
      <c r="F2980" t="str">
        <f t="shared" si="139"/>
        <v>Senior</v>
      </c>
      <c r="G2980" t="s">
        <v>27</v>
      </c>
      <c r="H2980" t="s">
        <v>8</v>
      </c>
      <c r="I2980">
        <v>335</v>
      </c>
      <c r="J2980" t="s">
        <v>29</v>
      </c>
      <c r="K2980">
        <v>2</v>
      </c>
      <c r="L2980">
        <v>73.288817089999995</v>
      </c>
      <c r="M2980" t="s">
        <v>20</v>
      </c>
      <c r="N2980" s="2" t="s">
        <v>11</v>
      </c>
      <c r="O2980">
        <v>0</v>
      </c>
      <c r="P2980">
        <f t="shared" si="140"/>
        <v>146.57763417999999</v>
      </c>
      <c r="Q2980" s="2" t="s">
        <v>11</v>
      </c>
      <c r="R2980" t="s">
        <v>12</v>
      </c>
      <c r="S2980">
        <v>1</v>
      </c>
      <c r="T2980" s="2" t="s">
        <v>16</v>
      </c>
    </row>
    <row r="2981" spans="1:20" x14ac:dyDescent="0.25">
      <c r="A2981">
        <v>2980</v>
      </c>
      <c r="B2981" s="4">
        <v>43427</v>
      </c>
      <c r="C2981" t="str">
        <f t="shared" si="138"/>
        <v>2018</v>
      </c>
      <c r="D2981">
        <v>430</v>
      </c>
      <c r="E2981">
        <v>44</v>
      </c>
      <c r="F2981" t="str">
        <f t="shared" si="139"/>
        <v>Adult</v>
      </c>
      <c r="G2981" t="s">
        <v>13</v>
      </c>
      <c r="H2981" t="s">
        <v>38</v>
      </c>
      <c r="I2981">
        <v>474</v>
      </c>
      <c r="J2981" t="s">
        <v>9</v>
      </c>
      <c r="K2981">
        <v>3</v>
      </c>
      <c r="L2981">
        <v>11.09424505</v>
      </c>
      <c r="M2981" t="s">
        <v>10</v>
      </c>
      <c r="N2981" s="2" t="s">
        <v>11</v>
      </c>
      <c r="O2981">
        <v>3.3282735159999999</v>
      </c>
      <c r="P2981">
        <f t="shared" si="140"/>
        <v>29.954461634000001</v>
      </c>
      <c r="Q2981" s="2" t="s">
        <v>16</v>
      </c>
      <c r="R2981" t="s">
        <v>26</v>
      </c>
      <c r="S2981">
        <v>2</v>
      </c>
      <c r="T2981" s="2" t="s">
        <v>11</v>
      </c>
    </row>
    <row r="2982" spans="1:20" x14ac:dyDescent="0.25">
      <c r="A2982">
        <v>2981</v>
      </c>
      <c r="B2982" s="4">
        <v>45258</v>
      </c>
      <c r="C2982" t="str">
        <f t="shared" si="138"/>
        <v>2023</v>
      </c>
      <c r="D2982">
        <v>323</v>
      </c>
      <c r="E2982">
        <v>43</v>
      </c>
      <c r="F2982" t="str">
        <f t="shared" si="139"/>
        <v>Adult</v>
      </c>
      <c r="G2982" t="s">
        <v>27</v>
      </c>
      <c r="H2982" t="s">
        <v>40</v>
      </c>
      <c r="I2982">
        <v>367</v>
      </c>
      <c r="J2982" t="s">
        <v>29</v>
      </c>
      <c r="K2982">
        <v>1</v>
      </c>
      <c r="L2982">
        <v>18.329270000000001</v>
      </c>
      <c r="M2982" t="s">
        <v>10</v>
      </c>
      <c r="N2982" s="2" t="s">
        <v>11</v>
      </c>
      <c r="O2982">
        <v>1.832927</v>
      </c>
      <c r="P2982">
        <f t="shared" si="140"/>
        <v>16.496343</v>
      </c>
      <c r="Q2982" s="2" t="s">
        <v>16</v>
      </c>
      <c r="R2982" t="s">
        <v>26</v>
      </c>
      <c r="S2982">
        <v>5</v>
      </c>
      <c r="T2982" s="2" t="s">
        <v>16</v>
      </c>
    </row>
    <row r="2983" spans="1:20" x14ac:dyDescent="0.25">
      <c r="A2983">
        <v>2982</v>
      </c>
      <c r="B2983" s="4">
        <v>44888</v>
      </c>
      <c r="C2983" t="str">
        <f t="shared" si="138"/>
        <v>2022</v>
      </c>
      <c r="D2983">
        <v>226</v>
      </c>
      <c r="E2983">
        <v>42</v>
      </c>
      <c r="F2983" t="str">
        <f t="shared" si="139"/>
        <v>Adult</v>
      </c>
      <c r="G2983" t="s">
        <v>7</v>
      </c>
      <c r="H2983" t="s">
        <v>8</v>
      </c>
      <c r="I2983">
        <v>14</v>
      </c>
      <c r="J2983" t="s">
        <v>29</v>
      </c>
      <c r="K2983">
        <v>1</v>
      </c>
      <c r="L2983">
        <v>53.651048969999998</v>
      </c>
      <c r="M2983" t="s">
        <v>25</v>
      </c>
      <c r="N2983" s="2" t="s">
        <v>16</v>
      </c>
      <c r="O2983">
        <v>5.3651048970000002</v>
      </c>
      <c r="P2983">
        <f t="shared" si="140"/>
        <v>48.285944072999996</v>
      </c>
      <c r="Q2983" s="2" t="s">
        <v>16</v>
      </c>
      <c r="R2983" t="s">
        <v>26</v>
      </c>
      <c r="S2983">
        <v>1</v>
      </c>
      <c r="T2983" s="2" t="s">
        <v>11</v>
      </c>
    </row>
    <row r="2984" spans="1:20" x14ac:dyDescent="0.25">
      <c r="A2984">
        <v>2983</v>
      </c>
      <c r="B2984" s="4">
        <v>45276</v>
      </c>
      <c r="C2984" t="str">
        <f t="shared" si="138"/>
        <v>2023</v>
      </c>
      <c r="D2984">
        <v>468</v>
      </c>
      <c r="E2984">
        <v>70</v>
      </c>
      <c r="F2984" t="str">
        <f t="shared" si="139"/>
        <v>Senior</v>
      </c>
      <c r="G2984" t="s">
        <v>27</v>
      </c>
      <c r="H2984" t="s">
        <v>43</v>
      </c>
      <c r="I2984">
        <v>210</v>
      </c>
      <c r="J2984" t="s">
        <v>15</v>
      </c>
      <c r="K2984">
        <v>3</v>
      </c>
      <c r="L2984">
        <v>63.153380839999997</v>
      </c>
      <c r="M2984" t="s">
        <v>22</v>
      </c>
      <c r="N2984" s="2" t="s">
        <v>11</v>
      </c>
      <c r="O2984">
        <v>0</v>
      </c>
      <c r="P2984">
        <f t="shared" si="140"/>
        <v>189.46014251999998</v>
      </c>
      <c r="Q2984" s="2" t="s">
        <v>16</v>
      </c>
      <c r="R2984" t="s">
        <v>18</v>
      </c>
      <c r="S2984">
        <v>1</v>
      </c>
      <c r="T2984" s="2" t="s">
        <v>16</v>
      </c>
    </row>
    <row r="2985" spans="1:20" x14ac:dyDescent="0.25">
      <c r="A2985">
        <v>2984</v>
      </c>
      <c r="B2985" s="4">
        <v>44923</v>
      </c>
      <c r="C2985" t="str">
        <f t="shared" si="138"/>
        <v>2022</v>
      </c>
      <c r="D2985">
        <v>415</v>
      </c>
      <c r="E2985">
        <v>26</v>
      </c>
      <c r="F2985" t="str">
        <f t="shared" si="139"/>
        <v>Teenager</v>
      </c>
      <c r="G2985" t="s">
        <v>7</v>
      </c>
      <c r="H2985" t="s">
        <v>41</v>
      </c>
      <c r="I2985">
        <v>381</v>
      </c>
      <c r="J2985" t="s">
        <v>9</v>
      </c>
      <c r="K2985">
        <v>3</v>
      </c>
      <c r="L2985">
        <v>90.908260279999993</v>
      </c>
      <c r="M2985" t="s">
        <v>10</v>
      </c>
      <c r="N2985" s="2" t="s">
        <v>11</v>
      </c>
      <c r="O2985">
        <v>0</v>
      </c>
      <c r="P2985">
        <f t="shared" si="140"/>
        <v>272.72478083999999</v>
      </c>
      <c r="Q2985" s="2" t="s">
        <v>16</v>
      </c>
      <c r="R2985" t="s">
        <v>18</v>
      </c>
      <c r="S2985">
        <v>5</v>
      </c>
      <c r="T2985" s="2" t="s">
        <v>16</v>
      </c>
    </row>
    <row r="2986" spans="1:20" x14ac:dyDescent="0.25">
      <c r="A2986">
        <v>2985</v>
      </c>
      <c r="B2986" s="4">
        <v>43458</v>
      </c>
      <c r="C2986" t="str">
        <f t="shared" si="138"/>
        <v>2018</v>
      </c>
      <c r="D2986">
        <v>491</v>
      </c>
      <c r="E2986">
        <v>22</v>
      </c>
      <c r="F2986" t="str">
        <f t="shared" si="139"/>
        <v>Teenager</v>
      </c>
      <c r="G2986" t="s">
        <v>27</v>
      </c>
      <c r="H2986" t="s">
        <v>35</v>
      </c>
      <c r="I2986">
        <v>866</v>
      </c>
      <c r="J2986" t="s">
        <v>33</v>
      </c>
      <c r="K2986">
        <v>4</v>
      </c>
      <c r="L2986">
        <v>70.107522729999999</v>
      </c>
      <c r="M2986" t="s">
        <v>25</v>
      </c>
      <c r="N2986" s="2" t="s">
        <v>11</v>
      </c>
      <c r="O2986">
        <v>0</v>
      </c>
      <c r="P2986">
        <f t="shared" si="140"/>
        <v>280.43009092</v>
      </c>
      <c r="Q2986" s="2" t="s">
        <v>11</v>
      </c>
      <c r="R2986" t="s">
        <v>12</v>
      </c>
      <c r="S2986">
        <v>4</v>
      </c>
      <c r="T2986" s="2" t="s">
        <v>16</v>
      </c>
    </row>
    <row r="2987" spans="1:20" x14ac:dyDescent="0.25">
      <c r="A2987">
        <v>2986</v>
      </c>
      <c r="B2987" s="4">
        <v>44891</v>
      </c>
      <c r="C2987" t="str">
        <f t="shared" si="138"/>
        <v>2022</v>
      </c>
      <c r="D2987">
        <v>87</v>
      </c>
      <c r="E2987">
        <v>35</v>
      </c>
      <c r="F2987" t="str">
        <f t="shared" si="139"/>
        <v>Adult</v>
      </c>
      <c r="G2987" t="s">
        <v>27</v>
      </c>
      <c r="H2987" t="s">
        <v>37</v>
      </c>
      <c r="I2987">
        <v>881</v>
      </c>
      <c r="J2987" t="s">
        <v>29</v>
      </c>
      <c r="K2987">
        <v>5</v>
      </c>
      <c r="L2987">
        <v>22.685673099999999</v>
      </c>
      <c r="M2987" t="s">
        <v>20</v>
      </c>
      <c r="N2987" s="2" t="s">
        <v>16</v>
      </c>
      <c r="O2987">
        <v>11.342836549999999</v>
      </c>
      <c r="P2987">
        <f t="shared" si="140"/>
        <v>102.08552895</v>
      </c>
      <c r="Q2987" s="2" t="s">
        <v>11</v>
      </c>
      <c r="R2987" t="s">
        <v>26</v>
      </c>
      <c r="S2987">
        <v>3</v>
      </c>
      <c r="T2987" s="2" t="s">
        <v>16</v>
      </c>
    </row>
    <row r="2988" spans="1:20" x14ac:dyDescent="0.25">
      <c r="A2988">
        <v>2987</v>
      </c>
      <c r="B2988" s="4">
        <v>43434</v>
      </c>
      <c r="C2988" t="str">
        <f t="shared" si="138"/>
        <v>2018</v>
      </c>
      <c r="D2988">
        <v>416</v>
      </c>
      <c r="E2988">
        <v>39</v>
      </c>
      <c r="F2988" t="str">
        <f t="shared" si="139"/>
        <v>Adult</v>
      </c>
      <c r="G2988" t="s">
        <v>7</v>
      </c>
      <c r="H2988" t="s">
        <v>43</v>
      </c>
      <c r="I2988">
        <v>263</v>
      </c>
      <c r="J2988" t="s">
        <v>9</v>
      </c>
      <c r="K2988">
        <v>4</v>
      </c>
      <c r="L2988">
        <v>55.99225998</v>
      </c>
      <c r="M2988" t="s">
        <v>25</v>
      </c>
      <c r="N2988" s="2" t="s">
        <v>11</v>
      </c>
      <c r="O2988">
        <v>0</v>
      </c>
      <c r="P2988">
        <f t="shared" si="140"/>
        <v>223.96903992</v>
      </c>
      <c r="Q2988" s="2" t="s">
        <v>11</v>
      </c>
      <c r="R2988" t="s">
        <v>12</v>
      </c>
      <c r="S2988">
        <v>5</v>
      </c>
      <c r="T2988" s="2" t="s">
        <v>11</v>
      </c>
    </row>
    <row r="2989" spans="1:20" x14ac:dyDescent="0.25">
      <c r="A2989">
        <v>2988</v>
      </c>
      <c r="B2989" s="4">
        <v>44879</v>
      </c>
      <c r="C2989" t="str">
        <f t="shared" si="138"/>
        <v>2022</v>
      </c>
      <c r="D2989">
        <v>451</v>
      </c>
      <c r="E2989">
        <v>39</v>
      </c>
      <c r="F2989" t="str">
        <f t="shared" si="139"/>
        <v>Adult</v>
      </c>
      <c r="G2989" t="s">
        <v>7</v>
      </c>
      <c r="H2989" t="s">
        <v>34</v>
      </c>
      <c r="I2989">
        <v>666</v>
      </c>
      <c r="J2989" t="s">
        <v>24</v>
      </c>
      <c r="K2989">
        <v>4</v>
      </c>
      <c r="L2989">
        <v>83.611613500000004</v>
      </c>
      <c r="M2989" t="s">
        <v>25</v>
      </c>
      <c r="N2989" s="2" t="s">
        <v>16</v>
      </c>
      <c r="O2989">
        <v>0</v>
      </c>
      <c r="P2989">
        <f t="shared" si="140"/>
        <v>334.44645400000002</v>
      </c>
      <c r="Q2989" s="2" t="s">
        <v>16</v>
      </c>
      <c r="R2989" t="s">
        <v>18</v>
      </c>
      <c r="S2989">
        <v>1</v>
      </c>
      <c r="T2989" s="2" t="s">
        <v>11</v>
      </c>
    </row>
    <row r="2990" spans="1:20" x14ac:dyDescent="0.25">
      <c r="A2990">
        <v>2989</v>
      </c>
      <c r="B2990" s="4">
        <v>43770</v>
      </c>
      <c r="C2990" t="str">
        <f t="shared" si="138"/>
        <v>2019</v>
      </c>
      <c r="D2990">
        <v>310</v>
      </c>
      <c r="E2990">
        <v>58</v>
      </c>
      <c r="F2990" t="str">
        <f t="shared" si="139"/>
        <v>Senior</v>
      </c>
      <c r="G2990" t="s">
        <v>27</v>
      </c>
      <c r="H2990" t="s">
        <v>41</v>
      </c>
      <c r="I2990">
        <v>252</v>
      </c>
      <c r="J2990" t="s">
        <v>15</v>
      </c>
      <c r="K2990">
        <v>5</v>
      </c>
      <c r="L2990">
        <v>89.47183081</v>
      </c>
      <c r="M2990" t="s">
        <v>10</v>
      </c>
      <c r="N2990" s="2" t="s">
        <v>16</v>
      </c>
      <c r="O2990">
        <v>44.735915409999997</v>
      </c>
      <c r="P2990">
        <f t="shared" si="140"/>
        <v>402.62323864000001</v>
      </c>
      <c r="Q2990" s="2" t="s">
        <v>11</v>
      </c>
      <c r="R2990" t="s">
        <v>26</v>
      </c>
      <c r="S2990">
        <v>2</v>
      </c>
      <c r="T2990" s="2" t="s">
        <v>11</v>
      </c>
    </row>
    <row r="2991" spans="1:20" x14ac:dyDescent="0.25">
      <c r="A2991">
        <v>2990</v>
      </c>
      <c r="B2991" s="4">
        <v>44174</v>
      </c>
      <c r="C2991" t="str">
        <f t="shared" si="138"/>
        <v>2020</v>
      </c>
      <c r="D2991">
        <v>214</v>
      </c>
      <c r="E2991">
        <v>25</v>
      </c>
      <c r="F2991" t="str">
        <f t="shared" si="139"/>
        <v>Teenager</v>
      </c>
      <c r="G2991" t="s">
        <v>7</v>
      </c>
      <c r="H2991" t="s">
        <v>23</v>
      </c>
      <c r="I2991">
        <v>7</v>
      </c>
      <c r="J2991" t="s">
        <v>33</v>
      </c>
      <c r="K2991">
        <v>2</v>
      </c>
      <c r="L2991">
        <v>89.156248239999996</v>
      </c>
      <c r="M2991" t="s">
        <v>25</v>
      </c>
      <c r="N2991" s="2" t="s">
        <v>16</v>
      </c>
      <c r="O2991">
        <v>0</v>
      </c>
      <c r="P2991">
        <f t="shared" si="140"/>
        <v>178.31249647999999</v>
      </c>
      <c r="Q2991" s="2" t="s">
        <v>16</v>
      </c>
      <c r="R2991" t="s">
        <v>12</v>
      </c>
      <c r="S2991">
        <v>3</v>
      </c>
      <c r="T2991" s="2" t="s">
        <v>11</v>
      </c>
    </row>
    <row r="2992" spans="1:20" x14ac:dyDescent="0.25">
      <c r="A2992">
        <v>2991</v>
      </c>
      <c r="B2992" s="4">
        <v>44910</v>
      </c>
      <c r="C2992" t="str">
        <f t="shared" si="138"/>
        <v>2022</v>
      </c>
      <c r="D2992">
        <v>18</v>
      </c>
      <c r="E2992">
        <v>24</v>
      </c>
      <c r="F2992" t="str">
        <f t="shared" si="139"/>
        <v>Teenager</v>
      </c>
      <c r="G2992" t="s">
        <v>7</v>
      </c>
      <c r="H2992" t="s">
        <v>38</v>
      </c>
      <c r="I2992">
        <v>277</v>
      </c>
      <c r="J2992" t="s">
        <v>9</v>
      </c>
      <c r="K2992">
        <v>1</v>
      </c>
      <c r="L2992">
        <v>30.949293539999999</v>
      </c>
      <c r="M2992" t="s">
        <v>20</v>
      </c>
      <c r="N2992" s="2" t="s">
        <v>16</v>
      </c>
      <c r="O2992">
        <v>3.094929354</v>
      </c>
      <c r="P2992">
        <f t="shared" si="140"/>
        <v>27.854364185999998</v>
      </c>
      <c r="Q2992" s="2" t="s">
        <v>11</v>
      </c>
      <c r="R2992" t="s">
        <v>26</v>
      </c>
      <c r="S2992">
        <v>2</v>
      </c>
      <c r="T2992" s="2" t="s">
        <v>11</v>
      </c>
    </row>
    <row r="2993" spans="1:20" x14ac:dyDescent="0.25">
      <c r="A2993">
        <v>2992</v>
      </c>
      <c r="B2993" s="4">
        <v>43456</v>
      </c>
      <c r="C2993" t="str">
        <f t="shared" si="138"/>
        <v>2018</v>
      </c>
      <c r="D2993">
        <v>452</v>
      </c>
      <c r="E2993">
        <v>32</v>
      </c>
      <c r="F2993" t="str">
        <f t="shared" si="139"/>
        <v>Adult</v>
      </c>
      <c r="G2993" t="s">
        <v>13</v>
      </c>
      <c r="H2993" t="s">
        <v>35</v>
      </c>
      <c r="I2993">
        <v>2</v>
      </c>
      <c r="J2993" t="s">
        <v>15</v>
      </c>
      <c r="K2993">
        <v>1</v>
      </c>
      <c r="L2993">
        <v>94.475765600000003</v>
      </c>
      <c r="M2993" t="s">
        <v>10</v>
      </c>
      <c r="N2993" s="2" t="s">
        <v>16</v>
      </c>
      <c r="O2993">
        <v>9.4475765599999999</v>
      </c>
      <c r="P2993">
        <f t="shared" si="140"/>
        <v>85.028189040000001</v>
      </c>
      <c r="Q2993" s="2" t="s">
        <v>16</v>
      </c>
      <c r="R2993" t="s">
        <v>26</v>
      </c>
      <c r="S2993">
        <v>2</v>
      </c>
      <c r="T2993" s="2" t="s">
        <v>16</v>
      </c>
    </row>
    <row r="2994" spans="1:20" x14ac:dyDescent="0.25">
      <c r="A2994">
        <v>2993</v>
      </c>
      <c r="B2994" s="4">
        <v>44147</v>
      </c>
      <c r="C2994" t="str">
        <f t="shared" si="138"/>
        <v>2020</v>
      </c>
      <c r="D2994">
        <v>370</v>
      </c>
      <c r="E2994">
        <v>33</v>
      </c>
      <c r="F2994" t="str">
        <f t="shared" si="139"/>
        <v>Adult</v>
      </c>
      <c r="G2994" t="s">
        <v>27</v>
      </c>
      <c r="H2994" t="s">
        <v>35</v>
      </c>
      <c r="I2994">
        <v>116</v>
      </c>
      <c r="J2994" t="s">
        <v>9</v>
      </c>
      <c r="K2994">
        <v>5</v>
      </c>
      <c r="L2994">
        <v>43.754851250000002</v>
      </c>
      <c r="M2994" t="s">
        <v>22</v>
      </c>
      <c r="N2994" s="2" t="s">
        <v>16</v>
      </c>
      <c r="O2994">
        <v>21.87742562</v>
      </c>
      <c r="P2994">
        <f t="shared" si="140"/>
        <v>196.89683063000001</v>
      </c>
      <c r="Q2994" s="2" t="s">
        <v>11</v>
      </c>
      <c r="R2994" t="s">
        <v>26</v>
      </c>
      <c r="S2994">
        <v>5</v>
      </c>
      <c r="T2994" s="2" t="s">
        <v>16</v>
      </c>
    </row>
    <row r="2995" spans="1:20" x14ac:dyDescent="0.25">
      <c r="A2995">
        <v>2994</v>
      </c>
      <c r="B2995" s="4">
        <v>44902</v>
      </c>
      <c r="C2995" t="str">
        <f t="shared" si="138"/>
        <v>2022</v>
      </c>
      <c r="D2995">
        <v>489</v>
      </c>
      <c r="E2995">
        <v>69</v>
      </c>
      <c r="F2995" t="str">
        <f t="shared" si="139"/>
        <v>Senior</v>
      </c>
      <c r="G2995" t="s">
        <v>13</v>
      </c>
      <c r="H2995" t="s">
        <v>23</v>
      </c>
      <c r="I2995">
        <v>518</v>
      </c>
      <c r="J2995" t="s">
        <v>9</v>
      </c>
      <c r="K2995">
        <v>1</v>
      </c>
      <c r="L2995">
        <v>40.45240467</v>
      </c>
      <c r="M2995" t="s">
        <v>22</v>
      </c>
      <c r="N2995" s="2" t="s">
        <v>16</v>
      </c>
      <c r="O2995">
        <v>0</v>
      </c>
      <c r="P2995">
        <f t="shared" si="140"/>
        <v>40.45240467</v>
      </c>
      <c r="Q2995" s="2" t="s">
        <v>11</v>
      </c>
      <c r="R2995" t="s">
        <v>12</v>
      </c>
      <c r="S2995">
        <v>2</v>
      </c>
      <c r="T2995" s="2" t="s">
        <v>11</v>
      </c>
    </row>
    <row r="2996" spans="1:20" x14ac:dyDescent="0.25">
      <c r="A2996">
        <v>2995</v>
      </c>
      <c r="B2996" s="4">
        <v>44890</v>
      </c>
      <c r="C2996" t="str">
        <f t="shared" si="138"/>
        <v>2022</v>
      </c>
      <c r="D2996">
        <v>133</v>
      </c>
      <c r="E2996">
        <v>45</v>
      </c>
      <c r="F2996" t="str">
        <f t="shared" si="139"/>
        <v>Adult</v>
      </c>
      <c r="G2996" t="s">
        <v>13</v>
      </c>
      <c r="H2996" t="s">
        <v>41</v>
      </c>
      <c r="I2996">
        <v>141</v>
      </c>
      <c r="J2996" t="s">
        <v>9</v>
      </c>
      <c r="K2996">
        <v>4</v>
      </c>
      <c r="L2996">
        <v>31.50429733</v>
      </c>
      <c r="M2996" t="s">
        <v>25</v>
      </c>
      <c r="N2996" s="2" t="s">
        <v>16</v>
      </c>
      <c r="O2996">
        <v>12.601718930000001</v>
      </c>
      <c r="P2996">
        <f t="shared" si="140"/>
        <v>113.41547039</v>
      </c>
      <c r="Q2996" s="2" t="s">
        <v>11</v>
      </c>
      <c r="R2996" t="s">
        <v>26</v>
      </c>
      <c r="S2996">
        <v>4</v>
      </c>
      <c r="T2996" s="2" t="s">
        <v>16</v>
      </c>
    </row>
    <row r="2997" spans="1:20" x14ac:dyDescent="0.25">
      <c r="A2997">
        <v>2996</v>
      </c>
      <c r="B2997" s="4">
        <v>45247</v>
      </c>
      <c r="C2997" t="str">
        <f t="shared" si="138"/>
        <v>2023</v>
      </c>
      <c r="D2997">
        <v>153</v>
      </c>
      <c r="E2997">
        <v>65</v>
      </c>
      <c r="F2997" t="str">
        <f t="shared" si="139"/>
        <v>Senior</v>
      </c>
      <c r="G2997" t="s">
        <v>13</v>
      </c>
      <c r="H2997" t="s">
        <v>43</v>
      </c>
      <c r="I2997">
        <v>789</v>
      </c>
      <c r="J2997" t="s">
        <v>33</v>
      </c>
      <c r="K2997">
        <v>2</v>
      </c>
      <c r="L2997">
        <v>79.675006300000007</v>
      </c>
      <c r="M2997" t="s">
        <v>25</v>
      </c>
      <c r="N2997" s="2" t="s">
        <v>16</v>
      </c>
      <c r="O2997">
        <v>0</v>
      </c>
      <c r="P2997">
        <f t="shared" si="140"/>
        <v>159.35001260000001</v>
      </c>
      <c r="Q2997" s="2" t="s">
        <v>16</v>
      </c>
      <c r="R2997" t="s">
        <v>12</v>
      </c>
      <c r="S2997">
        <v>2</v>
      </c>
      <c r="T2997" s="2" t="s">
        <v>16</v>
      </c>
    </row>
    <row r="2998" spans="1:20" x14ac:dyDescent="0.25">
      <c r="A2998">
        <v>2997</v>
      </c>
      <c r="B2998" s="4">
        <v>44905</v>
      </c>
      <c r="C2998" t="str">
        <f t="shared" si="138"/>
        <v>2022</v>
      </c>
      <c r="D2998">
        <v>350</v>
      </c>
      <c r="E2998">
        <v>45</v>
      </c>
      <c r="F2998" t="str">
        <f t="shared" si="139"/>
        <v>Adult</v>
      </c>
      <c r="G2998" t="s">
        <v>27</v>
      </c>
      <c r="H2998" t="s">
        <v>34</v>
      </c>
      <c r="I2998">
        <v>852</v>
      </c>
      <c r="J2998" t="s">
        <v>29</v>
      </c>
      <c r="K2998">
        <v>4</v>
      </c>
      <c r="L2998">
        <v>58.964676490000002</v>
      </c>
      <c r="M2998" t="s">
        <v>25</v>
      </c>
      <c r="N2998" s="2" t="s">
        <v>16</v>
      </c>
      <c r="O2998">
        <v>23.5858706</v>
      </c>
      <c r="P2998">
        <f t="shared" si="140"/>
        <v>212.27283536000002</v>
      </c>
      <c r="Q2998" s="2" t="s">
        <v>11</v>
      </c>
      <c r="R2998" t="s">
        <v>26</v>
      </c>
      <c r="S2998">
        <v>3</v>
      </c>
      <c r="T2998" s="2" t="s">
        <v>11</v>
      </c>
    </row>
    <row r="2999" spans="1:20" x14ac:dyDescent="0.25">
      <c r="A2999">
        <v>2998</v>
      </c>
      <c r="B2999" s="4">
        <v>44138</v>
      </c>
      <c r="C2999" t="str">
        <f t="shared" si="138"/>
        <v>2020</v>
      </c>
      <c r="D2999">
        <v>176</v>
      </c>
      <c r="E2999">
        <v>61</v>
      </c>
      <c r="F2999" t="str">
        <f t="shared" si="139"/>
        <v>Senior</v>
      </c>
      <c r="G2999" t="s">
        <v>13</v>
      </c>
      <c r="H2999" t="s">
        <v>35</v>
      </c>
      <c r="I2999">
        <v>902</v>
      </c>
      <c r="J2999" t="s">
        <v>9</v>
      </c>
      <c r="K2999">
        <v>4</v>
      </c>
      <c r="L2999">
        <v>42.413436920000002</v>
      </c>
      <c r="M2999" t="s">
        <v>10</v>
      </c>
      <c r="N2999" s="2" t="s">
        <v>16</v>
      </c>
      <c r="O2999">
        <v>16.96537477</v>
      </c>
      <c r="P2999">
        <f t="shared" si="140"/>
        <v>152.68837291</v>
      </c>
      <c r="Q2999" s="2" t="s">
        <v>16</v>
      </c>
      <c r="R2999" t="s">
        <v>26</v>
      </c>
      <c r="S2999">
        <v>3</v>
      </c>
      <c r="T2999" s="2" t="s">
        <v>11</v>
      </c>
    </row>
    <row r="3000" spans="1:20" x14ac:dyDescent="0.25">
      <c r="A3000">
        <v>2999</v>
      </c>
      <c r="B3000" s="4">
        <v>43823</v>
      </c>
      <c r="C3000" t="str">
        <f t="shared" si="138"/>
        <v>2019</v>
      </c>
      <c r="D3000">
        <v>46</v>
      </c>
      <c r="E3000">
        <v>48</v>
      </c>
      <c r="F3000" t="str">
        <f t="shared" si="139"/>
        <v>Adult</v>
      </c>
      <c r="G3000" t="s">
        <v>7</v>
      </c>
      <c r="H3000" t="s">
        <v>39</v>
      </c>
      <c r="I3000">
        <v>162</v>
      </c>
      <c r="J3000" t="s">
        <v>9</v>
      </c>
      <c r="K3000">
        <v>3</v>
      </c>
      <c r="L3000">
        <v>57.418785999999997</v>
      </c>
      <c r="M3000" t="s">
        <v>25</v>
      </c>
      <c r="N3000" s="2" t="s">
        <v>16</v>
      </c>
      <c r="O3000">
        <v>0</v>
      </c>
      <c r="P3000">
        <f t="shared" si="140"/>
        <v>172.25635799999998</v>
      </c>
      <c r="Q3000" s="2" t="s">
        <v>11</v>
      </c>
      <c r="R3000" t="s">
        <v>18</v>
      </c>
      <c r="S3000">
        <v>2</v>
      </c>
      <c r="T3000" s="2" t="s">
        <v>11</v>
      </c>
    </row>
    <row r="3001" spans="1:20" x14ac:dyDescent="0.25">
      <c r="A3001">
        <v>3000</v>
      </c>
      <c r="B3001" s="4">
        <v>44548</v>
      </c>
      <c r="C3001" t="str">
        <f t="shared" si="138"/>
        <v>2021</v>
      </c>
      <c r="D3001">
        <v>300</v>
      </c>
      <c r="E3001">
        <v>38</v>
      </c>
      <c r="F3001" t="str">
        <f t="shared" si="139"/>
        <v>Adult</v>
      </c>
      <c r="G3001" t="s">
        <v>13</v>
      </c>
      <c r="H3001" t="s">
        <v>30</v>
      </c>
      <c r="I3001">
        <v>966</v>
      </c>
      <c r="J3001" t="s">
        <v>33</v>
      </c>
      <c r="K3001">
        <v>1</v>
      </c>
      <c r="L3001">
        <v>45.313228510000002</v>
      </c>
      <c r="M3001" t="s">
        <v>10</v>
      </c>
      <c r="N3001" s="2" t="s">
        <v>16</v>
      </c>
      <c r="O3001">
        <v>4.5313228509999997</v>
      </c>
      <c r="P3001">
        <f t="shared" si="140"/>
        <v>40.781905659000003</v>
      </c>
      <c r="Q3001" s="2" t="s">
        <v>16</v>
      </c>
      <c r="R3001" t="s">
        <v>26</v>
      </c>
      <c r="S3001">
        <v>5</v>
      </c>
      <c r="T3001" s="2" t="s">
        <v>11</v>
      </c>
    </row>
    <row r="3002" spans="1:20" x14ac:dyDescent="0.25">
      <c r="A3002">
        <v>3001</v>
      </c>
      <c r="B3002" s="4">
        <v>43440</v>
      </c>
      <c r="C3002" t="str">
        <f t="shared" si="138"/>
        <v>2018</v>
      </c>
      <c r="D3002">
        <v>285</v>
      </c>
      <c r="E3002">
        <v>45</v>
      </c>
      <c r="F3002" t="str">
        <f t="shared" si="139"/>
        <v>Adult</v>
      </c>
      <c r="G3002" t="s">
        <v>27</v>
      </c>
      <c r="H3002" t="s">
        <v>43</v>
      </c>
      <c r="I3002">
        <v>593</v>
      </c>
      <c r="J3002" t="s">
        <v>29</v>
      </c>
      <c r="K3002">
        <v>2</v>
      </c>
      <c r="L3002">
        <v>13.517249720000001</v>
      </c>
      <c r="M3002" t="s">
        <v>20</v>
      </c>
      <c r="N3002" s="2" t="s">
        <v>16</v>
      </c>
      <c r="O3002">
        <v>0</v>
      </c>
      <c r="P3002">
        <f t="shared" si="140"/>
        <v>27.034499440000001</v>
      </c>
      <c r="Q3002" s="2" t="s">
        <v>11</v>
      </c>
      <c r="R3002" t="s">
        <v>18</v>
      </c>
      <c r="S3002">
        <v>1</v>
      </c>
      <c r="T3002" s="2" t="s">
        <v>11</v>
      </c>
    </row>
    <row r="3003" spans="1:20" x14ac:dyDescent="0.25">
      <c r="A3003">
        <v>3002</v>
      </c>
      <c r="B3003" s="4">
        <v>43814</v>
      </c>
      <c r="C3003" t="str">
        <f t="shared" si="138"/>
        <v>2019</v>
      </c>
      <c r="D3003">
        <v>287</v>
      </c>
      <c r="E3003">
        <v>29</v>
      </c>
      <c r="F3003" t="str">
        <f t="shared" si="139"/>
        <v>Teenager</v>
      </c>
      <c r="G3003" t="s">
        <v>7</v>
      </c>
      <c r="H3003" t="s">
        <v>28</v>
      </c>
      <c r="I3003">
        <v>186</v>
      </c>
      <c r="J3003" t="s">
        <v>33</v>
      </c>
      <c r="K3003">
        <v>4</v>
      </c>
      <c r="L3003">
        <v>82.237007309999996</v>
      </c>
      <c r="M3003" t="s">
        <v>20</v>
      </c>
      <c r="N3003" s="2" t="s">
        <v>16</v>
      </c>
      <c r="O3003">
        <v>0</v>
      </c>
      <c r="P3003">
        <f t="shared" si="140"/>
        <v>328.94802923999998</v>
      </c>
      <c r="Q3003" s="2" t="s">
        <v>11</v>
      </c>
      <c r="R3003" t="s">
        <v>18</v>
      </c>
      <c r="S3003">
        <v>5</v>
      </c>
      <c r="T3003" s="2" t="s">
        <v>16</v>
      </c>
    </row>
    <row r="3004" spans="1:20" x14ac:dyDescent="0.25">
      <c r="A3004">
        <v>3003</v>
      </c>
      <c r="B3004" s="4">
        <v>44871</v>
      </c>
      <c r="C3004" t="str">
        <f t="shared" si="138"/>
        <v>2022</v>
      </c>
      <c r="D3004">
        <v>60</v>
      </c>
      <c r="E3004">
        <v>54</v>
      </c>
      <c r="F3004" t="str">
        <f t="shared" si="139"/>
        <v>Senior</v>
      </c>
      <c r="G3004" t="s">
        <v>13</v>
      </c>
      <c r="H3004" t="s">
        <v>39</v>
      </c>
      <c r="I3004">
        <v>93</v>
      </c>
      <c r="J3004" t="s">
        <v>15</v>
      </c>
      <c r="K3004">
        <v>5</v>
      </c>
      <c r="L3004">
        <v>46.694762650000001</v>
      </c>
      <c r="M3004" t="s">
        <v>20</v>
      </c>
      <c r="N3004" s="2" t="s">
        <v>11</v>
      </c>
      <c r="O3004">
        <v>23.347381330000001</v>
      </c>
      <c r="P3004">
        <f t="shared" si="140"/>
        <v>210.12643192000002</v>
      </c>
      <c r="Q3004" s="2" t="s">
        <v>11</v>
      </c>
      <c r="R3004" t="s">
        <v>26</v>
      </c>
      <c r="S3004">
        <v>3</v>
      </c>
      <c r="T3004" s="2" t="s">
        <v>11</v>
      </c>
    </row>
    <row r="3005" spans="1:20" x14ac:dyDescent="0.25">
      <c r="A3005">
        <v>3004</v>
      </c>
      <c r="B3005" s="4">
        <v>45287</v>
      </c>
      <c r="C3005" t="str">
        <f t="shared" si="138"/>
        <v>2023</v>
      </c>
      <c r="D3005">
        <v>379</v>
      </c>
      <c r="E3005">
        <v>25</v>
      </c>
      <c r="F3005" t="str">
        <f t="shared" si="139"/>
        <v>Teenager</v>
      </c>
      <c r="G3005" t="s">
        <v>7</v>
      </c>
      <c r="H3005" t="s">
        <v>37</v>
      </c>
      <c r="I3005">
        <v>729</v>
      </c>
      <c r="J3005" t="s">
        <v>29</v>
      </c>
      <c r="K3005">
        <v>2</v>
      </c>
      <c r="L3005">
        <v>25.587949200000001</v>
      </c>
      <c r="M3005" t="s">
        <v>20</v>
      </c>
      <c r="N3005" s="2" t="s">
        <v>11</v>
      </c>
      <c r="O3005">
        <v>0</v>
      </c>
      <c r="P3005">
        <f t="shared" si="140"/>
        <v>51.175898400000001</v>
      </c>
      <c r="Q3005" s="2" t="s">
        <v>11</v>
      </c>
      <c r="R3005" t="s">
        <v>18</v>
      </c>
      <c r="S3005">
        <v>5</v>
      </c>
      <c r="T3005" s="2" t="s">
        <v>11</v>
      </c>
    </row>
    <row r="3006" spans="1:20" x14ac:dyDescent="0.25">
      <c r="A3006">
        <v>3005</v>
      </c>
      <c r="B3006" s="4">
        <v>44546</v>
      </c>
      <c r="C3006" t="str">
        <f t="shared" si="138"/>
        <v>2021</v>
      </c>
      <c r="D3006">
        <v>380</v>
      </c>
      <c r="E3006">
        <v>47</v>
      </c>
      <c r="F3006" t="str">
        <f t="shared" si="139"/>
        <v>Adult</v>
      </c>
      <c r="G3006" t="s">
        <v>27</v>
      </c>
      <c r="H3006" t="s">
        <v>41</v>
      </c>
      <c r="I3006">
        <v>945</v>
      </c>
      <c r="J3006" t="s">
        <v>24</v>
      </c>
      <c r="K3006">
        <v>3</v>
      </c>
      <c r="L3006">
        <v>99.400882530000004</v>
      </c>
      <c r="M3006" t="s">
        <v>20</v>
      </c>
      <c r="N3006" s="2" t="s">
        <v>11</v>
      </c>
      <c r="O3006">
        <v>0</v>
      </c>
      <c r="P3006">
        <f t="shared" si="140"/>
        <v>298.20264759000003</v>
      </c>
      <c r="Q3006" s="2" t="s">
        <v>11</v>
      </c>
      <c r="R3006" t="s">
        <v>12</v>
      </c>
      <c r="S3006">
        <v>4</v>
      </c>
      <c r="T3006" s="2" t="s">
        <v>16</v>
      </c>
    </row>
    <row r="3007" spans="1:20" x14ac:dyDescent="0.25">
      <c r="A3007">
        <v>3006</v>
      </c>
      <c r="B3007" s="4">
        <v>43828</v>
      </c>
      <c r="C3007" t="str">
        <f t="shared" si="138"/>
        <v>2019</v>
      </c>
      <c r="D3007">
        <v>356</v>
      </c>
      <c r="E3007">
        <v>61</v>
      </c>
      <c r="F3007" t="str">
        <f t="shared" si="139"/>
        <v>Senior</v>
      </c>
      <c r="G3007" t="s">
        <v>7</v>
      </c>
      <c r="H3007" t="s">
        <v>36</v>
      </c>
      <c r="I3007">
        <v>879</v>
      </c>
      <c r="J3007" t="s">
        <v>9</v>
      </c>
      <c r="K3007">
        <v>5</v>
      </c>
      <c r="L3007">
        <v>77.483770359999994</v>
      </c>
      <c r="M3007" t="s">
        <v>22</v>
      </c>
      <c r="N3007" s="2" t="s">
        <v>16</v>
      </c>
      <c r="O3007">
        <v>0</v>
      </c>
      <c r="P3007">
        <f t="shared" si="140"/>
        <v>387.41885179999997</v>
      </c>
      <c r="Q3007" s="2" t="s">
        <v>11</v>
      </c>
      <c r="R3007" t="s">
        <v>18</v>
      </c>
      <c r="S3007">
        <v>1</v>
      </c>
      <c r="T3007" s="2" t="s">
        <v>11</v>
      </c>
    </row>
    <row r="3008" spans="1:20" x14ac:dyDescent="0.25">
      <c r="A3008">
        <v>3007</v>
      </c>
      <c r="B3008" s="4">
        <v>43447</v>
      </c>
      <c r="C3008" t="str">
        <f t="shared" si="138"/>
        <v>2018</v>
      </c>
      <c r="D3008">
        <v>193</v>
      </c>
      <c r="E3008">
        <v>49</v>
      </c>
      <c r="F3008" t="str">
        <f t="shared" si="139"/>
        <v>Adult</v>
      </c>
      <c r="G3008" t="s">
        <v>7</v>
      </c>
      <c r="H3008" t="s">
        <v>41</v>
      </c>
      <c r="I3008">
        <v>412</v>
      </c>
      <c r="J3008" t="s">
        <v>15</v>
      </c>
      <c r="K3008">
        <v>4</v>
      </c>
      <c r="L3008">
        <v>89.610040769999998</v>
      </c>
      <c r="M3008" t="s">
        <v>25</v>
      </c>
      <c r="N3008" s="2" t="s">
        <v>11</v>
      </c>
      <c r="O3008">
        <v>35.844016310000001</v>
      </c>
      <c r="P3008">
        <f t="shared" si="140"/>
        <v>322.59614677000002</v>
      </c>
      <c r="Q3008" s="2" t="s">
        <v>11</v>
      </c>
      <c r="R3008" t="s">
        <v>26</v>
      </c>
      <c r="S3008">
        <v>5</v>
      </c>
      <c r="T3008" s="2" t="s">
        <v>16</v>
      </c>
    </row>
    <row r="3009" spans="1:20" x14ac:dyDescent="0.25">
      <c r="A3009">
        <v>3008</v>
      </c>
      <c r="B3009" s="4">
        <v>44191</v>
      </c>
      <c r="C3009" t="str">
        <f t="shared" si="138"/>
        <v>2020</v>
      </c>
      <c r="D3009">
        <v>460</v>
      </c>
      <c r="E3009">
        <v>44</v>
      </c>
      <c r="F3009" t="str">
        <f t="shared" si="139"/>
        <v>Adult</v>
      </c>
      <c r="G3009" t="s">
        <v>7</v>
      </c>
      <c r="H3009" t="s">
        <v>14</v>
      </c>
      <c r="I3009">
        <v>739</v>
      </c>
      <c r="J3009" t="s">
        <v>29</v>
      </c>
      <c r="K3009">
        <v>2</v>
      </c>
      <c r="L3009">
        <v>42.485803750000002</v>
      </c>
      <c r="M3009" t="s">
        <v>25</v>
      </c>
      <c r="N3009" s="2" t="s">
        <v>11</v>
      </c>
      <c r="O3009">
        <v>0</v>
      </c>
      <c r="P3009">
        <f t="shared" si="140"/>
        <v>84.971607500000005</v>
      </c>
      <c r="Q3009" s="2" t="s">
        <v>16</v>
      </c>
      <c r="R3009" t="s">
        <v>18</v>
      </c>
      <c r="S3009">
        <v>5</v>
      </c>
      <c r="T3009" s="2" t="s">
        <v>16</v>
      </c>
    </row>
    <row r="3010" spans="1:20" x14ac:dyDescent="0.25">
      <c r="A3010">
        <v>3009</v>
      </c>
      <c r="B3010" s="4">
        <v>45238</v>
      </c>
      <c r="C3010" t="str">
        <f t="shared" si="138"/>
        <v>2023</v>
      </c>
      <c r="D3010">
        <v>231</v>
      </c>
      <c r="E3010">
        <v>45</v>
      </c>
      <c r="F3010" t="str">
        <f t="shared" si="139"/>
        <v>Adult</v>
      </c>
      <c r="G3010" t="s">
        <v>27</v>
      </c>
      <c r="H3010" t="s">
        <v>35</v>
      </c>
      <c r="I3010">
        <v>996</v>
      </c>
      <c r="J3010" t="s">
        <v>33</v>
      </c>
      <c r="K3010">
        <v>1</v>
      </c>
      <c r="L3010">
        <v>27.071103959999999</v>
      </c>
      <c r="M3010" t="s">
        <v>22</v>
      </c>
      <c r="N3010" s="2" t="s">
        <v>16</v>
      </c>
      <c r="O3010">
        <v>0</v>
      </c>
      <c r="P3010">
        <f t="shared" si="140"/>
        <v>27.071103959999999</v>
      </c>
      <c r="Q3010" s="2" t="s">
        <v>11</v>
      </c>
      <c r="R3010" t="s">
        <v>18</v>
      </c>
      <c r="S3010">
        <v>1</v>
      </c>
      <c r="T3010" s="2" t="s">
        <v>11</v>
      </c>
    </row>
    <row r="3011" spans="1:20" x14ac:dyDescent="0.25">
      <c r="A3011">
        <v>3010</v>
      </c>
      <c r="B3011" s="4">
        <v>44187</v>
      </c>
      <c r="C3011" t="str">
        <f t="shared" ref="C3011:C3074" si="141">TEXT(B3011,"YYYY")</f>
        <v>2020</v>
      </c>
      <c r="D3011">
        <v>65</v>
      </c>
      <c r="E3011">
        <v>20</v>
      </c>
      <c r="F3011" t="str">
        <f t="shared" ref="F3011:F3074" si="142">IF(E3011&gt;50,"Senior",IF(E3011&gt;30,"Adult","Teenager"))</f>
        <v>Teenager</v>
      </c>
      <c r="G3011" t="s">
        <v>13</v>
      </c>
      <c r="H3011" t="s">
        <v>36</v>
      </c>
      <c r="I3011">
        <v>184</v>
      </c>
      <c r="J3011" t="s">
        <v>9</v>
      </c>
      <c r="K3011">
        <v>1</v>
      </c>
      <c r="L3011">
        <v>56.140049050000002</v>
      </c>
      <c r="M3011" t="s">
        <v>10</v>
      </c>
      <c r="N3011" s="2" t="s">
        <v>16</v>
      </c>
      <c r="O3011">
        <v>0</v>
      </c>
      <c r="P3011">
        <f t="shared" ref="P3011:P3074" si="143">K3011*L3011-O3011</f>
        <v>56.140049050000002</v>
      </c>
      <c r="Q3011" s="2" t="s">
        <v>16</v>
      </c>
      <c r="R3011" t="s">
        <v>18</v>
      </c>
      <c r="S3011">
        <v>4</v>
      </c>
      <c r="T3011" s="2" t="s">
        <v>11</v>
      </c>
    </row>
    <row r="3012" spans="1:20" x14ac:dyDescent="0.25">
      <c r="A3012">
        <v>3011</v>
      </c>
      <c r="B3012" s="4">
        <v>44146</v>
      </c>
      <c r="C3012" t="str">
        <f t="shared" si="141"/>
        <v>2020</v>
      </c>
      <c r="D3012">
        <v>241</v>
      </c>
      <c r="E3012">
        <v>58</v>
      </c>
      <c r="F3012" t="str">
        <f t="shared" si="142"/>
        <v>Senior</v>
      </c>
      <c r="G3012" t="s">
        <v>7</v>
      </c>
      <c r="H3012" t="s">
        <v>32</v>
      </c>
      <c r="I3012">
        <v>392</v>
      </c>
      <c r="J3012" t="s">
        <v>9</v>
      </c>
      <c r="K3012">
        <v>5</v>
      </c>
      <c r="L3012">
        <v>16.981696679999999</v>
      </c>
      <c r="M3012" t="s">
        <v>25</v>
      </c>
      <c r="N3012" s="2" t="s">
        <v>11</v>
      </c>
      <c r="O3012">
        <v>0</v>
      </c>
      <c r="P3012">
        <f t="shared" si="143"/>
        <v>84.908483399999994</v>
      </c>
      <c r="Q3012" s="2" t="s">
        <v>16</v>
      </c>
      <c r="R3012" t="s">
        <v>12</v>
      </c>
      <c r="S3012">
        <v>2</v>
      </c>
      <c r="T3012" s="2" t="s">
        <v>11</v>
      </c>
    </row>
    <row r="3013" spans="1:20" x14ac:dyDescent="0.25">
      <c r="A3013">
        <v>3012</v>
      </c>
      <c r="B3013" s="4">
        <v>44196</v>
      </c>
      <c r="C3013" t="str">
        <f t="shared" si="141"/>
        <v>2020</v>
      </c>
      <c r="D3013">
        <v>484</v>
      </c>
      <c r="E3013">
        <v>34</v>
      </c>
      <c r="F3013" t="str">
        <f t="shared" si="142"/>
        <v>Adult</v>
      </c>
      <c r="G3013" t="s">
        <v>7</v>
      </c>
      <c r="H3013" t="s">
        <v>43</v>
      </c>
      <c r="I3013">
        <v>519</v>
      </c>
      <c r="J3013" t="s">
        <v>29</v>
      </c>
      <c r="K3013">
        <v>1</v>
      </c>
      <c r="L3013">
        <v>97.820668810000001</v>
      </c>
      <c r="M3013" t="s">
        <v>22</v>
      </c>
      <c r="N3013" s="2" t="s">
        <v>11</v>
      </c>
      <c r="O3013">
        <v>9.7820668810000004</v>
      </c>
      <c r="P3013">
        <f t="shared" si="143"/>
        <v>88.038601928999995</v>
      </c>
      <c r="Q3013" s="2" t="s">
        <v>16</v>
      </c>
      <c r="R3013" t="s">
        <v>26</v>
      </c>
      <c r="S3013">
        <v>2</v>
      </c>
      <c r="T3013" s="2" t="s">
        <v>16</v>
      </c>
    </row>
    <row r="3014" spans="1:20" x14ac:dyDescent="0.25">
      <c r="A3014">
        <v>3013</v>
      </c>
      <c r="B3014" s="4">
        <v>44556</v>
      </c>
      <c r="C3014" t="str">
        <f t="shared" si="141"/>
        <v>2021</v>
      </c>
      <c r="D3014">
        <v>221</v>
      </c>
      <c r="E3014">
        <v>62</v>
      </c>
      <c r="F3014" t="str">
        <f t="shared" si="142"/>
        <v>Senior</v>
      </c>
      <c r="G3014" t="s">
        <v>27</v>
      </c>
      <c r="H3014" t="s">
        <v>17</v>
      </c>
      <c r="I3014">
        <v>636</v>
      </c>
      <c r="J3014" t="s">
        <v>24</v>
      </c>
      <c r="K3014">
        <v>4</v>
      </c>
      <c r="L3014">
        <v>60.26456606</v>
      </c>
      <c r="M3014" t="s">
        <v>10</v>
      </c>
      <c r="N3014" s="2" t="s">
        <v>16</v>
      </c>
      <c r="O3014">
        <v>0</v>
      </c>
      <c r="P3014">
        <f t="shared" si="143"/>
        <v>241.05826424</v>
      </c>
      <c r="Q3014" s="2" t="s">
        <v>11</v>
      </c>
      <c r="R3014" t="s">
        <v>12</v>
      </c>
      <c r="S3014">
        <v>3</v>
      </c>
      <c r="T3014" s="2" t="s">
        <v>16</v>
      </c>
    </row>
    <row r="3015" spans="1:20" x14ac:dyDescent="0.25">
      <c r="A3015">
        <v>3014</v>
      </c>
      <c r="B3015" s="4">
        <v>44879</v>
      </c>
      <c r="C3015" t="str">
        <f t="shared" si="141"/>
        <v>2022</v>
      </c>
      <c r="D3015">
        <v>393</v>
      </c>
      <c r="E3015">
        <v>52</v>
      </c>
      <c r="F3015" t="str">
        <f t="shared" si="142"/>
        <v>Senior</v>
      </c>
      <c r="G3015" t="s">
        <v>7</v>
      </c>
      <c r="H3015" t="s">
        <v>41</v>
      </c>
      <c r="I3015">
        <v>789</v>
      </c>
      <c r="J3015" t="s">
        <v>33</v>
      </c>
      <c r="K3015">
        <v>2</v>
      </c>
      <c r="L3015">
        <v>97.044655140000003</v>
      </c>
      <c r="M3015" t="s">
        <v>25</v>
      </c>
      <c r="N3015" s="2" t="s">
        <v>11</v>
      </c>
      <c r="O3015">
        <v>19.408931030000002</v>
      </c>
      <c r="P3015">
        <f t="shared" si="143"/>
        <v>174.68037925000002</v>
      </c>
      <c r="Q3015" s="2" t="s">
        <v>11</v>
      </c>
      <c r="R3015" t="s">
        <v>26</v>
      </c>
      <c r="S3015">
        <v>5</v>
      </c>
      <c r="T3015" s="2" t="s">
        <v>16</v>
      </c>
    </row>
    <row r="3016" spans="1:20" x14ac:dyDescent="0.25">
      <c r="A3016">
        <v>3015</v>
      </c>
      <c r="B3016" s="4">
        <v>43816</v>
      </c>
      <c r="C3016" t="str">
        <f t="shared" si="141"/>
        <v>2019</v>
      </c>
      <c r="D3016">
        <v>109</v>
      </c>
      <c r="E3016">
        <v>43</v>
      </c>
      <c r="F3016" t="str">
        <f t="shared" si="142"/>
        <v>Adult</v>
      </c>
      <c r="G3016" t="s">
        <v>7</v>
      </c>
      <c r="H3016" t="s">
        <v>42</v>
      </c>
      <c r="I3016">
        <v>62</v>
      </c>
      <c r="J3016" t="s">
        <v>24</v>
      </c>
      <c r="K3016">
        <v>3</v>
      </c>
      <c r="L3016">
        <v>40.143062749999999</v>
      </c>
      <c r="M3016" t="s">
        <v>10</v>
      </c>
      <c r="N3016" s="2" t="s">
        <v>11</v>
      </c>
      <c r="O3016">
        <v>12.04291883</v>
      </c>
      <c r="P3016">
        <f t="shared" si="143"/>
        <v>108.38626941999999</v>
      </c>
      <c r="Q3016" s="2" t="s">
        <v>16</v>
      </c>
      <c r="R3016" t="s">
        <v>26</v>
      </c>
      <c r="S3016">
        <v>3</v>
      </c>
      <c r="T3016" s="2" t="s">
        <v>16</v>
      </c>
    </row>
    <row r="3017" spans="1:20" x14ac:dyDescent="0.25">
      <c r="A3017">
        <v>3016</v>
      </c>
      <c r="B3017" s="4">
        <v>44876</v>
      </c>
      <c r="C3017" t="str">
        <f t="shared" si="141"/>
        <v>2022</v>
      </c>
      <c r="D3017">
        <v>492</v>
      </c>
      <c r="E3017">
        <v>18</v>
      </c>
      <c r="F3017" t="str">
        <f t="shared" si="142"/>
        <v>Teenager</v>
      </c>
      <c r="G3017" t="s">
        <v>7</v>
      </c>
      <c r="H3017" t="s">
        <v>34</v>
      </c>
      <c r="I3017">
        <v>534</v>
      </c>
      <c r="J3017" t="s">
        <v>29</v>
      </c>
      <c r="K3017">
        <v>3</v>
      </c>
      <c r="L3017">
        <v>71.394077789999997</v>
      </c>
      <c r="M3017" t="s">
        <v>25</v>
      </c>
      <c r="N3017" s="2" t="s">
        <v>11</v>
      </c>
      <c r="O3017">
        <v>21.418223340000001</v>
      </c>
      <c r="P3017">
        <f t="shared" si="143"/>
        <v>192.76401003000001</v>
      </c>
      <c r="Q3017" s="2" t="s">
        <v>11</v>
      </c>
      <c r="R3017" t="s">
        <v>26</v>
      </c>
      <c r="S3017">
        <v>1</v>
      </c>
      <c r="T3017" s="2" t="s">
        <v>11</v>
      </c>
    </row>
    <row r="3018" spans="1:20" x14ac:dyDescent="0.25">
      <c r="A3018">
        <v>3017</v>
      </c>
      <c r="B3018" s="4">
        <v>43771</v>
      </c>
      <c r="C3018" t="str">
        <f t="shared" si="141"/>
        <v>2019</v>
      </c>
      <c r="D3018">
        <v>115</v>
      </c>
      <c r="E3018">
        <v>63</v>
      </c>
      <c r="F3018" t="str">
        <f t="shared" si="142"/>
        <v>Senior</v>
      </c>
      <c r="G3018" t="s">
        <v>7</v>
      </c>
      <c r="H3018" t="s">
        <v>30</v>
      </c>
      <c r="I3018">
        <v>18</v>
      </c>
      <c r="J3018" t="s">
        <v>24</v>
      </c>
      <c r="K3018">
        <v>2</v>
      </c>
      <c r="L3018">
        <v>88.30438925</v>
      </c>
      <c r="M3018" t="s">
        <v>10</v>
      </c>
      <c r="N3018" s="2" t="s">
        <v>16</v>
      </c>
      <c r="O3018">
        <v>0</v>
      </c>
      <c r="P3018">
        <f t="shared" si="143"/>
        <v>176.6087785</v>
      </c>
      <c r="Q3018" s="2" t="s">
        <v>11</v>
      </c>
      <c r="R3018" t="s">
        <v>12</v>
      </c>
      <c r="S3018">
        <v>5</v>
      </c>
      <c r="T3018" s="2" t="s">
        <v>11</v>
      </c>
    </row>
    <row r="3019" spans="1:20" x14ac:dyDescent="0.25">
      <c r="A3019">
        <v>3018</v>
      </c>
      <c r="B3019" s="4">
        <v>44924</v>
      </c>
      <c r="C3019" t="str">
        <f t="shared" si="141"/>
        <v>2022</v>
      </c>
      <c r="D3019">
        <v>72</v>
      </c>
      <c r="E3019">
        <v>69</v>
      </c>
      <c r="F3019" t="str">
        <f t="shared" si="142"/>
        <v>Senior</v>
      </c>
      <c r="G3019" t="s">
        <v>27</v>
      </c>
      <c r="H3019" t="s">
        <v>38</v>
      </c>
      <c r="I3019">
        <v>748</v>
      </c>
      <c r="J3019" t="s">
        <v>15</v>
      </c>
      <c r="K3019">
        <v>1</v>
      </c>
      <c r="L3019">
        <v>96.635208000000006</v>
      </c>
      <c r="M3019" t="s">
        <v>25</v>
      </c>
      <c r="N3019" s="2" t="s">
        <v>16</v>
      </c>
      <c r="O3019">
        <v>0</v>
      </c>
      <c r="P3019">
        <f t="shared" si="143"/>
        <v>96.635208000000006</v>
      </c>
      <c r="Q3019" s="2" t="s">
        <v>16</v>
      </c>
      <c r="R3019" t="s">
        <v>18</v>
      </c>
      <c r="S3019">
        <v>1</v>
      </c>
      <c r="T3019" s="2" t="s">
        <v>11</v>
      </c>
    </row>
    <row r="3020" spans="1:20" x14ac:dyDescent="0.25">
      <c r="A3020">
        <v>3019</v>
      </c>
      <c r="B3020" s="4">
        <v>43462</v>
      </c>
      <c r="C3020" t="str">
        <f t="shared" si="141"/>
        <v>2018</v>
      </c>
      <c r="D3020">
        <v>228</v>
      </c>
      <c r="E3020">
        <v>49</v>
      </c>
      <c r="F3020" t="str">
        <f t="shared" si="142"/>
        <v>Adult</v>
      </c>
      <c r="G3020" t="s">
        <v>27</v>
      </c>
      <c r="H3020" t="s">
        <v>37</v>
      </c>
      <c r="I3020">
        <v>328</v>
      </c>
      <c r="J3020" t="s">
        <v>9</v>
      </c>
      <c r="K3020">
        <v>5</v>
      </c>
      <c r="L3020">
        <v>74.403899760000002</v>
      </c>
      <c r="M3020" t="s">
        <v>22</v>
      </c>
      <c r="N3020" s="2" t="s">
        <v>16</v>
      </c>
      <c r="O3020">
        <v>0</v>
      </c>
      <c r="P3020">
        <f t="shared" si="143"/>
        <v>372.01949880000001</v>
      </c>
      <c r="Q3020" s="2" t="s">
        <v>11</v>
      </c>
      <c r="R3020" t="s">
        <v>18</v>
      </c>
      <c r="S3020">
        <v>5</v>
      </c>
      <c r="T3020" s="2" t="s">
        <v>11</v>
      </c>
    </row>
    <row r="3021" spans="1:20" x14ac:dyDescent="0.25">
      <c r="A3021">
        <v>3020</v>
      </c>
      <c r="B3021" s="4">
        <v>44149</v>
      </c>
      <c r="C3021" t="str">
        <f t="shared" si="141"/>
        <v>2020</v>
      </c>
      <c r="D3021">
        <v>271</v>
      </c>
      <c r="E3021">
        <v>62</v>
      </c>
      <c r="F3021" t="str">
        <f t="shared" si="142"/>
        <v>Senior</v>
      </c>
      <c r="G3021" t="s">
        <v>13</v>
      </c>
      <c r="H3021" t="s">
        <v>30</v>
      </c>
      <c r="I3021">
        <v>116</v>
      </c>
      <c r="J3021" t="s">
        <v>15</v>
      </c>
      <c r="K3021">
        <v>4</v>
      </c>
      <c r="L3021">
        <v>54.556030270000001</v>
      </c>
      <c r="M3021" t="s">
        <v>10</v>
      </c>
      <c r="N3021" s="2" t="s">
        <v>11</v>
      </c>
      <c r="O3021">
        <v>0</v>
      </c>
      <c r="P3021">
        <f t="shared" si="143"/>
        <v>218.22412108</v>
      </c>
      <c r="Q3021" s="2" t="s">
        <v>16</v>
      </c>
      <c r="R3021" t="s">
        <v>18</v>
      </c>
      <c r="S3021">
        <v>5</v>
      </c>
      <c r="T3021" s="2" t="s">
        <v>11</v>
      </c>
    </row>
    <row r="3022" spans="1:20" x14ac:dyDescent="0.25">
      <c r="A3022">
        <v>3021</v>
      </c>
      <c r="B3022" s="4">
        <v>43770</v>
      </c>
      <c r="C3022" t="str">
        <f t="shared" si="141"/>
        <v>2019</v>
      </c>
      <c r="D3022">
        <v>428</v>
      </c>
      <c r="E3022">
        <v>57</v>
      </c>
      <c r="F3022" t="str">
        <f t="shared" si="142"/>
        <v>Senior</v>
      </c>
      <c r="G3022" t="s">
        <v>13</v>
      </c>
      <c r="H3022" t="s">
        <v>21</v>
      </c>
      <c r="I3022">
        <v>245</v>
      </c>
      <c r="J3022" t="s">
        <v>9</v>
      </c>
      <c r="K3022">
        <v>5</v>
      </c>
      <c r="L3022">
        <v>82.63956933</v>
      </c>
      <c r="M3022" t="s">
        <v>10</v>
      </c>
      <c r="N3022" s="2" t="s">
        <v>11</v>
      </c>
      <c r="O3022">
        <v>41.319784669999997</v>
      </c>
      <c r="P3022">
        <f t="shared" si="143"/>
        <v>371.87806197999998</v>
      </c>
      <c r="Q3022" s="2" t="s">
        <v>11</v>
      </c>
      <c r="R3022" t="s">
        <v>26</v>
      </c>
      <c r="S3022">
        <v>3</v>
      </c>
      <c r="T3022" s="2" t="s">
        <v>16</v>
      </c>
    </row>
    <row r="3023" spans="1:20" x14ac:dyDescent="0.25">
      <c r="A3023">
        <v>3022</v>
      </c>
      <c r="B3023" s="4">
        <v>44529</v>
      </c>
      <c r="C3023" t="str">
        <f t="shared" si="141"/>
        <v>2021</v>
      </c>
      <c r="D3023">
        <v>16</v>
      </c>
      <c r="E3023">
        <v>21</v>
      </c>
      <c r="F3023" t="str">
        <f t="shared" si="142"/>
        <v>Teenager</v>
      </c>
      <c r="G3023" t="s">
        <v>13</v>
      </c>
      <c r="H3023" t="s">
        <v>23</v>
      </c>
      <c r="I3023">
        <v>409</v>
      </c>
      <c r="J3023" t="s">
        <v>15</v>
      </c>
      <c r="K3023">
        <v>2</v>
      </c>
      <c r="L3023">
        <v>68.087922809999995</v>
      </c>
      <c r="M3023" t="s">
        <v>20</v>
      </c>
      <c r="N3023" s="2" t="s">
        <v>16</v>
      </c>
      <c r="O3023">
        <v>13.617584560000001</v>
      </c>
      <c r="P3023">
        <f t="shared" si="143"/>
        <v>122.55826105999999</v>
      </c>
      <c r="Q3023" s="2" t="s">
        <v>11</v>
      </c>
      <c r="R3023" t="s">
        <v>26</v>
      </c>
      <c r="S3023">
        <v>2</v>
      </c>
      <c r="T3023" s="2" t="s">
        <v>16</v>
      </c>
    </row>
    <row r="3024" spans="1:20" x14ac:dyDescent="0.25">
      <c r="A3024">
        <v>3023</v>
      </c>
      <c r="B3024" s="4">
        <v>44164</v>
      </c>
      <c r="C3024" t="str">
        <f t="shared" si="141"/>
        <v>2020</v>
      </c>
      <c r="D3024">
        <v>162</v>
      </c>
      <c r="E3024">
        <v>45</v>
      </c>
      <c r="F3024" t="str">
        <f t="shared" si="142"/>
        <v>Adult</v>
      </c>
      <c r="G3024" t="s">
        <v>7</v>
      </c>
      <c r="H3024" t="s">
        <v>43</v>
      </c>
      <c r="I3024">
        <v>4</v>
      </c>
      <c r="J3024" t="s">
        <v>33</v>
      </c>
      <c r="K3024">
        <v>5</v>
      </c>
      <c r="L3024">
        <v>95.771810939999995</v>
      </c>
      <c r="M3024" t="s">
        <v>25</v>
      </c>
      <c r="N3024" s="2" t="s">
        <v>11</v>
      </c>
      <c r="O3024">
        <v>47.885905469999997</v>
      </c>
      <c r="P3024">
        <f t="shared" si="143"/>
        <v>430.97314922999999</v>
      </c>
      <c r="Q3024" s="2" t="s">
        <v>11</v>
      </c>
      <c r="R3024" t="s">
        <v>26</v>
      </c>
      <c r="S3024">
        <v>4</v>
      </c>
      <c r="T3024" s="2" t="s">
        <v>16</v>
      </c>
    </row>
    <row r="3025" spans="1:20" x14ac:dyDescent="0.25">
      <c r="A3025">
        <v>3024</v>
      </c>
      <c r="B3025" s="4">
        <v>43414</v>
      </c>
      <c r="C3025" t="str">
        <f t="shared" si="141"/>
        <v>2018</v>
      </c>
      <c r="D3025">
        <v>183</v>
      </c>
      <c r="E3025">
        <v>26</v>
      </c>
      <c r="F3025" t="str">
        <f t="shared" si="142"/>
        <v>Teenager</v>
      </c>
      <c r="G3025" t="s">
        <v>7</v>
      </c>
      <c r="H3025" t="s">
        <v>30</v>
      </c>
      <c r="I3025">
        <v>173</v>
      </c>
      <c r="J3025" t="s">
        <v>29</v>
      </c>
      <c r="K3025">
        <v>4</v>
      </c>
      <c r="L3025">
        <v>93.534390169999995</v>
      </c>
      <c r="M3025" t="s">
        <v>10</v>
      </c>
      <c r="N3025" s="2" t="s">
        <v>16</v>
      </c>
      <c r="O3025">
        <v>0</v>
      </c>
      <c r="P3025">
        <f t="shared" si="143"/>
        <v>374.13756067999998</v>
      </c>
      <c r="Q3025" s="2" t="s">
        <v>11</v>
      </c>
      <c r="R3025" t="s">
        <v>18</v>
      </c>
      <c r="S3025">
        <v>4</v>
      </c>
      <c r="T3025" s="2" t="s">
        <v>11</v>
      </c>
    </row>
    <row r="3026" spans="1:20" x14ac:dyDescent="0.25">
      <c r="A3026">
        <v>3025</v>
      </c>
      <c r="B3026" s="4">
        <v>43456</v>
      </c>
      <c r="C3026" t="str">
        <f t="shared" si="141"/>
        <v>2018</v>
      </c>
      <c r="D3026">
        <v>219</v>
      </c>
      <c r="E3026">
        <v>69</v>
      </c>
      <c r="F3026" t="str">
        <f t="shared" si="142"/>
        <v>Senior</v>
      </c>
      <c r="G3026" t="s">
        <v>13</v>
      </c>
      <c r="H3026" t="s">
        <v>38</v>
      </c>
      <c r="I3026">
        <v>58</v>
      </c>
      <c r="J3026" t="s">
        <v>15</v>
      </c>
      <c r="K3026">
        <v>2</v>
      </c>
      <c r="L3026">
        <v>68.08361773</v>
      </c>
      <c r="M3026" t="s">
        <v>20</v>
      </c>
      <c r="N3026" s="2" t="s">
        <v>16</v>
      </c>
      <c r="O3026">
        <v>0</v>
      </c>
      <c r="P3026">
        <f t="shared" si="143"/>
        <v>136.16723546</v>
      </c>
      <c r="Q3026" s="2" t="s">
        <v>16</v>
      </c>
      <c r="R3026" t="s">
        <v>12</v>
      </c>
      <c r="S3026">
        <v>1</v>
      </c>
      <c r="T3026" s="2" t="s">
        <v>11</v>
      </c>
    </row>
    <row r="3027" spans="1:20" x14ac:dyDescent="0.25">
      <c r="A3027">
        <v>3026</v>
      </c>
      <c r="B3027" s="4">
        <v>45283</v>
      </c>
      <c r="C3027" t="str">
        <f t="shared" si="141"/>
        <v>2023</v>
      </c>
      <c r="D3027">
        <v>140</v>
      </c>
      <c r="E3027">
        <v>29</v>
      </c>
      <c r="F3027" t="str">
        <f t="shared" si="142"/>
        <v>Teenager</v>
      </c>
      <c r="G3027" t="s">
        <v>7</v>
      </c>
      <c r="H3027" t="s">
        <v>8</v>
      </c>
      <c r="I3027">
        <v>881</v>
      </c>
      <c r="J3027" t="s">
        <v>29</v>
      </c>
      <c r="K3027">
        <v>4</v>
      </c>
      <c r="L3027">
        <v>39.930317209999998</v>
      </c>
      <c r="M3027" t="s">
        <v>22</v>
      </c>
      <c r="N3027" s="2" t="s">
        <v>11</v>
      </c>
      <c r="O3027">
        <v>15.97212689</v>
      </c>
      <c r="P3027">
        <f t="shared" si="143"/>
        <v>143.74914194999999</v>
      </c>
      <c r="Q3027" s="2" t="s">
        <v>11</v>
      </c>
      <c r="R3027" t="s">
        <v>26</v>
      </c>
      <c r="S3027">
        <v>1</v>
      </c>
      <c r="T3027" s="2" t="s">
        <v>16</v>
      </c>
    </row>
    <row r="3028" spans="1:20" x14ac:dyDescent="0.25">
      <c r="A3028">
        <v>3027</v>
      </c>
      <c r="B3028" s="4">
        <v>44551</v>
      </c>
      <c r="C3028" t="str">
        <f t="shared" si="141"/>
        <v>2021</v>
      </c>
      <c r="D3028">
        <v>456</v>
      </c>
      <c r="E3028">
        <v>43</v>
      </c>
      <c r="F3028" t="str">
        <f t="shared" si="142"/>
        <v>Adult</v>
      </c>
      <c r="G3028" t="s">
        <v>27</v>
      </c>
      <c r="H3028" t="s">
        <v>43</v>
      </c>
      <c r="I3028">
        <v>59</v>
      </c>
      <c r="J3028" t="s">
        <v>15</v>
      </c>
      <c r="K3028">
        <v>1</v>
      </c>
      <c r="L3028">
        <v>23.837919100000001</v>
      </c>
      <c r="M3028" t="s">
        <v>10</v>
      </c>
      <c r="N3028" s="2" t="s">
        <v>16</v>
      </c>
      <c r="O3028">
        <v>2.3837919100000002</v>
      </c>
      <c r="P3028">
        <f t="shared" si="143"/>
        <v>21.454127190000001</v>
      </c>
      <c r="Q3028" s="2" t="s">
        <v>16</v>
      </c>
      <c r="R3028" t="s">
        <v>26</v>
      </c>
      <c r="S3028">
        <v>3</v>
      </c>
      <c r="T3028" s="2" t="s">
        <v>16</v>
      </c>
    </row>
    <row r="3029" spans="1:20" x14ac:dyDescent="0.25">
      <c r="A3029">
        <v>3028</v>
      </c>
      <c r="B3029" s="4">
        <v>44557</v>
      </c>
      <c r="C3029" t="str">
        <f t="shared" si="141"/>
        <v>2021</v>
      </c>
      <c r="D3029">
        <v>441</v>
      </c>
      <c r="E3029">
        <v>46</v>
      </c>
      <c r="F3029" t="str">
        <f t="shared" si="142"/>
        <v>Adult</v>
      </c>
      <c r="G3029" t="s">
        <v>27</v>
      </c>
      <c r="H3029" t="s">
        <v>8</v>
      </c>
      <c r="I3029">
        <v>692</v>
      </c>
      <c r="J3029" t="s">
        <v>9</v>
      </c>
      <c r="K3029">
        <v>1</v>
      </c>
      <c r="L3029">
        <v>18.072932389999998</v>
      </c>
      <c r="M3029" t="s">
        <v>22</v>
      </c>
      <c r="N3029" s="2" t="s">
        <v>11</v>
      </c>
      <c r="O3029">
        <v>1.8072932390000001</v>
      </c>
      <c r="P3029">
        <f t="shared" si="143"/>
        <v>16.265639150999998</v>
      </c>
      <c r="Q3029" s="2" t="s">
        <v>16</v>
      </c>
      <c r="R3029" t="s">
        <v>26</v>
      </c>
      <c r="S3029">
        <v>3</v>
      </c>
      <c r="T3029" s="2" t="s">
        <v>16</v>
      </c>
    </row>
    <row r="3030" spans="1:20" x14ac:dyDescent="0.25">
      <c r="A3030">
        <v>3029</v>
      </c>
      <c r="B3030" s="4">
        <v>43445</v>
      </c>
      <c r="C3030" t="str">
        <f t="shared" si="141"/>
        <v>2018</v>
      </c>
      <c r="D3030">
        <v>63</v>
      </c>
      <c r="E3030">
        <v>51</v>
      </c>
      <c r="F3030" t="str">
        <f t="shared" si="142"/>
        <v>Senior</v>
      </c>
      <c r="G3030" t="s">
        <v>27</v>
      </c>
      <c r="H3030" t="s">
        <v>30</v>
      </c>
      <c r="I3030">
        <v>187</v>
      </c>
      <c r="J3030" t="s">
        <v>33</v>
      </c>
      <c r="K3030">
        <v>2</v>
      </c>
      <c r="L3030">
        <v>43.962088799999997</v>
      </c>
      <c r="M3030" t="s">
        <v>10</v>
      </c>
      <c r="N3030" s="2" t="s">
        <v>11</v>
      </c>
      <c r="O3030">
        <v>0</v>
      </c>
      <c r="P3030">
        <f t="shared" si="143"/>
        <v>87.924177599999993</v>
      </c>
      <c r="Q3030" s="2" t="s">
        <v>16</v>
      </c>
      <c r="R3030" t="s">
        <v>18</v>
      </c>
      <c r="S3030">
        <v>2</v>
      </c>
      <c r="T3030" s="2" t="s">
        <v>16</v>
      </c>
    </row>
    <row r="3031" spans="1:20" x14ac:dyDescent="0.25">
      <c r="A3031">
        <v>3030</v>
      </c>
      <c r="B3031" s="4">
        <v>44190</v>
      </c>
      <c r="C3031" t="str">
        <f t="shared" si="141"/>
        <v>2020</v>
      </c>
      <c r="D3031">
        <v>245</v>
      </c>
      <c r="E3031">
        <v>68</v>
      </c>
      <c r="F3031" t="str">
        <f t="shared" si="142"/>
        <v>Senior</v>
      </c>
      <c r="G3031" t="s">
        <v>7</v>
      </c>
      <c r="H3031" t="s">
        <v>43</v>
      </c>
      <c r="I3031">
        <v>777</v>
      </c>
      <c r="J3031" t="s">
        <v>9</v>
      </c>
      <c r="K3031">
        <v>5</v>
      </c>
      <c r="L3031">
        <v>57.529482999999999</v>
      </c>
      <c r="M3031" t="s">
        <v>22</v>
      </c>
      <c r="N3031" s="2" t="s">
        <v>16</v>
      </c>
      <c r="O3031">
        <v>0</v>
      </c>
      <c r="P3031">
        <f t="shared" si="143"/>
        <v>287.64741500000002</v>
      </c>
      <c r="Q3031" s="2" t="s">
        <v>11</v>
      </c>
      <c r="R3031" t="s">
        <v>12</v>
      </c>
      <c r="S3031">
        <v>3</v>
      </c>
      <c r="T3031" s="2" t="s">
        <v>11</v>
      </c>
    </row>
    <row r="3032" spans="1:20" x14ac:dyDescent="0.25">
      <c r="A3032">
        <v>3031</v>
      </c>
      <c r="B3032" s="4">
        <v>44137</v>
      </c>
      <c r="C3032" t="str">
        <f t="shared" si="141"/>
        <v>2020</v>
      </c>
      <c r="D3032">
        <v>432</v>
      </c>
      <c r="E3032">
        <v>57</v>
      </c>
      <c r="F3032" t="str">
        <f t="shared" si="142"/>
        <v>Senior</v>
      </c>
      <c r="G3032" t="s">
        <v>7</v>
      </c>
      <c r="H3032" t="s">
        <v>39</v>
      </c>
      <c r="I3032">
        <v>456</v>
      </c>
      <c r="J3032" t="s">
        <v>15</v>
      </c>
      <c r="K3032">
        <v>1</v>
      </c>
      <c r="L3032">
        <v>65.304049239999998</v>
      </c>
      <c r="M3032" t="s">
        <v>22</v>
      </c>
      <c r="N3032" s="2" t="s">
        <v>11</v>
      </c>
      <c r="O3032">
        <v>0</v>
      </c>
      <c r="P3032">
        <f t="shared" si="143"/>
        <v>65.304049239999998</v>
      </c>
      <c r="Q3032" s="2" t="s">
        <v>11</v>
      </c>
      <c r="R3032" t="s">
        <v>18</v>
      </c>
      <c r="S3032">
        <v>2</v>
      </c>
      <c r="T3032" s="2" t="s">
        <v>11</v>
      </c>
    </row>
    <row r="3033" spans="1:20" x14ac:dyDescent="0.25">
      <c r="A3033">
        <v>3032</v>
      </c>
      <c r="B3033" s="4">
        <v>45238</v>
      </c>
      <c r="C3033" t="str">
        <f t="shared" si="141"/>
        <v>2023</v>
      </c>
      <c r="D3033">
        <v>421</v>
      </c>
      <c r="E3033">
        <v>37</v>
      </c>
      <c r="F3033" t="str">
        <f t="shared" si="142"/>
        <v>Adult</v>
      </c>
      <c r="G3033" t="s">
        <v>7</v>
      </c>
      <c r="H3033" t="s">
        <v>35</v>
      </c>
      <c r="I3033">
        <v>220</v>
      </c>
      <c r="J3033" t="s">
        <v>9</v>
      </c>
      <c r="K3033">
        <v>2</v>
      </c>
      <c r="L3033">
        <v>33.194810949999997</v>
      </c>
      <c r="M3033" t="s">
        <v>22</v>
      </c>
      <c r="N3033" s="2" t="s">
        <v>16</v>
      </c>
      <c r="O3033">
        <v>6.63896219</v>
      </c>
      <c r="P3033">
        <f t="shared" si="143"/>
        <v>59.750659709999994</v>
      </c>
      <c r="Q3033" s="2" t="s">
        <v>16</v>
      </c>
      <c r="R3033" t="s">
        <v>26</v>
      </c>
      <c r="S3033">
        <v>2</v>
      </c>
      <c r="T3033" s="2" t="s">
        <v>11</v>
      </c>
    </row>
    <row r="3034" spans="1:20" x14ac:dyDescent="0.25">
      <c r="A3034">
        <v>3033</v>
      </c>
      <c r="B3034" s="4">
        <v>45281</v>
      </c>
      <c r="C3034" t="str">
        <f t="shared" si="141"/>
        <v>2023</v>
      </c>
      <c r="D3034">
        <v>305</v>
      </c>
      <c r="E3034">
        <v>48</v>
      </c>
      <c r="F3034" t="str">
        <f t="shared" si="142"/>
        <v>Adult</v>
      </c>
      <c r="G3034" t="s">
        <v>27</v>
      </c>
      <c r="H3034" t="s">
        <v>32</v>
      </c>
      <c r="I3034">
        <v>15</v>
      </c>
      <c r="J3034" t="s">
        <v>33</v>
      </c>
      <c r="K3034">
        <v>4</v>
      </c>
      <c r="L3034">
        <v>32.037328629999998</v>
      </c>
      <c r="M3034" t="s">
        <v>25</v>
      </c>
      <c r="N3034" s="2" t="s">
        <v>11</v>
      </c>
      <c r="O3034">
        <v>0</v>
      </c>
      <c r="P3034">
        <f t="shared" si="143"/>
        <v>128.14931451999999</v>
      </c>
      <c r="Q3034" s="2" t="s">
        <v>11</v>
      </c>
      <c r="R3034" t="s">
        <v>18</v>
      </c>
      <c r="S3034">
        <v>5</v>
      </c>
      <c r="T3034" s="2" t="s">
        <v>11</v>
      </c>
    </row>
    <row r="3035" spans="1:20" x14ac:dyDescent="0.25">
      <c r="A3035">
        <v>3034</v>
      </c>
      <c r="B3035" s="4">
        <v>43452</v>
      </c>
      <c r="C3035" t="str">
        <f t="shared" si="141"/>
        <v>2018</v>
      </c>
      <c r="D3035">
        <v>46</v>
      </c>
      <c r="E3035">
        <v>53</v>
      </c>
      <c r="F3035" t="str">
        <f t="shared" si="142"/>
        <v>Senior</v>
      </c>
      <c r="G3035" t="s">
        <v>13</v>
      </c>
      <c r="H3035" t="s">
        <v>28</v>
      </c>
      <c r="I3035">
        <v>296</v>
      </c>
      <c r="J3035" t="s">
        <v>33</v>
      </c>
      <c r="K3035">
        <v>3</v>
      </c>
      <c r="L3035">
        <v>33.391945130000003</v>
      </c>
      <c r="M3035" t="s">
        <v>20</v>
      </c>
      <c r="N3035" s="2" t="s">
        <v>11</v>
      </c>
      <c r="O3035">
        <v>0</v>
      </c>
      <c r="P3035">
        <f t="shared" si="143"/>
        <v>100.17583539</v>
      </c>
      <c r="Q3035" s="2" t="s">
        <v>11</v>
      </c>
      <c r="R3035" t="s">
        <v>18</v>
      </c>
      <c r="S3035">
        <v>1</v>
      </c>
      <c r="T3035" s="2" t="s">
        <v>16</v>
      </c>
    </row>
    <row r="3036" spans="1:20" x14ac:dyDescent="0.25">
      <c r="A3036">
        <v>3035</v>
      </c>
      <c r="B3036" s="4">
        <v>44137</v>
      </c>
      <c r="C3036" t="str">
        <f t="shared" si="141"/>
        <v>2020</v>
      </c>
      <c r="D3036">
        <v>215</v>
      </c>
      <c r="E3036">
        <v>31</v>
      </c>
      <c r="F3036" t="str">
        <f t="shared" si="142"/>
        <v>Adult</v>
      </c>
      <c r="G3036" t="s">
        <v>27</v>
      </c>
      <c r="H3036" t="s">
        <v>17</v>
      </c>
      <c r="I3036">
        <v>323</v>
      </c>
      <c r="J3036" t="s">
        <v>33</v>
      </c>
      <c r="K3036">
        <v>2</v>
      </c>
      <c r="L3036">
        <v>90.654623060000006</v>
      </c>
      <c r="M3036" t="s">
        <v>25</v>
      </c>
      <c r="N3036" s="2" t="s">
        <v>16</v>
      </c>
      <c r="O3036">
        <v>0</v>
      </c>
      <c r="P3036">
        <f t="shared" si="143"/>
        <v>181.30924612000001</v>
      </c>
      <c r="Q3036" s="2" t="s">
        <v>16</v>
      </c>
      <c r="R3036" t="s">
        <v>12</v>
      </c>
      <c r="S3036">
        <v>1</v>
      </c>
      <c r="T3036" s="2" t="s">
        <v>16</v>
      </c>
    </row>
    <row r="3037" spans="1:20" x14ac:dyDescent="0.25">
      <c r="A3037">
        <v>3036</v>
      </c>
      <c r="B3037" s="4">
        <v>44869</v>
      </c>
      <c r="C3037" t="str">
        <f t="shared" si="141"/>
        <v>2022</v>
      </c>
      <c r="D3037">
        <v>57</v>
      </c>
      <c r="E3037">
        <v>31</v>
      </c>
      <c r="F3037" t="str">
        <f t="shared" si="142"/>
        <v>Adult</v>
      </c>
      <c r="G3037" t="s">
        <v>13</v>
      </c>
      <c r="H3037" t="s">
        <v>38</v>
      </c>
      <c r="I3037">
        <v>381</v>
      </c>
      <c r="J3037" t="s">
        <v>15</v>
      </c>
      <c r="K3037">
        <v>4</v>
      </c>
      <c r="L3037">
        <v>62.265630600000001</v>
      </c>
      <c r="M3037" t="s">
        <v>10</v>
      </c>
      <c r="N3037" s="2" t="s">
        <v>16</v>
      </c>
      <c r="O3037">
        <v>24.906252240000001</v>
      </c>
      <c r="P3037">
        <f t="shared" si="143"/>
        <v>224.15627016000002</v>
      </c>
      <c r="Q3037" s="2" t="s">
        <v>11</v>
      </c>
      <c r="R3037" t="s">
        <v>26</v>
      </c>
      <c r="S3037">
        <v>5</v>
      </c>
      <c r="T3037" s="2" t="s">
        <v>11</v>
      </c>
    </row>
    <row r="3038" spans="1:20" x14ac:dyDescent="0.25">
      <c r="A3038">
        <v>3037</v>
      </c>
      <c r="B3038" s="4">
        <v>44885</v>
      </c>
      <c r="C3038" t="str">
        <f t="shared" si="141"/>
        <v>2022</v>
      </c>
      <c r="D3038">
        <v>195</v>
      </c>
      <c r="E3038">
        <v>34</v>
      </c>
      <c r="F3038" t="str">
        <f t="shared" si="142"/>
        <v>Adult</v>
      </c>
      <c r="G3038" t="s">
        <v>13</v>
      </c>
      <c r="H3038" t="s">
        <v>31</v>
      </c>
      <c r="I3038">
        <v>756</v>
      </c>
      <c r="J3038" t="s">
        <v>24</v>
      </c>
      <c r="K3038">
        <v>1</v>
      </c>
      <c r="L3038">
        <v>80.671623199999999</v>
      </c>
      <c r="M3038" t="s">
        <v>22</v>
      </c>
      <c r="N3038" s="2" t="s">
        <v>11</v>
      </c>
      <c r="O3038">
        <v>0</v>
      </c>
      <c r="P3038">
        <f t="shared" si="143"/>
        <v>80.671623199999999</v>
      </c>
      <c r="Q3038" s="2" t="s">
        <v>11</v>
      </c>
      <c r="R3038" t="s">
        <v>12</v>
      </c>
      <c r="S3038">
        <v>1</v>
      </c>
      <c r="T3038" s="2" t="s">
        <v>16</v>
      </c>
    </row>
    <row r="3039" spans="1:20" x14ac:dyDescent="0.25">
      <c r="A3039">
        <v>3038</v>
      </c>
      <c r="B3039" s="4">
        <v>44138</v>
      </c>
      <c r="C3039" t="str">
        <f t="shared" si="141"/>
        <v>2020</v>
      </c>
      <c r="D3039">
        <v>168</v>
      </c>
      <c r="E3039">
        <v>39</v>
      </c>
      <c r="F3039" t="str">
        <f t="shared" si="142"/>
        <v>Adult</v>
      </c>
      <c r="G3039" t="s">
        <v>27</v>
      </c>
      <c r="H3039" t="s">
        <v>19</v>
      </c>
      <c r="I3039">
        <v>487</v>
      </c>
      <c r="J3039" t="s">
        <v>33</v>
      </c>
      <c r="K3039">
        <v>4</v>
      </c>
      <c r="L3039">
        <v>74.991926629999995</v>
      </c>
      <c r="M3039" t="s">
        <v>10</v>
      </c>
      <c r="N3039" s="2" t="s">
        <v>16</v>
      </c>
      <c r="O3039">
        <v>0</v>
      </c>
      <c r="P3039">
        <f t="shared" si="143"/>
        <v>299.96770651999998</v>
      </c>
      <c r="Q3039" s="2" t="s">
        <v>11</v>
      </c>
      <c r="R3039" t="s">
        <v>12</v>
      </c>
      <c r="S3039">
        <v>3</v>
      </c>
      <c r="T3039" s="2" t="s">
        <v>11</v>
      </c>
    </row>
    <row r="3040" spans="1:20" x14ac:dyDescent="0.25">
      <c r="A3040">
        <v>3039</v>
      </c>
      <c r="B3040" s="4">
        <v>43429</v>
      </c>
      <c r="C3040" t="str">
        <f t="shared" si="141"/>
        <v>2018</v>
      </c>
      <c r="D3040">
        <v>454</v>
      </c>
      <c r="E3040">
        <v>40</v>
      </c>
      <c r="F3040" t="str">
        <f t="shared" si="142"/>
        <v>Adult</v>
      </c>
      <c r="G3040" t="s">
        <v>27</v>
      </c>
      <c r="H3040" t="s">
        <v>34</v>
      </c>
      <c r="I3040">
        <v>594</v>
      </c>
      <c r="J3040" t="s">
        <v>29</v>
      </c>
      <c r="K3040">
        <v>1</v>
      </c>
      <c r="L3040">
        <v>18.713562939999999</v>
      </c>
      <c r="M3040" t="s">
        <v>25</v>
      </c>
      <c r="N3040" s="2" t="s">
        <v>11</v>
      </c>
      <c r="O3040">
        <v>1.8713562939999999</v>
      </c>
      <c r="P3040">
        <f t="shared" si="143"/>
        <v>16.842206646000001</v>
      </c>
      <c r="Q3040" s="2" t="s">
        <v>16</v>
      </c>
      <c r="R3040" t="s">
        <v>26</v>
      </c>
      <c r="S3040">
        <v>1</v>
      </c>
      <c r="T3040" s="2" t="s">
        <v>16</v>
      </c>
    </row>
    <row r="3041" spans="1:20" x14ac:dyDescent="0.25">
      <c r="A3041">
        <v>3040</v>
      </c>
      <c r="B3041" s="4">
        <v>44158</v>
      </c>
      <c r="C3041" t="str">
        <f t="shared" si="141"/>
        <v>2020</v>
      </c>
      <c r="D3041">
        <v>68</v>
      </c>
      <c r="E3041">
        <v>41</v>
      </c>
      <c r="F3041" t="str">
        <f t="shared" si="142"/>
        <v>Adult</v>
      </c>
      <c r="G3041" t="s">
        <v>13</v>
      </c>
      <c r="H3041" t="s">
        <v>38</v>
      </c>
      <c r="I3041">
        <v>608</v>
      </c>
      <c r="J3041" t="s">
        <v>9</v>
      </c>
      <c r="K3041">
        <v>4</v>
      </c>
      <c r="L3041">
        <v>43.578940549999999</v>
      </c>
      <c r="M3041" t="s">
        <v>25</v>
      </c>
      <c r="N3041" s="2" t="s">
        <v>11</v>
      </c>
      <c r="O3041">
        <v>17.43157622</v>
      </c>
      <c r="P3041">
        <f t="shared" si="143"/>
        <v>156.88418597999998</v>
      </c>
      <c r="Q3041" s="2" t="s">
        <v>11</v>
      </c>
      <c r="R3041" t="s">
        <v>26</v>
      </c>
      <c r="S3041">
        <v>1</v>
      </c>
      <c r="T3041" s="2" t="s">
        <v>16</v>
      </c>
    </row>
    <row r="3042" spans="1:20" x14ac:dyDescent="0.25">
      <c r="A3042">
        <v>3041</v>
      </c>
      <c r="B3042" s="4">
        <v>44156</v>
      </c>
      <c r="C3042" t="str">
        <f t="shared" si="141"/>
        <v>2020</v>
      </c>
      <c r="D3042">
        <v>269</v>
      </c>
      <c r="E3042">
        <v>28</v>
      </c>
      <c r="F3042" t="str">
        <f t="shared" si="142"/>
        <v>Teenager</v>
      </c>
      <c r="G3042" t="s">
        <v>13</v>
      </c>
      <c r="H3042" t="s">
        <v>31</v>
      </c>
      <c r="I3042">
        <v>629</v>
      </c>
      <c r="J3042" t="s">
        <v>33</v>
      </c>
      <c r="K3042">
        <v>1</v>
      </c>
      <c r="L3042">
        <v>72.704271730000002</v>
      </c>
      <c r="M3042" t="s">
        <v>22</v>
      </c>
      <c r="N3042" s="2" t="s">
        <v>16</v>
      </c>
      <c r="O3042">
        <v>0</v>
      </c>
      <c r="P3042">
        <f t="shared" si="143"/>
        <v>72.704271730000002</v>
      </c>
      <c r="Q3042" s="2" t="s">
        <v>16</v>
      </c>
      <c r="R3042" t="s">
        <v>12</v>
      </c>
      <c r="S3042">
        <v>3</v>
      </c>
      <c r="T3042" s="2" t="s">
        <v>16</v>
      </c>
    </row>
    <row r="3043" spans="1:20" x14ac:dyDescent="0.25">
      <c r="A3043">
        <v>3042</v>
      </c>
      <c r="B3043" s="4">
        <v>44901</v>
      </c>
      <c r="C3043" t="str">
        <f t="shared" si="141"/>
        <v>2022</v>
      </c>
      <c r="D3043">
        <v>257</v>
      </c>
      <c r="E3043">
        <v>57</v>
      </c>
      <c r="F3043" t="str">
        <f t="shared" si="142"/>
        <v>Senior</v>
      </c>
      <c r="G3043" t="s">
        <v>27</v>
      </c>
      <c r="H3043" t="s">
        <v>42</v>
      </c>
      <c r="I3043">
        <v>963</v>
      </c>
      <c r="J3043" t="s">
        <v>33</v>
      </c>
      <c r="K3043">
        <v>5</v>
      </c>
      <c r="L3043">
        <v>68.170020199999996</v>
      </c>
      <c r="M3043" t="s">
        <v>25</v>
      </c>
      <c r="N3043" s="2" t="s">
        <v>16</v>
      </c>
      <c r="O3043">
        <v>0</v>
      </c>
      <c r="P3043">
        <f t="shared" si="143"/>
        <v>340.850101</v>
      </c>
      <c r="Q3043" s="2" t="s">
        <v>16</v>
      </c>
      <c r="R3043" t="s">
        <v>12</v>
      </c>
      <c r="S3043">
        <v>3</v>
      </c>
      <c r="T3043" s="2" t="s">
        <v>16</v>
      </c>
    </row>
    <row r="3044" spans="1:20" x14ac:dyDescent="0.25">
      <c r="A3044">
        <v>3043</v>
      </c>
      <c r="B3044" s="4">
        <v>44911</v>
      </c>
      <c r="C3044" t="str">
        <f t="shared" si="141"/>
        <v>2022</v>
      </c>
      <c r="D3044">
        <v>481</v>
      </c>
      <c r="E3044">
        <v>32</v>
      </c>
      <c r="F3044" t="str">
        <f t="shared" si="142"/>
        <v>Adult</v>
      </c>
      <c r="G3044" t="s">
        <v>27</v>
      </c>
      <c r="H3044" t="s">
        <v>23</v>
      </c>
      <c r="I3044">
        <v>362</v>
      </c>
      <c r="J3044" t="s">
        <v>29</v>
      </c>
      <c r="K3044">
        <v>1</v>
      </c>
      <c r="L3044">
        <v>42.765367210000001</v>
      </c>
      <c r="M3044" t="s">
        <v>22</v>
      </c>
      <c r="N3044" s="2" t="s">
        <v>16</v>
      </c>
      <c r="O3044">
        <v>4.2765367210000003</v>
      </c>
      <c r="P3044">
        <f t="shared" si="143"/>
        <v>38.488830489000001</v>
      </c>
      <c r="Q3044" s="2" t="s">
        <v>16</v>
      </c>
      <c r="R3044" t="s">
        <v>26</v>
      </c>
      <c r="S3044">
        <v>3</v>
      </c>
      <c r="T3044" s="2" t="s">
        <v>16</v>
      </c>
    </row>
    <row r="3045" spans="1:20" x14ac:dyDescent="0.25">
      <c r="A3045">
        <v>3044</v>
      </c>
      <c r="B3045" s="4">
        <v>44180</v>
      </c>
      <c r="C3045" t="str">
        <f t="shared" si="141"/>
        <v>2020</v>
      </c>
      <c r="D3045">
        <v>6</v>
      </c>
      <c r="E3045">
        <v>24</v>
      </c>
      <c r="F3045" t="str">
        <f t="shared" si="142"/>
        <v>Teenager</v>
      </c>
      <c r="G3045" t="s">
        <v>27</v>
      </c>
      <c r="H3045" t="s">
        <v>36</v>
      </c>
      <c r="I3045">
        <v>61</v>
      </c>
      <c r="J3045" t="s">
        <v>9</v>
      </c>
      <c r="K3045">
        <v>3</v>
      </c>
      <c r="L3045">
        <v>92.130769670000006</v>
      </c>
      <c r="M3045" t="s">
        <v>20</v>
      </c>
      <c r="N3045" s="2" t="s">
        <v>16</v>
      </c>
      <c r="O3045">
        <v>0</v>
      </c>
      <c r="P3045">
        <f t="shared" si="143"/>
        <v>276.39230901000002</v>
      </c>
      <c r="Q3045" s="2" t="s">
        <v>16</v>
      </c>
      <c r="R3045" t="s">
        <v>12</v>
      </c>
      <c r="S3045">
        <v>5</v>
      </c>
      <c r="T3045" s="2" t="s">
        <v>11</v>
      </c>
    </row>
    <row r="3046" spans="1:20" x14ac:dyDescent="0.25">
      <c r="A3046">
        <v>3045</v>
      </c>
      <c r="B3046" s="4">
        <v>44913</v>
      </c>
      <c r="C3046" t="str">
        <f t="shared" si="141"/>
        <v>2022</v>
      </c>
      <c r="D3046">
        <v>100</v>
      </c>
      <c r="E3046">
        <v>34</v>
      </c>
      <c r="F3046" t="str">
        <f t="shared" si="142"/>
        <v>Adult</v>
      </c>
      <c r="G3046" t="s">
        <v>27</v>
      </c>
      <c r="H3046" t="s">
        <v>41</v>
      </c>
      <c r="I3046">
        <v>416</v>
      </c>
      <c r="J3046" t="s">
        <v>24</v>
      </c>
      <c r="K3046">
        <v>3</v>
      </c>
      <c r="L3046">
        <v>94.289213559999993</v>
      </c>
      <c r="M3046" t="s">
        <v>22</v>
      </c>
      <c r="N3046" s="2" t="s">
        <v>11</v>
      </c>
      <c r="O3046">
        <v>0</v>
      </c>
      <c r="P3046">
        <f t="shared" si="143"/>
        <v>282.86764067999997</v>
      </c>
      <c r="Q3046" s="2" t="s">
        <v>11</v>
      </c>
      <c r="R3046" t="s">
        <v>18</v>
      </c>
      <c r="S3046">
        <v>2</v>
      </c>
      <c r="T3046" s="2" t="s">
        <v>16</v>
      </c>
    </row>
    <row r="3047" spans="1:20" x14ac:dyDescent="0.25">
      <c r="A3047">
        <v>3046</v>
      </c>
      <c r="B3047" s="4">
        <v>45289</v>
      </c>
      <c r="C3047" t="str">
        <f t="shared" si="141"/>
        <v>2023</v>
      </c>
      <c r="D3047">
        <v>7</v>
      </c>
      <c r="E3047">
        <v>42</v>
      </c>
      <c r="F3047" t="str">
        <f t="shared" si="142"/>
        <v>Adult</v>
      </c>
      <c r="G3047" t="s">
        <v>27</v>
      </c>
      <c r="H3047" t="s">
        <v>34</v>
      </c>
      <c r="I3047">
        <v>753</v>
      </c>
      <c r="J3047" t="s">
        <v>15</v>
      </c>
      <c r="K3047">
        <v>4</v>
      </c>
      <c r="L3047">
        <v>92.497309310000006</v>
      </c>
      <c r="M3047" t="s">
        <v>25</v>
      </c>
      <c r="N3047" s="2" t="s">
        <v>11</v>
      </c>
      <c r="O3047">
        <v>0</v>
      </c>
      <c r="P3047">
        <f t="shared" si="143"/>
        <v>369.98923724000002</v>
      </c>
      <c r="Q3047" s="2" t="s">
        <v>11</v>
      </c>
      <c r="R3047" t="s">
        <v>18</v>
      </c>
      <c r="S3047">
        <v>5</v>
      </c>
      <c r="T3047" s="2" t="s">
        <v>11</v>
      </c>
    </row>
    <row r="3048" spans="1:20" x14ac:dyDescent="0.25">
      <c r="A3048">
        <v>3047</v>
      </c>
      <c r="B3048" s="4">
        <v>45287</v>
      </c>
      <c r="C3048" t="str">
        <f t="shared" si="141"/>
        <v>2023</v>
      </c>
      <c r="D3048">
        <v>188</v>
      </c>
      <c r="E3048">
        <v>68</v>
      </c>
      <c r="F3048" t="str">
        <f t="shared" si="142"/>
        <v>Senior</v>
      </c>
      <c r="G3048" t="s">
        <v>7</v>
      </c>
      <c r="H3048" t="s">
        <v>23</v>
      </c>
      <c r="I3048">
        <v>215</v>
      </c>
      <c r="J3048" t="s">
        <v>24</v>
      </c>
      <c r="K3048">
        <v>3</v>
      </c>
      <c r="L3048">
        <v>18.035258949999999</v>
      </c>
      <c r="M3048" t="s">
        <v>10</v>
      </c>
      <c r="N3048" s="2" t="s">
        <v>16</v>
      </c>
      <c r="O3048">
        <v>0</v>
      </c>
      <c r="P3048">
        <f t="shared" si="143"/>
        <v>54.105776849999998</v>
      </c>
      <c r="Q3048" s="2" t="s">
        <v>11</v>
      </c>
      <c r="R3048" t="s">
        <v>18</v>
      </c>
      <c r="S3048">
        <v>4</v>
      </c>
      <c r="T3048" s="2" t="s">
        <v>11</v>
      </c>
    </row>
    <row r="3049" spans="1:20" x14ac:dyDescent="0.25">
      <c r="A3049">
        <v>3048</v>
      </c>
      <c r="B3049" s="4">
        <v>44518</v>
      </c>
      <c r="C3049" t="str">
        <f t="shared" si="141"/>
        <v>2021</v>
      </c>
      <c r="D3049">
        <v>33</v>
      </c>
      <c r="E3049">
        <v>66</v>
      </c>
      <c r="F3049" t="str">
        <f t="shared" si="142"/>
        <v>Senior</v>
      </c>
      <c r="G3049" t="s">
        <v>27</v>
      </c>
      <c r="H3049" t="s">
        <v>8</v>
      </c>
      <c r="I3049">
        <v>607</v>
      </c>
      <c r="J3049" t="s">
        <v>29</v>
      </c>
      <c r="K3049">
        <v>3</v>
      </c>
      <c r="L3049">
        <v>68.837664239999995</v>
      </c>
      <c r="M3049" t="s">
        <v>20</v>
      </c>
      <c r="N3049" s="2" t="s">
        <v>16</v>
      </c>
      <c r="O3049">
        <v>20.651299269999999</v>
      </c>
      <c r="P3049">
        <f t="shared" si="143"/>
        <v>185.86169344999999</v>
      </c>
      <c r="Q3049" s="2" t="s">
        <v>11</v>
      </c>
      <c r="R3049" t="s">
        <v>26</v>
      </c>
      <c r="S3049">
        <v>5</v>
      </c>
      <c r="T3049" s="2" t="s">
        <v>16</v>
      </c>
    </row>
    <row r="3050" spans="1:20" x14ac:dyDescent="0.25">
      <c r="A3050">
        <v>3049</v>
      </c>
      <c r="B3050" s="4">
        <v>43820</v>
      </c>
      <c r="C3050" t="str">
        <f t="shared" si="141"/>
        <v>2019</v>
      </c>
      <c r="D3050">
        <v>476</v>
      </c>
      <c r="E3050">
        <v>47</v>
      </c>
      <c r="F3050" t="str">
        <f t="shared" si="142"/>
        <v>Adult</v>
      </c>
      <c r="G3050" t="s">
        <v>27</v>
      </c>
      <c r="H3050" t="s">
        <v>21</v>
      </c>
      <c r="I3050">
        <v>783</v>
      </c>
      <c r="J3050" t="s">
        <v>9</v>
      </c>
      <c r="K3050">
        <v>1</v>
      </c>
      <c r="L3050">
        <v>50.240739859999998</v>
      </c>
      <c r="M3050" t="s">
        <v>22</v>
      </c>
      <c r="N3050" s="2" t="s">
        <v>16</v>
      </c>
      <c r="O3050">
        <v>0</v>
      </c>
      <c r="P3050">
        <f t="shared" si="143"/>
        <v>50.240739859999998</v>
      </c>
      <c r="Q3050" s="2" t="s">
        <v>16</v>
      </c>
      <c r="R3050" t="s">
        <v>18</v>
      </c>
      <c r="S3050">
        <v>1</v>
      </c>
      <c r="T3050" s="2" t="s">
        <v>11</v>
      </c>
    </row>
    <row r="3051" spans="1:20" x14ac:dyDescent="0.25">
      <c r="A3051">
        <v>3050</v>
      </c>
      <c r="B3051" s="4">
        <v>45240</v>
      </c>
      <c r="C3051" t="str">
        <f t="shared" si="141"/>
        <v>2023</v>
      </c>
      <c r="D3051">
        <v>450</v>
      </c>
      <c r="E3051">
        <v>52</v>
      </c>
      <c r="F3051" t="str">
        <f t="shared" si="142"/>
        <v>Senior</v>
      </c>
      <c r="G3051" t="s">
        <v>7</v>
      </c>
      <c r="H3051" t="s">
        <v>21</v>
      </c>
      <c r="I3051">
        <v>87</v>
      </c>
      <c r="J3051" t="s">
        <v>9</v>
      </c>
      <c r="K3051">
        <v>3</v>
      </c>
      <c r="L3051">
        <v>33.488412109999999</v>
      </c>
      <c r="M3051" t="s">
        <v>20</v>
      </c>
      <c r="N3051" s="2" t="s">
        <v>16</v>
      </c>
      <c r="O3051">
        <v>10.046523629999999</v>
      </c>
      <c r="P3051">
        <f t="shared" si="143"/>
        <v>90.4187127</v>
      </c>
      <c r="Q3051" s="2" t="s">
        <v>16</v>
      </c>
      <c r="R3051" t="s">
        <v>26</v>
      </c>
      <c r="S3051">
        <v>2</v>
      </c>
      <c r="T3051" s="2" t="s">
        <v>16</v>
      </c>
    </row>
    <row r="3052" spans="1:20" x14ac:dyDescent="0.25">
      <c r="A3052">
        <v>3051</v>
      </c>
      <c r="B3052" s="4">
        <v>43459</v>
      </c>
      <c r="C3052" t="str">
        <f t="shared" si="141"/>
        <v>2018</v>
      </c>
      <c r="D3052">
        <v>76</v>
      </c>
      <c r="E3052">
        <v>43</v>
      </c>
      <c r="F3052" t="str">
        <f t="shared" si="142"/>
        <v>Adult</v>
      </c>
      <c r="G3052" t="s">
        <v>7</v>
      </c>
      <c r="H3052" t="s">
        <v>14</v>
      </c>
      <c r="I3052">
        <v>431</v>
      </c>
      <c r="J3052" t="s">
        <v>9</v>
      </c>
      <c r="K3052">
        <v>2</v>
      </c>
      <c r="L3052">
        <v>74.667111239999997</v>
      </c>
      <c r="M3052" t="s">
        <v>22</v>
      </c>
      <c r="N3052" s="2" t="s">
        <v>11</v>
      </c>
      <c r="O3052">
        <v>0</v>
      </c>
      <c r="P3052">
        <f t="shared" si="143"/>
        <v>149.33422247999999</v>
      </c>
      <c r="Q3052" s="2" t="s">
        <v>16</v>
      </c>
      <c r="R3052" t="s">
        <v>12</v>
      </c>
      <c r="S3052">
        <v>2</v>
      </c>
      <c r="T3052" s="2" t="s">
        <v>11</v>
      </c>
    </row>
    <row r="3053" spans="1:20" x14ac:dyDescent="0.25">
      <c r="A3053">
        <v>3052</v>
      </c>
      <c r="B3053" s="4">
        <v>44151</v>
      </c>
      <c r="C3053" t="str">
        <f t="shared" si="141"/>
        <v>2020</v>
      </c>
      <c r="D3053">
        <v>332</v>
      </c>
      <c r="E3053">
        <v>42</v>
      </c>
      <c r="F3053" t="str">
        <f t="shared" si="142"/>
        <v>Adult</v>
      </c>
      <c r="G3053" t="s">
        <v>27</v>
      </c>
      <c r="H3053" t="s">
        <v>19</v>
      </c>
      <c r="I3053">
        <v>812</v>
      </c>
      <c r="J3053" t="s">
        <v>15</v>
      </c>
      <c r="K3053">
        <v>1</v>
      </c>
      <c r="L3053">
        <v>59.101853499999997</v>
      </c>
      <c r="M3053" t="s">
        <v>25</v>
      </c>
      <c r="N3053" s="2" t="s">
        <v>11</v>
      </c>
      <c r="O3053">
        <v>0</v>
      </c>
      <c r="P3053">
        <f t="shared" si="143"/>
        <v>59.101853499999997</v>
      </c>
      <c r="Q3053" s="2" t="s">
        <v>11</v>
      </c>
      <c r="R3053" t="s">
        <v>12</v>
      </c>
      <c r="S3053">
        <v>1</v>
      </c>
      <c r="T3053" s="2" t="s">
        <v>11</v>
      </c>
    </row>
    <row r="3054" spans="1:20" x14ac:dyDescent="0.25">
      <c r="A3054">
        <v>3053</v>
      </c>
      <c r="B3054" s="4">
        <v>44521</v>
      </c>
      <c r="C3054" t="str">
        <f t="shared" si="141"/>
        <v>2021</v>
      </c>
      <c r="D3054">
        <v>5</v>
      </c>
      <c r="E3054">
        <v>54</v>
      </c>
      <c r="F3054" t="str">
        <f t="shared" si="142"/>
        <v>Senior</v>
      </c>
      <c r="G3054" t="s">
        <v>13</v>
      </c>
      <c r="H3054" t="s">
        <v>35</v>
      </c>
      <c r="I3054">
        <v>319</v>
      </c>
      <c r="J3054" t="s">
        <v>33</v>
      </c>
      <c r="K3054">
        <v>5</v>
      </c>
      <c r="L3054">
        <v>29.617239959999999</v>
      </c>
      <c r="M3054" t="s">
        <v>10</v>
      </c>
      <c r="N3054" s="2" t="s">
        <v>16</v>
      </c>
      <c r="O3054">
        <v>0</v>
      </c>
      <c r="P3054">
        <f t="shared" si="143"/>
        <v>148.0861998</v>
      </c>
      <c r="Q3054" s="2" t="s">
        <v>11</v>
      </c>
      <c r="R3054" t="s">
        <v>18</v>
      </c>
      <c r="S3054">
        <v>1</v>
      </c>
      <c r="T3054" s="2" t="s">
        <v>11</v>
      </c>
    </row>
    <row r="3055" spans="1:20" x14ac:dyDescent="0.25">
      <c r="A3055">
        <v>3054</v>
      </c>
      <c r="B3055" s="4">
        <v>43407</v>
      </c>
      <c r="C3055" t="str">
        <f t="shared" si="141"/>
        <v>2018</v>
      </c>
      <c r="D3055">
        <v>401</v>
      </c>
      <c r="E3055">
        <v>68</v>
      </c>
      <c r="F3055" t="str">
        <f t="shared" si="142"/>
        <v>Senior</v>
      </c>
      <c r="G3055" t="s">
        <v>27</v>
      </c>
      <c r="H3055" t="s">
        <v>43</v>
      </c>
      <c r="I3055">
        <v>517</v>
      </c>
      <c r="J3055" t="s">
        <v>29</v>
      </c>
      <c r="K3055">
        <v>2</v>
      </c>
      <c r="L3055">
        <v>87.341797650000004</v>
      </c>
      <c r="M3055" t="s">
        <v>10</v>
      </c>
      <c r="N3055" s="2" t="s">
        <v>11</v>
      </c>
      <c r="O3055">
        <v>0</v>
      </c>
      <c r="P3055">
        <f t="shared" si="143"/>
        <v>174.68359530000001</v>
      </c>
      <c r="Q3055" s="2" t="s">
        <v>11</v>
      </c>
      <c r="R3055" t="s">
        <v>18</v>
      </c>
      <c r="S3055">
        <v>2</v>
      </c>
      <c r="T3055" s="2" t="s">
        <v>11</v>
      </c>
    </row>
    <row r="3056" spans="1:20" x14ac:dyDescent="0.25">
      <c r="A3056">
        <v>3055</v>
      </c>
      <c r="B3056" s="4">
        <v>43785</v>
      </c>
      <c r="C3056" t="str">
        <f t="shared" si="141"/>
        <v>2019</v>
      </c>
      <c r="D3056">
        <v>375</v>
      </c>
      <c r="E3056">
        <v>20</v>
      </c>
      <c r="F3056" t="str">
        <f t="shared" si="142"/>
        <v>Teenager</v>
      </c>
      <c r="G3056" t="s">
        <v>7</v>
      </c>
      <c r="H3056" t="s">
        <v>37</v>
      </c>
      <c r="I3056">
        <v>899</v>
      </c>
      <c r="J3056" t="s">
        <v>15</v>
      </c>
      <c r="K3056">
        <v>5</v>
      </c>
      <c r="L3056">
        <v>82.168852319999999</v>
      </c>
      <c r="M3056" t="s">
        <v>22</v>
      </c>
      <c r="N3056" s="2" t="s">
        <v>11</v>
      </c>
      <c r="O3056">
        <v>41.08442616</v>
      </c>
      <c r="P3056">
        <f t="shared" si="143"/>
        <v>369.75983543999996</v>
      </c>
      <c r="Q3056" s="2" t="s">
        <v>16</v>
      </c>
      <c r="R3056" t="s">
        <v>26</v>
      </c>
      <c r="S3056">
        <v>3</v>
      </c>
      <c r="T3056" s="2" t="s">
        <v>11</v>
      </c>
    </row>
    <row r="3057" spans="1:20" x14ac:dyDescent="0.25">
      <c r="A3057">
        <v>3056</v>
      </c>
      <c r="B3057" s="4">
        <v>44907</v>
      </c>
      <c r="C3057" t="str">
        <f t="shared" si="141"/>
        <v>2022</v>
      </c>
      <c r="D3057">
        <v>179</v>
      </c>
      <c r="E3057">
        <v>64</v>
      </c>
      <c r="F3057" t="str">
        <f t="shared" si="142"/>
        <v>Senior</v>
      </c>
      <c r="G3057" t="s">
        <v>7</v>
      </c>
      <c r="H3057" t="s">
        <v>19</v>
      </c>
      <c r="I3057">
        <v>534</v>
      </c>
      <c r="J3057" t="s">
        <v>9</v>
      </c>
      <c r="K3057">
        <v>3</v>
      </c>
      <c r="L3057">
        <v>21.329895</v>
      </c>
      <c r="M3057" t="s">
        <v>22</v>
      </c>
      <c r="N3057" s="2" t="s">
        <v>16</v>
      </c>
      <c r="O3057">
        <v>6.3989684990000004</v>
      </c>
      <c r="P3057">
        <f t="shared" si="143"/>
        <v>57.590716501000003</v>
      </c>
      <c r="Q3057" s="2" t="s">
        <v>11</v>
      </c>
      <c r="R3057" t="s">
        <v>26</v>
      </c>
      <c r="S3057">
        <v>4</v>
      </c>
      <c r="T3057" s="2" t="s">
        <v>16</v>
      </c>
    </row>
    <row r="3058" spans="1:20" x14ac:dyDescent="0.25">
      <c r="A3058">
        <v>3057</v>
      </c>
      <c r="B3058" s="4">
        <v>43783</v>
      </c>
      <c r="C3058" t="str">
        <f t="shared" si="141"/>
        <v>2019</v>
      </c>
      <c r="D3058">
        <v>226</v>
      </c>
      <c r="E3058">
        <v>24</v>
      </c>
      <c r="F3058" t="str">
        <f t="shared" si="142"/>
        <v>Teenager</v>
      </c>
      <c r="G3058" t="s">
        <v>7</v>
      </c>
      <c r="H3058" t="s">
        <v>39</v>
      </c>
      <c r="I3058">
        <v>95</v>
      </c>
      <c r="J3058" t="s">
        <v>9</v>
      </c>
      <c r="K3058">
        <v>2</v>
      </c>
      <c r="L3058">
        <v>54.526197680000003</v>
      </c>
      <c r="M3058" t="s">
        <v>22</v>
      </c>
      <c r="N3058" s="2" t="s">
        <v>11</v>
      </c>
      <c r="O3058">
        <v>0</v>
      </c>
      <c r="P3058">
        <f t="shared" si="143"/>
        <v>109.05239536000001</v>
      </c>
      <c r="Q3058" s="2" t="s">
        <v>16</v>
      </c>
      <c r="R3058" t="s">
        <v>18</v>
      </c>
      <c r="S3058">
        <v>4</v>
      </c>
      <c r="T3058" s="2" t="s">
        <v>11</v>
      </c>
    </row>
    <row r="3059" spans="1:20" x14ac:dyDescent="0.25">
      <c r="A3059">
        <v>3058</v>
      </c>
      <c r="B3059" s="4">
        <v>45234</v>
      </c>
      <c r="C3059" t="str">
        <f t="shared" si="141"/>
        <v>2023</v>
      </c>
      <c r="D3059">
        <v>70</v>
      </c>
      <c r="E3059">
        <v>53</v>
      </c>
      <c r="F3059" t="str">
        <f t="shared" si="142"/>
        <v>Senior</v>
      </c>
      <c r="G3059" t="s">
        <v>7</v>
      </c>
      <c r="H3059" t="s">
        <v>28</v>
      </c>
      <c r="I3059">
        <v>24</v>
      </c>
      <c r="J3059" t="s">
        <v>24</v>
      </c>
      <c r="K3059">
        <v>5</v>
      </c>
      <c r="L3059">
        <v>52.785981280000001</v>
      </c>
      <c r="M3059" t="s">
        <v>22</v>
      </c>
      <c r="N3059" s="2" t="s">
        <v>11</v>
      </c>
      <c r="O3059">
        <v>0</v>
      </c>
      <c r="P3059">
        <f t="shared" si="143"/>
        <v>263.92990639999999</v>
      </c>
      <c r="Q3059" s="2" t="s">
        <v>16</v>
      </c>
      <c r="R3059" t="s">
        <v>18</v>
      </c>
      <c r="S3059">
        <v>3</v>
      </c>
      <c r="T3059" s="2" t="s">
        <v>11</v>
      </c>
    </row>
    <row r="3060" spans="1:20" x14ac:dyDescent="0.25">
      <c r="A3060">
        <v>3059</v>
      </c>
      <c r="B3060" s="4">
        <v>43773</v>
      </c>
      <c r="C3060" t="str">
        <f t="shared" si="141"/>
        <v>2019</v>
      </c>
      <c r="D3060">
        <v>182</v>
      </c>
      <c r="E3060">
        <v>70</v>
      </c>
      <c r="F3060" t="str">
        <f t="shared" si="142"/>
        <v>Senior</v>
      </c>
      <c r="G3060" t="s">
        <v>27</v>
      </c>
      <c r="H3060" t="s">
        <v>8</v>
      </c>
      <c r="I3060">
        <v>747</v>
      </c>
      <c r="J3060" t="s">
        <v>9</v>
      </c>
      <c r="K3060">
        <v>1</v>
      </c>
      <c r="L3060">
        <v>70.325916520000007</v>
      </c>
      <c r="M3060" t="s">
        <v>10</v>
      </c>
      <c r="N3060" s="2" t="s">
        <v>11</v>
      </c>
      <c r="O3060">
        <v>7.0325916519999998</v>
      </c>
      <c r="P3060">
        <f t="shared" si="143"/>
        <v>63.293324868000006</v>
      </c>
      <c r="Q3060" s="2" t="s">
        <v>11</v>
      </c>
      <c r="R3060" t="s">
        <v>26</v>
      </c>
      <c r="S3060">
        <v>3</v>
      </c>
      <c r="T3060" s="2" t="s">
        <v>11</v>
      </c>
    </row>
    <row r="3061" spans="1:20" x14ac:dyDescent="0.25">
      <c r="A3061">
        <v>3060</v>
      </c>
      <c r="B3061" s="4">
        <v>44166</v>
      </c>
      <c r="C3061" t="str">
        <f t="shared" si="141"/>
        <v>2020</v>
      </c>
      <c r="D3061">
        <v>56</v>
      </c>
      <c r="E3061">
        <v>25</v>
      </c>
      <c r="F3061" t="str">
        <f t="shared" si="142"/>
        <v>Teenager</v>
      </c>
      <c r="G3061" t="s">
        <v>13</v>
      </c>
      <c r="H3061" t="s">
        <v>21</v>
      </c>
      <c r="I3061">
        <v>619</v>
      </c>
      <c r="J3061" t="s">
        <v>33</v>
      </c>
      <c r="K3061">
        <v>4</v>
      </c>
      <c r="L3061">
        <v>22.299371780000001</v>
      </c>
      <c r="M3061" t="s">
        <v>10</v>
      </c>
      <c r="N3061" s="2" t="s">
        <v>16</v>
      </c>
      <c r="O3061">
        <v>0</v>
      </c>
      <c r="P3061">
        <f t="shared" si="143"/>
        <v>89.197487120000005</v>
      </c>
      <c r="Q3061" s="2" t="s">
        <v>16</v>
      </c>
      <c r="R3061" t="s">
        <v>12</v>
      </c>
      <c r="S3061">
        <v>3</v>
      </c>
      <c r="T3061" s="2" t="s">
        <v>11</v>
      </c>
    </row>
    <row r="3062" spans="1:20" x14ac:dyDescent="0.25">
      <c r="A3062">
        <v>3061</v>
      </c>
      <c r="B3062" s="4">
        <v>44539</v>
      </c>
      <c r="C3062" t="str">
        <f t="shared" si="141"/>
        <v>2021</v>
      </c>
      <c r="D3062">
        <v>12</v>
      </c>
      <c r="E3062">
        <v>38</v>
      </c>
      <c r="F3062" t="str">
        <f t="shared" si="142"/>
        <v>Adult</v>
      </c>
      <c r="G3062" t="s">
        <v>27</v>
      </c>
      <c r="H3062" t="s">
        <v>19</v>
      </c>
      <c r="I3062">
        <v>696</v>
      </c>
      <c r="J3062" t="s">
        <v>24</v>
      </c>
      <c r="K3062">
        <v>2</v>
      </c>
      <c r="L3062">
        <v>22.975537549999999</v>
      </c>
      <c r="M3062" t="s">
        <v>10</v>
      </c>
      <c r="N3062" s="2" t="s">
        <v>16</v>
      </c>
      <c r="O3062">
        <v>0</v>
      </c>
      <c r="P3062">
        <f t="shared" si="143"/>
        <v>45.951075099999997</v>
      </c>
      <c r="Q3062" s="2" t="s">
        <v>16</v>
      </c>
      <c r="R3062" t="s">
        <v>18</v>
      </c>
      <c r="S3062">
        <v>1</v>
      </c>
      <c r="T3062" s="2" t="s">
        <v>11</v>
      </c>
    </row>
    <row r="3063" spans="1:20" x14ac:dyDescent="0.25">
      <c r="A3063">
        <v>3062</v>
      </c>
      <c r="B3063" s="4">
        <v>43457</v>
      </c>
      <c r="C3063" t="str">
        <f t="shared" si="141"/>
        <v>2018</v>
      </c>
      <c r="D3063">
        <v>254</v>
      </c>
      <c r="E3063">
        <v>49</v>
      </c>
      <c r="F3063" t="str">
        <f t="shared" si="142"/>
        <v>Adult</v>
      </c>
      <c r="G3063" t="s">
        <v>27</v>
      </c>
      <c r="H3063" t="s">
        <v>39</v>
      </c>
      <c r="I3063">
        <v>826</v>
      </c>
      <c r="J3063" t="s">
        <v>15</v>
      </c>
      <c r="K3063">
        <v>5</v>
      </c>
      <c r="L3063">
        <v>91.927017649999996</v>
      </c>
      <c r="M3063" t="s">
        <v>22</v>
      </c>
      <c r="N3063" s="2" t="s">
        <v>11</v>
      </c>
      <c r="O3063">
        <v>0</v>
      </c>
      <c r="P3063">
        <f t="shared" si="143"/>
        <v>459.63508824999997</v>
      </c>
      <c r="Q3063" s="2" t="s">
        <v>11</v>
      </c>
      <c r="R3063" t="s">
        <v>12</v>
      </c>
      <c r="S3063">
        <v>2</v>
      </c>
      <c r="T3063" s="2" t="s">
        <v>11</v>
      </c>
    </row>
    <row r="3064" spans="1:20" x14ac:dyDescent="0.25">
      <c r="A3064">
        <v>3063</v>
      </c>
      <c r="B3064" s="4">
        <v>44907</v>
      </c>
      <c r="C3064" t="str">
        <f t="shared" si="141"/>
        <v>2022</v>
      </c>
      <c r="D3064">
        <v>419</v>
      </c>
      <c r="E3064">
        <v>24</v>
      </c>
      <c r="F3064" t="str">
        <f t="shared" si="142"/>
        <v>Teenager</v>
      </c>
      <c r="G3064" t="s">
        <v>27</v>
      </c>
      <c r="H3064" t="s">
        <v>39</v>
      </c>
      <c r="I3064">
        <v>196</v>
      </c>
      <c r="J3064" t="s">
        <v>33</v>
      </c>
      <c r="K3064">
        <v>1</v>
      </c>
      <c r="L3064">
        <v>96.040923419999999</v>
      </c>
      <c r="M3064" t="s">
        <v>25</v>
      </c>
      <c r="N3064" s="2" t="s">
        <v>11</v>
      </c>
      <c r="O3064">
        <v>0</v>
      </c>
      <c r="P3064">
        <f t="shared" si="143"/>
        <v>96.040923419999999</v>
      </c>
      <c r="Q3064" s="2" t="s">
        <v>11</v>
      </c>
      <c r="R3064" t="s">
        <v>12</v>
      </c>
      <c r="S3064">
        <v>1</v>
      </c>
      <c r="T3064" s="2" t="s">
        <v>11</v>
      </c>
    </row>
    <row r="3065" spans="1:20" x14ac:dyDescent="0.25">
      <c r="A3065">
        <v>3064</v>
      </c>
      <c r="B3065" s="4">
        <v>43823</v>
      </c>
      <c r="C3065" t="str">
        <f t="shared" si="141"/>
        <v>2019</v>
      </c>
      <c r="D3065">
        <v>71</v>
      </c>
      <c r="E3065">
        <v>32</v>
      </c>
      <c r="F3065" t="str">
        <f t="shared" si="142"/>
        <v>Adult</v>
      </c>
      <c r="G3065" t="s">
        <v>7</v>
      </c>
      <c r="H3065" t="s">
        <v>23</v>
      </c>
      <c r="I3065">
        <v>321</v>
      </c>
      <c r="J3065" t="s">
        <v>24</v>
      </c>
      <c r="K3065">
        <v>5</v>
      </c>
      <c r="L3065">
        <v>14.26237643</v>
      </c>
      <c r="M3065" t="s">
        <v>10</v>
      </c>
      <c r="N3065" s="2" t="s">
        <v>16</v>
      </c>
      <c r="O3065">
        <v>0</v>
      </c>
      <c r="P3065">
        <f t="shared" si="143"/>
        <v>71.311882150000002</v>
      </c>
      <c r="Q3065" s="2" t="s">
        <v>16</v>
      </c>
      <c r="R3065" t="s">
        <v>18</v>
      </c>
      <c r="S3065">
        <v>1</v>
      </c>
      <c r="T3065" s="2" t="s">
        <v>16</v>
      </c>
    </row>
    <row r="3066" spans="1:20" x14ac:dyDescent="0.25">
      <c r="A3066">
        <v>3065</v>
      </c>
      <c r="B3066" s="4">
        <v>43803</v>
      </c>
      <c r="C3066" t="str">
        <f t="shared" si="141"/>
        <v>2019</v>
      </c>
      <c r="D3066">
        <v>270</v>
      </c>
      <c r="E3066">
        <v>39</v>
      </c>
      <c r="F3066" t="str">
        <f t="shared" si="142"/>
        <v>Adult</v>
      </c>
      <c r="G3066" t="s">
        <v>13</v>
      </c>
      <c r="H3066" t="s">
        <v>35</v>
      </c>
      <c r="I3066">
        <v>578</v>
      </c>
      <c r="J3066" t="s">
        <v>24</v>
      </c>
      <c r="K3066">
        <v>1</v>
      </c>
      <c r="L3066">
        <v>45.297882690000002</v>
      </c>
      <c r="M3066" t="s">
        <v>20</v>
      </c>
      <c r="N3066" s="2" t="s">
        <v>16</v>
      </c>
      <c r="O3066">
        <v>0</v>
      </c>
      <c r="P3066">
        <f t="shared" si="143"/>
        <v>45.297882690000002</v>
      </c>
      <c r="Q3066" s="2" t="s">
        <v>16</v>
      </c>
      <c r="R3066" t="s">
        <v>12</v>
      </c>
      <c r="S3066">
        <v>2</v>
      </c>
      <c r="T3066" s="2" t="s">
        <v>16</v>
      </c>
    </row>
    <row r="3067" spans="1:20" x14ac:dyDescent="0.25">
      <c r="A3067">
        <v>3066</v>
      </c>
      <c r="B3067" s="4">
        <v>45280</v>
      </c>
      <c r="C3067" t="str">
        <f t="shared" si="141"/>
        <v>2023</v>
      </c>
      <c r="D3067">
        <v>260</v>
      </c>
      <c r="E3067">
        <v>51</v>
      </c>
      <c r="F3067" t="str">
        <f t="shared" si="142"/>
        <v>Senior</v>
      </c>
      <c r="G3067" t="s">
        <v>27</v>
      </c>
      <c r="H3067" t="s">
        <v>14</v>
      </c>
      <c r="I3067">
        <v>470</v>
      </c>
      <c r="J3067" t="s">
        <v>24</v>
      </c>
      <c r="K3067">
        <v>5</v>
      </c>
      <c r="L3067">
        <v>11.65107049</v>
      </c>
      <c r="M3067" t="s">
        <v>20</v>
      </c>
      <c r="N3067" s="2" t="s">
        <v>16</v>
      </c>
      <c r="O3067">
        <v>0</v>
      </c>
      <c r="P3067">
        <f t="shared" si="143"/>
        <v>58.255352450000004</v>
      </c>
      <c r="Q3067" s="2" t="s">
        <v>16</v>
      </c>
      <c r="R3067" t="s">
        <v>18</v>
      </c>
      <c r="S3067">
        <v>2</v>
      </c>
      <c r="T3067" s="2" t="s">
        <v>16</v>
      </c>
    </row>
    <row r="3068" spans="1:20" x14ac:dyDescent="0.25">
      <c r="A3068">
        <v>3067</v>
      </c>
      <c r="B3068" s="4">
        <v>44923</v>
      </c>
      <c r="C3068" t="str">
        <f t="shared" si="141"/>
        <v>2022</v>
      </c>
      <c r="D3068">
        <v>345</v>
      </c>
      <c r="E3068">
        <v>42</v>
      </c>
      <c r="F3068" t="str">
        <f t="shared" si="142"/>
        <v>Adult</v>
      </c>
      <c r="G3068" t="s">
        <v>7</v>
      </c>
      <c r="H3068" t="s">
        <v>32</v>
      </c>
      <c r="I3068">
        <v>102</v>
      </c>
      <c r="J3068" t="s">
        <v>29</v>
      </c>
      <c r="K3068">
        <v>3</v>
      </c>
      <c r="L3068">
        <v>10.71837654</v>
      </c>
      <c r="M3068" t="s">
        <v>25</v>
      </c>
      <c r="N3068" s="2" t="s">
        <v>16</v>
      </c>
      <c r="O3068">
        <v>0</v>
      </c>
      <c r="P3068">
        <f t="shared" si="143"/>
        <v>32.155129619999997</v>
      </c>
      <c r="Q3068" s="2" t="s">
        <v>16</v>
      </c>
      <c r="R3068" t="s">
        <v>12</v>
      </c>
      <c r="S3068">
        <v>4</v>
      </c>
      <c r="T3068" s="2" t="s">
        <v>16</v>
      </c>
    </row>
    <row r="3069" spans="1:20" x14ac:dyDescent="0.25">
      <c r="A3069">
        <v>3068</v>
      </c>
      <c r="B3069" s="4">
        <v>45289</v>
      </c>
      <c r="C3069" t="str">
        <f t="shared" si="141"/>
        <v>2023</v>
      </c>
      <c r="D3069">
        <v>257</v>
      </c>
      <c r="E3069">
        <v>20</v>
      </c>
      <c r="F3069" t="str">
        <f t="shared" si="142"/>
        <v>Teenager</v>
      </c>
      <c r="G3069" t="s">
        <v>27</v>
      </c>
      <c r="H3069" t="s">
        <v>14</v>
      </c>
      <c r="I3069">
        <v>187</v>
      </c>
      <c r="J3069" t="s">
        <v>24</v>
      </c>
      <c r="K3069">
        <v>4</v>
      </c>
      <c r="L3069">
        <v>52.386895449999997</v>
      </c>
      <c r="M3069" t="s">
        <v>10</v>
      </c>
      <c r="N3069" s="2" t="s">
        <v>16</v>
      </c>
      <c r="O3069">
        <v>0</v>
      </c>
      <c r="P3069">
        <f t="shared" si="143"/>
        <v>209.54758179999999</v>
      </c>
      <c r="Q3069" s="2" t="s">
        <v>16</v>
      </c>
      <c r="R3069" t="s">
        <v>12</v>
      </c>
      <c r="S3069">
        <v>4</v>
      </c>
      <c r="T3069" s="2" t="s">
        <v>16</v>
      </c>
    </row>
    <row r="3070" spans="1:20" x14ac:dyDescent="0.25">
      <c r="A3070">
        <v>3069</v>
      </c>
      <c r="B3070" s="4">
        <v>45242</v>
      </c>
      <c r="C3070" t="str">
        <f t="shared" si="141"/>
        <v>2023</v>
      </c>
      <c r="D3070">
        <v>347</v>
      </c>
      <c r="E3070">
        <v>58</v>
      </c>
      <c r="F3070" t="str">
        <f t="shared" si="142"/>
        <v>Senior</v>
      </c>
      <c r="G3070" t="s">
        <v>13</v>
      </c>
      <c r="H3070" t="s">
        <v>38</v>
      </c>
      <c r="I3070">
        <v>95</v>
      </c>
      <c r="J3070" t="s">
        <v>33</v>
      </c>
      <c r="K3070">
        <v>4</v>
      </c>
      <c r="L3070">
        <v>62.775610729999997</v>
      </c>
      <c r="M3070" t="s">
        <v>20</v>
      </c>
      <c r="N3070" s="2" t="s">
        <v>11</v>
      </c>
      <c r="O3070">
        <v>25.110244290000001</v>
      </c>
      <c r="P3070">
        <f t="shared" si="143"/>
        <v>225.99219862999999</v>
      </c>
      <c r="Q3070" s="2" t="s">
        <v>16</v>
      </c>
      <c r="R3070" t="s">
        <v>26</v>
      </c>
      <c r="S3070">
        <v>2</v>
      </c>
      <c r="T3070" s="2" t="s">
        <v>16</v>
      </c>
    </row>
    <row r="3071" spans="1:20" x14ac:dyDescent="0.25">
      <c r="A3071">
        <v>3070</v>
      </c>
      <c r="B3071" s="4">
        <v>43826</v>
      </c>
      <c r="C3071" t="str">
        <f t="shared" si="141"/>
        <v>2019</v>
      </c>
      <c r="D3071">
        <v>64</v>
      </c>
      <c r="E3071">
        <v>53</v>
      </c>
      <c r="F3071" t="str">
        <f t="shared" si="142"/>
        <v>Senior</v>
      </c>
      <c r="G3071" t="s">
        <v>13</v>
      </c>
      <c r="H3071" t="s">
        <v>28</v>
      </c>
      <c r="I3071">
        <v>658</v>
      </c>
      <c r="J3071" t="s">
        <v>29</v>
      </c>
      <c r="K3071">
        <v>2</v>
      </c>
      <c r="L3071">
        <v>11.4312843</v>
      </c>
      <c r="M3071" t="s">
        <v>20</v>
      </c>
      <c r="N3071" s="2" t="s">
        <v>11</v>
      </c>
      <c r="O3071">
        <v>0</v>
      </c>
      <c r="P3071">
        <f t="shared" si="143"/>
        <v>22.862568599999999</v>
      </c>
      <c r="Q3071" s="2" t="s">
        <v>11</v>
      </c>
      <c r="R3071" t="s">
        <v>12</v>
      </c>
      <c r="S3071">
        <v>3</v>
      </c>
      <c r="T3071" s="2" t="s">
        <v>16</v>
      </c>
    </row>
    <row r="3072" spans="1:20" x14ac:dyDescent="0.25">
      <c r="A3072">
        <v>3071</v>
      </c>
      <c r="B3072" s="4">
        <v>44187</v>
      </c>
      <c r="C3072" t="str">
        <f t="shared" si="141"/>
        <v>2020</v>
      </c>
      <c r="D3072">
        <v>298</v>
      </c>
      <c r="E3072">
        <v>68</v>
      </c>
      <c r="F3072" t="str">
        <f t="shared" si="142"/>
        <v>Senior</v>
      </c>
      <c r="G3072" t="s">
        <v>7</v>
      </c>
      <c r="H3072" t="s">
        <v>23</v>
      </c>
      <c r="I3072">
        <v>406</v>
      </c>
      <c r="J3072" t="s">
        <v>15</v>
      </c>
      <c r="K3072">
        <v>4</v>
      </c>
      <c r="L3072">
        <v>73.117746229999995</v>
      </c>
      <c r="M3072" t="s">
        <v>20</v>
      </c>
      <c r="N3072" s="2" t="s">
        <v>16</v>
      </c>
      <c r="O3072">
        <v>0</v>
      </c>
      <c r="P3072">
        <f t="shared" si="143"/>
        <v>292.47098491999998</v>
      </c>
      <c r="Q3072" s="2" t="s">
        <v>11</v>
      </c>
      <c r="R3072" t="s">
        <v>18</v>
      </c>
      <c r="S3072">
        <v>1</v>
      </c>
      <c r="T3072" s="2" t="s">
        <v>11</v>
      </c>
    </row>
    <row r="3073" spans="1:20" x14ac:dyDescent="0.25">
      <c r="A3073">
        <v>3072</v>
      </c>
      <c r="B3073" s="4">
        <v>44195</v>
      </c>
      <c r="C3073" t="str">
        <f t="shared" si="141"/>
        <v>2020</v>
      </c>
      <c r="D3073">
        <v>336</v>
      </c>
      <c r="E3073">
        <v>60</v>
      </c>
      <c r="F3073" t="str">
        <f t="shared" si="142"/>
        <v>Senior</v>
      </c>
      <c r="G3073" t="s">
        <v>27</v>
      </c>
      <c r="H3073" t="s">
        <v>38</v>
      </c>
      <c r="I3073">
        <v>743</v>
      </c>
      <c r="J3073" t="s">
        <v>15</v>
      </c>
      <c r="K3073">
        <v>1</v>
      </c>
      <c r="L3073">
        <v>68.698264589999994</v>
      </c>
      <c r="M3073" t="s">
        <v>10</v>
      </c>
      <c r="N3073" s="2" t="s">
        <v>16</v>
      </c>
      <c r="O3073">
        <v>0</v>
      </c>
      <c r="P3073">
        <f t="shared" si="143"/>
        <v>68.698264589999994</v>
      </c>
      <c r="Q3073" s="2" t="s">
        <v>16</v>
      </c>
      <c r="R3073" t="s">
        <v>12</v>
      </c>
      <c r="S3073">
        <v>4</v>
      </c>
      <c r="T3073" s="2" t="s">
        <v>11</v>
      </c>
    </row>
    <row r="3074" spans="1:20" x14ac:dyDescent="0.25">
      <c r="A3074">
        <v>3073</v>
      </c>
      <c r="B3074" s="4">
        <v>43437</v>
      </c>
      <c r="C3074" t="str">
        <f t="shared" si="141"/>
        <v>2018</v>
      </c>
      <c r="D3074">
        <v>48</v>
      </c>
      <c r="E3074">
        <v>55</v>
      </c>
      <c r="F3074" t="str">
        <f t="shared" si="142"/>
        <v>Senior</v>
      </c>
      <c r="G3074" t="s">
        <v>13</v>
      </c>
      <c r="H3074" t="s">
        <v>28</v>
      </c>
      <c r="I3074">
        <v>696</v>
      </c>
      <c r="J3074" t="s">
        <v>33</v>
      </c>
      <c r="K3074">
        <v>4</v>
      </c>
      <c r="L3074">
        <v>79.077081590000006</v>
      </c>
      <c r="M3074" t="s">
        <v>20</v>
      </c>
      <c r="N3074" s="2" t="s">
        <v>16</v>
      </c>
      <c r="O3074">
        <v>0</v>
      </c>
      <c r="P3074">
        <f t="shared" si="143"/>
        <v>316.30832636000002</v>
      </c>
      <c r="Q3074" s="2" t="s">
        <v>11</v>
      </c>
      <c r="R3074" t="s">
        <v>18</v>
      </c>
      <c r="S3074">
        <v>2</v>
      </c>
      <c r="T3074" s="2" t="s">
        <v>16</v>
      </c>
    </row>
    <row r="3075" spans="1:20" x14ac:dyDescent="0.25">
      <c r="A3075">
        <v>3074</v>
      </c>
      <c r="B3075" s="4">
        <v>44187</v>
      </c>
      <c r="C3075" t="str">
        <f t="shared" ref="C3075:C3138" si="144">TEXT(B3075,"YYYY")</f>
        <v>2020</v>
      </c>
      <c r="D3075">
        <v>396</v>
      </c>
      <c r="E3075">
        <v>64</v>
      </c>
      <c r="F3075" t="str">
        <f t="shared" ref="F3075:F3138" si="145">IF(E3075&gt;50,"Senior",IF(E3075&gt;30,"Adult","Teenager"))</f>
        <v>Senior</v>
      </c>
      <c r="G3075" t="s">
        <v>7</v>
      </c>
      <c r="H3075" t="s">
        <v>41</v>
      </c>
      <c r="I3075">
        <v>696</v>
      </c>
      <c r="J3075" t="s">
        <v>15</v>
      </c>
      <c r="K3075">
        <v>3</v>
      </c>
      <c r="L3075">
        <v>74.537739650000006</v>
      </c>
      <c r="M3075" t="s">
        <v>20</v>
      </c>
      <c r="N3075" s="2" t="s">
        <v>11</v>
      </c>
      <c r="O3075">
        <v>0</v>
      </c>
      <c r="P3075">
        <f t="shared" ref="P3075:P3138" si="146">K3075*L3075-O3075</f>
        <v>223.61321895000003</v>
      </c>
      <c r="Q3075" s="2" t="s">
        <v>16</v>
      </c>
      <c r="R3075" t="s">
        <v>18</v>
      </c>
      <c r="S3075">
        <v>5</v>
      </c>
      <c r="T3075" s="2" t="s">
        <v>16</v>
      </c>
    </row>
    <row r="3076" spans="1:20" x14ac:dyDescent="0.25">
      <c r="A3076">
        <v>3075</v>
      </c>
      <c r="B3076" s="4">
        <v>44508</v>
      </c>
      <c r="C3076" t="str">
        <f t="shared" si="144"/>
        <v>2021</v>
      </c>
      <c r="D3076">
        <v>425</v>
      </c>
      <c r="E3076">
        <v>20</v>
      </c>
      <c r="F3076" t="str">
        <f t="shared" si="145"/>
        <v>Teenager</v>
      </c>
      <c r="G3076" t="s">
        <v>27</v>
      </c>
      <c r="H3076" t="s">
        <v>32</v>
      </c>
      <c r="I3076">
        <v>918</v>
      </c>
      <c r="J3076" t="s">
        <v>33</v>
      </c>
      <c r="K3076">
        <v>5</v>
      </c>
      <c r="L3076">
        <v>78.167469999999994</v>
      </c>
      <c r="M3076" t="s">
        <v>22</v>
      </c>
      <c r="N3076" s="2" t="s">
        <v>11</v>
      </c>
      <c r="O3076">
        <v>39.083734999999997</v>
      </c>
      <c r="P3076">
        <f t="shared" si="146"/>
        <v>351.75361499999997</v>
      </c>
      <c r="Q3076" s="2" t="s">
        <v>11</v>
      </c>
      <c r="R3076" t="s">
        <v>26</v>
      </c>
      <c r="S3076">
        <v>4</v>
      </c>
      <c r="T3076" s="2" t="s">
        <v>16</v>
      </c>
    </row>
    <row r="3077" spans="1:20" x14ac:dyDescent="0.25">
      <c r="A3077">
        <v>3076</v>
      </c>
      <c r="B3077" s="4">
        <v>43408</v>
      </c>
      <c r="C3077" t="str">
        <f t="shared" si="144"/>
        <v>2018</v>
      </c>
      <c r="D3077">
        <v>185</v>
      </c>
      <c r="E3077">
        <v>39</v>
      </c>
      <c r="F3077" t="str">
        <f t="shared" si="145"/>
        <v>Adult</v>
      </c>
      <c r="G3077" t="s">
        <v>13</v>
      </c>
      <c r="H3077" t="s">
        <v>38</v>
      </c>
      <c r="I3077">
        <v>671</v>
      </c>
      <c r="J3077" t="s">
        <v>15</v>
      </c>
      <c r="K3077">
        <v>4</v>
      </c>
      <c r="L3077">
        <v>42.603189380000003</v>
      </c>
      <c r="M3077" t="s">
        <v>10</v>
      </c>
      <c r="N3077" s="2" t="s">
        <v>11</v>
      </c>
      <c r="O3077">
        <v>0</v>
      </c>
      <c r="P3077">
        <f t="shared" si="146"/>
        <v>170.41275752000001</v>
      </c>
      <c r="Q3077" s="2" t="s">
        <v>16</v>
      </c>
      <c r="R3077" t="s">
        <v>12</v>
      </c>
      <c r="S3077">
        <v>5</v>
      </c>
      <c r="T3077" s="2" t="s">
        <v>16</v>
      </c>
    </row>
    <row r="3078" spans="1:20" x14ac:dyDescent="0.25">
      <c r="A3078">
        <v>3077</v>
      </c>
      <c r="B3078" s="4">
        <v>43461</v>
      </c>
      <c r="C3078" t="str">
        <f t="shared" si="144"/>
        <v>2018</v>
      </c>
      <c r="D3078">
        <v>134</v>
      </c>
      <c r="E3078">
        <v>50</v>
      </c>
      <c r="F3078" t="str">
        <f t="shared" si="145"/>
        <v>Adult</v>
      </c>
      <c r="G3078" t="s">
        <v>7</v>
      </c>
      <c r="H3078" t="s">
        <v>36</v>
      </c>
      <c r="I3078">
        <v>475</v>
      </c>
      <c r="J3078" t="s">
        <v>33</v>
      </c>
      <c r="K3078">
        <v>5</v>
      </c>
      <c r="L3078">
        <v>27.1006958</v>
      </c>
      <c r="M3078" t="s">
        <v>22</v>
      </c>
      <c r="N3078" s="2" t="s">
        <v>16</v>
      </c>
      <c r="O3078">
        <v>13.5503479</v>
      </c>
      <c r="P3078">
        <f t="shared" si="146"/>
        <v>121.95313109999999</v>
      </c>
      <c r="Q3078" s="2" t="s">
        <v>11</v>
      </c>
      <c r="R3078" t="s">
        <v>26</v>
      </c>
      <c r="S3078">
        <v>4</v>
      </c>
      <c r="T3078" s="2" t="s">
        <v>11</v>
      </c>
    </row>
    <row r="3079" spans="1:20" x14ac:dyDescent="0.25">
      <c r="A3079">
        <v>3078</v>
      </c>
      <c r="B3079" s="4">
        <v>43830</v>
      </c>
      <c r="C3079" t="str">
        <f t="shared" si="144"/>
        <v>2019</v>
      </c>
      <c r="D3079">
        <v>339</v>
      </c>
      <c r="E3079">
        <v>21</v>
      </c>
      <c r="F3079" t="str">
        <f t="shared" si="145"/>
        <v>Teenager</v>
      </c>
      <c r="G3079" t="s">
        <v>13</v>
      </c>
      <c r="H3079" t="s">
        <v>37</v>
      </c>
      <c r="I3079">
        <v>785</v>
      </c>
      <c r="J3079" t="s">
        <v>29</v>
      </c>
      <c r="K3079">
        <v>1</v>
      </c>
      <c r="L3079">
        <v>30.129934049999999</v>
      </c>
      <c r="M3079" t="s">
        <v>22</v>
      </c>
      <c r="N3079" s="2" t="s">
        <v>11</v>
      </c>
      <c r="O3079">
        <v>0</v>
      </c>
      <c r="P3079">
        <f t="shared" si="146"/>
        <v>30.129934049999999</v>
      </c>
      <c r="Q3079" s="2" t="s">
        <v>16</v>
      </c>
      <c r="R3079" t="s">
        <v>18</v>
      </c>
      <c r="S3079">
        <v>3</v>
      </c>
      <c r="T3079" s="2" t="s">
        <v>16</v>
      </c>
    </row>
    <row r="3080" spans="1:20" x14ac:dyDescent="0.25">
      <c r="A3080">
        <v>3079</v>
      </c>
      <c r="B3080" s="4">
        <v>45252</v>
      </c>
      <c r="C3080" t="str">
        <f t="shared" si="144"/>
        <v>2023</v>
      </c>
      <c r="D3080">
        <v>33</v>
      </c>
      <c r="E3080">
        <v>36</v>
      </c>
      <c r="F3080" t="str">
        <f t="shared" si="145"/>
        <v>Adult</v>
      </c>
      <c r="G3080" t="s">
        <v>7</v>
      </c>
      <c r="H3080" t="s">
        <v>42</v>
      </c>
      <c r="I3080">
        <v>558</v>
      </c>
      <c r="J3080" t="s">
        <v>33</v>
      </c>
      <c r="K3080">
        <v>3</v>
      </c>
      <c r="L3080">
        <v>40.432970640000001</v>
      </c>
      <c r="M3080" t="s">
        <v>22</v>
      </c>
      <c r="N3080" s="2" t="s">
        <v>11</v>
      </c>
      <c r="O3080">
        <v>0</v>
      </c>
      <c r="P3080">
        <f t="shared" si="146"/>
        <v>121.29891191999999</v>
      </c>
      <c r="Q3080" s="2" t="s">
        <v>11</v>
      </c>
      <c r="R3080" t="s">
        <v>12</v>
      </c>
      <c r="S3080">
        <v>3</v>
      </c>
      <c r="T3080" s="2" t="s">
        <v>11</v>
      </c>
    </row>
    <row r="3081" spans="1:20" x14ac:dyDescent="0.25">
      <c r="A3081">
        <v>3080</v>
      </c>
      <c r="B3081" s="4">
        <v>43416</v>
      </c>
      <c r="C3081" t="str">
        <f t="shared" si="144"/>
        <v>2018</v>
      </c>
      <c r="D3081">
        <v>54</v>
      </c>
      <c r="E3081">
        <v>25</v>
      </c>
      <c r="F3081" t="str">
        <f t="shared" si="145"/>
        <v>Teenager</v>
      </c>
      <c r="G3081" t="s">
        <v>27</v>
      </c>
      <c r="H3081" t="s">
        <v>19</v>
      </c>
      <c r="I3081">
        <v>396</v>
      </c>
      <c r="J3081" t="s">
        <v>29</v>
      </c>
      <c r="K3081">
        <v>3</v>
      </c>
      <c r="L3081">
        <v>83.045698889999997</v>
      </c>
      <c r="M3081" t="s">
        <v>10</v>
      </c>
      <c r="N3081" s="2" t="s">
        <v>16</v>
      </c>
      <c r="O3081">
        <v>0</v>
      </c>
      <c r="P3081">
        <f t="shared" si="146"/>
        <v>249.13709667000001</v>
      </c>
      <c r="Q3081" s="2" t="s">
        <v>16</v>
      </c>
      <c r="R3081" t="s">
        <v>12</v>
      </c>
      <c r="S3081">
        <v>1</v>
      </c>
      <c r="T3081" s="2" t="s">
        <v>11</v>
      </c>
    </row>
    <row r="3082" spans="1:20" x14ac:dyDescent="0.25">
      <c r="A3082">
        <v>3081</v>
      </c>
      <c r="B3082" s="4">
        <v>43413</v>
      </c>
      <c r="C3082" t="str">
        <f t="shared" si="144"/>
        <v>2018</v>
      </c>
      <c r="D3082">
        <v>320</v>
      </c>
      <c r="E3082">
        <v>44</v>
      </c>
      <c r="F3082" t="str">
        <f t="shared" si="145"/>
        <v>Adult</v>
      </c>
      <c r="G3082" t="s">
        <v>7</v>
      </c>
      <c r="H3082" t="s">
        <v>41</v>
      </c>
      <c r="I3082">
        <v>261</v>
      </c>
      <c r="J3082" t="s">
        <v>15</v>
      </c>
      <c r="K3082">
        <v>4</v>
      </c>
      <c r="L3082">
        <v>16.611362960000001</v>
      </c>
      <c r="M3082" t="s">
        <v>25</v>
      </c>
      <c r="N3082" s="2" t="s">
        <v>16</v>
      </c>
      <c r="O3082">
        <v>0</v>
      </c>
      <c r="P3082">
        <f t="shared" si="146"/>
        <v>66.445451840000004</v>
      </c>
      <c r="Q3082" s="2" t="s">
        <v>11</v>
      </c>
      <c r="R3082" t="s">
        <v>12</v>
      </c>
      <c r="S3082">
        <v>1</v>
      </c>
      <c r="T3082" s="2" t="s">
        <v>16</v>
      </c>
    </row>
    <row r="3083" spans="1:20" x14ac:dyDescent="0.25">
      <c r="A3083">
        <v>3082</v>
      </c>
      <c r="B3083" s="4">
        <v>43801</v>
      </c>
      <c r="C3083" t="str">
        <f t="shared" si="144"/>
        <v>2019</v>
      </c>
      <c r="D3083">
        <v>140</v>
      </c>
      <c r="E3083">
        <v>45</v>
      </c>
      <c r="F3083" t="str">
        <f t="shared" si="145"/>
        <v>Adult</v>
      </c>
      <c r="G3083" t="s">
        <v>27</v>
      </c>
      <c r="H3083" t="s">
        <v>19</v>
      </c>
      <c r="I3083">
        <v>162</v>
      </c>
      <c r="J3083" t="s">
        <v>15</v>
      </c>
      <c r="K3083">
        <v>2</v>
      </c>
      <c r="L3083">
        <v>11.4483686</v>
      </c>
      <c r="M3083" t="s">
        <v>25</v>
      </c>
      <c r="N3083" s="2" t="s">
        <v>16</v>
      </c>
      <c r="O3083">
        <v>2.2896737190000001</v>
      </c>
      <c r="P3083">
        <f t="shared" si="146"/>
        <v>20.607063481000001</v>
      </c>
      <c r="Q3083" s="2" t="s">
        <v>11</v>
      </c>
      <c r="R3083" t="s">
        <v>26</v>
      </c>
      <c r="S3083">
        <v>1</v>
      </c>
      <c r="T3083" s="2" t="s">
        <v>16</v>
      </c>
    </row>
    <row r="3084" spans="1:20" x14ac:dyDescent="0.25">
      <c r="A3084">
        <v>3083</v>
      </c>
      <c r="B3084" s="4">
        <v>43780</v>
      </c>
      <c r="C3084" t="str">
        <f t="shared" si="144"/>
        <v>2019</v>
      </c>
      <c r="D3084">
        <v>261</v>
      </c>
      <c r="E3084">
        <v>31</v>
      </c>
      <c r="F3084" t="str">
        <f t="shared" si="145"/>
        <v>Adult</v>
      </c>
      <c r="G3084" t="s">
        <v>13</v>
      </c>
      <c r="H3084" t="s">
        <v>30</v>
      </c>
      <c r="I3084">
        <v>536</v>
      </c>
      <c r="J3084" t="s">
        <v>29</v>
      </c>
      <c r="K3084">
        <v>5</v>
      </c>
      <c r="L3084">
        <v>71.168897540000003</v>
      </c>
      <c r="M3084" t="s">
        <v>10</v>
      </c>
      <c r="N3084" s="2" t="s">
        <v>11</v>
      </c>
      <c r="O3084">
        <v>0</v>
      </c>
      <c r="P3084">
        <f t="shared" si="146"/>
        <v>355.8444877</v>
      </c>
      <c r="Q3084" s="2" t="s">
        <v>11</v>
      </c>
      <c r="R3084" t="s">
        <v>12</v>
      </c>
      <c r="S3084">
        <v>1</v>
      </c>
      <c r="T3084" s="2" t="s">
        <v>16</v>
      </c>
    </row>
    <row r="3085" spans="1:20" x14ac:dyDescent="0.25">
      <c r="A3085">
        <v>3084</v>
      </c>
      <c r="B3085" s="4">
        <v>44148</v>
      </c>
      <c r="C3085" t="str">
        <f t="shared" si="144"/>
        <v>2020</v>
      </c>
      <c r="D3085">
        <v>495</v>
      </c>
      <c r="E3085">
        <v>59</v>
      </c>
      <c r="F3085" t="str">
        <f t="shared" si="145"/>
        <v>Senior</v>
      </c>
      <c r="G3085" t="s">
        <v>7</v>
      </c>
      <c r="H3085" t="s">
        <v>19</v>
      </c>
      <c r="I3085">
        <v>730</v>
      </c>
      <c r="J3085" t="s">
        <v>15</v>
      </c>
      <c r="K3085">
        <v>4</v>
      </c>
      <c r="L3085">
        <v>91.594257369999994</v>
      </c>
      <c r="M3085" t="s">
        <v>25</v>
      </c>
      <c r="N3085" s="2" t="s">
        <v>16</v>
      </c>
      <c r="O3085">
        <v>0</v>
      </c>
      <c r="P3085">
        <f t="shared" si="146"/>
        <v>366.37702947999998</v>
      </c>
      <c r="Q3085" s="2" t="s">
        <v>11</v>
      </c>
      <c r="R3085" t="s">
        <v>18</v>
      </c>
      <c r="S3085">
        <v>5</v>
      </c>
      <c r="T3085" s="2" t="s">
        <v>11</v>
      </c>
    </row>
    <row r="3086" spans="1:20" x14ac:dyDescent="0.25">
      <c r="A3086">
        <v>3085</v>
      </c>
      <c r="B3086" s="4">
        <v>44164</v>
      </c>
      <c r="C3086" t="str">
        <f t="shared" si="144"/>
        <v>2020</v>
      </c>
      <c r="D3086">
        <v>18</v>
      </c>
      <c r="E3086">
        <v>20</v>
      </c>
      <c r="F3086" t="str">
        <f t="shared" si="145"/>
        <v>Teenager</v>
      </c>
      <c r="G3086" t="s">
        <v>7</v>
      </c>
      <c r="H3086" t="s">
        <v>41</v>
      </c>
      <c r="I3086">
        <v>637</v>
      </c>
      <c r="J3086" t="s">
        <v>24</v>
      </c>
      <c r="K3086">
        <v>5</v>
      </c>
      <c r="L3086">
        <v>63.917360369999997</v>
      </c>
      <c r="M3086" t="s">
        <v>22</v>
      </c>
      <c r="N3086" s="2" t="s">
        <v>16</v>
      </c>
      <c r="O3086">
        <v>31.958680180000002</v>
      </c>
      <c r="P3086">
        <f t="shared" si="146"/>
        <v>287.62812166999998</v>
      </c>
      <c r="Q3086" s="2" t="s">
        <v>11</v>
      </c>
      <c r="R3086" t="s">
        <v>26</v>
      </c>
      <c r="S3086">
        <v>5</v>
      </c>
      <c r="T3086" s="2" t="s">
        <v>11</v>
      </c>
    </row>
    <row r="3087" spans="1:20" x14ac:dyDescent="0.25">
      <c r="A3087">
        <v>3086</v>
      </c>
      <c r="B3087" s="4">
        <v>43810</v>
      </c>
      <c r="C3087" t="str">
        <f t="shared" si="144"/>
        <v>2019</v>
      </c>
      <c r="D3087">
        <v>75</v>
      </c>
      <c r="E3087">
        <v>36</v>
      </c>
      <c r="F3087" t="str">
        <f t="shared" si="145"/>
        <v>Adult</v>
      </c>
      <c r="G3087" t="s">
        <v>27</v>
      </c>
      <c r="H3087" t="s">
        <v>28</v>
      </c>
      <c r="I3087">
        <v>541</v>
      </c>
      <c r="J3087" t="s">
        <v>33</v>
      </c>
      <c r="K3087">
        <v>3</v>
      </c>
      <c r="L3087">
        <v>78.43415632</v>
      </c>
      <c r="M3087" t="s">
        <v>22</v>
      </c>
      <c r="N3087" s="2" t="s">
        <v>11</v>
      </c>
      <c r="O3087">
        <v>0</v>
      </c>
      <c r="P3087">
        <f t="shared" si="146"/>
        <v>235.30246896</v>
      </c>
      <c r="Q3087" s="2" t="s">
        <v>11</v>
      </c>
      <c r="R3087" t="s">
        <v>12</v>
      </c>
      <c r="S3087">
        <v>4</v>
      </c>
      <c r="T3087" s="2" t="s">
        <v>16</v>
      </c>
    </row>
    <row r="3088" spans="1:20" x14ac:dyDescent="0.25">
      <c r="A3088">
        <v>3087</v>
      </c>
      <c r="B3088" s="4">
        <v>43446</v>
      </c>
      <c r="C3088" t="str">
        <f t="shared" si="144"/>
        <v>2018</v>
      </c>
      <c r="D3088">
        <v>330</v>
      </c>
      <c r="E3088">
        <v>23</v>
      </c>
      <c r="F3088" t="str">
        <f t="shared" si="145"/>
        <v>Teenager</v>
      </c>
      <c r="G3088" t="s">
        <v>7</v>
      </c>
      <c r="H3088" t="s">
        <v>43</v>
      </c>
      <c r="I3088">
        <v>914</v>
      </c>
      <c r="J3088" t="s">
        <v>33</v>
      </c>
      <c r="K3088">
        <v>2</v>
      </c>
      <c r="L3088">
        <v>48.585739859999997</v>
      </c>
      <c r="M3088" t="s">
        <v>10</v>
      </c>
      <c r="N3088" s="2" t="s">
        <v>16</v>
      </c>
      <c r="O3088">
        <v>9.7171479729999994</v>
      </c>
      <c r="P3088">
        <f t="shared" si="146"/>
        <v>87.454331746999998</v>
      </c>
      <c r="Q3088" s="2" t="s">
        <v>11</v>
      </c>
      <c r="R3088" t="s">
        <v>26</v>
      </c>
      <c r="S3088">
        <v>5</v>
      </c>
      <c r="T3088" s="2" t="s">
        <v>11</v>
      </c>
    </row>
    <row r="3089" spans="1:20" x14ac:dyDescent="0.25">
      <c r="A3089">
        <v>3088</v>
      </c>
      <c r="B3089" s="4">
        <v>44533</v>
      </c>
      <c r="C3089" t="str">
        <f t="shared" si="144"/>
        <v>2021</v>
      </c>
      <c r="D3089">
        <v>251</v>
      </c>
      <c r="E3089">
        <v>26</v>
      </c>
      <c r="F3089" t="str">
        <f t="shared" si="145"/>
        <v>Teenager</v>
      </c>
      <c r="G3089" t="s">
        <v>7</v>
      </c>
      <c r="H3089" t="s">
        <v>30</v>
      </c>
      <c r="I3089">
        <v>76</v>
      </c>
      <c r="J3089" t="s">
        <v>29</v>
      </c>
      <c r="K3089">
        <v>1</v>
      </c>
      <c r="L3089">
        <v>31.602239780000001</v>
      </c>
      <c r="M3089" t="s">
        <v>10</v>
      </c>
      <c r="N3089" s="2" t="s">
        <v>11</v>
      </c>
      <c r="O3089">
        <v>0</v>
      </c>
      <c r="P3089">
        <f t="shared" si="146"/>
        <v>31.602239780000001</v>
      </c>
      <c r="Q3089" s="2" t="s">
        <v>16</v>
      </c>
      <c r="R3089" t="s">
        <v>12</v>
      </c>
      <c r="S3089">
        <v>5</v>
      </c>
      <c r="T3089" s="2" t="s">
        <v>16</v>
      </c>
    </row>
    <row r="3090" spans="1:20" x14ac:dyDescent="0.25">
      <c r="A3090">
        <v>3089</v>
      </c>
      <c r="B3090" s="4">
        <v>43444</v>
      </c>
      <c r="C3090" t="str">
        <f t="shared" si="144"/>
        <v>2018</v>
      </c>
      <c r="D3090">
        <v>333</v>
      </c>
      <c r="E3090">
        <v>25</v>
      </c>
      <c r="F3090" t="str">
        <f t="shared" si="145"/>
        <v>Teenager</v>
      </c>
      <c r="G3090" t="s">
        <v>13</v>
      </c>
      <c r="H3090" t="s">
        <v>32</v>
      </c>
      <c r="I3090">
        <v>547</v>
      </c>
      <c r="J3090" t="s">
        <v>33</v>
      </c>
      <c r="K3090">
        <v>3</v>
      </c>
      <c r="L3090">
        <v>74.855211170000004</v>
      </c>
      <c r="M3090" t="s">
        <v>25</v>
      </c>
      <c r="N3090" s="2" t="s">
        <v>16</v>
      </c>
      <c r="O3090">
        <v>0</v>
      </c>
      <c r="P3090">
        <f t="shared" si="146"/>
        <v>224.56563351</v>
      </c>
      <c r="Q3090" s="2" t="s">
        <v>11</v>
      </c>
      <c r="R3090" t="s">
        <v>18</v>
      </c>
      <c r="S3090">
        <v>5</v>
      </c>
      <c r="T3090" s="2" t="s">
        <v>11</v>
      </c>
    </row>
    <row r="3091" spans="1:20" x14ac:dyDescent="0.25">
      <c r="A3091">
        <v>3090</v>
      </c>
      <c r="B3091" s="4">
        <v>44508</v>
      </c>
      <c r="C3091" t="str">
        <f t="shared" si="144"/>
        <v>2021</v>
      </c>
      <c r="D3091">
        <v>223</v>
      </c>
      <c r="E3091">
        <v>48</v>
      </c>
      <c r="F3091" t="str">
        <f t="shared" si="145"/>
        <v>Adult</v>
      </c>
      <c r="G3091" t="s">
        <v>27</v>
      </c>
      <c r="H3091" t="s">
        <v>8</v>
      </c>
      <c r="I3091">
        <v>705</v>
      </c>
      <c r="J3091" t="s">
        <v>15</v>
      </c>
      <c r="K3091">
        <v>5</v>
      </c>
      <c r="L3091">
        <v>15.579485399999999</v>
      </c>
      <c r="M3091" t="s">
        <v>10</v>
      </c>
      <c r="N3091" s="2" t="s">
        <v>11</v>
      </c>
      <c r="O3091">
        <v>0</v>
      </c>
      <c r="P3091">
        <f t="shared" si="146"/>
        <v>77.897426999999993</v>
      </c>
      <c r="Q3091" s="2" t="s">
        <v>16</v>
      </c>
      <c r="R3091" t="s">
        <v>18</v>
      </c>
      <c r="S3091">
        <v>3</v>
      </c>
      <c r="T3091" s="2" t="s">
        <v>11</v>
      </c>
    </row>
    <row r="3092" spans="1:20" x14ac:dyDescent="0.25">
      <c r="A3092">
        <v>3091</v>
      </c>
      <c r="B3092" s="4">
        <v>43799</v>
      </c>
      <c r="C3092" t="str">
        <f t="shared" si="144"/>
        <v>2019</v>
      </c>
      <c r="D3092">
        <v>108</v>
      </c>
      <c r="E3092">
        <v>45</v>
      </c>
      <c r="F3092" t="str">
        <f t="shared" si="145"/>
        <v>Adult</v>
      </c>
      <c r="G3092" t="s">
        <v>27</v>
      </c>
      <c r="H3092" t="s">
        <v>36</v>
      </c>
      <c r="I3092">
        <v>568</v>
      </c>
      <c r="J3092" t="s">
        <v>15</v>
      </c>
      <c r="K3092">
        <v>4</v>
      </c>
      <c r="L3092">
        <v>69.071432369999997</v>
      </c>
      <c r="M3092" t="s">
        <v>25</v>
      </c>
      <c r="N3092" s="2" t="s">
        <v>11</v>
      </c>
      <c r="O3092">
        <v>27.628572949999999</v>
      </c>
      <c r="P3092">
        <f t="shared" si="146"/>
        <v>248.65715652999998</v>
      </c>
      <c r="Q3092" s="2" t="s">
        <v>11</v>
      </c>
      <c r="R3092" t="s">
        <v>26</v>
      </c>
      <c r="S3092">
        <v>4</v>
      </c>
      <c r="T3092" s="2" t="s">
        <v>11</v>
      </c>
    </row>
    <row r="3093" spans="1:20" x14ac:dyDescent="0.25">
      <c r="A3093">
        <v>3092</v>
      </c>
      <c r="B3093" s="4">
        <v>43771</v>
      </c>
      <c r="C3093" t="str">
        <f t="shared" si="144"/>
        <v>2019</v>
      </c>
      <c r="D3093">
        <v>256</v>
      </c>
      <c r="E3093">
        <v>57</v>
      </c>
      <c r="F3093" t="str">
        <f t="shared" si="145"/>
        <v>Senior</v>
      </c>
      <c r="G3093" t="s">
        <v>7</v>
      </c>
      <c r="H3093" t="s">
        <v>40</v>
      </c>
      <c r="I3093">
        <v>53</v>
      </c>
      <c r="J3093" t="s">
        <v>9</v>
      </c>
      <c r="K3093">
        <v>4</v>
      </c>
      <c r="L3093">
        <v>32.654859209999998</v>
      </c>
      <c r="M3093" t="s">
        <v>22</v>
      </c>
      <c r="N3093" s="2" t="s">
        <v>11</v>
      </c>
      <c r="O3093">
        <v>0</v>
      </c>
      <c r="P3093">
        <f t="shared" si="146"/>
        <v>130.61943683999999</v>
      </c>
      <c r="Q3093" s="2" t="s">
        <v>11</v>
      </c>
      <c r="R3093" t="s">
        <v>12</v>
      </c>
      <c r="S3093">
        <v>1</v>
      </c>
      <c r="T3093" s="2" t="s">
        <v>16</v>
      </c>
    </row>
    <row r="3094" spans="1:20" x14ac:dyDescent="0.25">
      <c r="A3094">
        <v>3093</v>
      </c>
      <c r="B3094" s="4">
        <v>44881</v>
      </c>
      <c r="C3094" t="str">
        <f t="shared" si="144"/>
        <v>2022</v>
      </c>
      <c r="D3094">
        <v>287</v>
      </c>
      <c r="E3094">
        <v>37</v>
      </c>
      <c r="F3094" t="str">
        <f t="shared" si="145"/>
        <v>Adult</v>
      </c>
      <c r="G3094" t="s">
        <v>13</v>
      </c>
      <c r="H3094" t="s">
        <v>21</v>
      </c>
      <c r="I3094">
        <v>582</v>
      </c>
      <c r="J3094" t="s">
        <v>33</v>
      </c>
      <c r="K3094">
        <v>3</v>
      </c>
      <c r="L3094">
        <v>77.99790394</v>
      </c>
      <c r="M3094" t="s">
        <v>25</v>
      </c>
      <c r="N3094" s="2" t="s">
        <v>11</v>
      </c>
      <c r="O3094">
        <v>0</v>
      </c>
      <c r="P3094">
        <f t="shared" si="146"/>
        <v>233.99371181999999</v>
      </c>
      <c r="Q3094" s="2" t="s">
        <v>11</v>
      </c>
      <c r="R3094" t="s">
        <v>12</v>
      </c>
      <c r="S3094">
        <v>1</v>
      </c>
      <c r="T3094" s="2" t="s">
        <v>11</v>
      </c>
    </row>
    <row r="3095" spans="1:20" x14ac:dyDescent="0.25">
      <c r="A3095">
        <v>3094</v>
      </c>
      <c r="B3095" s="4">
        <v>44877</v>
      </c>
      <c r="C3095" t="str">
        <f t="shared" si="144"/>
        <v>2022</v>
      </c>
      <c r="D3095">
        <v>335</v>
      </c>
      <c r="E3095">
        <v>22</v>
      </c>
      <c r="F3095" t="str">
        <f t="shared" si="145"/>
        <v>Teenager</v>
      </c>
      <c r="G3095" t="s">
        <v>7</v>
      </c>
      <c r="H3095" t="s">
        <v>31</v>
      </c>
      <c r="I3095">
        <v>340</v>
      </c>
      <c r="J3095" t="s">
        <v>29</v>
      </c>
      <c r="K3095">
        <v>3</v>
      </c>
      <c r="L3095">
        <v>60.873237600000003</v>
      </c>
      <c r="M3095" t="s">
        <v>10</v>
      </c>
      <c r="N3095" s="2" t="s">
        <v>16</v>
      </c>
      <c r="O3095">
        <v>0</v>
      </c>
      <c r="P3095">
        <f t="shared" si="146"/>
        <v>182.6197128</v>
      </c>
      <c r="Q3095" s="2" t="s">
        <v>16</v>
      </c>
      <c r="R3095" t="s">
        <v>18</v>
      </c>
      <c r="S3095">
        <v>2</v>
      </c>
      <c r="T3095" s="2" t="s">
        <v>16</v>
      </c>
    </row>
    <row r="3096" spans="1:20" x14ac:dyDescent="0.25">
      <c r="A3096">
        <v>3095</v>
      </c>
      <c r="B3096" s="4">
        <v>44545</v>
      </c>
      <c r="C3096" t="str">
        <f t="shared" si="144"/>
        <v>2021</v>
      </c>
      <c r="D3096">
        <v>225</v>
      </c>
      <c r="E3096">
        <v>46</v>
      </c>
      <c r="F3096" t="str">
        <f t="shared" si="145"/>
        <v>Adult</v>
      </c>
      <c r="G3096" t="s">
        <v>13</v>
      </c>
      <c r="H3096" t="s">
        <v>36</v>
      </c>
      <c r="I3096">
        <v>697</v>
      </c>
      <c r="J3096" t="s">
        <v>33</v>
      </c>
      <c r="K3096">
        <v>3</v>
      </c>
      <c r="L3096">
        <v>16.529262689999999</v>
      </c>
      <c r="M3096" t="s">
        <v>10</v>
      </c>
      <c r="N3096" s="2" t="s">
        <v>11</v>
      </c>
      <c r="O3096">
        <v>4.9587788079999999</v>
      </c>
      <c r="P3096">
        <f t="shared" si="146"/>
        <v>44.629009262000004</v>
      </c>
      <c r="Q3096" s="2" t="s">
        <v>16</v>
      </c>
      <c r="R3096" t="s">
        <v>26</v>
      </c>
      <c r="S3096">
        <v>5</v>
      </c>
      <c r="T3096" s="2" t="s">
        <v>16</v>
      </c>
    </row>
    <row r="3097" spans="1:20" x14ac:dyDescent="0.25">
      <c r="A3097">
        <v>3096</v>
      </c>
      <c r="B3097" s="4">
        <v>43791</v>
      </c>
      <c r="C3097" t="str">
        <f t="shared" si="144"/>
        <v>2019</v>
      </c>
      <c r="D3097">
        <v>355</v>
      </c>
      <c r="E3097">
        <v>53</v>
      </c>
      <c r="F3097" t="str">
        <f t="shared" si="145"/>
        <v>Senior</v>
      </c>
      <c r="G3097" t="s">
        <v>13</v>
      </c>
      <c r="H3097" t="s">
        <v>32</v>
      </c>
      <c r="I3097">
        <v>312</v>
      </c>
      <c r="J3097" t="s">
        <v>24</v>
      </c>
      <c r="K3097">
        <v>1</v>
      </c>
      <c r="L3097">
        <v>33.064887319999997</v>
      </c>
      <c r="M3097" t="s">
        <v>25</v>
      </c>
      <c r="N3097" s="2" t="s">
        <v>11</v>
      </c>
      <c r="O3097">
        <v>3.306488732</v>
      </c>
      <c r="P3097">
        <f t="shared" si="146"/>
        <v>29.758398587999999</v>
      </c>
      <c r="Q3097" s="2" t="s">
        <v>16</v>
      </c>
      <c r="R3097" t="s">
        <v>26</v>
      </c>
      <c r="S3097">
        <v>1</v>
      </c>
      <c r="T3097" s="2" t="s">
        <v>11</v>
      </c>
    </row>
    <row r="3098" spans="1:20" x14ac:dyDescent="0.25">
      <c r="A3098">
        <v>3097</v>
      </c>
      <c r="B3098" s="4">
        <v>43427</v>
      </c>
      <c r="C3098" t="str">
        <f t="shared" si="144"/>
        <v>2018</v>
      </c>
      <c r="D3098">
        <v>244</v>
      </c>
      <c r="E3098">
        <v>59</v>
      </c>
      <c r="F3098" t="str">
        <f t="shared" si="145"/>
        <v>Senior</v>
      </c>
      <c r="G3098" t="s">
        <v>27</v>
      </c>
      <c r="H3098" t="s">
        <v>39</v>
      </c>
      <c r="I3098">
        <v>937</v>
      </c>
      <c r="J3098" t="s">
        <v>29</v>
      </c>
      <c r="K3098">
        <v>5</v>
      </c>
      <c r="L3098">
        <v>14.894751449999999</v>
      </c>
      <c r="M3098" t="s">
        <v>20</v>
      </c>
      <c r="N3098" s="2" t="s">
        <v>16</v>
      </c>
      <c r="O3098">
        <v>7.4473757249999997</v>
      </c>
      <c r="P3098">
        <f t="shared" si="146"/>
        <v>67.026381524999991</v>
      </c>
      <c r="Q3098" s="2" t="s">
        <v>11</v>
      </c>
      <c r="R3098" t="s">
        <v>26</v>
      </c>
      <c r="S3098">
        <v>1</v>
      </c>
      <c r="T3098" s="2" t="s">
        <v>11</v>
      </c>
    </row>
    <row r="3099" spans="1:20" x14ac:dyDescent="0.25">
      <c r="A3099">
        <v>3098</v>
      </c>
      <c r="B3099" s="4">
        <v>44556</v>
      </c>
      <c r="C3099" t="str">
        <f t="shared" si="144"/>
        <v>2021</v>
      </c>
      <c r="D3099">
        <v>294</v>
      </c>
      <c r="E3099">
        <v>60</v>
      </c>
      <c r="F3099" t="str">
        <f t="shared" si="145"/>
        <v>Senior</v>
      </c>
      <c r="G3099" t="s">
        <v>27</v>
      </c>
      <c r="H3099" t="s">
        <v>32</v>
      </c>
      <c r="I3099">
        <v>126</v>
      </c>
      <c r="J3099" t="s">
        <v>24</v>
      </c>
      <c r="K3099">
        <v>5</v>
      </c>
      <c r="L3099">
        <v>94.829227380000006</v>
      </c>
      <c r="M3099" t="s">
        <v>22</v>
      </c>
      <c r="N3099" s="2" t="s">
        <v>11</v>
      </c>
      <c r="O3099">
        <v>47.414613690000003</v>
      </c>
      <c r="P3099">
        <f t="shared" si="146"/>
        <v>426.73152321000003</v>
      </c>
      <c r="Q3099" s="2" t="s">
        <v>11</v>
      </c>
      <c r="R3099" t="s">
        <v>26</v>
      </c>
      <c r="S3099">
        <v>5</v>
      </c>
      <c r="T3099" s="2" t="s">
        <v>11</v>
      </c>
    </row>
    <row r="3100" spans="1:20" x14ac:dyDescent="0.25">
      <c r="A3100">
        <v>3099</v>
      </c>
      <c r="B3100" s="4">
        <v>45277</v>
      </c>
      <c r="C3100" t="str">
        <f t="shared" si="144"/>
        <v>2023</v>
      </c>
      <c r="D3100">
        <v>375</v>
      </c>
      <c r="E3100">
        <v>51</v>
      </c>
      <c r="F3100" t="str">
        <f t="shared" si="145"/>
        <v>Senior</v>
      </c>
      <c r="G3100" t="s">
        <v>13</v>
      </c>
      <c r="H3100" t="s">
        <v>19</v>
      </c>
      <c r="I3100">
        <v>629</v>
      </c>
      <c r="J3100" t="s">
        <v>29</v>
      </c>
      <c r="K3100">
        <v>3</v>
      </c>
      <c r="L3100">
        <v>61.96595937</v>
      </c>
      <c r="M3100" t="s">
        <v>20</v>
      </c>
      <c r="N3100" s="2" t="s">
        <v>11</v>
      </c>
      <c r="O3100">
        <v>18.589787810000001</v>
      </c>
      <c r="P3100">
        <f t="shared" si="146"/>
        <v>167.3080903</v>
      </c>
      <c r="Q3100" s="2" t="s">
        <v>11</v>
      </c>
      <c r="R3100" t="s">
        <v>26</v>
      </c>
      <c r="S3100">
        <v>3</v>
      </c>
      <c r="T3100" s="2" t="s">
        <v>16</v>
      </c>
    </row>
    <row r="3101" spans="1:20" x14ac:dyDescent="0.25">
      <c r="A3101">
        <v>3100</v>
      </c>
      <c r="B3101" s="4">
        <v>44148</v>
      </c>
      <c r="C3101" t="str">
        <f t="shared" si="144"/>
        <v>2020</v>
      </c>
      <c r="D3101">
        <v>380</v>
      </c>
      <c r="E3101">
        <v>44</v>
      </c>
      <c r="F3101" t="str">
        <f t="shared" si="145"/>
        <v>Adult</v>
      </c>
      <c r="G3101" t="s">
        <v>7</v>
      </c>
      <c r="H3101" t="s">
        <v>17</v>
      </c>
      <c r="I3101">
        <v>882</v>
      </c>
      <c r="J3101" t="s">
        <v>24</v>
      </c>
      <c r="K3101">
        <v>4</v>
      </c>
      <c r="L3101">
        <v>32.409096630000001</v>
      </c>
      <c r="M3101" t="s">
        <v>20</v>
      </c>
      <c r="N3101" s="2" t="s">
        <v>16</v>
      </c>
      <c r="O3101">
        <v>0</v>
      </c>
      <c r="P3101">
        <f t="shared" si="146"/>
        <v>129.63638652</v>
      </c>
      <c r="Q3101" s="2" t="s">
        <v>11</v>
      </c>
      <c r="R3101" t="s">
        <v>18</v>
      </c>
      <c r="S3101">
        <v>4</v>
      </c>
      <c r="T3101" s="2" t="s">
        <v>11</v>
      </c>
    </row>
    <row r="3102" spans="1:20" x14ac:dyDescent="0.25">
      <c r="A3102">
        <v>3101</v>
      </c>
      <c r="B3102" s="4">
        <v>43428</v>
      </c>
      <c r="C3102" t="str">
        <f t="shared" si="144"/>
        <v>2018</v>
      </c>
      <c r="D3102">
        <v>151</v>
      </c>
      <c r="E3102">
        <v>35</v>
      </c>
      <c r="F3102" t="str">
        <f t="shared" si="145"/>
        <v>Adult</v>
      </c>
      <c r="G3102" t="s">
        <v>27</v>
      </c>
      <c r="H3102" t="s">
        <v>43</v>
      </c>
      <c r="I3102">
        <v>390</v>
      </c>
      <c r="J3102" t="s">
        <v>29</v>
      </c>
      <c r="K3102">
        <v>4</v>
      </c>
      <c r="L3102">
        <v>48.386541489999999</v>
      </c>
      <c r="M3102" t="s">
        <v>22</v>
      </c>
      <c r="N3102" s="2" t="s">
        <v>16</v>
      </c>
      <c r="O3102">
        <v>19.3546166</v>
      </c>
      <c r="P3102">
        <f t="shared" si="146"/>
        <v>174.19154936000001</v>
      </c>
      <c r="Q3102" s="2" t="s">
        <v>11</v>
      </c>
      <c r="R3102" t="s">
        <v>26</v>
      </c>
      <c r="S3102">
        <v>5</v>
      </c>
      <c r="T3102" s="2" t="s">
        <v>11</v>
      </c>
    </row>
    <row r="3103" spans="1:20" x14ac:dyDescent="0.25">
      <c r="A3103">
        <v>3102</v>
      </c>
      <c r="B3103" s="4">
        <v>43788</v>
      </c>
      <c r="C3103" t="str">
        <f t="shared" si="144"/>
        <v>2019</v>
      </c>
      <c r="D3103">
        <v>163</v>
      </c>
      <c r="E3103">
        <v>21</v>
      </c>
      <c r="F3103" t="str">
        <f t="shared" si="145"/>
        <v>Teenager</v>
      </c>
      <c r="G3103" t="s">
        <v>13</v>
      </c>
      <c r="H3103" t="s">
        <v>39</v>
      </c>
      <c r="I3103">
        <v>635</v>
      </c>
      <c r="J3103" t="s">
        <v>33</v>
      </c>
      <c r="K3103">
        <v>4</v>
      </c>
      <c r="L3103">
        <v>76.215354689999998</v>
      </c>
      <c r="M3103" t="s">
        <v>22</v>
      </c>
      <c r="N3103" s="2" t="s">
        <v>11</v>
      </c>
      <c r="O3103">
        <v>0</v>
      </c>
      <c r="P3103">
        <f t="shared" si="146"/>
        <v>304.86141875999999</v>
      </c>
      <c r="Q3103" s="2" t="s">
        <v>16</v>
      </c>
      <c r="R3103" t="s">
        <v>18</v>
      </c>
      <c r="S3103">
        <v>1</v>
      </c>
      <c r="T3103" s="2" t="s">
        <v>16</v>
      </c>
    </row>
    <row r="3104" spans="1:20" x14ac:dyDescent="0.25">
      <c r="A3104">
        <v>3103</v>
      </c>
      <c r="B3104" s="4">
        <v>44885</v>
      </c>
      <c r="C3104" t="str">
        <f t="shared" si="144"/>
        <v>2022</v>
      </c>
      <c r="D3104">
        <v>242</v>
      </c>
      <c r="E3104">
        <v>39</v>
      </c>
      <c r="F3104" t="str">
        <f t="shared" si="145"/>
        <v>Adult</v>
      </c>
      <c r="G3104" t="s">
        <v>7</v>
      </c>
      <c r="H3104" t="s">
        <v>38</v>
      </c>
      <c r="I3104">
        <v>586</v>
      </c>
      <c r="J3104" t="s">
        <v>33</v>
      </c>
      <c r="K3104">
        <v>3</v>
      </c>
      <c r="L3104">
        <v>26.01255544</v>
      </c>
      <c r="M3104" t="s">
        <v>20</v>
      </c>
      <c r="N3104" s="2" t="s">
        <v>16</v>
      </c>
      <c r="O3104">
        <v>7.8037666330000004</v>
      </c>
      <c r="P3104">
        <f t="shared" si="146"/>
        <v>70.233899687000005</v>
      </c>
      <c r="Q3104" s="2" t="s">
        <v>16</v>
      </c>
      <c r="R3104" t="s">
        <v>26</v>
      </c>
      <c r="S3104">
        <v>3</v>
      </c>
      <c r="T3104" s="2" t="s">
        <v>16</v>
      </c>
    </row>
    <row r="3105" spans="1:20" x14ac:dyDescent="0.25">
      <c r="A3105">
        <v>3104</v>
      </c>
      <c r="B3105" s="4">
        <v>43830</v>
      </c>
      <c r="C3105" t="str">
        <f t="shared" si="144"/>
        <v>2019</v>
      </c>
      <c r="D3105">
        <v>119</v>
      </c>
      <c r="E3105">
        <v>30</v>
      </c>
      <c r="F3105" t="str">
        <f t="shared" si="145"/>
        <v>Teenager</v>
      </c>
      <c r="G3105" t="s">
        <v>7</v>
      </c>
      <c r="H3105" t="s">
        <v>28</v>
      </c>
      <c r="I3105">
        <v>971</v>
      </c>
      <c r="J3105" t="s">
        <v>15</v>
      </c>
      <c r="K3105">
        <v>2</v>
      </c>
      <c r="L3105">
        <v>57.58415763</v>
      </c>
      <c r="M3105" t="s">
        <v>25</v>
      </c>
      <c r="N3105" s="2" t="s">
        <v>16</v>
      </c>
      <c r="O3105">
        <v>0</v>
      </c>
      <c r="P3105">
        <f t="shared" si="146"/>
        <v>115.16831526</v>
      </c>
      <c r="Q3105" s="2" t="s">
        <v>11</v>
      </c>
      <c r="R3105" t="s">
        <v>12</v>
      </c>
      <c r="S3105">
        <v>3</v>
      </c>
      <c r="T3105" s="2" t="s">
        <v>16</v>
      </c>
    </row>
    <row r="3106" spans="1:20" x14ac:dyDescent="0.25">
      <c r="A3106">
        <v>3105</v>
      </c>
      <c r="B3106" s="4">
        <v>43770</v>
      </c>
      <c r="C3106" t="str">
        <f t="shared" si="144"/>
        <v>2019</v>
      </c>
      <c r="D3106">
        <v>326</v>
      </c>
      <c r="E3106">
        <v>58</v>
      </c>
      <c r="F3106" t="str">
        <f t="shared" si="145"/>
        <v>Senior</v>
      </c>
      <c r="G3106" t="s">
        <v>7</v>
      </c>
      <c r="H3106" t="s">
        <v>35</v>
      </c>
      <c r="I3106">
        <v>277</v>
      </c>
      <c r="J3106" t="s">
        <v>29</v>
      </c>
      <c r="K3106">
        <v>2</v>
      </c>
      <c r="L3106">
        <v>30.2052102</v>
      </c>
      <c r="M3106" t="s">
        <v>20</v>
      </c>
      <c r="N3106" s="2" t="s">
        <v>16</v>
      </c>
      <c r="O3106">
        <v>0</v>
      </c>
      <c r="P3106">
        <f t="shared" si="146"/>
        <v>60.4104204</v>
      </c>
      <c r="Q3106" s="2" t="s">
        <v>16</v>
      </c>
      <c r="R3106" t="s">
        <v>18</v>
      </c>
      <c r="S3106">
        <v>1</v>
      </c>
      <c r="T3106" s="2" t="s">
        <v>16</v>
      </c>
    </row>
    <row r="3107" spans="1:20" x14ac:dyDescent="0.25">
      <c r="A3107">
        <v>3106</v>
      </c>
      <c r="B3107" s="4">
        <v>44882</v>
      </c>
      <c r="C3107" t="str">
        <f t="shared" si="144"/>
        <v>2022</v>
      </c>
      <c r="D3107">
        <v>380</v>
      </c>
      <c r="E3107">
        <v>38</v>
      </c>
      <c r="F3107" t="str">
        <f t="shared" si="145"/>
        <v>Adult</v>
      </c>
      <c r="G3107" t="s">
        <v>27</v>
      </c>
      <c r="H3107" t="s">
        <v>34</v>
      </c>
      <c r="I3107">
        <v>114</v>
      </c>
      <c r="J3107" t="s">
        <v>29</v>
      </c>
      <c r="K3107">
        <v>1</v>
      </c>
      <c r="L3107">
        <v>21.172592030000001</v>
      </c>
      <c r="M3107" t="s">
        <v>25</v>
      </c>
      <c r="N3107" s="2" t="s">
        <v>16</v>
      </c>
      <c r="O3107">
        <v>0</v>
      </c>
      <c r="P3107">
        <f t="shared" si="146"/>
        <v>21.172592030000001</v>
      </c>
      <c r="Q3107" s="2" t="s">
        <v>16</v>
      </c>
      <c r="R3107" t="s">
        <v>18</v>
      </c>
      <c r="S3107">
        <v>2</v>
      </c>
      <c r="T3107" s="2" t="s">
        <v>16</v>
      </c>
    </row>
    <row r="3108" spans="1:20" x14ac:dyDescent="0.25">
      <c r="A3108">
        <v>3107</v>
      </c>
      <c r="B3108" s="4">
        <v>45272</v>
      </c>
      <c r="C3108" t="str">
        <f t="shared" si="144"/>
        <v>2023</v>
      </c>
      <c r="D3108">
        <v>213</v>
      </c>
      <c r="E3108">
        <v>49</v>
      </c>
      <c r="F3108" t="str">
        <f t="shared" si="145"/>
        <v>Adult</v>
      </c>
      <c r="G3108" t="s">
        <v>13</v>
      </c>
      <c r="H3108" t="s">
        <v>40</v>
      </c>
      <c r="I3108">
        <v>696</v>
      </c>
      <c r="J3108" t="s">
        <v>9</v>
      </c>
      <c r="K3108">
        <v>1</v>
      </c>
      <c r="L3108">
        <v>26.444781729999999</v>
      </c>
      <c r="M3108" t="s">
        <v>20</v>
      </c>
      <c r="N3108" s="2" t="s">
        <v>11</v>
      </c>
      <c r="O3108">
        <v>0</v>
      </c>
      <c r="P3108">
        <f t="shared" si="146"/>
        <v>26.444781729999999</v>
      </c>
      <c r="Q3108" s="2" t="s">
        <v>16</v>
      </c>
      <c r="R3108" t="s">
        <v>12</v>
      </c>
      <c r="S3108">
        <v>5</v>
      </c>
      <c r="T3108" s="2" t="s">
        <v>11</v>
      </c>
    </row>
    <row r="3109" spans="1:20" x14ac:dyDescent="0.25">
      <c r="A3109">
        <v>3108</v>
      </c>
      <c r="B3109" s="4">
        <v>45255</v>
      </c>
      <c r="C3109" t="str">
        <f t="shared" si="144"/>
        <v>2023</v>
      </c>
      <c r="D3109">
        <v>164</v>
      </c>
      <c r="E3109">
        <v>18</v>
      </c>
      <c r="F3109" t="str">
        <f t="shared" si="145"/>
        <v>Teenager</v>
      </c>
      <c r="G3109" t="s">
        <v>27</v>
      </c>
      <c r="H3109" t="s">
        <v>19</v>
      </c>
      <c r="I3109">
        <v>716</v>
      </c>
      <c r="J3109" t="s">
        <v>15</v>
      </c>
      <c r="K3109">
        <v>4</v>
      </c>
      <c r="L3109">
        <v>47.691877009999999</v>
      </c>
      <c r="M3109" t="s">
        <v>25</v>
      </c>
      <c r="N3109" s="2" t="s">
        <v>16</v>
      </c>
      <c r="O3109">
        <v>19.076750799999999</v>
      </c>
      <c r="P3109">
        <f t="shared" si="146"/>
        <v>171.69075723999998</v>
      </c>
      <c r="Q3109" s="2" t="s">
        <v>11</v>
      </c>
      <c r="R3109" t="s">
        <v>26</v>
      </c>
      <c r="S3109">
        <v>2</v>
      </c>
      <c r="T3109" s="2" t="s">
        <v>16</v>
      </c>
    </row>
    <row r="3110" spans="1:20" x14ac:dyDescent="0.25">
      <c r="A3110">
        <v>3109</v>
      </c>
      <c r="B3110" s="4">
        <v>44877</v>
      </c>
      <c r="C3110" t="str">
        <f t="shared" si="144"/>
        <v>2022</v>
      </c>
      <c r="D3110">
        <v>213</v>
      </c>
      <c r="E3110">
        <v>19</v>
      </c>
      <c r="F3110" t="str">
        <f t="shared" si="145"/>
        <v>Teenager</v>
      </c>
      <c r="G3110" t="s">
        <v>27</v>
      </c>
      <c r="H3110" t="s">
        <v>31</v>
      </c>
      <c r="I3110">
        <v>159</v>
      </c>
      <c r="J3110" t="s">
        <v>24</v>
      </c>
      <c r="K3110">
        <v>5</v>
      </c>
      <c r="L3110">
        <v>11.917751060000001</v>
      </c>
      <c r="M3110" t="s">
        <v>20</v>
      </c>
      <c r="N3110" s="2" t="s">
        <v>16</v>
      </c>
      <c r="O3110">
        <v>0</v>
      </c>
      <c r="P3110">
        <f t="shared" si="146"/>
        <v>59.588755300000003</v>
      </c>
      <c r="Q3110" s="2" t="s">
        <v>16</v>
      </c>
      <c r="R3110" t="s">
        <v>12</v>
      </c>
      <c r="S3110">
        <v>1</v>
      </c>
      <c r="T3110" s="2" t="s">
        <v>16</v>
      </c>
    </row>
    <row r="3111" spans="1:20" x14ac:dyDescent="0.25">
      <c r="A3111">
        <v>3110</v>
      </c>
      <c r="B3111" s="4">
        <v>44139</v>
      </c>
      <c r="C3111" t="str">
        <f t="shared" si="144"/>
        <v>2020</v>
      </c>
      <c r="D3111">
        <v>239</v>
      </c>
      <c r="E3111">
        <v>58</v>
      </c>
      <c r="F3111" t="str">
        <f t="shared" si="145"/>
        <v>Senior</v>
      </c>
      <c r="G3111" t="s">
        <v>27</v>
      </c>
      <c r="H3111" t="s">
        <v>23</v>
      </c>
      <c r="I3111">
        <v>859</v>
      </c>
      <c r="J3111" t="s">
        <v>29</v>
      </c>
      <c r="K3111">
        <v>5</v>
      </c>
      <c r="L3111">
        <v>88.560126740000001</v>
      </c>
      <c r="M3111" t="s">
        <v>22</v>
      </c>
      <c r="N3111" s="2" t="s">
        <v>11</v>
      </c>
      <c r="O3111">
        <v>0</v>
      </c>
      <c r="P3111">
        <f t="shared" si="146"/>
        <v>442.80063369999999</v>
      </c>
      <c r="Q3111" s="2" t="s">
        <v>16</v>
      </c>
      <c r="R3111" t="s">
        <v>12</v>
      </c>
      <c r="S3111">
        <v>1</v>
      </c>
      <c r="T3111" s="2" t="s">
        <v>16</v>
      </c>
    </row>
    <row r="3112" spans="1:20" x14ac:dyDescent="0.25">
      <c r="A3112">
        <v>3111</v>
      </c>
      <c r="B3112" s="4">
        <v>43810</v>
      </c>
      <c r="C3112" t="str">
        <f t="shared" si="144"/>
        <v>2019</v>
      </c>
      <c r="D3112">
        <v>494</v>
      </c>
      <c r="E3112">
        <v>32</v>
      </c>
      <c r="F3112" t="str">
        <f t="shared" si="145"/>
        <v>Adult</v>
      </c>
      <c r="G3112" t="s">
        <v>7</v>
      </c>
      <c r="H3112" t="s">
        <v>14</v>
      </c>
      <c r="I3112">
        <v>384</v>
      </c>
      <c r="J3112" t="s">
        <v>9</v>
      </c>
      <c r="K3112">
        <v>4</v>
      </c>
      <c r="L3112">
        <v>24.364311090000001</v>
      </c>
      <c r="M3112" t="s">
        <v>25</v>
      </c>
      <c r="N3112" s="2" t="s">
        <v>11</v>
      </c>
      <c r="O3112">
        <v>9.7457244339999995</v>
      </c>
      <c r="P3112">
        <f t="shared" si="146"/>
        <v>87.711519926000008</v>
      </c>
      <c r="Q3112" s="2" t="s">
        <v>16</v>
      </c>
      <c r="R3112" t="s">
        <v>26</v>
      </c>
      <c r="S3112">
        <v>5</v>
      </c>
      <c r="T3112" s="2" t="s">
        <v>11</v>
      </c>
    </row>
    <row r="3113" spans="1:20" x14ac:dyDescent="0.25">
      <c r="A3113">
        <v>3112</v>
      </c>
      <c r="B3113" s="4">
        <v>43452</v>
      </c>
      <c r="C3113" t="str">
        <f t="shared" si="144"/>
        <v>2018</v>
      </c>
      <c r="D3113">
        <v>25</v>
      </c>
      <c r="E3113">
        <v>25</v>
      </c>
      <c r="F3113" t="str">
        <f t="shared" si="145"/>
        <v>Teenager</v>
      </c>
      <c r="G3113" t="s">
        <v>7</v>
      </c>
      <c r="H3113" t="s">
        <v>35</v>
      </c>
      <c r="I3113">
        <v>166</v>
      </c>
      <c r="J3113" t="s">
        <v>24</v>
      </c>
      <c r="K3113">
        <v>5</v>
      </c>
      <c r="L3113">
        <v>82.119186319999997</v>
      </c>
      <c r="M3113" t="s">
        <v>25</v>
      </c>
      <c r="N3113" s="2" t="s">
        <v>16</v>
      </c>
      <c r="O3113">
        <v>41.059593159999999</v>
      </c>
      <c r="P3113">
        <f t="shared" si="146"/>
        <v>369.53633843999995</v>
      </c>
      <c r="Q3113" s="2" t="s">
        <v>16</v>
      </c>
      <c r="R3113" t="s">
        <v>26</v>
      </c>
      <c r="S3113">
        <v>4</v>
      </c>
      <c r="T3113" s="2" t="s">
        <v>16</v>
      </c>
    </row>
    <row r="3114" spans="1:20" x14ac:dyDescent="0.25">
      <c r="A3114">
        <v>3113</v>
      </c>
      <c r="B3114" s="4">
        <v>44512</v>
      </c>
      <c r="C3114" t="str">
        <f t="shared" si="144"/>
        <v>2021</v>
      </c>
      <c r="D3114">
        <v>418</v>
      </c>
      <c r="E3114">
        <v>33</v>
      </c>
      <c r="F3114" t="str">
        <f t="shared" si="145"/>
        <v>Adult</v>
      </c>
      <c r="G3114" t="s">
        <v>7</v>
      </c>
      <c r="H3114" t="s">
        <v>8</v>
      </c>
      <c r="I3114">
        <v>307</v>
      </c>
      <c r="J3114" t="s">
        <v>33</v>
      </c>
      <c r="K3114">
        <v>3</v>
      </c>
      <c r="L3114">
        <v>31.607436230000001</v>
      </c>
      <c r="M3114" t="s">
        <v>10</v>
      </c>
      <c r="N3114" s="2" t="s">
        <v>16</v>
      </c>
      <c r="O3114">
        <v>9.4822308690000003</v>
      </c>
      <c r="P3114">
        <f t="shared" si="146"/>
        <v>85.340077820999994</v>
      </c>
      <c r="Q3114" s="2" t="s">
        <v>16</v>
      </c>
      <c r="R3114" t="s">
        <v>26</v>
      </c>
      <c r="S3114">
        <v>5</v>
      </c>
      <c r="T3114" s="2" t="s">
        <v>16</v>
      </c>
    </row>
    <row r="3115" spans="1:20" x14ac:dyDescent="0.25">
      <c r="A3115">
        <v>3114</v>
      </c>
      <c r="B3115" s="4">
        <v>43422</v>
      </c>
      <c r="C3115" t="str">
        <f t="shared" si="144"/>
        <v>2018</v>
      </c>
      <c r="D3115">
        <v>152</v>
      </c>
      <c r="E3115">
        <v>23</v>
      </c>
      <c r="F3115" t="str">
        <f t="shared" si="145"/>
        <v>Teenager</v>
      </c>
      <c r="G3115" t="s">
        <v>7</v>
      </c>
      <c r="H3115" t="s">
        <v>40</v>
      </c>
      <c r="I3115">
        <v>588</v>
      </c>
      <c r="J3115" t="s">
        <v>15</v>
      </c>
      <c r="K3115">
        <v>3</v>
      </c>
      <c r="L3115">
        <v>53.688673219999998</v>
      </c>
      <c r="M3115" t="s">
        <v>22</v>
      </c>
      <c r="N3115" s="2" t="s">
        <v>16</v>
      </c>
      <c r="O3115">
        <v>0</v>
      </c>
      <c r="P3115">
        <f t="shared" si="146"/>
        <v>161.06601965999999</v>
      </c>
      <c r="Q3115" s="2" t="s">
        <v>16</v>
      </c>
      <c r="R3115" t="s">
        <v>18</v>
      </c>
      <c r="S3115">
        <v>5</v>
      </c>
      <c r="T3115" s="2" t="s">
        <v>16</v>
      </c>
    </row>
    <row r="3116" spans="1:20" x14ac:dyDescent="0.25">
      <c r="A3116">
        <v>3115</v>
      </c>
      <c r="B3116" s="4">
        <v>43437</v>
      </c>
      <c r="C3116" t="str">
        <f t="shared" si="144"/>
        <v>2018</v>
      </c>
      <c r="D3116">
        <v>268</v>
      </c>
      <c r="E3116">
        <v>61</v>
      </c>
      <c r="F3116" t="str">
        <f t="shared" si="145"/>
        <v>Senior</v>
      </c>
      <c r="G3116" t="s">
        <v>27</v>
      </c>
      <c r="H3116" t="s">
        <v>38</v>
      </c>
      <c r="I3116">
        <v>935</v>
      </c>
      <c r="J3116" t="s">
        <v>9</v>
      </c>
      <c r="K3116">
        <v>3</v>
      </c>
      <c r="L3116">
        <v>22.662895349999999</v>
      </c>
      <c r="M3116" t="s">
        <v>25</v>
      </c>
      <c r="N3116" s="2" t="s">
        <v>16</v>
      </c>
      <c r="O3116">
        <v>0</v>
      </c>
      <c r="P3116">
        <f t="shared" si="146"/>
        <v>67.988686049999998</v>
      </c>
      <c r="Q3116" s="2" t="s">
        <v>16</v>
      </c>
      <c r="R3116" t="s">
        <v>18</v>
      </c>
      <c r="S3116">
        <v>3</v>
      </c>
      <c r="T3116" s="2" t="s">
        <v>11</v>
      </c>
    </row>
    <row r="3117" spans="1:20" x14ac:dyDescent="0.25">
      <c r="A3117">
        <v>3116</v>
      </c>
      <c r="B3117" s="4">
        <v>44157</v>
      </c>
      <c r="C3117" t="str">
        <f t="shared" si="144"/>
        <v>2020</v>
      </c>
      <c r="D3117">
        <v>336</v>
      </c>
      <c r="E3117">
        <v>29</v>
      </c>
      <c r="F3117" t="str">
        <f t="shared" si="145"/>
        <v>Teenager</v>
      </c>
      <c r="G3117" t="s">
        <v>27</v>
      </c>
      <c r="H3117" t="s">
        <v>39</v>
      </c>
      <c r="I3117">
        <v>237</v>
      </c>
      <c r="J3117" t="s">
        <v>33</v>
      </c>
      <c r="K3117">
        <v>2</v>
      </c>
      <c r="L3117">
        <v>55.423399629999999</v>
      </c>
      <c r="M3117" t="s">
        <v>22</v>
      </c>
      <c r="N3117" s="2" t="s">
        <v>16</v>
      </c>
      <c r="O3117">
        <v>11.08467993</v>
      </c>
      <c r="P3117">
        <f t="shared" si="146"/>
        <v>99.76211932999999</v>
      </c>
      <c r="Q3117" s="2" t="s">
        <v>16</v>
      </c>
      <c r="R3117" t="s">
        <v>26</v>
      </c>
      <c r="S3117">
        <v>1</v>
      </c>
      <c r="T3117" s="2" t="s">
        <v>16</v>
      </c>
    </row>
    <row r="3118" spans="1:20" x14ac:dyDescent="0.25">
      <c r="A3118">
        <v>3117</v>
      </c>
      <c r="B3118" s="4">
        <v>44139</v>
      </c>
      <c r="C3118" t="str">
        <f t="shared" si="144"/>
        <v>2020</v>
      </c>
      <c r="D3118">
        <v>302</v>
      </c>
      <c r="E3118">
        <v>25</v>
      </c>
      <c r="F3118" t="str">
        <f t="shared" si="145"/>
        <v>Teenager</v>
      </c>
      <c r="G3118" t="s">
        <v>27</v>
      </c>
      <c r="H3118" t="s">
        <v>28</v>
      </c>
      <c r="I3118">
        <v>7</v>
      </c>
      <c r="J3118" t="s">
        <v>9</v>
      </c>
      <c r="K3118">
        <v>5</v>
      </c>
      <c r="L3118">
        <v>52.875176150000001</v>
      </c>
      <c r="M3118" t="s">
        <v>25</v>
      </c>
      <c r="N3118" s="2" t="s">
        <v>16</v>
      </c>
      <c r="O3118">
        <v>0</v>
      </c>
      <c r="P3118">
        <f t="shared" si="146"/>
        <v>264.37588075000002</v>
      </c>
      <c r="Q3118" s="2" t="s">
        <v>11</v>
      </c>
      <c r="R3118" t="s">
        <v>18</v>
      </c>
      <c r="S3118">
        <v>5</v>
      </c>
      <c r="T3118" s="2" t="s">
        <v>16</v>
      </c>
    </row>
    <row r="3119" spans="1:20" x14ac:dyDescent="0.25">
      <c r="A3119">
        <v>3118</v>
      </c>
      <c r="B3119" s="4">
        <v>43448</v>
      </c>
      <c r="C3119" t="str">
        <f t="shared" si="144"/>
        <v>2018</v>
      </c>
      <c r="D3119">
        <v>333</v>
      </c>
      <c r="E3119">
        <v>41</v>
      </c>
      <c r="F3119" t="str">
        <f t="shared" si="145"/>
        <v>Adult</v>
      </c>
      <c r="G3119" t="s">
        <v>7</v>
      </c>
      <c r="H3119" t="s">
        <v>31</v>
      </c>
      <c r="I3119">
        <v>779</v>
      </c>
      <c r="J3119" t="s">
        <v>24</v>
      </c>
      <c r="K3119">
        <v>5</v>
      </c>
      <c r="L3119">
        <v>96.449600820000001</v>
      </c>
      <c r="M3119" t="s">
        <v>22</v>
      </c>
      <c r="N3119" s="2" t="s">
        <v>11</v>
      </c>
      <c r="O3119">
        <v>0</v>
      </c>
      <c r="P3119">
        <f t="shared" si="146"/>
        <v>482.2480041</v>
      </c>
      <c r="Q3119" s="2" t="s">
        <v>11</v>
      </c>
      <c r="R3119" t="s">
        <v>18</v>
      </c>
      <c r="S3119">
        <v>1</v>
      </c>
      <c r="T3119" s="2" t="s">
        <v>16</v>
      </c>
    </row>
    <row r="3120" spans="1:20" x14ac:dyDescent="0.25">
      <c r="A3120">
        <v>3119</v>
      </c>
      <c r="B3120" s="4">
        <v>44187</v>
      </c>
      <c r="C3120" t="str">
        <f t="shared" si="144"/>
        <v>2020</v>
      </c>
      <c r="D3120">
        <v>296</v>
      </c>
      <c r="E3120">
        <v>63</v>
      </c>
      <c r="F3120" t="str">
        <f t="shared" si="145"/>
        <v>Senior</v>
      </c>
      <c r="G3120" t="s">
        <v>13</v>
      </c>
      <c r="H3120" t="s">
        <v>32</v>
      </c>
      <c r="I3120">
        <v>623</v>
      </c>
      <c r="J3120" t="s">
        <v>33</v>
      </c>
      <c r="K3120">
        <v>1</v>
      </c>
      <c r="L3120">
        <v>51.489512859999998</v>
      </c>
      <c r="M3120" t="s">
        <v>10</v>
      </c>
      <c r="N3120" s="2" t="s">
        <v>16</v>
      </c>
      <c r="O3120">
        <v>5.148951286</v>
      </c>
      <c r="P3120">
        <f t="shared" si="146"/>
        <v>46.340561573999999</v>
      </c>
      <c r="Q3120" s="2" t="s">
        <v>11</v>
      </c>
      <c r="R3120" t="s">
        <v>26</v>
      </c>
      <c r="S3120">
        <v>5</v>
      </c>
      <c r="T3120" s="2" t="s">
        <v>16</v>
      </c>
    </row>
    <row r="3121" spans="1:20" x14ac:dyDescent="0.25">
      <c r="A3121">
        <v>3120</v>
      </c>
      <c r="B3121" s="4">
        <v>45274</v>
      </c>
      <c r="C3121" t="str">
        <f t="shared" si="144"/>
        <v>2023</v>
      </c>
      <c r="D3121">
        <v>104</v>
      </c>
      <c r="E3121">
        <v>23</v>
      </c>
      <c r="F3121" t="str">
        <f t="shared" si="145"/>
        <v>Teenager</v>
      </c>
      <c r="G3121" t="s">
        <v>7</v>
      </c>
      <c r="H3121" t="s">
        <v>32</v>
      </c>
      <c r="I3121">
        <v>682</v>
      </c>
      <c r="J3121" t="s">
        <v>15</v>
      </c>
      <c r="K3121">
        <v>5</v>
      </c>
      <c r="L3121">
        <v>73.241528119999998</v>
      </c>
      <c r="M3121" t="s">
        <v>22</v>
      </c>
      <c r="N3121" s="2" t="s">
        <v>16</v>
      </c>
      <c r="O3121">
        <v>0</v>
      </c>
      <c r="P3121">
        <f t="shared" si="146"/>
        <v>366.20764059999999</v>
      </c>
      <c r="Q3121" s="2" t="s">
        <v>16</v>
      </c>
      <c r="R3121" t="s">
        <v>12</v>
      </c>
      <c r="S3121">
        <v>3</v>
      </c>
      <c r="T3121" s="2" t="s">
        <v>16</v>
      </c>
    </row>
    <row r="3122" spans="1:20" x14ac:dyDescent="0.25">
      <c r="A3122">
        <v>3121</v>
      </c>
      <c r="B3122" s="4">
        <v>44519</v>
      </c>
      <c r="C3122" t="str">
        <f t="shared" si="144"/>
        <v>2021</v>
      </c>
      <c r="D3122">
        <v>129</v>
      </c>
      <c r="E3122">
        <v>70</v>
      </c>
      <c r="F3122" t="str">
        <f t="shared" si="145"/>
        <v>Senior</v>
      </c>
      <c r="G3122" t="s">
        <v>27</v>
      </c>
      <c r="H3122" t="s">
        <v>35</v>
      </c>
      <c r="I3122">
        <v>409</v>
      </c>
      <c r="J3122" t="s">
        <v>24</v>
      </c>
      <c r="K3122">
        <v>4</v>
      </c>
      <c r="L3122">
        <v>38.724193720000002</v>
      </c>
      <c r="M3122" t="s">
        <v>25</v>
      </c>
      <c r="N3122" s="2" t="s">
        <v>11</v>
      </c>
      <c r="O3122">
        <v>0</v>
      </c>
      <c r="P3122">
        <f t="shared" si="146"/>
        <v>154.89677488000001</v>
      </c>
      <c r="Q3122" s="2" t="s">
        <v>16</v>
      </c>
      <c r="R3122" t="s">
        <v>18</v>
      </c>
      <c r="S3122">
        <v>3</v>
      </c>
      <c r="T3122" s="2" t="s">
        <v>16</v>
      </c>
    </row>
    <row r="3123" spans="1:20" x14ac:dyDescent="0.25">
      <c r="A3123">
        <v>3122</v>
      </c>
      <c r="B3123" s="4">
        <v>44556</v>
      </c>
      <c r="C3123" t="str">
        <f t="shared" si="144"/>
        <v>2021</v>
      </c>
      <c r="D3123">
        <v>70</v>
      </c>
      <c r="E3123">
        <v>59</v>
      </c>
      <c r="F3123" t="str">
        <f t="shared" si="145"/>
        <v>Senior</v>
      </c>
      <c r="G3123" t="s">
        <v>13</v>
      </c>
      <c r="H3123" t="s">
        <v>32</v>
      </c>
      <c r="I3123">
        <v>763</v>
      </c>
      <c r="J3123" t="s">
        <v>29</v>
      </c>
      <c r="K3123">
        <v>5</v>
      </c>
      <c r="L3123">
        <v>57.215452450000001</v>
      </c>
      <c r="M3123" t="s">
        <v>25</v>
      </c>
      <c r="N3123" s="2" t="s">
        <v>16</v>
      </c>
      <c r="O3123">
        <v>0</v>
      </c>
      <c r="P3123">
        <f t="shared" si="146"/>
        <v>286.07726224999999</v>
      </c>
      <c r="Q3123" s="2" t="s">
        <v>11</v>
      </c>
      <c r="R3123" t="s">
        <v>12</v>
      </c>
      <c r="S3123">
        <v>1</v>
      </c>
      <c r="T3123" s="2" t="s">
        <v>16</v>
      </c>
    </row>
    <row r="3124" spans="1:20" x14ac:dyDescent="0.25">
      <c r="A3124">
        <v>3123</v>
      </c>
      <c r="B3124" s="4">
        <v>44537</v>
      </c>
      <c r="C3124" t="str">
        <f t="shared" si="144"/>
        <v>2021</v>
      </c>
      <c r="D3124">
        <v>255</v>
      </c>
      <c r="E3124">
        <v>26</v>
      </c>
      <c r="F3124" t="str">
        <f t="shared" si="145"/>
        <v>Teenager</v>
      </c>
      <c r="G3124" t="s">
        <v>13</v>
      </c>
      <c r="H3124" t="s">
        <v>34</v>
      </c>
      <c r="I3124">
        <v>604</v>
      </c>
      <c r="J3124" t="s">
        <v>9</v>
      </c>
      <c r="K3124">
        <v>1</v>
      </c>
      <c r="L3124">
        <v>41.313167329999999</v>
      </c>
      <c r="M3124" t="s">
        <v>20</v>
      </c>
      <c r="N3124" s="2" t="s">
        <v>11</v>
      </c>
      <c r="O3124">
        <v>4.1313167330000002</v>
      </c>
      <c r="P3124">
        <f t="shared" si="146"/>
        <v>37.181850597</v>
      </c>
      <c r="Q3124" s="2" t="s">
        <v>16</v>
      </c>
      <c r="R3124" t="s">
        <v>26</v>
      </c>
      <c r="S3124">
        <v>3</v>
      </c>
      <c r="T3124" s="2" t="s">
        <v>16</v>
      </c>
    </row>
    <row r="3125" spans="1:20" x14ac:dyDescent="0.25">
      <c r="A3125">
        <v>3124</v>
      </c>
      <c r="B3125" s="4">
        <v>44138</v>
      </c>
      <c r="C3125" t="str">
        <f t="shared" si="144"/>
        <v>2020</v>
      </c>
      <c r="D3125">
        <v>485</v>
      </c>
      <c r="E3125">
        <v>69</v>
      </c>
      <c r="F3125" t="str">
        <f t="shared" si="145"/>
        <v>Senior</v>
      </c>
      <c r="G3125" t="s">
        <v>7</v>
      </c>
      <c r="H3125" t="s">
        <v>19</v>
      </c>
      <c r="I3125">
        <v>604</v>
      </c>
      <c r="J3125" t="s">
        <v>24</v>
      </c>
      <c r="K3125">
        <v>3</v>
      </c>
      <c r="L3125">
        <v>59.634558439999999</v>
      </c>
      <c r="M3125" t="s">
        <v>25</v>
      </c>
      <c r="N3125" s="2" t="s">
        <v>16</v>
      </c>
      <c r="O3125">
        <v>0</v>
      </c>
      <c r="P3125">
        <f t="shared" si="146"/>
        <v>178.90367531999999</v>
      </c>
      <c r="Q3125" s="2" t="s">
        <v>16</v>
      </c>
      <c r="R3125" t="s">
        <v>12</v>
      </c>
      <c r="S3125">
        <v>5</v>
      </c>
      <c r="T3125" s="2" t="s">
        <v>11</v>
      </c>
    </row>
    <row r="3126" spans="1:20" x14ac:dyDescent="0.25">
      <c r="A3126">
        <v>3125</v>
      </c>
      <c r="B3126" s="4">
        <v>44885</v>
      </c>
      <c r="C3126" t="str">
        <f t="shared" si="144"/>
        <v>2022</v>
      </c>
      <c r="D3126">
        <v>343</v>
      </c>
      <c r="E3126">
        <v>67</v>
      </c>
      <c r="F3126" t="str">
        <f t="shared" si="145"/>
        <v>Senior</v>
      </c>
      <c r="G3126" t="s">
        <v>13</v>
      </c>
      <c r="H3126" t="s">
        <v>40</v>
      </c>
      <c r="I3126">
        <v>112</v>
      </c>
      <c r="J3126" t="s">
        <v>15</v>
      </c>
      <c r="K3126">
        <v>2</v>
      </c>
      <c r="L3126">
        <v>30.076687629999999</v>
      </c>
      <c r="M3126" t="s">
        <v>22</v>
      </c>
      <c r="N3126" s="2" t="s">
        <v>11</v>
      </c>
      <c r="O3126">
        <v>0</v>
      </c>
      <c r="P3126">
        <f t="shared" si="146"/>
        <v>60.153375259999997</v>
      </c>
      <c r="Q3126" s="2" t="s">
        <v>11</v>
      </c>
      <c r="R3126" t="s">
        <v>12</v>
      </c>
      <c r="S3126">
        <v>4</v>
      </c>
      <c r="T3126" s="2" t="s">
        <v>11</v>
      </c>
    </row>
    <row r="3127" spans="1:20" x14ac:dyDescent="0.25">
      <c r="A3127">
        <v>3126</v>
      </c>
      <c r="B3127" s="4">
        <v>43446</v>
      </c>
      <c r="C3127" t="str">
        <f t="shared" si="144"/>
        <v>2018</v>
      </c>
      <c r="D3127">
        <v>439</v>
      </c>
      <c r="E3127">
        <v>61</v>
      </c>
      <c r="F3127" t="str">
        <f t="shared" si="145"/>
        <v>Senior</v>
      </c>
      <c r="G3127" t="s">
        <v>13</v>
      </c>
      <c r="H3127" t="s">
        <v>23</v>
      </c>
      <c r="I3127">
        <v>473</v>
      </c>
      <c r="J3127" t="s">
        <v>29</v>
      </c>
      <c r="K3127">
        <v>2</v>
      </c>
      <c r="L3127">
        <v>27.474248079999999</v>
      </c>
      <c r="M3127" t="s">
        <v>25</v>
      </c>
      <c r="N3127" s="2" t="s">
        <v>11</v>
      </c>
      <c r="O3127">
        <v>0</v>
      </c>
      <c r="P3127">
        <f t="shared" si="146"/>
        <v>54.948496159999998</v>
      </c>
      <c r="Q3127" s="2" t="s">
        <v>16</v>
      </c>
      <c r="R3127" t="s">
        <v>12</v>
      </c>
      <c r="S3127">
        <v>2</v>
      </c>
      <c r="T3127" s="2" t="s">
        <v>11</v>
      </c>
    </row>
    <row r="3128" spans="1:20" x14ac:dyDescent="0.25">
      <c r="A3128">
        <v>3127</v>
      </c>
      <c r="B3128" s="4">
        <v>43449</v>
      </c>
      <c r="C3128" t="str">
        <f t="shared" si="144"/>
        <v>2018</v>
      </c>
      <c r="D3128">
        <v>341</v>
      </c>
      <c r="E3128">
        <v>43</v>
      </c>
      <c r="F3128" t="str">
        <f t="shared" si="145"/>
        <v>Adult</v>
      </c>
      <c r="G3128" t="s">
        <v>7</v>
      </c>
      <c r="H3128" t="s">
        <v>34</v>
      </c>
      <c r="I3128">
        <v>861</v>
      </c>
      <c r="J3128" t="s">
        <v>9</v>
      </c>
      <c r="K3128">
        <v>3</v>
      </c>
      <c r="L3128">
        <v>75.156109850000007</v>
      </c>
      <c r="M3128" t="s">
        <v>20</v>
      </c>
      <c r="N3128" s="2" t="s">
        <v>11</v>
      </c>
      <c r="O3128">
        <v>0</v>
      </c>
      <c r="P3128">
        <f t="shared" si="146"/>
        <v>225.46832955000002</v>
      </c>
      <c r="Q3128" s="2" t="s">
        <v>16</v>
      </c>
      <c r="R3128" t="s">
        <v>12</v>
      </c>
      <c r="S3128">
        <v>2</v>
      </c>
      <c r="T3128" s="2" t="s">
        <v>16</v>
      </c>
    </row>
    <row r="3129" spans="1:20" x14ac:dyDescent="0.25">
      <c r="A3129">
        <v>3128</v>
      </c>
      <c r="B3129" s="4">
        <v>43800</v>
      </c>
      <c r="C3129" t="str">
        <f t="shared" si="144"/>
        <v>2019</v>
      </c>
      <c r="D3129">
        <v>430</v>
      </c>
      <c r="E3129">
        <v>43</v>
      </c>
      <c r="F3129" t="str">
        <f t="shared" si="145"/>
        <v>Adult</v>
      </c>
      <c r="G3129" t="s">
        <v>27</v>
      </c>
      <c r="H3129" t="s">
        <v>28</v>
      </c>
      <c r="I3129">
        <v>430</v>
      </c>
      <c r="J3129" t="s">
        <v>24</v>
      </c>
      <c r="K3129">
        <v>4</v>
      </c>
      <c r="L3129">
        <v>26.581120980000001</v>
      </c>
      <c r="M3129" t="s">
        <v>22</v>
      </c>
      <c r="N3129" s="2" t="s">
        <v>11</v>
      </c>
      <c r="O3129">
        <v>0</v>
      </c>
      <c r="P3129">
        <f t="shared" si="146"/>
        <v>106.32448392000001</v>
      </c>
      <c r="Q3129" s="2" t="s">
        <v>16</v>
      </c>
      <c r="R3129" t="s">
        <v>12</v>
      </c>
      <c r="S3129">
        <v>5</v>
      </c>
      <c r="T3129" s="2" t="s">
        <v>11</v>
      </c>
    </row>
    <row r="3130" spans="1:20" x14ac:dyDescent="0.25">
      <c r="A3130">
        <v>3129</v>
      </c>
      <c r="B3130" s="4">
        <v>43409</v>
      </c>
      <c r="C3130" t="str">
        <f t="shared" si="144"/>
        <v>2018</v>
      </c>
      <c r="D3130">
        <v>151</v>
      </c>
      <c r="E3130">
        <v>25</v>
      </c>
      <c r="F3130" t="str">
        <f t="shared" si="145"/>
        <v>Teenager</v>
      </c>
      <c r="G3130" t="s">
        <v>7</v>
      </c>
      <c r="H3130" t="s">
        <v>34</v>
      </c>
      <c r="I3130">
        <v>682</v>
      </c>
      <c r="J3130" t="s">
        <v>24</v>
      </c>
      <c r="K3130">
        <v>3</v>
      </c>
      <c r="L3130">
        <v>15.358761230000001</v>
      </c>
      <c r="M3130" t="s">
        <v>20</v>
      </c>
      <c r="N3130" s="2" t="s">
        <v>16</v>
      </c>
      <c r="O3130">
        <v>4.6076283680000003</v>
      </c>
      <c r="P3130">
        <f t="shared" si="146"/>
        <v>41.468655322000004</v>
      </c>
      <c r="Q3130" s="2" t="s">
        <v>11</v>
      </c>
      <c r="R3130" t="s">
        <v>26</v>
      </c>
      <c r="S3130">
        <v>2</v>
      </c>
      <c r="T3130" s="2" t="s">
        <v>16</v>
      </c>
    </row>
    <row r="3131" spans="1:20" x14ac:dyDescent="0.25">
      <c r="A3131">
        <v>3130</v>
      </c>
      <c r="B3131" s="4">
        <v>43447</v>
      </c>
      <c r="C3131" t="str">
        <f t="shared" si="144"/>
        <v>2018</v>
      </c>
      <c r="D3131">
        <v>317</v>
      </c>
      <c r="E3131">
        <v>34</v>
      </c>
      <c r="F3131" t="str">
        <f t="shared" si="145"/>
        <v>Adult</v>
      </c>
      <c r="G3131" t="s">
        <v>7</v>
      </c>
      <c r="H3131" t="s">
        <v>37</v>
      </c>
      <c r="I3131">
        <v>591</v>
      </c>
      <c r="J3131" t="s">
        <v>33</v>
      </c>
      <c r="K3131">
        <v>5</v>
      </c>
      <c r="L3131">
        <v>37.469090209999997</v>
      </c>
      <c r="M3131" t="s">
        <v>10</v>
      </c>
      <c r="N3131" s="2" t="s">
        <v>11</v>
      </c>
      <c r="O3131">
        <v>18.734545099999998</v>
      </c>
      <c r="P3131">
        <f t="shared" si="146"/>
        <v>168.61090594999999</v>
      </c>
      <c r="Q3131" s="2" t="s">
        <v>16</v>
      </c>
      <c r="R3131" t="s">
        <v>26</v>
      </c>
      <c r="S3131">
        <v>3</v>
      </c>
      <c r="T3131" s="2" t="s">
        <v>11</v>
      </c>
    </row>
    <row r="3132" spans="1:20" x14ac:dyDescent="0.25">
      <c r="A3132">
        <v>3131</v>
      </c>
      <c r="B3132" s="4">
        <v>45263</v>
      </c>
      <c r="C3132" t="str">
        <f t="shared" si="144"/>
        <v>2023</v>
      </c>
      <c r="D3132">
        <v>260</v>
      </c>
      <c r="E3132">
        <v>64</v>
      </c>
      <c r="F3132" t="str">
        <f t="shared" si="145"/>
        <v>Senior</v>
      </c>
      <c r="G3132" t="s">
        <v>13</v>
      </c>
      <c r="H3132" t="s">
        <v>28</v>
      </c>
      <c r="I3132">
        <v>36</v>
      </c>
      <c r="J3132" t="s">
        <v>29</v>
      </c>
      <c r="K3132">
        <v>1</v>
      </c>
      <c r="L3132">
        <v>45.511596570000002</v>
      </c>
      <c r="M3132" t="s">
        <v>22</v>
      </c>
      <c r="N3132" s="2" t="s">
        <v>16</v>
      </c>
      <c r="O3132">
        <v>4.5511596570000004</v>
      </c>
      <c r="P3132">
        <f t="shared" si="146"/>
        <v>40.960436913000002</v>
      </c>
      <c r="Q3132" s="2" t="s">
        <v>16</v>
      </c>
      <c r="R3132" t="s">
        <v>26</v>
      </c>
      <c r="S3132">
        <v>1</v>
      </c>
      <c r="T3132" s="2" t="s">
        <v>16</v>
      </c>
    </row>
    <row r="3133" spans="1:20" x14ac:dyDescent="0.25">
      <c r="A3133">
        <v>3132</v>
      </c>
      <c r="B3133" s="4">
        <v>44543</v>
      </c>
      <c r="C3133" t="str">
        <f t="shared" si="144"/>
        <v>2021</v>
      </c>
      <c r="D3133">
        <v>282</v>
      </c>
      <c r="E3133">
        <v>31</v>
      </c>
      <c r="F3133" t="str">
        <f t="shared" si="145"/>
        <v>Adult</v>
      </c>
      <c r="G3133" t="s">
        <v>27</v>
      </c>
      <c r="H3133" t="s">
        <v>8</v>
      </c>
      <c r="I3133">
        <v>349</v>
      </c>
      <c r="J3133" t="s">
        <v>33</v>
      </c>
      <c r="K3133">
        <v>2</v>
      </c>
      <c r="L3133">
        <v>72.568820119999998</v>
      </c>
      <c r="M3133" t="s">
        <v>25</v>
      </c>
      <c r="N3133" s="2" t="s">
        <v>11</v>
      </c>
      <c r="O3133">
        <v>14.51376402</v>
      </c>
      <c r="P3133">
        <f t="shared" si="146"/>
        <v>130.62387622</v>
      </c>
      <c r="Q3133" s="2" t="s">
        <v>16</v>
      </c>
      <c r="R3133" t="s">
        <v>26</v>
      </c>
      <c r="S3133">
        <v>2</v>
      </c>
      <c r="T3133" s="2" t="s">
        <v>11</v>
      </c>
    </row>
    <row r="3134" spans="1:20" x14ac:dyDescent="0.25">
      <c r="A3134">
        <v>3133</v>
      </c>
      <c r="B3134" s="4">
        <v>43801</v>
      </c>
      <c r="C3134" t="str">
        <f t="shared" si="144"/>
        <v>2019</v>
      </c>
      <c r="D3134">
        <v>227</v>
      </c>
      <c r="E3134">
        <v>24</v>
      </c>
      <c r="F3134" t="str">
        <f t="shared" si="145"/>
        <v>Teenager</v>
      </c>
      <c r="G3134" t="s">
        <v>7</v>
      </c>
      <c r="H3134" t="s">
        <v>35</v>
      </c>
      <c r="I3134">
        <v>319</v>
      </c>
      <c r="J3134" t="s">
        <v>9</v>
      </c>
      <c r="K3134">
        <v>2</v>
      </c>
      <c r="L3134">
        <v>93.311096480000003</v>
      </c>
      <c r="M3134" t="s">
        <v>10</v>
      </c>
      <c r="N3134" s="2" t="s">
        <v>16</v>
      </c>
      <c r="O3134">
        <v>18.6622193</v>
      </c>
      <c r="P3134">
        <f t="shared" si="146"/>
        <v>167.95997366</v>
      </c>
      <c r="Q3134" s="2" t="s">
        <v>16</v>
      </c>
      <c r="R3134" t="s">
        <v>26</v>
      </c>
      <c r="S3134">
        <v>5</v>
      </c>
      <c r="T3134" s="2" t="s">
        <v>16</v>
      </c>
    </row>
    <row r="3135" spans="1:20" x14ac:dyDescent="0.25">
      <c r="A3135">
        <v>3134</v>
      </c>
      <c r="B3135" s="4">
        <v>43454</v>
      </c>
      <c r="C3135" t="str">
        <f t="shared" si="144"/>
        <v>2018</v>
      </c>
      <c r="D3135">
        <v>291</v>
      </c>
      <c r="E3135">
        <v>51</v>
      </c>
      <c r="F3135" t="str">
        <f t="shared" si="145"/>
        <v>Senior</v>
      </c>
      <c r="G3135" t="s">
        <v>7</v>
      </c>
      <c r="H3135" t="s">
        <v>14</v>
      </c>
      <c r="I3135">
        <v>372</v>
      </c>
      <c r="J3135" t="s">
        <v>9</v>
      </c>
      <c r="K3135">
        <v>4</v>
      </c>
      <c r="L3135">
        <v>15.711194069999999</v>
      </c>
      <c r="M3135" t="s">
        <v>25</v>
      </c>
      <c r="N3135" s="2" t="s">
        <v>16</v>
      </c>
      <c r="O3135">
        <v>0</v>
      </c>
      <c r="P3135">
        <f t="shared" si="146"/>
        <v>62.844776279999998</v>
      </c>
      <c r="Q3135" s="2" t="s">
        <v>16</v>
      </c>
      <c r="R3135" t="s">
        <v>12</v>
      </c>
      <c r="S3135">
        <v>1</v>
      </c>
      <c r="T3135" s="2" t="s">
        <v>16</v>
      </c>
    </row>
    <row r="3136" spans="1:20" x14ac:dyDescent="0.25">
      <c r="A3136">
        <v>3135</v>
      </c>
      <c r="B3136" s="4">
        <v>44519</v>
      </c>
      <c r="C3136" t="str">
        <f t="shared" si="144"/>
        <v>2021</v>
      </c>
      <c r="D3136">
        <v>125</v>
      </c>
      <c r="E3136">
        <v>18</v>
      </c>
      <c r="F3136" t="str">
        <f t="shared" si="145"/>
        <v>Teenager</v>
      </c>
      <c r="G3136" t="s">
        <v>27</v>
      </c>
      <c r="H3136" t="s">
        <v>30</v>
      </c>
      <c r="I3136">
        <v>512</v>
      </c>
      <c r="J3136" t="s">
        <v>29</v>
      </c>
      <c r="K3136">
        <v>5</v>
      </c>
      <c r="L3136">
        <v>53.637266940000004</v>
      </c>
      <c r="M3136" t="s">
        <v>25</v>
      </c>
      <c r="N3136" s="2" t="s">
        <v>16</v>
      </c>
      <c r="O3136">
        <v>0</v>
      </c>
      <c r="P3136">
        <f t="shared" si="146"/>
        <v>268.18633470000003</v>
      </c>
      <c r="Q3136" s="2" t="s">
        <v>11</v>
      </c>
      <c r="R3136" t="s">
        <v>12</v>
      </c>
      <c r="S3136">
        <v>2</v>
      </c>
      <c r="T3136" s="2" t="s">
        <v>16</v>
      </c>
    </row>
    <row r="3137" spans="1:20" x14ac:dyDescent="0.25">
      <c r="A3137">
        <v>3136</v>
      </c>
      <c r="B3137" s="4">
        <v>45258</v>
      </c>
      <c r="C3137" t="str">
        <f t="shared" si="144"/>
        <v>2023</v>
      </c>
      <c r="D3137">
        <v>481</v>
      </c>
      <c r="E3137">
        <v>42</v>
      </c>
      <c r="F3137" t="str">
        <f t="shared" si="145"/>
        <v>Adult</v>
      </c>
      <c r="G3137" t="s">
        <v>13</v>
      </c>
      <c r="H3137" t="s">
        <v>35</v>
      </c>
      <c r="I3137">
        <v>749</v>
      </c>
      <c r="J3137" t="s">
        <v>24</v>
      </c>
      <c r="K3137">
        <v>5</v>
      </c>
      <c r="L3137">
        <v>76.827225279999993</v>
      </c>
      <c r="M3137" t="s">
        <v>20</v>
      </c>
      <c r="N3137" s="2" t="s">
        <v>11</v>
      </c>
      <c r="O3137">
        <v>38.413612639999997</v>
      </c>
      <c r="P3137">
        <f t="shared" si="146"/>
        <v>345.72251375999997</v>
      </c>
      <c r="Q3137" s="2" t="s">
        <v>11</v>
      </c>
      <c r="R3137" t="s">
        <v>26</v>
      </c>
      <c r="S3137">
        <v>4</v>
      </c>
      <c r="T3137" s="2" t="s">
        <v>16</v>
      </c>
    </row>
    <row r="3138" spans="1:20" x14ac:dyDescent="0.25">
      <c r="A3138">
        <v>3137</v>
      </c>
      <c r="B3138" s="4">
        <v>44907</v>
      </c>
      <c r="C3138" t="str">
        <f t="shared" si="144"/>
        <v>2022</v>
      </c>
      <c r="D3138">
        <v>258</v>
      </c>
      <c r="E3138">
        <v>52</v>
      </c>
      <c r="F3138" t="str">
        <f t="shared" si="145"/>
        <v>Senior</v>
      </c>
      <c r="G3138" t="s">
        <v>7</v>
      </c>
      <c r="H3138" t="s">
        <v>8</v>
      </c>
      <c r="I3138">
        <v>504</v>
      </c>
      <c r="J3138" t="s">
        <v>33</v>
      </c>
      <c r="K3138">
        <v>2</v>
      </c>
      <c r="L3138">
        <v>45.2584673</v>
      </c>
      <c r="M3138" t="s">
        <v>20</v>
      </c>
      <c r="N3138" s="2" t="s">
        <v>11</v>
      </c>
      <c r="O3138">
        <v>0</v>
      </c>
      <c r="P3138">
        <f t="shared" si="146"/>
        <v>90.516934599999999</v>
      </c>
      <c r="Q3138" s="2" t="s">
        <v>11</v>
      </c>
      <c r="R3138" t="s">
        <v>18</v>
      </c>
      <c r="S3138">
        <v>5</v>
      </c>
      <c r="T3138" s="2" t="s">
        <v>11</v>
      </c>
    </row>
    <row r="3139" spans="1:20" x14ac:dyDescent="0.25">
      <c r="A3139">
        <v>3138</v>
      </c>
      <c r="B3139" s="4">
        <v>44907</v>
      </c>
      <c r="C3139" t="str">
        <f t="shared" ref="C3139:C3202" si="147">TEXT(B3139,"YYYY")</f>
        <v>2022</v>
      </c>
      <c r="D3139">
        <v>434</v>
      </c>
      <c r="E3139">
        <v>29</v>
      </c>
      <c r="F3139" t="str">
        <f t="shared" ref="F3139:F3202" si="148">IF(E3139&gt;50,"Senior",IF(E3139&gt;30,"Adult","Teenager"))</f>
        <v>Teenager</v>
      </c>
      <c r="G3139" t="s">
        <v>7</v>
      </c>
      <c r="H3139" t="s">
        <v>35</v>
      </c>
      <c r="I3139">
        <v>722</v>
      </c>
      <c r="J3139" t="s">
        <v>33</v>
      </c>
      <c r="K3139">
        <v>1</v>
      </c>
      <c r="L3139">
        <v>51.600716210000002</v>
      </c>
      <c r="M3139" t="s">
        <v>25</v>
      </c>
      <c r="N3139" s="2" t="s">
        <v>11</v>
      </c>
      <c r="O3139">
        <v>0</v>
      </c>
      <c r="P3139">
        <f t="shared" ref="P3139:P3202" si="149">K3139*L3139-O3139</f>
        <v>51.600716210000002</v>
      </c>
      <c r="Q3139" s="2" t="s">
        <v>11</v>
      </c>
      <c r="R3139" t="s">
        <v>12</v>
      </c>
      <c r="S3139">
        <v>4</v>
      </c>
      <c r="T3139" s="2" t="s">
        <v>11</v>
      </c>
    </row>
    <row r="3140" spans="1:20" x14ac:dyDescent="0.25">
      <c r="A3140">
        <v>3139</v>
      </c>
      <c r="B3140" s="4">
        <v>43435</v>
      </c>
      <c r="C3140" t="str">
        <f t="shared" si="147"/>
        <v>2018</v>
      </c>
      <c r="D3140">
        <v>236</v>
      </c>
      <c r="E3140">
        <v>29</v>
      </c>
      <c r="F3140" t="str">
        <f t="shared" si="148"/>
        <v>Teenager</v>
      </c>
      <c r="G3140" t="s">
        <v>7</v>
      </c>
      <c r="H3140" t="s">
        <v>21</v>
      </c>
      <c r="I3140">
        <v>836</v>
      </c>
      <c r="J3140" t="s">
        <v>33</v>
      </c>
      <c r="K3140">
        <v>1</v>
      </c>
      <c r="L3140">
        <v>95.739157309999996</v>
      </c>
      <c r="M3140" t="s">
        <v>20</v>
      </c>
      <c r="N3140" s="2" t="s">
        <v>16</v>
      </c>
      <c r="O3140">
        <v>0</v>
      </c>
      <c r="P3140">
        <f t="shared" si="149"/>
        <v>95.739157309999996</v>
      </c>
      <c r="Q3140" s="2" t="s">
        <v>16</v>
      </c>
      <c r="R3140" t="s">
        <v>12</v>
      </c>
      <c r="S3140">
        <v>1</v>
      </c>
      <c r="T3140" s="2" t="s">
        <v>11</v>
      </c>
    </row>
    <row r="3141" spans="1:20" x14ac:dyDescent="0.25">
      <c r="A3141">
        <v>3140</v>
      </c>
      <c r="B3141" s="4">
        <v>45249</v>
      </c>
      <c r="C3141" t="str">
        <f t="shared" si="147"/>
        <v>2023</v>
      </c>
      <c r="D3141">
        <v>420</v>
      </c>
      <c r="E3141">
        <v>69</v>
      </c>
      <c r="F3141" t="str">
        <f t="shared" si="148"/>
        <v>Senior</v>
      </c>
      <c r="G3141" t="s">
        <v>13</v>
      </c>
      <c r="H3141" t="s">
        <v>19</v>
      </c>
      <c r="I3141">
        <v>492</v>
      </c>
      <c r="J3141" t="s">
        <v>29</v>
      </c>
      <c r="K3141">
        <v>4</v>
      </c>
      <c r="L3141">
        <v>94.040199040000005</v>
      </c>
      <c r="M3141" t="s">
        <v>25</v>
      </c>
      <c r="N3141" s="2" t="s">
        <v>11</v>
      </c>
      <c r="O3141">
        <v>37.616079620000001</v>
      </c>
      <c r="P3141">
        <f t="shared" si="149"/>
        <v>338.54471654000002</v>
      </c>
      <c r="Q3141" s="2" t="s">
        <v>16</v>
      </c>
      <c r="R3141" t="s">
        <v>26</v>
      </c>
      <c r="S3141">
        <v>1</v>
      </c>
      <c r="T3141" s="2" t="s">
        <v>11</v>
      </c>
    </row>
    <row r="3142" spans="1:20" x14ac:dyDescent="0.25">
      <c r="A3142">
        <v>3141</v>
      </c>
      <c r="B3142" s="4">
        <v>44164</v>
      </c>
      <c r="C3142" t="str">
        <f t="shared" si="147"/>
        <v>2020</v>
      </c>
      <c r="D3142">
        <v>16</v>
      </c>
      <c r="E3142">
        <v>22</v>
      </c>
      <c r="F3142" t="str">
        <f t="shared" si="148"/>
        <v>Teenager</v>
      </c>
      <c r="G3142" t="s">
        <v>7</v>
      </c>
      <c r="H3142" t="s">
        <v>23</v>
      </c>
      <c r="I3142">
        <v>305</v>
      </c>
      <c r="J3142" t="s">
        <v>15</v>
      </c>
      <c r="K3142">
        <v>3</v>
      </c>
      <c r="L3142">
        <v>58.485454150000002</v>
      </c>
      <c r="M3142" t="s">
        <v>25</v>
      </c>
      <c r="N3142" s="2" t="s">
        <v>16</v>
      </c>
      <c r="O3142">
        <v>17.54563624</v>
      </c>
      <c r="P3142">
        <f t="shared" si="149"/>
        <v>157.91072621000001</v>
      </c>
      <c r="Q3142" s="2" t="s">
        <v>11</v>
      </c>
      <c r="R3142" t="s">
        <v>26</v>
      </c>
      <c r="S3142">
        <v>1</v>
      </c>
      <c r="T3142" s="2" t="s">
        <v>16</v>
      </c>
    </row>
    <row r="3143" spans="1:20" x14ac:dyDescent="0.25">
      <c r="A3143">
        <v>3142</v>
      </c>
      <c r="B3143" s="4">
        <v>44510</v>
      </c>
      <c r="C3143" t="str">
        <f t="shared" si="147"/>
        <v>2021</v>
      </c>
      <c r="D3143">
        <v>84</v>
      </c>
      <c r="E3143">
        <v>59</v>
      </c>
      <c r="F3143" t="str">
        <f t="shared" si="148"/>
        <v>Senior</v>
      </c>
      <c r="G3143" t="s">
        <v>7</v>
      </c>
      <c r="H3143" t="s">
        <v>17</v>
      </c>
      <c r="I3143">
        <v>615</v>
      </c>
      <c r="J3143" t="s">
        <v>33</v>
      </c>
      <c r="K3143">
        <v>2</v>
      </c>
      <c r="L3143">
        <v>60.736367889999997</v>
      </c>
      <c r="M3143" t="s">
        <v>20</v>
      </c>
      <c r="N3143" s="2" t="s">
        <v>11</v>
      </c>
      <c r="O3143">
        <v>12.14727358</v>
      </c>
      <c r="P3143">
        <f t="shared" si="149"/>
        <v>109.32546219999999</v>
      </c>
      <c r="Q3143" s="2" t="s">
        <v>16</v>
      </c>
      <c r="R3143" t="s">
        <v>26</v>
      </c>
      <c r="S3143">
        <v>5</v>
      </c>
      <c r="T3143" s="2" t="s">
        <v>11</v>
      </c>
    </row>
    <row r="3144" spans="1:20" x14ac:dyDescent="0.25">
      <c r="A3144">
        <v>3143</v>
      </c>
      <c r="B3144" s="4">
        <v>44925</v>
      </c>
      <c r="C3144" t="str">
        <f t="shared" si="147"/>
        <v>2022</v>
      </c>
      <c r="D3144">
        <v>234</v>
      </c>
      <c r="E3144">
        <v>39</v>
      </c>
      <c r="F3144" t="str">
        <f t="shared" si="148"/>
        <v>Adult</v>
      </c>
      <c r="G3144" t="s">
        <v>27</v>
      </c>
      <c r="H3144" t="s">
        <v>41</v>
      </c>
      <c r="I3144">
        <v>764</v>
      </c>
      <c r="J3144" t="s">
        <v>15</v>
      </c>
      <c r="K3144">
        <v>2</v>
      </c>
      <c r="L3144">
        <v>64.825869139999995</v>
      </c>
      <c r="M3144" t="s">
        <v>10</v>
      </c>
      <c r="N3144" s="2" t="s">
        <v>16</v>
      </c>
      <c r="O3144">
        <v>12.965173829999999</v>
      </c>
      <c r="P3144">
        <f t="shared" si="149"/>
        <v>116.68656444999999</v>
      </c>
      <c r="Q3144" s="2" t="s">
        <v>16</v>
      </c>
      <c r="R3144" t="s">
        <v>26</v>
      </c>
      <c r="S3144">
        <v>4</v>
      </c>
      <c r="T3144" s="2" t="s">
        <v>11</v>
      </c>
    </row>
    <row r="3145" spans="1:20" x14ac:dyDescent="0.25">
      <c r="A3145">
        <v>3144</v>
      </c>
      <c r="B3145" s="4">
        <v>44178</v>
      </c>
      <c r="C3145" t="str">
        <f t="shared" si="147"/>
        <v>2020</v>
      </c>
      <c r="D3145">
        <v>218</v>
      </c>
      <c r="E3145">
        <v>22</v>
      </c>
      <c r="F3145" t="str">
        <f t="shared" si="148"/>
        <v>Teenager</v>
      </c>
      <c r="G3145" t="s">
        <v>27</v>
      </c>
      <c r="H3145" t="s">
        <v>8</v>
      </c>
      <c r="I3145">
        <v>649</v>
      </c>
      <c r="J3145" t="s">
        <v>9</v>
      </c>
      <c r="K3145">
        <v>4</v>
      </c>
      <c r="L3145">
        <v>90.345006990000002</v>
      </c>
      <c r="M3145" t="s">
        <v>20</v>
      </c>
      <c r="N3145" s="2" t="s">
        <v>16</v>
      </c>
      <c r="O3145">
        <v>0</v>
      </c>
      <c r="P3145">
        <f t="shared" si="149"/>
        <v>361.38002796000001</v>
      </c>
      <c r="Q3145" s="2" t="s">
        <v>16</v>
      </c>
      <c r="R3145" t="s">
        <v>18</v>
      </c>
      <c r="S3145">
        <v>3</v>
      </c>
      <c r="T3145" s="2" t="s">
        <v>11</v>
      </c>
    </row>
    <row r="3146" spans="1:20" x14ac:dyDescent="0.25">
      <c r="A3146">
        <v>3145</v>
      </c>
      <c r="B3146" s="4">
        <v>44541</v>
      </c>
      <c r="C3146" t="str">
        <f t="shared" si="147"/>
        <v>2021</v>
      </c>
      <c r="D3146">
        <v>412</v>
      </c>
      <c r="E3146">
        <v>49</v>
      </c>
      <c r="F3146" t="str">
        <f t="shared" si="148"/>
        <v>Adult</v>
      </c>
      <c r="G3146" t="s">
        <v>7</v>
      </c>
      <c r="H3146" t="s">
        <v>30</v>
      </c>
      <c r="I3146">
        <v>472</v>
      </c>
      <c r="J3146" t="s">
        <v>33</v>
      </c>
      <c r="K3146">
        <v>1</v>
      </c>
      <c r="L3146">
        <v>44.035492750000003</v>
      </c>
      <c r="M3146" t="s">
        <v>25</v>
      </c>
      <c r="N3146" s="2" t="s">
        <v>11</v>
      </c>
      <c r="O3146">
        <v>0</v>
      </c>
      <c r="P3146">
        <f t="shared" si="149"/>
        <v>44.035492750000003</v>
      </c>
      <c r="Q3146" s="2" t="s">
        <v>11</v>
      </c>
      <c r="R3146" t="s">
        <v>12</v>
      </c>
      <c r="S3146">
        <v>3</v>
      </c>
      <c r="T3146" s="2" t="s">
        <v>16</v>
      </c>
    </row>
    <row r="3147" spans="1:20" x14ac:dyDescent="0.25">
      <c r="A3147">
        <v>3146</v>
      </c>
      <c r="B3147" s="4">
        <v>43429</v>
      </c>
      <c r="C3147" t="str">
        <f t="shared" si="147"/>
        <v>2018</v>
      </c>
      <c r="D3147">
        <v>492</v>
      </c>
      <c r="E3147">
        <v>38</v>
      </c>
      <c r="F3147" t="str">
        <f t="shared" si="148"/>
        <v>Adult</v>
      </c>
      <c r="G3147" t="s">
        <v>13</v>
      </c>
      <c r="H3147" t="s">
        <v>32</v>
      </c>
      <c r="I3147">
        <v>643</v>
      </c>
      <c r="J3147" t="s">
        <v>29</v>
      </c>
      <c r="K3147">
        <v>2</v>
      </c>
      <c r="L3147">
        <v>72.899089900000007</v>
      </c>
      <c r="M3147" t="s">
        <v>22</v>
      </c>
      <c r="N3147" s="2" t="s">
        <v>16</v>
      </c>
      <c r="O3147">
        <v>14.57981798</v>
      </c>
      <c r="P3147">
        <f t="shared" si="149"/>
        <v>131.21836182000001</v>
      </c>
      <c r="Q3147" s="2" t="s">
        <v>16</v>
      </c>
      <c r="R3147" t="s">
        <v>26</v>
      </c>
      <c r="S3147">
        <v>5</v>
      </c>
      <c r="T3147" s="2" t="s">
        <v>11</v>
      </c>
    </row>
    <row r="3148" spans="1:20" x14ac:dyDescent="0.25">
      <c r="A3148">
        <v>3147</v>
      </c>
      <c r="B3148" s="4">
        <v>43422</v>
      </c>
      <c r="C3148" t="str">
        <f t="shared" si="147"/>
        <v>2018</v>
      </c>
      <c r="D3148">
        <v>94</v>
      </c>
      <c r="E3148">
        <v>21</v>
      </c>
      <c r="F3148" t="str">
        <f t="shared" si="148"/>
        <v>Teenager</v>
      </c>
      <c r="G3148" t="s">
        <v>13</v>
      </c>
      <c r="H3148" t="s">
        <v>19</v>
      </c>
      <c r="I3148">
        <v>537</v>
      </c>
      <c r="J3148" t="s">
        <v>29</v>
      </c>
      <c r="K3148">
        <v>2</v>
      </c>
      <c r="L3148">
        <v>64.48248341</v>
      </c>
      <c r="M3148" t="s">
        <v>20</v>
      </c>
      <c r="N3148" s="2" t="s">
        <v>16</v>
      </c>
      <c r="O3148">
        <v>12.89649668</v>
      </c>
      <c r="P3148">
        <f t="shared" si="149"/>
        <v>116.06847014</v>
      </c>
      <c r="Q3148" s="2" t="s">
        <v>16</v>
      </c>
      <c r="R3148" t="s">
        <v>26</v>
      </c>
      <c r="S3148">
        <v>5</v>
      </c>
      <c r="T3148" s="2" t="s">
        <v>16</v>
      </c>
    </row>
    <row r="3149" spans="1:20" x14ac:dyDescent="0.25">
      <c r="A3149">
        <v>3148</v>
      </c>
      <c r="B3149" s="4">
        <v>44189</v>
      </c>
      <c r="C3149" t="str">
        <f t="shared" si="147"/>
        <v>2020</v>
      </c>
      <c r="D3149">
        <v>179</v>
      </c>
      <c r="E3149">
        <v>70</v>
      </c>
      <c r="F3149" t="str">
        <f t="shared" si="148"/>
        <v>Senior</v>
      </c>
      <c r="G3149" t="s">
        <v>7</v>
      </c>
      <c r="H3149" t="s">
        <v>31</v>
      </c>
      <c r="I3149">
        <v>452</v>
      </c>
      <c r="J3149" t="s">
        <v>15</v>
      </c>
      <c r="K3149">
        <v>3</v>
      </c>
      <c r="L3149">
        <v>93.804834360000001</v>
      </c>
      <c r="M3149" t="s">
        <v>20</v>
      </c>
      <c r="N3149" s="2" t="s">
        <v>11</v>
      </c>
      <c r="O3149">
        <v>0</v>
      </c>
      <c r="P3149">
        <f t="shared" si="149"/>
        <v>281.41450308000003</v>
      </c>
      <c r="Q3149" s="2" t="s">
        <v>11</v>
      </c>
      <c r="R3149" t="s">
        <v>12</v>
      </c>
      <c r="S3149">
        <v>3</v>
      </c>
      <c r="T3149" s="2" t="s">
        <v>16</v>
      </c>
    </row>
    <row r="3150" spans="1:20" x14ac:dyDescent="0.25">
      <c r="A3150">
        <v>3149</v>
      </c>
      <c r="B3150" s="4">
        <v>43805</v>
      </c>
      <c r="C3150" t="str">
        <f t="shared" si="147"/>
        <v>2019</v>
      </c>
      <c r="D3150">
        <v>117</v>
      </c>
      <c r="E3150">
        <v>36</v>
      </c>
      <c r="F3150" t="str">
        <f t="shared" si="148"/>
        <v>Adult</v>
      </c>
      <c r="G3150" t="s">
        <v>27</v>
      </c>
      <c r="H3150" t="s">
        <v>35</v>
      </c>
      <c r="I3150">
        <v>606</v>
      </c>
      <c r="J3150" t="s">
        <v>33</v>
      </c>
      <c r="K3150">
        <v>4</v>
      </c>
      <c r="L3150">
        <v>22.92244277</v>
      </c>
      <c r="M3150" t="s">
        <v>22</v>
      </c>
      <c r="N3150" s="2" t="s">
        <v>16</v>
      </c>
      <c r="O3150">
        <v>0</v>
      </c>
      <c r="P3150">
        <f t="shared" si="149"/>
        <v>91.68977108</v>
      </c>
      <c r="Q3150" s="2" t="s">
        <v>16</v>
      </c>
      <c r="R3150" t="s">
        <v>12</v>
      </c>
      <c r="S3150">
        <v>2</v>
      </c>
      <c r="T3150" s="2" t="s">
        <v>11</v>
      </c>
    </row>
    <row r="3151" spans="1:20" x14ac:dyDescent="0.25">
      <c r="A3151">
        <v>3150</v>
      </c>
      <c r="B3151" s="4">
        <v>44557</v>
      </c>
      <c r="C3151" t="str">
        <f t="shared" si="147"/>
        <v>2021</v>
      </c>
      <c r="D3151">
        <v>78</v>
      </c>
      <c r="E3151">
        <v>35</v>
      </c>
      <c r="F3151" t="str">
        <f t="shared" si="148"/>
        <v>Adult</v>
      </c>
      <c r="G3151" t="s">
        <v>7</v>
      </c>
      <c r="H3151" t="s">
        <v>28</v>
      </c>
      <c r="I3151">
        <v>864</v>
      </c>
      <c r="J3151" t="s">
        <v>24</v>
      </c>
      <c r="K3151">
        <v>1</v>
      </c>
      <c r="L3151">
        <v>72.883866080000004</v>
      </c>
      <c r="M3151" t="s">
        <v>20</v>
      </c>
      <c r="N3151" s="2" t="s">
        <v>16</v>
      </c>
      <c r="O3151">
        <v>7.2883866079999997</v>
      </c>
      <c r="P3151">
        <f t="shared" si="149"/>
        <v>65.595479472000008</v>
      </c>
      <c r="Q3151" s="2" t="s">
        <v>11</v>
      </c>
      <c r="R3151" t="s">
        <v>26</v>
      </c>
      <c r="S3151">
        <v>3</v>
      </c>
      <c r="T3151" s="2" t="s">
        <v>16</v>
      </c>
    </row>
    <row r="3152" spans="1:20" x14ac:dyDescent="0.25">
      <c r="A3152">
        <v>3151</v>
      </c>
      <c r="B3152" s="4">
        <v>43443</v>
      </c>
      <c r="C3152" t="str">
        <f t="shared" si="147"/>
        <v>2018</v>
      </c>
      <c r="D3152">
        <v>188</v>
      </c>
      <c r="E3152">
        <v>53</v>
      </c>
      <c r="F3152" t="str">
        <f t="shared" si="148"/>
        <v>Senior</v>
      </c>
      <c r="G3152" t="s">
        <v>7</v>
      </c>
      <c r="H3152" t="s">
        <v>28</v>
      </c>
      <c r="I3152">
        <v>621</v>
      </c>
      <c r="J3152" t="s">
        <v>24</v>
      </c>
      <c r="K3152">
        <v>2</v>
      </c>
      <c r="L3152">
        <v>32.542788020000003</v>
      </c>
      <c r="M3152" t="s">
        <v>22</v>
      </c>
      <c r="N3152" s="2" t="s">
        <v>11</v>
      </c>
      <c r="O3152">
        <v>0</v>
      </c>
      <c r="P3152">
        <f t="shared" si="149"/>
        <v>65.085576040000007</v>
      </c>
      <c r="Q3152" s="2" t="s">
        <v>16</v>
      </c>
      <c r="R3152" t="s">
        <v>18</v>
      </c>
      <c r="S3152">
        <v>1</v>
      </c>
      <c r="T3152" s="2" t="s">
        <v>16</v>
      </c>
    </row>
    <row r="3153" spans="1:20" x14ac:dyDescent="0.25">
      <c r="A3153">
        <v>3152</v>
      </c>
      <c r="B3153" s="4">
        <v>44523</v>
      </c>
      <c r="C3153" t="str">
        <f t="shared" si="147"/>
        <v>2021</v>
      </c>
      <c r="D3153">
        <v>165</v>
      </c>
      <c r="E3153">
        <v>64</v>
      </c>
      <c r="F3153" t="str">
        <f t="shared" si="148"/>
        <v>Senior</v>
      </c>
      <c r="G3153" t="s">
        <v>27</v>
      </c>
      <c r="H3153" t="s">
        <v>43</v>
      </c>
      <c r="I3153">
        <v>768</v>
      </c>
      <c r="J3153" t="s">
        <v>15</v>
      </c>
      <c r="K3153">
        <v>2</v>
      </c>
      <c r="L3153">
        <v>15.45777402</v>
      </c>
      <c r="M3153" t="s">
        <v>25</v>
      </c>
      <c r="N3153" s="2" t="s">
        <v>11</v>
      </c>
      <c r="O3153">
        <v>3.0915548030000002</v>
      </c>
      <c r="P3153">
        <f t="shared" si="149"/>
        <v>27.823993237</v>
      </c>
      <c r="Q3153" s="2" t="s">
        <v>11</v>
      </c>
      <c r="R3153" t="s">
        <v>26</v>
      </c>
      <c r="S3153">
        <v>2</v>
      </c>
      <c r="T3153" s="2" t="s">
        <v>11</v>
      </c>
    </row>
    <row r="3154" spans="1:20" x14ac:dyDescent="0.25">
      <c r="A3154">
        <v>3153</v>
      </c>
      <c r="B3154" s="4">
        <v>44921</v>
      </c>
      <c r="C3154" t="str">
        <f t="shared" si="147"/>
        <v>2022</v>
      </c>
      <c r="D3154">
        <v>266</v>
      </c>
      <c r="E3154">
        <v>35</v>
      </c>
      <c r="F3154" t="str">
        <f t="shared" si="148"/>
        <v>Adult</v>
      </c>
      <c r="G3154" t="s">
        <v>7</v>
      </c>
      <c r="H3154" t="s">
        <v>32</v>
      </c>
      <c r="I3154">
        <v>217</v>
      </c>
      <c r="J3154" t="s">
        <v>29</v>
      </c>
      <c r="K3154">
        <v>2</v>
      </c>
      <c r="L3154">
        <v>21.988055559999999</v>
      </c>
      <c r="M3154" t="s">
        <v>25</v>
      </c>
      <c r="N3154" s="2" t="s">
        <v>16</v>
      </c>
      <c r="O3154">
        <v>4.3976111119999999</v>
      </c>
      <c r="P3154">
        <f t="shared" si="149"/>
        <v>39.578500007999999</v>
      </c>
      <c r="Q3154" s="2" t="s">
        <v>11</v>
      </c>
      <c r="R3154" t="s">
        <v>26</v>
      </c>
      <c r="S3154">
        <v>4</v>
      </c>
      <c r="T3154" s="2" t="s">
        <v>11</v>
      </c>
    </row>
    <row r="3155" spans="1:20" x14ac:dyDescent="0.25">
      <c r="A3155">
        <v>3154</v>
      </c>
      <c r="B3155" s="4">
        <v>43451</v>
      </c>
      <c r="C3155" t="str">
        <f t="shared" si="147"/>
        <v>2018</v>
      </c>
      <c r="D3155">
        <v>105</v>
      </c>
      <c r="E3155">
        <v>27</v>
      </c>
      <c r="F3155" t="str">
        <f t="shared" si="148"/>
        <v>Teenager</v>
      </c>
      <c r="G3155" t="s">
        <v>7</v>
      </c>
      <c r="H3155" t="s">
        <v>34</v>
      </c>
      <c r="I3155">
        <v>114</v>
      </c>
      <c r="J3155" t="s">
        <v>24</v>
      </c>
      <c r="K3155">
        <v>4</v>
      </c>
      <c r="L3155">
        <v>99.741828310000002</v>
      </c>
      <c r="M3155" t="s">
        <v>25</v>
      </c>
      <c r="N3155" s="2" t="s">
        <v>11</v>
      </c>
      <c r="O3155">
        <v>0</v>
      </c>
      <c r="P3155">
        <f t="shared" si="149"/>
        <v>398.96731324000001</v>
      </c>
      <c r="Q3155" s="2" t="s">
        <v>11</v>
      </c>
      <c r="R3155" t="s">
        <v>18</v>
      </c>
      <c r="S3155">
        <v>3</v>
      </c>
      <c r="T3155" s="2" t="s">
        <v>11</v>
      </c>
    </row>
    <row r="3156" spans="1:20" x14ac:dyDescent="0.25">
      <c r="A3156">
        <v>3155</v>
      </c>
      <c r="B3156" s="4">
        <v>44196</v>
      </c>
      <c r="C3156" t="str">
        <f t="shared" si="147"/>
        <v>2020</v>
      </c>
      <c r="D3156">
        <v>262</v>
      </c>
      <c r="E3156">
        <v>44</v>
      </c>
      <c r="F3156" t="str">
        <f t="shared" si="148"/>
        <v>Adult</v>
      </c>
      <c r="G3156" t="s">
        <v>13</v>
      </c>
      <c r="H3156" t="s">
        <v>42</v>
      </c>
      <c r="I3156">
        <v>210</v>
      </c>
      <c r="J3156" t="s">
        <v>9</v>
      </c>
      <c r="K3156">
        <v>1</v>
      </c>
      <c r="L3156">
        <v>75.034107019999993</v>
      </c>
      <c r="M3156" t="s">
        <v>10</v>
      </c>
      <c r="N3156" s="2" t="s">
        <v>16</v>
      </c>
      <c r="O3156">
        <v>0</v>
      </c>
      <c r="P3156">
        <f t="shared" si="149"/>
        <v>75.034107019999993</v>
      </c>
      <c r="Q3156" s="2" t="s">
        <v>11</v>
      </c>
      <c r="R3156" t="s">
        <v>18</v>
      </c>
      <c r="S3156">
        <v>4</v>
      </c>
      <c r="T3156" s="2" t="s">
        <v>11</v>
      </c>
    </row>
    <row r="3157" spans="1:20" x14ac:dyDescent="0.25">
      <c r="A3157">
        <v>3156</v>
      </c>
      <c r="B3157" s="4">
        <v>43411</v>
      </c>
      <c r="C3157" t="str">
        <f t="shared" si="147"/>
        <v>2018</v>
      </c>
      <c r="D3157">
        <v>421</v>
      </c>
      <c r="E3157">
        <v>70</v>
      </c>
      <c r="F3157" t="str">
        <f t="shared" si="148"/>
        <v>Senior</v>
      </c>
      <c r="G3157" t="s">
        <v>27</v>
      </c>
      <c r="H3157" t="s">
        <v>35</v>
      </c>
      <c r="I3157">
        <v>419</v>
      </c>
      <c r="J3157" t="s">
        <v>33</v>
      </c>
      <c r="K3157">
        <v>4</v>
      </c>
      <c r="L3157">
        <v>73.322759629999993</v>
      </c>
      <c r="M3157" t="s">
        <v>10</v>
      </c>
      <c r="N3157" s="2" t="s">
        <v>11</v>
      </c>
      <c r="O3157">
        <v>0</v>
      </c>
      <c r="P3157">
        <f t="shared" si="149"/>
        <v>293.29103851999997</v>
      </c>
      <c r="Q3157" s="2" t="s">
        <v>16</v>
      </c>
      <c r="R3157" t="s">
        <v>12</v>
      </c>
      <c r="S3157">
        <v>1</v>
      </c>
      <c r="T3157" s="2" t="s">
        <v>16</v>
      </c>
    </row>
    <row r="3158" spans="1:20" x14ac:dyDescent="0.25">
      <c r="A3158">
        <v>3157</v>
      </c>
      <c r="B3158" s="4">
        <v>45254</v>
      </c>
      <c r="C3158" t="str">
        <f t="shared" si="147"/>
        <v>2023</v>
      </c>
      <c r="D3158">
        <v>151</v>
      </c>
      <c r="E3158">
        <v>22</v>
      </c>
      <c r="F3158" t="str">
        <f t="shared" si="148"/>
        <v>Teenager</v>
      </c>
      <c r="G3158" t="s">
        <v>7</v>
      </c>
      <c r="H3158" t="s">
        <v>17</v>
      </c>
      <c r="I3158">
        <v>608</v>
      </c>
      <c r="J3158" t="s">
        <v>24</v>
      </c>
      <c r="K3158">
        <v>1</v>
      </c>
      <c r="L3158">
        <v>65.837174730000001</v>
      </c>
      <c r="M3158" t="s">
        <v>22</v>
      </c>
      <c r="N3158" s="2" t="s">
        <v>11</v>
      </c>
      <c r="O3158">
        <v>6.5837174730000001</v>
      </c>
      <c r="P3158">
        <f t="shared" si="149"/>
        <v>59.253457257000001</v>
      </c>
      <c r="Q3158" s="2" t="s">
        <v>16</v>
      </c>
      <c r="R3158" t="s">
        <v>26</v>
      </c>
      <c r="S3158">
        <v>2</v>
      </c>
      <c r="T3158" s="2" t="s">
        <v>11</v>
      </c>
    </row>
    <row r="3159" spans="1:20" x14ac:dyDescent="0.25">
      <c r="A3159">
        <v>3158</v>
      </c>
      <c r="B3159" s="4">
        <v>45272</v>
      </c>
      <c r="C3159" t="str">
        <f t="shared" si="147"/>
        <v>2023</v>
      </c>
      <c r="D3159">
        <v>184</v>
      </c>
      <c r="E3159">
        <v>42</v>
      </c>
      <c r="F3159" t="str">
        <f t="shared" si="148"/>
        <v>Adult</v>
      </c>
      <c r="G3159" t="s">
        <v>27</v>
      </c>
      <c r="H3159" t="s">
        <v>28</v>
      </c>
      <c r="I3159">
        <v>116</v>
      </c>
      <c r="J3159" t="s">
        <v>24</v>
      </c>
      <c r="K3159">
        <v>1</v>
      </c>
      <c r="L3159">
        <v>40.580353969999997</v>
      </c>
      <c r="M3159" t="s">
        <v>10</v>
      </c>
      <c r="N3159" s="2" t="s">
        <v>16</v>
      </c>
      <c r="O3159">
        <v>0</v>
      </c>
      <c r="P3159">
        <f t="shared" si="149"/>
        <v>40.580353969999997</v>
      </c>
      <c r="Q3159" s="2" t="s">
        <v>11</v>
      </c>
      <c r="R3159" t="s">
        <v>12</v>
      </c>
      <c r="S3159">
        <v>4</v>
      </c>
      <c r="T3159" s="2" t="s">
        <v>16</v>
      </c>
    </row>
    <row r="3160" spans="1:20" x14ac:dyDescent="0.25">
      <c r="A3160">
        <v>3159</v>
      </c>
      <c r="B3160" s="4">
        <v>45277</v>
      </c>
      <c r="C3160" t="str">
        <f t="shared" si="147"/>
        <v>2023</v>
      </c>
      <c r="D3160">
        <v>359</v>
      </c>
      <c r="E3160">
        <v>35</v>
      </c>
      <c r="F3160" t="str">
        <f t="shared" si="148"/>
        <v>Adult</v>
      </c>
      <c r="G3160" t="s">
        <v>13</v>
      </c>
      <c r="H3160" t="s">
        <v>32</v>
      </c>
      <c r="I3160">
        <v>751</v>
      </c>
      <c r="J3160" t="s">
        <v>29</v>
      </c>
      <c r="K3160">
        <v>5</v>
      </c>
      <c r="L3160">
        <v>98.081168219999995</v>
      </c>
      <c r="M3160" t="s">
        <v>10</v>
      </c>
      <c r="N3160" s="2" t="s">
        <v>16</v>
      </c>
      <c r="O3160">
        <v>0</v>
      </c>
      <c r="P3160">
        <f t="shared" si="149"/>
        <v>490.40584109999998</v>
      </c>
      <c r="Q3160" s="2" t="s">
        <v>11</v>
      </c>
      <c r="R3160" t="s">
        <v>18</v>
      </c>
      <c r="S3160">
        <v>5</v>
      </c>
      <c r="T3160" s="2" t="s">
        <v>11</v>
      </c>
    </row>
    <row r="3161" spans="1:20" x14ac:dyDescent="0.25">
      <c r="A3161">
        <v>3160</v>
      </c>
      <c r="B3161" s="4">
        <v>44871</v>
      </c>
      <c r="C3161" t="str">
        <f t="shared" si="147"/>
        <v>2022</v>
      </c>
      <c r="D3161">
        <v>357</v>
      </c>
      <c r="E3161">
        <v>36</v>
      </c>
      <c r="F3161" t="str">
        <f t="shared" si="148"/>
        <v>Adult</v>
      </c>
      <c r="G3161" t="s">
        <v>27</v>
      </c>
      <c r="H3161" t="s">
        <v>38</v>
      </c>
      <c r="I3161">
        <v>940</v>
      </c>
      <c r="J3161" t="s">
        <v>15</v>
      </c>
      <c r="K3161">
        <v>1</v>
      </c>
      <c r="L3161">
        <v>74.569973230000002</v>
      </c>
      <c r="M3161" t="s">
        <v>10</v>
      </c>
      <c r="N3161" s="2" t="s">
        <v>16</v>
      </c>
      <c r="O3161">
        <v>0</v>
      </c>
      <c r="P3161">
        <f t="shared" si="149"/>
        <v>74.569973230000002</v>
      </c>
      <c r="Q3161" s="2" t="s">
        <v>16</v>
      </c>
      <c r="R3161" t="s">
        <v>12</v>
      </c>
      <c r="S3161">
        <v>4</v>
      </c>
      <c r="T3161" s="2" t="s">
        <v>11</v>
      </c>
    </row>
    <row r="3162" spans="1:20" x14ac:dyDescent="0.25">
      <c r="A3162">
        <v>3161</v>
      </c>
      <c r="B3162" s="4">
        <v>44138</v>
      </c>
      <c r="C3162" t="str">
        <f t="shared" si="147"/>
        <v>2020</v>
      </c>
      <c r="D3162">
        <v>75</v>
      </c>
      <c r="E3162">
        <v>52</v>
      </c>
      <c r="F3162" t="str">
        <f t="shared" si="148"/>
        <v>Senior</v>
      </c>
      <c r="G3162" t="s">
        <v>7</v>
      </c>
      <c r="H3162" t="s">
        <v>17</v>
      </c>
      <c r="I3162">
        <v>988</v>
      </c>
      <c r="J3162" t="s">
        <v>29</v>
      </c>
      <c r="K3162">
        <v>3</v>
      </c>
      <c r="L3162">
        <v>11.76241008</v>
      </c>
      <c r="M3162" t="s">
        <v>20</v>
      </c>
      <c r="N3162" s="2" t="s">
        <v>11</v>
      </c>
      <c r="O3162">
        <v>0</v>
      </c>
      <c r="P3162">
        <f t="shared" si="149"/>
        <v>35.28723024</v>
      </c>
      <c r="Q3162" s="2" t="s">
        <v>11</v>
      </c>
      <c r="R3162" t="s">
        <v>18</v>
      </c>
      <c r="S3162">
        <v>5</v>
      </c>
      <c r="T3162" s="2" t="s">
        <v>16</v>
      </c>
    </row>
    <row r="3163" spans="1:20" x14ac:dyDescent="0.25">
      <c r="A3163">
        <v>3162</v>
      </c>
      <c r="B3163" s="4">
        <v>43787</v>
      </c>
      <c r="C3163" t="str">
        <f t="shared" si="147"/>
        <v>2019</v>
      </c>
      <c r="D3163">
        <v>362</v>
      </c>
      <c r="E3163">
        <v>44</v>
      </c>
      <c r="F3163" t="str">
        <f t="shared" si="148"/>
        <v>Adult</v>
      </c>
      <c r="G3163" t="s">
        <v>13</v>
      </c>
      <c r="H3163" t="s">
        <v>14</v>
      </c>
      <c r="I3163">
        <v>76</v>
      </c>
      <c r="J3163" t="s">
        <v>33</v>
      </c>
      <c r="K3163">
        <v>5</v>
      </c>
      <c r="L3163">
        <v>37.667065260000001</v>
      </c>
      <c r="M3163" t="s">
        <v>22</v>
      </c>
      <c r="N3163" s="2" t="s">
        <v>16</v>
      </c>
      <c r="O3163">
        <v>0</v>
      </c>
      <c r="P3163">
        <f t="shared" si="149"/>
        <v>188.33532630000002</v>
      </c>
      <c r="Q3163" s="2" t="s">
        <v>16</v>
      </c>
      <c r="R3163" t="s">
        <v>18</v>
      </c>
      <c r="S3163">
        <v>2</v>
      </c>
      <c r="T3163" s="2" t="s">
        <v>11</v>
      </c>
    </row>
    <row r="3164" spans="1:20" x14ac:dyDescent="0.25">
      <c r="A3164">
        <v>3163</v>
      </c>
      <c r="B3164" s="4">
        <v>45243</v>
      </c>
      <c r="C3164" t="str">
        <f t="shared" si="147"/>
        <v>2023</v>
      </c>
      <c r="D3164">
        <v>197</v>
      </c>
      <c r="E3164">
        <v>23</v>
      </c>
      <c r="F3164" t="str">
        <f t="shared" si="148"/>
        <v>Teenager</v>
      </c>
      <c r="G3164" t="s">
        <v>13</v>
      </c>
      <c r="H3164" t="s">
        <v>42</v>
      </c>
      <c r="I3164">
        <v>423</v>
      </c>
      <c r="J3164" t="s">
        <v>15</v>
      </c>
      <c r="K3164">
        <v>4</v>
      </c>
      <c r="L3164">
        <v>50.127873370000003</v>
      </c>
      <c r="M3164" t="s">
        <v>10</v>
      </c>
      <c r="N3164" s="2" t="s">
        <v>11</v>
      </c>
      <c r="O3164">
        <v>0</v>
      </c>
      <c r="P3164">
        <f t="shared" si="149"/>
        <v>200.51149348000001</v>
      </c>
      <c r="Q3164" s="2" t="s">
        <v>11</v>
      </c>
      <c r="R3164" t="s">
        <v>18</v>
      </c>
      <c r="S3164">
        <v>2</v>
      </c>
      <c r="T3164" s="2" t="s">
        <v>16</v>
      </c>
    </row>
    <row r="3165" spans="1:20" x14ac:dyDescent="0.25">
      <c r="A3165">
        <v>3164</v>
      </c>
      <c r="B3165" s="4">
        <v>44524</v>
      </c>
      <c r="C3165" t="str">
        <f t="shared" si="147"/>
        <v>2021</v>
      </c>
      <c r="D3165">
        <v>396</v>
      </c>
      <c r="E3165">
        <v>36</v>
      </c>
      <c r="F3165" t="str">
        <f t="shared" si="148"/>
        <v>Adult</v>
      </c>
      <c r="G3165" t="s">
        <v>13</v>
      </c>
      <c r="H3165" t="s">
        <v>42</v>
      </c>
      <c r="I3165">
        <v>828</v>
      </c>
      <c r="J3165" t="s">
        <v>29</v>
      </c>
      <c r="K3165">
        <v>1</v>
      </c>
      <c r="L3165">
        <v>73.258906969999998</v>
      </c>
      <c r="M3165" t="s">
        <v>20</v>
      </c>
      <c r="N3165" s="2" t="s">
        <v>16</v>
      </c>
      <c r="O3165">
        <v>7.3258906970000002</v>
      </c>
      <c r="P3165">
        <f t="shared" si="149"/>
        <v>65.933016272999993</v>
      </c>
      <c r="Q3165" s="2" t="s">
        <v>11</v>
      </c>
      <c r="R3165" t="s">
        <v>26</v>
      </c>
      <c r="S3165">
        <v>5</v>
      </c>
      <c r="T3165" s="2" t="s">
        <v>16</v>
      </c>
    </row>
    <row r="3166" spans="1:20" x14ac:dyDescent="0.25">
      <c r="A3166">
        <v>3165</v>
      </c>
      <c r="B3166" s="4">
        <v>45262</v>
      </c>
      <c r="C3166" t="str">
        <f t="shared" si="147"/>
        <v>2023</v>
      </c>
      <c r="D3166">
        <v>218</v>
      </c>
      <c r="E3166">
        <v>23</v>
      </c>
      <c r="F3166" t="str">
        <f t="shared" si="148"/>
        <v>Teenager</v>
      </c>
      <c r="G3166" t="s">
        <v>13</v>
      </c>
      <c r="H3166" t="s">
        <v>34</v>
      </c>
      <c r="I3166">
        <v>147</v>
      </c>
      <c r="J3166" t="s">
        <v>33</v>
      </c>
      <c r="K3166">
        <v>3</v>
      </c>
      <c r="L3166">
        <v>72.089937160000005</v>
      </c>
      <c r="M3166" t="s">
        <v>20</v>
      </c>
      <c r="N3166" s="2" t="s">
        <v>16</v>
      </c>
      <c r="O3166">
        <v>21.626981149999999</v>
      </c>
      <c r="P3166">
        <f t="shared" si="149"/>
        <v>194.64283033000001</v>
      </c>
      <c r="Q3166" s="2" t="s">
        <v>16</v>
      </c>
      <c r="R3166" t="s">
        <v>26</v>
      </c>
      <c r="S3166">
        <v>5</v>
      </c>
      <c r="T3166" s="2" t="s">
        <v>16</v>
      </c>
    </row>
    <row r="3167" spans="1:20" x14ac:dyDescent="0.25">
      <c r="A3167">
        <v>3166</v>
      </c>
      <c r="B3167" s="4">
        <v>44137</v>
      </c>
      <c r="C3167" t="str">
        <f t="shared" si="147"/>
        <v>2020</v>
      </c>
      <c r="D3167">
        <v>449</v>
      </c>
      <c r="E3167">
        <v>22</v>
      </c>
      <c r="F3167" t="str">
        <f t="shared" si="148"/>
        <v>Teenager</v>
      </c>
      <c r="G3167" t="s">
        <v>7</v>
      </c>
      <c r="H3167" t="s">
        <v>23</v>
      </c>
      <c r="I3167">
        <v>27</v>
      </c>
      <c r="J3167" t="s">
        <v>9</v>
      </c>
      <c r="K3167">
        <v>2</v>
      </c>
      <c r="L3167">
        <v>64.276247979999994</v>
      </c>
      <c r="M3167" t="s">
        <v>20</v>
      </c>
      <c r="N3167" s="2" t="s">
        <v>11</v>
      </c>
      <c r="O3167">
        <v>0</v>
      </c>
      <c r="P3167">
        <f t="shared" si="149"/>
        <v>128.55249595999999</v>
      </c>
      <c r="Q3167" s="2" t="s">
        <v>16</v>
      </c>
      <c r="R3167" t="s">
        <v>12</v>
      </c>
      <c r="S3167">
        <v>3</v>
      </c>
      <c r="T3167" s="2" t="s">
        <v>11</v>
      </c>
    </row>
    <row r="3168" spans="1:20" x14ac:dyDescent="0.25">
      <c r="A3168">
        <v>3167</v>
      </c>
      <c r="B3168" s="4">
        <v>43435</v>
      </c>
      <c r="C3168" t="str">
        <f t="shared" si="147"/>
        <v>2018</v>
      </c>
      <c r="D3168">
        <v>203</v>
      </c>
      <c r="E3168">
        <v>44</v>
      </c>
      <c r="F3168" t="str">
        <f t="shared" si="148"/>
        <v>Adult</v>
      </c>
      <c r="G3168" t="s">
        <v>13</v>
      </c>
      <c r="H3168" t="s">
        <v>36</v>
      </c>
      <c r="I3168">
        <v>524</v>
      </c>
      <c r="J3168" t="s">
        <v>15</v>
      </c>
      <c r="K3168">
        <v>3</v>
      </c>
      <c r="L3168">
        <v>33.545757039999998</v>
      </c>
      <c r="M3168" t="s">
        <v>20</v>
      </c>
      <c r="N3168" s="2" t="s">
        <v>16</v>
      </c>
      <c r="O3168">
        <v>0</v>
      </c>
      <c r="P3168">
        <f t="shared" si="149"/>
        <v>100.63727111999999</v>
      </c>
      <c r="Q3168" s="2" t="s">
        <v>16</v>
      </c>
      <c r="R3168" t="s">
        <v>12</v>
      </c>
      <c r="S3168">
        <v>5</v>
      </c>
      <c r="T3168" s="2" t="s">
        <v>16</v>
      </c>
    </row>
    <row r="3169" spans="1:20" x14ac:dyDescent="0.25">
      <c r="A3169">
        <v>3168</v>
      </c>
      <c r="B3169" s="4">
        <v>44169</v>
      </c>
      <c r="C3169" t="str">
        <f t="shared" si="147"/>
        <v>2020</v>
      </c>
      <c r="D3169">
        <v>250</v>
      </c>
      <c r="E3169">
        <v>69</v>
      </c>
      <c r="F3169" t="str">
        <f t="shared" si="148"/>
        <v>Senior</v>
      </c>
      <c r="G3169" t="s">
        <v>7</v>
      </c>
      <c r="H3169" t="s">
        <v>43</v>
      </c>
      <c r="I3169">
        <v>89</v>
      </c>
      <c r="J3169" t="s">
        <v>29</v>
      </c>
      <c r="K3169">
        <v>5</v>
      </c>
      <c r="L3169">
        <v>99.114553369999996</v>
      </c>
      <c r="M3169" t="s">
        <v>20</v>
      </c>
      <c r="N3169" s="2" t="s">
        <v>16</v>
      </c>
      <c r="O3169">
        <v>0</v>
      </c>
      <c r="P3169">
        <f t="shared" si="149"/>
        <v>495.57276684999999</v>
      </c>
      <c r="Q3169" s="2" t="s">
        <v>16</v>
      </c>
      <c r="R3169" t="s">
        <v>12</v>
      </c>
      <c r="S3169">
        <v>2</v>
      </c>
      <c r="T3169" s="2" t="s">
        <v>16</v>
      </c>
    </row>
    <row r="3170" spans="1:20" x14ac:dyDescent="0.25">
      <c r="A3170">
        <v>3169</v>
      </c>
      <c r="B3170" s="4">
        <v>44921</v>
      </c>
      <c r="C3170" t="str">
        <f t="shared" si="147"/>
        <v>2022</v>
      </c>
      <c r="D3170">
        <v>148</v>
      </c>
      <c r="E3170">
        <v>22</v>
      </c>
      <c r="F3170" t="str">
        <f t="shared" si="148"/>
        <v>Teenager</v>
      </c>
      <c r="G3170" t="s">
        <v>13</v>
      </c>
      <c r="H3170" t="s">
        <v>42</v>
      </c>
      <c r="I3170">
        <v>137</v>
      </c>
      <c r="J3170" t="s">
        <v>15</v>
      </c>
      <c r="K3170">
        <v>2</v>
      </c>
      <c r="L3170">
        <v>35.698344120000002</v>
      </c>
      <c r="M3170" t="s">
        <v>25</v>
      </c>
      <c r="N3170" s="2" t="s">
        <v>11</v>
      </c>
      <c r="O3170">
        <v>7.1396688240000001</v>
      </c>
      <c r="P3170">
        <f t="shared" si="149"/>
        <v>64.257019416000006</v>
      </c>
      <c r="Q3170" s="2" t="s">
        <v>16</v>
      </c>
      <c r="R3170" t="s">
        <v>26</v>
      </c>
      <c r="S3170">
        <v>5</v>
      </c>
      <c r="T3170" s="2" t="s">
        <v>11</v>
      </c>
    </row>
    <row r="3171" spans="1:20" x14ac:dyDescent="0.25">
      <c r="A3171">
        <v>3170</v>
      </c>
      <c r="B3171" s="4">
        <v>44510</v>
      </c>
      <c r="C3171" t="str">
        <f t="shared" si="147"/>
        <v>2021</v>
      </c>
      <c r="D3171">
        <v>136</v>
      </c>
      <c r="E3171">
        <v>53</v>
      </c>
      <c r="F3171" t="str">
        <f t="shared" si="148"/>
        <v>Senior</v>
      </c>
      <c r="G3171" t="s">
        <v>27</v>
      </c>
      <c r="H3171" t="s">
        <v>36</v>
      </c>
      <c r="I3171">
        <v>310</v>
      </c>
      <c r="J3171" t="s">
        <v>29</v>
      </c>
      <c r="K3171">
        <v>3</v>
      </c>
      <c r="L3171">
        <v>16.791256690000001</v>
      </c>
      <c r="M3171" t="s">
        <v>22</v>
      </c>
      <c r="N3171" s="2" t="s">
        <v>16</v>
      </c>
      <c r="O3171">
        <v>5.0373770059999998</v>
      </c>
      <c r="P3171">
        <f t="shared" si="149"/>
        <v>45.336393064000006</v>
      </c>
      <c r="Q3171" s="2" t="s">
        <v>16</v>
      </c>
      <c r="R3171" t="s">
        <v>26</v>
      </c>
      <c r="S3171">
        <v>4</v>
      </c>
      <c r="T3171" s="2" t="s">
        <v>16</v>
      </c>
    </row>
    <row r="3172" spans="1:20" x14ac:dyDescent="0.25">
      <c r="A3172">
        <v>3171</v>
      </c>
      <c r="B3172" s="4">
        <v>43770</v>
      </c>
      <c r="C3172" t="str">
        <f t="shared" si="147"/>
        <v>2019</v>
      </c>
      <c r="D3172">
        <v>139</v>
      </c>
      <c r="E3172">
        <v>57</v>
      </c>
      <c r="F3172" t="str">
        <f t="shared" si="148"/>
        <v>Senior</v>
      </c>
      <c r="G3172" t="s">
        <v>7</v>
      </c>
      <c r="H3172" t="s">
        <v>30</v>
      </c>
      <c r="I3172">
        <v>730</v>
      </c>
      <c r="J3172" t="s">
        <v>29</v>
      </c>
      <c r="K3172">
        <v>1</v>
      </c>
      <c r="L3172">
        <v>91.220626999999993</v>
      </c>
      <c r="M3172" t="s">
        <v>10</v>
      </c>
      <c r="N3172" s="2" t="s">
        <v>11</v>
      </c>
      <c r="O3172">
        <v>0</v>
      </c>
      <c r="P3172">
        <f t="shared" si="149"/>
        <v>91.220626999999993</v>
      </c>
      <c r="Q3172" s="2" t="s">
        <v>16</v>
      </c>
      <c r="R3172" t="s">
        <v>18</v>
      </c>
      <c r="S3172">
        <v>3</v>
      </c>
      <c r="T3172" s="2" t="s">
        <v>11</v>
      </c>
    </row>
    <row r="3173" spans="1:20" x14ac:dyDescent="0.25">
      <c r="A3173">
        <v>3172</v>
      </c>
      <c r="B3173" s="4">
        <v>43406</v>
      </c>
      <c r="C3173" t="str">
        <f t="shared" si="147"/>
        <v>2018</v>
      </c>
      <c r="D3173">
        <v>464</v>
      </c>
      <c r="E3173">
        <v>57</v>
      </c>
      <c r="F3173" t="str">
        <f t="shared" si="148"/>
        <v>Senior</v>
      </c>
      <c r="G3173" t="s">
        <v>7</v>
      </c>
      <c r="H3173" t="s">
        <v>36</v>
      </c>
      <c r="I3173">
        <v>421</v>
      </c>
      <c r="J3173" t="s">
        <v>33</v>
      </c>
      <c r="K3173">
        <v>5</v>
      </c>
      <c r="L3173">
        <v>35.33192562</v>
      </c>
      <c r="M3173" t="s">
        <v>25</v>
      </c>
      <c r="N3173" s="2" t="s">
        <v>11</v>
      </c>
      <c r="O3173">
        <v>0</v>
      </c>
      <c r="P3173">
        <f t="shared" si="149"/>
        <v>176.65962809999999</v>
      </c>
      <c r="Q3173" s="2" t="s">
        <v>11</v>
      </c>
      <c r="R3173" t="s">
        <v>18</v>
      </c>
      <c r="S3173">
        <v>3</v>
      </c>
      <c r="T3173" s="2" t="s">
        <v>16</v>
      </c>
    </row>
    <row r="3174" spans="1:20" x14ac:dyDescent="0.25">
      <c r="A3174">
        <v>3173</v>
      </c>
      <c r="B3174" s="4">
        <v>44182</v>
      </c>
      <c r="C3174" t="str">
        <f t="shared" si="147"/>
        <v>2020</v>
      </c>
      <c r="D3174">
        <v>310</v>
      </c>
      <c r="E3174">
        <v>26</v>
      </c>
      <c r="F3174" t="str">
        <f t="shared" si="148"/>
        <v>Teenager</v>
      </c>
      <c r="G3174" t="s">
        <v>27</v>
      </c>
      <c r="H3174" t="s">
        <v>14</v>
      </c>
      <c r="I3174">
        <v>765</v>
      </c>
      <c r="J3174" t="s">
        <v>29</v>
      </c>
      <c r="K3174">
        <v>5</v>
      </c>
      <c r="L3174">
        <v>26.70898832</v>
      </c>
      <c r="M3174" t="s">
        <v>20</v>
      </c>
      <c r="N3174" s="2" t="s">
        <v>11</v>
      </c>
      <c r="O3174">
        <v>13.35449416</v>
      </c>
      <c r="P3174">
        <f t="shared" si="149"/>
        <v>120.19044743999999</v>
      </c>
      <c r="Q3174" s="2" t="s">
        <v>11</v>
      </c>
      <c r="R3174" t="s">
        <v>26</v>
      </c>
      <c r="S3174">
        <v>3</v>
      </c>
      <c r="T3174" s="2" t="s">
        <v>16</v>
      </c>
    </row>
    <row r="3175" spans="1:20" x14ac:dyDescent="0.25">
      <c r="A3175">
        <v>3174</v>
      </c>
      <c r="B3175" s="4">
        <v>43778</v>
      </c>
      <c r="C3175" t="str">
        <f t="shared" si="147"/>
        <v>2019</v>
      </c>
      <c r="D3175">
        <v>276</v>
      </c>
      <c r="E3175">
        <v>20</v>
      </c>
      <c r="F3175" t="str">
        <f t="shared" si="148"/>
        <v>Teenager</v>
      </c>
      <c r="G3175" t="s">
        <v>27</v>
      </c>
      <c r="H3175" t="s">
        <v>19</v>
      </c>
      <c r="I3175">
        <v>643</v>
      </c>
      <c r="J3175" t="s">
        <v>9</v>
      </c>
      <c r="K3175">
        <v>3</v>
      </c>
      <c r="L3175">
        <v>12.72565925</v>
      </c>
      <c r="M3175" t="s">
        <v>20</v>
      </c>
      <c r="N3175" s="2" t="s">
        <v>11</v>
      </c>
      <c r="O3175">
        <v>0</v>
      </c>
      <c r="P3175">
        <f t="shared" si="149"/>
        <v>38.176977749999999</v>
      </c>
      <c r="Q3175" s="2" t="s">
        <v>11</v>
      </c>
      <c r="R3175" t="s">
        <v>12</v>
      </c>
      <c r="S3175">
        <v>4</v>
      </c>
      <c r="T3175" s="2" t="s">
        <v>11</v>
      </c>
    </row>
    <row r="3176" spans="1:20" x14ac:dyDescent="0.25">
      <c r="A3176">
        <v>3175</v>
      </c>
      <c r="B3176" s="4">
        <v>43423</v>
      </c>
      <c r="C3176" t="str">
        <f t="shared" si="147"/>
        <v>2018</v>
      </c>
      <c r="D3176">
        <v>75</v>
      </c>
      <c r="E3176">
        <v>68</v>
      </c>
      <c r="F3176" t="str">
        <f t="shared" si="148"/>
        <v>Senior</v>
      </c>
      <c r="G3176" t="s">
        <v>7</v>
      </c>
      <c r="H3176" t="s">
        <v>40</v>
      </c>
      <c r="I3176">
        <v>303</v>
      </c>
      <c r="J3176" t="s">
        <v>9</v>
      </c>
      <c r="K3176">
        <v>1</v>
      </c>
      <c r="L3176">
        <v>56.236038999999998</v>
      </c>
      <c r="M3176" t="s">
        <v>10</v>
      </c>
      <c r="N3176" s="2" t="s">
        <v>16</v>
      </c>
      <c r="O3176">
        <v>0</v>
      </c>
      <c r="P3176">
        <f t="shared" si="149"/>
        <v>56.236038999999998</v>
      </c>
      <c r="Q3176" s="2" t="s">
        <v>11</v>
      </c>
      <c r="R3176" t="s">
        <v>12</v>
      </c>
      <c r="S3176">
        <v>3</v>
      </c>
      <c r="T3176" s="2" t="s">
        <v>11</v>
      </c>
    </row>
    <row r="3177" spans="1:20" x14ac:dyDescent="0.25">
      <c r="A3177">
        <v>3176</v>
      </c>
      <c r="B3177" s="4">
        <v>43464</v>
      </c>
      <c r="C3177" t="str">
        <f t="shared" si="147"/>
        <v>2018</v>
      </c>
      <c r="D3177">
        <v>99</v>
      </c>
      <c r="E3177">
        <v>38</v>
      </c>
      <c r="F3177" t="str">
        <f t="shared" si="148"/>
        <v>Adult</v>
      </c>
      <c r="G3177" t="s">
        <v>7</v>
      </c>
      <c r="H3177" t="s">
        <v>38</v>
      </c>
      <c r="I3177">
        <v>226</v>
      </c>
      <c r="J3177" t="s">
        <v>15</v>
      </c>
      <c r="K3177">
        <v>4</v>
      </c>
      <c r="L3177">
        <v>27.619295739999998</v>
      </c>
      <c r="M3177" t="s">
        <v>20</v>
      </c>
      <c r="N3177" s="2" t="s">
        <v>11</v>
      </c>
      <c r="O3177">
        <v>0</v>
      </c>
      <c r="P3177">
        <f t="shared" si="149"/>
        <v>110.47718295999999</v>
      </c>
      <c r="Q3177" s="2" t="s">
        <v>11</v>
      </c>
      <c r="R3177" t="s">
        <v>12</v>
      </c>
      <c r="S3177">
        <v>3</v>
      </c>
      <c r="T3177" s="2" t="s">
        <v>16</v>
      </c>
    </row>
    <row r="3178" spans="1:20" x14ac:dyDescent="0.25">
      <c r="A3178">
        <v>3177</v>
      </c>
      <c r="B3178" s="4">
        <v>45283</v>
      </c>
      <c r="C3178" t="str">
        <f t="shared" si="147"/>
        <v>2023</v>
      </c>
      <c r="D3178">
        <v>294</v>
      </c>
      <c r="E3178">
        <v>51</v>
      </c>
      <c r="F3178" t="str">
        <f t="shared" si="148"/>
        <v>Senior</v>
      </c>
      <c r="G3178" t="s">
        <v>27</v>
      </c>
      <c r="H3178" t="s">
        <v>17</v>
      </c>
      <c r="I3178">
        <v>610</v>
      </c>
      <c r="J3178" t="s">
        <v>29</v>
      </c>
      <c r="K3178">
        <v>1</v>
      </c>
      <c r="L3178">
        <v>82.435291599999999</v>
      </c>
      <c r="M3178" t="s">
        <v>25</v>
      </c>
      <c r="N3178" s="2" t="s">
        <v>16</v>
      </c>
      <c r="O3178">
        <v>0</v>
      </c>
      <c r="P3178">
        <f t="shared" si="149"/>
        <v>82.435291599999999</v>
      </c>
      <c r="Q3178" s="2" t="s">
        <v>11</v>
      </c>
      <c r="R3178" t="s">
        <v>12</v>
      </c>
      <c r="S3178">
        <v>3</v>
      </c>
      <c r="T3178" s="2" t="s">
        <v>11</v>
      </c>
    </row>
    <row r="3179" spans="1:20" x14ac:dyDescent="0.25">
      <c r="A3179">
        <v>3178</v>
      </c>
      <c r="B3179" s="4">
        <v>45232</v>
      </c>
      <c r="C3179" t="str">
        <f t="shared" si="147"/>
        <v>2023</v>
      </c>
      <c r="D3179">
        <v>74</v>
      </c>
      <c r="E3179">
        <v>35</v>
      </c>
      <c r="F3179" t="str">
        <f t="shared" si="148"/>
        <v>Adult</v>
      </c>
      <c r="G3179" t="s">
        <v>27</v>
      </c>
      <c r="H3179" t="s">
        <v>40</v>
      </c>
      <c r="I3179">
        <v>802</v>
      </c>
      <c r="J3179" t="s">
        <v>29</v>
      </c>
      <c r="K3179">
        <v>4</v>
      </c>
      <c r="L3179">
        <v>28.898816929999999</v>
      </c>
      <c r="M3179" t="s">
        <v>20</v>
      </c>
      <c r="N3179" s="2" t="s">
        <v>16</v>
      </c>
      <c r="O3179">
        <v>11.55952677</v>
      </c>
      <c r="P3179">
        <f t="shared" si="149"/>
        <v>104.03574094999999</v>
      </c>
      <c r="Q3179" s="2" t="s">
        <v>11</v>
      </c>
      <c r="R3179" t="s">
        <v>26</v>
      </c>
      <c r="S3179">
        <v>2</v>
      </c>
      <c r="T3179" s="2" t="s">
        <v>11</v>
      </c>
    </row>
    <row r="3180" spans="1:20" x14ac:dyDescent="0.25">
      <c r="A3180">
        <v>3179</v>
      </c>
      <c r="B3180" s="4">
        <v>44872</v>
      </c>
      <c r="C3180" t="str">
        <f t="shared" si="147"/>
        <v>2022</v>
      </c>
      <c r="D3180">
        <v>189</v>
      </c>
      <c r="E3180">
        <v>40</v>
      </c>
      <c r="F3180" t="str">
        <f t="shared" si="148"/>
        <v>Adult</v>
      </c>
      <c r="G3180" t="s">
        <v>27</v>
      </c>
      <c r="H3180" t="s">
        <v>19</v>
      </c>
      <c r="I3180">
        <v>133</v>
      </c>
      <c r="J3180" t="s">
        <v>29</v>
      </c>
      <c r="K3180">
        <v>3</v>
      </c>
      <c r="L3180">
        <v>20.066331000000002</v>
      </c>
      <c r="M3180" t="s">
        <v>20</v>
      </c>
      <c r="N3180" s="2" t="s">
        <v>11</v>
      </c>
      <c r="O3180">
        <v>6.0198992990000004</v>
      </c>
      <c r="P3180">
        <f t="shared" si="149"/>
        <v>54.179093700999999</v>
      </c>
      <c r="Q3180" s="2" t="s">
        <v>16</v>
      </c>
      <c r="R3180" t="s">
        <v>26</v>
      </c>
      <c r="S3180">
        <v>1</v>
      </c>
      <c r="T3180" s="2" t="s">
        <v>16</v>
      </c>
    </row>
    <row r="3181" spans="1:20" x14ac:dyDescent="0.25">
      <c r="A3181">
        <v>3180</v>
      </c>
      <c r="B3181" s="4">
        <v>44552</v>
      </c>
      <c r="C3181" t="str">
        <f t="shared" si="147"/>
        <v>2021</v>
      </c>
      <c r="D3181">
        <v>153</v>
      </c>
      <c r="E3181">
        <v>55</v>
      </c>
      <c r="F3181" t="str">
        <f t="shared" si="148"/>
        <v>Senior</v>
      </c>
      <c r="G3181" t="s">
        <v>27</v>
      </c>
      <c r="H3181" t="s">
        <v>21</v>
      </c>
      <c r="I3181">
        <v>850</v>
      </c>
      <c r="J3181" t="s">
        <v>15</v>
      </c>
      <c r="K3181">
        <v>5</v>
      </c>
      <c r="L3181">
        <v>17.651359840000001</v>
      </c>
      <c r="M3181" t="s">
        <v>10</v>
      </c>
      <c r="N3181" s="2" t="s">
        <v>11</v>
      </c>
      <c r="O3181">
        <v>0</v>
      </c>
      <c r="P3181">
        <f t="shared" si="149"/>
        <v>88.256799200000003</v>
      </c>
      <c r="Q3181" s="2" t="s">
        <v>11</v>
      </c>
      <c r="R3181" t="s">
        <v>18</v>
      </c>
      <c r="S3181">
        <v>5</v>
      </c>
      <c r="T3181" s="2" t="s">
        <v>16</v>
      </c>
    </row>
    <row r="3182" spans="1:20" x14ac:dyDescent="0.25">
      <c r="A3182">
        <v>3181</v>
      </c>
      <c r="B3182" s="4">
        <v>43823</v>
      </c>
      <c r="C3182" t="str">
        <f t="shared" si="147"/>
        <v>2019</v>
      </c>
      <c r="D3182">
        <v>139</v>
      </c>
      <c r="E3182">
        <v>32</v>
      </c>
      <c r="F3182" t="str">
        <f t="shared" si="148"/>
        <v>Adult</v>
      </c>
      <c r="G3182" t="s">
        <v>13</v>
      </c>
      <c r="H3182" t="s">
        <v>23</v>
      </c>
      <c r="I3182">
        <v>764</v>
      </c>
      <c r="J3182" t="s">
        <v>33</v>
      </c>
      <c r="K3182">
        <v>5</v>
      </c>
      <c r="L3182">
        <v>59.695708840000002</v>
      </c>
      <c r="M3182" t="s">
        <v>20</v>
      </c>
      <c r="N3182" s="2" t="s">
        <v>16</v>
      </c>
      <c r="O3182">
        <v>0</v>
      </c>
      <c r="P3182">
        <f t="shared" si="149"/>
        <v>298.47854419999999</v>
      </c>
      <c r="Q3182" s="2" t="s">
        <v>16</v>
      </c>
      <c r="R3182" t="s">
        <v>18</v>
      </c>
      <c r="S3182">
        <v>4</v>
      </c>
      <c r="T3182" s="2" t="s">
        <v>11</v>
      </c>
    </row>
    <row r="3183" spans="1:20" x14ac:dyDescent="0.25">
      <c r="A3183">
        <v>3182</v>
      </c>
      <c r="B3183" s="4">
        <v>43426</v>
      </c>
      <c r="C3183" t="str">
        <f t="shared" si="147"/>
        <v>2018</v>
      </c>
      <c r="D3183">
        <v>360</v>
      </c>
      <c r="E3183">
        <v>19</v>
      </c>
      <c r="F3183" t="str">
        <f t="shared" si="148"/>
        <v>Teenager</v>
      </c>
      <c r="G3183" t="s">
        <v>13</v>
      </c>
      <c r="H3183" t="s">
        <v>17</v>
      </c>
      <c r="I3183">
        <v>313</v>
      </c>
      <c r="J3183" t="s">
        <v>15</v>
      </c>
      <c r="K3183">
        <v>2</v>
      </c>
      <c r="L3183">
        <v>33.01542869</v>
      </c>
      <c r="M3183" t="s">
        <v>20</v>
      </c>
      <c r="N3183" s="2" t="s">
        <v>16</v>
      </c>
      <c r="O3183">
        <v>0</v>
      </c>
      <c r="P3183">
        <f t="shared" si="149"/>
        <v>66.03085738</v>
      </c>
      <c r="Q3183" s="2" t="s">
        <v>16</v>
      </c>
      <c r="R3183" t="s">
        <v>18</v>
      </c>
      <c r="S3183">
        <v>4</v>
      </c>
      <c r="T3183" s="2" t="s">
        <v>11</v>
      </c>
    </row>
    <row r="3184" spans="1:20" x14ac:dyDescent="0.25">
      <c r="A3184">
        <v>3183</v>
      </c>
      <c r="B3184" s="4">
        <v>45275</v>
      </c>
      <c r="C3184" t="str">
        <f t="shared" si="147"/>
        <v>2023</v>
      </c>
      <c r="D3184">
        <v>165</v>
      </c>
      <c r="E3184">
        <v>50</v>
      </c>
      <c r="F3184" t="str">
        <f t="shared" si="148"/>
        <v>Adult</v>
      </c>
      <c r="G3184" t="s">
        <v>13</v>
      </c>
      <c r="H3184" t="s">
        <v>30</v>
      </c>
      <c r="I3184">
        <v>256</v>
      </c>
      <c r="J3184" t="s">
        <v>33</v>
      </c>
      <c r="K3184">
        <v>4</v>
      </c>
      <c r="L3184">
        <v>96.013673319999995</v>
      </c>
      <c r="M3184" t="s">
        <v>25</v>
      </c>
      <c r="N3184" s="2" t="s">
        <v>11</v>
      </c>
      <c r="O3184">
        <v>38.405469330000003</v>
      </c>
      <c r="P3184">
        <f t="shared" si="149"/>
        <v>345.64922394999996</v>
      </c>
      <c r="Q3184" s="2" t="s">
        <v>16</v>
      </c>
      <c r="R3184" t="s">
        <v>26</v>
      </c>
      <c r="S3184">
        <v>4</v>
      </c>
      <c r="T3184" s="2" t="s">
        <v>16</v>
      </c>
    </row>
    <row r="3185" spans="1:20" x14ac:dyDescent="0.25">
      <c r="A3185">
        <v>3184</v>
      </c>
      <c r="B3185" s="4">
        <v>43438</v>
      </c>
      <c r="C3185" t="str">
        <f t="shared" si="147"/>
        <v>2018</v>
      </c>
      <c r="D3185">
        <v>69</v>
      </c>
      <c r="E3185">
        <v>23</v>
      </c>
      <c r="F3185" t="str">
        <f t="shared" si="148"/>
        <v>Teenager</v>
      </c>
      <c r="G3185" t="s">
        <v>7</v>
      </c>
      <c r="H3185" t="s">
        <v>39</v>
      </c>
      <c r="I3185">
        <v>344</v>
      </c>
      <c r="J3185" t="s">
        <v>15</v>
      </c>
      <c r="K3185">
        <v>3</v>
      </c>
      <c r="L3185">
        <v>32.307896599999999</v>
      </c>
      <c r="M3185" t="s">
        <v>25</v>
      </c>
      <c r="N3185" s="2" t="s">
        <v>16</v>
      </c>
      <c r="O3185">
        <v>0</v>
      </c>
      <c r="P3185">
        <f t="shared" si="149"/>
        <v>96.923689800000005</v>
      </c>
      <c r="Q3185" s="2" t="s">
        <v>11</v>
      </c>
      <c r="R3185" t="s">
        <v>18</v>
      </c>
      <c r="S3185">
        <v>5</v>
      </c>
      <c r="T3185" s="2" t="s">
        <v>11</v>
      </c>
    </row>
    <row r="3186" spans="1:20" x14ac:dyDescent="0.25">
      <c r="A3186">
        <v>3185</v>
      </c>
      <c r="B3186" s="4">
        <v>43414</v>
      </c>
      <c r="C3186" t="str">
        <f t="shared" si="147"/>
        <v>2018</v>
      </c>
      <c r="D3186">
        <v>154</v>
      </c>
      <c r="E3186">
        <v>20</v>
      </c>
      <c r="F3186" t="str">
        <f t="shared" si="148"/>
        <v>Teenager</v>
      </c>
      <c r="G3186" t="s">
        <v>27</v>
      </c>
      <c r="H3186" t="s">
        <v>19</v>
      </c>
      <c r="I3186">
        <v>823</v>
      </c>
      <c r="J3186" t="s">
        <v>15</v>
      </c>
      <c r="K3186">
        <v>5</v>
      </c>
      <c r="L3186">
        <v>98.777334339999996</v>
      </c>
      <c r="M3186" t="s">
        <v>10</v>
      </c>
      <c r="N3186" s="2" t="s">
        <v>11</v>
      </c>
      <c r="O3186">
        <v>0</v>
      </c>
      <c r="P3186">
        <f t="shared" si="149"/>
        <v>493.88667169999997</v>
      </c>
      <c r="Q3186" s="2" t="s">
        <v>11</v>
      </c>
      <c r="R3186" t="s">
        <v>18</v>
      </c>
      <c r="S3186">
        <v>3</v>
      </c>
      <c r="T3186" s="2" t="s">
        <v>11</v>
      </c>
    </row>
    <row r="3187" spans="1:20" x14ac:dyDescent="0.25">
      <c r="A3187">
        <v>3186</v>
      </c>
      <c r="B3187" s="4">
        <v>45240</v>
      </c>
      <c r="C3187" t="str">
        <f t="shared" si="147"/>
        <v>2023</v>
      </c>
      <c r="D3187">
        <v>444</v>
      </c>
      <c r="E3187">
        <v>33</v>
      </c>
      <c r="F3187" t="str">
        <f t="shared" si="148"/>
        <v>Adult</v>
      </c>
      <c r="G3187" t="s">
        <v>27</v>
      </c>
      <c r="H3187" t="s">
        <v>39</v>
      </c>
      <c r="I3187">
        <v>297</v>
      </c>
      <c r="J3187" t="s">
        <v>24</v>
      </c>
      <c r="K3187">
        <v>2</v>
      </c>
      <c r="L3187">
        <v>32.847588680000001</v>
      </c>
      <c r="M3187" t="s">
        <v>22</v>
      </c>
      <c r="N3187" s="2" t="s">
        <v>16</v>
      </c>
      <c r="O3187">
        <v>6.569517737</v>
      </c>
      <c r="P3187">
        <f t="shared" si="149"/>
        <v>59.125659623000004</v>
      </c>
      <c r="Q3187" s="2" t="s">
        <v>16</v>
      </c>
      <c r="R3187" t="s">
        <v>26</v>
      </c>
      <c r="S3187">
        <v>2</v>
      </c>
      <c r="T3187" s="2" t="s">
        <v>11</v>
      </c>
    </row>
    <row r="3188" spans="1:20" x14ac:dyDescent="0.25">
      <c r="A3188">
        <v>3187</v>
      </c>
      <c r="B3188" s="4">
        <v>45263</v>
      </c>
      <c r="C3188" t="str">
        <f t="shared" si="147"/>
        <v>2023</v>
      </c>
      <c r="D3188">
        <v>194</v>
      </c>
      <c r="E3188">
        <v>36</v>
      </c>
      <c r="F3188" t="str">
        <f t="shared" si="148"/>
        <v>Adult</v>
      </c>
      <c r="G3188" t="s">
        <v>7</v>
      </c>
      <c r="H3188" t="s">
        <v>19</v>
      </c>
      <c r="I3188">
        <v>675</v>
      </c>
      <c r="J3188" t="s">
        <v>33</v>
      </c>
      <c r="K3188">
        <v>5</v>
      </c>
      <c r="L3188">
        <v>25.29286776</v>
      </c>
      <c r="M3188" t="s">
        <v>20</v>
      </c>
      <c r="N3188" s="2" t="s">
        <v>16</v>
      </c>
      <c r="O3188">
        <v>0</v>
      </c>
      <c r="P3188">
        <f t="shared" si="149"/>
        <v>126.46433880000001</v>
      </c>
      <c r="Q3188" s="2" t="s">
        <v>16</v>
      </c>
      <c r="R3188" t="s">
        <v>12</v>
      </c>
      <c r="S3188">
        <v>1</v>
      </c>
      <c r="T3188" s="2" t="s">
        <v>16</v>
      </c>
    </row>
    <row r="3189" spans="1:20" x14ac:dyDescent="0.25">
      <c r="A3189">
        <v>3188</v>
      </c>
      <c r="B3189" s="4">
        <v>44171</v>
      </c>
      <c r="C3189" t="str">
        <f t="shared" si="147"/>
        <v>2020</v>
      </c>
      <c r="D3189">
        <v>320</v>
      </c>
      <c r="E3189">
        <v>46</v>
      </c>
      <c r="F3189" t="str">
        <f t="shared" si="148"/>
        <v>Adult</v>
      </c>
      <c r="G3189" t="s">
        <v>13</v>
      </c>
      <c r="H3189" t="s">
        <v>21</v>
      </c>
      <c r="I3189">
        <v>33</v>
      </c>
      <c r="J3189" t="s">
        <v>33</v>
      </c>
      <c r="K3189">
        <v>4</v>
      </c>
      <c r="L3189">
        <v>77.291566360000004</v>
      </c>
      <c r="M3189" t="s">
        <v>20</v>
      </c>
      <c r="N3189" s="2" t="s">
        <v>16</v>
      </c>
      <c r="O3189">
        <v>30.916626539999999</v>
      </c>
      <c r="P3189">
        <f t="shared" si="149"/>
        <v>278.24963890000004</v>
      </c>
      <c r="Q3189" s="2" t="s">
        <v>16</v>
      </c>
      <c r="R3189" t="s">
        <v>26</v>
      </c>
      <c r="S3189">
        <v>4</v>
      </c>
      <c r="T3189" s="2" t="s">
        <v>16</v>
      </c>
    </row>
    <row r="3190" spans="1:20" x14ac:dyDescent="0.25">
      <c r="A3190">
        <v>3189</v>
      </c>
      <c r="B3190" s="4">
        <v>44143</v>
      </c>
      <c r="C3190" t="str">
        <f t="shared" si="147"/>
        <v>2020</v>
      </c>
      <c r="D3190">
        <v>419</v>
      </c>
      <c r="E3190">
        <v>46</v>
      </c>
      <c r="F3190" t="str">
        <f t="shared" si="148"/>
        <v>Adult</v>
      </c>
      <c r="G3190" t="s">
        <v>7</v>
      </c>
      <c r="H3190" t="s">
        <v>35</v>
      </c>
      <c r="I3190">
        <v>711</v>
      </c>
      <c r="J3190" t="s">
        <v>24</v>
      </c>
      <c r="K3190">
        <v>1</v>
      </c>
      <c r="L3190">
        <v>99.424488859999997</v>
      </c>
      <c r="M3190" t="s">
        <v>22</v>
      </c>
      <c r="N3190" s="2" t="s">
        <v>11</v>
      </c>
      <c r="O3190">
        <v>9.9424488859999993</v>
      </c>
      <c r="P3190">
        <f t="shared" si="149"/>
        <v>89.482039974000003</v>
      </c>
      <c r="Q3190" s="2" t="s">
        <v>11</v>
      </c>
      <c r="R3190" t="s">
        <v>26</v>
      </c>
      <c r="S3190">
        <v>3</v>
      </c>
      <c r="T3190" s="2" t="s">
        <v>16</v>
      </c>
    </row>
    <row r="3191" spans="1:20" x14ac:dyDescent="0.25">
      <c r="A3191">
        <v>3190</v>
      </c>
      <c r="B3191" s="4">
        <v>43461</v>
      </c>
      <c r="C3191" t="str">
        <f t="shared" si="147"/>
        <v>2018</v>
      </c>
      <c r="D3191">
        <v>29</v>
      </c>
      <c r="E3191">
        <v>69</v>
      </c>
      <c r="F3191" t="str">
        <f t="shared" si="148"/>
        <v>Senior</v>
      </c>
      <c r="G3191" t="s">
        <v>27</v>
      </c>
      <c r="H3191" t="s">
        <v>28</v>
      </c>
      <c r="I3191">
        <v>304</v>
      </c>
      <c r="J3191" t="s">
        <v>29</v>
      </c>
      <c r="K3191">
        <v>5</v>
      </c>
      <c r="L3191">
        <v>60.886047400000002</v>
      </c>
      <c r="M3191" t="s">
        <v>10</v>
      </c>
      <c r="N3191" s="2" t="s">
        <v>16</v>
      </c>
      <c r="O3191">
        <v>0</v>
      </c>
      <c r="P3191">
        <f t="shared" si="149"/>
        <v>304.43023700000003</v>
      </c>
      <c r="Q3191" s="2" t="s">
        <v>16</v>
      </c>
      <c r="R3191" t="s">
        <v>12</v>
      </c>
      <c r="S3191">
        <v>5</v>
      </c>
      <c r="T3191" s="2" t="s">
        <v>16</v>
      </c>
    </row>
    <row r="3192" spans="1:20" x14ac:dyDescent="0.25">
      <c r="A3192">
        <v>3191</v>
      </c>
      <c r="B3192" s="4">
        <v>44178</v>
      </c>
      <c r="C3192" t="str">
        <f t="shared" si="147"/>
        <v>2020</v>
      </c>
      <c r="D3192">
        <v>97</v>
      </c>
      <c r="E3192">
        <v>52</v>
      </c>
      <c r="F3192" t="str">
        <f t="shared" si="148"/>
        <v>Senior</v>
      </c>
      <c r="G3192" t="s">
        <v>27</v>
      </c>
      <c r="H3192" t="s">
        <v>30</v>
      </c>
      <c r="I3192">
        <v>576</v>
      </c>
      <c r="J3192" t="s">
        <v>15</v>
      </c>
      <c r="K3192">
        <v>3</v>
      </c>
      <c r="L3192">
        <v>59.786651759999998</v>
      </c>
      <c r="M3192" t="s">
        <v>25</v>
      </c>
      <c r="N3192" s="2" t="s">
        <v>16</v>
      </c>
      <c r="O3192">
        <v>0</v>
      </c>
      <c r="P3192">
        <f t="shared" si="149"/>
        <v>179.35995528000001</v>
      </c>
      <c r="Q3192" s="2" t="s">
        <v>16</v>
      </c>
      <c r="R3192" t="s">
        <v>12</v>
      </c>
      <c r="S3192">
        <v>1</v>
      </c>
      <c r="T3192" s="2" t="s">
        <v>11</v>
      </c>
    </row>
    <row r="3193" spans="1:20" x14ac:dyDescent="0.25">
      <c r="A3193">
        <v>3192</v>
      </c>
      <c r="B3193" s="4">
        <v>43409</v>
      </c>
      <c r="C3193" t="str">
        <f t="shared" si="147"/>
        <v>2018</v>
      </c>
      <c r="D3193">
        <v>389</v>
      </c>
      <c r="E3193">
        <v>36</v>
      </c>
      <c r="F3193" t="str">
        <f t="shared" si="148"/>
        <v>Adult</v>
      </c>
      <c r="G3193" t="s">
        <v>7</v>
      </c>
      <c r="H3193" t="s">
        <v>8</v>
      </c>
      <c r="I3193">
        <v>579</v>
      </c>
      <c r="J3193" t="s">
        <v>9</v>
      </c>
      <c r="K3193">
        <v>1</v>
      </c>
      <c r="L3193">
        <v>65.238715470000002</v>
      </c>
      <c r="M3193" t="s">
        <v>10</v>
      </c>
      <c r="N3193" s="2" t="s">
        <v>16</v>
      </c>
      <c r="O3193">
        <v>0</v>
      </c>
      <c r="P3193">
        <f t="shared" si="149"/>
        <v>65.238715470000002</v>
      </c>
      <c r="Q3193" s="2" t="s">
        <v>16</v>
      </c>
      <c r="R3193" t="s">
        <v>12</v>
      </c>
      <c r="S3193">
        <v>4</v>
      </c>
      <c r="T3193" s="2" t="s">
        <v>11</v>
      </c>
    </row>
    <row r="3194" spans="1:20" x14ac:dyDescent="0.25">
      <c r="A3194">
        <v>3193</v>
      </c>
      <c r="B3194" s="4">
        <v>43437</v>
      </c>
      <c r="C3194" t="str">
        <f t="shared" si="147"/>
        <v>2018</v>
      </c>
      <c r="D3194">
        <v>409</v>
      </c>
      <c r="E3194">
        <v>24</v>
      </c>
      <c r="F3194" t="str">
        <f t="shared" si="148"/>
        <v>Teenager</v>
      </c>
      <c r="G3194" t="s">
        <v>13</v>
      </c>
      <c r="H3194" t="s">
        <v>17</v>
      </c>
      <c r="I3194">
        <v>524</v>
      </c>
      <c r="J3194" t="s">
        <v>33</v>
      </c>
      <c r="K3194">
        <v>4</v>
      </c>
      <c r="L3194">
        <v>36.284550209999999</v>
      </c>
      <c r="M3194" t="s">
        <v>25</v>
      </c>
      <c r="N3194" s="2" t="s">
        <v>11</v>
      </c>
      <c r="O3194">
        <v>0</v>
      </c>
      <c r="P3194">
        <f t="shared" si="149"/>
        <v>145.13820084</v>
      </c>
      <c r="Q3194" s="2" t="s">
        <v>11</v>
      </c>
      <c r="R3194" t="s">
        <v>12</v>
      </c>
      <c r="S3194">
        <v>5</v>
      </c>
      <c r="T3194" s="2" t="s">
        <v>16</v>
      </c>
    </row>
    <row r="3195" spans="1:20" x14ac:dyDescent="0.25">
      <c r="A3195">
        <v>3194</v>
      </c>
      <c r="B3195" s="4">
        <v>45280</v>
      </c>
      <c r="C3195" t="str">
        <f t="shared" si="147"/>
        <v>2023</v>
      </c>
      <c r="D3195">
        <v>165</v>
      </c>
      <c r="E3195">
        <v>51</v>
      </c>
      <c r="F3195" t="str">
        <f t="shared" si="148"/>
        <v>Senior</v>
      </c>
      <c r="G3195" t="s">
        <v>27</v>
      </c>
      <c r="H3195" t="s">
        <v>21</v>
      </c>
      <c r="I3195">
        <v>288</v>
      </c>
      <c r="J3195" t="s">
        <v>29</v>
      </c>
      <c r="K3195">
        <v>5</v>
      </c>
      <c r="L3195">
        <v>53.142106599999998</v>
      </c>
      <c r="M3195" t="s">
        <v>20</v>
      </c>
      <c r="N3195" s="2" t="s">
        <v>16</v>
      </c>
      <c r="O3195">
        <v>0</v>
      </c>
      <c r="P3195">
        <f t="shared" si="149"/>
        <v>265.710533</v>
      </c>
      <c r="Q3195" s="2" t="s">
        <v>16</v>
      </c>
      <c r="R3195" t="s">
        <v>18</v>
      </c>
      <c r="S3195">
        <v>2</v>
      </c>
      <c r="T3195" s="2" t="s">
        <v>11</v>
      </c>
    </row>
    <row r="3196" spans="1:20" x14ac:dyDescent="0.25">
      <c r="A3196">
        <v>3195</v>
      </c>
      <c r="B3196" s="4">
        <v>44521</v>
      </c>
      <c r="C3196" t="str">
        <f t="shared" si="147"/>
        <v>2021</v>
      </c>
      <c r="D3196">
        <v>47</v>
      </c>
      <c r="E3196">
        <v>27</v>
      </c>
      <c r="F3196" t="str">
        <f t="shared" si="148"/>
        <v>Teenager</v>
      </c>
      <c r="G3196" t="s">
        <v>7</v>
      </c>
      <c r="H3196" t="s">
        <v>35</v>
      </c>
      <c r="I3196">
        <v>167</v>
      </c>
      <c r="J3196" t="s">
        <v>33</v>
      </c>
      <c r="K3196">
        <v>4</v>
      </c>
      <c r="L3196">
        <v>18.32981633</v>
      </c>
      <c r="M3196" t="s">
        <v>10</v>
      </c>
      <c r="N3196" s="2" t="s">
        <v>11</v>
      </c>
      <c r="O3196">
        <v>0</v>
      </c>
      <c r="P3196">
        <f t="shared" si="149"/>
        <v>73.31926532</v>
      </c>
      <c r="Q3196" s="2" t="s">
        <v>16</v>
      </c>
      <c r="R3196" t="s">
        <v>18</v>
      </c>
      <c r="S3196">
        <v>3</v>
      </c>
      <c r="T3196" s="2" t="s">
        <v>11</v>
      </c>
    </row>
    <row r="3197" spans="1:20" x14ac:dyDescent="0.25">
      <c r="A3197">
        <v>3196</v>
      </c>
      <c r="B3197" s="4">
        <v>45249</v>
      </c>
      <c r="C3197" t="str">
        <f t="shared" si="147"/>
        <v>2023</v>
      </c>
      <c r="D3197">
        <v>219</v>
      </c>
      <c r="E3197">
        <v>52</v>
      </c>
      <c r="F3197" t="str">
        <f t="shared" si="148"/>
        <v>Senior</v>
      </c>
      <c r="G3197" t="s">
        <v>7</v>
      </c>
      <c r="H3197" t="s">
        <v>31</v>
      </c>
      <c r="I3197">
        <v>200</v>
      </c>
      <c r="J3197" t="s">
        <v>9</v>
      </c>
      <c r="K3197">
        <v>2</v>
      </c>
      <c r="L3197">
        <v>66.4418115</v>
      </c>
      <c r="M3197" t="s">
        <v>25</v>
      </c>
      <c r="N3197" s="2" t="s">
        <v>11</v>
      </c>
      <c r="O3197">
        <v>13.288362299999999</v>
      </c>
      <c r="P3197">
        <f t="shared" si="149"/>
        <v>119.5952607</v>
      </c>
      <c r="Q3197" s="2" t="s">
        <v>11</v>
      </c>
      <c r="R3197" t="s">
        <v>26</v>
      </c>
      <c r="S3197">
        <v>1</v>
      </c>
      <c r="T3197" s="2" t="s">
        <v>16</v>
      </c>
    </row>
    <row r="3198" spans="1:20" x14ac:dyDescent="0.25">
      <c r="A3198">
        <v>3197</v>
      </c>
      <c r="B3198" s="4">
        <v>44519</v>
      </c>
      <c r="C3198" t="str">
        <f t="shared" si="147"/>
        <v>2021</v>
      </c>
      <c r="D3198">
        <v>146</v>
      </c>
      <c r="E3198">
        <v>24</v>
      </c>
      <c r="F3198" t="str">
        <f t="shared" si="148"/>
        <v>Teenager</v>
      </c>
      <c r="G3198" t="s">
        <v>7</v>
      </c>
      <c r="H3198" t="s">
        <v>8</v>
      </c>
      <c r="I3198">
        <v>483</v>
      </c>
      <c r="J3198" t="s">
        <v>24</v>
      </c>
      <c r="K3198">
        <v>1</v>
      </c>
      <c r="L3198">
        <v>11.958488299999999</v>
      </c>
      <c r="M3198" t="s">
        <v>20</v>
      </c>
      <c r="N3198" s="2" t="s">
        <v>16</v>
      </c>
      <c r="O3198">
        <v>0</v>
      </c>
      <c r="P3198">
        <f t="shared" si="149"/>
        <v>11.958488299999999</v>
      </c>
      <c r="Q3198" s="2" t="s">
        <v>16</v>
      </c>
      <c r="R3198" t="s">
        <v>12</v>
      </c>
      <c r="S3198">
        <v>2</v>
      </c>
      <c r="T3198" s="2" t="s">
        <v>11</v>
      </c>
    </row>
    <row r="3199" spans="1:20" x14ac:dyDescent="0.25">
      <c r="A3199">
        <v>3198</v>
      </c>
      <c r="B3199" s="4">
        <v>44530</v>
      </c>
      <c r="C3199" t="str">
        <f t="shared" si="147"/>
        <v>2021</v>
      </c>
      <c r="D3199">
        <v>488</v>
      </c>
      <c r="E3199">
        <v>32</v>
      </c>
      <c r="F3199" t="str">
        <f t="shared" si="148"/>
        <v>Adult</v>
      </c>
      <c r="G3199" t="s">
        <v>27</v>
      </c>
      <c r="H3199" t="s">
        <v>28</v>
      </c>
      <c r="I3199">
        <v>509</v>
      </c>
      <c r="J3199" t="s">
        <v>29</v>
      </c>
      <c r="K3199">
        <v>5</v>
      </c>
      <c r="L3199">
        <v>38.701964889999999</v>
      </c>
      <c r="M3199" t="s">
        <v>22</v>
      </c>
      <c r="N3199" s="2" t="s">
        <v>16</v>
      </c>
      <c r="O3199">
        <v>0</v>
      </c>
      <c r="P3199">
        <f t="shared" si="149"/>
        <v>193.50982445</v>
      </c>
      <c r="Q3199" s="2" t="s">
        <v>11</v>
      </c>
      <c r="R3199" t="s">
        <v>12</v>
      </c>
      <c r="S3199">
        <v>4</v>
      </c>
      <c r="T3199" s="2" t="s">
        <v>16</v>
      </c>
    </row>
    <row r="3200" spans="1:20" x14ac:dyDescent="0.25">
      <c r="A3200">
        <v>3199</v>
      </c>
      <c r="B3200" s="4">
        <v>44512</v>
      </c>
      <c r="C3200" t="str">
        <f t="shared" si="147"/>
        <v>2021</v>
      </c>
      <c r="D3200">
        <v>482</v>
      </c>
      <c r="E3200">
        <v>34</v>
      </c>
      <c r="F3200" t="str">
        <f t="shared" si="148"/>
        <v>Adult</v>
      </c>
      <c r="G3200" t="s">
        <v>27</v>
      </c>
      <c r="H3200" t="s">
        <v>40</v>
      </c>
      <c r="I3200">
        <v>787</v>
      </c>
      <c r="J3200" t="s">
        <v>15</v>
      </c>
      <c r="K3200">
        <v>5</v>
      </c>
      <c r="L3200">
        <v>29.55333225</v>
      </c>
      <c r="M3200" t="s">
        <v>10</v>
      </c>
      <c r="N3200" s="2" t="s">
        <v>16</v>
      </c>
      <c r="O3200">
        <v>0</v>
      </c>
      <c r="P3200">
        <f t="shared" si="149"/>
        <v>147.76666125</v>
      </c>
      <c r="Q3200" s="2" t="s">
        <v>11</v>
      </c>
      <c r="R3200" t="s">
        <v>18</v>
      </c>
      <c r="S3200">
        <v>3</v>
      </c>
      <c r="T3200" s="2" t="s">
        <v>11</v>
      </c>
    </row>
    <row r="3201" spans="1:20" x14ac:dyDescent="0.25">
      <c r="A3201">
        <v>3200</v>
      </c>
      <c r="B3201" s="4">
        <v>44181</v>
      </c>
      <c r="C3201" t="str">
        <f t="shared" si="147"/>
        <v>2020</v>
      </c>
      <c r="D3201">
        <v>433</v>
      </c>
      <c r="E3201">
        <v>39</v>
      </c>
      <c r="F3201" t="str">
        <f t="shared" si="148"/>
        <v>Adult</v>
      </c>
      <c r="G3201" t="s">
        <v>13</v>
      </c>
      <c r="H3201" t="s">
        <v>35</v>
      </c>
      <c r="I3201">
        <v>33</v>
      </c>
      <c r="J3201" t="s">
        <v>29</v>
      </c>
      <c r="K3201">
        <v>3</v>
      </c>
      <c r="L3201">
        <v>82.615438560000001</v>
      </c>
      <c r="M3201" t="s">
        <v>25</v>
      </c>
      <c r="N3201" s="2" t="s">
        <v>16</v>
      </c>
      <c r="O3201">
        <v>0</v>
      </c>
      <c r="P3201">
        <f t="shared" si="149"/>
        <v>247.84631568</v>
      </c>
      <c r="Q3201" s="2" t="s">
        <v>16</v>
      </c>
      <c r="R3201" t="s">
        <v>18</v>
      </c>
      <c r="S3201">
        <v>1</v>
      </c>
      <c r="T3201" s="2" t="s">
        <v>16</v>
      </c>
    </row>
    <row r="3202" spans="1:20" x14ac:dyDescent="0.25">
      <c r="A3202">
        <v>3201</v>
      </c>
      <c r="B3202" s="4">
        <v>45276</v>
      </c>
      <c r="C3202" t="str">
        <f t="shared" si="147"/>
        <v>2023</v>
      </c>
      <c r="D3202">
        <v>261</v>
      </c>
      <c r="E3202">
        <v>51</v>
      </c>
      <c r="F3202" t="str">
        <f t="shared" si="148"/>
        <v>Senior</v>
      </c>
      <c r="G3202" t="s">
        <v>13</v>
      </c>
      <c r="H3202" t="s">
        <v>31</v>
      </c>
      <c r="I3202">
        <v>557</v>
      </c>
      <c r="J3202" t="s">
        <v>33</v>
      </c>
      <c r="K3202">
        <v>2</v>
      </c>
      <c r="L3202">
        <v>20.7938215</v>
      </c>
      <c r="M3202" t="s">
        <v>25</v>
      </c>
      <c r="N3202" s="2" t="s">
        <v>16</v>
      </c>
      <c r="O3202">
        <v>4.1587642999999996</v>
      </c>
      <c r="P3202">
        <f t="shared" si="149"/>
        <v>37.428878699999999</v>
      </c>
      <c r="Q3202" s="2" t="s">
        <v>16</v>
      </c>
      <c r="R3202" t="s">
        <v>26</v>
      </c>
      <c r="S3202">
        <v>5</v>
      </c>
      <c r="T3202" s="2" t="s">
        <v>11</v>
      </c>
    </row>
    <row r="3203" spans="1:20" x14ac:dyDescent="0.25">
      <c r="A3203">
        <v>3202</v>
      </c>
      <c r="B3203" s="4">
        <v>44899</v>
      </c>
      <c r="C3203" t="str">
        <f t="shared" ref="C3203:C3266" si="150">TEXT(B3203,"YYYY")</f>
        <v>2022</v>
      </c>
      <c r="D3203">
        <v>74</v>
      </c>
      <c r="E3203">
        <v>67</v>
      </c>
      <c r="F3203" t="str">
        <f t="shared" ref="F3203:F3266" si="151">IF(E3203&gt;50,"Senior",IF(E3203&gt;30,"Adult","Teenager"))</f>
        <v>Senior</v>
      </c>
      <c r="G3203" t="s">
        <v>7</v>
      </c>
      <c r="H3203" t="s">
        <v>41</v>
      </c>
      <c r="I3203">
        <v>766</v>
      </c>
      <c r="J3203" t="s">
        <v>33</v>
      </c>
      <c r="K3203">
        <v>4</v>
      </c>
      <c r="L3203">
        <v>47.3172839</v>
      </c>
      <c r="M3203" t="s">
        <v>10</v>
      </c>
      <c r="N3203" s="2" t="s">
        <v>11</v>
      </c>
      <c r="O3203">
        <v>0</v>
      </c>
      <c r="P3203">
        <f t="shared" ref="P3203:P3266" si="152">K3203*L3203-O3203</f>
        <v>189.2691356</v>
      </c>
      <c r="Q3203" s="2" t="s">
        <v>11</v>
      </c>
      <c r="R3203" t="s">
        <v>12</v>
      </c>
      <c r="S3203">
        <v>3</v>
      </c>
      <c r="T3203" s="2" t="s">
        <v>16</v>
      </c>
    </row>
    <row r="3204" spans="1:20" x14ac:dyDescent="0.25">
      <c r="A3204">
        <v>3203</v>
      </c>
      <c r="B3204" s="4">
        <v>44162</v>
      </c>
      <c r="C3204" t="str">
        <f t="shared" si="150"/>
        <v>2020</v>
      </c>
      <c r="D3204">
        <v>336</v>
      </c>
      <c r="E3204">
        <v>24</v>
      </c>
      <c r="F3204" t="str">
        <f t="shared" si="151"/>
        <v>Teenager</v>
      </c>
      <c r="G3204" t="s">
        <v>27</v>
      </c>
      <c r="H3204" t="s">
        <v>39</v>
      </c>
      <c r="I3204">
        <v>699</v>
      </c>
      <c r="J3204" t="s">
        <v>29</v>
      </c>
      <c r="K3204">
        <v>3</v>
      </c>
      <c r="L3204">
        <v>62.877598999999996</v>
      </c>
      <c r="M3204" t="s">
        <v>20</v>
      </c>
      <c r="N3204" s="2" t="s">
        <v>16</v>
      </c>
      <c r="O3204">
        <v>18.8632797</v>
      </c>
      <c r="P3204">
        <f t="shared" si="152"/>
        <v>169.76951729999999</v>
      </c>
      <c r="Q3204" s="2" t="s">
        <v>11</v>
      </c>
      <c r="R3204" t="s">
        <v>26</v>
      </c>
      <c r="S3204">
        <v>3</v>
      </c>
      <c r="T3204" s="2" t="s">
        <v>16</v>
      </c>
    </row>
    <row r="3205" spans="1:20" x14ac:dyDescent="0.25">
      <c r="A3205">
        <v>3204</v>
      </c>
      <c r="B3205" s="4">
        <v>43419</v>
      </c>
      <c r="C3205" t="str">
        <f t="shared" si="150"/>
        <v>2018</v>
      </c>
      <c r="D3205">
        <v>192</v>
      </c>
      <c r="E3205">
        <v>56</v>
      </c>
      <c r="F3205" t="str">
        <f t="shared" si="151"/>
        <v>Senior</v>
      </c>
      <c r="G3205" t="s">
        <v>13</v>
      </c>
      <c r="H3205" t="s">
        <v>36</v>
      </c>
      <c r="I3205">
        <v>672</v>
      </c>
      <c r="J3205" t="s">
        <v>33</v>
      </c>
      <c r="K3205">
        <v>4</v>
      </c>
      <c r="L3205">
        <v>43.226920870000001</v>
      </c>
      <c r="M3205" t="s">
        <v>20</v>
      </c>
      <c r="N3205" s="2" t="s">
        <v>11</v>
      </c>
      <c r="O3205">
        <v>0</v>
      </c>
      <c r="P3205">
        <f t="shared" si="152"/>
        <v>172.90768348</v>
      </c>
      <c r="Q3205" s="2" t="s">
        <v>11</v>
      </c>
      <c r="R3205" t="s">
        <v>18</v>
      </c>
      <c r="S3205">
        <v>3</v>
      </c>
      <c r="T3205" s="2" t="s">
        <v>16</v>
      </c>
    </row>
    <row r="3206" spans="1:20" x14ac:dyDescent="0.25">
      <c r="A3206">
        <v>3205</v>
      </c>
      <c r="B3206" s="4">
        <v>45258</v>
      </c>
      <c r="C3206" t="str">
        <f t="shared" si="150"/>
        <v>2023</v>
      </c>
      <c r="D3206">
        <v>420</v>
      </c>
      <c r="E3206">
        <v>21</v>
      </c>
      <c r="F3206" t="str">
        <f t="shared" si="151"/>
        <v>Teenager</v>
      </c>
      <c r="G3206" t="s">
        <v>27</v>
      </c>
      <c r="H3206" t="s">
        <v>40</v>
      </c>
      <c r="I3206">
        <v>835</v>
      </c>
      <c r="J3206" t="s">
        <v>24</v>
      </c>
      <c r="K3206">
        <v>3</v>
      </c>
      <c r="L3206">
        <v>54.117706130000002</v>
      </c>
      <c r="M3206" t="s">
        <v>10</v>
      </c>
      <c r="N3206" s="2" t="s">
        <v>11</v>
      </c>
      <c r="O3206">
        <v>16.235311840000001</v>
      </c>
      <c r="P3206">
        <f t="shared" si="152"/>
        <v>146.11780655000001</v>
      </c>
      <c r="Q3206" s="2" t="s">
        <v>11</v>
      </c>
      <c r="R3206" t="s">
        <v>26</v>
      </c>
      <c r="S3206">
        <v>1</v>
      </c>
      <c r="T3206" s="2" t="s">
        <v>11</v>
      </c>
    </row>
    <row r="3207" spans="1:20" x14ac:dyDescent="0.25">
      <c r="A3207">
        <v>3206</v>
      </c>
      <c r="B3207" s="4">
        <v>44531</v>
      </c>
      <c r="C3207" t="str">
        <f t="shared" si="150"/>
        <v>2021</v>
      </c>
      <c r="D3207">
        <v>145</v>
      </c>
      <c r="E3207">
        <v>32</v>
      </c>
      <c r="F3207" t="str">
        <f t="shared" si="151"/>
        <v>Adult</v>
      </c>
      <c r="G3207" t="s">
        <v>13</v>
      </c>
      <c r="H3207" t="s">
        <v>32</v>
      </c>
      <c r="I3207">
        <v>598</v>
      </c>
      <c r="J3207" t="s">
        <v>33</v>
      </c>
      <c r="K3207">
        <v>2</v>
      </c>
      <c r="L3207">
        <v>75.804640219999996</v>
      </c>
      <c r="M3207" t="s">
        <v>22</v>
      </c>
      <c r="N3207" s="2" t="s">
        <v>16</v>
      </c>
      <c r="O3207">
        <v>15.16092804</v>
      </c>
      <c r="P3207">
        <f t="shared" si="152"/>
        <v>136.4483524</v>
      </c>
      <c r="Q3207" s="2" t="s">
        <v>11</v>
      </c>
      <c r="R3207" t="s">
        <v>26</v>
      </c>
      <c r="S3207">
        <v>2</v>
      </c>
      <c r="T3207" s="2" t="s">
        <v>11</v>
      </c>
    </row>
    <row r="3208" spans="1:20" x14ac:dyDescent="0.25">
      <c r="A3208">
        <v>3207</v>
      </c>
      <c r="B3208" s="4">
        <v>43412</v>
      </c>
      <c r="C3208" t="str">
        <f t="shared" si="150"/>
        <v>2018</v>
      </c>
      <c r="D3208">
        <v>232</v>
      </c>
      <c r="E3208">
        <v>44</v>
      </c>
      <c r="F3208" t="str">
        <f t="shared" si="151"/>
        <v>Adult</v>
      </c>
      <c r="G3208" t="s">
        <v>27</v>
      </c>
      <c r="H3208" t="s">
        <v>31</v>
      </c>
      <c r="I3208">
        <v>626</v>
      </c>
      <c r="J3208" t="s">
        <v>15</v>
      </c>
      <c r="K3208">
        <v>1</v>
      </c>
      <c r="L3208">
        <v>64.617813709999993</v>
      </c>
      <c r="M3208" t="s">
        <v>10</v>
      </c>
      <c r="N3208" s="2" t="s">
        <v>16</v>
      </c>
      <c r="O3208">
        <v>0</v>
      </c>
      <c r="P3208">
        <f t="shared" si="152"/>
        <v>64.617813709999993</v>
      </c>
      <c r="Q3208" s="2" t="s">
        <v>16</v>
      </c>
      <c r="R3208" t="s">
        <v>18</v>
      </c>
      <c r="S3208">
        <v>3</v>
      </c>
      <c r="T3208" s="2" t="s">
        <v>16</v>
      </c>
    </row>
    <row r="3209" spans="1:20" x14ac:dyDescent="0.25">
      <c r="A3209">
        <v>3208</v>
      </c>
      <c r="B3209" s="4">
        <v>45257</v>
      </c>
      <c r="C3209" t="str">
        <f t="shared" si="150"/>
        <v>2023</v>
      </c>
      <c r="D3209">
        <v>85</v>
      </c>
      <c r="E3209">
        <v>69</v>
      </c>
      <c r="F3209" t="str">
        <f t="shared" si="151"/>
        <v>Senior</v>
      </c>
      <c r="G3209" t="s">
        <v>27</v>
      </c>
      <c r="H3209" t="s">
        <v>8</v>
      </c>
      <c r="I3209">
        <v>430</v>
      </c>
      <c r="J3209" t="s">
        <v>9</v>
      </c>
      <c r="K3209">
        <v>3</v>
      </c>
      <c r="L3209">
        <v>83.661182879999998</v>
      </c>
      <c r="M3209" t="s">
        <v>10</v>
      </c>
      <c r="N3209" s="2" t="s">
        <v>16</v>
      </c>
      <c r="O3209">
        <v>25.098354860000001</v>
      </c>
      <c r="P3209">
        <f t="shared" si="152"/>
        <v>225.88519377999998</v>
      </c>
      <c r="Q3209" s="2" t="s">
        <v>11</v>
      </c>
      <c r="R3209" t="s">
        <v>26</v>
      </c>
      <c r="S3209">
        <v>5</v>
      </c>
      <c r="T3209" s="2" t="s">
        <v>16</v>
      </c>
    </row>
    <row r="3210" spans="1:20" x14ac:dyDescent="0.25">
      <c r="A3210">
        <v>3209</v>
      </c>
      <c r="B3210" s="4">
        <v>44539</v>
      </c>
      <c r="C3210" t="str">
        <f t="shared" si="150"/>
        <v>2021</v>
      </c>
      <c r="D3210">
        <v>51</v>
      </c>
      <c r="E3210">
        <v>19</v>
      </c>
      <c r="F3210" t="str">
        <f t="shared" si="151"/>
        <v>Teenager</v>
      </c>
      <c r="G3210" t="s">
        <v>7</v>
      </c>
      <c r="H3210" t="s">
        <v>23</v>
      </c>
      <c r="I3210">
        <v>164</v>
      </c>
      <c r="J3210" t="s">
        <v>33</v>
      </c>
      <c r="K3210">
        <v>4</v>
      </c>
      <c r="L3210">
        <v>79.944935880000003</v>
      </c>
      <c r="M3210" t="s">
        <v>22</v>
      </c>
      <c r="N3210" s="2" t="s">
        <v>11</v>
      </c>
      <c r="O3210">
        <v>31.97797435</v>
      </c>
      <c r="P3210">
        <f t="shared" si="152"/>
        <v>287.80176917</v>
      </c>
      <c r="Q3210" s="2" t="s">
        <v>16</v>
      </c>
      <c r="R3210" t="s">
        <v>26</v>
      </c>
      <c r="S3210">
        <v>5</v>
      </c>
      <c r="T3210" s="2" t="s">
        <v>11</v>
      </c>
    </row>
    <row r="3211" spans="1:20" x14ac:dyDescent="0.25">
      <c r="A3211">
        <v>3210</v>
      </c>
      <c r="B3211" s="4">
        <v>43444</v>
      </c>
      <c r="C3211" t="str">
        <f t="shared" si="150"/>
        <v>2018</v>
      </c>
      <c r="D3211">
        <v>341</v>
      </c>
      <c r="E3211">
        <v>25</v>
      </c>
      <c r="F3211" t="str">
        <f t="shared" si="151"/>
        <v>Teenager</v>
      </c>
      <c r="G3211" t="s">
        <v>27</v>
      </c>
      <c r="H3211" t="s">
        <v>35</v>
      </c>
      <c r="I3211">
        <v>212</v>
      </c>
      <c r="J3211" t="s">
        <v>9</v>
      </c>
      <c r="K3211">
        <v>1</v>
      </c>
      <c r="L3211">
        <v>75.021346739999998</v>
      </c>
      <c r="M3211" t="s">
        <v>20</v>
      </c>
      <c r="N3211" s="2" t="s">
        <v>16</v>
      </c>
      <c r="O3211">
        <v>7.5021346739999997</v>
      </c>
      <c r="P3211">
        <f t="shared" si="152"/>
        <v>67.519212065999994</v>
      </c>
      <c r="Q3211" s="2" t="s">
        <v>16</v>
      </c>
      <c r="R3211" t="s">
        <v>26</v>
      </c>
      <c r="S3211">
        <v>2</v>
      </c>
      <c r="T3211" s="2" t="s">
        <v>11</v>
      </c>
    </row>
    <row r="3212" spans="1:20" x14ac:dyDescent="0.25">
      <c r="A3212">
        <v>3211</v>
      </c>
      <c r="B3212" s="4">
        <v>45247</v>
      </c>
      <c r="C3212" t="str">
        <f t="shared" si="150"/>
        <v>2023</v>
      </c>
      <c r="D3212">
        <v>290</v>
      </c>
      <c r="E3212">
        <v>51</v>
      </c>
      <c r="F3212" t="str">
        <f t="shared" si="151"/>
        <v>Senior</v>
      </c>
      <c r="G3212" t="s">
        <v>13</v>
      </c>
      <c r="H3212" t="s">
        <v>42</v>
      </c>
      <c r="I3212">
        <v>690</v>
      </c>
      <c r="J3212" t="s">
        <v>15</v>
      </c>
      <c r="K3212">
        <v>2</v>
      </c>
      <c r="L3212">
        <v>70.9771243</v>
      </c>
      <c r="M3212" t="s">
        <v>20</v>
      </c>
      <c r="N3212" s="2" t="s">
        <v>16</v>
      </c>
      <c r="O3212">
        <v>14.195424859999999</v>
      </c>
      <c r="P3212">
        <f t="shared" si="152"/>
        <v>127.75882374</v>
      </c>
      <c r="Q3212" s="2" t="s">
        <v>16</v>
      </c>
      <c r="R3212" t="s">
        <v>26</v>
      </c>
      <c r="S3212">
        <v>5</v>
      </c>
      <c r="T3212" s="2" t="s">
        <v>16</v>
      </c>
    </row>
    <row r="3213" spans="1:20" x14ac:dyDescent="0.25">
      <c r="A3213">
        <v>3212</v>
      </c>
      <c r="B3213" s="4">
        <v>44194</v>
      </c>
      <c r="C3213" t="str">
        <f t="shared" si="150"/>
        <v>2020</v>
      </c>
      <c r="D3213">
        <v>464</v>
      </c>
      <c r="E3213">
        <v>57</v>
      </c>
      <c r="F3213" t="str">
        <f t="shared" si="151"/>
        <v>Senior</v>
      </c>
      <c r="G3213" t="s">
        <v>13</v>
      </c>
      <c r="H3213" t="s">
        <v>34</v>
      </c>
      <c r="I3213">
        <v>113</v>
      </c>
      <c r="J3213" t="s">
        <v>33</v>
      </c>
      <c r="K3213">
        <v>4</v>
      </c>
      <c r="L3213">
        <v>34.534602290000002</v>
      </c>
      <c r="M3213" t="s">
        <v>10</v>
      </c>
      <c r="N3213" s="2" t="s">
        <v>16</v>
      </c>
      <c r="O3213">
        <v>13.813840920000001</v>
      </c>
      <c r="P3213">
        <f t="shared" si="152"/>
        <v>124.32456824</v>
      </c>
      <c r="Q3213" s="2" t="s">
        <v>11</v>
      </c>
      <c r="R3213" t="s">
        <v>26</v>
      </c>
      <c r="S3213">
        <v>2</v>
      </c>
      <c r="T3213" s="2" t="s">
        <v>11</v>
      </c>
    </row>
    <row r="3214" spans="1:20" x14ac:dyDescent="0.25">
      <c r="A3214">
        <v>3213</v>
      </c>
      <c r="B3214" s="4">
        <v>43780</v>
      </c>
      <c r="C3214" t="str">
        <f t="shared" si="150"/>
        <v>2019</v>
      </c>
      <c r="D3214">
        <v>487</v>
      </c>
      <c r="E3214">
        <v>53</v>
      </c>
      <c r="F3214" t="str">
        <f t="shared" si="151"/>
        <v>Senior</v>
      </c>
      <c r="G3214" t="s">
        <v>7</v>
      </c>
      <c r="H3214" t="s">
        <v>42</v>
      </c>
      <c r="I3214">
        <v>601</v>
      </c>
      <c r="J3214" t="s">
        <v>9</v>
      </c>
      <c r="K3214">
        <v>1</v>
      </c>
      <c r="L3214">
        <v>33.009852500000001</v>
      </c>
      <c r="M3214" t="s">
        <v>20</v>
      </c>
      <c r="N3214" s="2" t="s">
        <v>16</v>
      </c>
      <c r="O3214">
        <v>0</v>
      </c>
      <c r="P3214">
        <f t="shared" si="152"/>
        <v>33.009852500000001</v>
      </c>
      <c r="Q3214" s="2" t="s">
        <v>16</v>
      </c>
      <c r="R3214" t="s">
        <v>12</v>
      </c>
      <c r="S3214">
        <v>5</v>
      </c>
      <c r="T3214" s="2" t="s">
        <v>16</v>
      </c>
    </row>
    <row r="3215" spans="1:20" x14ac:dyDescent="0.25">
      <c r="A3215">
        <v>3214</v>
      </c>
      <c r="B3215" s="4">
        <v>44897</v>
      </c>
      <c r="C3215" t="str">
        <f t="shared" si="150"/>
        <v>2022</v>
      </c>
      <c r="D3215">
        <v>438</v>
      </c>
      <c r="E3215">
        <v>54</v>
      </c>
      <c r="F3215" t="str">
        <f t="shared" si="151"/>
        <v>Senior</v>
      </c>
      <c r="G3215" t="s">
        <v>7</v>
      </c>
      <c r="H3215" t="s">
        <v>14</v>
      </c>
      <c r="I3215">
        <v>241</v>
      </c>
      <c r="J3215" t="s">
        <v>15</v>
      </c>
      <c r="K3215">
        <v>2</v>
      </c>
      <c r="L3215">
        <v>55.649703539999997</v>
      </c>
      <c r="M3215" t="s">
        <v>20</v>
      </c>
      <c r="N3215" s="2" t="s">
        <v>11</v>
      </c>
      <c r="O3215">
        <v>0</v>
      </c>
      <c r="P3215">
        <f t="shared" si="152"/>
        <v>111.29940707999999</v>
      </c>
      <c r="Q3215" s="2" t="s">
        <v>16</v>
      </c>
      <c r="R3215" t="s">
        <v>18</v>
      </c>
      <c r="S3215">
        <v>5</v>
      </c>
      <c r="T3215" s="2" t="s">
        <v>16</v>
      </c>
    </row>
    <row r="3216" spans="1:20" x14ac:dyDescent="0.25">
      <c r="A3216">
        <v>3215</v>
      </c>
      <c r="B3216" s="4">
        <v>43455</v>
      </c>
      <c r="C3216" t="str">
        <f t="shared" si="150"/>
        <v>2018</v>
      </c>
      <c r="D3216">
        <v>391</v>
      </c>
      <c r="E3216">
        <v>34</v>
      </c>
      <c r="F3216" t="str">
        <f t="shared" si="151"/>
        <v>Adult</v>
      </c>
      <c r="G3216" t="s">
        <v>7</v>
      </c>
      <c r="H3216" t="s">
        <v>21</v>
      </c>
      <c r="I3216">
        <v>465</v>
      </c>
      <c r="J3216" t="s">
        <v>9</v>
      </c>
      <c r="K3216">
        <v>2</v>
      </c>
      <c r="L3216">
        <v>38.169954009999998</v>
      </c>
      <c r="M3216" t="s">
        <v>20</v>
      </c>
      <c r="N3216" s="2" t="s">
        <v>16</v>
      </c>
      <c r="O3216">
        <v>0</v>
      </c>
      <c r="P3216">
        <f t="shared" si="152"/>
        <v>76.339908019999996</v>
      </c>
      <c r="Q3216" s="2" t="s">
        <v>11</v>
      </c>
      <c r="R3216" t="s">
        <v>12</v>
      </c>
      <c r="S3216">
        <v>2</v>
      </c>
      <c r="T3216" s="2" t="s">
        <v>16</v>
      </c>
    </row>
    <row r="3217" spans="1:20" x14ac:dyDescent="0.25">
      <c r="A3217">
        <v>3216</v>
      </c>
      <c r="B3217" s="4">
        <v>45283</v>
      </c>
      <c r="C3217" t="str">
        <f t="shared" si="150"/>
        <v>2023</v>
      </c>
      <c r="D3217">
        <v>489</v>
      </c>
      <c r="E3217">
        <v>66</v>
      </c>
      <c r="F3217" t="str">
        <f t="shared" si="151"/>
        <v>Senior</v>
      </c>
      <c r="G3217" t="s">
        <v>13</v>
      </c>
      <c r="H3217" t="s">
        <v>23</v>
      </c>
      <c r="I3217">
        <v>647</v>
      </c>
      <c r="J3217" t="s">
        <v>29</v>
      </c>
      <c r="K3217">
        <v>1</v>
      </c>
      <c r="L3217">
        <v>73.371695459999998</v>
      </c>
      <c r="M3217" t="s">
        <v>22</v>
      </c>
      <c r="N3217" s="2" t="s">
        <v>11</v>
      </c>
      <c r="O3217">
        <v>7.3371695460000002</v>
      </c>
      <c r="P3217">
        <f t="shared" si="152"/>
        <v>66.034525914</v>
      </c>
      <c r="Q3217" s="2" t="s">
        <v>16</v>
      </c>
      <c r="R3217" t="s">
        <v>26</v>
      </c>
      <c r="S3217">
        <v>5</v>
      </c>
      <c r="T3217" s="2" t="s">
        <v>11</v>
      </c>
    </row>
    <row r="3218" spans="1:20" x14ac:dyDescent="0.25">
      <c r="A3218">
        <v>3217</v>
      </c>
      <c r="B3218" s="4">
        <v>44885</v>
      </c>
      <c r="C3218" t="str">
        <f t="shared" si="150"/>
        <v>2022</v>
      </c>
      <c r="D3218">
        <v>382</v>
      </c>
      <c r="E3218">
        <v>42</v>
      </c>
      <c r="F3218" t="str">
        <f t="shared" si="151"/>
        <v>Adult</v>
      </c>
      <c r="G3218" t="s">
        <v>13</v>
      </c>
      <c r="H3218" t="s">
        <v>38</v>
      </c>
      <c r="I3218">
        <v>335</v>
      </c>
      <c r="J3218" t="s">
        <v>15</v>
      </c>
      <c r="K3218">
        <v>3</v>
      </c>
      <c r="L3218">
        <v>74.967268919999995</v>
      </c>
      <c r="M3218" t="s">
        <v>10</v>
      </c>
      <c r="N3218" s="2" t="s">
        <v>16</v>
      </c>
      <c r="O3218">
        <v>22.490180680000002</v>
      </c>
      <c r="P3218">
        <f t="shared" si="152"/>
        <v>202.41162607999999</v>
      </c>
      <c r="Q3218" s="2" t="s">
        <v>16</v>
      </c>
      <c r="R3218" t="s">
        <v>26</v>
      </c>
      <c r="S3218">
        <v>3</v>
      </c>
      <c r="T3218" s="2" t="s">
        <v>16</v>
      </c>
    </row>
    <row r="3219" spans="1:20" x14ac:dyDescent="0.25">
      <c r="A3219">
        <v>3218</v>
      </c>
      <c r="B3219" s="4">
        <v>44178</v>
      </c>
      <c r="C3219" t="str">
        <f t="shared" si="150"/>
        <v>2020</v>
      </c>
      <c r="D3219">
        <v>315</v>
      </c>
      <c r="E3219">
        <v>65</v>
      </c>
      <c r="F3219" t="str">
        <f t="shared" si="151"/>
        <v>Senior</v>
      </c>
      <c r="G3219" t="s">
        <v>13</v>
      </c>
      <c r="H3219" t="s">
        <v>14</v>
      </c>
      <c r="I3219">
        <v>963</v>
      </c>
      <c r="J3219" t="s">
        <v>24</v>
      </c>
      <c r="K3219">
        <v>3</v>
      </c>
      <c r="L3219">
        <v>17.634022210000001</v>
      </c>
      <c r="M3219" t="s">
        <v>22</v>
      </c>
      <c r="N3219" s="2" t="s">
        <v>11</v>
      </c>
      <c r="O3219">
        <v>5.2902066630000002</v>
      </c>
      <c r="P3219">
        <f t="shared" si="152"/>
        <v>47.611859967000008</v>
      </c>
      <c r="Q3219" s="2" t="s">
        <v>11</v>
      </c>
      <c r="R3219" t="s">
        <v>26</v>
      </c>
      <c r="S3219">
        <v>4</v>
      </c>
      <c r="T3219" s="2" t="s">
        <v>16</v>
      </c>
    </row>
    <row r="3220" spans="1:20" x14ac:dyDescent="0.25">
      <c r="A3220">
        <v>3219</v>
      </c>
      <c r="B3220" s="4">
        <v>44506</v>
      </c>
      <c r="C3220" t="str">
        <f t="shared" si="150"/>
        <v>2021</v>
      </c>
      <c r="D3220">
        <v>453</v>
      </c>
      <c r="E3220">
        <v>33</v>
      </c>
      <c r="F3220" t="str">
        <f t="shared" si="151"/>
        <v>Adult</v>
      </c>
      <c r="G3220" t="s">
        <v>27</v>
      </c>
      <c r="H3220" t="s">
        <v>30</v>
      </c>
      <c r="I3220">
        <v>406</v>
      </c>
      <c r="J3220" t="s">
        <v>29</v>
      </c>
      <c r="K3220">
        <v>5</v>
      </c>
      <c r="L3220">
        <v>31.73752039</v>
      </c>
      <c r="M3220" t="s">
        <v>22</v>
      </c>
      <c r="N3220" s="2" t="s">
        <v>16</v>
      </c>
      <c r="O3220">
        <v>15.86876019</v>
      </c>
      <c r="P3220">
        <f t="shared" si="152"/>
        <v>142.81884176</v>
      </c>
      <c r="Q3220" s="2" t="s">
        <v>11</v>
      </c>
      <c r="R3220" t="s">
        <v>26</v>
      </c>
      <c r="S3220">
        <v>2</v>
      </c>
      <c r="T3220" s="2" t="s">
        <v>11</v>
      </c>
    </row>
    <row r="3221" spans="1:20" x14ac:dyDescent="0.25">
      <c r="A3221">
        <v>3220</v>
      </c>
      <c r="B3221" s="4">
        <v>43807</v>
      </c>
      <c r="C3221" t="str">
        <f t="shared" si="150"/>
        <v>2019</v>
      </c>
      <c r="D3221">
        <v>287</v>
      </c>
      <c r="E3221">
        <v>47</v>
      </c>
      <c r="F3221" t="str">
        <f t="shared" si="151"/>
        <v>Adult</v>
      </c>
      <c r="G3221" t="s">
        <v>27</v>
      </c>
      <c r="H3221" t="s">
        <v>37</v>
      </c>
      <c r="I3221">
        <v>787</v>
      </c>
      <c r="J3221" t="s">
        <v>24</v>
      </c>
      <c r="K3221">
        <v>1</v>
      </c>
      <c r="L3221">
        <v>61.720081980000003</v>
      </c>
      <c r="M3221" t="s">
        <v>10</v>
      </c>
      <c r="N3221" s="2" t="s">
        <v>11</v>
      </c>
      <c r="O3221">
        <v>0</v>
      </c>
      <c r="P3221">
        <f t="shared" si="152"/>
        <v>61.720081980000003</v>
      </c>
      <c r="Q3221" s="2" t="s">
        <v>16</v>
      </c>
      <c r="R3221" t="s">
        <v>12</v>
      </c>
      <c r="S3221">
        <v>4</v>
      </c>
      <c r="T3221" s="2" t="s">
        <v>16</v>
      </c>
    </row>
    <row r="3222" spans="1:20" x14ac:dyDescent="0.25">
      <c r="A3222">
        <v>3221</v>
      </c>
      <c r="B3222" s="4">
        <v>45262</v>
      </c>
      <c r="C3222" t="str">
        <f t="shared" si="150"/>
        <v>2023</v>
      </c>
      <c r="D3222">
        <v>76</v>
      </c>
      <c r="E3222">
        <v>47</v>
      </c>
      <c r="F3222" t="str">
        <f t="shared" si="151"/>
        <v>Adult</v>
      </c>
      <c r="G3222" t="s">
        <v>7</v>
      </c>
      <c r="H3222" t="s">
        <v>30</v>
      </c>
      <c r="I3222">
        <v>282</v>
      </c>
      <c r="J3222" t="s">
        <v>33</v>
      </c>
      <c r="K3222">
        <v>4</v>
      </c>
      <c r="L3222">
        <v>22.11050432</v>
      </c>
      <c r="M3222" t="s">
        <v>20</v>
      </c>
      <c r="N3222" s="2" t="s">
        <v>16</v>
      </c>
      <c r="O3222">
        <v>0</v>
      </c>
      <c r="P3222">
        <f t="shared" si="152"/>
        <v>88.442017280000002</v>
      </c>
      <c r="Q3222" s="2" t="s">
        <v>16</v>
      </c>
      <c r="R3222" t="s">
        <v>12</v>
      </c>
      <c r="S3222">
        <v>3</v>
      </c>
      <c r="T3222" s="2" t="s">
        <v>16</v>
      </c>
    </row>
    <row r="3223" spans="1:20" x14ac:dyDescent="0.25">
      <c r="A3223">
        <v>3222</v>
      </c>
      <c r="B3223" s="4">
        <v>45252</v>
      </c>
      <c r="C3223" t="str">
        <f t="shared" si="150"/>
        <v>2023</v>
      </c>
      <c r="D3223">
        <v>289</v>
      </c>
      <c r="E3223">
        <v>42</v>
      </c>
      <c r="F3223" t="str">
        <f t="shared" si="151"/>
        <v>Adult</v>
      </c>
      <c r="G3223" t="s">
        <v>27</v>
      </c>
      <c r="H3223" t="s">
        <v>31</v>
      </c>
      <c r="I3223">
        <v>279</v>
      </c>
      <c r="J3223" t="s">
        <v>29</v>
      </c>
      <c r="K3223">
        <v>2</v>
      </c>
      <c r="L3223">
        <v>88.957951870000002</v>
      </c>
      <c r="M3223" t="s">
        <v>20</v>
      </c>
      <c r="N3223" s="2" t="s">
        <v>11</v>
      </c>
      <c r="O3223">
        <v>17.791590370000002</v>
      </c>
      <c r="P3223">
        <f t="shared" si="152"/>
        <v>160.12431337000001</v>
      </c>
      <c r="Q3223" s="2" t="s">
        <v>16</v>
      </c>
      <c r="R3223" t="s">
        <v>26</v>
      </c>
      <c r="S3223">
        <v>1</v>
      </c>
      <c r="T3223" s="2" t="s">
        <v>16</v>
      </c>
    </row>
    <row r="3224" spans="1:20" x14ac:dyDescent="0.25">
      <c r="A3224">
        <v>3223</v>
      </c>
      <c r="B3224" s="4">
        <v>45242</v>
      </c>
      <c r="C3224" t="str">
        <f t="shared" si="150"/>
        <v>2023</v>
      </c>
      <c r="D3224">
        <v>395</v>
      </c>
      <c r="E3224">
        <v>30</v>
      </c>
      <c r="F3224" t="str">
        <f t="shared" si="151"/>
        <v>Teenager</v>
      </c>
      <c r="G3224" t="s">
        <v>13</v>
      </c>
      <c r="H3224" t="s">
        <v>17</v>
      </c>
      <c r="I3224">
        <v>699</v>
      </c>
      <c r="J3224" t="s">
        <v>24</v>
      </c>
      <c r="K3224">
        <v>2</v>
      </c>
      <c r="L3224">
        <v>27.697497290000001</v>
      </c>
      <c r="M3224" t="s">
        <v>22</v>
      </c>
      <c r="N3224" s="2" t="s">
        <v>11</v>
      </c>
      <c r="O3224">
        <v>0</v>
      </c>
      <c r="P3224">
        <f t="shared" si="152"/>
        <v>55.394994580000002</v>
      </c>
      <c r="Q3224" s="2" t="s">
        <v>11</v>
      </c>
      <c r="R3224" t="s">
        <v>12</v>
      </c>
      <c r="S3224">
        <v>3</v>
      </c>
      <c r="T3224" s="2" t="s">
        <v>16</v>
      </c>
    </row>
    <row r="3225" spans="1:20" x14ac:dyDescent="0.25">
      <c r="A3225">
        <v>3224</v>
      </c>
      <c r="B3225" s="4">
        <v>44558</v>
      </c>
      <c r="C3225" t="str">
        <f t="shared" si="150"/>
        <v>2021</v>
      </c>
      <c r="D3225">
        <v>88</v>
      </c>
      <c r="E3225">
        <v>40</v>
      </c>
      <c r="F3225" t="str">
        <f t="shared" si="151"/>
        <v>Adult</v>
      </c>
      <c r="G3225" t="s">
        <v>27</v>
      </c>
      <c r="H3225" t="s">
        <v>43</v>
      </c>
      <c r="I3225">
        <v>944</v>
      </c>
      <c r="J3225" t="s">
        <v>29</v>
      </c>
      <c r="K3225">
        <v>3</v>
      </c>
      <c r="L3225">
        <v>47.110476380000001</v>
      </c>
      <c r="M3225" t="s">
        <v>10</v>
      </c>
      <c r="N3225" s="2" t="s">
        <v>11</v>
      </c>
      <c r="O3225">
        <v>0</v>
      </c>
      <c r="P3225">
        <f t="shared" si="152"/>
        <v>141.33142914000001</v>
      </c>
      <c r="Q3225" s="2" t="s">
        <v>11</v>
      </c>
      <c r="R3225" t="s">
        <v>18</v>
      </c>
      <c r="S3225">
        <v>2</v>
      </c>
      <c r="T3225" s="2" t="s">
        <v>16</v>
      </c>
    </row>
    <row r="3226" spans="1:20" x14ac:dyDescent="0.25">
      <c r="A3226">
        <v>3225</v>
      </c>
      <c r="B3226" s="4">
        <v>44531</v>
      </c>
      <c r="C3226" t="str">
        <f t="shared" si="150"/>
        <v>2021</v>
      </c>
      <c r="D3226">
        <v>362</v>
      </c>
      <c r="E3226">
        <v>20</v>
      </c>
      <c r="F3226" t="str">
        <f t="shared" si="151"/>
        <v>Teenager</v>
      </c>
      <c r="G3226" t="s">
        <v>27</v>
      </c>
      <c r="H3226" t="s">
        <v>14</v>
      </c>
      <c r="I3226">
        <v>903</v>
      </c>
      <c r="J3226" t="s">
        <v>9</v>
      </c>
      <c r="K3226">
        <v>1</v>
      </c>
      <c r="L3226">
        <v>21.403616580000001</v>
      </c>
      <c r="M3226" t="s">
        <v>25</v>
      </c>
      <c r="N3226" s="2" t="s">
        <v>16</v>
      </c>
      <c r="O3226">
        <v>0</v>
      </c>
      <c r="P3226">
        <f t="shared" si="152"/>
        <v>21.403616580000001</v>
      </c>
      <c r="Q3226" s="2" t="s">
        <v>16</v>
      </c>
      <c r="R3226" t="s">
        <v>18</v>
      </c>
      <c r="S3226">
        <v>4</v>
      </c>
      <c r="T3226" s="2" t="s">
        <v>11</v>
      </c>
    </row>
    <row r="3227" spans="1:20" x14ac:dyDescent="0.25">
      <c r="A3227">
        <v>3226</v>
      </c>
      <c r="B3227" s="4">
        <v>43414</v>
      </c>
      <c r="C3227" t="str">
        <f t="shared" si="150"/>
        <v>2018</v>
      </c>
      <c r="D3227">
        <v>403</v>
      </c>
      <c r="E3227">
        <v>18</v>
      </c>
      <c r="F3227" t="str">
        <f t="shared" si="151"/>
        <v>Teenager</v>
      </c>
      <c r="G3227" t="s">
        <v>13</v>
      </c>
      <c r="H3227" t="s">
        <v>41</v>
      </c>
      <c r="I3227">
        <v>681</v>
      </c>
      <c r="J3227" t="s">
        <v>33</v>
      </c>
      <c r="K3227">
        <v>3</v>
      </c>
      <c r="L3227">
        <v>93.392819939999995</v>
      </c>
      <c r="M3227" t="s">
        <v>22</v>
      </c>
      <c r="N3227" s="2" t="s">
        <v>16</v>
      </c>
      <c r="O3227">
        <v>0</v>
      </c>
      <c r="P3227">
        <f t="shared" si="152"/>
        <v>280.17845982</v>
      </c>
      <c r="Q3227" s="2" t="s">
        <v>16</v>
      </c>
      <c r="R3227" t="s">
        <v>12</v>
      </c>
      <c r="S3227">
        <v>4</v>
      </c>
      <c r="T3227" s="2" t="s">
        <v>16</v>
      </c>
    </row>
    <row r="3228" spans="1:20" x14ac:dyDescent="0.25">
      <c r="A3228">
        <v>3227</v>
      </c>
      <c r="B3228" s="4">
        <v>43416</v>
      </c>
      <c r="C3228" t="str">
        <f t="shared" si="150"/>
        <v>2018</v>
      </c>
      <c r="D3228">
        <v>136</v>
      </c>
      <c r="E3228">
        <v>49</v>
      </c>
      <c r="F3228" t="str">
        <f t="shared" si="151"/>
        <v>Adult</v>
      </c>
      <c r="G3228" t="s">
        <v>13</v>
      </c>
      <c r="H3228" t="s">
        <v>43</v>
      </c>
      <c r="I3228">
        <v>641</v>
      </c>
      <c r="J3228" t="s">
        <v>33</v>
      </c>
      <c r="K3228">
        <v>2</v>
      </c>
      <c r="L3228">
        <v>75.588187360000006</v>
      </c>
      <c r="M3228" t="s">
        <v>22</v>
      </c>
      <c r="N3228" s="2" t="s">
        <v>11</v>
      </c>
      <c r="O3228">
        <v>0</v>
      </c>
      <c r="P3228">
        <f t="shared" si="152"/>
        <v>151.17637472000001</v>
      </c>
      <c r="Q3228" s="2" t="s">
        <v>11</v>
      </c>
      <c r="R3228" t="s">
        <v>12</v>
      </c>
      <c r="S3228">
        <v>1</v>
      </c>
      <c r="T3228" s="2" t="s">
        <v>16</v>
      </c>
    </row>
    <row r="3229" spans="1:20" x14ac:dyDescent="0.25">
      <c r="A3229">
        <v>3228</v>
      </c>
      <c r="B3229" s="4">
        <v>44173</v>
      </c>
      <c r="C3229" t="str">
        <f t="shared" si="150"/>
        <v>2020</v>
      </c>
      <c r="D3229">
        <v>348</v>
      </c>
      <c r="E3229">
        <v>30</v>
      </c>
      <c r="F3229" t="str">
        <f t="shared" si="151"/>
        <v>Teenager</v>
      </c>
      <c r="G3229" t="s">
        <v>27</v>
      </c>
      <c r="H3229" t="s">
        <v>38</v>
      </c>
      <c r="I3229">
        <v>193</v>
      </c>
      <c r="J3229" t="s">
        <v>33</v>
      </c>
      <c r="K3229">
        <v>4</v>
      </c>
      <c r="L3229">
        <v>36.844317779999997</v>
      </c>
      <c r="M3229" t="s">
        <v>10</v>
      </c>
      <c r="N3229" s="2" t="s">
        <v>16</v>
      </c>
      <c r="O3229">
        <v>0</v>
      </c>
      <c r="P3229">
        <f t="shared" si="152"/>
        <v>147.37727111999999</v>
      </c>
      <c r="Q3229" s="2" t="s">
        <v>16</v>
      </c>
      <c r="R3229" t="s">
        <v>12</v>
      </c>
      <c r="S3229">
        <v>4</v>
      </c>
      <c r="T3229" s="2" t="s">
        <v>11</v>
      </c>
    </row>
    <row r="3230" spans="1:20" x14ac:dyDescent="0.25">
      <c r="A3230">
        <v>3229</v>
      </c>
      <c r="B3230" s="4">
        <v>43435</v>
      </c>
      <c r="C3230" t="str">
        <f t="shared" si="150"/>
        <v>2018</v>
      </c>
      <c r="D3230">
        <v>336</v>
      </c>
      <c r="E3230">
        <v>68</v>
      </c>
      <c r="F3230" t="str">
        <f t="shared" si="151"/>
        <v>Senior</v>
      </c>
      <c r="G3230" t="s">
        <v>7</v>
      </c>
      <c r="H3230" t="s">
        <v>35</v>
      </c>
      <c r="I3230">
        <v>177</v>
      </c>
      <c r="J3230" t="s">
        <v>9</v>
      </c>
      <c r="K3230">
        <v>4</v>
      </c>
      <c r="L3230">
        <v>68.985478420000007</v>
      </c>
      <c r="M3230" t="s">
        <v>25</v>
      </c>
      <c r="N3230" s="2" t="s">
        <v>16</v>
      </c>
      <c r="O3230">
        <v>0</v>
      </c>
      <c r="P3230">
        <f t="shared" si="152"/>
        <v>275.94191368000003</v>
      </c>
      <c r="Q3230" s="2" t="s">
        <v>11</v>
      </c>
      <c r="R3230" t="s">
        <v>18</v>
      </c>
      <c r="S3230">
        <v>1</v>
      </c>
      <c r="T3230" s="2" t="s">
        <v>11</v>
      </c>
    </row>
    <row r="3231" spans="1:20" x14ac:dyDescent="0.25">
      <c r="A3231">
        <v>3230</v>
      </c>
      <c r="B3231" s="4">
        <v>45286</v>
      </c>
      <c r="C3231" t="str">
        <f t="shared" si="150"/>
        <v>2023</v>
      </c>
      <c r="D3231">
        <v>399</v>
      </c>
      <c r="E3231">
        <v>62</v>
      </c>
      <c r="F3231" t="str">
        <f t="shared" si="151"/>
        <v>Senior</v>
      </c>
      <c r="G3231" t="s">
        <v>13</v>
      </c>
      <c r="H3231" t="s">
        <v>17</v>
      </c>
      <c r="I3231">
        <v>153</v>
      </c>
      <c r="J3231" t="s">
        <v>33</v>
      </c>
      <c r="K3231">
        <v>3</v>
      </c>
      <c r="L3231">
        <v>24.07393944</v>
      </c>
      <c r="M3231" t="s">
        <v>10</v>
      </c>
      <c r="N3231" s="2" t="s">
        <v>11</v>
      </c>
      <c r="O3231">
        <v>7.2221818320000004</v>
      </c>
      <c r="P3231">
        <f t="shared" si="152"/>
        <v>64.999636487999993</v>
      </c>
      <c r="Q3231" s="2" t="s">
        <v>16</v>
      </c>
      <c r="R3231" t="s">
        <v>26</v>
      </c>
      <c r="S3231">
        <v>1</v>
      </c>
      <c r="T3231" s="2" t="s">
        <v>16</v>
      </c>
    </row>
    <row r="3232" spans="1:20" x14ac:dyDescent="0.25">
      <c r="A3232">
        <v>3231</v>
      </c>
      <c r="B3232" s="4">
        <v>43813</v>
      </c>
      <c r="C3232" t="str">
        <f t="shared" si="150"/>
        <v>2019</v>
      </c>
      <c r="D3232">
        <v>495</v>
      </c>
      <c r="E3232">
        <v>34</v>
      </c>
      <c r="F3232" t="str">
        <f t="shared" si="151"/>
        <v>Adult</v>
      </c>
      <c r="G3232" t="s">
        <v>7</v>
      </c>
      <c r="H3232" t="s">
        <v>36</v>
      </c>
      <c r="I3232">
        <v>909</v>
      </c>
      <c r="J3232" t="s">
        <v>29</v>
      </c>
      <c r="K3232">
        <v>3</v>
      </c>
      <c r="L3232">
        <v>98.884401890000007</v>
      </c>
      <c r="M3232" t="s">
        <v>25</v>
      </c>
      <c r="N3232" s="2" t="s">
        <v>16</v>
      </c>
      <c r="O3232">
        <v>0</v>
      </c>
      <c r="P3232">
        <f t="shared" si="152"/>
        <v>296.65320567000003</v>
      </c>
      <c r="Q3232" s="2" t="s">
        <v>11</v>
      </c>
      <c r="R3232" t="s">
        <v>12</v>
      </c>
      <c r="S3232">
        <v>4</v>
      </c>
      <c r="T3232" s="2" t="s">
        <v>11</v>
      </c>
    </row>
    <row r="3233" spans="1:20" x14ac:dyDescent="0.25">
      <c r="A3233">
        <v>3232</v>
      </c>
      <c r="B3233" s="4">
        <v>43417</v>
      </c>
      <c r="C3233" t="str">
        <f t="shared" si="150"/>
        <v>2018</v>
      </c>
      <c r="D3233">
        <v>274</v>
      </c>
      <c r="E3233">
        <v>54</v>
      </c>
      <c r="F3233" t="str">
        <f t="shared" si="151"/>
        <v>Senior</v>
      </c>
      <c r="G3233" t="s">
        <v>13</v>
      </c>
      <c r="H3233" t="s">
        <v>43</v>
      </c>
      <c r="I3233">
        <v>520</v>
      </c>
      <c r="J3233" t="s">
        <v>29</v>
      </c>
      <c r="K3233">
        <v>3</v>
      </c>
      <c r="L3233">
        <v>44.092636570000003</v>
      </c>
      <c r="M3233" t="s">
        <v>25</v>
      </c>
      <c r="N3233" s="2" t="s">
        <v>11</v>
      </c>
      <c r="O3233">
        <v>0</v>
      </c>
      <c r="P3233">
        <f t="shared" si="152"/>
        <v>132.27790971000002</v>
      </c>
      <c r="Q3233" s="2" t="s">
        <v>16</v>
      </c>
      <c r="R3233" t="s">
        <v>18</v>
      </c>
      <c r="S3233">
        <v>1</v>
      </c>
      <c r="T3233" s="2" t="s">
        <v>16</v>
      </c>
    </row>
    <row r="3234" spans="1:20" x14ac:dyDescent="0.25">
      <c r="A3234">
        <v>3233</v>
      </c>
      <c r="B3234" s="4">
        <v>45257</v>
      </c>
      <c r="C3234" t="str">
        <f t="shared" si="150"/>
        <v>2023</v>
      </c>
      <c r="D3234">
        <v>425</v>
      </c>
      <c r="E3234">
        <v>36</v>
      </c>
      <c r="F3234" t="str">
        <f t="shared" si="151"/>
        <v>Adult</v>
      </c>
      <c r="G3234" t="s">
        <v>27</v>
      </c>
      <c r="H3234" t="s">
        <v>8</v>
      </c>
      <c r="I3234">
        <v>607</v>
      </c>
      <c r="J3234" t="s">
        <v>9</v>
      </c>
      <c r="K3234">
        <v>3</v>
      </c>
      <c r="L3234">
        <v>62.480107969999999</v>
      </c>
      <c r="M3234" t="s">
        <v>25</v>
      </c>
      <c r="N3234" s="2" t="s">
        <v>11</v>
      </c>
      <c r="O3234">
        <v>18.744032390000001</v>
      </c>
      <c r="P3234">
        <f t="shared" si="152"/>
        <v>168.69629151999999</v>
      </c>
      <c r="Q3234" s="2" t="s">
        <v>16</v>
      </c>
      <c r="R3234" t="s">
        <v>26</v>
      </c>
      <c r="S3234">
        <v>3</v>
      </c>
      <c r="T3234" s="2" t="s">
        <v>16</v>
      </c>
    </row>
    <row r="3235" spans="1:20" x14ac:dyDescent="0.25">
      <c r="A3235">
        <v>3234</v>
      </c>
      <c r="B3235" s="4">
        <v>43439</v>
      </c>
      <c r="C3235" t="str">
        <f t="shared" si="150"/>
        <v>2018</v>
      </c>
      <c r="D3235">
        <v>278</v>
      </c>
      <c r="E3235">
        <v>23</v>
      </c>
      <c r="F3235" t="str">
        <f t="shared" si="151"/>
        <v>Teenager</v>
      </c>
      <c r="G3235" t="s">
        <v>13</v>
      </c>
      <c r="H3235" t="s">
        <v>38</v>
      </c>
      <c r="I3235">
        <v>293</v>
      </c>
      <c r="J3235" t="s">
        <v>15</v>
      </c>
      <c r="K3235">
        <v>5</v>
      </c>
      <c r="L3235">
        <v>65.829583049999997</v>
      </c>
      <c r="M3235" t="s">
        <v>22</v>
      </c>
      <c r="N3235" s="2" t="s">
        <v>16</v>
      </c>
      <c r="O3235">
        <v>0</v>
      </c>
      <c r="P3235">
        <f t="shared" si="152"/>
        <v>329.14791524999998</v>
      </c>
      <c r="Q3235" s="2" t="s">
        <v>16</v>
      </c>
      <c r="R3235" t="s">
        <v>12</v>
      </c>
      <c r="S3235">
        <v>4</v>
      </c>
      <c r="T3235" s="2" t="s">
        <v>11</v>
      </c>
    </row>
    <row r="3236" spans="1:20" x14ac:dyDescent="0.25">
      <c r="A3236">
        <v>3235</v>
      </c>
      <c r="B3236" s="4">
        <v>44183</v>
      </c>
      <c r="C3236" t="str">
        <f t="shared" si="150"/>
        <v>2020</v>
      </c>
      <c r="D3236">
        <v>438</v>
      </c>
      <c r="E3236">
        <v>52</v>
      </c>
      <c r="F3236" t="str">
        <f t="shared" si="151"/>
        <v>Senior</v>
      </c>
      <c r="G3236" t="s">
        <v>7</v>
      </c>
      <c r="H3236" t="s">
        <v>23</v>
      </c>
      <c r="I3236">
        <v>16</v>
      </c>
      <c r="J3236" t="s">
        <v>24</v>
      </c>
      <c r="K3236">
        <v>2</v>
      </c>
      <c r="L3236">
        <v>62.966230269999997</v>
      </c>
      <c r="M3236" t="s">
        <v>22</v>
      </c>
      <c r="N3236" s="2" t="s">
        <v>16</v>
      </c>
      <c r="O3236">
        <v>0</v>
      </c>
      <c r="P3236">
        <f t="shared" si="152"/>
        <v>125.93246053999999</v>
      </c>
      <c r="Q3236" s="2" t="s">
        <v>16</v>
      </c>
      <c r="R3236" t="s">
        <v>18</v>
      </c>
      <c r="S3236">
        <v>2</v>
      </c>
      <c r="T3236" s="2" t="s">
        <v>16</v>
      </c>
    </row>
    <row r="3237" spans="1:20" x14ac:dyDescent="0.25">
      <c r="A3237">
        <v>3236</v>
      </c>
      <c r="B3237" s="4">
        <v>44174</v>
      </c>
      <c r="C3237" t="str">
        <f t="shared" si="150"/>
        <v>2020</v>
      </c>
      <c r="D3237">
        <v>358</v>
      </c>
      <c r="E3237">
        <v>55</v>
      </c>
      <c r="F3237" t="str">
        <f t="shared" si="151"/>
        <v>Senior</v>
      </c>
      <c r="G3237" t="s">
        <v>27</v>
      </c>
      <c r="H3237" t="s">
        <v>34</v>
      </c>
      <c r="I3237">
        <v>310</v>
      </c>
      <c r="J3237" t="s">
        <v>29</v>
      </c>
      <c r="K3237">
        <v>1</v>
      </c>
      <c r="L3237">
        <v>98.891649950000001</v>
      </c>
      <c r="M3237" t="s">
        <v>20</v>
      </c>
      <c r="N3237" s="2" t="s">
        <v>11</v>
      </c>
      <c r="O3237">
        <v>0</v>
      </c>
      <c r="P3237">
        <f t="shared" si="152"/>
        <v>98.891649950000001</v>
      </c>
      <c r="Q3237" s="2" t="s">
        <v>16</v>
      </c>
      <c r="R3237" t="s">
        <v>18</v>
      </c>
      <c r="S3237">
        <v>3</v>
      </c>
      <c r="T3237" s="2" t="s">
        <v>16</v>
      </c>
    </row>
    <row r="3238" spans="1:20" x14ac:dyDescent="0.25">
      <c r="A3238">
        <v>3237</v>
      </c>
      <c r="B3238" s="4">
        <v>44141</v>
      </c>
      <c r="C3238" t="str">
        <f t="shared" si="150"/>
        <v>2020</v>
      </c>
      <c r="D3238">
        <v>347</v>
      </c>
      <c r="E3238">
        <v>18</v>
      </c>
      <c r="F3238" t="str">
        <f t="shared" si="151"/>
        <v>Teenager</v>
      </c>
      <c r="G3238" t="s">
        <v>27</v>
      </c>
      <c r="H3238" t="s">
        <v>23</v>
      </c>
      <c r="I3238">
        <v>15</v>
      </c>
      <c r="J3238" t="s">
        <v>24</v>
      </c>
      <c r="K3238">
        <v>1</v>
      </c>
      <c r="L3238">
        <v>94.736370800000003</v>
      </c>
      <c r="M3238" t="s">
        <v>22</v>
      </c>
      <c r="N3238" s="2" t="s">
        <v>11</v>
      </c>
      <c r="O3238">
        <v>0</v>
      </c>
      <c r="P3238">
        <f t="shared" si="152"/>
        <v>94.736370800000003</v>
      </c>
      <c r="Q3238" s="2" t="s">
        <v>16</v>
      </c>
      <c r="R3238" t="s">
        <v>12</v>
      </c>
      <c r="S3238">
        <v>5</v>
      </c>
      <c r="T3238" s="2" t="s">
        <v>11</v>
      </c>
    </row>
    <row r="3239" spans="1:20" x14ac:dyDescent="0.25">
      <c r="A3239">
        <v>3238</v>
      </c>
      <c r="B3239" s="4">
        <v>45273</v>
      </c>
      <c r="C3239" t="str">
        <f t="shared" si="150"/>
        <v>2023</v>
      </c>
      <c r="D3239">
        <v>226</v>
      </c>
      <c r="E3239">
        <v>34</v>
      </c>
      <c r="F3239" t="str">
        <f t="shared" si="151"/>
        <v>Adult</v>
      </c>
      <c r="G3239" t="s">
        <v>13</v>
      </c>
      <c r="H3239" t="s">
        <v>37</v>
      </c>
      <c r="I3239">
        <v>144</v>
      </c>
      <c r="J3239" t="s">
        <v>9</v>
      </c>
      <c r="K3239">
        <v>2</v>
      </c>
      <c r="L3239">
        <v>38.570501309999997</v>
      </c>
      <c r="M3239" t="s">
        <v>22</v>
      </c>
      <c r="N3239" s="2" t="s">
        <v>16</v>
      </c>
      <c r="O3239">
        <v>7.7141002610000005</v>
      </c>
      <c r="P3239">
        <f t="shared" si="152"/>
        <v>69.426902358999996</v>
      </c>
      <c r="Q3239" s="2" t="s">
        <v>16</v>
      </c>
      <c r="R3239" t="s">
        <v>26</v>
      </c>
      <c r="S3239">
        <v>5</v>
      </c>
      <c r="T3239" s="2" t="s">
        <v>16</v>
      </c>
    </row>
    <row r="3240" spans="1:20" x14ac:dyDescent="0.25">
      <c r="A3240">
        <v>3239</v>
      </c>
      <c r="B3240" s="4">
        <v>43773</v>
      </c>
      <c r="C3240" t="str">
        <f t="shared" si="150"/>
        <v>2019</v>
      </c>
      <c r="D3240">
        <v>498</v>
      </c>
      <c r="E3240">
        <v>18</v>
      </c>
      <c r="F3240" t="str">
        <f t="shared" si="151"/>
        <v>Teenager</v>
      </c>
      <c r="G3240" t="s">
        <v>7</v>
      </c>
      <c r="H3240" t="s">
        <v>14</v>
      </c>
      <c r="I3240">
        <v>297</v>
      </c>
      <c r="J3240" t="s">
        <v>33</v>
      </c>
      <c r="K3240">
        <v>5</v>
      </c>
      <c r="L3240">
        <v>54.734797370000003</v>
      </c>
      <c r="M3240" t="s">
        <v>22</v>
      </c>
      <c r="N3240" s="2" t="s">
        <v>16</v>
      </c>
      <c r="O3240">
        <v>27.367398690000002</v>
      </c>
      <c r="P3240">
        <f t="shared" si="152"/>
        <v>246.30658815999999</v>
      </c>
      <c r="Q3240" s="2" t="s">
        <v>16</v>
      </c>
      <c r="R3240" t="s">
        <v>26</v>
      </c>
      <c r="S3240">
        <v>5</v>
      </c>
      <c r="T3240" s="2" t="s">
        <v>11</v>
      </c>
    </row>
    <row r="3241" spans="1:20" x14ac:dyDescent="0.25">
      <c r="A3241">
        <v>3240</v>
      </c>
      <c r="B3241" s="4">
        <v>43805</v>
      </c>
      <c r="C3241" t="str">
        <f t="shared" si="150"/>
        <v>2019</v>
      </c>
      <c r="D3241">
        <v>449</v>
      </c>
      <c r="E3241">
        <v>22</v>
      </c>
      <c r="F3241" t="str">
        <f t="shared" si="151"/>
        <v>Teenager</v>
      </c>
      <c r="G3241" t="s">
        <v>27</v>
      </c>
      <c r="H3241" t="s">
        <v>23</v>
      </c>
      <c r="I3241">
        <v>460</v>
      </c>
      <c r="J3241" t="s">
        <v>9</v>
      </c>
      <c r="K3241">
        <v>1</v>
      </c>
      <c r="L3241">
        <v>29.172129420000001</v>
      </c>
      <c r="M3241" t="s">
        <v>22</v>
      </c>
      <c r="N3241" s="2" t="s">
        <v>16</v>
      </c>
      <c r="O3241">
        <v>0</v>
      </c>
      <c r="P3241">
        <f t="shared" si="152"/>
        <v>29.172129420000001</v>
      </c>
      <c r="Q3241" s="2" t="s">
        <v>11</v>
      </c>
      <c r="R3241" t="s">
        <v>18</v>
      </c>
      <c r="S3241">
        <v>1</v>
      </c>
      <c r="T3241" s="2" t="s">
        <v>11</v>
      </c>
    </row>
    <row r="3242" spans="1:20" x14ac:dyDescent="0.25">
      <c r="A3242">
        <v>3241</v>
      </c>
      <c r="B3242" s="4">
        <v>44913</v>
      </c>
      <c r="C3242" t="str">
        <f t="shared" si="150"/>
        <v>2022</v>
      </c>
      <c r="D3242">
        <v>334</v>
      </c>
      <c r="E3242">
        <v>54</v>
      </c>
      <c r="F3242" t="str">
        <f t="shared" si="151"/>
        <v>Senior</v>
      </c>
      <c r="G3242" t="s">
        <v>7</v>
      </c>
      <c r="H3242" t="s">
        <v>28</v>
      </c>
      <c r="I3242">
        <v>138</v>
      </c>
      <c r="J3242" t="s">
        <v>9</v>
      </c>
      <c r="K3242">
        <v>2</v>
      </c>
      <c r="L3242">
        <v>99.272133190000005</v>
      </c>
      <c r="M3242" t="s">
        <v>20</v>
      </c>
      <c r="N3242" s="2" t="s">
        <v>16</v>
      </c>
      <c r="O3242">
        <v>19.85442664</v>
      </c>
      <c r="P3242">
        <f t="shared" si="152"/>
        <v>178.68983974000002</v>
      </c>
      <c r="Q3242" s="2" t="s">
        <v>11</v>
      </c>
      <c r="R3242" t="s">
        <v>26</v>
      </c>
      <c r="S3242">
        <v>5</v>
      </c>
      <c r="T3242" s="2" t="s">
        <v>11</v>
      </c>
    </row>
    <row r="3243" spans="1:20" x14ac:dyDescent="0.25">
      <c r="A3243">
        <v>3242</v>
      </c>
      <c r="B3243" s="4">
        <v>44137</v>
      </c>
      <c r="C3243" t="str">
        <f t="shared" si="150"/>
        <v>2020</v>
      </c>
      <c r="D3243">
        <v>8</v>
      </c>
      <c r="E3243">
        <v>54</v>
      </c>
      <c r="F3243" t="str">
        <f t="shared" si="151"/>
        <v>Senior</v>
      </c>
      <c r="G3243" t="s">
        <v>7</v>
      </c>
      <c r="H3243" t="s">
        <v>32</v>
      </c>
      <c r="I3243">
        <v>368</v>
      </c>
      <c r="J3243" t="s">
        <v>9</v>
      </c>
      <c r="K3243">
        <v>2</v>
      </c>
      <c r="L3243">
        <v>63.760606269999997</v>
      </c>
      <c r="M3243" t="s">
        <v>22</v>
      </c>
      <c r="N3243" s="2" t="s">
        <v>16</v>
      </c>
      <c r="O3243">
        <v>0</v>
      </c>
      <c r="P3243">
        <f t="shared" si="152"/>
        <v>127.52121253999999</v>
      </c>
      <c r="Q3243" s="2" t="s">
        <v>11</v>
      </c>
      <c r="R3243" t="s">
        <v>12</v>
      </c>
      <c r="S3243">
        <v>1</v>
      </c>
      <c r="T3243" s="2" t="s">
        <v>16</v>
      </c>
    </row>
    <row r="3244" spans="1:20" x14ac:dyDescent="0.25">
      <c r="A3244">
        <v>3243</v>
      </c>
      <c r="B3244" s="4">
        <v>44152</v>
      </c>
      <c r="C3244" t="str">
        <f t="shared" si="150"/>
        <v>2020</v>
      </c>
      <c r="D3244">
        <v>230</v>
      </c>
      <c r="E3244">
        <v>28</v>
      </c>
      <c r="F3244" t="str">
        <f t="shared" si="151"/>
        <v>Teenager</v>
      </c>
      <c r="G3244" t="s">
        <v>27</v>
      </c>
      <c r="H3244" t="s">
        <v>37</v>
      </c>
      <c r="I3244">
        <v>415</v>
      </c>
      <c r="J3244" t="s">
        <v>15</v>
      </c>
      <c r="K3244">
        <v>2</v>
      </c>
      <c r="L3244">
        <v>53.221036859999998</v>
      </c>
      <c r="M3244" t="s">
        <v>10</v>
      </c>
      <c r="N3244" s="2" t="s">
        <v>16</v>
      </c>
      <c r="O3244">
        <v>10.64420737</v>
      </c>
      <c r="P3244">
        <f t="shared" si="152"/>
        <v>95.797866349999993</v>
      </c>
      <c r="Q3244" s="2" t="s">
        <v>11</v>
      </c>
      <c r="R3244" t="s">
        <v>26</v>
      </c>
      <c r="S3244">
        <v>1</v>
      </c>
      <c r="T3244" s="2" t="s">
        <v>16</v>
      </c>
    </row>
    <row r="3245" spans="1:20" x14ac:dyDescent="0.25">
      <c r="A3245">
        <v>3244</v>
      </c>
      <c r="B3245" s="4">
        <v>44157</v>
      </c>
      <c r="C3245" t="str">
        <f t="shared" si="150"/>
        <v>2020</v>
      </c>
      <c r="D3245">
        <v>47</v>
      </c>
      <c r="E3245">
        <v>50</v>
      </c>
      <c r="F3245" t="str">
        <f t="shared" si="151"/>
        <v>Adult</v>
      </c>
      <c r="G3245" t="s">
        <v>7</v>
      </c>
      <c r="H3245" t="s">
        <v>43</v>
      </c>
      <c r="I3245">
        <v>461</v>
      </c>
      <c r="J3245" t="s">
        <v>9</v>
      </c>
      <c r="K3245">
        <v>5</v>
      </c>
      <c r="L3245">
        <v>99.576073510000001</v>
      </c>
      <c r="M3245" t="s">
        <v>25</v>
      </c>
      <c r="N3245" s="2" t="s">
        <v>11</v>
      </c>
      <c r="O3245">
        <v>0</v>
      </c>
      <c r="P3245">
        <f t="shared" si="152"/>
        <v>497.88036755000002</v>
      </c>
      <c r="Q3245" s="2" t="s">
        <v>11</v>
      </c>
      <c r="R3245" t="s">
        <v>18</v>
      </c>
      <c r="S3245">
        <v>5</v>
      </c>
      <c r="T3245" s="2" t="s">
        <v>11</v>
      </c>
    </row>
    <row r="3246" spans="1:20" x14ac:dyDescent="0.25">
      <c r="A3246">
        <v>3245</v>
      </c>
      <c r="B3246" s="4">
        <v>44893</v>
      </c>
      <c r="C3246" t="str">
        <f t="shared" si="150"/>
        <v>2022</v>
      </c>
      <c r="D3246">
        <v>489</v>
      </c>
      <c r="E3246">
        <v>38</v>
      </c>
      <c r="F3246" t="str">
        <f t="shared" si="151"/>
        <v>Adult</v>
      </c>
      <c r="G3246" t="s">
        <v>7</v>
      </c>
      <c r="H3246" t="s">
        <v>35</v>
      </c>
      <c r="I3246">
        <v>469</v>
      </c>
      <c r="J3246" t="s">
        <v>33</v>
      </c>
      <c r="K3246">
        <v>2</v>
      </c>
      <c r="L3246">
        <v>54.308201740000001</v>
      </c>
      <c r="M3246" t="s">
        <v>10</v>
      </c>
      <c r="N3246" s="2" t="s">
        <v>16</v>
      </c>
      <c r="O3246">
        <v>10.86164035</v>
      </c>
      <c r="P3246">
        <f t="shared" si="152"/>
        <v>97.754763130000001</v>
      </c>
      <c r="Q3246" s="2" t="s">
        <v>11</v>
      </c>
      <c r="R3246" t="s">
        <v>26</v>
      </c>
      <c r="S3246">
        <v>4</v>
      </c>
      <c r="T3246" s="2" t="s">
        <v>11</v>
      </c>
    </row>
    <row r="3247" spans="1:20" x14ac:dyDescent="0.25">
      <c r="A3247">
        <v>3246</v>
      </c>
      <c r="B3247" s="4">
        <v>43806</v>
      </c>
      <c r="C3247" t="str">
        <f t="shared" si="150"/>
        <v>2019</v>
      </c>
      <c r="D3247">
        <v>62</v>
      </c>
      <c r="E3247">
        <v>32</v>
      </c>
      <c r="F3247" t="str">
        <f t="shared" si="151"/>
        <v>Adult</v>
      </c>
      <c r="G3247" t="s">
        <v>7</v>
      </c>
      <c r="H3247" t="s">
        <v>31</v>
      </c>
      <c r="I3247">
        <v>668</v>
      </c>
      <c r="J3247" t="s">
        <v>29</v>
      </c>
      <c r="K3247">
        <v>3</v>
      </c>
      <c r="L3247">
        <v>31.162149759999998</v>
      </c>
      <c r="M3247" t="s">
        <v>10</v>
      </c>
      <c r="N3247" s="2" t="s">
        <v>11</v>
      </c>
      <c r="O3247">
        <v>9.3486449280000006</v>
      </c>
      <c r="P3247">
        <f t="shared" si="152"/>
        <v>84.137804351999989</v>
      </c>
      <c r="Q3247" s="2" t="s">
        <v>11</v>
      </c>
      <c r="R3247" t="s">
        <v>26</v>
      </c>
      <c r="S3247">
        <v>4</v>
      </c>
      <c r="T3247" s="2" t="s">
        <v>16</v>
      </c>
    </row>
    <row r="3248" spans="1:20" x14ac:dyDescent="0.25">
      <c r="A3248">
        <v>3247</v>
      </c>
      <c r="B3248" s="4">
        <v>44178</v>
      </c>
      <c r="C3248" t="str">
        <f t="shared" si="150"/>
        <v>2020</v>
      </c>
      <c r="D3248">
        <v>243</v>
      </c>
      <c r="E3248">
        <v>26</v>
      </c>
      <c r="F3248" t="str">
        <f t="shared" si="151"/>
        <v>Teenager</v>
      </c>
      <c r="G3248" t="s">
        <v>27</v>
      </c>
      <c r="H3248" t="s">
        <v>28</v>
      </c>
      <c r="I3248">
        <v>268</v>
      </c>
      <c r="J3248" t="s">
        <v>15</v>
      </c>
      <c r="K3248">
        <v>3</v>
      </c>
      <c r="L3248">
        <v>84.589100270000003</v>
      </c>
      <c r="M3248" t="s">
        <v>20</v>
      </c>
      <c r="N3248" s="2" t="s">
        <v>11</v>
      </c>
      <c r="O3248">
        <v>0</v>
      </c>
      <c r="P3248">
        <f t="shared" si="152"/>
        <v>253.76730080999999</v>
      </c>
      <c r="Q3248" s="2" t="s">
        <v>11</v>
      </c>
      <c r="R3248" t="s">
        <v>12</v>
      </c>
      <c r="S3248">
        <v>4</v>
      </c>
      <c r="T3248" s="2" t="s">
        <v>11</v>
      </c>
    </row>
    <row r="3249" spans="1:20" x14ac:dyDescent="0.25">
      <c r="A3249">
        <v>3248</v>
      </c>
      <c r="B3249" s="4">
        <v>43408</v>
      </c>
      <c r="C3249" t="str">
        <f t="shared" si="150"/>
        <v>2018</v>
      </c>
      <c r="D3249">
        <v>337</v>
      </c>
      <c r="E3249">
        <v>50</v>
      </c>
      <c r="F3249" t="str">
        <f t="shared" si="151"/>
        <v>Adult</v>
      </c>
      <c r="G3249" t="s">
        <v>13</v>
      </c>
      <c r="H3249" t="s">
        <v>36</v>
      </c>
      <c r="I3249">
        <v>967</v>
      </c>
      <c r="J3249" t="s">
        <v>24</v>
      </c>
      <c r="K3249">
        <v>1</v>
      </c>
      <c r="L3249">
        <v>26.809134960000002</v>
      </c>
      <c r="M3249" t="s">
        <v>10</v>
      </c>
      <c r="N3249" s="2" t="s">
        <v>11</v>
      </c>
      <c r="O3249">
        <v>0</v>
      </c>
      <c r="P3249">
        <f t="shared" si="152"/>
        <v>26.809134960000002</v>
      </c>
      <c r="Q3249" s="2" t="s">
        <v>11</v>
      </c>
      <c r="R3249" t="s">
        <v>12</v>
      </c>
      <c r="S3249">
        <v>4</v>
      </c>
      <c r="T3249" s="2" t="s">
        <v>11</v>
      </c>
    </row>
    <row r="3250" spans="1:20" x14ac:dyDescent="0.25">
      <c r="A3250">
        <v>3249</v>
      </c>
      <c r="B3250" s="4">
        <v>44885</v>
      </c>
      <c r="C3250" t="str">
        <f t="shared" si="150"/>
        <v>2022</v>
      </c>
      <c r="D3250">
        <v>395</v>
      </c>
      <c r="E3250">
        <v>58</v>
      </c>
      <c r="F3250" t="str">
        <f t="shared" si="151"/>
        <v>Senior</v>
      </c>
      <c r="G3250" t="s">
        <v>7</v>
      </c>
      <c r="H3250" t="s">
        <v>37</v>
      </c>
      <c r="I3250">
        <v>21</v>
      </c>
      <c r="J3250" t="s">
        <v>24</v>
      </c>
      <c r="K3250">
        <v>1</v>
      </c>
      <c r="L3250">
        <v>10.883018099999999</v>
      </c>
      <c r="M3250" t="s">
        <v>10</v>
      </c>
      <c r="N3250" s="2" t="s">
        <v>16</v>
      </c>
      <c r="O3250">
        <v>0</v>
      </c>
      <c r="P3250">
        <f t="shared" si="152"/>
        <v>10.883018099999999</v>
      </c>
      <c r="Q3250" s="2" t="s">
        <v>11</v>
      </c>
      <c r="R3250" t="s">
        <v>12</v>
      </c>
      <c r="S3250">
        <v>4</v>
      </c>
      <c r="T3250" s="2" t="s">
        <v>16</v>
      </c>
    </row>
    <row r="3251" spans="1:20" x14ac:dyDescent="0.25">
      <c r="A3251">
        <v>3250</v>
      </c>
      <c r="B3251" s="4">
        <v>45256</v>
      </c>
      <c r="C3251" t="str">
        <f t="shared" si="150"/>
        <v>2023</v>
      </c>
      <c r="D3251">
        <v>249</v>
      </c>
      <c r="E3251">
        <v>38</v>
      </c>
      <c r="F3251" t="str">
        <f t="shared" si="151"/>
        <v>Adult</v>
      </c>
      <c r="G3251" t="s">
        <v>13</v>
      </c>
      <c r="H3251" t="s">
        <v>38</v>
      </c>
      <c r="I3251">
        <v>563</v>
      </c>
      <c r="J3251" t="s">
        <v>15</v>
      </c>
      <c r="K3251">
        <v>1</v>
      </c>
      <c r="L3251">
        <v>39.407343130000001</v>
      </c>
      <c r="M3251" t="s">
        <v>22</v>
      </c>
      <c r="N3251" s="2" t="s">
        <v>11</v>
      </c>
      <c r="O3251">
        <v>3.9407343130000001</v>
      </c>
      <c r="P3251">
        <f t="shared" si="152"/>
        <v>35.466608817000001</v>
      </c>
      <c r="Q3251" s="2" t="s">
        <v>16</v>
      </c>
      <c r="R3251" t="s">
        <v>26</v>
      </c>
      <c r="S3251">
        <v>3</v>
      </c>
      <c r="T3251" s="2" t="s">
        <v>11</v>
      </c>
    </row>
    <row r="3252" spans="1:20" x14ac:dyDescent="0.25">
      <c r="A3252">
        <v>3251</v>
      </c>
      <c r="B3252" s="4">
        <v>45243</v>
      </c>
      <c r="C3252" t="str">
        <f t="shared" si="150"/>
        <v>2023</v>
      </c>
      <c r="D3252">
        <v>34</v>
      </c>
      <c r="E3252">
        <v>57</v>
      </c>
      <c r="F3252" t="str">
        <f t="shared" si="151"/>
        <v>Senior</v>
      </c>
      <c r="G3252" t="s">
        <v>27</v>
      </c>
      <c r="H3252" t="s">
        <v>30</v>
      </c>
      <c r="I3252">
        <v>737</v>
      </c>
      <c r="J3252" t="s">
        <v>9</v>
      </c>
      <c r="K3252">
        <v>5</v>
      </c>
      <c r="L3252">
        <v>74.973960860000005</v>
      </c>
      <c r="M3252" t="s">
        <v>25</v>
      </c>
      <c r="N3252" s="2" t="s">
        <v>11</v>
      </c>
      <c r="O3252">
        <v>0</v>
      </c>
      <c r="P3252">
        <f t="shared" si="152"/>
        <v>374.86980430000006</v>
      </c>
      <c r="Q3252" s="2" t="s">
        <v>16</v>
      </c>
      <c r="R3252" t="s">
        <v>18</v>
      </c>
      <c r="S3252">
        <v>1</v>
      </c>
      <c r="T3252" s="2" t="s">
        <v>11</v>
      </c>
    </row>
    <row r="3253" spans="1:20" x14ac:dyDescent="0.25">
      <c r="A3253">
        <v>3252</v>
      </c>
      <c r="B3253" s="4">
        <v>43449</v>
      </c>
      <c r="C3253" t="str">
        <f t="shared" si="150"/>
        <v>2018</v>
      </c>
      <c r="D3253">
        <v>361</v>
      </c>
      <c r="E3253">
        <v>22</v>
      </c>
      <c r="F3253" t="str">
        <f t="shared" si="151"/>
        <v>Teenager</v>
      </c>
      <c r="G3253" t="s">
        <v>27</v>
      </c>
      <c r="H3253" t="s">
        <v>38</v>
      </c>
      <c r="I3253">
        <v>651</v>
      </c>
      <c r="J3253" t="s">
        <v>33</v>
      </c>
      <c r="K3253">
        <v>5</v>
      </c>
      <c r="L3253">
        <v>36.269487339999998</v>
      </c>
      <c r="M3253" t="s">
        <v>20</v>
      </c>
      <c r="N3253" s="2" t="s">
        <v>11</v>
      </c>
      <c r="O3253">
        <v>0</v>
      </c>
      <c r="P3253">
        <f t="shared" si="152"/>
        <v>181.3474367</v>
      </c>
      <c r="Q3253" s="2" t="s">
        <v>16</v>
      </c>
      <c r="R3253" t="s">
        <v>12</v>
      </c>
      <c r="S3253">
        <v>1</v>
      </c>
      <c r="T3253" s="2" t="s">
        <v>11</v>
      </c>
    </row>
    <row r="3254" spans="1:20" x14ac:dyDescent="0.25">
      <c r="A3254">
        <v>3253</v>
      </c>
      <c r="B3254" s="4">
        <v>45250</v>
      </c>
      <c r="C3254" t="str">
        <f t="shared" si="150"/>
        <v>2023</v>
      </c>
      <c r="D3254">
        <v>172</v>
      </c>
      <c r="E3254">
        <v>70</v>
      </c>
      <c r="F3254" t="str">
        <f t="shared" si="151"/>
        <v>Senior</v>
      </c>
      <c r="G3254" t="s">
        <v>13</v>
      </c>
      <c r="H3254" t="s">
        <v>31</v>
      </c>
      <c r="I3254">
        <v>789</v>
      </c>
      <c r="J3254" t="s">
        <v>29</v>
      </c>
      <c r="K3254">
        <v>3</v>
      </c>
      <c r="L3254">
        <v>58.112346469999999</v>
      </c>
      <c r="M3254" t="s">
        <v>22</v>
      </c>
      <c r="N3254" s="2" t="s">
        <v>11</v>
      </c>
      <c r="O3254">
        <v>0</v>
      </c>
      <c r="P3254">
        <f t="shared" si="152"/>
        <v>174.33703940999999</v>
      </c>
      <c r="Q3254" s="2" t="s">
        <v>11</v>
      </c>
      <c r="R3254" t="s">
        <v>18</v>
      </c>
      <c r="S3254">
        <v>5</v>
      </c>
      <c r="T3254" s="2" t="s">
        <v>16</v>
      </c>
    </row>
    <row r="3255" spans="1:20" x14ac:dyDescent="0.25">
      <c r="A3255">
        <v>3254</v>
      </c>
      <c r="B3255" s="4">
        <v>43776</v>
      </c>
      <c r="C3255" t="str">
        <f t="shared" si="150"/>
        <v>2019</v>
      </c>
      <c r="D3255">
        <v>388</v>
      </c>
      <c r="E3255">
        <v>57</v>
      </c>
      <c r="F3255" t="str">
        <f t="shared" si="151"/>
        <v>Senior</v>
      </c>
      <c r="G3255" t="s">
        <v>7</v>
      </c>
      <c r="H3255" t="s">
        <v>37</v>
      </c>
      <c r="I3255">
        <v>110</v>
      </c>
      <c r="J3255" t="s">
        <v>9</v>
      </c>
      <c r="K3255">
        <v>1</v>
      </c>
      <c r="L3255">
        <v>50.714494989999999</v>
      </c>
      <c r="M3255" t="s">
        <v>10</v>
      </c>
      <c r="N3255" s="2" t="s">
        <v>16</v>
      </c>
      <c r="O3255">
        <v>0</v>
      </c>
      <c r="P3255">
        <f t="shared" si="152"/>
        <v>50.714494989999999</v>
      </c>
      <c r="Q3255" s="2" t="s">
        <v>16</v>
      </c>
      <c r="R3255" t="s">
        <v>12</v>
      </c>
      <c r="S3255">
        <v>2</v>
      </c>
      <c r="T3255" s="2" t="s">
        <v>11</v>
      </c>
    </row>
    <row r="3256" spans="1:20" x14ac:dyDescent="0.25">
      <c r="A3256">
        <v>3255</v>
      </c>
      <c r="B3256" s="4">
        <v>43799</v>
      </c>
      <c r="C3256" t="str">
        <f t="shared" si="150"/>
        <v>2019</v>
      </c>
      <c r="D3256">
        <v>309</v>
      </c>
      <c r="E3256">
        <v>28</v>
      </c>
      <c r="F3256" t="str">
        <f t="shared" si="151"/>
        <v>Teenager</v>
      </c>
      <c r="G3256" t="s">
        <v>7</v>
      </c>
      <c r="H3256" t="s">
        <v>39</v>
      </c>
      <c r="I3256">
        <v>793</v>
      </c>
      <c r="J3256" t="s">
        <v>24</v>
      </c>
      <c r="K3256">
        <v>1</v>
      </c>
      <c r="L3256">
        <v>86.505310050000006</v>
      </c>
      <c r="M3256" t="s">
        <v>20</v>
      </c>
      <c r="N3256" s="2" t="s">
        <v>16</v>
      </c>
      <c r="O3256">
        <v>0</v>
      </c>
      <c r="P3256">
        <f t="shared" si="152"/>
        <v>86.505310050000006</v>
      </c>
      <c r="Q3256" s="2" t="s">
        <v>16</v>
      </c>
      <c r="R3256" t="s">
        <v>12</v>
      </c>
      <c r="S3256">
        <v>4</v>
      </c>
      <c r="T3256" s="2" t="s">
        <v>11</v>
      </c>
    </row>
    <row r="3257" spans="1:20" x14ac:dyDescent="0.25">
      <c r="A3257">
        <v>3256</v>
      </c>
      <c r="B3257" s="4">
        <v>45244</v>
      </c>
      <c r="C3257" t="str">
        <f t="shared" si="150"/>
        <v>2023</v>
      </c>
      <c r="D3257">
        <v>488</v>
      </c>
      <c r="E3257">
        <v>49</v>
      </c>
      <c r="F3257" t="str">
        <f t="shared" si="151"/>
        <v>Adult</v>
      </c>
      <c r="G3257" t="s">
        <v>27</v>
      </c>
      <c r="H3257" t="s">
        <v>32</v>
      </c>
      <c r="I3257">
        <v>500</v>
      </c>
      <c r="J3257" t="s">
        <v>33</v>
      </c>
      <c r="K3257">
        <v>2</v>
      </c>
      <c r="L3257">
        <v>65.733304039999993</v>
      </c>
      <c r="M3257" t="s">
        <v>20</v>
      </c>
      <c r="N3257" s="2" t="s">
        <v>11</v>
      </c>
      <c r="O3257">
        <v>0</v>
      </c>
      <c r="P3257">
        <f t="shared" si="152"/>
        <v>131.46660807999999</v>
      </c>
      <c r="Q3257" s="2" t="s">
        <v>16</v>
      </c>
      <c r="R3257" t="s">
        <v>18</v>
      </c>
      <c r="S3257">
        <v>4</v>
      </c>
      <c r="T3257" s="2" t="s">
        <v>11</v>
      </c>
    </row>
    <row r="3258" spans="1:20" x14ac:dyDescent="0.25">
      <c r="A3258">
        <v>3257</v>
      </c>
      <c r="B3258" s="4">
        <v>45249</v>
      </c>
      <c r="C3258" t="str">
        <f t="shared" si="150"/>
        <v>2023</v>
      </c>
      <c r="D3258">
        <v>418</v>
      </c>
      <c r="E3258">
        <v>19</v>
      </c>
      <c r="F3258" t="str">
        <f t="shared" si="151"/>
        <v>Teenager</v>
      </c>
      <c r="G3258" t="s">
        <v>7</v>
      </c>
      <c r="H3258" t="s">
        <v>42</v>
      </c>
      <c r="I3258">
        <v>280</v>
      </c>
      <c r="J3258" t="s">
        <v>24</v>
      </c>
      <c r="K3258">
        <v>3</v>
      </c>
      <c r="L3258">
        <v>18.487989339999999</v>
      </c>
      <c r="M3258" t="s">
        <v>25</v>
      </c>
      <c r="N3258" s="2" t="s">
        <v>16</v>
      </c>
      <c r="O3258">
        <v>0</v>
      </c>
      <c r="P3258">
        <f t="shared" si="152"/>
        <v>55.463968019999996</v>
      </c>
      <c r="Q3258" s="2" t="s">
        <v>16</v>
      </c>
      <c r="R3258" t="s">
        <v>18</v>
      </c>
      <c r="S3258">
        <v>5</v>
      </c>
      <c r="T3258" s="2" t="s">
        <v>11</v>
      </c>
    </row>
    <row r="3259" spans="1:20" x14ac:dyDescent="0.25">
      <c r="A3259">
        <v>3258</v>
      </c>
      <c r="B3259" s="4">
        <v>44559</v>
      </c>
      <c r="C3259" t="str">
        <f t="shared" si="150"/>
        <v>2021</v>
      </c>
      <c r="D3259">
        <v>99</v>
      </c>
      <c r="E3259">
        <v>53</v>
      </c>
      <c r="F3259" t="str">
        <f t="shared" si="151"/>
        <v>Senior</v>
      </c>
      <c r="G3259" t="s">
        <v>7</v>
      </c>
      <c r="H3259" t="s">
        <v>35</v>
      </c>
      <c r="I3259">
        <v>595</v>
      </c>
      <c r="J3259" t="s">
        <v>15</v>
      </c>
      <c r="K3259">
        <v>5</v>
      </c>
      <c r="L3259">
        <v>77.443673660000002</v>
      </c>
      <c r="M3259" t="s">
        <v>10</v>
      </c>
      <c r="N3259" s="2" t="s">
        <v>16</v>
      </c>
      <c r="O3259">
        <v>0</v>
      </c>
      <c r="P3259">
        <f t="shared" si="152"/>
        <v>387.21836830000001</v>
      </c>
      <c r="Q3259" s="2" t="s">
        <v>16</v>
      </c>
      <c r="R3259" t="s">
        <v>12</v>
      </c>
      <c r="S3259">
        <v>3</v>
      </c>
      <c r="T3259" s="2" t="s">
        <v>16</v>
      </c>
    </row>
    <row r="3260" spans="1:20" x14ac:dyDescent="0.25">
      <c r="A3260">
        <v>3259</v>
      </c>
      <c r="B3260" s="4">
        <v>43777</v>
      </c>
      <c r="C3260" t="str">
        <f t="shared" si="150"/>
        <v>2019</v>
      </c>
      <c r="D3260">
        <v>180</v>
      </c>
      <c r="E3260">
        <v>50</v>
      </c>
      <c r="F3260" t="str">
        <f t="shared" si="151"/>
        <v>Adult</v>
      </c>
      <c r="G3260" t="s">
        <v>27</v>
      </c>
      <c r="H3260" t="s">
        <v>40</v>
      </c>
      <c r="I3260">
        <v>292</v>
      </c>
      <c r="J3260" t="s">
        <v>29</v>
      </c>
      <c r="K3260">
        <v>1</v>
      </c>
      <c r="L3260">
        <v>11.244722250000001</v>
      </c>
      <c r="M3260" t="s">
        <v>20</v>
      </c>
      <c r="N3260" s="2" t="s">
        <v>11</v>
      </c>
      <c r="O3260">
        <v>1.1244722250000001</v>
      </c>
      <c r="P3260">
        <f t="shared" si="152"/>
        <v>10.120250025000001</v>
      </c>
      <c r="Q3260" s="2" t="s">
        <v>16</v>
      </c>
      <c r="R3260" t="s">
        <v>26</v>
      </c>
      <c r="S3260">
        <v>5</v>
      </c>
      <c r="T3260" s="2" t="s">
        <v>16</v>
      </c>
    </row>
    <row r="3261" spans="1:20" x14ac:dyDescent="0.25">
      <c r="A3261">
        <v>3260</v>
      </c>
      <c r="B3261" s="4">
        <v>44150</v>
      </c>
      <c r="C3261" t="str">
        <f t="shared" si="150"/>
        <v>2020</v>
      </c>
      <c r="D3261">
        <v>478</v>
      </c>
      <c r="E3261">
        <v>21</v>
      </c>
      <c r="F3261" t="str">
        <f t="shared" si="151"/>
        <v>Teenager</v>
      </c>
      <c r="G3261" t="s">
        <v>13</v>
      </c>
      <c r="H3261" t="s">
        <v>40</v>
      </c>
      <c r="I3261">
        <v>212</v>
      </c>
      <c r="J3261" t="s">
        <v>9</v>
      </c>
      <c r="K3261">
        <v>4</v>
      </c>
      <c r="L3261">
        <v>44.657245060000001</v>
      </c>
      <c r="M3261" t="s">
        <v>22</v>
      </c>
      <c r="N3261" s="2" t="s">
        <v>16</v>
      </c>
      <c r="O3261">
        <v>0</v>
      </c>
      <c r="P3261">
        <f t="shared" si="152"/>
        <v>178.62898024</v>
      </c>
      <c r="Q3261" s="2" t="s">
        <v>16</v>
      </c>
      <c r="R3261" t="s">
        <v>12</v>
      </c>
      <c r="S3261">
        <v>5</v>
      </c>
      <c r="T3261" s="2" t="s">
        <v>11</v>
      </c>
    </row>
    <row r="3262" spans="1:20" x14ac:dyDescent="0.25">
      <c r="A3262">
        <v>3261</v>
      </c>
      <c r="B3262" s="4">
        <v>44522</v>
      </c>
      <c r="C3262" t="str">
        <f t="shared" si="150"/>
        <v>2021</v>
      </c>
      <c r="D3262">
        <v>485</v>
      </c>
      <c r="E3262">
        <v>59</v>
      </c>
      <c r="F3262" t="str">
        <f t="shared" si="151"/>
        <v>Senior</v>
      </c>
      <c r="G3262" t="s">
        <v>27</v>
      </c>
      <c r="H3262" t="s">
        <v>41</v>
      </c>
      <c r="I3262">
        <v>185</v>
      </c>
      <c r="J3262" t="s">
        <v>9</v>
      </c>
      <c r="K3262">
        <v>2</v>
      </c>
      <c r="L3262">
        <v>27.9561247</v>
      </c>
      <c r="M3262" t="s">
        <v>20</v>
      </c>
      <c r="N3262" s="2" t="s">
        <v>16</v>
      </c>
      <c r="O3262">
        <v>0</v>
      </c>
      <c r="P3262">
        <f t="shared" si="152"/>
        <v>55.9122494</v>
      </c>
      <c r="Q3262" s="2" t="s">
        <v>11</v>
      </c>
      <c r="R3262" t="s">
        <v>12</v>
      </c>
      <c r="S3262">
        <v>4</v>
      </c>
      <c r="T3262" s="2" t="s">
        <v>11</v>
      </c>
    </row>
    <row r="3263" spans="1:20" x14ac:dyDescent="0.25">
      <c r="A3263">
        <v>3262</v>
      </c>
      <c r="B3263" s="4">
        <v>43425</v>
      </c>
      <c r="C3263" t="str">
        <f t="shared" si="150"/>
        <v>2018</v>
      </c>
      <c r="D3263">
        <v>135</v>
      </c>
      <c r="E3263">
        <v>68</v>
      </c>
      <c r="F3263" t="str">
        <f t="shared" si="151"/>
        <v>Senior</v>
      </c>
      <c r="G3263" t="s">
        <v>27</v>
      </c>
      <c r="H3263" t="s">
        <v>21</v>
      </c>
      <c r="I3263">
        <v>158</v>
      </c>
      <c r="J3263" t="s">
        <v>33</v>
      </c>
      <c r="K3263">
        <v>4</v>
      </c>
      <c r="L3263">
        <v>59.567168129999999</v>
      </c>
      <c r="M3263" t="s">
        <v>10</v>
      </c>
      <c r="N3263" s="2" t="s">
        <v>11</v>
      </c>
      <c r="O3263">
        <v>0</v>
      </c>
      <c r="P3263">
        <f t="shared" si="152"/>
        <v>238.26867252</v>
      </c>
      <c r="Q3263" s="2" t="s">
        <v>16</v>
      </c>
      <c r="R3263" t="s">
        <v>18</v>
      </c>
      <c r="S3263">
        <v>1</v>
      </c>
      <c r="T3263" s="2" t="s">
        <v>11</v>
      </c>
    </row>
    <row r="3264" spans="1:20" x14ac:dyDescent="0.25">
      <c r="A3264">
        <v>3263</v>
      </c>
      <c r="B3264" s="4">
        <v>44169</v>
      </c>
      <c r="C3264" t="str">
        <f t="shared" si="150"/>
        <v>2020</v>
      </c>
      <c r="D3264">
        <v>31</v>
      </c>
      <c r="E3264">
        <v>27</v>
      </c>
      <c r="F3264" t="str">
        <f t="shared" si="151"/>
        <v>Teenager</v>
      </c>
      <c r="G3264" t="s">
        <v>27</v>
      </c>
      <c r="H3264" t="s">
        <v>35</v>
      </c>
      <c r="I3264">
        <v>320</v>
      </c>
      <c r="J3264" t="s">
        <v>15</v>
      </c>
      <c r="K3264">
        <v>4</v>
      </c>
      <c r="L3264">
        <v>16.324012759999999</v>
      </c>
      <c r="M3264" t="s">
        <v>20</v>
      </c>
      <c r="N3264" s="2" t="s">
        <v>16</v>
      </c>
      <c r="O3264">
        <v>6.5296051049999999</v>
      </c>
      <c r="P3264">
        <f t="shared" si="152"/>
        <v>58.766445934999993</v>
      </c>
      <c r="Q3264" s="2" t="s">
        <v>16</v>
      </c>
      <c r="R3264" t="s">
        <v>26</v>
      </c>
      <c r="S3264">
        <v>1</v>
      </c>
      <c r="T3264" s="2" t="s">
        <v>11</v>
      </c>
    </row>
    <row r="3265" spans="1:20" x14ac:dyDescent="0.25">
      <c r="A3265">
        <v>3264</v>
      </c>
      <c r="B3265" s="4">
        <v>45237</v>
      </c>
      <c r="C3265" t="str">
        <f t="shared" si="150"/>
        <v>2023</v>
      </c>
      <c r="D3265">
        <v>60</v>
      </c>
      <c r="E3265">
        <v>44</v>
      </c>
      <c r="F3265" t="str">
        <f t="shared" si="151"/>
        <v>Adult</v>
      </c>
      <c r="G3265" t="s">
        <v>7</v>
      </c>
      <c r="H3265" t="s">
        <v>23</v>
      </c>
      <c r="I3265">
        <v>728</v>
      </c>
      <c r="J3265" t="s">
        <v>29</v>
      </c>
      <c r="K3265">
        <v>2</v>
      </c>
      <c r="L3265">
        <v>86.595180060000004</v>
      </c>
      <c r="M3265" t="s">
        <v>25</v>
      </c>
      <c r="N3265" s="2" t="s">
        <v>11</v>
      </c>
      <c r="O3265">
        <v>0</v>
      </c>
      <c r="P3265">
        <f t="shared" si="152"/>
        <v>173.19036012000001</v>
      </c>
      <c r="Q3265" s="2" t="s">
        <v>16</v>
      </c>
      <c r="R3265" t="s">
        <v>12</v>
      </c>
      <c r="S3265">
        <v>5</v>
      </c>
      <c r="T3265" s="2" t="s">
        <v>11</v>
      </c>
    </row>
    <row r="3266" spans="1:20" x14ac:dyDescent="0.25">
      <c r="A3266">
        <v>3265</v>
      </c>
      <c r="B3266" s="4">
        <v>44872</v>
      </c>
      <c r="C3266" t="str">
        <f t="shared" si="150"/>
        <v>2022</v>
      </c>
      <c r="D3266">
        <v>377</v>
      </c>
      <c r="E3266">
        <v>19</v>
      </c>
      <c r="F3266" t="str">
        <f t="shared" si="151"/>
        <v>Teenager</v>
      </c>
      <c r="G3266" t="s">
        <v>7</v>
      </c>
      <c r="H3266" t="s">
        <v>40</v>
      </c>
      <c r="I3266">
        <v>941</v>
      </c>
      <c r="J3266" t="s">
        <v>24</v>
      </c>
      <c r="K3266">
        <v>5</v>
      </c>
      <c r="L3266">
        <v>83.543057989999994</v>
      </c>
      <c r="M3266" t="s">
        <v>22</v>
      </c>
      <c r="N3266" s="2" t="s">
        <v>11</v>
      </c>
      <c r="O3266">
        <v>0</v>
      </c>
      <c r="P3266">
        <f t="shared" si="152"/>
        <v>417.71528994999994</v>
      </c>
      <c r="Q3266" s="2" t="s">
        <v>11</v>
      </c>
      <c r="R3266" t="s">
        <v>12</v>
      </c>
      <c r="S3266">
        <v>2</v>
      </c>
      <c r="T3266" s="2" t="s">
        <v>11</v>
      </c>
    </row>
    <row r="3267" spans="1:20" x14ac:dyDescent="0.25">
      <c r="A3267">
        <v>3266</v>
      </c>
      <c r="B3267" s="4">
        <v>44154</v>
      </c>
      <c r="C3267" t="str">
        <f t="shared" ref="C3267:C3330" si="153">TEXT(B3267,"YYYY")</f>
        <v>2020</v>
      </c>
      <c r="D3267">
        <v>238</v>
      </c>
      <c r="E3267">
        <v>22</v>
      </c>
      <c r="F3267" t="str">
        <f t="shared" ref="F3267:F3330" si="154">IF(E3267&gt;50,"Senior",IF(E3267&gt;30,"Adult","Teenager"))</f>
        <v>Teenager</v>
      </c>
      <c r="G3267" t="s">
        <v>7</v>
      </c>
      <c r="H3267" t="s">
        <v>43</v>
      </c>
      <c r="I3267">
        <v>259</v>
      </c>
      <c r="J3267" t="s">
        <v>33</v>
      </c>
      <c r="K3267">
        <v>1</v>
      </c>
      <c r="L3267">
        <v>79.241054009999999</v>
      </c>
      <c r="M3267" t="s">
        <v>25</v>
      </c>
      <c r="N3267" s="2" t="s">
        <v>11</v>
      </c>
      <c r="O3267">
        <v>0</v>
      </c>
      <c r="P3267">
        <f t="shared" ref="P3267:P3330" si="155">K3267*L3267-O3267</f>
        <v>79.241054009999999</v>
      </c>
      <c r="Q3267" s="2" t="s">
        <v>11</v>
      </c>
      <c r="R3267" t="s">
        <v>18</v>
      </c>
      <c r="S3267">
        <v>3</v>
      </c>
      <c r="T3267" s="2" t="s">
        <v>16</v>
      </c>
    </row>
    <row r="3268" spans="1:20" x14ac:dyDescent="0.25">
      <c r="A3268">
        <v>3267</v>
      </c>
      <c r="B3268" s="4">
        <v>43820</v>
      </c>
      <c r="C3268" t="str">
        <f t="shared" si="153"/>
        <v>2019</v>
      </c>
      <c r="D3268">
        <v>373</v>
      </c>
      <c r="E3268">
        <v>63</v>
      </c>
      <c r="F3268" t="str">
        <f t="shared" si="154"/>
        <v>Senior</v>
      </c>
      <c r="G3268" t="s">
        <v>27</v>
      </c>
      <c r="H3268" t="s">
        <v>37</v>
      </c>
      <c r="I3268">
        <v>457</v>
      </c>
      <c r="J3268" t="s">
        <v>15</v>
      </c>
      <c r="K3268">
        <v>5</v>
      </c>
      <c r="L3268">
        <v>83.069551290000007</v>
      </c>
      <c r="M3268" t="s">
        <v>22</v>
      </c>
      <c r="N3268" s="2" t="s">
        <v>16</v>
      </c>
      <c r="O3268">
        <v>0</v>
      </c>
      <c r="P3268">
        <f t="shared" si="155"/>
        <v>415.34775645000002</v>
      </c>
      <c r="Q3268" s="2" t="s">
        <v>11</v>
      </c>
      <c r="R3268" t="s">
        <v>18</v>
      </c>
      <c r="S3268">
        <v>2</v>
      </c>
      <c r="T3268" s="2" t="s">
        <v>11</v>
      </c>
    </row>
    <row r="3269" spans="1:20" x14ac:dyDescent="0.25">
      <c r="A3269">
        <v>3268</v>
      </c>
      <c r="B3269" s="4">
        <v>43818</v>
      </c>
      <c r="C3269" t="str">
        <f t="shared" si="153"/>
        <v>2019</v>
      </c>
      <c r="D3269">
        <v>424</v>
      </c>
      <c r="E3269">
        <v>36</v>
      </c>
      <c r="F3269" t="str">
        <f t="shared" si="154"/>
        <v>Adult</v>
      </c>
      <c r="G3269" t="s">
        <v>13</v>
      </c>
      <c r="H3269" t="s">
        <v>32</v>
      </c>
      <c r="I3269">
        <v>195</v>
      </c>
      <c r="J3269" t="s">
        <v>15</v>
      </c>
      <c r="K3269">
        <v>3</v>
      </c>
      <c r="L3269">
        <v>65.569704270000003</v>
      </c>
      <c r="M3269" t="s">
        <v>25</v>
      </c>
      <c r="N3269" s="2" t="s">
        <v>16</v>
      </c>
      <c r="O3269">
        <v>19.670911279999999</v>
      </c>
      <c r="P3269">
        <f t="shared" si="155"/>
        <v>177.03820153000004</v>
      </c>
      <c r="Q3269" s="2" t="s">
        <v>11</v>
      </c>
      <c r="R3269" t="s">
        <v>26</v>
      </c>
      <c r="S3269">
        <v>2</v>
      </c>
      <c r="T3269" s="2" t="s">
        <v>11</v>
      </c>
    </row>
    <row r="3270" spans="1:20" x14ac:dyDescent="0.25">
      <c r="A3270">
        <v>3269</v>
      </c>
      <c r="B3270" s="4">
        <v>43787</v>
      </c>
      <c r="C3270" t="str">
        <f t="shared" si="153"/>
        <v>2019</v>
      </c>
      <c r="D3270">
        <v>405</v>
      </c>
      <c r="E3270">
        <v>22</v>
      </c>
      <c r="F3270" t="str">
        <f t="shared" si="154"/>
        <v>Teenager</v>
      </c>
      <c r="G3270" t="s">
        <v>27</v>
      </c>
      <c r="H3270" t="s">
        <v>43</v>
      </c>
      <c r="I3270">
        <v>656</v>
      </c>
      <c r="J3270" t="s">
        <v>29</v>
      </c>
      <c r="K3270">
        <v>5</v>
      </c>
      <c r="L3270">
        <v>18.962165120000002</v>
      </c>
      <c r="M3270" t="s">
        <v>20</v>
      </c>
      <c r="N3270" s="2" t="s">
        <v>11</v>
      </c>
      <c r="O3270">
        <v>0</v>
      </c>
      <c r="P3270">
        <f t="shared" si="155"/>
        <v>94.810825600000015</v>
      </c>
      <c r="Q3270" s="2" t="s">
        <v>11</v>
      </c>
      <c r="R3270" t="s">
        <v>18</v>
      </c>
      <c r="S3270">
        <v>4</v>
      </c>
      <c r="T3270" s="2" t="s">
        <v>11</v>
      </c>
    </row>
    <row r="3271" spans="1:20" x14ac:dyDescent="0.25">
      <c r="A3271">
        <v>3270</v>
      </c>
      <c r="B3271" s="4">
        <v>44170</v>
      </c>
      <c r="C3271" t="str">
        <f t="shared" si="153"/>
        <v>2020</v>
      </c>
      <c r="D3271">
        <v>175</v>
      </c>
      <c r="E3271">
        <v>43</v>
      </c>
      <c r="F3271" t="str">
        <f t="shared" si="154"/>
        <v>Adult</v>
      </c>
      <c r="G3271" t="s">
        <v>7</v>
      </c>
      <c r="H3271" t="s">
        <v>28</v>
      </c>
      <c r="I3271">
        <v>894</v>
      </c>
      <c r="J3271" t="s">
        <v>9</v>
      </c>
      <c r="K3271">
        <v>5</v>
      </c>
      <c r="L3271">
        <v>67.110494709999998</v>
      </c>
      <c r="M3271" t="s">
        <v>20</v>
      </c>
      <c r="N3271" s="2" t="s">
        <v>11</v>
      </c>
      <c r="O3271">
        <v>0</v>
      </c>
      <c r="P3271">
        <f t="shared" si="155"/>
        <v>335.55247355</v>
      </c>
      <c r="Q3271" s="2" t="s">
        <v>11</v>
      </c>
      <c r="R3271" t="s">
        <v>12</v>
      </c>
      <c r="S3271">
        <v>3</v>
      </c>
      <c r="T3271" s="2" t="s">
        <v>11</v>
      </c>
    </row>
    <row r="3272" spans="1:20" x14ac:dyDescent="0.25">
      <c r="A3272">
        <v>3271</v>
      </c>
      <c r="B3272" s="4">
        <v>43791</v>
      </c>
      <c r="C3272" t="str">
        <f t="shared" si="153"/>
        <v>2019</v>
      </c>
      <c r="D3272">
        <v>233</v>
      </c>
      <c r="E3272">
        <v>36</v>
      </c>
      <c r="F3272" t="str">
        <f t="shared" si="154"/>
        <v>Adult</v>
      </c>
      <c r="G3272" t="s">
        <v>13</v>
      </c>
      <c r="H3272" t="s">
        <v>37</v>
      </c>
      <c r="I3272">
        <v>481</v>
      </c>
      <c r="J3272" t="s">
        <v>29</v>
      </c>
      <c r="K3272">
        <v>1</v>
      </c>
      <c r="L3272">
        <v>66.942571369999996</v>
      </c>
      <c r="M3272" t="s">
        <v>10</v>
      </c>
      <c r="N3272" s="2" t="s">
        <v>11</v>
      </c>
      <c r="O3272">
        <v>6.6942571370000001</v>
      </c>
      <c r="P3272">
        <f t="shared" si="155"/>
        <v>60.248314232999995</v>
      </c>
      <c r="Q3272" s="2" t="s">
        <v>16</v>
      </c>
      <c r="R3272" t="s">
        <v>26</v>
      </c>
      <c r="S3272">
        <v>2</v>
      </c>
      <c r="T3272" s="2" t="s">
        <v>11</v>
      </c>
    </row>
    <row r="3273" spans="1:20" x14ac:dyDescent="0.25">
      <c r="A3273">
        <v>3272</v>
      </c>
      <c r="B3273" s="4">
        <v>43462</v>
      </c>
      <c r="C3273" t="str">
        <f t="shared" si="153"/>
        <v>2018</v>
      </c>
      <c r="D3273">
        <v>436</v>
      </c>
      <c r="E3273">
        <v>56</v>
      </c>
      <c r="F3273" t="str">
        <f t="shared" si="154"/>
        <v>Senior</v>
      </c>
      <c r="G3273" t="s">
        <v>7</v>
      </c>
      <c r="H3273" t="s">
        <v>42</v>
      </c>
      <c r="I3273">
        <v>911</v>
      </c>
      <c r="J3273" t="s">
        <v>9</v>
      </c>
      <c r="K3273">
        <v>4</v>
      </c>
      <c r="L3273">
        <v>60.680313409999997</v>
      </c>
      <c r="M3273" t="s">
        <v>10</v>
      </c>
      <c r="N3273" s="2" t="s">
        <v>11</v>
      </c>
      <c r="O3273">
        <v>0</v>
      </c>
      <c r="P3273">
        <f t="shared" si="155"/>
        <v>242.72125363999999</v>
      </c>
      <c r="Q3273" s="2" t="s">
        <v>11</v>
      </c>
      <c r="R3273" t="s">
        <v>18</v>
      </c>
      <c r="S3273">
        <v>1</v>
      </c>
      <c r="T3273" s="2" t="s">
        <v>11</v>
      </c>
    </row>
    <row r="3274" spans="1:20" x14ac:dyDescent="0.25">
      <c r="A3274">
        <v>3273</v>
      </c>
      <c r="B3274" s="4">
        <v>44543</v>
      </c>
      <c r="C3274" t="str">
        <f t="shared" si="153"/>
        <v>2021</v>
      </c>
      <c r="D3274">
        <v>183</v>
      </c>
      <c r="E3274">
        <v>47</v>
      </c>
      <c r="F3274" t="str">
        <f t="shared" si="154"/>
        <v>Adult</v>
      </c>
      <c r="G3274" t="s">
        <v>27</v>
      </c>
      <c r="H3274" t="s">
        <v>28</v>
      </c>
      <c r="I3274">
        <v>798</v>
      </c>
      <c r="J3274" t="s">
        <v>9</v>
      </c>
      <c r="K3274">
        <v>4</v>
      </c>
      <c r="L3274">
        <v>58.462740859999997</v>
      </c>
      <c r="M3274" t="s">
        <v>22</v>
      </c>
      <c r="N3274" s="2" t="s">
        <v>11</v>
      </c>
      <c r="O3274">
        <v>0</v>
      </c>
      <c r="P3274">
        <f t="shared" si="155"/>
        <v>233.85096343999999</v>
      </c>
      <c r="Q3274" s="2" t="s">
        <v>16</v>
      </c>
      <c r="R3274" t="s">
        <v>18</v>
      </c>
      <c r="S3274">
        <v>4</v>
      </c>
      <c r="T3274" s="2" t="s">
        <v>11</v>
      </c>
    </row>
    <row r="3275" spans="1:20" x14ac:dyDescent="0.25">
      <c r="A3275">
        <v>3274</v>
      </c>
      <c r="B3275" s="4">
        <v>43830</v>
      </c>
      <c r="C3275" t="str">
        <f t="shared" si="153"/>
        <v>2019</v>
      </c>
      <c r="D3275">
        <v>194</v>
      </c>
      <c r="E3275">
        <v>49</v>
      </c>
      <c r="F3275" t="str">
        <f t="shared" si="154"/>
        <v>Adult</v>
      </c>
      <c r="G3275" t="s">
        <v>7</v>
      </c>
      <c r="H3275" t="s">
        <v>23</v>
      </c>
      <c r="I3275">
        <v>861</v>
      </c>
      <c r="J3275" t="s">
        <v>24</v>
      </c>
      <c r="K3275">
        <v>3</v>
      </c>
      <c r="L3275">
        <v>60.940599730000002</v>
      </c>
      <c r="M3275" t="s">
        <v>10</v>
      </c>
      <c r="N3275" s="2" t="s">
        <v>11</v>
      </c>
      <c r="O3275">
        <v>18.282179920000001</v>
      </c>
      <c r="P3275">
        <f t="shared" si="155"/>
        <v>164.53961927</v>
      </c>
      <c r="Q3275" s="2" t="s">
        <v>16</v>
      </c>
      <c r="R3275" t="s">
        <v>26</v>
      </c>
      <c r="S3275">
        <v>1</v>
      </c>
      <c r="T3275" s="2" t="s">
        <v>16</v>
      </c>
    </row>
    <row r="3276" spans="1:20" x14ac:dyDescent="0.25">
      <c r="A3276">
        <v>3275</v>
      </c>
      <c r="B3276" s="4">
        <v>44880</v>
      </c>
      <c r="C3276" t="str">
        <f t="shared" si="153"/>
        <v>2022</v>
      </c>
      <c r="D3276">
        <v>287</v>
      </c>
      <c r="E3276">
        <v>26</v>
      </c>
      <c r="F3276" t="str">
        <f t="shared" si="154"/>
        <v>Teenager</v>
      </c>
      <c r="G3276" t="s">
        <v>13</v>
      </c>
      <c r="H3276" t="s">
        <v>19</v>
      </c>
      <c r="I3276">
        <v>484</v>
      </c>
      <c r="J3276" t="s">
        <v>29</v>
      </c>
      <c r="K3276">
        <v>1</v>
      </c>
      <c r="L3276">
        <v>26.392429360000001</v>
      </c>
      <c r="M3276" t="s">
        <v>20</v>
      </c>
      <c r="N3276" s="2" t="s">
        <v>16</v>
      </c>
      <c r="O3276">
        <v>0</v>
      </c>
      <c r="P3276">
        <f t="shared" si="155"/>
        <v>26.392429360000001</v>
      </c>
      <c r="Q3276" s="2" t="s">
        <v>11</v>
      </c>
      <c r="R3276" t="s">
        <v>12</v>
      </c>
      <c r="S3276">
        <v>5</v>
      </c>
      <c r="T3276" s="2" t="s">
        <v>11</v>
      </c>
    </row>
    <row r="3277" spans="1:20" x14ac:dyDescent="0.25">
      <c r="A3277">
        <v>3276</v>
      </c>
      <c r="B3277" s="4">
        <v>45263</v>
      </c>
      <c r="C3277" t="str">
        <f t="shared" si="153"/>
        <v>2023</v>
      </c>
      <c r="D3277">
        <v>474</v>
      </c>
      <c r="E3277">
        <v>62</v>
      </c>
      <c r="F3277" t="str">
        <f t="shared" si="154"/>
        <v>Senior</v>
      </c>
      <c r="G3277" t="s">
        <v>27</v>
      </c>
      <c r="H3277" t="s">
        <v>41</v>
      </c>
      <c r="I3277">
        <v>821</v>
      </c>
      <c r="J3277" t="s">
        <v>24</v>
      </c>
      <c r="K3277">
        <v>2</v>
      </c>
      <c r="L3277">
        <v>88.122235739999994</v>
      </c>
      <c r="M3277" t="s">
        <v>10</v>
      </c>
      <c r="N3277" s="2" t="s">
        <v>11</v>
      </c>
      <c r="O3277">
        <v>17.624447150000002</v>
      </c>
      <c r="P3277">
        <f t="shared" si="155"/>
        <v>158.62002432999998</v>
      </c>
      <c r="Q3277" s="2" t="s">
        <v>11</v>
      </c>
      <c r="R3277" t="s">
        <v>26</v>
      </c>
      <c r="S3277">
        <v>2</v>
      </c>
      <c r="T3277" s="2" t="s">
        <v>11</v>
      </c>
    </row>
    <row r="3278" spans="1:20" x14ac:dyDescent="0.25">
      <c r="A3278">
        <v>3277</v>
      </c>
      <c r="B3278" s="4">
        <v>43770</v>
      </c>
      <c r="C3278" t="str">
        <f t="shared" si="153"/>
        <v>2019</v>
      </c>
      <c r="D3278">
        <v>78</v>
      </c>
      <c r="E3278">
        <v>69</v>
      </c>
      <c r="F3278" t="str">
        <f t="shared" si="154"/>
        <v>Senior</v>
      </c>
      <c r="G3278" t="s">
        <v>7</v>
      </c>
      <c r="H3278" t="s">
        <v>41</v>
      </c>
      <c r="I3278">
        <v>250</v>
      </c>
      <c r="J3278" t="s">
        <v>33</v>
      </c>
      <c r="K3278">
        <v>3</v>
      </c>
      <c r="L3278">
        <v>60.928297219999997</v>
      </c>
      <c r="M3278" t="s">
        <v>25</v>
      </c>
      <c r="N3278" s="2" t="s">
        <v>11</v>
      </c>
      <c r="O3278">
        <v>18.27848917</v>
      </c>
      <c r="P3278">
        <f t="shared" si="155"/>
        <v>164.50640249</v>
      </c>
      <c r="Q3278" s="2" t="s">
        <v>16</v>
      </c>
      <c r="R3278" t="s">
        <v>26</v>
      </c>
      <c r="S3278">
        <v>2</v>
      </c>
      <c r="T3278" s="2" t="s">
        <v>11</v>
      </c>
    </row>
    <row r="3279" spans="1:20" x14ac:dyDescent="0.25">
      <c r="A3279">
        <v>3278</v>
      </c>
      <c r="B3279" s="4">
        <v>45290</v>
      </c>
      <c r="C3279" t="str">
        <f t="shared" si="153"/>
        <v>2023</v>
      </c>
      <c r="D3279">
        <v>261</v>
      </c>
      <c r="E3279">
        <v>58</v>
      </c>
      <c r="F3279" t="str">
        <f t="shared" si="154"/>
        <v>Senior</v>
      </c>
      <c r="G3279" t="s">
        <v>13</v>
      </c>
      <c r="H3279" t="s">
        <v>23</v>
      </c>
      <c r="I3279">
        <v>861</v>
      </c>
      <c r="J3279" t="s">
        <v>24</v>
      </c>
      <c r="K3279">
        <v>4</v>
      </c>
      <c r="L3279">
        <v>31.637112510000001</v>
      </c>
      <c r="M3279" t="s">
        <v>20</v>
      </c>
      <c r="N3279" s="2" t="s">
        <v>16</v>
      </c>
      <c r="O3279">
        <v>12.654845</v>
      </c>
      <c r="P3279">
        <f t="shared" si="155"/>
        <v>113.89360504000001</v>
      </c>
      <c r="Q3279" s="2" t="s">
        <v>16</v>
      </c>
      <c r="R3279" t="s">
        <v>26</v>
      </c>
      <c r="S3279">
        <v>4</v>
      </c>
      <c r="T3279" s="2" t="s">
        <v>11</v>
      </c>
    </row>
    <row r="3280" spans="1:20" x14ac:dyDescent="0.25">
      <c r="A3280">
        <v>3279</v>
      </c>
      <c r="B3280" s="4">
        <v>43422</v>
      </c>
      <c r="C3280" t="str">
        <f t="shared" si="153"/>
        <v>2018</v>
      </c>
      <c r="D3280">
        <v>298</v>
      </c>
      <c r="E3280">
        <v>67</v>
      </c>
      <c r="F3280" t="str">
        <f t="shared" si="154"/>
        <v>Senior</v>
      </c>
      <c r="G3280" t="s">
        <v>27</v>
      </c>
      <c r="H3280" t="s">
        <v>19</v>
      </c>
      <c r="I3280">
        <v>622</v>
      </c>
      <c r="J3280" t="s">
        <v>24</v>
      </c>
      <c r="K3280">
        <v>3</v>
      </c>
      <c r="L3280">
        <v>87.880908410000004</v>
      </c>
      <c r="M3280" t="s">
        <v>10</v>
      </c>
      <c r="N3280" s="2" t="s">
        <v>16</v>
      </c>
      <c r="O3280">
        <v>0</v>
      </c>
      <c r="P3280">
        <f t="shared" si="155"/>
        <v>263.64272523</v>
      </c>
      <c r="Q3280" s="2" t="s">
        <v>11</v>
      </c>
      <c r="R3280" t="s">
        <v>18</v>
      </c>
      <c r="S3280">
        <v>5</v>
      </c>
      <c r="T3280" s="2" t="s">
        <v>16</v>
      </c>
    </row>
    <row r="3281" spans="1:20" x14ac:dyDescent="0.25">
      <c r="A3281">
        <v>3280</v>
      </c>
      <c r="B3281" s="4">
        <v>44919</v>
      </c>
      <c r="C3281" t="str">
        <f t="shared" si="153"/>
        <v>2022</v>
      </c>
      <c r="D3281">
        <v>38</v>
      </c>
      <c r="E3281">
        <v>22</v>
      </c>
      <c r="F3281" t="str">
        <f t="shared" si="154"/>
        <v>Teenager</v>
      </c>
      <c r="G3281" t="s">
        <v>7</v>
      </c>
      <c r="H3281" t="s">
        <v>28</v>
      </c>
      <c r="I3281">
        <v>508</v>
      </c>
      <c r="J3281" t="s">
        <v>15</v>
      </c>
      <c r="K3281">
        <v>2</v>
      </c>
      <c r="L3281">
        <v>55.051827780000004</v>
      </c>
      <c r="M3281" t="s">
        <v>22</v>
      </c>
      <c r="N3281" s="2" t="s">
        <v>11</v>
      </c>
      <c r="O3281">
        <v>0</v>
      </c>
      <c r="P3281">
        <f t="shared" si="155"/>
        <v>110.10365556000001</v>
      </c>
      <c r="Q3281" s="2" t="s">
        <v>16</v>
      </c>
      <c r="R3281" t="s">
        <v>12</v>
      </c>
      <c r="S3281">
        <v>5</v>
      </c>
      <c r="T3281" s="2" t="s">
        <v>11</v>
      </c>
    </row>
    <row r="3282" spans="1:20" x14ac:dyDescent="0.25">
      <c r="A3282">
        <v>3281</v>
      </c>
      <c r="B3282" s="4">
        <v>45291</v>
      </c>
      <c r="C3282" t="str">
        <f t="shared" si="153"/>
        <v>2023</v>
      </c>
      <c r="D3282">
        <v>483</v>
      </c>
      <c r="E3282">
        <v>37</v>
      </c>
      <c r="F3282" t="str">
        <f t="shared" si="154"/>
        <v>Adult</v>
      </c>
      <c r="G3282" t="s">
        <v>27</v>
      </c>
      <c r="H3282" t="s">
        <v>23</v>
      </c>
      <c r="I3282">
        <v>549</v>
      </c>
      <c r="J3282" t="s">
        <v>15</v>
      </c>
      <c r="K3282">
        <v>3</v>
      </c>
      <c r="L3282">
        <v>73.599478469999994</v>
      </c>
      <c r="M3282" t="s">
        <v>10</v>
      </c>
      <c r="N3282" s="2" t="s">
        <v>11</v>
      </c>
      <c r="O3282">
        <v>0</v>
      </c>
      <c r="P3282">
        <f t="shared" si="155"/>
        <v>220.79843540999997</v>
      </c>
      <c r="Q3282" s="2" t="s">
        <v>11</v>
      </c>
      <c r="R3282" t="s">
        <v>12</v>
      </c>
      <c r="S3282">
        <v>5</v>
      </c>
      <c r="T3282" s="2" t="s">
        <v>16</v>
      </c>
    </row>
    <row r="3283" spans="1:20" x14ac:dyDescent="0.25">
      <c r="A3283">
        <v>3282</v>
      </c>
      <c r="B3283" s="4">
        <v>44903</v>
      </c>
      <c r="C3283" t="str">
        <f t="shared" si="153"/>
        <v>2022</v>
      </c>
      <c r="D3283">
        <v>107</v>
      </c>
      <c r="E3283">
        <v>20</v>
      </c>
      <c r="F3283" t="str">
        <f t="shared" si="154"/>
        <v>Teenager</v>
      </c>
      <c r="G3283" t="s">
        <v>27</v>
      </c>
      <c r="H3283" t="s">
        <v>36</v>
      </c>
      <c r="I3283">
        <v>927</v>
      </c>
      <c r="J3283" t="s">
        <v>15</v>
      </c>
      <c r="K3283">
        <v>2</v>
      </c>
      <c r="L3283">
        <v>48.974786719999997</v>
      </c>
      <c r="M3283" t="s">
        <v>20</v>
      </c>
      <c r="N3283" s="2" t="s">
        <v>11</v>
      </c>
      <c r="O3283">
        <v>9.7949573440000002</v>
      </c>
      <c r="P3283">
        <f t="shared" si="155"/>
        <v>88.154616095999998</v>
      </c>
      <c r="Q3283" s="2" t="s">
        <v>11</v>
      </c>
      <c r="R3283" t="s">
        <v>26</v>
      </c>
      <c r="S3283">
        <v>2</v>
      </c>
      <c r="T3283" s="2" t="s">
        <v>16</v>
      </c>
    </row>
    <row r="3284" spans="1:20" x14ac:dyDescent="0.25">
      <c r="A3284">
        <v>3283</v>
      </c>
      <c r="B3284" s="4">
        <v>44556</v>
      </c>
      <c r="C3284" t="str">
        <f t="shared" si="153"/>
        <v>2021</v>
      </c>
      <c r="D3284">
        <v>431</v>
      </c>
      <c r="E3284">
        <v>42</v>
      </c>
      <c r="F3284" t="str">
        <f t="shared" si="154"/>
        <v>Adult</v>
      </c>
      <c r="G3284" t="s">
        <v>27</v>
      </c>
      <c r="H3284" t="s">
        <v>41</v>
      </c>
      <c r="I3284">
        <v>445</v>
      </c>
      <c r="J3284" t="s">
        <v>9</v>
      </c>
      <c r="K3284">
        <v>2</v>
      </c>
      <c r="L3284">
        <v>82.008888040000002</v>
      </c>
      <c r="M3284" t="s">
        <v>25</v>
      </c>
      <c r="N3284" s="2" t="s">
        <v>11</v>
      </c>
      <c r="O3284">
        <v>0</v>
      </c>
      <c r="P3284">
        <f t="shared" si="155"/>
        <v>164.01777608</v>
      </c>
      <c r="Q3284" s="2" t="s">
        <v>16</v>
      </c>
      <c r="R3284" t="s">
        <v>12</v>
      </c>
      <c r="S3284">
        <v>3</v>
      </c>
      <c r="T3284" s="2" t="s">
        <v>16</v>
      </c>
    </row>
    <row r="3285" spans="1:20" x14ac:dyDescent="0.25">
      <c r="A3285">
        <v>3284</v>
      </c>
      <c r="B3285" s="4">
        <v>43412</v>
      </c>
      <c r="C3285" t="str">
        <f t="shared" si="153"/>
        <v>2018</v>
      </c>
      <c r="D3285">
        <v>381</v>
      </c>
      <c r="E3285">
        <v>64</v>
      </c>
      <c r="F3285" t="str">
        <f t="shared" si="154"/>
        <v>Senior</v>
      </c>
      <c r="G3285" t="s">
        <v>13</v>
      </c>
      <c r="H3285" t="s">
        <v>21</v>
      </c>
      <c r="I3285">
        <v>33</v>
      </c>
      <c r="J3285" t="s">
        <v>24</v>
      </c>
      <c r="K3285">
        <v>5</v>
      </c>
      <c r="L3285">
        <v>58.511850969999998</v>
      </c>
      <c r="M3285" t="s">
        <v>22</v>
      </c>
      <c r="N3285" s="2" t="s">
        <v>16</v>
      </c>
      <c r="O3285">
        <v>0</v>
      </c>
      <c r="P3285">
        <f t="shared" si="155"/>
        <v>292.55925485</v>
      </c>
      <c r="Q3285" s="2" t="s">
        <v>16</v>
      </c>
      <c r="R3285" t="s">
        <v>18</v>
      </c>
      <c r="S3285">
        <v>2</v>
      </c>
      <c r="T3285" s="2" t="s">
        <v>16</v>
      </c>
    </row>
    <row r="3286" spans="1:20" x14ac:dyDescent="0.25">
      <c r="A3286">
        <v>3285</v>
      </c>
      <c r="B3286" s="4">
        <v>44506</v>
      </c>
      <c r="C3286" t="str">
        <f t="shared" si="153"/>
        <v>2021</v>
      </c>
      <c r="D3286">
        <v>216</v>
      </c>
      <c r="E3286">
        <v>37</v>
      </c>
      <c r="F3286" t="str">
        <f t="shared" si="154"/>
        <v>Adult</v>
      </c>
      <c r="G3286" t="s">
        <v>7</v>
      </c>
      <c r="H3286" t="s">
        <v>19</v>
      </c>
      <c r="I3286">
        <v>892</v>
      </c>
      <c r="J3286" t="s">
        <v>29</v>
      </c>
      <c r="K3286">
        <v>5</v>
      </c>
      <c r="L3286">
        <v>12.679960149999999</v>
      </c>
      <c r="M3286" t="s">
        <v>25</v>
      </c>
      <c r="N3286" s="2" t="s">
        <v>16</v>
      </c>
      <c r="O3286">
        <v>0</v>
      </c>
      <c r="P3286">
        <f t="shared" si="155"/>
        <v>63.399800749999997</v>
      </c>
      <c r="Q3286" s="2" t="s">
        <v>11</v>
      </c>
      <c r="R3286" t="s">
        <v>12</v>
      </c>
      <c r="S3286">
        <v>2</v>
      </c>
      <c r="T3286" s="2" t="s">
        <v>16</v>
      </c>
    </row>
    <row r="3287" spans="1:20" x14ac:dyDescent="0.25">
      <c r="A3287">
        <v>3286</v>
      </c>
      <c r="B3287" s="4">
        <v>45232</v>
      </c>
      <c r="C3287" t="str">
        <f t="shared" si="153"/>
        <v>2023</v>
      </c>
      <c r="D3287">
        <v>326</v>
      </c>
      <c r="E3287">
        <v>46</v>
      </c>
      <c r="F3287" t="str">
        <f t="shared" si="154"/>
        <v>Adult</v>
      </c>
      <c r="G3287" t="s">
        <v>7</v>
      </c>
      <c r="H3287" t="s">
        <v>19</v>
      </c>
      <c r="I3287">
        <v>879</v>
      </c>
      <c r="J3287" t="s">
        <v>24</v>
      </c>
      <c r="K3287">
        <v>5</v>
      </c>
      <c r="L3287">
        <v>81.106328349999998</v>
      </c>
      <c r="M3287" t="s">
        <v>25</v>
      </c>
      <c r="N3287" s="2" t="s">
        <v>16</v>
      </c>
      <c r="O3287">
        <v>40.553164170000002</v>
      </c>
      <c r="P3287">
        <f t="shared" si="155"/>
        <v>364.97847758</v>
      </c>
      <c r="Q3287" s="2" t="s">
        <v>16</v>
      </c>
      <c r="R3287" t="s">
        <v>26</v>
      </c>
      <c r="S3287">
        <v>4</v>
      </c>
      <c r="T3287" s="2" t="s">
        <v>16</v>
      </c>
    </row>
    <row r="3288" spans="1:20" x14ac:dyDescent="0.25">
      <c r="A3288">
        <v>3287</v>
      </c>
      <c r="B3288" s="4">
        <v>44181</v>
      </c>
      <c r="C3288" t="str">
        <f t="shared" si="153"/>
        <v>2020</v>
      </c>
      <c r="D3288">
        <v>429</v>
      </c>
      <c r="E3288">
        <v>61</v>
      </c>
      <c r="F3288" t="str">
        <f t="shared" si="154"/>
        <v>Senior</v>
      </c>
      <c r="G3288" t="s">
        <v>13</v>
      </c>
      <c r="H3288" t="s">
        <v>36</v>
      </c>
      <c r="I3288">
        <v>682</v>
      </c>
      <c r="J3288" t="s">
        <v>33</v>
      </c>
      <c r="K3288">
        <v>1</v>
      </c>
      <c r="L3288">
        <v>46.760201299999999</v>
      </c>
      <c r="M3288" t="s">
        <v>20</v>
      </c>
      <c r="N3288" s="2" t="s">
        <v>16</v>
      </c>
      <c r="O3288">
        <v>0</v>
      </c>
      <c r="P3288">
        <f t="shared" si="155"/>
        <v>46.760201299999999</v>
      </c>
      <c r="Q3288" s="2" t="s">
        <v>11</v>
      </c>
      <c r="R3288" t="s">
        <v>18</v>
      </c>
      <c r="S3288">
        <v>2</v>
      </c>
      <c r="T3288" s="2" t="s">
        <v>16</v>
      </c>
    </row>
    <row r="3289" spans="1:20" x14ac:dyDescent="0.25">
      <c r="A3289">
        <v>3288</v>
      </c>
      <c r="B3289" s="4">
        <v>44551</v>
      </c>
      <c r="C3289" t="str">
        <f t="shared" si="153"/>
        <v>2021</v>
      </c>
      <c r="D3289">
        <v>402</v>
      </c>
      <c r="E3289">
        <v>57</v>
      </c>
      <c r="F3289" t="str">
        <f t="shared" si="154"/>
        <v>Senior</v>
      </c>
      <c r="G3289" t="s">
        <v>13</v>
      </c>
      <c r="H3289" t="s">
        <v>17</v>
      </c>
      <c r="I3289">
        <v>314</v>
      </c>
      <c r="J3289" t="s">
        <v>29</v>
      </c>
      <c r="K3289">
        <v>3</v>
      </c>
      <c r="L3289">
        <v>70.733362330000006</v>
      </c>
      <c r="M3289" t="s">
        <v>22</v>
      </c>
      <c r="N3289" s="2" t="s">
        <v>11</v>
      </c>
      <c r="O3289">
        <v>0</v>
      </c>
      <c r="P3289">
        <f t="shared" si="155"/>
        <v>212.20008699000002</v>
      </c>
      <c r="Q3289" s="2" t="s">
        <v>16</v>
      </c>
      <c r="R3289" t="s">
        <v>18</v>
      </c>
      <c r="S3289">
        <v>1</v>
      </c>
      <c r="T3289" s="2" t="s">
        <v>16</v>
      </c>
    </row>
    <row r="3290" spans="1:20" x14ac:dyDescent="0.25">
      <c r="A3290">
        <v>3289</v>
      </c>
      <c r="B3290" s="4">
        <v>45254</v>
      </c>
      <c r="C3290" t="str">
        <f t="shared" si="153"/>
        <v>2023</v>
      </c>
      <c r="D3290">
        <v>393</v>
      </c>
      <c r="E3290">
        <v>40</v>
      </c>
      <c r="F3290" t="str">
        <f t="shared" si="154"/>
        <v>Adult</v>
      </c>
      <c r="G3290" t="s">
        <v>27</v>
      </c>
      <c r="H3290" t="s">
        <v>30</v>
      </c>
      <c r="I3290">
        <v>638</v>
      </c>
      <c r="J3290" t="s">
        <v>29</v>
      </c>
      <c r="K3290">
        <v>2</v>
      </c>
      <c r="L3290">
        <v>64.350631440000001</v>
      </c>
      <c r="M3290" t="s">
        <v>22</v>
      </c>
      <c r="N3290" s="2" t="s">
        <v>16</v>
      </c>
      <c r="O3290">
        <v>12.87012629</v>
      </c>
      <c r="P3290">
        <f t="shared" si="155"/>
        <v>115.83113659</v>
      </c>
      <c r="Q3290" s="2" t="s">
        <v>11</v>
      </c>
      <c r="R3290" t="s">
        <v>26</v>
      </c>
      <c r="S3290">
        <v>1</v>
      </c>
      <c r="T3290" s="2" t="s">
        <v>16</v>
      </c>
    </row>
    <row r="3291" spans="1:20" x14ac:dyDescent="0.25">
      <c r="A3291">
        <v>3290</v>
      </c>
      <c r="B3291" s="4">
        <v>44905</v>
      </c>
      <c r="C3291" t="str">
        <f t="shared" si="153"/>
        <v>2022</v>
      </c>
      <c r="D3291">
        <v>233</v>
      </c>
      <c r="E3291">
        <v>52</v>
      </c>
      <c r="F3291" t="str">
        <f t="shared" si="154"/>
        <v>Senior</v>
      </c>
      <c r="G3291" t="s">
        <v>27</v>
      </c>
      <c r="H3291" t="s">
        <v>21</v>
      </c>
      <c r="I3291">
        <v>553</v>
      </c>
      <c r="J3291" t="s">
        <v>33</v>
      </c>
      <c r="K3291">
        <v>2</v>
      </c>
      <c r="L3291">
        <v>51.71322765</v>
      </c>
      <c r="M3291" t="s">
        <v>10</v>
      </c>
      <c r="N3291" s="2" t="s">
        <v>11</v>
      </c>
      <c r="O3291">
        <v>0</v>
      </c>
      <c r="P3291">
        <f t="shared" si="155"/>
        <v>103.4264553</v>
      </c>
      <c r="Q3291" s="2" t="s">
        <v>16</v>
      </c>
      <c r="R3291" t="s">
        <v>18</v>
      </c>
      <c r="S3291">
        <v>5</v>
      </c>
      <c r="T3291" s="2" t="s">
        <v>11</v>
      </c>
    </row>
    <row r="3292" spans="1:20" x14ac:dyDescent="0.25">
      <c r="A3292">
        <v>3291</v>
      </c>
      <c r="B3292" s="4">
        <v>44158</v>
      </c>
      <c r="C3292" t="str">
        <f t="shared" si="153"/>
        <v>2020</v>
      </c>
      <c r="D3292">
        <v>314</v>
      </c>
      <c r="E3292">
        <v>41</v>
      </c>
      <c r="F3292" t="str">
        <f t="shared" si="154"/>
        <v>Adult</v>
      </c>
      <c r="G3292" t="s">
        <v>7</v>
      </c>
      <c r="H3292" t="s">
        <v>32</v>
      </c>
      <c r="I3292">
        <v>626</v>
      </c>
      <c r="J3292" t="s">
        <v>9</v>
      </c>
      <c r="K3292">
        <v>2</v>
      </c>
      <c r="L3292">
        <v>11.79988365</v>
      </c>
      <c r="M3292" t="s">
        <v>22</v>
      </c>
      <c r="N3292" s="2" t="s">
        <v>16</v>
      </c>
      <c r="O3292">
        <v>2.3599767310000002</v>
      </c>
      <c r="P3292">
        <f t="shared" si="155"/>
        <v>21.239790569</v>
      </c>
      <c r="Q3292" s="2" t="s">
        <v>16</v>
      </c>
      <c r="R3292" t="s">
        <v>26</v>
      </c>
      <c r="S3292">
        <v>1</v>
      </c>
      <c r="T3292" s="2" t="s">
        <v>16</v>
      </c>
    </row>
    <row r="3293" spans="1:20" x14ac:dyDescent="0.25">
      <c r="A3293">
        <v>3292</v>
      </c>
      <c r="B3293" s="4">
        <v>45252</v>
      </c>
      <c r="C3293" t="str">
        <f t="shared" si="153"/>
        <v>2023</v>
      </c>
      <c r="D3293">
        <v>459</v>
      </c>
      <c r="E3293">
        <v>40</v>
      </c>
      <c r="F3293" t="str">
        <f t="shared" si="154"/>
        <v>Adult</v>
      </c>
      <c r="G3293" t="s">
        <v>7</v>
      </c>
      <c r="H3293" t="s">
        <v>23</v>
      </c>
      <c r="I3293">
        <v>846</v>
      </c>
      <c r="J3293" t="s">
        <v>9</v>
      </c>
      <c r="K3293">
        <v>3</v>
      </c>
      <c r="L3293">
        <v>82.244495420000007</v>
      </c>
      <c r="M3293" t="s">
        <v>25</v>
      </c>
      <c r="N3293" s="2" t="s">
        <v>11</v>
      </c>
      <c r="O3293">
        <v>24.67334863</v>
      </c>
      <c r="P3293">
        <f t="shared" si="155"/>
        <v>222.06013763000001</v>
      </c>
      <c r="Q3293" s="2" t="s">
        <v>16</v>
      </c>
      <c r="R3293" t="s">
        <v>26</v>
      </c>
      <c r="S3293">
        <v>4</v>
      </c>
      <c r="T3293" s="2" t="s">
        <v>16</v>
      </c>
    </row>
    <row r="3294" spans="1:20" x14ac:dyDescent="0.25">
      <c r="A3294">
        <v>3293</v>
      </c>
      <c r="B3294" s="4">
        <v>43775</v>
      </c>
      <c r="C3294" t="str">
        <f t="shared" si="153"/>
        <v>2019</v>
      </c>
      <c r="D3294">
        <v>351</v>
      </c>
      <c r="E3294">
        <v>27</v>
      </c>
      <c r="F3294" t="str">
        <f t="shared" si="154"/>
        <v>Teenager</v>
      </c>
      <c r="G3294" t="s">
        <v>7</v>
      </c>
      <c r="H3294" t="s">
        <v>28</v>
      </c>
      <c r="I3294">
        <v>689</v>
      </c>
      <c r="J3294" t="s">
        <v>33</v>
      </c>
      <c r="K3294">
        <v>4</v>
      </c>
      <c r="L3294">
        <v>44.29617416</v>
      </c>
      <c r="M3294" t="s">
        <v>10</v>
      </c>
      <c r="N3294" s="2" t="s">
        <v>11</v>
      </c>
      <c r="O3294">
        <v>0</v>
      </c>
      <c r="P3294">
        <f t="shared" si="155"/>
        <v>177.18469664</v>
      </c>
      <c r="Q3294" s="2" t="s">
        <v>11</v>
      </c>
      <c r="R3294" t="s">
        <v>12</v>
      </c>
      <c r="S3294">
        <v>4</v>
      </c>
      <c r="T3294" s="2" t="s">
        <v>11</v>
      </c>
    </row>
    <row r="3295" spans="1:20" x14ac:dyDescent="0.25">
      <c r="A3295">
        <v>3294</v>
      </c>
      <c r="B3295" s="4">
        <v>45234</v>
      </c>
      <c r="C3295" t="str">
        <f t="shared" si="153"/>
        <v>2023</v>
      </c>
      <c r="D3295">
        <v>458</v>
      </c>
      <c r="E3295">
        <v>59</v>
      </c>
      <c r="F3295" t="str">
        <f t="shared" si="154"/>
        <v>Senior</v>
      </c>
      <c r="G3295" t="s">
        <v>13</v>
      </c>
      <c r="H3295" t="s">
        <v>14</v>
      </c>
      <c r="I3295">
        <v>650</v>
      </c>
      <c r="J3295" t="s">
        <v>33</v>
      </c>
      <c r="K3295">
        <v>5</v>
      </c>
      <c r="L3295">
        <v>99.696730729999999</v>
      </c>
      <c r="M3295" t="s">
        <v>20</v>
      </c>
      <c r="N3295" s="2" t="s">
        <v>16</v>
      </c>
      <c r="O3295">
        <v>49.848365370000003</v>
      </c>
      <c r="P3295">
        <f t="shared" si="155"/>
        <v>448.63528828</v>
      </c>
      <c r="Q3295" s="2" t="s">
        <v>11</v>
      </c>
      <c r="R3295" t="s">
        <v>26</v>
      </c>
      <c r="S3295">
        <v>5</v>
      </c>
      <c r="T3295" s="2" t="s">
        <v>16</v>
      </c>
    </row>
    <row r="3296" spans="1:20" x14ac:dyDescent="0.25">
      <c r="A3296">
        <v>3295</v>
      </c>
      <c r="B3296" s="4">
        <v>44874</v>
      </c>
      <c r="C3296" t="str">
        <f t="shared" si="153"/>
        <v>2022</v>
      </c>
      <c r="D3296">
        <v>317</v>
      </c>
      <c r="E3296">
        <v>57</v>
      </c>
      <c r="F3296" t="str">
        <f t="shared" si="154"/>
        <v>Senior</v>
      </c>
      <c r="G3296" t="s">
        <v>13</v>
      </c>
      <c r="H3296" t="s">
        <v>17</v>
      </c>
      <c r="I3296">
        <v>346</v>
      </c>
      <c r="J3296" t="s">
        <v>24</v>
      </c>
      <c r="K3296">
        <v>2</v>
      </c>
      <c r="L3296">
        <v>77.478411609999995</v>
      </c>
      <c r="M3296" t="s">
        <v>22</v>
      </c>
      <c r="N3296" s="2" t="s">
        <v>11</v>
      </c>
      <c r="O3296">
        <v>0</v>
      </c>
      <c r="P3296">
        <f t="shared" si="155"/>
        <v>154.95682321999999</v>
      </c>
      <c r="Q3296" s="2" t="s">
        <v>16</v>
      </c>
      <c r="R3296" t="s">
        <v>12</v>
      </c>
      <c r="S3296">
        <v>2</v>
      </c>
      <c r="T3296" s="2" t="s">
        <v>11</v>
      </c>
    </row>
    <row r="3297" spans="1:20" x14ac:dyDescent="0.25">
      <c r="A3297">
        <v>3296</v>
      </c>
      <c r="B3297" s="4">
        <v>44909</v>
      </c>
      <c r="C3297" t="str">
        <f t="shared" si="153"/>
        <v>2022</v>
      </c>
      <c r="D3297">
        <v>38</v>
      </c>
      <c r="E3297">
        <v>65</v>
      </c>
      <c r="F3297" t="str">
        <f t="shared" si="154"/>
        <v>Senior</v>
      </c>
      <c r="G3297" t="s">
        <v>7</v>
      </c>
      <c r="H3297" t="s">
        <v>36</v>
      </c>
      <c r="I3297">
        <v>215</v>
      </c>
      <c r="J3297" t="s">
        <v>15</v>
      </c>
      <c r="K3297">
        <v>5</v>
      </c>
      <c r="L3297">
        <v>46.056817909999999</v>
      </c>
      <c r="M3297" t="s">
        <v>25</v>
      </c>
      <c r="N3297" s="2" t="s">
        <v>11</v>
      </c>
      <c r="O3297">
        <v>23.028408949999999</v>
      </c>
      <c r="P3297">
        <f t="shared" si="155"/>
        <v>207.25568060000001</v>
      </c>
      <c r="Q3297" s="2" t="s">
        <v>16</v>
      </c>
      <c r="R3297" t="s">
        <v>26</v>
      </c>
      <c r="S3297">
        <v>1</v>
      </c>
      <c r="T3297" s="2" t="s">
        <v>16</v>
      </c>
    </row>
    <row r="3298" spans="1:20" x14ac:dyDescent="0.25">
      <c r="A3298">
        <v>3297</v>
      </c>
      <c r="B3298" s="4">
        <v>44910</v>
      </c>
      <c r="C3298" t="str">
        <f t="shared" si="153"/>
        <v>2022</v>
      </c>
      <c r="D3298">
        <v>165</v>
      </c>
      <c r="E3298">
        <v>59</v>
      </c>
      <c r="F3298" t="str">
        <f t="shared" si="154"/>
        <v>Senior</v>
      </c>
      <c r="G3298" t="s">
        <v>7</v>
      </c>
      <c r="H3298" t="s">
        <v>23</v>
      </c>
      <c r="I3298">
        <v>82</v>
      </c>
      <c r="J3298" t="s">
        <v>15</v>
      </c>
      <c r="K3298">
        <v>2</v>
      </c>
      <c r="L3298">
        <v>48.26159226</v>
      </c>
      <c r="M3298" t="s">
        <v>20</v>
      </c>
      <c r="N3298" s="2" t="s">
        <v>16</v>
      </c>
      <c r="O3298">
        <v>0</v>
      </c>
      <c r="P3298">
        <f t="shared" si="155"/>
        <v>96.523184520000001</v>
      </c>
      <c r="Q3298" s="2" t="s">
        <v>11</v>
      </c>
      <c r="R3298" t="s">
        <v>18</v>
      </c>
      <c r="S3298">
        <v>3</v>
      </c>
      <c r="T3298" s="2" t="s">
        <v>11</v>
      </c>
    </row>
    <row r="3299" spans="1:20" x14ac:dyDescent="0.25">
      <c r="A3299">
        <v>3298</v>
      </c>
      <c r="B3299" s="4">
        <v>43791</v>
      </c>
      <c r="C3299" t="str">
        <f t="shared" si="153"/>
        <v>2019</v>
      </c>
      <c r="D3299">
        <v>358</v>
      </c>
      <c r="E3299">
        <v>37</v>
      </c>
      <c r="F3299" t="str">
        <f t="shared" si="154"/>
        <v>Adult</v>
      </c>
      <c r="G3299" t="s">
        <v>27</v>
      </c>
      <c r="H3299" t="s">
        <v>30</v>
      </c>
      <c r="I3299">
        <v>467</v>
      </c>
      <c r="J3299" t="s">
        <v>24</v>
      </c>
      <c r="K3299">
        <v>2</v>
      </c>
      <c r="L3299">
        <v>41.14894554</v>
      </c>
      <c r="M3299" t="s">
        <v>10</v>
      </c>
      <c r="N3299" s="2" t="s">
        <v>16</v>
      </c>
      <c r="O3299">
        <v>8.2297891080000003</v>
      </c>
      <c r="P3299">
        <f t="shared" si="155"/>
        <v>74.068101971999994</v>
      </c>
      <c r="Q3299" s="2" t="s">
        <v>11</v>
      </c>
      <c r="R3299" t="s">
        <v>26</v>
      </c>
      <c r="S3299">
        <v>5</v>
      </c>
      <c r="T3299" s="2" t="s">
        <v>16</v>
      </c>
    </row>
    <row r="3300" spans="1:20" x14ac:dyDescent="0.25">
      <c r="A3300">
        <v>3299</v>
      </c>
      <c r="B3300" s="4">
        <v>44168</v>
      </c>
      <c r="C3300" t="str">
        <f t="shared" si="153"/>
        <v>2020</v>
      </c>
      <c r="D3300">
        <v>63</v>
      </c>
      <c r="E3300">
        <v>57</v>
      </c>
      <c r="F3300" t="str">
        <f t="shared" si="154"/>
        <v>Senior</v>
      </c>
      <c r="G3300" t="s">
        <v>13</v>
      </c>
      <c r="H3300" t="s">
        <v>19</v>
      </c>
      <c r="I3300">
        <v>585</v>
      </c>
      <c r="J3300" t="s">
        <v>24</v>
      </c>
      <c r="K3300">
        <v>2</v>
      </c>
      <c r="L3300">
        <v>39.980070519999998</v>
      </c>
      <c r="M3300" t="s">
        <v>20</v>
      </c>
      <c r="N3300" s="2" t="s">
        <v>16</v>
      </c>
      <c r="O3300">
        <v>0</v>
      </c>
      <c r="P3300">
        <f t="shared" si="155"/>
        <v>79.960141039999996</v>
      </c>
      <c r="Q3300" s="2" t="s">
        <v>11</v>
      </c>
      <c r="R3300" t="s">
        <v>12</v>
      </c>
      <c r="S3300">
        <v>2</v>
      </c>
      <c r="T3300" s="2" t="s">
        <v>16</v>
      </c>
    </row>
    <row r="3301" spans="1:20" x14ac:dyDescent="0.25">
      <c r="A3301">
        <v>3300</v>
      </c>
      <c r="B3301" s="4">
        <v>44551</v>
      </c>
      <c r="C3301" t="str">
        <f t="shared" si="153"/>
        <v>2021</v>
      </c>
      <c r="D3301">
        <v>258</v>
      </c>
      <c r="E3301">
        <v>60</v>
      </c>
      <c r="F3301" t="str">
        <f t="shared" si="154"/>
        <v>Senior</v>
      </c>
      <c r="G3301" t="s">
        <v>13</v>
      </c>
      <c r="H3301" t="s">
        <v>28</v>
      </c>
      <c r="I3301">
        <v>778</v>
      </c>
      <c r="J3301" t="s">
        <v>24</v>
      </c>
      <c r="K3301">
        <v>1</v>
      </c>
      <c r="L3301">
        <v>70.688960719999997</v>
      </c>
      <c r="M3301" t="s">
        <v>25</v>
      </c>
      <c r="N3301" s="2" t="s">
        <v>11</v>
      </c>
      <c r="O3301">
        <v>0</v>
      </c>
      <c r="P3301">
        <f t="shared" si="155"/>
        <v>70.688960719999997</v>
      </c>
      <c r="Q3301" s="2" t="s">
        <v>11</v>
      </c>
      <c r="R3301" t="s">
        <v>12</v>
      </c>
      <c r="S3301">
        <v>2</v>
      </c>
      <c r="T3301" s="2" t="s">
        <v>11</v>
      </c>
    </row>
    <row r="3302" spans="1:20" x14ac:dyDescent="0.25">
      <c r="A3302">
        <v>3301</v>
      </c>
      <c r="B3302" s="4">
        <v>43785</v>
      </c>
      <c r="C3302" t="str">
        <f t="shared" si="153"/>
        <v>2019</v>
      </c>
      <c r="D3302">
        <v>399</v>
      </c>
      <c r="E3302">
        <v>34</v>
      </c>
      <c r="F3302" t="str">
        <f t="shared" si="154"/>
        <v>Adult</v>
      </c>
      <c r="G3302" t="s">
        <v>13</v>
      </c>
      <c r="H3302" t="s">
        <v>23</v>
      </c>
      <c r="I3302">
        <v>924</v>
      </c>
      <c r="J3302" t="s">
        <v>9</v>
      </c>
      <c r="K3302">
        <v>4</v>
      </c>
      <c r="L3302">
        <v>78.516424169999993</v>
      </c>
      <c r="M3302" t="s">
        <v>22</v>
      </c>
      <c r="N3302" s="2" t="s">
        <v>11</v>
      </c>
      <c r="O3302">
        <v>31.40656967</v>
      </c>
      <c r="P3302">
        <f t="shared" si="155"/>
        <v>282.65912700999996</v>
      </c>
      <c r="Q3302" s="2" t="s">
        <v>11</v>
      </c>
      <c r="R3302" t="s">
        <v>26</v>
      </c>
      <c r="S3302">
        <v>3</v>
      </c>
      <c r="T3302" s="2" t="s">
        <v>16</v>
      </c>
    </row>
    <row r="3303" spans="1:20" x14ac:dyDescent="0.25">
      <c r="A3303">
        <v>3302</v>
      </c>
      <c r="B3303" s="4">
        <v>43830</v>
      </c>
      <c r="C3303" t="str">
        <f t="shared" si="153"/>
        <v>2019</v>
      </c>
      <c r="D3303">
        <v>371</v>
      </c>
      <c r="E3303">
        <v>69</v>
      </c>
      <c r="F3303" t="str">
        <f t="shared" si="154"/>
        <v>Senior</v>
      </c>
      <c r="G3303" t="s">
        <v>27</v>
      </c>
      <c r="H3303" t="s">
        <v>36</v>
      </c>
      <c r="I3303">
        <v>323</v>
      </c>
      <c r="J3303" t="s">
        <v>24</v>
      </c>
      <c r="K3303">
        <v>5</v>
      </c>
      <c r="L3303">
        <v>47.232275370000004</v>
      </c>
      <c r="M3303" t="s">
        <v>20</v>
      </c>
      <c r="N3303" s="2" t="s">
        <v>11</v>
      </c>
      <c r="O3303">
        <v>0</v>
      </c>
      <c r="P3303">
        <f t="shared" si="155"/>
        <v>236.16137685000001</v>
      </c>
      <c r="Q3303" s="2" t="s">
        <v>11</v>
      </c>
      <c r="R3303" t="s">
        <v>18</v>
      </c>
      <c r="S3303">
        <v>3</v>
      </c>
      <c r="T3303" s="2" t="s">
        <v>16</v>
      </c>
    </row>
    <row r="3304" spans="1:20" x14ac:dyDescent="0.25">
      <c r="A3304">
        <v>3303</v>
      </c>
      <c r="B3304" s="4">
        <v>44136</v>
      </c>
      <c r="C3304" t="str">
        <f t="shared" si="153"/>
        <v>2020</v>
      </c>
      <c r="D3304">
        <v>176</v>
      </c>
      <c r="E3304">
        <v>20</v>
      </c>
      <c r="F3304" t="str">
        <f t="shared" si="154"/>
        <v>Teenager</v>
      </c>
      <c r="G3304" t="s">
        <v>13</v>
      </c>
      <c r="H3304" t="s">
        <v>42</v>
      </c>
      <c r="I3304">
        <v>211</v>
      </c>
      <c r="J3304" t="s">
        <v>15</v>
      </c>
      <c r="K3304">
        <v>3</v>
      </c>
      <c r="L3304">
        <v>53.869077060000002</v>
      </c>
      <c r="M3304" t="s">
        <v>25</v>
      </c>
      <c r="N3304" s="2" t="s">
        <v>16</v>
      </c>
      <c r="O3304">
        <v>16.16072312</v>
      </c>
      <c r="P3304">
        <f t="shared" si="155"/>
        <v>145.44650806000001</v>
      </c>
      <c r="Q3304" s="2" t="s">
        <v>11</v>
      </c>
      <c r="R3304" t="s">
        <v>26</v>
      </c>
      <c r="S3304">
        <v>1</v>
      </c>
      <c r="T3304" s="2" t="s">
        <v>11</v>
      </c>
    </row>
    <row r="3305" spans="1:20" x14ac:dyDescent="0.25">
      <c r="A3305">
        <v>3304</v>
      </c>
      <c r="B3305" s="4">
        <v>44521</v>
      </c>
      <c r="C3305" t="str">
        <f t="shared" si="153"/>
        <v>2021</v>
      </c>
      <c r="D3305">
        <v>408</v>
      </c>
      <c r="E3305">
        <v>34</v>
      </c>
      <c r="F3305" t="str">
        <f t="shared" si="154"/>
        <v>Adult</v>
      </c>
      <c r="G3305" t="s">
        <v>13</v>
      </c>
      <c r="H3305" t="s">
        <v>14</v>
      </c>
      <c r="I3305">
        <v>738</v>
      </c>
      <c r="J3305" t="s">
        <v>9</v>
      </c>
      <c r="K3305">
        <v>4</v>
      </c>
      <c r="L3305">
        <v>52.693222339999998</v>
      </c>
      <c r="M3305" t="s">
        <v>20</v>
      </c>
      <c r="N3305" s="2" t="s">
        <v>11</v>
      </c>
      <c r="O3305">
        <v>21.077288939999999</v>
      </c>
      <c r="P3305">
        <f t="shared" si="155"/>
        <v>189.69560042000001</v>
      </c>
      <c r="Q3305" s="2" t="s">
        <v>16</v>
      </c>
      <c r="R3305" t="s">
        <v>26</v>
      </c>
      <c r="S3305">
        <v>3</v>
      </c>
      <c r="T3305" s="2" t="s">
        <v>11</v>
      </c>
    </row>
    <row r="3306" spans="1:20" x14ac:dyDescent="0.25">
      <c r="A3306">
        <v>3305</v>
      </c>
      <c r="B3306" s="4">
        <v>44882</v>
      </c>
      <c r="C3306" t="str">
        <f t="shared" si="153"/>
        <v>2022</v>
      </c>
      <c r="D3306">
        <v>293</v>
      </c>
      <c r="E3306">
        <v>60</v>
      </c>
      <c r="F3306" t="str">
        <f t="shared" si="154"/>
        <v>Senior</v>
      </c>
      <c r="G3306" t="s">
        <v>7</v>
      </c>
      <c r="H3306" t="s">
        <v>39</v>
      </c>
      <c r="I3306">
        <v>217</v>
      </c>
      <c r="J3306" t="s">
        <v>24</v>
      </c>
      <c r="K3306">
        <v>4</v>
      </c>
      <c r="L3306">
        <v>20.4213871</v>
      </c>
      <c r="M3306" t="s">
        <v>25</v>
      </c>
      <c r="N3306" s="2" t="s">
        <v>11</v>
      </c>
      <c r="O3306">
        <v>0</v>
      </c>
      <c r="P3306">
        <f t="shared" si="155"/>
        <v>81.685548400000002</v>
      </c>
      <c r="Q3306" s="2" t="s">
        <v>16</v>
      </c>
      <c r="R3306" t="s">
        <v>12</v>
      </c>
      <c r="S3306">
        <v>3</v>
      </c>
      <c r="T3306" s="2" t="s">
        <v>11</v>
      </c>
    </row>
    <row r="3307" spans="1:20" x14ac:dyDescent="0.25">
      <c r="A3307">
        <v>3306</v>
      </c>
      <c r="B3307" s="4">
        <v>44897</v>
      </c>
      <c r="C3307" t="str">
        <f t="shared" si="153"/>
        <v>2022</v>
      </c>
      <c r="D3307">
        <v>184</v>
      </c>
      <c r="E3307">
        <v>68</v>
      </c>
      <c r="F3307" t="str">
        <f t="shared" si="154"/>
        <v>Senior</v>
      </c>
      <c r="G3307" t="s">
        <v>27</v>
      </c>
      <c r="H3307" t="s">
        <v>41</v>
      </c>
      <c r="I3307">
        <v>307</v>
      </c>
      <c r="J3307" t="s">
        <v>9</v>
      </c>
      <c r="K3307">
        <v>5</v>
      </c>
      <c r="L3307">
        <v>99.8917328</v>
      </c>
      <c r="M3307" t="s">
        <v>20</v>
      </c>
      <c r="N3307" s="2" t="s">
        <v>16</v>
      </c>
      <c r="O3307">
        <v>49.9458664</v>
      </c>
      <c r="P3307">
        <f t="shared" si="155"/>
        <v>449.5127976</v>
      </c>
      <c r="Q3307" s="2" t="s">
        <v>11</v>
      </c>
      <c r="R3307" t="s">
        <v>26</v>
      </c>
      <c r="S3307">
        <v>3</v>
      </c>
      <c r="T3307" s="2" t="s">
        <v>16</v>
      </c>
    </row>
    <row r="3308" spans="1:20" x14ac:dyDescent="0.25">
      <c r="A3308">
        <v>3307</v>
      </c>
      <c r="B3308" s="4">
        <v>44136</v>
      </c>
      <c r="C3308" t="str">
        <f t="shared" si="153"/>
        <v>2020</v>
      </c>
      <c r="D3308">
        <v>258</v>
      </c>
      <c r="E3308">
        <v>32</v>
      </c>
      <c r="F3308" t="str">
        <f t="shared" si="154"/>
        <v>Adult</v>
      </c>
      <c r="G3308" t="s">
        <v>7</v>
      </c>
      <c r="H3308" t="s">
        <v>41</v>
      </c>
      <c r="I3308">
        <v>111</v>
      </c>
      <c r="J3308" t="s">
        <v>24</v>
      </c>
      <c r="K3308">
        <v>5</v>
      </c>
      <c r="L3308">
        <v>69.794177180000005</v>
      </c>
      <c r="M3308" t="s">
        <v>20</v>
      </c>
      <c r="N3308" s="2" t="s">
        <v>11</v>
      </c>
      <c r="O3308">
        <v>0</v>
      </c>
      <c r="P3308">
        <f t="shared" si="155"/>
        <v>348.97088590000004</v>
      </c>
      <c r="Q3308" s="2" t="s">
        <v>16</v>
      </c>
      <c r="R3308" t="s">
        <v>12</v>
      </c>
      <c r="S3308">
        <v>4</v>
      </c>
      <c r="T3308" s="2" t="s">
        <v>11</v>
      </c>
    </row>
    <row r="3309" spans="1:20" x14ac:dyDescent="0.25">
      <c r="A3309">
        <v>3308</v>
      </c>
      <c r="B3309" s="4">
        <v>45269</v>
      </c>
      <c r="C3309" t="str">
        <f t="shared" si="153"/>
        <v>2023</v>
      </c>
      <c r="D3309">
        <v>189</v>
      </c>
      <c r="E3309">
        <v>55</v>
      </c>
      <c r="F3309" t="str">
        <f t="shared" si="154"/>
        <v>Senior</v>
      </c>
      <c r="G3309" t="s">
        <v>27</v>
      </c>
      <c r="H3309" t="s">
        <v>36</v>
      </c>
      <c r="I3309">
        <v>42</v>
      </c>
      <c r="J3309" t="s">
        <v>9</v>
      </c>
      <c r="K3309">
        <v>5</v>
      </c>
      <c r="L3309">
        <v>42.255665890000003</v>
      </c>
      <c r="M3309" t="s">
        <v>20</v>
      </c>
      <c r="N3309" s="2" t="s">
        <v>16</v>
      </c>
      <c r="O3309">
        <v>0</v>
      </c>
      <c r="P3309">
        <f t="shared" si="155"/>
        <v>211.27832945</v>
      </c>
      <c r="Q3309" s="2" t="s">
        <v>16</v>
      </c>
      <c r="R3309" t="s">
        <v>12</v>
      </c>
      <c r="S3309">
        <v>3</v>
      </c>
      <c r="T3309" s="2" t="s">
        <v>11</v>
      </c>
    </row>
    <row r="3310" spans="1:20" x14ac:dyDescent="0.25">
      <c r="A3310">
        <v>3309</v>
      </c>
      <c r="B3310" s="4">
        <v>44192</v>
      </c>
      <c r="C3310" t="str">
        <f t="shared" si="153"/>
        <v>2020</v>
      </c>
      <c r="D3310">
        <v>469</v>
      </c>
      <c r="E3310">
        <v>23</v>
      </c>
      <c r="F3310" t="str">
        <f t="shared" si="154"/>
        <v>Teenager</v>
      </c>
      <c r="G3310" t="s">
        <v>7</v>
      </c>
      <c r="H3310" t="s">
        <v>21</v>
      </c>
      <c r="I3310">
        <v>694</v>
      </c>
      <c r="J3310" t="s">
        <v>33</v>
      </c>
      <c r="K3310">
        <v>1</v>
      </c>
      <c r="L3310">
        <v>76.490220769999993</v>
      </c>
      <c r="M3310" t="s">
        <v>22</v>
      </c>
      <c r="N3310" s="2" t="s">
        <v>11</v>
      </c>
      <c r="O3310">
        <v>0</v>
      </c>
      <c r="P3310">
        <f t="shared" si="155"/>
        <v>76.490220769999993</v>
      </c>
      <c r="Q3310" s="2" t="s">
        <v>11</v>
      </c>
      <c r="R3310" t="s">
        <v>18</v>
      </c>
      <c r="S3310">
        <v>4</v>
      </c>
      <c r="T3310" s="2" t="s">
        <v>11</v>
      </c>
    </row>
    <row r="3311" spans="1:20" x14ac:dyDescent="0.25">
      <c r="A3311">
        <v>3310</v>
      </c>
      <c r="B3311" s="4">
        <v>44140</v>
      </c>
      <c r="C3311" t="str">
        <f t="shared" si="153"/>
        <v>2020</v>
      </c>
      <c r="D3311">
        <v>402</v>
      </c>
      <c r="E3311">
        <v>18</v>
      </c>
      <c r="F3311" t="str">
        <f t="shared" si="154"/>
        <v>Teenager</v>
      </c>
      <c r="G3311" t="s">
        <v>27</v>
      </c>
      <c r="H3311" t="s">
        <v>40</v>
      </c>
      <c r="I3311">
        <v>343</v>
      </c>
      <c r="J3311" t="s">
        <v>9</v>
      </c>
      <c r="K3311">
        <v>4</v>
      </c>
      <c r="L3311">
        <v>89.232793110000003</v>
      </c>
      <c r="M3311" t="s">
        <v>22</v>
      </c>
      <c r="N3311" s="2" t="s">
        <v>11</v>
      </c>
      <c r="O3311">
        <v>0</v>
      </c>
      <c r="P3311">
        <f t="shared" si="155"/>
        <v>356.93117244000001</v>
      </c>
      <c r="Q3311" s="2" t="s">
        <v>11</v>
      </c>
      <c r="R3311" t="s">
        <v>18</v>
      </c>
      <c r="S3311">
        <v>5</v>
      </c>
      <c r="T3311" s="2" t="s">
        <v>11</v>
      </c>
    </row>
    <row r="3312" spans="1:20" x14ac:dyDescent="0.25">
      <c r="A3312">
        <v>3311</v>
      </c>
      <c r="B3312" s="4">
        <v>45286</v>
      </c>
      <c r="C3312" t="str">
        <f t="shared" si="153"/>
        <v>2023</v>
      </c>
      <c r="D3312">
        <v>272</v>
      </c>
      <c r="E3312">
        <v>29</v>
      </c>
      <c r="F3312" t="str">
        <f t="shared" si="154"/>
        <v>Teenager</v>
      </c>
      <c r="G3312" t="s">
        <v>7</v>
      </c>
      <c r="H3312" t="s">
        <v>8</v>
      </c>
      <c r="I3312">
        <v>245</v>
      </c>
      <c r="J3312" t="s">
        <v>33</v>
      </c>
      <c r="K3312">
        <v>3</v>
      </c>
      <c r="L3312">
        <v>66.634484509999993</v>
      </c>
      <c r="M3312" t="s">
        <v>22</v>
      </c>
      <c r="N3312" s="2" t="s">
        <v>11</v>
      </c>
      <c r="O3312">
        <v>19.990345349999998</v>
      </c>
      <c r="P3312">
        <f t="shared" si="155"/>
        <v>179.91310817999999</v>
      </c>
      <c r="Q3312" s="2" t="s">
        <v>11</v>
      </c>
      <c r="R3312" t="s">
        <v>26</v>
      </c>
      <c r="S3312">
        <v>1</v>
      </c>
      <c r="T3312" s="2" t="s">
        <v>16</v>
      </c>
    </row>
    <row r="3313" spans="1:20" x14ac:dyDescent="0.25">
      <c r="A3313">
        <v>3312</v>
      </c>
      <c r="B3313" s="4">
        <v>44559</v>
      </c>
      <c r="C3313" t="str">
        <f t="shared" si="153"/>
        <v>2021</v>
      </c>
      <c r="D3313">
        <v>246</v>
      </c>
      <c r="E3313">
        <v>33</v>
      </c>
      <c r="F3313" t="str">
        <f t="shared" si="154"/>
        <v>Adult</v>
      </c>
      <c r="G3313" t="s">
        <v>13</v>
      </c>
      <c r="H3313" t="s">
        <v>17</v>
      </c>
      <c r="I3313">
        <v>398</v>
      </c>
      <c r="J3313" t="s">
        <v>33</v>
      </c>
      <c r="K3313">
        <v>4</v>
      </c>
      <c r="L3313">
        <v>23.02548659</v>
      </c>
      <c r="M3313" t="s">
        <v>25</v>
      </c>
      <c r="N3313" s="2" t="s">
        <v>11</v>
      </c>
      <c r="O3313">
        <v>0</v>
      </c>
      <c r="P3313">
        <f t="shared" si="155"/>
        <v>92.101946359999999</v>
      </c>
      <c r="Q3313" s="2" t="s">
        <v>16</v>
      </c>
      <c r="R3313" t="s">
        <v>12</v>
      </c>
      <c r="S3313">
        <v>5</v>
      </c>
      <c r="T3313" s="2" t="s">
        <v>11</v>
      </c>
    </row>
    <row r="3314" spans="1:20" x14ac:dyDescent="0.25">
      <c r="A3314">
        <v>3313</v>
      </c>
      <c r="B3314" s="4">
        <v>43797</v>
      </c>
      <c r="C3314" t="str">
        <f t="shared" si="153"/>
        <v>2019</v>
      </c>
      <c r="D3314">
        <v>96</v>
      </c>
      <c r="E3314">
        <v>35</v>
      </c>
      <c r="F3314" t="str">
        <f t="shared" si="154"/>
        <v>Adult</v>
      </c>
      <c r="G3314" t="s">
        <v>7</v>
      </c>
      <c r="H3314" t="s">
        <v>21</v>
      </c>
      <c r="I3314">
        <v>565</v>
      </c>
      <c r="J3314" t="s">
        <v>24</v>
      </c>
      <c r="K3314">
        <v>3</v>
      </c>
      <c r="L3314">
        <v>29.08326783</v>
      </c>
      <c r="M3314" t="s">
        <v>20</v>
      </c>
      <c r="N3314" s="2" t="s">
        <v>11</v>
      </c>
      <c r="O3314">
        <v>8.7249803499999992</v>
      </c>
      <c r="P3314">
        <f t="shared" si="155"/>
        <v>78.524823140000009</v>
      </c>
      <c r="Q3314" s="2" t="s">
        <v>11</v>
      </c>
      <c r="R3314" t="s">
        <v>26</v>
      </c>
      <c r="S3314">
        <v>3</v>
      </c>
      <c r="T3314" s="2" t="s">
        <v>16</v>
      </c>
    </row>
    <row r="3315" spans="1:20" x14ac:dyDescent="0.25">
      <c r="A3315">
        <v>3314</v>
      </c>
      <c r="B3315" s="4">
        <v>44184</v>
      </c>
      <c r="C3315" t="str">
        <f t="shared" si="153"/>
        <v>2020</v>
      </c>
      <c r="D3315">
        <v>208</v>
      </c>
      <c r="E3315">
        <v>23</v>
      </c>
      <c r="F3315" t="str">
        <f t="shared" si="154"/>
        <v>Teenager</v>
      </c>
      <c r="G3315" t="s">
        <v>13</v>
      </c>
      <c r="H3315" t="s">
        <v>19</v>
      </c>
      <c r="I3315">
        <v>793</v>
      </c>
      <c r="J3315" t="s">
        <v>9</v>
      </c>
      <c r="K3315">
        <v>4</v>
      </c>
      <c r="L3315">
        <v>61.092522029999998</v>
      </c>
      <c r="M3315" t="s">
        <v>25</v>
      </c>
      <c r="N3315" s="2" t="s">
        <v>11</v>
      </c>
      <c r="O3315">
        <v>0</v>
      </c>
      <c r="P3315">
        <f t="shared" si="155"/>
        <v>244.37008811999999</v>
      </c>
      <c r="Q3315" s="2" t="s">
        <v>11</v>
      </c>
      <c r="R3315" t="s">
        <v>18</v>
      </c>
      <c r="S3315">
        <v>5</v>
      </c>
      <c r="T3315" s="2" t="s">
        <v>11</v>
      </c>
    </row>
    <row r="3316" spans="1:20" x14ac:dyDescent="0.25">
      <c r="A3316">
        <v>3315</v>
      </c>
      <c r="B3316" s="4">
        <v>43424</v>
      </c>
      <c r="C3316" t="str">
        <f t="shared" si="153"/>
        <v>2018</v>
      </c>
      <c r="D3316">
        <v>481</v>
      </c>
      <c r="E3316">
        <v>64</v>
      </c>
      <c r="F3316" t="str">
        <f t="shared" si="154"/>
        <v>Senior</v>
      </c>
      <c r="G3316" t="s">
        <v>7</v>
      </c>
      <c r="H3316" t="s">
        <v>38</v>
      </c>
      <c r="I3316">
        <v>470</v>
      </c>
      <c r="J3316" t="s">
        <v>24</v>
      </c>
      <c r="K3316">
        <v>3</v>
      </c>
      <c r="L3316">
        <v>41.625528289999998</v>
      </c>
      <c r="M3316" t="s">
        <v>25</v>
      </c>
      <c r="N3316" s="2" t="s">
        <v>16</v>
      </c>
      <c r="O3316">
        <v>0</v>
      </c>
      <c r="P3316">
        <f t="shared" si="155"/>
        <v>124.87658486999999</v>
      </c>
      <c r="Q3316" s="2" t="s">
        <v>16</v>
      </c>
      <c r="R3316" t="s">
        <v>18</v>
      </c>
      <c r="S3316">
        <v>1</v>
      </c>
      <c r="T3316" s="2" t="s">
        <v>11</v>
      </c>
    </row>
    <row r="3317" spans="1:20" x14ac:dyDescent="0.25">
      <c r="A3317">
        <v>3316</v>
      </c>
      <c r="B3317" s="4">
        <v>44890</v>
      </c>
      <c r="C3317" t="str">
        <f t="shared" si="153"/>
        <v>2022</v>
      </c>
      <c r="D3317">
        <v>195</v>
      </c>
      <c r="E3317">
        <v>18</v>
      </c>
      <c r="F3317" t="str">
        <f t="shared" si="154"/>
        <v>Teenager</v>
      </c>
      <c r="G3317" t="s">
        <v>13</v>
      </c>
      <c r="H3317" t="s">
        <v>32</v>
      </c>
      <c r="I3317">
        <v>315</v>
      </c>
      <c r="J3317" t="s">
        <v>9</v>
      </c>
      <c r="K3317">
        <v>2</v>
      </c>
      <c r="L3317">
        <v>14.414261489999999</v>
      </c>
      <c r="M3317" t="s">
        <v>25</v>
      </c>
      <c r="N3317" s="2" t="s">
        <v>11</v>
      </c>
      <c r="O3317">
        <v>2.882852298</v>
      </c>
      <c r="P3317">
        <f t="shared" si="155"/>
        <v>25.945670681999999</v>
      </c>
      <c r="Q3317" s="2" t="s">
        <v>16</v>
      </c>
      <c r="R3317" t="s">
        <v>26</v>
      </c>
      <c r="S3317">
        <v>1</v>
      </c>
      <c r="T3317" s="2" t="s">
        <v>11</v>
      </c>
    </row>
    <row r="3318" spans="1:20" x14ac:dyDescent="0.25">
      <c r="A3318">
        <v>3317</v>
      </c>
      <c r="B3318" s="4">
        <v>44555</v>
      </c>
      <c r="C3318" t="str">
        <f t="shared" si="153"/>
        <v>2021</v>
      </c>
      <c r="D3318">
        <v>15</v>
      </c>
      <c r="E3318">
        <v>43</v>
      </c>
      <c r="F3318" t="str">
        <f t="shared" si="154"/>
        <v>Adult</v>
      </c>
      <c r="G3318" t="s">
        <v>7</v>
      </c>
      <c r="H3318" t="s">
        <v>42</v>
      </c>
      <c r="I3318">
        <v>974</v>
      </c>
      <c r="J3318" t="s">
        <v>9</v>
      </c>
      <c r="K3318">
        <v>2</v>
      </c>
      <c r="L3318">
        <v>30.520127590000001</v>
      </c>
      <c r="M3318" t="s">
        <v>25</v>
      </c>
      <c r="N3318" s="2" t="s">
        <v>11</v>
      </c>
      <c r="O3318">
        <v>0</v>
      </c>
      <c r="P3318">
        <f t="shared" si="155"/>
        <v>61.040255180000003</v>
      </c>
      <c r="Q3318" s="2" t="s">
        <v>11</v>
      </c>
      <c r="R3318" t="s">
        <v>18</v>
      </c>
      <c r="S3318">
        <v>3</v>
      </c>
      <c r="T3318" s="2" t="s">
        <v>16</v>
      </c>
    </row>
    <row r="3319" spans="1:20" x14ac:dyDescent="0.25">
      <c r="A3319">
        <v>3318</v>
      </c>
      <c r="B3319" s="4">
        <v>44535</v>
      </c>
      <c r="C3319" t="str">
        <f t="shared" si="153"/>
        <v>2021</v>
      </c>
      <c r="D3319">
        <v>282</v>
      </c>
      <c r="E3319">
        <v>36</v>
      </c>
      <c r="F3319" t="str">
        <f t="shared" si="154"/>
        <v>Adult</v>
      </c>
      <c r="G3319" t="s">
        <v>7</v>
      </c>
      <c r="H3319" t="s">
        <v>14</v>
      </c>
      <c r="I3319">
        <v>250</v>
      </c>
      <c r="J3319" t="s">
        <v>24</v>
      </c>
      <c r="K3319">
        <v>2</v>
      </c>
      <c r="L3319">
        <v>30.330596379999999</v>
      </c>
      <c r="M3319" t="s">
        <v>25</v>
      </c>
      <c r="N3319" s="2" t="s">
        <v>11</v>
      </c>
      <c r="O3319">
        <v>0</v>
      </c>
      <c r="P3319">
        <f t="shared" si="155"/>
        <v>60.661192759999999</v>
      </c>
      <c r="Q3319" s="2" t="s">
        <v>11</v>
      </c>
      <c r="R3319" t="s">
        <v>12</v>
      </c>
      <c r="S3319">
        <v>2</v>
      </c>
      <c r="T3319" s="2" t="s">
        <v>11</v>
      </c>
    </row>
    <row r="3320" spans="1:20" x14ac:dyDescent="0.25">
      <c r="A3320">
        <v>3319</v>
      </c>
      <c r="B3320" s="4">
        <v>43412</v>
      </c>
      <c r="C3320" t="str">
        <f t="shared" si="153"/>
        <v>2018</v>
      </c>
      <c r="D3320">
        <v>469</v>
      </c>
      <c r="E3320">
        <v>44</v>
      </c>
      <c r="F3320" t="str">
        <f t="shared" si="154"/>
        <v>Adult</v>
      </c>
      <c r="G3320" t="s">
        <v>7</v>
      </c>
      <c r="H3320" t="s">
        <v>28</v>
      </c>
      <c r="I3320">
        <v>632</v>
      </c>
      <c r="J3320" t="s">
        <v>15</v>
      </c>
      <c r="K3320">
        <v>3</v>
      </c>
      <c r="L3320">
        <v>84.915200839999997</v>
      </c>
      <c r="M3320" t="s">
        <v>20</v>
      </c>
      <c r="N3320" s="2" t="s">
        <v>11</v>
      </c>
      <c r="O3320">
        <v>25.47456025</v>
      </c>
      <c r="P3320">
        <f t="shared" si="155"/>
        <v>229.27104226999998</v>
      </c>
      <c r="Q3320" s="2" t="s">
        <v>16</v>
      </c>
      <c r="R3320" t="s">
        <v>26</v>
      </c>
      <c r="S3320">
        <v>3</v>
      </c>
      <c r="T3320" s="2" t="s">
        <v>11</v>
      </c>
    </row>
    <row r="3321" spans="1:20" x14ac:dyDescent="0.25">
      <c r="A3321">
        <v>3320</v>
      </c>
      <c r="B3321" s="4">
        <v>44899</v>
      </c>
      <c r="C3321" t="str">
        <f t="shared" si="153"/>
        <v>2022</v>
      </c>
      <c r="D3321">
        <v>104</v>
      </c>
      <c r="E3321">
        <v>43</v>
      </c>
      <c r="F3321" t="str">
        <f t="shared" si="154"/>
        <v>Adult</v>
      </c>
      <c r="G3321" t="s">
        <v>27</v>
      </c>
      <c r="H3321" t="s">
        <v>43</v>
      </c>
      <c r="I3321">
        <v>213</v>
      </c>
      <c r="J3321" t="s">
        <v>33</v>
      </c>
      <c r="K3321">
        <v>2</v>
      </c>
      <c r="L3321">
        <v>52.022415410000001</v>
      </c>
      <c r="M3321" t="s">
        <v>10</v>
      </c>
      <c r="N3321" s="2" t="s">
        <v>11</v>
      </c>
      <c r="O3321">
        <v>10.40448308</v>
      </c>
      <c r="P3321">
        <f t="shared" si="155"/>
        <v>93.640347739999996</v>
      </c>
      <c r="Q3321" s="2" t="s">
        <v>16</v>
      </c>
      <c r="R3321" t="s">
        <v>26</v>
      </c>
      <c r="S3321">
        <v>1</v>
      </c>
      <c r="T3321" s="2" t="s">
        <v>11</v>
      </c>
    </row>
    <row r="3322" spans="1:20" x14ac:dyDescent="0.25">
      <c r="A3322">
        <v>3321</v>
      </c>
      <c r="B3322" s="4">
        <v>44868</v>
      </c>
      <c r="C3322" t="str">
        <f t="shared" si="153"/>
        <v>2022</v>
      </c>
      <c r="D3322">
        <v>188</v>
      </c>
      <c r="E3322">
        <v>33</v>
      </c>
      <c r="F3322" t="str">
        <f t="shared" si="154"/>
        <v>Adult</v>
      </c>
      <c r="G3322" t="s">
        <v>13</v>
      </c>
      <c r="H3322" t="s">
        <v>39</v>
      </c>
      <c r="I3322">
        <v>483</v>
      </c>
      <c r="J3322" t="s">
        <v>33</v>
      </c>
      <c r="K3322">
        <v>4</v>
      </c>
      <c r="L3322">
        <v>61.421051069999997</v>
      </c>
      <c r="M3322" t="s">
        <v>22</v>
      </c>
      <c r="N3322" s="2" t="s">
        <v>16</v>
      </c>
      <c r="O3322">
        <v>24.56842043</v>
      </c>
      <c r="P3322">
        <f t="shared" si="155"/>
        <v>221.11578384999999</v>
      </c>
      <c r="Q3322" s="2" t="s">
        <v>11</v>
      </c>
      <c r="R3322" t="s">
        <v>26</v>
      </c>
      <c r="S3322">
        <v>2</v>
      </c>
      <c r="T3322" s="2" t="s">
        <v>11</v>
      </c>
    </row>
    <row r="3323" spans="1:20" x14ac:dyDescent="0.25">
      <c r="A3323">
        <v>3322</v>
      </c>
      <c r="B3323" s="4">
        <v>44165</v>
      </c>
      <c r="C3323" t="str">
        <f t="shared" si="153"/>
        <v>2020</v>
      </c>
      <c r="D3323">
        <v>411</v>
      </c>
      <c r="E3323">
        <v>60</v>
      </c>
      <c r="F3323" t="str">
        <f t="shared" si="154"/>
        <v>Senior</v>
      </c>
      <c r="G3323" t="s">
        <v>13</v>
      </c>
      <c r="H3323" t="s">
        <v>43</v>
      </c>
      <c r="I3323">
        <v>502</v>
      </c>
      <c r="J3323" t="s">
        <v>33</v>
      </c>
      <c r="K3323">
        <v>5</v>
      </c>
      <c r="L3323">
        <v>70.287486130000005</v>
      </c>
      <c r="M3323" t="s">
        <v>10</v>
      </c>
      <c r="N3323" s="2" t="s">
        <v>16</v>
      </c>
      <c r="O3323">
        <v>35.143743069999999</v>
      </c>
      <c r="P3323">
        <f t="shared" si="155"/>
        <v>316.29368757999998</v>
      </c>
      <c r="Q3323" s="2" t="s">
        <v>16</v>
      </c>
      <c r="R3323" t="s">
        <v>26</v>
      </c>
      <c r="S3323">
        <v>3</v>
      </c>
      <c r="T3323" s="2" t="s">
        <v>16</v>
      </c>
    </row>
    <row r="3324" spans="1:20" x14ac:dyDescent="0.25">
      <c r="A3324">
        <v>3323</v>
      </c>
      <c r="B3324" s="4">
        <v>45251</v>
      </c>
      <c r="C3324" t="str">
        <f t="shared" si="153"/>
        <v>2023</v>
      </c>
      <c r="D3324">
        <v>478</v>
      </c>
      <c r="E3324">
        <v>48</v>
      </c>
      <c r="F3324" t="str">
        <f t="shared" si="154"/>
        <v>Adult</v>
      </c>
      <c r="G3324" t="s">
        <v>13</v>
      </c>
      <c r="H3324" t="s">
        <v>19</v>
      </c>
      <c r="I3324">
        <v>391</v>
      </c>
      <c r="J3324" t="s">
        <v>9</v>
      </c>
      <c r="K3324">
        <v>3</v>
      </c>
      <c r="L3324">
        <v>14.361451150000001</v>
      </c>
      <c r="M3324" t="s">
        <v>22</v>
      </c>
      <c r="N3324" s="2" t="s">
        <v>11</v>
      </c>
      <c r="O3324">
        <v>4.3084353450000004</v>
      </c>
      <c r="P3324">
        <f t="shared" si="155"/>
        <v>38.775918105000002</v>
      </c>
      <c r="Q3324" s="2" t="s">
        <v>11</v>
      </c>
      <c r="R3324" t="s">
        <v>26</v>
      </c>
      <c r="S3324">
        <v>1</v>
      </c>
      <c r="T3324" s="2" t="s">
        <v>16</v>
      </c>
    </row>
    <row r="3325" spans="1:20" x14ac:dyDescent="0.25">
      <c r="A3325">
        <v>3324</v>
      </c>
      <c r="B3325" s="4">
        <v>43421</v>
      </c>
      <c r="C3325" t="str">
        <f t="shared" si="153"/>
        <v>2018</v>
      </c>
      <c r="D3325">
        <v>350</v>
      </c>
      <c r="E3325">
        <v>68</v>
      </c>
      <c r="F3325" t="str">
        <f t="shared" si="154"/>
        <v>Senior</v>
      </c>
      <c r="G3325" t="s">
        <v>13</v>
      </c>
      <c r="H3325" t="s">
        <v>41</v>
      </c>
      <c r="I3325">
        <v>716</v>
      </c>
      <c r="J3325" t="s">
        <v>29</v>
      </c>
      <c r="K3325">
        <v>3</v>
      </c>
      <c r="L3325">
        <v>32.832038740000002</v>
      </c>
      <c r="M3325" t="s">
        <v>20</v>
      </c>
      <c r="N3325" s="2" t="s">
        <v>11</v>
      </c>
      <c r="O3325">
        <v>0</v>
      </c>
      <c r="P3325">
        <f t="shared" si="155"/>
        <v>98.496116220000005</v>
      </c>
      <c r="Q3325" s="2" t="s">
        <v>11</v>
      </c>
      <c r="R3325" t="s">
        <v>12</v>
      </c>
      <c r="S3325">
        <v>5</v>
      </c>
      <c r="T3325" s="2" t="s">
        <v>11</v>
      </c>
    </row>
    <row r="3326" spans="1:20" x14ac:dyDescent="0.25">
      <c r="A3326">
        <v>3325</v>
      </c>
      <c r="B3326" s="4">
        <v>44542</v>
      </c>
      <c r="C3326" t="str">
        <f t="shared" si="153"/>
        <v>2021</v>
      </c>
      <c r="D3326">
        <v>145</v>
      </c>
      <c r="E3326">
        <v>33</v>
      </c>
      <c r="F3326" t="str">
        <f t="shared" si="154"/>
        <v>Adult</v>
      </c>
      <c r="G3326" t="s">
        <v>13</v>
      </c>
      <c r="H3326" t="s">
        <v>28</v>
      </c>
      <c r="I3326">
        <v>302</v>
      </c>
      <c r="J3326" t="s">
        <v>33</v>
      </c>
      <c r="K3326">
        <v>5</v>
      </c>
      <c r="L3326">
        <v>38.545344540000002</v>
      </c>
      <c r="M3326" t="s">
        <v>22</v>
      </c>
      <c r="N3326" s="2" t="s">
        <v>16</v>
      </c>
      <c r="O3326">
        <v>19.272672270000001</v>
      </c>
      <c r="P3326">
        <f t="shared" si="155"/>
        <v>173.45405043</v>
      </c>
      <c r="Q3326" s="2" t="s">
        <v>16</v>
      </c>
      <c r="R3326" t="s">
        <v>26</v>
      </c>
      <c r="S3326">
        <v>5</v>
      </c>
      <c r="T3326" s="2" t="s">
        <v>11</v>
      </c>
    </row>
    <row r="3327" spans="1:20" x14ac:dyDescent="0.25">
      <c r="A3327">
        <v>3326</v>
      </c>
      <c r="B3327" s="4">
        <v>44559</v>
      </c>
      <c r="C3327" t="str">
        <f t="shared" si="153"/>
        <v>2021</v>
      </c>
      <c r="D3327">
        <v>330</v>
      </c>
      <c r="E3327">
        <v>47</v>
      </c>
      <c r="F3327" t="str">
        <f t="shared" si="154"/>
        <v>Adult</v>
      </c>
      <c r="G3327" t="s">
        <v>27</v>
      </c>
      <c r="H3327" t="s">
        <v>28</v>
      </c>
      <c r="I3327">
        <v>264</v>
      </c>
      <c r="J3327" t="s">
        <v>33</v>
      </c>
      <c r="K3327">
        <v>4</v>
      </c>
      <c r="L3327">
        <v>51.957502310000002</v>
      </c>
      <c r="M3327" t="s">
        <v>22</v>
      </c>
      <c r="N3327" s="2" t="s">
        <v>11</v>
      </c>
      <c r="O3327">
        <v>20.783000919999999</v>
      </c>
      <c r="P3327">
        <f t="shared" si="155"/>
        <v>187.04700832</v>
      </c>
      <c r="Q3327" s="2" t="s">
        <v>11</v>
      </c>
      <c r="R3327" t="s">
        <v>26</v>
      </c>
      <c r="S3327">
        <v>5</v>
      </c>
      <c r="T3327" s="2" t="s">
        <v>16</v>
      </c>
    </row>
    <row r="3328" spans="1:20" x14ac:dyDescent="0.25">
      <c r="A3328">
        <v>3327</v>
      </c>
      <c r="B3328" s="4">
        <v>43789</v>
      </c>
      <c r="C3328" t="str">
        <f t="shared" si="153"/>
        <v>2019</v>
      </c>
      <c r="D3328">
        <v>406</v>
      </c>
      <c r="E3328">
        <v>65</v>
      </c>
      <c r="F3328" t="str">
        <f t="shared" si="154"/>
        <v>Senior</v>
      </c>
      <c r="G3328" t="s">
        <v>27</v>
      </c>
      <c r="H3328" t="s">
        <v>39</v>
      </c>
      <c r="I3328">
        <v>284</v>
      </c>
      <c r="J3328" t="s">
        <v>15</v>
      </c>
      <c r="K3328">
        <v>4</v>
      </c>
      <c r="L3328">
        <v>62.417122140000004</v>
      </c>
      <c r="M3328" t="s">
        <v>25</v>
      </c>
      <c r="N3328" s="2" t="s">
        <v>11</v>
      </c>
      <c r="O3328">
        <v>0</v>
      </c>
      <c r="P3328">
        <f t="shared" si="155"/>
        <v>249.66848856000001</v>
      </c>
      <c r="Q3328" s="2" t="s">
        <v>11</v>
      </c>
      <c r="R3328" t="s">
        <v>12</v>
      </c>
      <c r="S3328">
        <v>5</v>
      </c>
      <c r="T3328" s="2" t="s">
        <v>16</v>
      </c>
    </row>
    <row r="3329" spans="1:20" x14ac:dyDescent="0.25">
      <c r="A3329">
        <v>3328</v>
      </c>
      <c r="B3329" s="4">
        <v>44890</v>
      </c>
      <c r="C3329" t="str">
        <f t="shared" si="153"/>
        <v>2022</v>
      </c>
      <c r="D3329">
        <v>120</v>
      </c>
      <c r="E3329">
        <v>62</v>
      </c>
      <c r="F3329" t="str">
        <f t="shared" si="154"/>
        <v>Senior</v>
      </c>
      <c r="G3329" t="s">
        <v>7</v>
      </c>
      <c r="H3329" t="s">
        <v>14</v>
      </c>
      <c r="I3329">
        <v>553</v>
      </c>
      <c r="J3329" t="s">
        <v>15</v>
      </c>
      <c r="K3329">
        <v>5</v>
      </c>
      <c r="L3329">
        <v>82.4298103</v>
      </c>
      <c r="M3329" t="s">
        <v>20</v>
      </c>
      <c r="N3329" s="2" t="s">
        <v>16</v>
      </c>
      <c r="O3329">
        <v>41.21490515</v>
      </c>
      <c r="P3329">
        <f t="shared" si="155"/>
        <v>370.93414634999999</v>
      </c>
      <c r="Q3329" s="2" t="s">
        <v>11</v>
      </c>
      <c r="R3329" t="s">
        <v>26</v>
      </c>
      <c r="S3329">
        <v>2</v>
      </c>
      <c r="T3329" s="2" t="s">
        <v>11</v>
      </c>
    </row>
    <row r="3330" spans="1:20" x14ac:dyDescent="0.25">
      <c r="A3330">
        <v>3329</v>
      </c>
      <c r="B3330" s="4">
        <v>44543</v>
      </c>
      <c r="C3330" t="str">
        <f t="shared" si="153"/>
        <v>2021</v>
      </c>
      <c r="D3330">
        <v>258</v>
      </c>
      <c r="E3330">
        <v>37</v>
      </c>
      <c r="F3330" t="str">
        <f t="shared" si="154"/>
        <v>Adult</v>
      </c>
      <c r="G3330" t="s">
        <v>27</v>
      </c>
      <c r="H3330" t="s">
        <v>8</v>
      </c>
      <c r="I3330">
        <v>598</v>
      </c>
      <c r="J3330" t="s">
        <v>15</v>
      </c>
      <c r="K3330">
        <v>4</v>
      </c>
      <c r="L3330">
        <v>58.055661350000001</v>
      </c>
      <c r="M3330" t="s">
        <v>25</v>
      </c>
      <c r="N3330" s="2" t="s">
        <v>16</v>
      </c>
      <c r="O3330">
        <v>0</v>
      </c>
      <c r="P3330">
        <f t="shared" si="155"/>
        <v>232.2226454</v>
      </c>
      <c r="Q3330" s="2" t="s">
        <v>16</v>
      </c>
      <c r="R3330" t="s">
        <v>18</v>
      </c>
      <c r="S3330">
        <v>3</v>
      </c>
      <c r="T3330" s="2" t="s">
        <v>11</v>
      </c>
    </row>
    <row r="3331" spans="1:20" x14ac:dyDescent="0.25">
      <c r="A3331">
        <v>3330</v>
      </c>
      <c r="B3331" s="4">
        <v>44502</v>
      </c>
      <c r="C3331" t="str">
        <f t="shared" ref="C3331:C3394" si="156">TEXT(B3331,"YYYY")</f>
        <v>2021</v>
      </c>
      <c r="D3331">
        <v>304</v>
      </c>
      <c r="E3331">
        <v>20</v>
      </c>
      <c r="F3331" t="str">
        <f t="shared" ref="F3331:F3394" si="157">IF(E3331&gt;50,"Senior",IF(E3331&gt;30,"Adult","Teenager"))</f>
        <v>Teenager</v>
      </c>
      <c r="G3331" t="s">
        <v>13</v>
      </c>
      <c r="H3331" t="s">
        <v>36</v>
      </c>
      <c r="I3331">
        <v>597</v>
      </c>
      <c r="J3331" t="s">
        <v>29</v>
      </c>
      <c r="K3331">
        <v>1</v>
      </c>
      <c r="L3331">
        <v>42.620075110000002</v>
      </c>
      <c r="M3331" t="s">
        <v>10</v>
      </c>
      <c r="N3331" s="2" t="s">
        <v>16</v>
      </c>
      <c r="O3331">
        <v>4.2620075110000002</v>
      </c>
      <c r="P3331">
        <f t="shared" ref="P3331:P3394" si="158">K3331*L3331-O3331</f>
        <v>38.358067599000002</v>
      </c>
      <c r="Q3331" s="2" t="s">
        <v>11</v>
      </c>
      <c r="R3331" t="s">
        <v>26</v>
      </c>
      <c r="S3331">
        <v>5</v>
      </c>
      <c r="T3331" s="2" t="s">
        <v>16</v>
      </c>
    </row>
    <row r="3332" spans="1:20" x14ac:dyDescent="0.25">
      <c r="A3332">
        <v>3331</v>
      </c>
      <c r="B3332" s="4">
        <v>44552</v>
      </c>
      <c r="C3332" t="str">
        <f t="shared" si="156"/>
        <v>2021</v>
      </c>
      <c r="D3332">
        <v>125</v>
      </c>
      <c r="E3332">
        <v>65</v>
      </c>
      <c r="F3332" t="str">
        <f t="shared" si="157"/>
        <v>Senior</v>
      </c>
      <c r="G3332" t="s">
        <v>7</v>
      </c>
      <c r="H3332" t="s">
        <v>43</v>
      </c>
      <c r="I3332">
        <v>321</v>
      </c>
      <c r="J3332" t="s">
        <v>15</v>
      </c>
      <c r="K3332">
        <v>4</v>
      </c>
      <c r="L3332">
        <v>91.637825669999998</v>
      </c>
      <c r="M3332" t="s">
        <v>20</v>
      </c>
      <c r="N3332" s="2" t="s">
        <v>11</v>
      </c>
      <c r="O3332">
        <v>36.655130270000001</v>
      </c>
      <c r="P3332">
        <f t="shared" si="158"/>
        <v>329.89617240999996</v>
      </c>
      <c r="Q3332" s="2" t="s">
        <v>16</v>
      </c>
      <c r="R3332" t="s">
        <v>26</v>
      </c>
      <c r="S3332">
        <v>3</v>
      </c>
      <c r="T3332" s="2" t="s">
        <v>11</v>
      </c>
    </row>
    <row r="3333" spans="1:20" x14ac:dyDescent="0.25">
      <c r="A3333">
        <v>3332</v>
      </c>
      <c r="B3333" s="4">
        <v>44520</v>
      </c>
      <c r="C3333" t="str">
        <f t="shared" si="156"/>
        <v>2021</v>
      </c>
      <c r="D3333">
        <v>279</v>
      </c>
      <c r="E3333">
        <v>54</v>
      </c>
      <c r="F3333" t="str">
        <f t="shared" si="157"/>
        <v>Senior</v>
      </c>
      <c r="G3333" t="s">
        <v>7</v>
      </c>
      <c r="H3333" t="s">
        <v>14</v>
      </c>
      <c r="I3333">
        <v>200</v>
      </c>
      <c r="J3333" t="s">
        <v>24</v>
      </c>
      <c r="K3333">
        <v>3</v>
      </c>
      <c r="L3333">
        <v>37.095554219999997</v>
      </c>
      <c r="M3333" t="s">
        <v>22</v>
      </c>
      <c r="N3333" s="2" t="s">
        <v>16</v>
      </c>
      <c r="O3333">
        <v>0</v>
      </c>
      <c r="P3333">
        <f t="shared" si="158"/>
        <v>111.28666265999999</v>
      </c>
      <c r="Q3333" s="2" t="s">
        <v>16</v>
      </c>
      <c r="R3333" t="s">
        <v>12</v>
      </c>
      <c r="S3333">
        <v>1</v>
      </c>
      <c r="T3333" s="2" t="s">
        <v>16</v>
      </c>
    </row>
    <row r="3334" spans="1:20" x14ac:dyDescent="0.25">
      <c r="A3334">
        <v>3333</v>
      </c>
      <c r="B3334" s="4">
        <v>43816</v>
      </c>
      <c r="C3334" t="str">
        <f t="shared" si="156"/>
        <v>2019</v>
      </c>
      <c r="D3334">
        <v>438</v>
      </c>
      <c r="E3334">
        <v>34</v>
      </c>
      <c r="F3334" t="str">
        <f t="shared" si="157"/>
        <v>Adult</v>
      </c>
      <c r="G3334" t="s">
        <v>7</v>
      </c>
      <c r="H3334" t="s">
        <v>28</v>
      </c>
      <c r="I3334">
        <v>464</v>
      </c>
      <c r="J3334" t="s">
        <v>9</v>
      </c>
      <c r="K3334">
        <v>5</v>
      </c>
      <c r="L3334">
        <v>31.771158110000002</v>
      </c>
      <c r="M3334" t="s">
        <v>10</v>
      </c>
      <c r="N3334" s="2" t="s">
        <v>11</v>
      </c>
      <c r="O3334">
        <v>0</v>
      </c>
      <c r="P3334">
        <f t="shared" si="158"/>
        <v>158.85579054999999</v>
      </c>
      <c r="Q3334" s="2" t="s">
        <v>16</v>
      </c>
      <c r="R3334" t="s">
        <v>12</v>
      </c>
      <c r="S3334">
        <v>4</v>
      </c>
      <c r="T3334" s="2" t="s">
        <v>11</v>
      </c>
    </row>
    <row r="3335" spans="1:20" x14ac:dyDescent="0.25">
      <c r="A3335">
        <v>3334</v>
      </c>
      <c r="B3335" s="4">
        <v>43436</v>
      </c>
      <c r="C3335" t="str">
        <f t="shared" si="156"/>
        <v>2018</v>
      </c>
      <c r="D3335">
        <v>174</v>
      </c>
      <c r="E3335">
        <v>47</v>
      </c>
      <c r="F3335" t="str">
        <f t="shared" si="157"/>
        <v>Adult</v>
      </c>
      <c r="G3335" t="s">
        <v>7</v>
      </c>
      <c r="H3335" t="s">
        <v>21</v>
      </c>
      <c r="I3335">
        <v>249</v>
      </c>
      <c r="J3335" t="s">
        <v>24</v>
      </c>
      <c r="K3335">
        <v>2</v>
      </c>
      <c r="L3335">
        <v>45.764146459999999</v>
      </c>
      <c r="M3335" t="s">
        <v>10</v>
      </c>
      <c r="N3335" s="2" t="s">
        <v>16</v>
      </c>
      <c r="O3335">
        <v>0</v>
      </c>
      <c r="P3335">
        <f t="shared" si="158"/>
        <v>91.528292919999998</v>
      </c>
      <c r="Q3335" s="2" t="s">
        <v>11</v>
      </c>
      <c r="R3335" t="s">
        <v>12</v>
      </c>
      <c r="S3335">
        <v>3</v>
      </c>
      <c r="T3335" s="2" t="s">
        <v>16</v>
      </c>
    </row>
    <row r="3336" spans="1:20" x14ac:dyDescent="0.25">
      <c r="A3336">
        <v>3335</v>
      </c>
      <c r="B3336" s="4">
        <v>44897</v>
      </c>
      <c r="C3336" t="str">
        <f t="shared" si="156"/>
        <v>2022</v>
      </c>
      <c r="D3336">
        <v>276</v>
      </c>
      <c r="E3336">
        <v>37</v>
      </c>
      <c r="F3336" t="str">
        <f t="shared" si="157"/>
        <v>Adult</v>
      </c>
      <c r="G3336" t="s">
        <v>7</v>
      </c>
      <c r="H3336" t="s">
        <v>39</v>
      </c>
      <c r="I3336">
        <v>914</v>
      </c>
      <c r="J3336" t="s">
        <v>29</v>
      </c>
      <c r="K3336">
        <v>4</v>
      </c>
      <c r="L3336">
        <v>18.025081660000001</v>
      </c>
      <c r="M3336" t="s">
        <v>20</v>
      </c>
      <c r="N3336" s="2" t="s">
        <v>11</v>
      </c>
      <c r="O3336">
        <v>7.210032666</v>
      </c>
      <c r="P3336">
        <f t="shared" si="158"/>
        <v>64.890293974000002</v>
      </c>
      <c r="Q3336" s="2" t="s">
        <v>11</v>
      </c>
      <c r="R3336" t="s">
        <v>26</v>
      </c>
      <c r="S3336">
        <v>4</v>
      </c>
      <c r="T3336" s="2" t="s">
        <v>16</v>
      </c>
    </row>
    <row r="3337" spans="1:20" x14ac:dyDescent="0.25">
      <c r="A3337">
        <v>3336</v>
      </c>
      <c r="B3337" s="4">
        <v>44560</v>
      </c>
      <c r="C3337" t="str">
        <f t="shared" si="156"/>
        <v>2021</v>
      </c>
      <c r="D3337">
        <v>269</v>
      </c>
      <c r="E3337">
        <v>62</v>
      </c>
      <c r="F3337" t="str">
        <f t="shared" si="157"/>
        <v>Senior</v>
      </c>
      <c r="G3337" t="s">
        <v>7</v>
      </c>
      <c r="H3337" t="s">
        <v>14</v>
      </c>
      <c r="I3337">
        <v>977</v>
      </c>
      <c r="J3337" t="s">
        <v>15</v>
      </c>
      <c r="K3337">
        <v>4</v>
      </c>
      <c r="L3337">
        <v>85.104811040000001</v>
      </c>
      <c r="M3337" t="s">
        <v>10</v>
      </c>
      <c r="N3337" s="2" t="s">
        <v>11</v>
      </c>
      <c r="O3337">
        <v>34.041924420000001</v>
      </c>
      <c r="P3337">
        <f t="shared" si="158"/>
        <v>306.37731974000002</v>
      </c>
      <c r="Q3337" s="2" t="s">
        <v>16</v>
      </c>
      <c r="R3337" t="s">
        <v>26</v>
      </c>
      <c r="S3337">
        <v>1</v>
      </c>
      <c r="T3337" s="2" t="s">
        <v>16</v>
      </c>
    </row>
    <row r="3338" spans="1:20" x14ac:dyDescent="0.25">
      <c r="A3338">
        <v>3337</v>
      </c>
      <c r="B3338" s="4">
        <v>44898</v>
      </c>
      <c r="C3338" t="str">
        <f t="shared" si="156"/>
        <v>2022</v>
      </c>
      <c r="D3338">
        <v>77</v>
      </c>
      <c r="E3338">
        <v>33</v>
      </c>
      <c r="F3338" t="str">
        <f t="shared" si="157"/>
        <v>Adult</v>
      </c>
      <c r="G3338" t="s">
        <v>7</v>
      </c>
      <c r="H3338" t="s">
        <v>14</v>
      </c>
      <c r="I3338">
        <v>38</v>
      </c>
      <c r="J3338" t="s">
        <v>15</v>
      </c>
      <c r="K3338">
        <v>4</v>
      </c>
      <c r="L3338">
        <v>86.013222979999995</v>
      </c>
      <c r="M3338" t="s">
        <v>22</v>
      </c>
      <c r="N3338" s="2" t="s">
        <v>16</v>
      </c>
      <c r="O3338">
        <v>34.405289189999998</v>
      </c>
      <c r="P3338">
        <f t="shared" si="158"/>
        <v>309.64760272999996</v>
      </c>
      <c r="Q3338" s="2" t="s">
        <v>11</v>
      </c>
      <c r="R3338" t="s">
        <v>26</v>
      </c>
      <c r="S3338">
        <v>1</v>
      </c>
      <c r="T3338" s="2" t="s">
        <v>11</v>
      </c>
    </row>
    <row r="3339" spans="1:20" x14ac:dyDescent="0.25">
      <c r="A3339">
        <v>3338</v>
      </c>
      <c r="B3339" s="4">
        <v>45261</v>
      </c>
      <c r="C3339" t="str">
        <f t="shared" si="156"/>
        <v>2023</v>
      </c>
      <c r="D3339">
        <v>17</v>
      </c>
      <c r="E3339">
        <v>22</v>
      </c>
      <c r="F3339" t="str">
        <f t="shared" si="157"/>
        <v>Teenager</v>
      </c>
      <c r="G3339" t="s">
        <v>13</v>
      </c>
      <c r="H3339" t="s">
        <v>21</v>
      </c>
      <c r="I3339">
        <v>11</v>
      </c>
      <c r="J3339" t="s">
        <v>24</v>
      </c>
      <c r="K3339">
        <v>2</v>
      </c>
      <c r="L3339">
        <v>68.28243037</v>
      </c>
      <c r="M3339" t="s">
        <v>22</v>
      </c>
      <c r="N3339" s="2" t="s">
        <v>11</v>
      </c>
      <c r="O3339">
        <v>0</v>
      </c>
      <c r="P3339">
        <f t="shared" si="158"/>
        <v>136.56486074</v>
      </c>
      <c r="Q3339" s="2" t="s">
        <v>16</v>
      </c>
      <c r="R3339" t="s">
        <v>12</v>
      </c>
      <c r="S3339">
        <v>5</v>
      </c>
      <c r="T3339" s="2" t="s">
        <v>11</v>
      </c>
    </row>
    <row r="3340" spans="1:20" x14ac:dyDescent="0.25">
      <c r="A3340">
        <v>3339</v>
      </c>
      <c r="B3340" s="4">
        <v>44518</v>
      </c>
      <c r="C3340" t="str">
        <f t="shared" si="156"/>
        <v>2021</v>
      </c>
      <c r="D3340">
        <v>153</v>
      </c>
      <c r="E3340">
        <v>21</v>
      </c>
      <c r="F3340" t="str">
        <f t="shared" si="157"/>
        <v>Teenager</v>
      </c>
      <c r="G3340" t="s">
        <v>7</v>
      </c>
      <c r="H3340" t="s">
        <v>34</v>
      </c>
      <c r="I3340">
        <v>272</v>
      </c>
      <c r="J3340" t="s">
        <v>9</v>
      </c>
      <c r="K3340">
        <v>4</v>
      </c>
      <c r="L3340">
        <v>54.466690610000001</v>
      </c>
      <c r="M3340" t="s">
        <v>25</v>
      </c>
      <c r="N3340" s="2" t="s">
        <v>11</v>
      </c>
      <c r="O3340">
        <v>21.786676239999998</v>
      </c>
      <c r="P3340">
        <f t="shared" si="158"/>
        <v>196.08008620000001</v>
      </c>
      <c r="Q3340" s="2" t="s">
        <v>11</v>
      </c>
      <c r="R3340" t="s">
        <v>26</v>
      </c>
      <c r="S3340">
        <v>1</v>
      </c>
      <c r="T3340" s="2" t="s">
        <v>11</v>
      </c>
    </row>
    <row r="3341" spans="1:20" x14ac:dyDescent="0.25">
      <c r="A3341">
        <v>3340</v>
      </c>
      <c r="B3341" s="4">
        <v>45245</v>
      </c>
      <c r="C3341" t="str">
        <f t="shared" si="156"/>
        <v>2023</v>
      </c>
      <c r="D3341">
        <v>432</v>
      </c>
      <c r="E3341">
        <v>69</v>
      </c>
      <c r="F3341" t="str">
        <f t="shared" si="157"/>
        <v>Senior</v>
      </c>
      <c r="G3341" t="s">
        <v>7</v>
      </c>
      <c r="H3341" t="s">
        <v>39</v>
      </c>
      <c r="I3341">
        <v>85</v>
      </c>
      <c r="J3341" t="s">
        <v>24</v>
      </c>
      <c r="K3341">
        <v>4</v>
      </c>
      <c r="L3341">
        <v>74.374619370000005</v>
      </c>
      <c r="M3341" t="s">
        <v>20</v>
      </c>
      <c r="N3341" s="2" t="s">
        <v>16</v>
      </c>
      <c r="O3341">
        <v>0</v>
      </c>
      <c r="P3341">
        <f t="shared" si="158"/>
        <v>297.49847748000002</v>
      </c>
      <c r="Q3341" s="2" t="s">
        <v>11</v>
      </c>
      <c r="R3341" t="s">
        <v>18</v>
      </c>
      <c r="S3341">
        <v>3</v>
      </c>
      <c r="T3341" s="2" t="s">
        <v>16</v>
      </c>
    </row>
    <row r="3342" spans="1:20" x14ac:dyDescent="0.25">
      <c r="A3342">
        <v>3341</v>
      </c>
      <c r="B3342" s="4">
        <v>44175</v>
      </c>
      <c r="C3342" t="str">
        <f t="shared" si="156"/>
        <v>2020</v>
      </c>
      <c r="D3342">
        <v>415</v>
      </c>
      <c r="E3342">
        <v>54</v>
      </c>
      <c r="F3342" t="str">
        <f t="shared" si="157"/>
        <v>Senior</v>
      </c>
      <c r="G3342" t="s">
        <v>27</v>
      </c>
      <c r="H3342" t="s">
        <v>30</v>
      </c>
      <c r="I3342">
        <v>252</v>
      </c>
      <c r="J3342" t="s">
        <v>9</v>
      </c>
      <c r="K3342">
        <v>2</v>
      </c>
      <c r="L3342">
        <v>35.279060600000001</v>
      </c>
      <c r="M3342" t="s">
        <v>25</v>
      </c>
      <c r="N3342" s="2" t="s">
        <v>16</v>
      </c>
      <c r="O3342">
        <v>0</v>
      </c>
      <c r="P3342">
        <f t="shared" si="158"/>
        <v>70.558121200000002</v>
      </c>
      <c r="Q3342" s="2" t="s">
        <v>16</v>
      </c>
      <c r="R3342" t="s">
        <v>18</v>
      </c>
      <c r="S3342">
        <v>4</v>
      </c>
      <c r="T3342" s="2" t="s">
        <v>16</v>
      </c>
    </row>
    <row r="3343" spans="1:20" x14ac:dyDescent="0.25">
      <c r="A3343">
        <v>3342</v>
      </c>
      <c r="B3343" s="4">
        <v>44898</v>
      </c>
      <c r="C3343" t="str">
        <f t="shared" si="156"/>
        <v>2022</v>
      </c>
      <c r="D3343">
        <v>193</v>
      </c>
      <c r="E3343">
        <v>46</v>
      </c>
      <c r="F3343" t="str">
        <f t="shared" si="157"/>
        <v>Adult</v>
      </c>
      <c r="G3343" t="s">
        <v>7</v>
      </c>
      <c r="H3343" t="s">
        <v>39</v>
      </c>
      <c r="I3343">
        <v>511</v>
      </c>
      <c r="J3343" t="s">
        <v>24</v>
      </c>
      <c r="K3343">
        <v>1</v>
      </c>
      <c r="L3343">
        <v>96.170303169999997</v>
      </c>
      <c r="M3343" t="s">
        <v>20</v>
      </c>
      <c r="N3343" s="2" t="s">
        <v>11</v>
      </c>
      <c r="O3343">
        <v>0</v>
      </c>
      <c r="P3343">
        <f t="shared" si="158"/>
        <v>96.170303169999997</v>
      </c>
      <c r="Q3343" s="2" t="s">
        <v>16</v>
      </c>
      <c r="R3343" t="s">
        <v>18</v>
      </c>
      <c r="S3343">
        <v>3</v>
      </c>
      <c r="T3343" s="2" t="s">
        <v>11</v>
      </c>
    </row>
    <row r="3344" spans="1:20" x14ac:dyDescent="0.25">
      <c r="A3344">
        <v>3343</v>
      </c>
      <c r="B3344" s="4">
        <v>44549</v>
      </c>
      <c r="C3344" t="str">
        <f t="shared" si="156"/>
        <v>2021</v>
      </c>
      <c r="D3344">
        <v>488</v>
      </c>
      <c r="E3344">
        <v>51</v>
      </c>
      <c r="F3344" t="str">
        <f t="shared" si="157"/>
        <v>Senior</v>
      </c>
      <c r="G3344" t="s">
        <v>13</v>
      </c>
      <c r="H3344" t="s">
        <v>39</v>
      </c>
      <c r="I3344">
        <v>349</v>
      </c>
      <c r="J3344" t="s">
        <v>33</v>
      </c>
      <c r="K3344">
        <v>2</v>
      </c>
      <c r="L3344">
        <v>88.564160259999994</v>
      </c>
      <c r="M3344" t="s">
        <v>10</v>
      </c>
      <c r="N3344" s="2" t="s">
        <v>16</v>
      </c>
      <c r="O3344">
        <v>17.712832049999999</v>
      </c>
      <c r="P3344">
        <f t="shared" si="158"/>
        <v>159.41548846999999</v>
      </c>
      <c r="Q3344" s="2" t="s">
        <v>16</v>
      </c>
      <c r="R3344" t="s">
        <v>26</v>
      </c>
      <c r="S3344">
        <v>2</v>
      </c>
      <c r="T3344" s="2" t="s">
        <v>16</v>
      </c>
    </row>
    <row r="3345" spans="1:20" x14ac:dyDescent="0.25">
      <c r="A3345">
        <v>3344</v>
      </c>
      <c r="B3345" s="4">
        <v>44137</v>
      </c>
      <c r="C3345" t="str">
        <f t="shared" si="156"/>
        <v>2020</v>
      </c>
      <c r="D3345">
        <v>179</v>
      </c>
      <c r="E3345">
        <v>32</v>
      </c>
      <c r="F3345" t="str">
        <f t="shared" si="157"/>
        <v>Adult</v>
      </c>
      <c r="G3345" t="s">
        <v>7</v>
      </c>
      <c r="H3345" t="s">
        <v>31</v>
      </c>
      <c r="I3345">
        <v>608</v>
      </c>
      <c r="J3345" t="s">
        <v>9</v>
      </c>
      <c r="K3345">
        <v>2</v>
      </c>
      <c r="L3345">
        <v>43.920237999999998</v>
      </c>
      <c r="M3345" t="s">
        <v>25</v>
      </c>
      <c r="N3345" s="2" t="s">
        <v>11</v>
      </c>
      <c r="O3345">
        <v>0</v>
      </c>
      <c r="P3345">
        <f t="shared" si="158"/>
        <v>87.840475999999995</v>
      </c>
      <c r="Q3345" s="2" t="s">
        <v>16</v>
      </c>
      <c r="R3345" t="s">
        <v>18</v>
      </c>
      <c r="S3345">
        <v>3</v>
      </c>
      <c r="T3345" s="2" t="s">
        <v>16</v>
      </c>
    </row>
    <row r="3346" spans="1:20" x14ac:dyDescent="0.25">
      <c r="A3346">
        <v>3345</v>
      </c>
      <c r="B3346" s="4">
        <v>43798</v>
      </c>
      <c r="C3346" t="str">
        <f t="shared" si="156"/>
        <v>2019</v>
      </c>
      <c r="D3346">
        <v>135</v>
      </c>
      <c r="E3346">
        <v>43</v>
      </c>
      <c r="F3346" t="str">
        <f t="shared" si="157"/>
        <v>Adult</v>
      </c>
      <c r="G3346" t="s">
        <v>27</v>
      </c>
      <c r="H3346" t="s">
        <v>42</v>
      </c>
      <c r="I3346">
        <v>277</v>
      </c>
      <c r="J3346" t="s">
        <v>29</v>
      </c>
      <c r="K3346">
        <v>3</v>
      </c>
      <c r="L3346">
        <v>29.94133764</v>
      </c>
      <c r="M3346" t="s">
        <v>22</v>
      </c>
      <c r="N3346" s="2" t="s">
        <v>16</v>
      </c>
      <c r="O3346">
        <v>8.9824012910000004</v>
      </c>
      <c r="P3346">
        <f t="shared" si="158"/>
        <v>80.841611628999999</v>
      </c>
      <c r="Q3346" s="2" t="s">
        <v>11</v>
      </c>
      <c r="R3346" t="s">
        <v>26</v>
      </c>
      <c r="S3346">
        <v>2</v>
      </c>
      <c r="T3346" s="2" t="s">
        <v>16</v>
      </c>
    </row>
    <row r="3347" spans="1:20" x14ac:dyDescent="0.25">
      <c r="A3347">
        <v>3346</v>
      </c>
      <c r="B3347" s="4">
        <v>44515</v>
      </c>
      <c r="C3347" t="str">
        <f t="shared" si="156"/>
        <v>2021</v>
      </c>
      <c r="D3347">
        <v>142</v>
      </c>
      <c r="E3347">
        <v>61</v>
      </c>
      <c r="F3347" t="str">
        <f t="shared" si="157"/>
        <v>Senior</v>
      </c>
      <c r="G3347" t="s">
        <v>13</v>
      </c>
      <c r="H3347" t="s">
        <v>43</v>
      </c>
      <c r="I3347">
        <v>17</v>
      </c>
      <c r="J3347" t="s">
        <v>9</v>
      </c>
      <c r="K3347">
        <v>1</v>
      </c>
      <c r="L3347">
        <v>94.110454290000007</v>
      </c>
      <c r="M3347" t="s">
        <v>10</v>
      </c>
      <c r="N3347" s="2" t="s">
        <v>16</v>
      </c>
      <c r="O3347">
        <v>0</v>
      </c>
      <c r="P3347">
        <f t="shared" si="158"/>
        <v>94.110454290000007</v>
      </c>
      <c r="Q3347" s="2" t="s">
        <v>16</v>
      </c>
      <c r="R3347" t="s">
        <v>12</v>
      </c>
      <c r="S3347">
        <v>4</v>
      </c>
      <c r="T3347" s="2" t="s">
        <v>16</v>
      </c>
    </row>
    <row r="3348" spans="1:20" x14ac:dyDescent="0.25">
      <c r="A3348">
        <v>3347</v>
      </c>
      <c r="B3348" s="4">
        <v>45239</v>
      </c>
      <c r="C3348" t="str">
        <f t="shared" si="156"/>
        <v>2023</v>
      </c>
      <c r="D3348">
        <v>463</v>
      </c>
      <c r="E3348">
        <v>46</v>
      </c>
      <c r="F3348" t="str">
        <f t="shared" si="157"/>
        <v>Adult</v>
      </c>
      <c r="G3348" t="s">
        <v>7</v>
      </c>
      <c r="H3348" t="s">
        <v>17</v>
      </c>
      <c r="I3348">
        <v>564</v>
      </c>
      <c r="J3348" t="s">
        <v>15</v>
      </c>
      <c r="K3348">
        <v>5</v>
      </c>
      <c r="L3348">
        <v>21.147187120000002</v>
      </c>
      <c r="M3348" t="s">
        <v>25</v>
      </c>
      <c r="N3348" s="2" t="s">
        <v>16</v>
      </c>
      <c r="O3348">
        <v>10.573593560000001</v>
      </c>
      <c r="P3348">
        <f t="shared" si="158"/>
        <v>95.162342039999999</v>
      </c>
      <c r="Q3348" s="2" t="s">
        <v>11</v>
      </c>
      <c r="R3348" t="s">
        <v>26</v>
      </c>
      <c r="S3348">
        <v>1</v>
      </c>
      <c r="T3348" s="2" t="s">
        <v>16</v>
      </c>
    </row>
    <row r="3349" spans="1:20" x14ac:dyDescent="0.25">
      <c r="A3349">
        <v>3348</v>
      </c>
      <c r="B3349" s="4">
        <v>44161</v>
      </c>
      <c r="C3349" t="str">
        <f t="shared" si="156"/>
        <v>2020</v>
      </c>
      <c r="D3349">
        <v>93</v>
      </c>
      <c r="E3349">
        <v>35</v>
      </c>
      <c r="F3349" t="str">
        <f t="shared" si="157"/>
        <v>Adult</v>
      </c>
      <c r="G3349" t="s">
        <v>27</v>
      </c>
      <c r="H3349" t="s">
        <v>40</v>
      </c>
      <c r="I3349">
        <v>418</v>
      </c>
      <c r="J3349" t="s">
        <v>33</v>
      </c>
      <c r="K3349">
        <v>3</v>
      </c>
      <c r="L3349">
        <v>53.803792170000001</v>
      </c>
      <c r="M3349" t="s">
        <v>25</v>
      </c>
      <c r="N3349" s="2" t="s">
        <v>11</v>
      </c>
      <c r="O3349">
        <v>16.141137650000001</v>
      </c>
      <c r="P3349">
        <f t="shared" si="158"/>
        <v>145.27023886000001</v>
      </c>
      <c r="Q3349" s="2" t="s">
        <v>11</v>
      </c>
      <c r="R3349" t="s">
        <v>26</v>
      </c>
      <c r="S3349">
        <v>2</v>
      </c>
      <c r="T3349" s="2" t="s">
        <v>11</v>
      </c>
    </row>
    <row r="3350" spans="1:20" x14ac:dyDescent="0.25">
      <c r="A3350">
        <v>3349</v>
      </c>
      <c r="B3350" s="4">
        <v>44523</v>
      </c>
      <c r="C3350" t="str">
        <f t="shared" si="156"/>
        <v>2021</v>
      </c>
      <c r="D3350">
        <v>234</v>
      </c>
      <c r="E3350">
        <v>62</v>
      </c>
      <c r="F3350" t="str">
        <f t="shared" si="157"/>
        <v>Senior</v>
      </c>
      <c r="G3350" t="s">
        <v>7</v>
      </c>
      <c r="H3350" t="s">
        <v>41</v>
      </c>
      <c r="I3350">
        <v>799</v>
      </c>
      <c r="J3350" t="s">
        <v>29</v>
      </c>
      <c r="K3350">
        <v>4</v>
      </c>
      <c r="L3350">
        <v>77.312703389999996</v>
      </c>
      <c r="M3350" t="s">
        <v>20</v>
      </c>
      <c r="N3350" s="2" t="s">
        <v>11</v>
      </c>
      <c r="O3350">
        <v>30.925081349999999</v>
      </c>
      <c r="P3350">
        <f t="shared" si="158"/>
        <v>278.32573220999996</v>
      </c>
      <c r="Q3350" s="2" t="s">
        <v>11</v>
      </c>
      <c r="R3350" t="s">
        <v>26</v>
      </c>
      <c r="S3350">
        <v>2</v>
      </c>
      <c r="T3350" s="2" t="s">
        <v>11</v>
      </c>
    </row>
    <row r="3351" spans="1:20" x14ac:dyDescent="0.25">
      <c r="A3351">
        <v>3350</v>
      </c>
      <c r="B3351" s="4">
        <v>43431</v>
      </c>
      <c r="C3351" t="str">
        <f t="shared" si="156"/>
        <v>2018</v>
      </c>
      <c r="D3351">
        <v>180</v>
      </c>
      <c r="E3351">
        <v>45</v>
      </c>
      <c r="F3351" t="str">
        <f t="shared" si="157"/>
        <v>Adult</v>
      </c>
      <c r="G3351" t="s">
        <v>27</v>
      </c>
      <c r="H3351" t="s">
        <v>41</v>
      </c>
      <c r="I3351">
        <v>516</v>
      </c>
      <c r="J3351" t="s">
        <v>15</v>
      </c>
      <c r="K3351">
        <v>5</v>
      </c>
      <c r="L3351">
        <v>49.462069249999999</v>
      </c>
      <c r="M3351" t="s">
        <v>20</v>
      </c>
      <c r="N3351" s="2" t="s">
        <v>11</v>
      </c>
      <c r="O3351">
        <v>24.731034619999999</v>
      </c>
      <c r="P3351">
        <f t="shared" si="158"/>
        <v>222.57931163000001</v>
      </c>
      <c r="Q3351" s="2" t="s">
        <v>11</v>
      </c>
      <c r="R3351" t="s">
        <v>26</v>
      </c>
      <c r="S3351">
        <v>4</v>
      </c>
      <c r="T3351" s="2" t="s">
        <v>16</v>
      </c>
    </row>
    <row r="3352" spans="1:20" x14ac:dyDescent="0.25">
      <c r="A3352">
        <v>3351</v>
      </c>
      <c r="B3352" s="4">
        <v>44524</v>
      </c>
      <c r="C3352" t="str">
        <f t="shared" si="156"/>
        <v>2021</v>
      </c>
      <c r="D3352">
        <v>434</v>
      </c>
      <c r="E3352">
        <v>54</v>
      </c>
      <c r="F3352" t="str">
        <f t="shared" si="157"/>
        <v>Senior</v>
      </c>
      <c r="G3352" t="s">
        <v>7</v>
      </c>
      <c r="H3352" t="s">
        <v>41</v>
      </c>
      <c r="I3352">
        <v>186</v>
      </c>
      <c r="J3352" t="s">
        <v>33</v>
      </c>
      <c r="K3352">
        <v>2</v>
      </c>
      <c r="L3352">
        <v>83.441040139999998</v>
      </c>
      <c r="M3352" t="s">
        <v>22</v>
      </c>
      <c r="N3352" s="2" t="s">
        <v>11</v>
      </c>
      <c r="O3352">
        <v>16.688208029999998</v>
      </c>
      <c r="P3352">
        <f t="shared" si="158"/>
        <v>150.19387225</v>
      </c>
      <c r="Q3352" s="2" t="s">
        <v>16</v>
      </c>
      <c r="R3352" t="s">
        <v>26</v>
      </c>
      <c r="S3352">
        <v>3</v>
      </c>
      <c r="T3352" s="2" t="s">
        <v>11</v>
      </c>
    </row>
    <row r="3353" spans="1:20" x14ac:dyDescent="0.25">
      <c r="A3353">
        <v>3352</v>
      </c>
      <c r="B3353" s="4">
        <v>43448</v>
      </c>
      <c r="C3353" t="str">
        <f t="shared" si="156"/>
        <v>2018</v>
      </c>
      <c r="D3353">
        <v>50</v>
      </c>
      <c r="E3353">
        <v>60</v>
      </c>
      <c r="F3353" t="str">
        <f t="shared" si="157"/>
        <v>Senior</v>
      </c>
      <c r="G3353" t="s">
        <v>27</v>
      </c>
      <c r="H3353" t="s">
        <v>23</v>
      </c>
      <c r="I3353">
        <v>903</v>
      </c>
      <c r="J3353" t="s">
        <v>9</v>
      </c>
      <c r="K3353">
        <v>5</v>
      </c>
      <c r="L3353">
        <v>12.130934</v>
      </c>
      <c r="M3353" t="s">
        <v>25</v>
      </c>
      <c r="N3353" s="2" t="s">
        <v>16</v>
      </c>
      <c r="O3353">
        <v>0</v>
      </c>
      <c r="P3353">
        <f t="shared" si="158"/>
        <v>60.654669999999996</v>
      </c>
      <c r="Q3353" s="2" t="s">
        <v>16</v>
      </c>
      <c r="R3353" t="s">
        <v>12</v>
      </c>
      <c r="S3353">
        <v>2</v>
      </c>
      <c r="T3353" s="2" t="s">
        <v>16</v>
      </c>
    </row>
    <row r="3354" spans="1:20" x14ac:dyDescent="0.25">
      <c r="A3354">
        <v>3353</v>
      </c>
      <c r="B3354" s="4">
        <v>44179</v>
      </c>
      <c r="C3354" t="str">
        <f t="shared" si="156"/>
        <v>2020</v>
      </c>
      <c r="D3354">
        <v>141</v>
      </c>
      <c r="E3354">
        <v>42</v>
      </c>
      <c r="F3354" t="str">
        <f t="shared" si="157"/>
        <v>Adult</v>
      </c>
      <c r="G3354" t="s">
        <v>13</v>
      </c>
      <c r="H3354" t="s">
        <v>39</v>
      </c>
      <c r="I3354">
        <v>605</v>
      </c>
      <c r="J3354" t="s">
        <v>33</v>
      </c>
      <c r="K3354">
        <v>5</v>
      </c>
      <c r="L3354">
        <v>41.016100620000003</v>
      </c>
      <c r="M3354" t="s">
        <v>10</v>
      </c>
      <c r="N3354" s="2" t="s">
        <v>16</v>
      </c>
      <c r="O3354">
        <v>20.508050310000002</v>
      </c>
      <c r="P3354">
        <f t="shared" si="158"/>
        <v>184.57245279</v>
      </c>
      <c r="Q3354" s="2" t="s">
        <v>16</v>
      </c>
      <c r="R3354" t="s">
        <v>26</v>
      </c>
      <c r="S3354">
        <v>3</v>
      </c>
      <c r="T3354" s="2" t="s">
        <v>16</v>
      </c>
    </row>
    <row r="3355" spans="1:20" x14ac:dyDescent="0.25">
      <c r="A3355">
        <v>3354</v>
      </c>
      <c r="B3355" s="4">
        <v>43799</v>
      </c>
      <c r="C3355" t="str">
        <f t="shared" si="156"/>
        <v>2019</v>
      </c>
      <c r="D3355">
        <v>149</v>
      </c>
      <c r="E3355">
        <v>51</v>
      </c>
      <c r="F3355" t="str">
        <f t="shared" si="157"/>
        <v>Senior</v>
      </c>
      <c r="G3355" t="s">
        <v>13</v>
      </c>
      <c r="H3355" t="s">
        <v>39</v>
      </c>
      <c r="I3355">
        <v>189</v>
      </c>
      <c r="J3355" t="s">
        <v>24</v>
      </c>
      <c r="K3355">
        <v>3</v>
      </c>
      <c r="L3355">
        <v>20.19705583</v>
      </c>
      <c r="M3355" t="s">
        <v>10</v>
      </c>
      <c r="N3355" s="2" t="s">
        <v>11</v>
      </c>
      <c r="O3355">
        <v>0</v>
      </c>
      <c r="P3355">
        <f t="shared" si="158"/>
        <v>60.591167490000004</v>
      </c>
      <c r="Q3355" s="2" t="s">
        <v>11</v>
      </c>
      <c r="R3355" t="s">
        <v>18</v>
      </c>
      <c r="S3355">
        <v>3</v>
      </c>
      <c r="T3355" s="2" t="s">
        <v>16</v>
      </c>
    </row>
    <row r="3356" spans="1:20" x14ac:dyDescent="0.25">
      <c r="A3356">
        <v>3355</v>
      </c>
      <c r="B3356" s="4">
        <v>44913</v>
      </c>
      <c r="C3356" t="str">
        <f t="shared" si="156"/>
        <v>2022</v>
      </c>
      <c r="D3356">
        <v>387</v>
      </c>
      <c r="E3356">
        <v>45</v>
      </c>
      <c r="F3356" t="str">
        <f t="shared" si="157"/>
        <v>Adult</v>
      </c>
      <c r="G3356" t="s">
        <v>7</v>
      </c>
      <c r="H3356" t="s">
        <v>37</v>
      </c>
      <c r="I3356">
        <v>621</v>
      </c>
      <c r="J3356" t="s">
        <v>29</v>
      </c>
      <c r="K3356">
        <v>2</v>
      </c>
      <c r="L3356">
        <v>31.593291749999999</v>
      </c>
      <c r="M3356" t="s">
        <v>22</v>
      </c>
      <c r="N3356" s="2" t="s">
        <v>16</v>
      </c>
      <c r="O3356">
        <v>6.3186583499999998</v>
      </c>
      <c r="P3356">
        <f t="shared" si="158"/>
        <v>56.867925149999998</v>
      </c>
      <c r="Q3356" s="2" t="s">
        <v>16</v>
      </c>
      <c r="R3356" t="s">
        <v>26</v>
      </c>
      <c r="S3356">
        <v>1</v>
      </c>
      <c r="T3356" s="2" t="s">
        <v>16</v>
      </c>
    </row>
    <row r="3357" spans="1:20" x14ac:dyDescent="0.25">
      <c r="A3357">
        <v>3356</v>
      </c>
      <c r="B3357" s="4">
        <v>43775</v>
      </c>
      <c r="C3357" t="str">
        <f t="shared" si="156"/>
        <v>2019</v>
      </c>
      <c r="D3357">
        <v>176</v>
      </c>
      <c r="E3357">
        <v>19</v>
      </c>
      <c r="F3357" t="str">
        <f t="shared" si="157"/>
        <v>Teenager</v>
      </c>
      <c r="G3357" t="s">
        <v>7</v>
      </c>
      <c r="H3357" t="s">
        <v>14</v>
      </c>
      <c r="I3357">
        <v>299</v>
      </c>
      <c r="J3357" t="s">
        <v>24</v>
      </c>
      <c r="K3357">
        <v>5</v>
      </c>
      <c r="L3357">
        <v>33.71603915</v>
      </c>
      <c r="M3357" t="s">
        <v>22</v>
      </c>
      <c r="N3357" s="2" t="s">
        <v>11</v>
      </c>
      <c r="O3357">
        <v>16.858019580000001</v>
      </c>
      <c r="P3357">
        <f t="shared" si="158"/>
        <v>151.72217617000001</v>
      </c>
      <c r="Q3357" s="2" t="s">
        <v>11</v>
      </c>
      <c r="R3357" t="s">
        <v>26</v>
      </c>
      <c r="S3357">
        <v>2</v>
      </c>
      <c r="T3357" s="2" t="s">
        <v>11</v>
      </c>
    </row>
    <row r="3358" spans="1:20" x14ac:dyDescent="0.25">
      <c r="A3358">
        <v>3357</v>
      </c>
      <c r="B3358" s="4">
        <v>43418</v>
      </c>
      <c r="C3358" t="str">
        <f t="shared" si="156"/>
        <v>2018</v>
      </c>
      <c r="D3358">
        <v>259</v>
      </c>
      <c r="E3358">
        <v>40</v>
      </c>
      <c r="F3358" t="str">
        <f t="shared" si="157"/>
        <v>Adult</v>
      </c>
      <c r="G3358" t="s">
        <v>13</v>
      </c>
      <c r="H3358" t="s">
        <v>36</v>
      </c>
      <c r="I3358">
        <v>633</v>
      </c>
      <c r="J3358" t="s">
        <v>29</v>
      </c>
      <c r="K3358">
        <v>1</v>
      </c>
      <c r="L3358">
        <v>13.71231965</v>
      </c>
      <c r="M3358" t="s">
        <v>10</v>
      </c>
      <c r="N3358" s="2" t="s">
        <v>16</v>
      </c>
      <c r="O3358">
        <v>1.371231965</v>
      </c>
      <c r="P3358">
        <f t="shared" si="158"/>
        <v>12.341087685</v>
      </c>
      <c r="Q3358" s="2" t="s">
        <v>11</v>
      </c>
      <c r="R3358" t="s">
        <v>26</v>
      </c>
      <c r="S3358">
        <v>1</v>
      </c>
      <c r="T3358" s="2" t="s">
        <v>11</v>
      </c>
    </row>
    <row r="3359" spans="1:20" x14ac:dyDescent="0.25">
      <c r="A3359">
        <v>3358</v>
      </c>
      <c r="B3359" s="4">
        <v>45290</v>
      </c>
      <c r="C3359" t="str">
        <f t="shared" si="156"/>
        <v>2023</v>
      </c>
      <c r="D3359">
        <v>376</v>
      </c>
      <c r="E3359">
        <v>70</v>
      </c>
      <c r="F3359" t="str">
        <f t="shared" si="157"/>
        <v>Senior</v>
      </c>
      <c r="G3359" t="s">
        <v>27</v>
      </c>
      <c r="H3359" t="s">
        <v>21</v>
      </c>
      <c r="I3359">
        <v>432</v>
      </c>
      <c r="J3359" t="s">
        <v>24</v>
      </c>
      <c r="K3359">
        <v>1</v>
      </c>
      <c r="L3359">
        <v>98.320439309999998</v>
      </c>
      <c r="M3359" t="s">
        <v>10</v>
      </c>
      <c r="N3359" s="2" t="s">
        <v>16</v>
      </c>
      <c r="O3359">
        <v>0</v>
      </c>
      <c r="P3359">
        <f t="shared" si="158"/>
        <v>98.320439309999998</v>
      </c>
      <c r="Q3359" s="2" t="s">
        <v>16</v>
      </c>
      <c r="R3359" t="s">
        <v>12</v>
      </c>
      <c r="S3359">
        <v>3</v>
      </c>
      <c r="T3359" s="2" t="s">
        <v>11</v>
      </c>
    </row>
    <row r="3360" spans="1:20" x14ac:dyDescent="0.25">
      <c r="A3360">
        <v>3359</v>
      </c>
      <c r="B3360" s="4">
        <v>44156</v>
      </c>
      <c r="C3360" t="str">
        <f t="shared" si="156"/>
        <v>2020</v>
      </c>
      <c r="D3360">
        <v>166</v>
      </c>
      <c r="E3360">
        <v>23</v>
      </c>
      <c r="F3360" t="str">
        <f t="shared" si="157"/>
        <v>Teenager</v>
      </c>
      <c r="G3360" t="s">
        <v>27</v>
      </c>
      <c r="H3360" t="s">
        <v>36</v>
      </c>
      <c r="I3360">
        <v>124</v>
      </c>
      <c r="J3360" t="s">
        <v>24</v>
      </c>
      <c r="K3360">
        <v>2</v>
      </c>
      <c r="L3360">
        <v>15.92622901</v>
      </c>
      <c r="M3360" t="s">
        <v>25</v>
      </c>
      <c r="N3360" s="2" t="s">
        <v>16</v>
      </c>
      <c r="O3360">
        <v>0</v>
      </c>
      <c r="P3360">
        <f t="shared" si="158"/>
        <v>31.85245802</v>
      </c>
      <c r="Q3360" s="2" t="s">
        <v>11</v>
      </c>
      <c r="R3360" t="s">
        <v>12</v>
      </c>
      <c r="S3360">
        <v>3</v>
      </c>
      <c r="T3360" s="2" t="s">
        <v>16</v>
      </c>
    </row>
    <row r="3361" spans="1:20" x14ac:dyDescent="0.25">
      <c r="A3361">
        <v>3360</v>
      </c>
      <c r="B3361" s="4">
        <v>43433</v>
      </c>
      <c r="C3361" t="str">
        <f t="shared" si="156"/>
        <v>2018</v>
      </c>
      <c r="D3361">
        <v>330</v>
      </c>
      <c r="E3361">
        <v>36</v>
      </c>
      <c r="F3361" t="str">
        <f t="shared" si="157"/>
        <v>Adult</v>
      </c>
      <c r="G3361" t="s">
        <v>27</v>
      </c>
      <c r="H3361" t="s">
        <v>19</v>
      </c>
      <c r="I3361">
        <v>219</v>
      </c>
      <c r="J3361" t="s">
        <v>15</v>
      </c>
      <c r="K3361">
        <v>1</v>
      </c>
      <c r="L3361">
        <v>53.512747519999998</v>
      </c>
      <c r="M3361" t="s">
        <v>10</v>
      </c>
      <c r="N3361" s="2" t="s">
        <v>16</v>
      </c>
      <c r="O3361">
        <v>5.3512747520000001</v>
      </c>
      <c r="P3361">
        <f t="shared" si="158"/>
        <v>48.161472767999996</v>
      </c>
      <c r="Q3361" s="2" t="s">
        <v>16</v>
      </c>
      <c r="R3361" t="s">
        <v>26</v>
      </c>
      <c r="S3361">
        <v>3</v>
      </c>
      <c r="T3361" s="2" t="s">
        <v>11</v>
      </c>
    </row>
    <row r="3362" spans="1:20" x14ac:dyDescent="0.25">
      <c r="A3362">
        <v>3361</v>
      </c>
      <c r="B3362" s="4">
        <v>44186</v>
      </c>
      <c r="C3362" t="str">
        <f t="shared" si="156"/>
        <v>2020</v>
      </c>
      <c r="D3362">
        <v>132</v>
      </c>
      <c r="E3362">
        <v>35</v>
      </c>
      <c r="F3362" t="str">
        <f t="shared" si="157"/>
        <v>Adult</v>
      </c>
      <c r="G3362" t="s">
        <v>27</v>
      </c>
      <c r="H3362" t="s">
        <v>31</v>
      </c>
      <c r="I3362">
        <v>699</v>
      </c>
      <c r="J3362" t="s">
        <v>24</v>
      </c>
      <c r="K3362">
        <v>5</v>
      </c>
      <c r="L3362">
        <v>77.677050039999997</v>
      </c>
      <c r="M3362" t="s">
        <v>10</v>
      </c>
      <c r="N3362" s="2" t="s">
        <v>11</v>
      </c>
      <c r="O3362">
        <v>38.838525019999999</v>
      </c>
      <c r="P3362">
        <f t="shared" si="158"/>
        <v>349.54672517999995</v>
      </c>
      <c r="Q3362" s="2" t="s">
        <v>11</v>
      </c>
      <c r="R3362" t="s">
        <v>26</v>
      </c>
      <c r="S3362">
        <v>4</v>
      </c>
      <c r="T3362" s="2" t="s">
        <v>11</v>
      </c>
    </row>
    <row r="3363" spans="1:20" x14ac:dyDescent="0.25">
      <c r="A3363">
        <v>3362</v>
      </c>
      <c r="B3363" s="4">
        <v>44520</v>
      </c>
      <c r="C3363" t="str">
        <f t="shared" si="156"/>
        <v>2021</v>
      </c>
      <c r="D3363">
        <v>303</v>
      </c>
      <c r="E3363">
        <v>36</v>
      </c>
      <c r="F3363" t="str">
        <f t="shared" si="157"/>
        <v>Adult</v>
      </c>
      <c r="G3363" t="s">
        <v>27</v>
      </c>
      <c r="H3363" t="s">
        <v>35</v>
      </c>
      <c r="I3363">
        <v>911</v>
      </c>
      <c r="J3363" t="s">
        <v>9</v>
      </c>
      <c r="K3363">
        <v>4</v>
      </c>
      <c r="L3363">
        <v>27.345796409999998</v>
      </c>
      <c r="M3363" t="s">
        <v>10</v>
      </c>
      <c r="N3363" s="2" t="s">
        <v>11</v>
      </c>
      <c r="O3363">
        <v>0</v>
      </c>
      <c r="P3363">
        <f t="shared" si="158"/>
        <v>109.38318563999999</v>
      </c>
      <c r="Q3363" s="2" t="s">
        <v>11</v>
      </c>
      <c r="R3363" t="s">
        <v>12</v>
      </c>
      <c r="S3363">
        <v>4</v>
      </c>
      <c r="T3363" s="2" t="s">
        <v>11</v>
      </c>
    </row>
    <row r="3364" spans="1:20" x14ac:dyDescent="0.25">
      <c r="A3364">
        <v>3363</v>
      </c>
      <c r="B3364" s="4">
        <v>43444</v>
      </c>
      <c r="C3364" t="str">
        <f t="shared" si="156"/>
        <v>2018</v>
      </c>
      <c r="D3364">
        <v>87</v>
      </c>
      <c r="E3364">
        <v>61</v>
      </c>
      <c r="F3364" t="str">
        <f t="shared" si="157"/>
        <v>Senior</v>
      </c>
      <c r="G3364" t="s">
        <v>13</v>
      </c>
      <c r="H3364" t="s">
        <v>8</v>
      </c>
      <c r="I3364">
        <v>813</v>
      </c>
      <c r="J3364" t="s">
        <v>9</v>
      </c>
      <c r="K3364">
        <v>4</v>
      </c>
      <c r="L3364">
        <v>75.725977029999996</v>
      </c>
      <c r="M3364" t="s">
        <v>22</v>
      </c>
      <c r="N3364" s="2" t="s">
        <v>11</v>
      </c>
      <c r="O3364">
        <v>30.290390810000002</v>
      </c>
      <c r="P3364">
        <f t="shared" si="158"/>
        <v>272.61351730999996</v>
      </c>
      <c r="Q3364" s="2" t="s">
        <v>11</v>
      </c>
      <c r="R3364" t="s">
        <v>26</v>
      </c>
      <c r="S3364">
        <v>2</v>
      </c>
      <c r="T3364" s="2" t="s">
        <v>11</v>
      </c>
    </row>
    <row r="3365" spans="1:20" x14ac:dyDescent="0.25">
      <c r="A3365">
        <v>3364</v>
      </c>
      <c r="B3365" s="4">
        <v>44873</v>
      </c>
      <c r="C3365" t="str">
        <f t="shared" si="156"/>
        <v>2022</v>
      </c>
      <c r="D3365">
        <v>94</v>
      </c>
      <c r="E3365">
        <v>46</v>
      </c>
      <c r="F3365" t="str">
        <f t="shared" si="157"/>
        <v>Adult</v>
      </c>
      <c r="G3365" t="s">
        <v>7</v>
      </c>
      <c r="H3365" t="s">
        <v>28</v>
      </c>
      <c r="I3365">
        <v>747</v>
      </c>
      <c r="J3365" t="s">
        <v>9</v>
      </c>
      <c r="K3365">
        <v>2</v>
      </c>
      <c r="L3365">
        <v>54.583835530000002</v>
      </c>
      <c r="M3365" t="s">
        <v>10</v>
      </c>
      <c r="N3365" s="2" t="s">
        <v>16</v>
      </c>
      <c r="O3365">
        <v>10.91676711</v>
      </c>
      <c r="P3365">
        <f t="shared" si="158"/>
        <v>98.250903950000009</v>
      </c>
      <c r="Q3365" s="2" t="s">
        <v>11</v>
      </c>
      <c r="R3365" t="s">
        <v>26</v>
      </c>
      <c r="S3365">
        <v>3</v>
      </c>
      <c r="T3365" s="2" t="s">
        <v>11</v>
      </c>
    </row>
    <row r="3366" spans="1:20" x14ac:dyDescent="0.25">
      <c r="A3366">
        <v>3365</v>
      </c>
      <c r="B3366" s="4">
        <v>44147</v>
      </c>
      <c r="C3366" t="str">
        <f t="shared" si="156"/>
        <v>2020</v>
      </c>
      <c r="D3366">
        <v>74</v>
      </c>
      <c r="E3366">
        <v>39</v>
      </c>
      <c r="F3366" t="str">
        <f t="shared" si="157"/>
        <v>Adult</v>
      </c>
      <c r="G3366" t="s">
        <v>7</v>
      </c>
      <c r="H3366" t="s">
        <v>36</v>
      </c>
      <c r="I3366">
        <v>443</v>
      </c>
      <c r="J3366" t="s">
        <v>24</v>
      </c>
      <c r="K3366">
        <v>2</v>
      </c>
      <c r="L3366">
        <v>67.435968320000001</v>
      </c>
      <c r="M3366" t="s">
        <v>22</v>
      </c>
      <c r="N3366" s="2" t="s">
        <v>11</v>
      </c>
      <c r="O3366">
        <v>13.487193660000001</v>
      </c>
      <c r="P3366">
        <f t="shared" si="158"/>
        <v>121.38474298</v>
      </c>
      <c r="Q3366" s="2" t="s">
        <v>16</v>
      </c>
      <c r="R3366" t="s">
        <v>26</v>
      </c>
      <c r="S3366">
        <v>2</v>
      </c>
      <c r="T3366" s="2" t="s">
        <v>11</v>
      </c>
    </row>
    <row r="3367" spans="1:20" x14ac:dyDescent="0.25">
      <c r="A3367">
        <v>3366</v>
      </c>
      <c r="B3367" s="4">
        <v>44901</v>
      </c>
      <c r="C3367" t="str">
        <f t="shared" si="156"/>
        <v>2022</v>
      </c>
      <c r="D3367">
        <v>328</v>
      </c>
      <c r="E3367">
        <v>34</v>
      </c>
      <c r="F3367" t="str">
        <f t="shared" si="157"/>
        <v>Adult</v>
      </c>
      <c r="G3367" t="s">
        <v>7</v>
      </c>
      <c r="H3367" t="s">
        <v>17</v>
      </c>
      <c r="I3367">
        <v>743</v>
      </c>
      <c r="J3367" t="s">
        <v>33</v>
      </c>
      <c r="K3367">
        <v>3</v>
      </c>
      <c r="L3367">
        <v>13.141591419999999</v>
      </c>
      <c r="M3367" t="s">
        <v>25</v>
      </c>
      <c r="N3367" s="2" t="s">
        <v>16</v>
      </c>
      <c r="O3367">
        <v>0</v>
      </c>
      <c r="P3367">
        <f t="shared" si="158"/>
        <v>39.42477426</v>
      </c>
      <c r="Q3367" s="2" t="s">
        <v>11</v>
      </c>
      <c r="R3367" t="s">
        <v>12</v>
      </c>
      <c r="S3367">
        <v>5</v>
      </c>
      <c r="T3367" s="2" t="s">
        <v>16</v>
      </c>
    </row>
    <row r="3368" spans="1:20" x14ac:dyDescent="0.25">
      <c r="A3368">
        <v>3367</v>
      </c>
      <c r="B3368" s="4">
        <v>43787</v>
      </c>
      <c r="C3368" t="str">
        <f t="shared" si="156"/>
        <v>2019</v>
      </c>
      <c r="D3368">
        <v>22</v>
      </c>
      <c r="E3368">
        <v>52</v>
      </c>
      <c r="F3368" t="str">
        <f t="shared" si="157"/>
        <v>Senior</v>
      </c>
      <c r="G3368" t="s">
        <v>27</v>
      </c>
      <c r="H3368" t="s">
        <v>38</v>
      </c>
      <c r="I3368">
        <v>235</v>
      </c>
      <c r="J3368" t="s">
        <v>9</v>
      </c>
      <c r="K3368">
        <v>3</v>
      </c>
      <c r="L3368">
        <v>14.68400252</v>
      </c>
      <c r="M3368" t="s">
        <v>10</v>
      </c>
      <c r="N3368" s="2" t="s">
        <v>16</v>
      </c>
      <c r="O3368">
        <v>0</v>
      </c>
      <c r="P3368">
        <f t="shared" si="158"/>
        <v>44.05200756</v>
      </c>
      <c r="Q3368" s="2" t="s">
        <v>11</v>
      </c>
      <c r="R3368" t="s">
        <v>12</v>
      </c>
      <c r="S3368">
        <v>4</v>
      </c>
      <c r="T3368" s="2" t="s">
        <v>11</v>
      </c>
    </row>
    <row r="3369" spans="1:20" x14ac:dyDescent="0.25">
      <c r="A3369">
        <v>3368</v>
      </c>
      <c r="B3369" s="4">
        <v>43817</v>
      </c>
      <c r="C3369" t="str">
        <f t="shared" si="156"/>
        <v>2019</v>
      </c>
      <c r="D3369">
        <v>18</v>
      </c>
      <c r="E3369">
        <v>70</v>
      </c>
      <c r="F3369" t="str">
        <f t="shared" si="157"/>
        <v>Senior</v>
      </c>
      <c r="G3369" t="s">
        <v>13</v>
      </c>
      <c r="H3369" t="s">
        <v>17</v>
      </c>
      <c r="I3369">
        <v>389</v>
      </c>
      <c r="J3369" t="s">
        <v>15</v>
      </c>
      <c r="K3369">
        <v>1</v>
      </c>
      <c r="L3369">
        <v>38.258254979999997</v>
      </c>
      <c r="M3369" t="s">
        <v>10</v>
      </c>
      <c r="N3369" s="2" t="s">
        <v>16</v>
      </c>
      <c r="O3369">
        <v>0</v>
      </c>
      <c r="P3369">
        <f t="shared" si="158"/>
        <v>38.258254979999997</v>
      </c>
      <c r="Q3369" s="2" t="s">
        <v>11</v>
      </c>
      <c r="R3369" t="s">
        <v>12</v>
      </c>
      <c r="S3369">
        <v>1</v>
      </c>
      <c r="T3369" s="2" t="s">
        <v>11</v>
      </c>
    </row>
    <row r="3370" spans="1:20" x14ac:dyDescent="0.25">
      <c r="A3370">
        <v>3369</v>
      </c>
      <c r="B3370" s="4">
        <v>44520</v>
      </c>
      <c r="C3370" t="str">
        <f t="shared" si="156"/>
        <v>2021</v>
      </c>
      <c r="D3370">
        <v>24</v>
      </c>
      <c r="E3370">
        <v>44</v>
      </c>
      <c r="F3370" t="str">
        <f t="shared" si="157"/>
        <v>Adult</v>
      </c>
      <c r="G3370" t="s">
        <v>27</v>
      </c>
      <c r="H3370" t="s">
        <v>32</v>
      </c>
      <c r="I3370">
        <v>178</v>
      </c>
      <c r="J3370" t="s">
        <v>24</v>
      </c>
      <c r="K3370">
        <v>1</v>
      </c>
      <c r="L3370">
        <v>17.300152690000001</v>
      </c>
      <c r="M3370" t="s">
        <v>22</v>
      </c>
      <c r="N3370" s="2" t="s">
        <v>16</v>
      </c>
      <c r="O3370">
        <v>0</v>
      </c>
      <c r="P3370">
        <f t="shared" si="158"/>
        <v>17.300152690000001</v>
      </c>
      <c r="Q3370" s="2" t="s">
        <v>11</v>
      </c>
      <c r="R3370" t="s">
        <v>12</v>
      </c>
      <c r="S3370">
        <v>1</v>
      </c>
      <c r="T3370" s="2" t="s">
        <v>11</v>
      </c>
    </row>
    <row r="3371" spans="1:20" x14ac:dyDescent="0.25">
      <c r="A3371">
        <v>3370</v>
      </c>
      <c r="B3371" s="4">
        <v>44188</v>
      </c>
      <c r="C3371" t="str">
        <f t="shared" si="156"/>
        <v>2020</v>
      </c>
      <c r="D3371">
        <v>65</v>
      </c>
      <c r="E3371">
        <v>57</v>
      </c>
      <c r="F3371" t="str">
        <f t="shared" si="157"/>
        <v>Senior</v>
      </c>
      <c r="G3371" t="s">
        <v>7</v>
      </c>
      <c r="H3371" t="s">
        <v>32</v>
      </c>
      <c r="I3371">
        <v>340</v>
      </c>
      <c r="J3371" t="s">
        <v>9</v>
      </c>
      <c r="K3371">
        <v>3</v>
      </c>
      <c r="L3371">
        <v>98.327617549999999</v>
      </c>
      <c r="M3371" t="s">
        <v>25</v>
      </c>
      <c r="N3371" s="2" t="s">
        <v>16</v>
      </c>
      <c r="O3371">
        <v>0</v>
      </c>
      <c r="P3371">
        <f t="shared" si="158"/>
        <v>294.98285264999998</v>
      </c>
      <c r="Q3371" s="2" t="s">
        <v>11</v>
      </c>
      <c r="R3371" t="s">
        <v>12</v>
      </c>
      <c r="S3371">
        <v>5</v>
      </c>
      <c r="T3371" s="2" t="s">
        <v>16</v>
      </c>
    </row>
    <row r="3372" spans="1:20" x14ac:dyDescent="0.25">
      <c r="A3372">
        <v>3371</v>
      </c>
      <c r="B3372" s="4">
        <v>45243</v>
      </c>
      <c r="C3372" t="str">
        <f t="shared" si="156"/>
        <v>2023</v>
      </c>
      <c r="D3372">
        <v>480</v>
      </c>
      <c r="E3372">
        <v>67</v>
      </c>
      <c r="F3372" t="str">
        <f t="shared" si="157"/>
        <v>Senior</v>
      </c>
      <c r="G3372" t="s">
        <v>27</v>
      </c>
      <c r="H3372" t="s">
        <v>41</v>
      </c>
      <c r="I3372">
        <v>532</v>
      </c>
      <c r="J3372" t="s">
        <v>33</v>
      </c>
      <c r="K3372">
        <v>4</v>
      </c>
      <c r="L3372">
        <v>65.602860010000001</v>
      </c>
      <c r="M3372" t="s">
        <v>22</v>
      </c>
      <c r="N3372" s="2" t="s">
        <v>11</v>
      </c>
      <c r="O3372">
        <v>0</v>
      </c>
      <c r="P3372">
        <f t="shared" si="158"/>
        <v>262.41144004</v>
      </c>
      <c r="Q3372" s="2" t="s">
        <v>11</v>
      </c>
      <c r="R3372" t="s">
        <v>12</v>
      </c>
      <c r="S3372">
        <v>1</v>
      </c>
      <c r="T3372" s="2" t="s">
        <v>11</v>
      </c>
    </row>
    <row r="3373" spans="1:20" x14ac:dyDescent="0.25">
      <c r="A3373">
        <v>3372</v>
      </c>
      <c r="B3373" s="4">
        <v>45239</v>
      </c>
      <c r="C3373" t="str">
        <f t="shared" si="156"/>
        <v>2023</v>
      </c>
      <c r="D3373">
        <v>457</v>
      </c>
      <c r="E3373">
        <v>42</v>
      </c>
      <c r="F3373" t="str">
        <f t="shared" si="157"/>
        <v>Adult</v>
      </c>
      <c r="G3373" t="s">
        <v>7</v>
      </c>
      <c r="H3373" t="s">
        <v>8</v>
      </c>
      <c r="I3373">
        <v>976</v>
      </c>
      <c r="J3373" t="s">
        <v>33</v>
      </c>
      <c r="K3373">
        <v>1</v>
      </c>
      <c r="L3373">
        <v>35.989844159999997</v>
      </c>
      <c r="M3373" t="s">
        <v>22</v>
      </c>
      <c r="N3373" s="2" t="s">
        <v>16</v>
      </c>
      <c r="O3373">
        <v>0</v>
      </c>
      <c r="P3373">
        <f t="shared" si="158"/>
        <v>35.989844159999997</v>
      </c>
      <c r="Q3373" s="2" t="s">
        <v>16</v>
      </c>
      <c r="R3373" t="s">
        <v>18</v>
      </c>
      <c r="S3373">
        <v>4</v>
      </c>
      <c r="T3373" s="2" t="s">
        <v>11</v>
      </c>
    </row>
    <row r="3374" spans="1:20" x14ac:dyDescent="0.25">
      <c r="A3374">
        <v>3373</v>
      </c>
      <c r="B3374" s="4">
        <v>44904</v>
      </c>
      <c r="C3374" t="str">
        <f t="shared" si="156"/>
        <v>2022</v>
      </c>
      <c r="D3374">
        <v>20</v>
      </c>
      <c r="E3374">
        <v>21</v>
      </c>
      <c r="F3374" t="str">
        <f t="shared" si="157"/>
        <v>Teenager</v>
      </c>
      <c r="G3374" t="s">
        <v>27</v>
      </c>
      <c r="H3374" t="s">
        <v>23</v>
      </c>
      <c r="I3374">
        <v>239</v>
      </c>
      <c r="J3374" t="s">
        <v>29</v>
      </c>
      <c r="K3374">
        <v>5</v>
      </c>
      <c r="L3374">
        <v>13.370083279999999</v>
      </c>
      <c r="M3374" t="s">
        <v>25</v>
      </c>
      <c r="N3374" s="2" t="s">
        <v>16</v>
      </c>
      <c r="O3374">
        <v>0</v>
      </c>
      <c r="P3374">
        <f t="shared" si="158"/>
        <v>66.8504164</v>
      </c>
      <c r="Q3374" s="2" t="s">
        <v>16</v>
      </c>
      <c r="R3374" t="s">
        <v>18</v>
      </c>
      <c r="S3374">
        <v>4</v>
      </c>
      <c r="T3374" s="2" t="s">
        <v>11</v>
      </c>
    </row>
    <row r="3375" spans="1:20" x14ac:dyDescent="0.25">
      <c r="A3375">
        <v>3374</v>
      </c>
      <c r="B3375" s="4">
        <v>43423</v>
      </c>
      <c r="C3375" t="str">
        <f t="shared" si="156"/>
        <v>2018</v>
      </c>
      <c r="D3375">
        <v>484</v>
      </c>
      <c r="E3375">
        <v>22</v>
      </c>
      <c r="F3375" t="str">
        <f t="shared" si="157"/>
        <v>Teenager</v>
      </c>
      <c r="G3375" t="s">
        <v>27</v>
      </c>
      <c r="H3375" t="s">
        <v>37</v>
      </c>
      <c r="I3375">
        <v>249</v>
      </c>
      <c r="J3375" t="s">
        <v>33</v>
      </c>
      <c r="K3375">
        <v>1</v>
      </c>
      <c r="L3375">
        <v>94.701499459999994</v>
      </c>
      <c r="M3375" t="s">
        <v>22</v>
      </c>
      <c r="N3375" s="2" t="s">
        <v>11</v>
      </c>
      <c r="O3375">
        <v>0</v>
      </c>
      <c r="P3375">
        <f t="shared" si="158"/>
        <v>94.701499459999994</v>
      </c>
      <c r="Q3375" s="2" t="s">
        <v>16</v>
      </c>
      <c r="R3375" t="s">
        <v>18</v>
      </c>
      <c r="S3375">
        <v>3</v>
      </c>
      <c r="T3375" s="2" t="s">
        <v>11</v>
      </c>
    </row>
    <row r="3376" spans="1:20" x14ac:dyDescent="0.25">
      <c r="A3376">
        <v>3375</v>
      </c>
      <c r="B3376" s="4">
        <v>45231</v>
      </c>
      <c r="C3376" t="str">
        <f t="shared" si="156"/>
        <v>2023</v>
      </c>
      <c r="D3376">
        <v>281</v>
      </c>
      <c r="E3376">
        <v>47</v>
      </c>
      <c r="F3376" t="str">
        <f t="shared" si="157"/>
        <v>Adult</v>
      </c>
      <c r="G3376" t="s">
        <v>7</v>
      </c>
      <c r="H3376" t="s">
        <v>17</v>
      </c>
      <c r="I3376">
        <v>165</v>
      </c>
      <c r="J3376" t="s">
        <v>24</v>
      </c>
      <c r="K3376">
        <v>4</v>
      </c>
      <c r="L3376">
        <v>91.845752599999997</v>
      </c>
      <c r="M3376" t="s">
        <v>20</v>
      </c>
      <c r="N3376" s="2" t="s">
        <v>16</v>
      </c>
      <c r="O3376">
        <v>0</v>
      </c>
      <c r="P3376">
        <f t="shared" si="158"/>
        <v>367.38301039999999</v>
      </c>
      <c r="Q3376" s="2" t="s">
        <v>11</v>
      </c>
      <c r="R3376" t="s">
        <v>12</v>
      </c>
      <c r="S3376">
        <v>5</v>
      </c>
      <c r="T3376" s="2" t="s">
        <v>16</v>
      </c>
    </row>
    <row r="3377" spans="1:20" x14ac:dyDescent="0.25">
      <c r="A3377">
        <v>3376</v>
      </c>
      <c r="B3377" s="4">
        <v>43464</v>
      </c>
      <c r="C3377" t="str">
        <f t="shared" si="156"/>
        <v>2018</v>
      </c>
      <c r="D3377">
        <v>337</v>
      </c>
      <c r="E3377">
        <v>46</v>
      </c>
      <c r="F3377" t="str">
        <f t="shared" si="157"/>
        <v>Adult</v>
      </c>
      <c r="G3377" t="s">
        <v>7</v>
      </c>
      <c r="H3377" t="s">
        <v>36</v>
      </c>
      <c r="I3377">
        <v>195</v>
      </c>
      <c r="J3377" t="s">
        <v>29</v>
      </c>
      <c r="K3377">
        <v>3</v>
      </c>
      <c r="L3377">
        <v>40.118354449999998</v>
      </c>
      <c r="M3377" t="s">
        <v>25</v>
      </c>
      <c r="N3377" s="2" t="s">
        <v>16</v>
      </c>
      <c r="O3377">
        <v>0</v>
      </c>
      <c r="P3377">
        <f t="shared" si="158"/>
        <v>120.35506334999999</v>
      </c>
      <c r="Q3377" s="2" t="s">
        <v>16</v>
      </c>
      <c r="R3377" t="s">
        <v>18</v>
      </c>
      <c r="S3377">
        <v>5</v>
      </c>
      <c r="T3377" s="2" t="s">
        <v>11</v>
      </c>
    </row>
    <row r="3378" spans="1:20" x14ac:dyDescent="0.25">
      <c r="A3378">
        <v>3377</v>
      </c>
      <c r="B3378" s="4">
        <v>44883</v>
      </c>
      <c r="C3378" t="str">
        <f t="shared" si="156"/>
        <v>2022</v>
      </c>
      <c r="D3378">
        <v>79</v>
      </c>
      <c r="E3378">
        <v>64</v>
      </c>
      <c r="F3378" t="str">
        <f t="shared" si="157"/>
        <v>Senior</v>
      </c>
      <c r="G3378" t="s">
        <v>13</v>
      </c>
      <c r="H3378" t="s">
        <v>19</v>
      </c>
      <c r="I3378">
        <v>177</v>
      </c>
      <c r="J3378" t="s">
        <v>33</v>
      </c>
      <c r="K3378">
        <v>3</v>
      </c>
      <c r="L3378">
        <v>75.587314890000002</v>
      </c>
      <c r="M3378" t="s">
        <v>20</v>
      </c>
      <c r="N3378" s="2" t="s">
        <v>11</v>
      </c>
      <c r="O3378">
        <v>22.676194469999999</v>
      </c>
      <c r="P3378">
        <f t="shared" si="158"/>
        <v>204.08575020000001</v>
      </c>
      <c r="Q3378" s="2" t="s">
        <v>16</v>
      </c>
      <c r="R3378" t="s">
        <v>26</v>
      </c>
      <c r="S3378">
        <v>1</v>
      </c>
      <c r="T3378" s="2" t="s">
        <v>11</v>
      </c>
    </row>
    <row r="3379" spans="1:20" x14ac:dyDescent="0.25">
      <c r="A3379">
        <v>3378</v>
      </c>
      <c r="B3379" s="4">
        <v>45247</v>
      </c>
      <c r="C3379" t="str">
        <f t="shared" si="156"/>
        <v>2023</v>
      </c>
      <c r="D3379">
        <v>368</v>
      </c>
      <c r="E3379">
        <v>69</v>
      </c>
      <c r="F3379" t="str">
        <f t="shared" si="157"/>
        <v>Senior</v>
      </c>
      <c r="G3379" t="s">
        <v>27</v>
      </c>
      <c r="H3379" t="s">
        <v>32</v>
      </c>
      <c r="I3379">
        <v>520</v>
      </c>
      <c r="J3379" t="s">
        <v>24</v>
      </c>
      <c r="K3379">
        <v>5</v>
      </c>
      <c r="L3379">
        <v>17.094355969999999</v>
      </c>
      <c r="M3379" t="s">
        <v>10</v>
      </c>
      <c r="N3379" s="2" t="s">
        <v>11</v>
      </c>
      <c r="O3379">
        <v>0</v>
      </c>
      <c r="P3379">
        <f t="shared" si="158"/>
        <v>85.47177984999999</v>
      </c>
      <c r="Q3379" s="2" t="s">
        <v>11</v>
      </c>
      <c r="R3379" t="s">
        <v>12</v>
      </c>
      <c r="S3379">
        <v>1</v>
      </c>
      <c r="T3379" s="2" t="s">
        <v>11</v>
      </c>
    </row>
    <row r="3380" spans="1:20" x14ac:dyDescent="0.25">
      <c r="A3380">
        <v>3379</v>
      </c>
      <c r="B3380" s="4">
        <v>44867</v>
      </c>
      <c r="C3380" t="str">
        <f t="shared" si="156"/>
        <v>2022</v>
      </c>
      <c r="D3380">
        <v>37</v>
      </c>
      <c r="E3380">
        <v>46</v>
      </c>
      <c r="F3380" t="str">
        <f t="shared" si="157"/>
        <v>Adult</v>
      </c>
      <c r="G3380" t="s">
        <v>7</v>
      </c>
      <c r="H3380" t="s">
        <v>30</v>
      </c>
      <c r="I3380">
        <v>61</v>
      </c>
      <c r="J3380" t="s">
        <v>33</v>
      </c>
      <c r="K3380">
        <v>3</v>
      </c>
      <c r="L3380">
        <v>29.64243093</v>
      </c>
      <c r="M3380" t="s">
        <v>22</v>
      </c>
      <c r="N3380" s="2" t="s">
        <v>11</v>
      </c>
      <c r="O3380">
        <v>0</v>
      </c>
      <c r="P3380">
        <f t="shared" si="158"/>
        <v>88.927292789999996</v>
      </c>
      <c r="Q3380" s="2" t="s">
        <v>11</v>
      </c>
      <c r="R3380" t="s">
        <v>18</v>
      </c>
      <c r="S3380">
        <v>1</v>
      </c>
      <c r="T3380" s="2" t="s">
        <v>16</v>
      </c>
    </row>
    <row r="3381" spans="1:20" x14ac:dyDescent="0.25">
      <c r="A3381">
        <v>3380</v>
      </c>
      <c r="B3381" s="4">
        <v>44175</v>
      </c>
      <c r="C3381" t="str">
        <f t="shared" si="156"/>
        <v>2020</v>
      </c>
      <c r="D3381">
        <v>309</v>
      </c>
      <c r="E3381">
        <v>37</v>
      </c>
      <c r="F3381" t="str">
        <f t="shared" si="157"/>
        <v>Adult</v>
      </c>
      <c r="G3381" t="s">
        <v>7</v>
      </c>
      <c r="H3381" t="s">
        <v>41</v>
      </c>
      <c r="I3381">
        <v>566</v>
      </c>
      <c r="J3381" t="s">
        <v>33</v>
      </c>
      <c r="K3381">
        <v>4</v>
      </c>
      <c r="L3381">
        <v>71.366969580000003</v>
      </c>
      <c r="M3381" t="s">
        <v>10</v>
      </c>
      <c r="N3381" s="2" t="s">
        <v>11</v>
      </c>
      <c r="O3381">
        <v>0</v>
      </c>
      <c r="P3381">
        <f t="shared" si="158"/>
        <v>285.46787832000001</v>
      </c>
      <c r="Q3381" s="2" t="s">
        <v>11</v>
      </c>
      <c r="R3381" t="s">
        <v>12</v>
      </c>
      <c r="S3381">
        <v>1</v>
      </c>
      <c r="T3381" s="2" t="s">
        <v>11</v>
      </c>
    </row>
    <row r="3382" spans="1:20" x14ac:dyDescent="0.25">
      <c r="A3382">
        <v>3381</v>
      </c>
      <c r="B3382" s="4">
        <v>45259</v>
      </c>
      <c r="C3382" t="str">
        <f t="shared" si="156"/>
        <v>2023</v>
      </c>
      <c r="D3382">
        <v>100</v>
      </c>
      <c r="E3382">
        <v>34</v>
      </c>
      <c r="F3382" t="str">
        <f t="shared" si="157"/>
        <v>Adult</v>
      </c>
      <c r="G3382" t="s">
        <v>7</v>
      </c>
      <c r="H3382" t="s">
        <v>31</v>
      </c>
      <c r="I3382">
        <v>871</v>
      </c>
      <c r="J3382" t="s">
        <v>15</v>
      </c>
      <c r="K3382">
        <v>3</v>
      </c>
      <c r="L3382">
        <v>97.205839740000002</v>
      </c>
      <c r="M3382" t="s">
        <v>20</v>
      </c>
      <c r="N3382" s="2" t="s">
        <v>11</v>
      </c>
      <c r="O3382">
        <v>29.16175192</v>
      </c>
      <c r="P3382">
        <f t="shared" si="158"/>
        <v>262.45576730000005</v>
      </c>
      <c r="Q3382" s="2" t="s">
        <v>16</v>
      </c>
      <c r="R3382" t="s">
        <v>26</v>
      </c>
      <c r="S3382">
        <v>3</v>
      </c>
      <c r="T3382" s="2" t="s">
        <v>16</v>
      </c>
    </row>
    <row r="3383" spans="1:20" x14ac:dyDescent="0.25">
      <c r="A3383">
        <v>3382</v>
      </c>
      <c r="B3383" s="4">
        <v>44869</v>
      </c>
      <c r="C3383" t="str">
        <f t="shared" si="156"/>
        <v>2022</v>
      </c>
      <c r="D3383">
        <v>186</v>
      </c>
      <c r="E3383">
        <v>63</v>
      </c>
      <c r="F3383" t="str">
        <f t="shared" si="157"/>
        <v>Senior</v>
      </c>
      <c r="G3383" t="s">
        <v>7</v>
      </c>
      <c r="H3383" t="s">
        <v>40</v>
      </c>
      <c r="I3383">
        <v>996</v>
      </c>
      <c r="J3383" t="s">
        <v>33</v>
      </c>
      <c r="K3383">
        <v>1</v>
      </c>
      <c r="L3383">
        <v>84.605214649999994</v>
      </c>
      <c r="M3383" t="s">
        <v>22</v>
      </c>
      <c r="N3383" s="2" t="s">
        <v>16</v>
      </c>
      <c r="O3383">
        <v>8.4605214649999994</v>
      </c>
      <c r="P3383">
        <f t="shared" si="158"/>
        <v>76.144693184999994</v>
      </c>
      <c r="Q3383" s="2" t="s">
        <v>16</v>
      </c>
      <c r="R3383" t="s">
        <v>26</v>
      </c>
      <c r="S3383">
        <v>3</v>
      </c>
      <c r="T3383" s="2" t="s">
        <v>16</v>
      </c>
    </row>
    <row r="3384" spans="1:20" x14ac:dyDescent="0.25">
      <c r="A3384">
        <v>3383</v>
      </c>
      <c r="B3384" s="4">
        <v>43423</v>
      </c>
      <c r="C3384" t="str">
        <f t="shared" si="156"/>
        <v>2018</v>
      </c>
      <c r="D3384">
        <v>327</v>
      </c>
      <c r="E3384">
        <v>40</v>
      </c>
      <c r="F3384" t="str">
        <f t="shared" si="157"/>
        <v>Adult</v>
      </c>
      <c r="G3384" t="s">
        <v>7</v>
      </c>
      <c r="H3384" t="s">
        <v>38</v>
      </c>
      <c r="I3384">
        <v>710</v>
      </c>
      <c r="J3384" t="s">
        <v>9</v>
      </c>
      <c r="K3384">
        <v>5</v>
      </c>
      <c r="L3384">
        <v>54.84735689</v>
      </c>
      <c r="M3384" t="s">
        <v>20</v>
      </c>
      <c r="N3384" s="2" t="s">
        <v>11</v>
      </c>
      <c r="O3384">
        <v>27.42367844</v>
      </c>
      <c r="P3384">
        <f t="shared" si="158"/>
        <v>246.81310601000001</v>
      </c>
      <c r="Q3384" s="2" t="s">
        <v>11</v>
      </c>
      <c r="R3384" t="s">
        <v>26</v>
      </c>
      <c r="S3384">
        <v>3</v>
      </c>
      <c r="T3384" s="2" t="s">
        <v>11</v>
      </c>
    </row>
    <row r="3385" spans="1:20" x14ac:dyDescent="0.25">
      <c r="A3385">
        <v>3384</v>
      </c>
      <c r="B3385" s="4">
        <v>44894</v>
      </c>
      <c r="C3385" t="str">
        <f t="shared" si="156"/>
        <v>2022</v>
      </c>
      <c r="D3385">
        <v>19</v>
      </c>
      <c r="E3385">
        <v>63</v>
      </c>
      <c r="F3385" t="str">
        <f t="shared" si="157"/>
        <v>Senior</v>
      </c>
      <c r="G3385" t="s">
        <v>13</v>
      </c>
      <c r="H3385" t="s">
        <v>38</v>
      </c>
      <c r="I3385">
        <v>796</v>
      </c>
      <c r="J3385" t="s">
        <v>9</v>
      </c>
      <c r="K3385">
        <v>3</v>
      </c>
      <c r="L3385">
        <v>60.99874801</v>
      </c>
      <c r="M3385" t="s">
        <v>25</v>
      </c>
      <c r="N3385" s="2" t="s">
        <v>11</v>
      </c>
      <c r="O3385">
        <v>18.299624399999999</v>
      </c>
      <c r="P3385">
        <f t="shared" si="158"/>
        <v>164.69661963000001</v>
      </c>
      <c r="Q3385" s="2" t="s">
        <v>16</v>
      </c>
      <c r="R3385" t="s">
        <v>26</v>
      </c>
      <c r="S3385">
        <v>2</v>
      </c>
      <c r="T3385" s="2" t="s">
        <v>16</v>
      </c>
    </row>
    <row r="3386" spans="1:20" x14ac:dyDescent="0.25">
      <c r="A3386">
        <v>3385</v>
      </c>
      <c r="B3386" s="4">
        <v>44525</v>
      </c>
      <c r="C3386" t="str">
        <f t="shared" si="156"/>
        <v>2021</v>
      </c>
      <c r="D3386">
        <v>15</v>
      </c>
      <c r="E3386">
        <v>66</v>
      </c>
      <c r="F3386" t="str">
        <f t="shared" si="157"/>
        <v>Senior</v>
      </c>
      <c r="G3386" t="s">
        <v>7</v>
      </c>
      <c r="H3386" t="s">
        <v>42</v>
      </c>
      <c r="I3386">
        <v>703</v>
      </c>
      <c r="J3386" t="s">
        <v>33</v>
      </c>
      <c r="K3386">
        <v>1</v>
      </c>
      <c r="L3386">
        <v>35.835208899999998</v>
      </c>
      <c r="M3386" t="s">
        <v>10</v>
      </c>
      <c r="N3386" s="2" t="s">
        <v>11</v>
      </c>
      <c r="O3386">
        <v>3.58352089</v>
      </c>
      <c r="P3386">
        <f t="shared" si="158"/>
        <v>32.251688009999995</v>
      </c>
      <c r="Q3386" s="2" t="s">
        <v>11</v>
      </c>
      <c r="R3386" t="s">
        <v>26</v>
      </c>
      <c r="S3386">
        <v>1</v>
      </c>
      <c r="T3386" s="2" t="s">
        <v>16</v>
      </c>
    </row>
    <row r="3387" spans="1:20" x14ac:dyDescent="0.25">
      <c r="A3387">
        <v>3386</v>
      </c>
      <c r="B3387" s="4">
        <v>44510</v>
      </c>
      <c r="C3387" t="str">
        <f t="shared" si="156"/>
        <v>2021</v>
      </c>
      <c r="D3387">
        <v>12</v>
      </c>
      <c r="E3387">
        <v>33</v>
      </c>
      <c r="F3387" t="str">
        <f t="shared" si="157"/>
        <v>Adult</v>
      </c>
      <c r="G3387" t="s">
        <v>7</v>
      </c>
      <c r="H3387" t="s">
        <v>30</v>
      </c>
      <c r="I3387">
        <v>187</v>
      </c>
      <c r="J3387" t="s">
        <v>15</v>
      </c>
      <c r="K3387">
        <v>4</v>
      </c>
      <c r="L3387">
        <v>63.938713730000003</v>
      </c>
      <c r="M3387" t="s">
        <v>22</v>
      </c>
      <c r="N3387" s="2" t="s">
        <v>11</v>
      </c>
      <c r="O3387">
        <v>25.575485489999998</v>
      </c>
      <c r="P3387">
        <f t="shared" si="158"/>
        <v>230.17936943000001</v>
      </c>
      <c r="Q3387" s="2" t="s">
        <v>11</v>
      </c>
      <c r="R3387" t="s">
        <v>26</v>
      </c>
      <c r="S3387">
        <v>4</v>
      </c>
      <c r="T3387" s="2" t="s">
        <v>16</v>
      </c>
    </row>
    <row r="3388" spans="1:20" x14ac:dyDescent="0.25">
      <c r="A3388">
        <v>3387</v>
      </c>
      <c r="B3388" s="4">
        <v>43425</v>
      </c>
      <c r="C3388" t="str">
        <f t="shared" si="156"/>
        <v>2018</v>
      </c>
      <c r="D3388">
        <v>380</v>
      </c>
      <c r="E3388">
        <v>49</v>
      </c>
      <c r="F3388" t="str">
        <f t="shared" si="157"/>
        <v>Adult</v>
      </c>
      <c r="G3388" t="s">
        <v>13</v>
      </c>
      <c r="H3388" t="s">
        <v>38</v>
      </c>
      <c r="I3388">
        <v>624</v>
      </c>
      <c r="J3388" t="s">
        <v>24</v>
      </c>
      <c r="K3388">
        <v>3</v>
      </c>
      <c r="L3388">
        <v>94.423757780000003</v>
      </c>
      <c r="M3388" t="s">
        <v>25</v>
      </c>
      <c r="N3388" s="2" t="s">
        <v>11</v>
      </c>
      <c r="O3388">
        <v>28.327127340000001</v>
      </c>
      <c r="P3388">
        <f t="shared" si="158"/>
        <v>254.94414599999999</v>
      </c>
      <c r="Q3388" s="2" t="s">
        <v>11</v>
      </c>
      <c r="R3388" t="s">
        <v>26</v>
      </c>
      <c r="S3388">
        <v>5</v>
      </c>
      <c r="T3388" s="2" t="s">
        <v>11</v>
      </c>
    </row>
    <row r="3389" spans="1:20" x14ac:dyDescent="0.25">
      <c r="A3389">
        <v>3388</v>
      </c>
      <c r="B3389" s="4">
        <v>44535</v>
      </c>
      <c r="C3389" t="str">
        <f t="shared" si="156"/>
        <v>2021</v>
      </c>
      <c r="D3389">
        <v>403</v>
      </c>
      <c r="E3389">
        <v>61</v>
      </c>
      <c r="F3389" t="str">
        <f t="shared" si="157"/>
        <v>Senior</v>
      </c>
      <c r="G3389" t="s">
        <v>7</v>
      </c>
      <c r="H3389" t="s">
        <v>39</v>
      </c>
      <c r="I3389">
        <v>21</v>
      </c>
      <c r="J3389" t="s">
        <v>9</v>
      </c>
      <c r="K3389">
        <v>2</v>
      </c>
      <c r="L3389">
        <v>89.11365902</v>
      </c>
      <c r="M3389" t="s">
        <v>10</v>
      </c>
      <c r="N3389" s="2" t="s">
        <v>11</v>
      </c>
      <c r="O3389">
        <v>0</v>
      </c>
      <c r="P3389">
        <f t="shared" si="158"/>
        <v>178.22731804</v>
      </c>
      <c r="Q3389" s="2" t="s">
        <v>16</v>
      </c>
      <c r="R3389" t="s">
        <v>18</v>
      </c>
      <c r="S3389">
        <v>4</v>
      </c>
      <c r="T3389" s="2" t="s">
        <v>11</v>
      </c>
    </row>
    <row r="3390" spans="1:20" x14ac:dyDescent="0.25">
      <c r="A3390">
        <v>3389</v>
      </c>
      <c r="B3390" s="4">
        <v>44184</v>
      </c>
      <c r="C3390" t="str">
        <f t="shared" si="156"/>
        <v>2020</v>
      </c>
      <c r="D3390">
        <v>426</v>
      </c>
      <c r="E3390">
        <v>27</v>
      </c>
      <c r="F3390" t="str">
        <f t="shared" si="157"/>
        <v>Teenager</v>
      </c>
      <c r="G3390" t="s">
        <v>27</v>
      </c>
      <c r="H3390" t="s">
        <v>30</v>
      </c>
      <c r="I3390">
        <v>393</v>
      </c>
      <c r="J3390" t="s">
        <v>29</v>
      </c>
      <c r="K3390">
        <v>4</v>
      </c>
      <c r="L3390">
        <v>65.977986849999994</v>
      </c>
      <c r="M3390" t="s">
        <v>10</v>
      </c>
      <c r="N3390" s="2" t="s">
        <v>16</v>
      </c>
      <c r="O3390">
        <v>0</v>
      </c>
      <c r="P3390">
        <f t="shared" si="158"/>
        <v>263.91194739999997</v>
      </c>
      <c r="Q3390" s="2" t="s">
        <v>16</v>
      </c>
      <c r="R3390" t="s">
        <v>12</v>
      </c>
      <c r="S3390">
        <v>4</v>
      </c>
      <c r="T3390" s="2" t="s">
        <v>11</v>
      </c>
    </row>
    <row r="3391" spans="1:20" x14ac:dyDescent="0.25">
      <c r="A3391">
        <v>3390</v>
      </c>
      <c r="B3391" s="4">
        <v>44889</v>
      </c>
      <c r="C3391" t="str">
        <f t="shared" si="156"/>
        <v>2022</v>
      </c>
      <c r="D3391">
        <v>389</v>
      </c>
      <c r="E3391">
        <v>55</v>
      </c>
      <c r="F3391" t="str">
        <f t="shared" si="157"/>
        <v>Senior</v>
      </c>
      <c r="G3391" t="s">
        <v>13</v>
      </c>
      <c r="H3391" t="s">
        <v>34</v>
      </c>
      <c r="I3391">
        <v>200</v>
      </c>
      <c r="J3391" t="s">
        <v>15</v>
      </c>
      <c r="K3391">
        <v>2</v>
      </c>
      <c r="L3391">
        <v>62.456108360000002</v>
      </c>
      <c r="M3391" t="s">
        <v>10</v>
      </c>
      <c r="N3391" s="2" t="s">
        <v>11</v>
      </c>
      <c r="O3391">
        <v>12.49122167</v>
      </c>
      <c r="P3391">
        <f t="shared" si="158"/>
        <v>112.42099505</v>
      </c>
      <c r="Q3391" s="2" t="s">
        <v>16</v>
      </c>
      <c r="R3391" t="s">
        <v>26</v>
      </c>
      <c r="S3391">
        <v>2</v>
      </c>
      <c r="T3391" s="2" t="s">
        <v>16</v>
      </c>
    </row>
    <row r="3392" spans="1:20" x14ac:dyDescent="0.25">
      <c r="A3392">
        <v>3391</v>
      </c>
      <c r="B3392" s="4">
        <v>44534</v>
      </c>
      <c r="C3392" t="str">
        <f t="shared" si="156"/>
        <v>2021</v>
      </c>
      <c r="D3392">
        <v>11</v>
      </c>
      <c r="E3392">
        <v>64</v>
      </c>
      <c r="F3392" t="str">
        <f t="shared" si="157"/>
        <v>Senior</v>
      </c>
      <c r="G3392" t="s">
        <v>7</v>
      </c>
      <c r="H3392" t="s">
        <v>32</v>
      </c>
      <c r="I3392">
        <v>644</v>
      </c>
      <c r="J3392" t="s">
        <v>29</v>
      </c>
      <c r="K3392">
        <v>1</v>
      </c>
      <c r="L3392">
        <v>52.773360429999997</v>
      </c>
      <c r="M3392" t="s">
        <v>22</v>
      </c>
      <c r="N3392" s="2" t="s">
        <v>11</v>
      </c>
      <c r="O3392">
        <v>0</v>
      </c>
      <c r="P3392">
        <f t="shared" si="158"/>
        <v>52.773360429999997</v>
      </c>
      <c r="Q3392" s="2" t="s">
        <v>11</v>
      </c>
      <c r="R3392" t="s">
        <v>18</v>
      </c>
      <c r="S3392">
        <v>1</v>
      </c>
      <c r="T3392" s="2" t="s">
        <v>11</v>
      </c>
    </row>
    <row r="3393" spans="1:20" x14ac:dyDescent="0.25">
      <c r="A3393">
        <v>3392</v>
      </c>
      <c r="B3393" s="4">
        <v>43462</v>
      </c>
      <c r="C3393" t="str">
        <f t="shared" si="156"/>
        <v>2018</v>
      </c>
      <c r="D3393">
        <v>275</v>
      </c>
      <c r="E3393">
        <v>62</v>
      </c>
      <c r="F3393" t="str">
        <f t="shared" si="157"/>
        <v>Senior</v>
      </c>
      <c r="G3393" t="s">
        <v>27</v>
      </c>
      <c r="H3393" t="s">
        <v>14</v>
      </c>
      <c r="I3393">
        <v>233</v>
      </c>
      <c r="J3393" t="s">
        <v>24</v>
      </c>
      <c r="K3393">
        <v>1</v>
      </c>
      <c r="L3393">
        <v>26.792658769999999</v>
      </c>
      <c r="M3393" t="s">
        <v>20</v>
      </c>
      <c r="N3393" s="2" t="s">
        <v>16</v>
      </c>
      <c r="O3393">
        <v>0</v>
      </c>
      <c r="P3393">
        <f t="shared" si="158"/>
        <v>26.792658769999999</v>
      </c>
      <c r="Q3393" s="2" t="s">
        <v>16</v>
      </c>
      <c r="R3393" t="s">
        <v>12</v>
      </c>
      <c r="S3393">
        <v>2</v>
      </c>
      <c r="T3393" s="2" t="s">
        <v>11</v>
      </c>
    </row>
    <row r="3394" spans="1:20" x14ac:dyDescent="0.25">
      <c r="A3394">
        <v>3393</v>
      </c>
      <c r="B3394" s="4">
        <v>43796</v>
      </c>
      <c r="C3394" t="str">
        <f t="shared" si="156"/>
        <v>2019</v>
      </c>
      <c r="D3394">
        <v>194</v>
      </c>
      <c r="E3394">
        <v>55</v>
      </c>
      <c r="F3394" t="str">
        <f t="shared" si="157"/>
        <v>Senior</v>
      </c>
      <c r="G3394" t="s">
        <v>13</v>
      </c>
      <c r="H3394" t="s">
        <v>42</v>
      </c>
      <c r="I3394">
        <v>61</v>
      </c>
      <c r="J3394" t="s">
        <v>33</v>
      </c>
      <c r="K3394">
        <v>5</v>
      </c>
      <c r="L3394">
        <v>45.903466549999997</v>
      </c>
      <c r="M3394" t="s">
        <v>22</v>
      </c>
      <c r="N3394" s="2" t="s">
        <v>16</v>
      </c>
      <c r="O3394">
        <v>22.951733279999999</v>
      </c>
      <c r="P3394">
        <f t="shared" si="158"/>
        <v>206.56559947</v>
      </c>
      <c r="Q3394" s="2" t="s">
        <v>16</v>
      </c>
      <c r="R3394" t="s">
        <v>26</v>
      </c>
      <c r="S3394">
        <v>2</v>
      </c>
      <c r="T3394" s="2" t="s">
        <v>16</v>
      </c>
    </row>
    <row r="3395" spans="1:20" x14ac:dyDescent="0.25">
      <c r="A3395">
        <v>3394</v>
      </c>
      <c r="B3395" s="4">
        <v>43794</v>
      </c>
      <c r="C3395" t="str">
        <f t="shared" ref="C3395:C3458" si="159">TEXT(B3395,"YYYY")</f>
        <v>2019</v>
      </c>
      <c r="D3395">
        <v>193</v>
      </c>
      <c r="E3395">
        <v>21</v>
      </c>
      <c r="F3395" t="str">
        <f t="shared" ref="F3395:F3458" si="160">IF(E3395&gt;50,"Senior",IF(E3395&gt;30,"Adult","Teenager"))</f>
        <v>Teenager</v>
      </c>
      <c r="G3395" t="s">
        <v>13</v>
      </c>
      <c r="H3395" t="s">
        <v>37</v>
      </c>
      <c r="I3395">
        <v>748</v>
      </c>
      <c r="J3395" t="s">
        <v>24</v>
      </c>
      <c r="K3395">
        <v>4</v>
      </c>
      <c r="L3395">
        <v>64.977078829999996</v>
      </c>
      <c r="M3395" t="s">
        <v>20</v>
      </c>
      <c r="N3395" s="2" t="s">
        <v>16</v>
      </c>
      <c r="O3395">
        <v>25.990831530000001</v>
      </c>
      <c r="P3395">
        <f t="shared" ref="P3395:P3458" si="161">K3395*L3395-O3395</f>
        <v>233.91748378999998</v>
      </c>
      <c r="Q3395" s="2" t="s">
        <v>11</v>
      </c>
      <c r="R3395" t="s">
        <v>26</v>
      </c>
      <c r="S3395">
        <v>2</v>
      </c>
      <c r="T3395" s="2" t="s">
        <v>16</v>
      </c>
    </row>
    <row r="3396" spans="1:20" x14ac:dyDescent="0.25">
      <c r="A3396">
        <v>3395</v>
      </c>
      <c r="B3396" s="4">
        <v>44523</v>
      </c>
      <c r="C3396" t="str">
        <f t="shared" si="159"/>
        <v>2021</v>
      </c>
      <c r="D3396">
        <v>37</v>
      </c>
      <c r="E3396">
        <v>38</v>
      </c>
      <c r="F3396" t="str">
        <f t="shared" si="160"/>
        <v>Adult</v>
      </c>
      <c r="G3396" t="s">
        <v>13</v>
      </c>
      <c r="H3396" t="s">
        <v>35</v>
      </c>
      <c r="I3396">
        <v>650</v>
      </c>
      <c r="J3396" t="s">
        <v>29</v>
      </c>
      <c r="K3396">
        <v>1</v>
      </c>
      <c r="L3396">
        <v>38.146577499999999</v>
      </c>
      <c r="M3396" t="s">
        <v>22</v>
      </c>
      <c r="N3396" s="2" t="s">
        <v>16</v>
      </c>
      <c r="O3396">
        <v>3.8146577500000003</v>
      </c>
      <c r="P3396">
        <f t="shared" si="161"/>
        <v>34.331919749999997</v>
      </c>
      <c r="Q3396" s="2" t="s">
        <v>11</v>
      </c>
      <c r="R3396" t="s">
        <v>26</v>
      </c>
      <c r="S3396">
        <v>2</v>
      </c>
      <c r="T3396" s="2" t="s">
        <v>11</v>
      </c>
    </row>
    <row r="3397" spans="1:20" x14ac:dyDescent="0.25">
      <c r="A3397">
        <v>3396</v>
      </c>
      <c r="B3397" s="4">
        <v>45257</v>
      </c>
      <c r="C3397" t="str">
        <f t="shared" si="159"/>
        <v>2023</v>
      </c>
      <c r="D3397">
        <v>329</v>
      </c>
      <c r="E3397">
        <v>52</v>
      </c>
      <c r="F3397" t="str">
        <f t="shared" si="160"/>
        <v>Senior</v>
      </c>
      <c r="G3397" t="s">
        <v>27</v>
      </c>
      <c r="H3397" t="s">
        <v>43</v>
      </c>
      <c r="I3397">
        <v>172</v>
      </c>
      <c r="J3397" t="s">
        <v>9</v>
      </c>
      <c r="K3397">
        <v>2</v>
      </c>
      <c r="L3397">
        <v>27.743432110000001</v>
      </c>
      <c r="M3397" t="s">
        <v>25</v>
      </c>
      <c r="N3397" s="2" t="s">
        <v>11</v>
      </c>
      <c r="O3397">
        <v>5.5486864210000002</v>
      </c>
      <c r="P3397">
        <f t="shared" si="161"/>
        <v>49.938177799000002</v>
      </c>
      <c r="Q3397" s="2" t="s">
        <v>16</v>
      </c>
      <c r="R3397" t="s">
        <v>26</v>
      </c>
      <c r="S3397">
        <v>5</v>
      </c>
      <c r="T3397" s="2" t="s">
        <v>16</v>
      </c>
    </row>
    <row r="3398" spans="1:20" x14ac:dyDescent="0.25">
      <c r="A3398">
        <v>3397</v>
      </c>
      <c r="B3398" s="4">
        <v>45291</v>
      </c>
      <c r="C3398" t="str">
        <f t="shared" si="159"/>
        <v>2023</v>
      </c>
      <c r="D3398">
        <v>237</v>
      </c>
      <c r="E3398">
        <v>42</v>
      </c>
      <c r="F3398" t="str">
        <f t="shared" si="160"/>
        <v>Adult</v>
      </c>
      <c r="G3398" t="s">
        <v>13</v>
      </c>
      <c r="H3398" t="s">
        <v>36</v>
      </c>
      <c r="I3398">
        <v>331</v>
      </c>
      <c r="J3398" t="s">
        <v>15</v>
      </c>
      <c r="K3398">
        <v>2</v>
      </c>
      <c r="L3398">
        <v>55.225883920000001</v>
      </c>
      <c r="M3398" t="s">
        <v>20</v>
      </c>
      <c r="N3398" s="2" t="s">
        <v>16</v>
      </c>
      <c r="O3398">
        <v>0</v>
      </c>
      <c r="P3398">
        <f t="shared" si="161"/>
        <v>110.45176784</v>
      </c>
      <c r="Q3398" s="2" t="s">
        <v>11</v>
      </c>
      <c r="R3398" t="s">
        <v>12</v>
      </c>
      <c r="S3398">
        <v>4</v>
      </c>
      <c r="T3398" s="2" t="s">
        <v>16</v>
      </c>
    </row>
    <row r="3399" spans="1:20" x14ac:dyDescent="0.25">
      <c r="A3399">
        <v>3398</v>
      </c>
      <c r="B3399" s="4">
        <v>43803</v>
      </c>
      <c r="C3399" t="str">
        <f t="shared" si="159"/>
        <v>2019</v>
      </c>
      <c r="D3399">
        <v>170</v>
      </c>
      <c r="E3399">
        <v>29</v>
      </c>
      <c r="F3399" t="str">
        <f t="shared" si="160"/>
        <v>Teenager</v>
      </c>
      <c r="G3399" t="s">
        <v>27</v>
      </c>
      <c r="H3399" t="s">
        <v>42</v>
      </c>
      <c r="I3399">
        <v>782</v>
      </c>
      <c r="J3399" t="s">
        <v>29</v>
      </c>
      <c r="K3399">
        <v>4</v>
      </c>
      <c r="L3399">
        <v>27.884087749999999</v>
      </c>
      <c r="M3399" t="s">
        <v>10</v>
      </c>
      <c r="N3399" s="2" t="s">
        <v>11</v>
      </c>
      <c r="O3399">
        <v>0</v>
      </c>
      <c r="P3399">
        <f t="shared" si="161"/>
        <v>111.536351</v>
      </c>
      <c r="Q3399" s="2" t="s">
        <v>16</v>
      </c>
      <c r="R3399" t="s">
        <v>18</v>
      </c>
      <c r="S3399">
        <v>4</v>
      </c>
      <c r="T3399" s="2" t="s">
        <v>16</v>
      </c>
    </row>
    <row r="3400" spans="1:20" x14ac:dyDescent="0.25">
      <c r="A3400">
        <v>3399</v>
      </c>
      <c r="B3400" s="4">
        <v>43797</v>
      </c>
      <c r="C3400" t="str">
        <f t="shared" si="159"/>
        <v>2019</v>
      </c>
      <c r="D3400">
        <v>7</v>
      </c>
      <c r="E3400">
        <v>32</v>
      </c>
      <c r="F3400" t="str">
        <f t="shared" si="160"/>
        <v>Adult</v>
      </c>
      <c r="G3400" t="s">
        <v>13</v>
      </c>
      <c r="H3400" t="s">
        <v>43</v>
      </c>
      <c r="I3400">
        <v>51</v>
      </c>
      <c r="J3400" t="s">
        <v>15</v>
      </c>
      <c r="K3400">
        <v>5</v>
      </c>
      <c r="L3400">
        <v>98.915685519999997</v>
      </c>
      <c r="M3400" t="s">
        <v>25</v>
      </c>
      <c r="N3400" s="2" t="s">
        <v>11</v>
      </c>
      <c r="O3400">
        <v>49.457842759999998</v>
      </c>
      <c r="P3400">
        <f t="shared" si="161"/>
        <v>445.12058483999999</v>
      </c>
      <c r="Q3400" s="2" t="s">
        <v>16</v>
      </c>
      <c r="R3400" t="s">
        <v>26</v>
      </c>
      <c r="S3400">
        <v>1</v>
      </c>
      <c r="T3400" s="2" t="s">
        <v>11</v>
      </c>
    </row>
    <row r="3401" spans="1:20" x14ac:dyDescent="0.25">
      <c r="A3401">
        <v>3400</v>
      </c>
      <c r="B3401" s="4">
        <v>43779</v>
      </c>
      <c r="C3401" t="str">
        <f t="shared" si="159"/>
        <v>2019</v>
      </c>
      <c r="D3401">
        <v>3</v>
      </c>
      <c r="E3401">
        <v>70</v>
      </c>
      <c r="F3401" t="str">
        <f t="shared" si="160"/>
        <v>Senior</v>
      </c>
      <c r="G3401" t="s">
        <v>7</v>
      </c>
      <c r="H3401" t="s">
        <v>19</v>
      </c>
      <c r="I3401">
        <v>732</v>
      </c>
      <c r="J3401" t="s">
        <v>9</v>
      </c>
      <c r="K3401">
        <v>5</v>
      </c>
      <c r="L3401">
        <v>99.119261800000004</v>
      </c>
      <c r="M3401" t="s">
        <v>20</v>
      </c>
      <c r="N3401" s="2" t="s">
        <v>11</v>
      </c>
      <c r="O3401">
        <v>0</v>
      </c>
      <c r="P3401">
        <f t="shared" si="161"/>
        <v>495.59630900000002</v>
      </c>
      <c r="Q3401" s="2" t="s">
        <v>11</v>
      </c>
      <c r="R3401" t="s">
        <v>18</v>
      </c>
      <c r="S3401">
        <v>1</v>
      </c>
      <c r="T3401" s="2" t="s">
        <v>16</v>
      </c>
    </row>
    <row r="3402" spans="1:20" x14ac:dyDescent="0.25">
      <c r="A3402">
        <v>3401</v>
      </c>
      <c r="B3402" s="4">
        <v>44537</v>
      </c>
      <c r="C3402" t="str">
        <f t="shared" si="159"/>
        <v>2021</v>
      </c>
      <c r="D3402">
        <v>140</v>
      </c>
      <c r="E3402">
        <v>25</v>
      </c>
      <c r="F3402" t="str">
        <f t="shared" si="160"/>
        <v>Teenager</v>
      </c>
      <c r="G3402" t="s">
        <v>7</v>
      </c>
      <c r="H3402" t="s">
        <v>43</v>
      </c>
      <c r="I3402">
        <v>702</v>
      </c>
      <c r="J3402" t="s">
        <v>29</v>
      </c>
      <c r="K3402">
        <v>3</v>
      </c>
      <c r="L3402">
        <v>87.695592059999996</v>
      </c>
      <c r="M3402" t="s">
        <v>25</v>
      </c>
      <c r="N3402" s="2" t="s">
        <v>16</v>
      </c>
      <c r="O3402">
        <v>26.308677620000001</v>
      </c>
      <c r="P3402">
        <f t="shared" si="161"/>
        <v>236.77809856000002</v>
      </c>
      <c r="Q3402" s="2" t="s">
        <v>11</v>
      </c>
      <c r="R3402" t="s">
        <v>26</v>
      </c>
      <c r="S3402">
        <v>1</v>
      </c>
      <c r="T3402" s="2" t="s">
        <v>11</v>
      </c>
    </row>
    <row r="3403" spans="1:20" x14ac:dyDescent="0.25">
      <c r="A3403">
        <v>3402</v>
      </c>
      <c r="B3403" s="4">
        <v>44882</v>
      </c>
      <c r="C3403" t="str">
        <f t="shared" si="159"/>
        <v>2022</v>
      </c>
      <c r="D3403">
        <v>349</v>
      </c>
      <c r="E3403">
        <v>25</v>
      </c>
      <c r="F3403" t="str">
        <f t="shared" si="160"/>
        <v>Teenager</v>
      </c>
      <c r="G3403" t="s">
        <v>13</v>
      </c>
      <c r="H3403" t="s">
        <v>32</v>
      </c>
      <c r="I3403">
        <v>847</v>
      </c>
      <c r="J3403" t="s">
        <v>33</v>
      </c>
      <c r="K3403">
        <v>5</v>
      </c>
      <c r="L3403">
        <v>29.331804210000001</v>
      </c>
      <c r="M3403" t="s">
        <v>10</v>
      </c>
      <c r="N3403" s="2" t="s">
        <v>11</v>
      </c>
      <c r="O3403">
        <v>0</v>
      </c>
      <c r="P3403">
        <f t="shared" si="161"/>
        <v>146.65902105000001</v>
      </c>
      <c r="Q3403" s="2" t="s">
        <v>16</v>
      </c>
      <c r="R3403" t="s">
        <v>12</v>
      </c>
      <c r="S3403">
        <v>5</v>
      </c>
      <c r="T3403" s="2" t="s">
        <v>16</v>
      </c>
    </row>
    <row r="3404" spans="1:20" x14ac:dyDescent="0.25">
      <c r="A3404">
        <v>3403</v>
      </c>
      <c r="B3404" s="4">
        <v>44157</v>
      </c>
      <c r="C3404" t="str">
        <f t="shared" si="159"/>
        <v>2020</v>
      </c>
      <c r="D3404">
        <v>94</v>
      </c>
      <c r="E3404">
        <v>25</v>
      </c>
      <c r="F3404" t="str">
        <f t="shared" si="160"/>
        <v>Teenager</v>
      </c>
      <c r="G3404" t="s">
        <v>7</v>
      </c>
      <c r="H3404" t="s">
        <v>36</v>
      </c>
      <c r="I3404">
        <v>545</v>
      </c>
      <c r="J3404" t="s">
        <v>24</v>
      </c>
      <c r="K3404">
        <v>5</v>
      </c>
      <c r="L3404">
        <v>71.29584672</v>
      </c>
      <c r="M3404" t="s">
        <v>10</v>
      </c>
      <c r="N3404" s="2" t="s">
        <v>16</v>
      </c>
      <c r="O3404">
        <v>35.64792336</v>
      </c>
      <c r="P3404">
        <f t="shared" si="161"/>
        <v>320.83131023999999</v>
      </c>
      <c r="Q3404" s="2" t="s">
        <v>16</v>
      </c>
      <c r="R3404" t="s">
        <v>26</v>
      </c>
      <c r="S3404">
        <v>2</v>
      </c>
      <c r="T3404" s="2" t="s">
        <v>11</v>
      </c>
    </row>
    <row r="3405" spans="1:20" x14ac:dyDescent="0.25">
      <c r="A3405">
        <v>3404</v>
      </c>
      <c r="B3405" s="4">
        <v>44150</v>
      </c>
      <c r="C3405" t="str">
        <f t="shared" si="159"/>
        <v>2020</v>
      </c>
      <c r="D3405">
        <v>343</v>
      </c>
      <c r="E3405">
        <v>28</v>
      </c>
      <c r="F3405" t="str">
        <f t="shared" si="160"/>
        <v>Teenager</v>
      </c>
      <c r="G3405" t="s">
        <v>7</v>
      </c>
      <c r="H3405" t="s">
        <v>19</v>
      </c>
      <c r="I3405">
        <v>556</v>
      </c>
      <c r="J3405" t="s">
        <v>9</v>
      </c>
      <c r="K3405">
        <v>5</v>
      </c>
      <c r="L3405">
        <v>46.127274530000001</v>
      </c>
      <c r="M3405" t="s">
        <v>25</v>
      </c>
      <c r="N3405" s="2" t="s">
        <v>11</v>
      </c>
      <c r="O3405">
        <v>23.06363726</v>
      </c>
      <c r="P3405">
        <f t="shared" si="161"/>
        <v>207.57273538999999</v>
      </c>
      <c r="Q3405" s="2" t="s">
        <v>16</v>
      </c>
      <c r="R3405" t="s">
        <v>26</v>
      </c>
      <c r="S3405">
        <v>4</v>
      </c>
      <c r="T3405" s="2" t="s">
        <v>16</v>
      </c>
    </row>
    <row r="3406" spans="1:20" x14ac:dyDescent="0.25">
      <c r="A3406">
        <v>3405</v>
      </c>
      <c r="B3406" s="4">
        <v>44188</v>
      </c>
      <c r="C3406" t="str">
        <f t="shared" si="159"/>
        <v>2020</v>
      </c>
      <c r="D3406">
        <v>278</v>
      </c>
      <c r="E3406">
        <v>63</v>
      </c>
      <c r="F3406" t="str">
        <f t="shared" si="160"/>
        <v>Senior</v>
      </c>
      <c r="G3406" t="s">
        <v>13</v>
      </c>
      <c r="H3406" t="s">
        <v>41</v>
      </c>
      <c r="I3406">
        <v>834</v>
      </c>
      <c r="J3406" t="s">
        <v>9</v>
      </c>
      <c r="K3406">
        <v>5</v>
      </c>
      <c r="L3406">
        <v>89.999731069999996</v>
      </c>
      <c r="M3406" t="s">
        <v>22</v>
      </c>
      <c r="N3406" s="2" t="s">
        <v>11</v>
      </c>
      <c r="O3406">
        <v>44.999865530000001</v>
      </c>
      <c r="P3406">
        <f t="shared" si="161"/>
        <v>404.99878981999996</v>
      </c>
      <c r="Q3406" s="2" t="s">
        <v>16</v>
      </c>
      <c r="R3406" t="s">
        <v>26</v>
      </c>
      <c r="S3406">
        <v>5</v>
      </c>
      <c r="T3406" s="2" t="s">
        <v>16</v>
      </c>
    </row>
    <row r="3407" spans="1:20" x14ac:dyDescent="0.25">
      <c r="A3407">
        <v>3406</v>
      </c>
      <c r="B3407" s="4">
        <v>44870</v>
      </c>
      <c r="C3407" t="str">
        <f t="shared" si="159"/>
        <v>2022</v>
      </c>
      <c r="D3407">
        <v>326</v>
      </c>
      <c r="E3407">
        <v>61</v>
      </c>
      <c r="F3407" t="str">
        <f t="shared" si="160"/>
        <v>Senior</v>
      </c>
      <c r="G3407" t="s">
        <v>7</v>
      </c>
      <c r="H3407" t="s">
        <v>35</v>
      </c>
      <c r="I3407">
        <v>868</v>
      </c>
      <c r="J3407" t="s">
        <v>24</v>
      </c>
      <c r="K3407">
        <v>2</v>
      </c>
      <c r="L3407">
        <v>15.672100289999999</v>
      </c>
      <c r="M3407" t="s">
        <v>20</v>
      </c>
      <c r="N3407" s="2" t="s">
        <v>11</v>
      </c>
      <c r="O3407">
        <v>0</v>
      </c>
      <c r="P3407">
        <f t="shared" si="161"/>
        <v>31.344200579999999</v>
      </c>
      <c r="Q3407" s="2" t="s">
        <v>16</v>
      </c>
      <c r="R3407" t="s">
        <v>18</v>
      </c>
      <c r="S3407">
        <v>1</v>
      </c>
      <c r="T3407" s="2" t="s">
        <v>16</v>
      </c>
    </row>
    <row r="3408" spans="1:20" x14ac:dyDescent="0.25">
      <c r="A3408">
        <v>3407</v>
      </c>
      <c r="B3408" s="4">
        <v>43465</v>
      </c>
      <c r="C3408" t="str">
        <f t="shared" si="159"/>
        <v>2018</v>
      </c>
      <c r="D3408">
        <v>466</v>
      </c>
      <c r="E3408">
        <v>57</v>
      </c>
      <c r="F3408" t="str">
        <f t="shared" si="160"/>
        <v>Senior</v>
      </c>
      <c r="G3408" t="s">
        <v>13</v>
      </c>
      <c r="H3408" t="s">
        <v>19</v>
      </c>
      <c r="I3408">
        <v>786</v>
      </c>
      <c r="J3408" t="s">
        <v>33</v>
      </c>
      <c r="K3408">
        <v>2</v>
      </c>
      <c r="L3408">
        <v>38.434401610000002</v>
      </c>
      <c r="M3408" t="s">
        <v>20</v>
      </c>
      <c r="N3408" s="2" t="s">
        <v>11</v>
      </c>
      <c r="O3408">
        <v>7.6868803220000004</v>
      </c>
      <c r="P3408">
        <f t="shared" si="161"/>
        <v>69.18192289800001</v>
      </c>
      <c r="Q3408" s="2" t="s">
        <v>11</v>
      </c>
      <c r="R3408" t="s">
        <v>26</v>
      </c>
      <c r="S3408">
        <v>1</v>
      </c>
      <c r="T3408" s="2" t="s">
        <v>16</v>
      </c>
    </row>
    <row r="3409" spans="1:20" x14ac:dyDescent="0.25">
      <c r="A3409">
        <v>3408</v>
      </c>
      <c r="B3409" s="4">
        <v>43780</v>
      </c>
      <c r="C3409" t="str">
        <f t="shared" si="159"/>
        <v>2019</v>
      </c>
      <c r="D3409">
        <v>55</v>
      </c>
      <c r="E3409">
        <v>20</v>
      </c>
      <c r="F3409" t="str">
        <f t="shared" si="160"/>
        <v>Teenager</v>
      </c>
      <c r="G3409" t="s">
        <v>7</v>
      </c>
      <c r="H3409" t="s">
        <v>36</v>
      </c>
      <c r="I3409">
        <v>969</v>
      </c>
      <c r="J3409" t="s">
        <v>24</v>
      </c>
      <c r="K3409">
        <v>4</v>
      </c>
      <c r="L3409">
        <v>75.379250389999996</v>
      </c>
      <c r="M3409" t="s">
        <v>22</v>
      </c>
      <c r="N3409" s="2" t="s">
        <v>16</v>
      </c>
      <c r="O3409">
        <v>30.15170015</v>
      </c>
      <c r="P3409">
        <f t="shared" si="161"/>
        <v>271.36530140999997</v>
      </c>
      <c r="Q3409" s="2" t="s">
        <v>16</v>
      </c>
      <c r="R3409" t="s">
        <v>26</v>
      </c>
      <c r="S3409">
        <v>2</v>
      </c>
      <c r="T3409" s="2" t="s">
        <v>11</v>
      </c>
    </row>
    <row r="3410" spans="1:20" x14ac:dyDescent="0.25">
      <c r="A3410">
        <v>3409</v>
      </c>
      <c r="B3410" s="4">
        <v>44144</v>
      </c>
      <c r="C3410" t="str">
        <f t="shared" si="159"/>
        <v>2020</v>
      </c>
      <c r="D3410">
        <v>233</v>
      </c>
      <c r="E3410">
        <v>32</v>
      </c>
      <c r="F3410" t="str">
        <f t="shared" si="160"/>
        <v>Adult</v>
      </c>
      <c r="G3410" t="s">
        <v>13</v>
      </c>
      <c r="H3410" t="s">
        <v>14</v>
      </c>
      <c r="I3410">
        <v>548</v>
      </c>
      <c r="J3410" t="s">
        <v>9</v>
      </c>
      <c r="K3410">
        <v>5</v>
      </c>
      <c r="L3410">
        <v>15.714938460000001</v>
      </c>
      <c r="M3410" t="s">
        <v>20</v>
      </c>
      <c r="N3410" s="2" t="s">
        <v>11</v>
      </c>
      <c r="O3410">
        <v>0</v>
      </c>
      <c r="P3410">
        <f t="shared" si="161"/>
        <v>78.574692300000009</v>
      </c>
      <c r="Q3410" s="2" t="s">
        <v>16</v>
      </c>
      <c r="R3410" t="s">
        <v>12</v>
      </c>
      <c r="S3410">
        <v>5</v>
      </c>
      <c r="T3410" s="2" t="s">
        <v>11</v>
      </c>
    </row>
    <row r="3411" spans="1:20" x14ac:dyDescent="0.25">
      <c r="A3411">
        <v>3410</v>
      </c>
      <c r="B3411" s="4">
        <v>44156</v>
      </c>
      <c r="C3411" t="str">
        <f t="shared" si="159"/>
        <v>2020</v>
      </c>
      <c r="D3411">
        <v>28</v>
      </c>
      <c r="E3411">
        <v>65</v>
      </c>
      <c r="F3411" t="str">
        <f t="shared" si="160"/>
        <v>Senior</v>
      </c>
      <c r="G3411" t="s">
        <v>13</v>
      </c>
      <c r="H3411" t="s">
        <v>34</v>
      </c>
      <c r="I3411">
        <v>428</v>
      </c>
      <c r="J3411" t="s">
        <v>9</v>
      </c>
      <c r="K3411">
        <v>1</v>
      </c>
      <c r="L3411">
        <v>96.188613989999993</v>
      </c>
      <c r="M3411" t="s">
        <v>20</v>
      </c>
      <c r="N3411" s="2" t="s">
        <v>11</v>
      </c>
      <c r="O3411">
        <v>0</v>
      </c>
      <c r="P3411">
        <f t="shared" si="161"/>
        <v>96.188613989999993</v>
      </c>
      <c r="Q3411" s="2" t="s">
        <v>16</v>
      </c>
      <c r="R3411" t="s">
        <v>12</v>
      </c>
      <c r="S3411">
        <v>2</v>
      </c>
      <c r="T3411" s="2" t="s">
        <v>11</v>
      </c>
    </row>
    <row r="3412" spans="1:20" x14ac:dyDescent="0.25">
      <c r="A3412">
        <v>3411</v>
      </c>
      <c r="B3412" s="4">
        <v>44144</v>
      </c>
      <c r="C3412" t="str">
        <f t="shared" si="159"/>
        <v>2020</v>
      </c>
      <c r="D3412">
        <v>340</v>
      </c>
      <c r="E3412">
        <v>34</v>
      </c>
      <c r="F3412" t="str">
        <f t="shared" si="160"/>
        <v>Adult</v>
      </c>
      <c r="G3412" t="s">
        <v>7</v>
      </c>
      <c r="H3412" t="s">
        <v>30</v>
      </c>
      <c r="I3412">
        <v>482</v>
      </c>
      <c r="J3412" t="s">
        <v>24</v>
      </c>
      <c r="K3412">
        <v>3</v>
      </c>
      <c r="L3412">
        <v>44.88333342</v>
      </c>
      <c r="M3412" t="s">
        <v>22</v>
      </c>
      <c r="N3412" s="2" t="s">
        <v>11</v>
      </c>
      <c r="O3412">
        <v>0</v>
      </c>
      <c r="P3412">
        <f t="shared" si="161"/>
        <v>134.65000026000001</v>
      </c>
      <c r="Q3412" s="2" t="s">
        <v>16</v>
      </c>
      <c r="R3412" t="s">
        <v>12</v>
      </c>
      <c r="S3412">
        <v>5</v>
      </c>
      <c r="T3412" s="2" t="s">
        <v>16</v>
      </c>
    </row>
    <row r="3413" spans="1:20" x14ac:dyDescent="0.25">
      <c r="A3413">
        <v>3412</v>
      </c>
      <c r="B3413" s="4">
        <v>45275</v>
      </c>
      <c r="C3413" t="str">
        <f t="shared" si="159"/>
        <v>2023</v>
      </c>
      <c r="D3413">
        <v>4</v>
      </c>
      <c r="E3413">
        <v>51</v>
      </c>
      <c r="F3413" t="str">
        <f t="shared" si="160"/>
        <v>Senior</v>
      </c>
      <c r="G3413" t="s">
        <v>13</v>
      </c>
      <c r="H3413" t="s">
        <v>42</v>
      </c>
      <c r="I3413">
        <v>432</v>
      </c>
      <c r="J3413" t="s">
        <v>33</v>
      </c>
      <c r="K3413">
        <v>1</v>
      </c>
      <c r="L3413">
        <v>96.785765170000005</v>
      </c>
      <c r="M3413" t="s">
        <v>25</v>
      </c>
      <c r="N3413" s="2" t="s">
        <v>16</v>
      </c>
      <c r="O3413">
        <v>0</v>
      </c>
      <c r="P3413">
        <f t="shared" si="161"/>
        <v>96.785765170000005</v>
      </c>
      <c r="Q3413" s="2" t="s">
        <v>11</v>
      </c>
      <c r="R3413" t="s">
        <v>12</v>
      </c>
      <c r="S3413">
        <v>2</v>
      </c>
      <c r="T3413" s="2" t="s">
        <v>11</v>
      </c>
    </row>
    <row r="3414" spans="1:20" x14ac:dyDescent="0.25">
      <c r="A3414">
        <v>3413</v>
      </c>
      <c r="B3414" s="4">
        <v>44523</v>
      </c>
      <c r="C3414" t="str">
        <f t="shared" si="159"/>
        <v>2021</v>
      </c>
      <c r="D3414">
        <v>434</v>
      </c>
      <c r="E3414">
        <v>31</v>
      </c>
      <c r="F3414" t="str">
        <f t="shared" si="160"/>
        <v>Adult</v>
      </c>
      <c r="G3414" t="s">
        <v>13</v>
      </c>
      <c r="H3414" t="s">
        <v>32</v>
      </c>
      <c r="I3414">
        <v>772</v>
      </c>
      <c r="J3414" t="s">
        <v>33</v>
      </c>
      <c r="K3414">
        <v>3</v>
      </c>
      <c r="L3414">
        <v>25.758888760000001</v>
      </c>
      <c r="M3414" t="s">
        <v>20</v>
      </c>
      <c r="N3414" s="2" t="s">
        <v>11</v>
      </c>
      <c r="O3414">
        <v>7.7276666289999998</v>
      </c>
      <c r="P3414">
        <f t="shared" si="161"/>
        <v>69.548999651000003</v>
      </c>
      <c r="Q3414" s="2" t="s">
        <v>11</v>
      </c>
      <c r="R3414" t="s">
        <v>26</v>
      </c>
      <c r="S3414">
        <v>3</v>
      </c>
      <c r="T3414" s="2" t="s">
        <v>11</v>
      </c>
    </row>
    <row r="3415" spans="1:20" x14ac:dyDescent="0.25">
      <c r="A3415">
        <v>3414</v>
      </c>
      <c r="B3415" s="4">
        <v>43814</v>
      </c>
      <c r="C3415" t="str">
        <f t="shared" si="159"/>
        <v>2019</v>
      </c>
      <c r="D3415">
        <v>439</v>
      </c>
      <c r="E3415">
        <v>56</v>
      </c>
      <c r="F3415" t="str">
        <f t="shared" si="160"/>
        <v>Senior</v>
      </c>
      <c r="G3415" t="s">
        <v>27</v>
      </c>
      <c r="H3415" t="s">
        <v>37</v>
      </c>
      <c r="I3415">
        <v>573</v>
      </c>
      <c r="J3415" t="s">
        <v>24</v>
      </c>
      <c r="K3415">
        <v>4</v>
      </c>
      <c r="L3415">
        <v>32.851555949999998</v>
      </c>
      <c r="M3415" t="s">
        <v>10</v>
      </c>
      <c r="N3415" s="2" t="s">
        <v>11</v>
      </c>
      <c r="O3415">
        <v>13.14062238</v>
      </c>
      <c r="P3415">
        <f t="shared" si="161"/>
        <v>118.26560142</v>
      </c>
      <c r="Q3415" s="2" t="s">
        <v>16</v>
      </c>
      <c r="R3415" t="s">
        <v>26</v>
      </c>
      <c r="S3415">
        <v>2</v>
      </c>
      <c r="T3415" s="2" t="s">
        <v>16</v>
      </c>
    </row>
    <row r="3416" spans="1:20" x14ac:dyDescent="0.25">
      <c r="A3416">
        <v>3415</v>
      </c>
      <c r="B3416" s="4">
        <v>44514</v>
      </c>
      <c r="C3416" t="str">
        <f t="shared" si="159"/>
        <v>2021</v>
      </c>
      <c r="D3416">
        <v>448</v>
      </c>
      <c r="E3416">
        <v>63</v>
      </c>
      <c r="F3416" t="str">
        <f t="shared" si="160"/>
        <v>Senior</v>
      </c>
      <c r="G3416" t="s">
        <v>27</v>
      </c>
      <c r="H3416" t="s">
        <v>19</v>
      </c>
      <c r="I3416">
        <v>751</v>
      </c>
      <c r="J3416" t="s">
        <v>29</v>
      </c>
      <c r="K3416">
        <v>3</v>
      </c>
      <c r="L3416">
        <v>25.70931968</v>
      </c>
      <c r="M3416" t="s">
        <v>20</v>
      </c>
      <c r="N3416" s="2" t="s">
        <v>16</v>
      </c>
      <c r="O3416">
        <v>0</v>
      </c>
      <c r="P3416">
        <f t="shared" si="161"/>
        <v>77.127959040000007</v>
      </c>
      <c r="Q3416" s="2" t="s">
        <v>16</v>
      </c>
      <c r="R3416" t="s">
        <v>12</v>
      </c>
      <c r="S3416">
        <v>3</v>
      </c>
      <c r="T3416" s="2" t="s">
        <v>16</v>
      </c>
    </row>
    <row r="3417" spans="1:20" x14ac:dyDescent="0.25">
      <c r="A3417">
        <v>3416</v>
      </c>
      <c r="B3417" s="4">
        <v>45259</v>
      </c>
      <c r="C3417" t="str">
        <f t="shared" si="159"/>
        <v>2023</v>
      </c>
      <c r="D3417">
        <v>127</v>
      </c>
      <c r="E3417">
        <v>24</v>
      </c>
      <c r="F3417" t="str">
        <f t="shared" si="160"/>
        <v>Teenager</v>
      </c>
      <c r="G3417" t="s">
        <v>27</v>
      </c>
      <c r="H3417" t="s">
        <v>30</v>
      </c>
      <c r="I3417">
        <v>836</v>
      </c>
      <c r="J3417" t="s">
        <v>29</v>
      </c>
      <c r="K3417">
        <v>3</v>
      </c>
      <c r="L3417">
        <v>99.193452620000002</v>
      </c>
      <c r="M3417" t="s">
        <v>22</v>
      </c>
      <c r="N3417" s="2" t="s">
        <v>11</v>
      </c>
      <c r="O3417">
        <v>29.75803578</v>
      </c>
      <c r="P3417">
        <f t="shared" si="161"/>
        <v>267.82232207999999</v>
      </c>
      <c r="Q3417" s="2" t="s">
        <v>11</v>
      </c>
      <c r="R3417" t="s">
        <v>26</v>
      </c>
      <c r="S3417">
        <v>5</v>
      </c>
      <c r="T3417" s="2" t="s">
        <v>11</v>
      </c>
    </row>
    <row r="3418" spans="1:20" x14ac:dyDescent="0.25">
      <c r="A3418">
        <v>3417</v>
      </c>
      <c r="B3418" s="4">
        <v>43458</v>
      </c>
      <c r="C3418" t="str">
        <f t="shared" si="159"/>
        <v>2018</v>
      </c>
      <c r="D3418">
        <v>111</v>
      </c>
      <c r="E3418">
        <v>20</v>
      </c>
      <c r="F3418" t="str">
        <f t="shared" si="160"/>
        <v>Teenager</v>
      </c>
      <c r="G3418" t="s">
        <v>13</v>
      </c>
      <c r="H3418" t="s">
        <v>19</v>
      </c>
      <c r="I3418">
        <v>669</v>
      </c>
      <c r="J3418" t="s">
        <v>29</v>
      </c>
      <c r="K3418">
        <v>2</v>
      </c>
      <c r="L3418">
        <v>17.43867062</v>
      </c>
      <c r="M3418" t="s">
        <v>22</v>
      </c>
      <c r="N3418" s="2" t="s">
        <v>16</v>
      </c>
      <c r="O3418">
        <v>3.4877341230000001</v>
      </c>
      <c r="P3418">
        <f t="shared" si="161"/>
        <v>31.389607117000001</v>
      </c>
      <c r="Q3418" s="2" t="s">
        <v>16</v>
      </c>
      <c r="R3418" t="s">
        <v>26</v>
      </c>
      <c r="S3418">
        <v>2</v>
      </c>
      <c r="T3418" s="2" t="s">
        <v>11</v>
      </c>
    </row>
    <row r="3419" spans="1:20" x14ac:dyDescent="0.25">
      <c r="A3419">
        <v>3418</v>
      </c>
      <c r="B3419" s="4">
        <v>44543</v>
      </c>
      <c r="C3419" t="str">
        <f t="shared" si="159"/>
        <v>2021</v>
      </c>
      <c r="D3419">
        <v>172</v>
      </c>
      <c r="E3419">
        <v>62</v>
      </c>
      <c r="F3419" t="str">
        <f t="shared" si="160"/>
        <v>Senior</v>
      </c>
      <c r="G3419" t="s">
        <v>7</v>
      </c>
      <c r="H3419" t="s">
        <v>40</v>
      </c>
      <c r="I3419">
        <v>411</v>
      </c>
      <c r="J3419" t="s">
        <v>9</v>
      </c>
      <c r="K3419">
        <v>2</v>
      </c>
      <c r="L3419">
        <v>28.27107432</v>
      </c>
      <c r="M3419" t="s">
        <v>22</v>
      </c>
      <c r="N3419" s="2" t="s">
        <v>16</v>
      </c>
      <c r="O3419">
        <v>0</v>
      </c>
      <c r="P3419">
        <f t="shared" si="161"/>
        <v>56.542148640000001</v>
      </c>
      <c r="Q3419" s="2" t="s">
        <v>16</v>
      </c>
      <c r="R3419" t="s">
        <v>12</v>
      </c>
      <c r="S3419">
        <v>2</v>
      </c>
      <c r="T3419" s="2" t="s">
        <v>16</v>
      </c>
    </row>
    <row r="3420" spans="1:20" x14ac:dyDescent="0.25">
      <c r="A3420">
        <v>3419</v>
      </c>
      <c r="B3420" s="4">
        <v>44874</v>
      </c>
      <c r="C3420" t="str">
        <f t="shared" si="159"/>
        <v>2022</v>
      </c>
      <c r="D3420">
        <v>277</v>
      </c>
      <c r="E3420">
        <v>42</v>
      </c>
      <c r="F3420" t="str">
        <f t="shared" si="160"/>
        <v>Adult</v>
      </c>
      <c r="G3420" t="s">
        <v>27</v>
      </c>
      <c r="H3420" t="s">
        <v>39</v>
      </c>
      <c r="I3420">
        <v>715</v>
      </c>
      <c r="J3420" t="s">
        <v>29</v>
      </c>
      <c r="K3420">
        <v>2</v>
      </c>
      <c r="L3420">
        <v>71.026145749999998</v>
      </c>
      <c r="M3420" t="s">
        <v>25</v>
      </c>
      <c r="N3420" s="2" t="s">
        <v>16</v>
      </c>
      <c r="O3420">
        <v>0</v>
      </c>
      <c r="P3420">
        <f t="shared" si="161"/>
        <v>142.0522915</v>
      </c>
      <c r="Q3420" s="2" t="s">
        <v>11</v>
      </c>
      <c r="R3420" t="s">
        <v>12</v>
      </c>
      <c r="S3420">
        <v>2</v>
      </c>
      <c r="T3420" s="2" t="s">
        <v>11</v>
      </c>
    </row>
    <row r="3421" spans="1:20" x14ac:dyDescent="0.25">
      <c r="A3421">
        <v>3420</v>
      </c>
      <c r="B3421" s="4">
        <v>43799</v>
      </c>
      <c r="C3421" t="str">
        <f t="shared" si="159"/>
        <v>2019</v>
      </c>
      <c r="D3421">
        <v>271</v>
      </c>
      <c r="E3421">
        <v>30</v>
      </c>
      <c r="F3421" t="str">
        <f t="shared" si="160"/>
        <v>Teenager</v>
      </c>
      <c r="G3421" t="s">
        <v>7</v>
      </c>
      <c r="H3421" t="s">
        <v>34</v>
      </c>
      <c r="I3421">
        <v>963</v>
      </c>
      <c r="J3421" t="s">
        <v>9</v>
      </c>
      <c r="K3421">
        <v>2</v>
      </c>
      <c r="L3421">
        <v>20.671119749999999</v>
      </c>
      <c r="M3421" t="s">
        <v>10</v>
      </c>
      <c r="N3421" s="2" t="s">
        <v>11</v>
      </c>
      <c r="O3421">
        <v>0</v>
      </c>
      <c r="P3421">
        <f t="shared" si="161"/>
        <v>41.342239499999998</v>
      </c>
      <c r="Q3421" s="2" t="s">
        <v>11</v>
      </c>
      <c r="R3421" t="s">
        <v>12</v>
      </c>
      <c r="S3421">
        <v>4</v>
      </c>
      <c r="T3421" s="2" t="s">
        <v>16</v>
      </c>
    </row>
    <row r="3422" spans="1:20" x14ac:dyDescent="0.25">
      <c r="A3422">
        <v>3421</v>
      </c>
      <c r="B3422" s="4">
        <v>44880</v>
      </c>
      <c r="C3422" t="str">
        <f t="shared" si="159"/>
        <v>2022</v>
      </c>
      <c r="D3422">
        <v>129</v>
      </c>
      <c r="E3422">
        <v>25</v>
      </c>
      <c r="F3422" t="str">
        <f t="shared" si="160"/>
        <v>Teenager</v>
      </c>
      <c r="G3422" t="s">
        <v>27</v>
      </c>
      <c r="H3422" t="s">
        <v>37</v>
      </c>
      <c r="I3422">
        <v>463</v>
      </c>
      <c r="J3422" t="s">
        <v>29</v>
      </c>
      <c r="K3422">
        <v>3</v>
      </c>
      <c r="L3422">
        <v>14.66343827</v>
      </c>
      <c r="M3422" t="s">
        <v>25</v>
      </c>
      <c r="N3422" s="2" t="s">
        <v>11</v>
      </c>
      <c r="O3422">
        <v>4.3990314809999997</v>
      </c>
      <c r="P3422">
        <f t="shared" si="161"/>
        <v>39.591283328999999</v>
      </c>
      <c r="Q3422" s="2" t="s">
        <v>16</v>
      </c>
      <c r="R3422" t="s">
        <v>26</v>
      </c>
      <c r="S3422">
        <v>1</v>
      </c>
      <c r="T3422" s="2" t="s">
        <v>16</v>
      </c>
    </row>
    <row r="3423" spans="1:20" x14ac:dyDescent="0.25">
      <c r="A3423">
        <v>3422</v>
      </c>
      <c r="B3423" s="4">
        <v>44182</v>
      </c>
      <c r="C3423" t="str">
        <f t="shared" si="159"/>
        <v>2020</v>
      </c>
      <c r="D3423">
        <v>79</v>
      </c>
      <c r="E3423">
        <v>19</v>
      </c>
      <c r="F3423" t="str">
        <f t="shared" si="160"/>
        <v>Teenager</v>
      </c>
      <c r="G3423" t="s">
        <v>7</v>
      </c>
      <c r="H3423" t="s">
        <v>39</v>
      </c>
      <c r="I3423">
        <v>448</v>
      </c>
      <c r="J3423" t="s">
        <v>15</v>
      </c>
      <c r="K3423">
        <v>2</v>
      </c>
      <c r="L3423">
        <v>12.19189648</v>
      </c>
      <c r="M3423" t="s">
        <v>20</v>
      </c>
      <c r="N3423" s="2" t="s">
        <v>11</v>
      </c>
      <c r="O3423">
        <v>2.4383792949999998</v>
      </c>
      <c r="P3423">
        <f t="shared" si="161"/>
        <v>21.945413665</v>
      </c>
      <c r="Q3423" s="2" t="s">
        <v>16</v>
      </c>
      <c r="R3423" t="s">
        <v>26</v>
      </c>
      <c r="S3423">
        <v>2</v>
      </c>
      <c r="T3423" s="2" t="s">
        <v>16</v>
      </c>
    </row>
    <row r="3424" spans="1:20" x14ac:dyDescent="0.25">
      <c r="A3424">
        <v>3423</v>
      </c>
      <c r="B3424" s="4">
        <v>43446</v>
      </c>
      <c r="C3424" t="str">
        <f t="shared" si="159"/>
        <v>2018</v>
      </c>
      <c r="D3424">
        <v>180</v>
      </c>
      <c r="E3424">
        <v>34</v>
      </c>
      <c r="F3424" t="str">
        <f t="shared" si="160"/>
        <v>Adult</v>
      </c>
      <c r="G3424" t="s">
        <v>27</v>
      </c>
      <c r="H3424" t="s">
        <v>8</v>
      </c>
      <c r="I3424">
        <v>561</v>
      </c>
      <c r="J3424" t="s">
        <v>29</v>
      </c>
      <c r="K3424">
        <v>1</v>
      </c>
      <c r="L3424">
        <v>70.421390169999995</v>
      </c>
      <c r="M3424" t="s">
        <v>25</v>
      </c>
      <c r="N3424" s="2" t="s">
        <v>16</v>
      </c>
      <c r="O3424">
        <v>0</v>
      </c>
      <c r="P3424">
        <f t="shared" si="161"/>
        <v>70.421390169999995</v>
      </c>
      <c r="Q3424" s="2" t="s">
        <v>11</v>
      </c>
      <c r="R3424" t="s">
        <v>18</v>
      </c>
      <c r="S3424">
        <v>5</v>
      </c>
      <c r="T3424" s="2" t="s">
        <v>16</v>
      </c>
    </row>
    <row r="3425" spans="1:20" x14ac:dyDescent="0.25">
      <c r="A3425">
        <v>3424</v>
      </c>
      <c r="B3425" s="4">
        <v>45290</v>
      </c>
      <c r="C3425" t="str">
        <f t="shared" si="159"/>
        <v>2023</v>
      </c>
      <c r="D3425">
        <v>386</v>
      </c>
      <c r="E3425">
        <v>68</v>
      </c>
      <c r="F3425" t="str">
        <f t="shared" si="160"/>
        <v>Senior</v>
      </c>
      <c r="G3425" t="s">
        <v>27</v>
      </c>
      <c r="H3425" t="s">
        <v>39</v>
      </c>
      <c r="I3425">
        <v>411</v>
      </c>
      <c r="J3425" t="s">
        <v>33</v>
      </c>
      <c r="K3425">
        <v>1</v>
      </c>
      <c r="L3425">
        <v>65.727277749999999</v>
      </c>
      <c r="M3425" t="s">
        <v>25</v>
      </c>
      <c r="N3425" s="2" t="s">
        <v>16</v>
      </c>
      <c r="O3425">
        <v>6.5727277749999997</v>
      </c>
      <c r="P3425">
        <f t="shared" si="161"/>
        <v>59.154549975000002</v>
      </c>
      <c r="Q3425" s="2" t="s">
        <v>11</v>
      </c>
      <c r="R3425" t="s">
        <v>26</v>
      </c>
      <c r="S3425">
        <v>3</v>
      </c>
      <c r="T3425" s="2" t="s">
        <v>11</v>
      </c>
    </row>
    <row r="3426" spans="1:20" x14ac:dyDescent="0.25">
      <c r="A3426">
        <v>3425</v>
      </c>
      <c r="B3426" s="4">
        <v>43412</v>
      </c>
      <c r="C3426" t="str">
        <f t="shared" si="159"/>
        <v>2018</v>
      </c>
      <c r="D3426">
        <v>78</v>
      </c>
      <c r="E3426">
        <v>37</v>
      </c>
      <c r="F3426" t="str">
        <f t="shared" si="160"/>
        <v>Adult</v>
      </c>
      <c r="G3426" t="s">
        <v>13</v>
      </c>
      <c r="H3426" t="s">
        <v>21</v>
      </c>
      <c r="I3426">
        <v>261</v>
      </c>
      <c r="J3426" t="s">
        <v>15</v>
      </c>
      <c r="K3426">
        <v>1</v>
      </c>
      <c r="L3426">
        <v>71.874353499999998</v>
      </c>
      <c r="M3426" t="s">
        <v>25</v>
      </c>
      <c r="N3426" s="2" t="s">
        <v>16</v>
      </c>
      <c r="O3426">
        <v>7.1874353500000003</v>
      </c>
      <c r="P3426">
        <f t="shared" si="161"/>
        <v>64.686918149999997</v>
      </c>
      <c r="Q3426" s="2" t="s">
        <v>11</v>
      </c>
      <c r="R3426" t="s">
        <v>26</v>
      </c>
      <c r="S3426">
        <v>5</v>
      </c>
      <c r="T3426" s="2" t="s">
        <v>16</v>
      </c>
    </row>
    <row r="3427" spans="1:20" x14ac:dyDescent="0.25">
      <c r="A3427">
        <v>3426</v>
      </c>
      <c r="B3427" s="4">
        <v>44561</v>
      </c>
      <c r="C3427" t="str">
        <f t="shared" si="159"/>
        <v>2021</v>
      </c>
      <c r="D3427">
        <v>311</v>
      </c>
      <c r="E3427">
        <v>68</v>
      </c>
      <c r="F3427" t="str">
        <f t="shared" si="160"/>
        <v>Senior</v>
      </c>
      <c r="G3427" t="s">
        <v>13</v>
      </c>
      <c r="H3427" t="s">
        <v>28</v>
      </c>
      <c r="I3427">
        <v>920</v>
      </c>
      <c r="J3427" t="s">
        <v>29</v>
      </c>
      <c r="K3427">
        <v>1</v>
      </c>
      <c r="L3427">
        <v>53.652030789999998</v>
      </c>
      <c r="M3427" t="s">
        <v>10</v>
      </c>
      <c r="N3427" s="2" t="s">
        <v>16</v>
      </c>
      <c r="O3427">
        <v>5.3652030790000005</v>
      </c>
      <c r="P3427">
        <f t="shared" si="161"/>
        <v>48.286827711000001</v>
      </c>
      <c r="Q3427" s="2" t="s">
        <v>16</v>
      </c>
      <c r="R3427" t="s">
        <v>26</v>
      </c>
      <c r="S3427">
        <v>4</v>
      </c>
      <c r="T3427" s="2" t="s">
        <v>16</v>
      </c>
    </row>
    <row r="3428" spans="1:20" x14ac:dyDescent="0.25">
      <c r="A3428">
        <v>3427</v>
      </c>
      <c r="B3428" s="4">
        <v>44920</v>
      </c>
      <c r="C3428" t="str">
        <f t="shared" si="159"/>
        <v>2022</v>
      </c>
      <c r="D3428">
        <v>211</v>
      </c>
      <c r="E3428">
        <v>22</v>
      </c>
      <c r="F3428" t="str">
        <f t="shared" si="160"/>
        <v>Teenager</v>
      </c>
      <c r="G3428" t="s">
        <v>13</v>
      </c>
      <c r="H3428" t="s">
        <v>34</v>
      </c>
      <c r="I3428">
        <v>290</v>
      </c>
      <c r="J3428" t="s">
        <v>29</v>
      </c>
      <c r="K3428">
        <v>3</v>
      </c>
      <c r="L3428">
        <v>77.996978229999996</v>
      </c>
      <c r="M3428" t="s">
        <v>25</v>
      </c>
      <c r="N3428" s="2" t="s">
        <v>11</v>
      </c>
      <c r="O3428">
        <v>0</v>
      </c>
      <c r="P3428">
        <f t="shared" si="161"/>
        <v>233.99093468999999</v>
      </c>
      <c r="Q3428" s="2" t="s">
        <v>11</v>
      </c>
      <c r="R3428" t="s">
        <v>12</v>
      </c>
      <c r="S3428">
        <v>3</v>
      </c>
      <c r="T3428" s="2" t="s">
        <v>16</v>
      </c>
    </row>
    <row r="3429" spans="1:20" x14ac:dyDescent="0.25">
      <c r="A3429">
        <v>3428</v>
      </c>
      <c r="B3429" s="4">
        <v>45250</v>
      </c>
      <c r="C3429" t="str">
        <f t="shared" si="159"/>
        <v>2023</v>
      </c>
      <c r="D3429">
        <v>21</v>
      </c>
      <c r="E3429">
        <v>57</v>
      </c>
      <c r="F3429" t="str">
        <f t="shared" si="160"/>
        <v>Senior</v>
      </c>
      <c r="G3429" t="s">
        <v>7</v>
      </c>
      <c r="H3429" t="s">
        <v>19</v>
      </c>
      <c r="I3429">
        <v>925</v>
      </c>
      <c r="J3429" t="s">
        <v>33</v>
      </c>
      <c r="K3429">
        <v>4</v>
      </c>
      <c r="L3429">
        <v>89.269174520000007</v>
      </c>
      <c r="M3429" t="s">
        <v>20</v>
      </c>
      <c r="N3429" s="2" t="s">
        <v>16</v>
      </c>
      <c r="O3429">
        <v>0</v>
      </c>
      <c r="P3429">
        <f t="shared" si="161"/>
        <v>357.07669808000003</v>
      </c>
      <c r="Q3429" s="2" t="s">
        <v>16</v>
      </c>
      <c r="R3429" t="s">
        <v>12</v>
      </c>
      <c r="S3429">
        <v>1</v>
      </c>
      <c r="T3429" s="2" t="s">
        <v>11</v>
      </c>
    </row>
    <row r="3430" spans="1:20" x14ac:dyDescent="0.25">
      <c r="A3430">
        <v>3429</v>
      </c>
      <c r="B3430" s="4">
        <v>44177</v>
      </c>
      <c r="C3430" t="str">
        <f t="shared" si="159"/>
        <v>2020</v>
      </c>
      <c r="D3430">
        <v>317</v>
      </c>
      <c r="E3430">
        <v>29</v>
      </c>
      <c r="F3430" t="str">
        <f t="shared" si="160"/>
        <v>Teenager</v>
      </c>
      <c r="G3430" t="s">
        <v>13</v>
      </c>
      <c r="H3430" t="s">
        <v>38</v>
      </c>
      <c r="I3430">
        <v>654</v>
      </c>
      <c r="J3430" t="s">
        <v>15</v>
      </c>
      <c r="K3430">
        <v>3</v>
      </c>
      <c r="L3430">
        <v>22.955420069999999</v>
      </c>
      <c r="M3430" t="s">
        <v>10</v>
      </c>
      <c r="N3430" s="2" t="s">
        <v>16</v>
      </c>
      <c r="O3430">
        <v>0</v>
      </c>
      <c r="P3430">
        <f t="shared" si="161"/>
        <v>68.866260209999993</v>
      </c>
      <c r="Q3430" s="2" t="s">
        <v>11</v>
      </c>
      <c r="R3430" t="s">
        <v>18</v>
      </c>
      <c r="S3430">
        <v>5</v>
      </c>
      <c r="T3430" s="2" t="s">
        <v>11</v>
      </c>
    </row>
    <row r="3431" spans="1:20" x14ac:dyDescent="0.25">
      <c r="A3431">
        <v>3430</v>
      </c>
      <c r="B3431" s="4">
        <v>44531</v>
      </c>
      <c r="C3431" t="str">
        <f t="shared" si="159"/>
        <v>2021</v>
      </c>
      <c r="D3431">
        <v>437</v>
      </c>
      <c r="E3431">
        <v>67</v>
      </c>
      <c r="F3431" t="str">
        <f t="shared" si="160"/>
        <v>Senior</v>
      </c>
      <c r="G3431" t="s">
        <v>13</v>
      </c>
      <c r="H3431" t="s">
        <v>38</v>
      </c>
      <c r="I3431">
        <v>208</v>
      </c>
      <c r="J3431" t="s">
        <v>15</v>
      </c>
      <c r="K3431">
        <v>2</v>
      </c>
      <c r="L3431">
        <v>94.537397420000005</v>
      </c>
      <c r="M3431" t="s">
        <v>20</v>
      </c>
      <c r="N3431" s="2" t="s">
        <v>16</v>
      </c>
      <c r="O3431">
        <v>0</v>
      </c>
      <c r="P3431">
        <f t="shared" si="161"/>
        <v>189.07479484000001</v>
      </c>
      <c r="Q3431" s="2" t="s">
        <v>11</v>
      </c>
      <c r="R3431" t="s">
        <v>18</v>
      </c>
      <c r="S3431">
        <v>4</v>
      </c>
      <c r="T3431" s="2" t="s">
        <v>11</v>
      </c>
    </row>
    <row r="3432" spans="1:20" x14ac:dyDescent="0.25">
      <c r="A3432">
        <v>3431</v>
      </c>
      <c r="B3432" s="4">
        <v>44526</v>
      </c>
      <c r="C3432" t="str">
        <f t="shared" si="159"/>
        <v>2021</v>
      </c>
      <c r="D3432">
        <v>9</v>
      </c>
      <c r="E3432">
        <v>25</v>
      </c>
      <c r="F3432" t="str">
        <f t="shared" si="160"/>
        <v>Teenager</v>
      </c>
      <c r="G3432" t="s">
        <v>13</v>
      </c>
      <c r="H3432" t="s">
        <v>38</v>
      </c>
      <c r="I3432">
        <v>214</v>
      </c>
      <c r="J3432" t="s">
        <v>15</v>
      </c>
      <c r="K3432">
        <v>5</v>
      </c>
      <c r="L3432">
        <v>45.211986469999999</v>
      </c>
      <c r="M3432" t="s">
        <v>22</v>
      </c>
      <c r="N3432" s="2" t="s">
        <v>16</v>
      </c>
      <c r="O3432">
        <v>22.60599324</v>
      </c>
      <c r="P3432">
        <f t="shared" si="161"/>
        <v>203.45393910999999</v>
      </c>
      <c r="Q3432" s="2" t="s">
        <v>16</v>
      </c>
      <c r="R3432" t="s">
        <v>26</v>
      </c>
      <c r="S3432">
        <v>4</v>
      </c>
      <c r="T3432" s="2" t="s">
        <v>16</v>
      </c>
    </row>
    <row r="3433" spans="1:20" x14ac:dyDescent="0.25">
      <c r="A3433">
        <v>3432</v>
      </c>
      <c r="B3433" s="4">
        <v>43427</v>
      </c>
      <c r="C3433" t="str">
        <f t="shared" si="159"/>
        <v>2018</v>
      </c>
      <c r="D3433">
        <v>385</v>
      </c>
      <c r="E3433">
        <v>61</v>
      </c>
      <c r="F3433" t="str">
        <f t="shared" si="160"/>
        <v>Senior</v>
      </c>
      <c r="G3433" t="s">
        <v>7</v>
      </c>
      <c r="H3433" t="s">
        <v>34</v>
      </c>
      <c r="I3433">
        <v>640</v>
      </c>
      <c r="J3433" t="s">
        <v>15</v>
      </c>
      <c r="K3433">
        <v>3</v>
      </c>
      <c r="L3433">
        <v>32.110587860000003</v>
      </c>
      <c r="M3433" t="s">
        <v>20</v>
      </c>
      <c r="N3433" s="2" t="s">
        <v>16</v>
      </c>
      <c r="O3433">
        <v>9.633176357</v>
      </c>
      <c r="P3433">
        <f t="shared" si="161"/>
        <v>86.698587223000004</v>
      </c>
      <c r="Q3433" s="2" t="s">
        <v>11</v>
      </c>
      <c r="R3433" t="s">
        <v>26</v>
      </c>
      <c r="S3433">
        <v>3</v>
      </c>
      <c r="T3433" s="2" t="s">
        <v>11</v>
      </c>
    </row>
    <row r="3434" spans="1:20" x14ac:dyDescent="0.25">
      <c r="A3434">
        <v>3433</v>
      </c>
      <c r="B3434" s="4">
        <v>43784</v>
      </c>
      <c r="C3434" t="str">
        <f t="shared" si="159"/>
        <v>2019</v>
      </c>
      <c r="D3434">
        <v>3</v>
      </c>
      <c r="E3434">
        <v>21</v>
      </c>
      <c r="F3434" t="str">
        <f t="shared" si="160"/>
        <v>Teenager</v>
      </c>
      <c r="G3434" t="s">
        <v>13</v>
      </c>
      <c r="H3434" t="s">
        <v>41</v>
      </c>
      <c r="I3434">
        <v>133</v>
      </c>
      <c r="J3434" t="s">
        <v>15</v>
      </c>
      <c r="K3434">
        <v>4</v>
      </c>
      <c r="L3434">
        <v>28.23203255</v>
      </c>
      <c r="M3434" t="s">
        <v>25</v>
      </c>
      <c r="N3434" s="2" t="s">
        <v>11</v>
      </c>
      <c r="O3434">
        <v>0</v>
      </c>
      <c r="P3434">
        <f t="shared" si="161"/>
        <v>112.9281302</v>
      </c>
      <c r="Q3434" s="2" t="s">
        <v>11</v>
      </c>
      <c r="R3434" t="s">
        <v>12</v>
      </c>
      <c r="S3434">
        <v>3</v>
      </c>
      <c r="T3434" s="2" t="s">
        <v>11</v>
      </c>
    </row>
    <row r="3435" spans="1:20" x14ac:dyDescent="0.25">
      <c r="A3435">
        <v>3434</v>
      </c>
      <c r="B3435" s="4">
        <v>43819</v>
      </c>
      <c r="C3435" t="str">
        <f t="shared" si="159"/>
        <v>2019</v>
      </c>
      <c r="D3435">
        <v>405</v>
      </c>
      <c r="E3435">
        <v>49</v>
      </c>
      <c r="F3435" t="str">
        <f t="shared" si="160"/>
        <v>Adult</v>
      </c>
      <c r="G3435" t="s">
        <v>27</v>
      </c>
      <c r="H3435" t="s">
        <v>36</v>
      </c>
      <c r="I3435">
        <v>298</v>
      </c>
      <c r="J3435" t="s">
        <v>24</v>
      </c>
      <c r="K3435">
        <v>3</v>
      </c>
      <c r="L3435">
        <v>96.606358060000005</v>
      </c>
      <c r="M3435" t="s">
        <v>10</v>
      </c>
      <c r="N3435" s="2" t="s">
        <v>16</v>
      </c>
      <c r="O3435">
        <v>0</v>
      </c>
      <c r="P3435">
        <f t="shared" si="161"/>
        <v>289.81907418000003</v>
      </c>
      <c r="Q3435" s="2" t="s">
        <v>16</v>
      </c>
      <c r="R3435" t="s">
        <v>12</v>
      </c>
      <c r="S3435">
        <v>5</v>
      </c>
      <c r="T3435" s="2" t="s">
        <v>11</v>
      </c>
    </row>
    <row r="3436" spans="1:20" x14ac:dyDescent="0.25">
      <c r="A3436">
        <v>3435</v>
      </c>
      <c r="B3436" s="4">
        <v>43809</v>
      </c>
      <c r="C3436" t="str">
        <f t="shared" si="159"/>
        <v>2019</v>
      </c>
      <c r="D3436">
        <v>198</v>
      </c>
      <c r="E3436">
        <v>38</v>
      </c>
      <c r="F3436" t="str">
        <f t="shared" si="160"/>
        <v>Adult</v>
      </c>
      <c r="G3436" t="s">
        <v>27</v>
      </c>
      <c r="H3436" t="s">
        <v>30</v>
      </c>
      <c r="I3436">
        <v>551</v>
      </c>
      <c r="J3436" t="s">
        <v>29</v>
      </c>
      <c r="K3436">
        <v>3</v>
      </c>
      <c r="L3436">
        <v>84.307343070000002</v>
      </c>
      <c r="M3436" t="s">
        <v>20</v>
      </c>
      <c r="N3436" s="2" t="s">
        <v>16</v>
      </c>
      <c r="O3436">
        <v>25.292202920000001</v>
      </c>
      <c r="P3436">
        <f t="shared" si="161"/>
        <v>227.62982629000001</v>
      </c>
      <c r="Q3436" s="2" t="s">
        <v>11</v>
      </c>
      <c r="R3436" t="s">
        <v>26</v>
      </c>
      <c r="S3436">
        <v>5</v>
      </c>
      <c r="T3436" s="2" t="s">
        <v>11</v>
      </c>
    </row>
    <row r="3437" spans="1:20" x14ac:dyDescent="0.25">
      <c r="A3437">
        <v>3436</v>
      </c>
      <c r="B3437" s="4">
        <v>44145</v>
      </c>
      <c r="C3437" t="str">
        <f t="shared" si="159"/>
        <v>2020</v>
      </c>
      <c r="D3437">
        <v>415</v>
      </c>
      <c r="E3437">
        <v>58</v>
      </c>
      <c r="F3437" t="str">
        <f t="shared" si="160"/>
        <v>Senior</v>
      </c>
      <c r="G3437" t="s">
        <v>13</v>
      </c>
      <c r="H3437" t="s">
        <v>19</v>
      </c>
      <c r="I3437">
        <v>875</v>
      </c>
      <c r="J3437" t="s">
        <v>33</v>
      </c>
      <c r="K3437">
        <v>1</v>
      </c>
      <c r="L3437">
        <v>96.889290930000001</v>
      </c>
      <c r="M3437" t="s">
        <v>22</v>
      </c>
      <c r="N3437" s="2" t="s">
        <v>11</v>
      </c>
      <c r="O3437">
        <v>9.6889290930000005</v>
      </c>
      <c r="P3437">
        <f t="shared" si="161"/>
        <v>87.200361837000003</v>
      </c>
      <c r="Q3437" s="2" t="s">
        <v>16</v>
      </c>
      <c r="R3437" t="s">
        <v>26</v>
      </c>
      <c r="S3437">
        <v>1</v>
      </c>
      <c r="T3437" s="2" t="s">
        <v>11</v>
      </c>
    </row>
    <row r="3438" spans="1:20" x14ac:dyDescent="0.25">
      <c r="A3438">
        <v>3437</v>
      </c>
      <c r="B3438" s="4">
        <v>44542</v>
      </c>
      <c r="C3438" t="str">
        <f t="shared" si="159"/>
        <v>2021</v>
      </c>
      <c r="D3438">
        <v>381</v>
      </c>
      <c r="E3438">
        <v>20</v>
      </c>
      <c r="F3438" t="str">
        <f t="shared" si="160"/>
        <v>Teenager</v>
      </c>
      <c r="G3438" t="s">
        <v>7</v>
      </c>
      <c r="H3438" t="s">
        <v>38</v>
      </c>
      <c r="I3438">
        <v>573</v>
      </c>
      <c r="J3438" t="s">
        <v>24</v>
      </c>
      <c r="K3438">
        <v>2</v>
      </c>
      <c r="L3438">
        <v>56.187289579999998</v>
      </c>
      <c r="M3438" t="s">
        <v>25</v>
      </c>
      <c r="N3438" s="2" t="s">
        <v>11</v>
      </c>
      <c r="O3438">
        <v>11.237457920000001</v>
      </c>
      <c r="P3438">
        <f t="shared" si="161"/>
        <v>101.13712124</v>
      </c>
      <c r="Q3438" s="2" t="s">
        <v>11</v>
      </c>
      <c r="R3438" t="s">
        <v>26</v>
      </c>
      <c r="S3438">
        <v>1</v>
      </c>
      <c r="T3438" s="2" t="s">
        <v>16</v>
      </c>
    </row>
    <row r="3439" spans="1:20" x14ac:dyDescent="0.25">
      <c r="A3439">
        <v>3438</v>
      </c>
      <c r="B3439" s="4">
        <v>44159</v>
      </c>
      <c r="C3439" t="str">
        <f t="shared" si="159"/>
        <v>2020</v>
      </c>
      <c r="D3439">
        <v>393</v>
      </c>
      <c r="E3439">
        <v>64</v>
      </c>
      <c r="F3439" t="str">
        <f t="shared" si="160"/>
        <v>Senior</v>
      </c>
      <c r="G3439" t="s">
        <v>7</v>
      </c>
      <c r="H3439" t="s">
        <v>35</v>
      </c>
      <c r="I3439">
        <v>348</v>
      </c>
      <c r="J3439" t="s">
        <v>24</v>
      </c>
      <c r="K3439">
        <v>4</v>
      </c>
      <c r="L3439">
        <v>29.270612109999998</v>
      </c>
      <c r="M3439" t="s">
        <v>25</v>
      </c>
      <c r="N3439" s="2" t="s">
        <v>11</v>
      </c>
      <c r="O3439">
        <v>11.708244840000001</v>
      </c>
      <c r="P3439">
        <f t="shared" si="161"/>
        <v>105.37420359999999</v>
      </c>
      <c r="Q3439" s="2" t="s">
        <v>11</v>
      </c>
      <c r="R3439" t="s">
        <v>26</v>
      </c>
      <c r="S3439">
        <v>3</v>
      </c>
      <c r="T3439" s="2" t="s">
        <v>11</v>
      </c>
    </row>
    <row r="3440" spans="1:20" x14ac:dyDescent="0.25">
      <c r="A3440">
        <v>3439</v>
      </c>
      <c r="B3440" s="4">
        <v>44181</v>
      </c>
      <c r="C3440" t="str">
        <f t="shared" si="159"/>
        <v>2020</v>
      </c>
      <c r="D3440">
        <v>82</v>
      </c>
      <c r="E3440">
        <v>24</v>
      </c>
      <c r="F3440" t="str">
        <f t="shared" si="160"/>
        <v>Teenager</v>
      </c>
      <c r="G3440" t="s">
        <v>7</v>
      </c>
      <c r="H3440" t="s">
        <v>35</v>
      </c>
      <c r="I3440">
        <v>243</v>
      </c>
      <c r="J3440" t="s">
        <v>15</v>
      </c>
      <c r="K3440">
        <v>3</v>
      </c>
      <c r="L3440">
        <v>38.966508099999999</v>
      </c>
      <c r="M3440" t="s">
        <v>10</v>
      </c>
      <c r="N3440" s="2" t="s">
        <v>16</v>
      </c>
      <c r="O3440">
        <v>0</v>
      </c>
      <c r="P3440">
        <f t="shared" si="161"/>
        <v>116.8995243</v>
      </c>
      <c r="Q3440" s="2" t="s">
        <v>16</v>
      </c>
      <c r="R3440" t="s">
        <v>12</v>
      </c>
      <c r="S3440">
        <v>5</v>
      </c>
      <c r="T3440" s="2" t="s">
        <v>11</v>
      </c>
    </row>
    <row r="3441" spans="1:20" x14ac:dyDescent="0.25">
      <c r="A3441">
        <v>3440</v>
      </c>
      <c r="B3441" s="4">
        <v>45290</v>
      </c>
      <c r="C3441" t="str">
        <f t="shared" si="159"/>
        <v>2023</v>
      </c>
      <c r="D3441">
        <v>28</v>
      </c>
      <c r="E3441">
        <v>28</v>
      </c>
      <c r="F3441" t="str">
        <f t="shared" si="160"/>
        <v>Teenager</v>
      </c>
      <c r="G3441" t="s">
        <v>13</v>
      </c>
      <c r="H3441" t="s">
        <v>36</v>
      </c>
      <c r="I3441">
        <v>501</v>
      </c>
      <c r="J3441" t="s">
        <v>33</v>
      </c>
      <c r="K3441">
        <v>5</v>
      </c>
      <c r="L3441">
        <v>67.201192669999998</v>
      </c>
      <c r="M3441" t="s">
        <v>22</v>
      </c>
      <c r="N3441" s="2" t="s">
        <v>16</v>
      </c>
      <c r="O3441">
        <v>0</v>
      </c>
      <c r="P3441">
        <f t="shared" si="161"/>
        <v>336.00596335</v>
      </c>
      <c r="Q3441" s="2" t="s">
        <v>16</v>
      </c>
      <c r="R3441" t="s">
        <v>18</v>
      </c>
      <c r="S3441">
        <v>5</v>
      </c>
      <c r="T3441" s="2" t="s">
        <v>16</v>
      </c>
    </row>
    <row r="3442" spans="1:20" x14ac:dyDescent="0.25">
      <c r="A3442">
        <v>3441</v>
      </c>
      <c r="B3442" s="4">
        <v>44925</v>
      </c>
      <c r="C3442" t="str">
        <f t="shared" si="159"/>
        <v>2022</v>
      </c>
      <c r="D3442">
        <v>426</v>
      </c>
      <c r="E3442">
        <v>27</v>
      </c>
      <c r="F3442" t="str">
        <f t="shared" si="160"/>
        <v>Teenager</v>
      </c>
      <c r="G3442" t="s">
        <v>27</v>
      </c>
      <c r="H3442" t="s">
        <v>39</v>
      </c>
      <c r="I3442">
        <v>555</v>
      </c>
      <c r="J3442" t="s">
        <v>33</v>
      </c>
      <c r="K3442">
        <v>1</v>
      </c>
      <c r="L3442">
        <v>11.714349970000001</v>
      </c>
      <c r="M3442" t="s">
        <v>10</v>
      </c>
      <c r="N3442" s="2" t="s">
        <v>11</v>
      </c>
      <c r="O3442">
        <v>0</v>
      </c>
      <c r="P3442">
        <f t="shared" si="161"/>
        <v>11.714349970000001</v>
      </c>
      <c r="Q3442" s="2" t="s">
        <v>16</v>
      </c>
      <c r="R3442" t="s">
        <v>18</v>
      </c>
      <c r="S3442">
        <v>4</v>
      </c>
      <c r="T3442" s="2" t="s">
        <v>11</v>
      </c>
    </row>
    <row r="3443" spans="1:20" x14ac:dyDescent="0.25">
      <c r="A3443">
        <v>3442</v>
      </c>
      <c r="B3443" s="4">
        <v>44911</v>
      </c>
      <c r="C3443" t="str">
        <f t="shared" si="159"/>
        <v>2022</v>
      </c>
      <c r="D3443">
        <v>24</v>
      </c>
      <c r="E3443">
        <v>55</v>
      </c>
      <c r="F3443" t="str">
        <f t="shared" si="160"/>
        <v>Senior</v>
      </c>
      <c r="G3443" t="s">
        <v>13</v>
      </c>
      <c r="H3443" t="s">
        <v>14</v>
      </c>
      <c r="I3443">
        <v>494</v>
      </c>
      <c r="J3443" t="s">
        <v>15</v>
      </c>
      <c r="K3443">
        <v>2</v>
      </c>
      <c r="L3443">
        <v>29.25640237</v>
      </c>
      <c r="M3443" t="s">
        <v>10</v>
      </c>
      <c r="N3443" s="2" t="s">
        <v>16</v>
      </c>
      <c r="O3443">
        <v>5.8512804740000002</v>
      </c>
      <c r="P3443">
        <f t="shared" si="161"/>
        <v>52.661524266000001</v>
      </c>
      <c r="Q3443" s="2" t="s">
        <v>11</v>
      </c>
      <c r="R3443" t="s">
        <v>26</v>
      </c>
      <c r="S3443">
        <v>3</v>
      </c>
      <c r="T3443" s="2" t="s">
        <v>16</v>
      </c>
    </row>
    <row r="3444" spans="1:20" x14ac:dyDescent="0.25">
      <c r="A3444">
        <v>3443</v>
      </c>
      <c r="B3444" s="4">
        <v>44183</v>
      </c>
      <c r="C3444" t="str">
        <f t="shared" si="159"/>
        <v>2020</v>
      </c>
      <c r="D3444">
        <v>388</v>
      </c>
      <c r="E3444">
        <v>41</v>
      </c>
      <c r="F3444" t="str">
        <f t="shared" si="160"/>
        <v>Adult</v>
      </c>
      <c r="G3444" t="s">
        <v>27</v>
      </c>
      <c r="H3444" t="s">
        <v>30</v>
      </c>
      <c r="I3444">
        <v>601</v>
      </c>
      <c r="J3444" t="s">
        <v>33</v>
      </c>
      <c r="K3444">
        <v>1</v>
      </c>
      <c r="L3444">
        <v>60.831136970000003</v>
      </c>
      <c r="M3444" t="s">
        <v>20</v>
      </c>
      <c r="N3444" s="2" t="s">
        <v>11</v>
      </c>
      <c r="O3444">
        <v>6.0831136969999999</v>
      </c>
      <c r="P3444">
        <f t="shared" si="161"/>
        <v>54.748023273000001</v>
      </c>
      <c r="Q3444" s="2" t="s">
        <v>16</v>
      </c>
      <c r="R3444" t="s">
        <v>26</v>
      </c>
      <c r="S3444">
        <v>3</v>
      </c>
      <c r="T3444" s="2" t="s">
        <v>16</v>
      </c>
    </row>
    <row r="3445" spans="1:20" x14ac:dyDescent="0.25">
      <c r="A3445">
        <v>3444</v>
      </c>
      <c r="B3445" s="4">
        <v>44547</v>
      </c>
      <c r="C3445" t="str">
        <f t="shared" si="159"/>
        <v>2021</v>
      </c>
      <c r="D3445">
        <v>463</v>
      </c>
      <c r="E3445">
        <v>39</v>
      </c>
      <c r="F3445" t="str">
        <f t="shared" si="160"/>
        <v>Adult</v>
      </c>
      <c r="G3445" t="s">
        <v>7</v>
      </c>
      <c r="H3445" t="s">
        <v>30</v>
      </c>
      <c r="I3445">
        <v>82</v>
      </c>
      <c r="J3445" t="s">
        <v>15</v>
      </c>
      <c r="K3445">
        <v>3</v>
      </c>
      <c r="L3445">
        <v>88.451320409999994</v>
      </c>
      <c r="M3445" t="s">
        <v>20</v>
      </c>
      <c r="N3445" s="2" t="s">
        <v>16</v>
      </c>
      <c r="O3445">
        <v>26.535396120000001</v>
      </c>
      <c r="P3445">
        <f t="shared" si="161"/>
        <v>238.81856510999998</v>
      </c>
      <c r="Q3445" s="2" t="s">
        <v>16</v>
      </c>
      <c r="R3445" t="s">
        <v>26</v>
      </c>
      <c r="S3445">
        <v>1</v>
      </c>
      <c r="T3445" s="2" t="s">
        <v>11</v>
      </c>
    </row>
    <row r="3446" spans="1:20" x14ac:dyDescent="0.25">
      <c r="A3446">
        <v>3445</v>
      </c>
      <c r="B3446" s="4">
        <v>43817</v>
      </c>
      <c r="C3446" t="str">
        <f t="shared" si="159"/>
        <v>2019</v>
      </c>
      <c r="D3446">
        <v>113</v>
      </c>
      <c r="E3446">
        <v>44</v>
      </c>
      <c r="F3446" t="str">
        <f t="shared" si="160"/>
        <v>Adult</v>
      </c>
      <c r="G3446" t="s">
        <v>13</v>
      </c>
      <c r="H3446" t="s">
        <v>32</v>
      </c>
      <c r="I3446">
        <v>544</v>
      </c>
      <c r="J3446" t="s">
        <v>33</v>
      </c>
      <c r="K3446">
        <v>1</v>
      </c>
      <c r="L3446">
        <v>74.918040660000003</v>
      </c>
      <c r="M3446" t="s">
        <v>25</v>
      </c>
      <c r="N3446" s="2" t="s">
        <v>11</v>
      </c>
      <c r="O3446">
        <v>7.4918040660000003</v>
      </c>
      <c r="P3446">
        <f t="shared" si="161"/>
        <v>67.426236594000002</v>
      </c>
      <c r="Q3446" s="2" t="s">
        <v>16</v>
      </c>
      <c r="R3446" t="s">
        <v>26</v>
      </c>
      <c r="S3446">
        <v>1</v>
      </c>
      <c r="T3446" s="2" t="s">
        <v>16</v>
      </c>
    </row>
    <row r="3447" spans="1:20" x14ac:dyDescent="0.25">
      <c r="A3447">
        <v>3446</v>
      </c>
      <c r="B3447" s="4">
        <v>44919</v>
      </c>
      <c r="C3447" t="str">
        <f t="shared" si="159"/>
        <v>2022</v>
      </c>
      <c r="D3447">
        <v>324</v>
      </c>
      <c r="E3447">
        <v>61</v>
      </c>
      <c r="F3447" t="str">
        <f t="shared" si="160"/>
        <v>Senior</v>
      </c>
      <c r="G3447" t="s">
        <v>27</v>
      </c>
      <c r="H3447" t="s">
        <v>28</v>
      </c>
      <c r="I3447">
        <v>905</v>
      </c>
      <c r="J3447" t="s">
        <v>33</v>
      </c>
      <c r="K3447">
        <v>5</v>
      </c>
      <c r="L3447">
        <v>26.383960519999999</v>
      </c>
      <c r="M3447" t="s">
        <v>10</v>
      </c>
      <c r="N3447" s="2" t="s">
        <v>16</v>
      </c>
      <c r="O3447">
        <v>0</v>
      </c>
      <c r="P3447">
        <f t="shared" si="161"/>
        <v>131.9198026</v>
      </c>
      <c r="Q3447" s="2" t="s">
        <v>16</v>
      </c>
      <c r="R3447" t="s">
        <v>18</v>
      </c>
      <c r="S3447">
        <v>2</v>
      </c>
      <c r="T3447" s="2" t="s">
        <v>11</v>
      </c>
    </row>
    <row r="3448" spans="1:20" x14ac:dyDescent="0.25">
      <c r="A3448">
        <v>3447</v>
      </c>
      <c r="B3448" s="4">
        <v>44924</v>
      </c>
      <c r="C3448" t="str">
        <f t="shared" si="159"/>
        <v>2022</v>
      </c>
      <c r="D3448">
        <v>335</v>
      </c>
      <c r="E3448">
        <v>28</v>
      </c>
      <c r="F3448" t="str">
        <f t="shared" si="160"/>
        <v>Teenager</v>
      </c>
      <c r="G3448" t="s">
        <v>7</v>
      </c>
      <c r="H3448" t="s">
        <v>23</v>
      </c>
      <c r="I3448">
        <v>137</v>
      </c>
      <c r="J3448" t="s">
        <v>29</v>
      </c>
      <c r="K3448">
        <v>1</v>
      </c>
      <c r="L3448">
        <v>87.82203543</v>
      </c>
      <c r="M3448" t="s">
        <v>25</v>
      </c>
      <c r="N3448" s="2" t="s">
        <v>11</v>
      </c>
      <c r="O3448">
        <v>8.7822035429999996</v>
      </c>
      <c r="P3448">
        <f t="shared" si="161"/>
        <v>79.039831887000005</v>
      </c>
      <c r="Q3448" s="2" t="s">
        <v>11</v>
      </c>
      <c r="R3448" t="s">
        <v>26</v>
      </c>
      <c r="S3448">
        <v>2</v>
      </c>
      <c r="T3448" s="2" t="s">
        <v>16</v>
      </c>
    </row>
    <row r="3449" spans="1:20" x14ac:dyDescent="0.25">
      <c r="A3449">
        <v>3448</v>
      </c>
      <c r="B3449" s="4">
        <v>44151</v>
      </c>
      <c r="C3449" t="str">
        <f t="shared" si="159"/>
        <v>2020</v>
      </c>
      <c r="D3449">
        <v>32</v>
      </c>
      <c r="E3449">
        <v>38</v>
      </c>
      <c r="F3449" t="str">
        <f t="shared" si="160"/>
        <v>Adult</v>
      </c>
      <c r="G3449" t="s">
        <v>13</v>
      </c>
      <c r="H3449" t="s">
        <v>43</v>
      </c>
      <c r="I3449">
        <v>464</v>
      </c>
      <c r="J3449" t="s">
        <v>24</v>
      </c>
      <c r="K3449">
        <v>1</v>
      </c>
      <c r="L3449">
        <v>37.054065029999997</v>
      </c>
      <c r="M3449" t="s">
        <v>20</v>
      </c>
      <c r="N3449" s="2" t="s">
        <v>11</v>
      </c>
      <c r="O3449">
        <v>0</v>
      </c>
      <c r="P3449">
        <f t="shared" si="161"/>
        <v>37.054065029999997</v>
      </c>
      <c r="Q3449" s="2" t="s">
        <v>16</v>
      </c>
      <c r="R3449" t="s">
        <v>18</v>
      </c>
      <c r="S3449">
        <v>3</v>
      </c>
      <c r="T3449" s="2" t="s">
        <v>16</v>
      </c>
    </row>
    <row r="3450" spans="1:20" x14ac:dyDescent="0.25">
      <c r="A3450">
        <v>3449</v>
      </c>
      <c r="B3450" s="4">
        <v>44180</v>
      </c>
      <c r="C3450" t="str">
        <f t="shared" si="159"/>
        <v>2020</v>
      </c>
      <c r="D3450">
        <v>480</v>
      </c>
      <c r="E3450">
        <v>68</v>
      </c>
      <c r="F3450" t="str">
        <f t="shared" si="160"/>
        <v>Senior</v>
      </c>
      <c r="G3450" t="s">
        <v>7</v>
      </c>
      <c r="H3450" t="s">
        <v>34</v>
      </c>
      <c r="I3450">
        <v>463</v>
      </c>
      <c r="J3450" t="s">
        <v>9</v>
      </c>
      <c r="K3450">
        <v>5</v>
      </c>
      <c r="L3450">
        <v>19.26420478</v>
      </c>
      <c r="M3450" t="s">
        <v>20</v>
      </c>
      <c r="N3450" s="2" t="s">
        <v>11</v>
      </c>
      <c r="O3450">
        <v>0</v>
      </c>
      <c r="P3450">
        <f t="shared" si="161"/>
        <v>96.3210239</v>
      </c>
      <c r="Q3450" s="2" t="s">
        <v>11</v>
      </c>
      <c r="R3450" t="s">
        <v>12</v>
      </c>
      <c r="S3450">
        <v>3</v>
      </c>
      <c r="T3450" s="2" t="s">
        <v>11</v>
      </c>
    </row>
    <row r="3451" spans="1:20" x14ac:dyDescent="0.25">
      <c r="A3451">
        <v>3450</v>
      </c>
      <c r="B3451" s="4">
        <v>44543</v>
      </c>
      <c r="C3451" t="str">
        <f t="shared" si="159"/>
        <v>2021</v>
      </c>
      <c r="D3451">
        <v>131</v>
      </c>
      <c r="E3451">
        <v>60</v>
      </c>
      <c r="F3451" t="str">
        <f t="shared" si="160"/>
        <v>Senior</v>
      </c>
      <c r="G3451" t="s">
        <v>27</v>
      </c>
      <c r="H3451" t="s">
        <v>19</v>
      </c>
      <c r="I3451">
        <v>855</v>
      </c>
      <c r="J3451" t="s">
        <v>15</v>
      </c>
      <c r="K3451">
        <v>1</v>
      </c>
      <c r="L3451">
        <v>21.953583649999999</v>
      </c>
      <c r="M3451" t="s">
        <v>25</v>
      </c>
      <c r="N3451" s="2" t="s">
        <v>11</v>
      </c>
      <c r="O3451">
        <v>0</v>
      </c>
      <c r="P3451">
        <f t="shared" si="161"/>
        <v>21.953583649999999</v>
      </c>
      <c r="Q3451" s="2" t="s">
        <v>16</v>
      </c>
      <c r="R3451" t="s">
        <v>12</v>
      </c>
      <c r="S3451">
        <v>2</v>
      </c>
      <c r="T3451" s="2" t="s">
        <v>11</v>
      </c>
    </row>
    <row r="3452" spans="1:20" x14ac:dyDescent="0.25">
      <c r="A3452">
        <v>3451</v>
      </c>
      <c r="B3452" s="4">
        <v>43810</v>
      </c>
      <c r="C3452" t="str">
        <f t="shared" si="159"/>
        <v>2019</v>
      </c>
      <c r="D3452">
        <v>126</v>
      </c>
      <c r="E3452">
        <v>57</v>
      </c>
      <c r="F3452" t="str">
        <f t="shared" si="160"/>
        <v>Senior</v>
      </c>
      <c r="G3452" t="s">
        <v>27</v>
      </c>
      <c r="H3452" t="s">
        <v>42</v>
      </c>
      <c r="I3452">
        <v>768</v>
      </c>
      <c r="J3452" t="s">
        <v>33</v>
      </c>
      <c r="K3452">
        <v>1</v>
      </c>
      <c r="L3452">
        <v>11.42218257</v>
      </c>
      <c r="M3452" t="s">
        <v>25</v>
      </c>
      <c r="N3452" s="2" t="s">
        <v>16</v>
      </c>
      <c r="O3452">
        <v>0</v>
      </c>
      <c r="P3452">
        <f t="shared" si="161"/>
        <v>11.42218257</v>
      </c>
      <c r="Q3452" s="2" t="s">
        <v>11</v>
      </c>
      <c r="R3452" t="s">
        <v>18</v>
      </c>
      <c r="S3452">
        <v>1</v>
      </c>
      <c r="T3452" s="2" t="s">
        <v>16</v>
      </c>
    </row>
    <row r="3453" spans="1:20" x14ac:dyDescent="0.25">
      <c r="A3453">
        <v>3452</v>
      </c>
      <c r="B3453" s="4">
        <v>44136</v>
      </c>
      <c r="C3453" t="str">
        <f t="shared" si="159"/>
        <v>2020</v>
      </c>
      <c r="D3453">
        <v>351</v>
      </c>
      <c r="E3453">
        <v>26</v>
      </c>
      <c r="F3453" t="str">
        <f t="shared" si="160"/>
        <v>Teenager</v>
      </c>
      <c r="G3453" t="s">
        <v>27</v>
      </c>
      <c r="H3453" t="s">
        <v>37</v>
      </c>
      <c r="I3453">
        <v>58</v>
      </c>
      <c r="J3453" t="s">
        <v>9</v>
      </c>
      <c r="K3453">
        <v>1</v>
      </c>
      <c r="L3453">
        <v>80.121477819999996</v>
      </c>
      <c r="M3453" t="s">
        <v>20</v>
      </c>
      <c r="N3453" s="2" t="s">
        <v>16</v>
      </c>
      <c r="O3453">
        <v>8.0121477819999996</v>
      </c>
      <c r="P3453">
        <f t="shared" si="161"/>
        <v>72.109330037999996</v>
      </c>
      <c r="Q3453" s="2" t="s">
        <v>16</v>
      </c>
      <c r="R3453" t="s">
        <v>26</v>
      </c>
      <c r="S3453">
        <v>5</v>
      </c>
      <c r="T3453" s="2" t="s">
        <v>16</v>
      </c>
    </row>
    <row r="3454" spans="1:20" x14ac:dyDescent="0.25">
      <c r="A3454">
        <v>3453</v>
      </c>
      <c r="B3454" s="4">
        <v>43775</v>
      </c>
      <c r="C3454" t="str">
        <f t="shared" si="159"/>
        <v>2019</v>
      </c>
      <c r="D3454">
        <v>56</v>
      </c>
      <c r="E3454">
        <v>22</v>
      </c>
      <c r="F3454" t="str">
        <f t="shared" si="160"/>
        <v>Teenager</v>
      </c>
      <c r="G3454" t="s">
        <v>7</v>
      </c>
      <c r="H3454" t="s">
        <v>17</v>
      </c>
      <c r="I3454">
        <v>725</v>
      </c>
      <c r="J3454" t="s">
        <v>24</v>
      </c>
      <c r="K3454">
        <v>2</v>
      </c>
      <c r="L3454">
        <v>83.145835790000007</v>
      </c>
      <c r="M3454" t="s">
        <v>20</v>
      </c>
      <c r="N3454" s="2" t="s">
        <v>11</v>
      </c>
      <c r="O3454">
        <v>16.629167160000002</v>
      </c>
      <c r="P3454">
        <f t="shared" si="161"/>
        <v>149.66250442</v>
      </c>
      <c r="Q3454" s="2" t="s">
        <v>16</v>
      </c>
      <c r="R3454" t="s">
        <v>26</v>
      </c>
      <c r="S3454">
        <v>3</v>
      </c>
      <c r="T3454" s="2" t="s">
        <v>11</v>
      </c>
    </row>
    <row r="3455" spans="1:20" x14ac:dyDescent="0.25">
      <c r="A3455">
        <v>3454</v>
      </c>
      <c r="B3455" s="4">
        <v>45275</v>
      </c>
      <c r="C3455" t="str">
        <f t="shared" si="159"/>
        <v>2023</v>
      </c>
      <c r="D3455">
        <v>130</v>
      </c>
      <c r="E3455">
        <v>68</v>
      </c>
      <c r="F3455" t="str">
        <f t="shared" si="160"/>
        <v>Senior</v>
      </c>
      <c r="G3455" t="s">
        <v>7</v>
      </c>
      <c r="H3455" t="s">
        <v>14</v>
      </c>
      <c r="I3455">
        <v>125</v>
      </c>
      <c r="J3455" t="s">
        <v>24</v>
      </c>
      <c r="K3455">
        <v>5</v>
      </c>
      <c r="L3455">
        <v>81.842647270000001</v>
      </c>
      <c r="M3455" t="s">
        <v>22</v>
      </c>
      <c r="N3455" s="2" t="s">
        <v>11</v>
      </c>
      <c r="O3455">
        <v>0</v>
      </c>
      <c r="P3455">
        <f t="shared" si="161"/>
        <v>409.21323634999999</v>
      </c>
      <c r="Q3455" s="2" t="s">
        <v>11</v>
      </c>
      <c r="R3455" t="s">
        <v>12</v>
      </c>
      <c r="S3455">
        <v>5</v>
      </c>
      <c r="T3455" s="2" t="s">
        <v>16</v>
      </c>
    </row>
    <row r="3456" spans="1:20" x14ac:dyDescent="0.25">
      <c r="A3456">
        <v>3455</v>
      </c>
      <c r="B3456" s="4">
        <v>44916</v>
      </c>
      <c r="C3456" t="str">
        <f t="shared" si="159"/>
        <v>2022</v>
      </c>
      <c r="D3456">
        <v>456</v>
      </c>
      <c r="E3456">
        <v>43</v>
      </c>
      <c r="F3456" t="str">
        <f t="shared" si="160"/>
        <v>Adult</v>
      </c>
      <c r="G3456" t="s">
        <v>7</v>
      </c>
      <c r="H3456" t="s">
        <v>34</v>
      </c>
      <c r="I3456">
        <v>258</v>
      </c>
      <c r="J3456" t="s">
        <v>24</v>
      </c>
      <c r="K3456">
        <v>4</v>
      </c>
      <c r="L3456">
        <v>35.553440209999998</v>
      </c>
      <c r="M3456" t="s">
        <v>25</v>
      </c>
      <c r="N3456" s="2" t="s">
        <v>16</v>
      </c>
      <c r="O3456">
        <v>0</v>
      </c>
      <c r="P3456">
        <f t="shared" si="161"/>
        <v>142.21376083999999</v>
      </c>
      <c r="Q3456" s="2" t="s">
        <v>16</v>
      </c>
      <c r="R3456" t="s">
        <v>18</v>
      </c>
      <c r="S3456">
        <v>2</v>
      </c>
      <c r="T3456" s="2" t="s">
        <v>16</v>
      </c>
    </row>
    <row r="3457" spans="1:20" x14ac:dyDescent="0.25">
      <c r="A3457">
        <v>3456</v>
      </c>
      <c r="B3457" s="4">
        <v>45250</v>
      </c>
      <c r="C3457" t="str">
        <f t="shared" si="159"/>
        <v>2023</v>
      </c>
      <c r="D3457">
        <v>230</v>
      </c>
      <c r="E3457">
        <v>23</v>
      </c>
      <c r="F3457" t="str">
        <f t="shared" si="160"/>
        <v>Teenager</v>
      </c>
      <c r="G3457" t="s">
        <v>27</v>
      </c>
      <c r="H3457" t="s">
        <v>37</v>
      </c>
      <c r="I3457">
        <v>472</v>
      </c>
      <c r="J3457" t="s">
        <v>9</v>
      </c>
      <c r="K3457">
        <v>3</v>
      </c>
      <c r="L3457">
        <v>48.605206209999999</v>
      </c>
      <c r="M3457" t="s">
        <v>10</v>
      </c>
      <c r="N3457" s="2" t="s">
        <v>11</v>
      </c>
      <c r="O3457">
        <v>0</v>
      </c>
      <c r="P3457">
        <f t="shared" si="161"/>
        <v>145.81561862999999</v>
      </c>
      <c r="Q3457" s="2" t="s">
        <v>11</v>
      </c>
      <c r="R3457" t="s">
        <v>18</v>
      </c>
      <c r="S3457">
        <v>5</v>
      </c>
      <c r="T3457" s="2" t="s">
        <v>16</v>
      </c>
    </row>
    <row r="3458" spans="1:20" x14ac:dyDescent="0.25">
      <c r="A3458">
        <v>3457</v>
      </c>
      <c r="B3458" s="4">
        <v>45244</v>
      </c>
      <c r="C3458" t="str">
        <f t="shared" si="159"/>
        <v>2023</v>
      </c>
      <c r="D3458">
        <v>169</v>
      </c>
      <c r="E3458">
        <v>49</v>
      </c>
      <c r="F3458" t="str">
        <f t="shared" si="160"/>
        <v>Adult</v>
      </c>
      <c r="G3458" t="s">
        <v>13</v>
      </c>
      <c r="H3458" t="s">
        <v>36</v>
      </c>
      <c r="I3458">
        <v>113</v>
      </c>
      <c r="J3458" t="s">
        <v>9</v>
      </c>
      <c r="K3458">
        <v>5</v>
      </c>
      <c r="L3458">
        <v>80.896756120000006</v>
      </c>
      <c r="M3458" t="s">
        <v>22</v>
      </c>
      <c r="N3458" s="2" t="s">
        <v>16</v>
      </c>
      <c r="O3458">
        <v>0</v>
      </c>
      <c r="P3458">
        <f t="shared" si="161"/>
        <v>404.48378060000005</v>
      </c>
      <c r="Q3458" s="2" t="s">
        <v>11</v>
      </c>
      <c r="R3458" t="s">
        <v>18</v>
      </c>
      <c r="S3458">
        <v>4</v>
      </c>
      <c r="T3458" s="2" t="s">
        <v>16</v>
      </c>
    </row>
    <row r="3459" spans="1:20" x14ac:dyDescent="0.25">
      <c r="A3459">
        <v>3458</v>
      </c>
      <c r="B3459" s="4">
        <v>43770</v>
      </c>
      <c r="C3459" t="str">
        <f t="shared" ref="C3459:C3522" si="162">TEXT(B3459,"YYYY")</f>
        <v>2019</v>
      </c>
      <c r="D3459">
        <v>59</v>
      </c>
      <c r="E3459">
        <v>27</v>
      </c>
      <c r="F3459" t="str">
        <f t="shared" ref="F3459:F3522" si="163">IF(E3459&gt;50,"Senior",IF(E3459&gt;30,"Adult","Teenager"))</f>
        <v>Teenager</v>
      </c>
      <c r="G3459" t="s">
        <v>7</v>
      </c>
      <c r="H3459" t="s">
        <v>32</v>
      </c>
      <c r="I3459">
        <v>311</v>
      </c>
      <c r="J3459" t="s">
        <v>15</v>
      </c>
      <c r="K3459">
        <v>4</v>
      </c>
      <c r="L3459">
        <v>68.672632849999999</v>
      </c>
      <c r="M3459" t="s">
        <v>20</v>
      </c>
      <c r="N3459" s="2" t="s">
        <v>16</v>
      </c>
      <c r="O3459">
        <v>0</v>
      </c>
      <c r="P3459">
        <f t="shared" ref="P3459:P3522" si="164">K3459*L3459-O3459</f>
        <v>274.6905314</v>
      </c>
      <c r="Q3459" s="2" t="s">
        <v>16</v>
      </c>
      <c r="R3459" t="s">
        <v>12</v>
      </c>
      <c r="S3459">
        <v>2</v>
      </c>
      <c r="T3459" s="2" t="s">
        <v>11</v>
      </c>
    </row>
    <row r="3460" spans="1:20" x14ac:dyDescent="0.25">
      <c r="A3460">
        <v>3459</v>
      </c>
      <c r="B3460" s="4">
        <v>45255</v>
      </c>
      <c r="C3460" t="str">
        <f t="shared" si="162"/>
        <v>2023</v>
      </c>
      <c r="D3460">
        <v>272</v>
      </c>
      <c r="E3460">
        <v>50</v>
      </c>
      <c r="F3460" t="str">
        <f t="shared" si="163"/>
        <v>Adult</v>
      </c>
      <c r="G3460" t="s">
        <v>7</v>
      </c>
      <c r="H3460" t="s">
        <v>35</v>
      </c>
      <c r="I3460">
        <v>700</v>
      </c>
      <c r="J3460" t="s">
        <v>24</v>
      </c>
      <c r="K3460">
        <v>4</v>
      </c>
      <c r="L3460">
        <v>38.540535720000001</v>
      </c>
      <c r="M3460" t="s">
        <v>20</v>
      </c>
      <c r="N3460" s="2" t="s">
        <v>11</v>
      </c>
      <c r="O3460">
        <v>15.416214289999999</v>
      </c>
      <c r="P3460">
        <f t="shared" si="164"/>
        <v>138.74592859000001</v>
      </c>
      <c r="Q3460" s="2" t="s">
        <v>16</v>
      </c>
      <c r="R3460" t="s">
        <v>26</v>
      </c>
      <c r="S3460">
        <v>2</v>
      </c>
      <c r="T3460" s="2" t="s">
        <v>16</v>
      </c>
    </row>
    <row r="3461" spans="1:20" x14ac:dyDescent="0.25">
      <c r="A3461">
        <v>3460</v>
      </c>
      <c r="B3461" s="4">
        <v>43820</v>
      </c>
      <c r="C3461" t="str">
        <f t="shared" si="162"/>
        <v>2019</v>
      </c>
      <c r="D3461">
        <v>451</v>
      </c>
      <c r="E3461">
        <v>34</v>
      </c>
      <c r="F3461" t="str">
        <f t="shared" si="163"/>
        <v>Adult</v>
      </c>
      <c r="G3461" t="s">
        <v>27</v>
      </c>
      <c r="H3461" t="s">
        <v>36</v>
      </c>
      <c r="I3461">
        <v>34</v>
      </c>
      <c r="J3461" t="s">
        <v>33</v>
      </c>
      <c r="K3461">
        <v>1</v>
      </c>
      <c r="L3461">
        <v>81.102769510000002</v>
      </c>
      <c r="M3461" t="s">
        <v>22</v>
      </c>
      <c r="N3461" s="2" t="s">
        <v>11</v>
      </c>
      <c r="O3461">
        <v>0</v>
      </c>
      <c r="P3461">
        <f t="shared" si="164"/>
        <v>81.102769510000002</v>
      </c>
      <c r="Q3461" s="2" t="s">
        <v>16</v>
      </c>
      <c r="R3461" t="s">
        <v>12</v>
      </c>
      <c r="S3461">
        <v>1</v>
      </c>
      <c r="T3461" s="2" t="s">
        <v>11</v>
      </c>
    </row>
    <row r="3462" spans="1:20" x14ac:dyDescent="0.25">
      <c r="A3462">
        <v>3461</v>
      </c>
      <c r="B3462" s="4">
        <v>44180</v>
      </c>
      <c r="C3462" t="str">
        <f t="shared" si="162"/>
        <v>2020</v>
      </c>
      <c r="D3462">
        <v>205</v>
      </c>
      <c r="E3462">
        <v>46</v>
      </c>
      <c r="F3462" t="str">
        <f t="shared" si="163"/>
        <v>Adult</v>
      </c>
      <c r="G3462" t="s">
        <v>27</v>
      </c>
      <c r="H3462" t="s">
        <v>14</v>
      </c>
      <c r="I3462">
        <v>579</v>
      </c>
      <c r="J3462" t="s">
        <v>15</v>
      </c>
      <c r="K3462">
        <v>2</v>
      </c>
      <c r="L3462">
        <v>82.312830669999997</v>
      </c>
      <c r="M3462" t="s">
        <v>10</v>
      </c>
      <c r="N3462" s="2" t="s">
        <v>11</v>
      </c>
      <c r="O3462">
        <v>0</v>
      </c>
      <c r="P3462">
        <f t="shared" si="164"/>
        <v>164.62566133999999</v>
      </c>
      <c r="Q3462" s="2" t="s">
        <v>11</v>
      </c>
      <c r="R3462" t="s">
        <v>18</v>
      </c>
      <c r="S3462">
        <v>3</v>
      </c>
      <c r="T3462" s="2" t="s">
        <v>16</v>
      </c>
    </row>
    <row r="3463" spans="1:20" x14ac:dyDescent="0.25">
      <c r="A3463">
        <v>3462</v>
      </c>
      <c r="B3463" s="4">
        <v>45291</v>
      </c>
      <c r="C3463" t="str">
        <f t="shared" si="162"/>
        <v>2023</v>
      </c>
      <c r="D3463">
        <v>141</v>
      </c>
      <c r="E3463">
        <v>20</v>
      </c>
      <c r="F3463" t="str">
        <f t="shared" si="163"/>
        <v>Teenager</v>
      </c>
      <c r="G3463" t="s">
        <v>13</v>
      </c>
      <c r="H3463" t="s">
        <v>43</v>
      </c>
      <c r="I3463">
        <v>276</v>
      </c>
      <c r="J3463" t="s">
        <v>24</v>
      </c>
      <c r="K3463">
        <v>4</v>
      </c>
      <c r="L3463">
        <v>19.5227492</v>
      </c>
      <c r="M3463" t="s">
        <v>22</v>
      </c>
      <c r="N3463" s="2" t="s">
        <v>16</v>
      </c>
      <c r="O3463">
        <v>7.809099679</v>
      </c>
      <c r="P3463">
        <f t="shared" si="164"/>
        <v>70.281897121</v>
      </c>
      <c r="Q3463" s="2" t="s">
        <v>16</v>
      </c>
      <c r="R3463" t="s">
        <v>26</v>
      </c>
      <c r="S3463">
        <v>1</v>
      </c>
      <c r="T3463" s="2" t="s">
        <v>11</v>
      </c>
    </row>
    <row r="3464" spans="1:20" x14ac:dyDescent="0.25">
      <c r="A3464">
        <v>3463</v>
      </c>
      <c r="B3464" s="4">
        <v>44515</v>
      </c>
      <c r="C3464" t="str">
        <f t="shared" si="162"/>
        <v>2021</v>
      </c>
      <c r="D3464">
        <v>179</v>
      </c>
      <c r="E3464">
        <v>53</v>
      </c>
      <c r="F3464" t="str">
        <f t="shared" si="163"/>
        <v>Senior</v>
      </c>
      <c r="G3464" t="s">
        <v>13</v>
      </c>
      <c r="H3464" t="s">
        <v>41</v>
      </c>
      <c r="I3464">
        <v>621</v>
      </c>
      <c r="J3464" t="s">
        <v>29</v>
      </c>
      <c r="K3464">
        <v>5</v>
      </c>
      <c r="L3464">
        <v>65.946945709999994</v>
      </c>
      <c r="M3464" t="s">
        <v>10</v>
      </c>
      <c r="N3464" s="2" t="s">
        <v>11</v>
      </c>
      <c r="O3464">
        <v>0</v>
      </c>
      <c r="P3464">
        <f t="shared" si="164"/>
        <v>329.73472855</v>
      </c>
      <c r="Q3464" s="2" t="s">
        <v>11</v>
      </c>
      <c r="R3464" t="s">
        <v>18</v>
      </c>
      <c r="S3464">
        <v>2</v>
      </c>
      <c r="T3464" s="2" t="s">
        <v>11</v>
      </c>
    </row>
    <row r="3465" spans="1:20" x14ac:dyDescent="0.25">
      <c r="A3465">
        <v>3464</v>
      </c>
      <c r="B3465" s="4">
        <v>44926</v>
      </c>
      <c r="C3465" t="str">
        <f t="shared" si="162"/>
        <v>2022</v>
      </c>
      <c r="D3465">
        <v>487</v>
      </c>
      <c r="E3465">
        <v>38</v>
      </c>
      <c r="F3465" t="str">
        <f t="shared" si="163"/>
        <v>Adult</v>
      </c>
      <c r="G3465" t="s">
        <v>13</v>
      </c>
      <c r="H3465" t="s">
        <v>32</v>
      </c>
      <c r="I3465">
        <v>606</v>
      </c>
      <c r="J3465" t="s">
        <v>33</v>
      </c>
      <c r="K3465">
        <v>5</v>
      </c>
      <c r="L3465">
        <v>41.438049380000002</v>
      </c>
      <c r="M3465" t="s">
        <v>20</v>
      </c>
      <c r="N3465" s="2" t="s">
        <v>16</v>
      </c>
      <c r="O3465">
        <v>20.719024690000001</v>
      </c>
      <c r="P3465">
        <f t="shared" si="164"/>
        <v>186.47122221000001</v>
      </c>
      <c r="Q3465" s="2" t="s">
        <v>16</v>
      </c>
      <c r="R3465" t="s">
        <v>26</v>
      </c>
      <c r="S3465">
        <v>4</v>
      </c>
      <c r="T3465" s="2" t="s">
        <v>16</v>
      </c>
    </row>
    <row r="3466" spans="1:20" x14ac:dyDescent="0.25">
      <c r="A3466">
        <v>3465</v>
      </c>
      <c r="B3466" s="4">
        <v>44539</v>
      </c>
      <c r="C3466" t="str">
        <f t="shared" si="162"/>
        <v>2021</v>
      </c>
      <c r="D3466">
        <v>475</v>
      </c>
      <c r="E3466">
        <v>60</v>
      </c>
      <c r="F3466" t="str">
        <f t="shared" si="163"/>
        <v>Senior</v>
      </c>
      <c r="G3466" t="s">
        <v>7</v>
      </c>
      <c r="H3466" t="s">
        <v>42</v>
      </c>
      <c r="I3466">
        <v>460</v>
      </c>
      <c r="J3466" t="s">
        <v>29</v>
      </c>
      <c r="K3466">
        <v>2</v>
      </c>
      <c r="L3466">
        <v>74.399227550000006</v>
      </c>
      <c r="M3466" t="s">
        <v>22</v>
      </c>
      <c r="N3466" s="2" t="s">
        <v>16</v>
      </c>
      <c r="O3466">
        <v>0</v>
      </c>
      <c r="P3466">
        <f t="shared" si="164"/>
        <v>148.79845510000001</v>
      </c>
      <c r="Q3466" s="2" t="s">
        <v>11</v>
      </c>
      <c r="R3466" t="s">
        <v>18</v>
      </c>
      <c r="S3466">
        <v>2</v>
      </c>
      <c r="T3466" s="2" t="s">
        <v>11</v>
      </c>
    </row>
    <row r="3467" spans="1:20" x14ac:dyDescent="0.25">
      <c r="A3467">
        <v>3466</v>
      </c>
      <c r="B3467" s="4">
        <v>44190</v>
      </c>
      <c r="C3467" t="str">
        <f t="shared" si="162"/>
        <v>2020</v>
      </c>
      <c r="D3467">
        <v>251</v>
      </c>
      <c r="E3467">
        <v>24</v>
      </c>
      <c r="F3467" t="str">
        <f t="shared" si="163"/>
        <v>Teenager</v>
      </c>
      <c r="G3467" t="s">
        <v>13</v>
      </c>
      <c r="H3467" t="s">
        <v>43</v>
      </c>
      <c r="I3467">
        <v>777</v>
      </c>
      <c r="J3467" t="s">
        <v>24</v>
      </c>
      <c r="K3467">
        <v>5</v>
      </c>
      <c r="L3467">
        <v>67.129650220000002</v>
      </c>
      <c r="M3467" t="s">
        <v>20</v>
      </c>
      <c r="N3467" s="2" t="s">
        <v>16</v>
      </c>
      <c r="O3467">
        <v>0</v>
      </c>
      <c r="P3467">
        <f t="shared" si="164"/>
        <v>335.64825110000004</v>
      </c>
      <c r="Q3467" s="2" t="s">
        <v>11</v>
      </c>
      <c r="R3467" t="s">
        <v>12</v>
      </c>
      <c r="S3467">
        <v>3</v>
      </c>
      <c r="T3467" s="2" t="s">
        <v>16</v>
      </c>
    </row>
    <row r="3468" spans="1:20" x14ac:dyDescent="0.25">
      <c r="A3468">
        <v>3467</v>
      </c>
      <c r="B3468" s="4">
        <v>45269</v>
      </c>
      <c r="C3468" t="str">
        <f t="shared" si="162"/>
        <v>2023</v>
      </c>
      <c r="D3468">
        <v>396</v>
      </c>
      <c r="E3468">
        <v>32</v>
      </c>
      <c r="F3468" t="str">
        <f t="shared" si="163"/>
        <v>Adult</v>
      </c>
      <c r="G3468" t="s">
        <v>13</v>
      </c>
      <c r="H3468" t="s">
        <v>21</v>
      </c>
      <c r="I3468">
        <v>684</v>
      </c>
      <c r="J3468" t="s">
        <v>33</v>
      </c>
      <c r="K3468">
        <v>3</v>
      </c>
      <c r="L3468">
        <v>64.996288840000005</v>
      </c>
      <c r="M3468" t="s">
        <v>25</v>
      </c>
      <c r="N3468" s="2" t="s">
        <v>11</v>
      </c>
      <c r="O3468">
        <v>0</v>
      </c>
      <c r="P3468">
        <f t="shared" si="164"/>
        <v>194.98886652000002</v>
      </c>
      <c r="Q3468" s="2" t="s">
        <v>16</v>
      </c>
      <c r="R3468" t="s">
        <v>12</v>
      </c>
      <c r="S3468">
        <v>1</v>
      </c>
      <c r="T3468" s="2" t="s">
        <v>16</v>
      </c>
    </row>
    <row r="3469" spans="1:20" x14ac:dyDescent="0.25">
      <c r="A3469">
        <v>3468</v>
      </c>
      <c r="B3469" s="4">
        <v>43812</v>
      </c>
      <c r="C3469" t="str">
        <f t="shared" si="162"/>
        <v>2019</v>
      </c>
      <c r="D3469">
        <v>290</v>
      </c>
      <c r="E3469">
        <v>18</v>
      </c>
      <c r="F3469" t="str">
        <f t="shared" si="163"/>
        <v>Teenager</v>
      </c>
      <c r="G3469" t="s">
        <v>13</v>
      </c>
      <c r="H3469" t="s">
        <v>8</v>
      </c>
      <c r="I3469">
        <v>158</v>
      </c>
      <c r="J3469" t="s">
        <v>29</v>
      </c>
      <c r="K3469">
        <v>3</v>
      </c>
      <c r="L3469">
        <v>11.96506552</v>
      </c>
      <c r="M3469" t="s">
        <v>20</v>
      </c>
      <c r="N3469" s="2" t="s">
        <v>16</v>
      </c>
      <c r="O3469">
        <v>3.5895196570000003</v>
      </c>
      <c r="P3469">
        <f t="shared" si="164"/>
        <v>32.305676903000005</v>
      </c>
      <c r="Q3469" s="2" t="s">
        <v>11</v>
      </c>
      <c r="R3469" t="s">
        <v>26</v>
      </c>
      <c r="S3469">
        <v>4</v>
      </c>
      <c r="T3469" s="2" t="s">
        <v>16</v>
      </c>
    </row>
    <row r="3470" spans="1:20" x14ac:dyDescent="0.25">
      <c r="A3470">
        <v>3469</v>
      </c>
      <c r="B3470" s="4">
        <v>45267</v>
      </c>
      <c r="C3470" t="str">
        <f t="shared" si="162"/>
        <v>2023</v>
      </c>
      <c r="D3470">
        <v>156</v>
      </c>
      <c r="E3470">
        <v>56</v>
      </c>
      <c r="F3470" t="str">
        <f t="shared" si="163"/>
        <v>Senior</v>
      </c>
      <c r="G3470" t="s">
        <v>7</v>
      </c>
      <c r="H3470" t="s">
        <v>35</v>
      </c>
      <c r="I3470">
        <v>6</v>
      </c>
      <c r="J3470" t="s">
        <v>24</v>
      </c>
      <c r="K3470">
        <v>4</v>
      </c>
      <c r="L3470">
        <v>80.092281679999999</v>
      </c>
      <c r="M3470" t="s">
        <v>10</v>
      </c>
      <c r="N3470" s="2" t="s">
        <v>11</v>
      </c>
      <c r="O3470">
        <v>0</v>
      </c>
      <c r="P3470">
        <f t="shared" si="164"/>
        <v>320.36912672</v>
      </c>
      <c r="Q3470" s="2" t="s">
        <v>16</v>
      </c>
      <c r="R3470" t="s">
        <v>18</v>
      </c>
      <c r="S3470">
        <v>3</v>
      </c>
      <c r="T3470" s="2" t="s">
        <v>16</v>
      </c>
    </row>
    <row r="3471" spans="1:20" x14ac:dyDescent="0.25">
      <c r="A3471">
        <v>3470</v>
      </c>
      <c r="B3471" s="4">
        <v>43458</v>
      </c>
      <c r="C3471" t="str">
        <f t="shared" si="162"/>
        <v>2018</v>
      </c>
      <c r="D3471">
        <v>483</v>
      </c>
      <c r="E3471">
        <v>30</v>
      </c>
      <c r="F3471" t="str">
        <f t="shared" si="163"/>
        <v>Teenager</v>
      </c>
      <c r="G3471" t="s">
        <v>13</v>
      </c>
      <c r="H3471" t="s">
        <v>31</v>
      </c>
      <c r="I3471">
        <v>691</v>
      </c>
      <c r="J3471" t="s">
        <v>24</v>
      </c>
      <c r="K3471">
        <v>2</v>
      </c>
      <c r="L3471">
        <v>96.537486150000007</v>
      </c>
      <c r="M3471" t="s">
        <v>25</v>
      </c>
      <c r="N3471" s="2" t="s">
        <v>16</v>
      </c>
      <c r="O3471">
        <v>0</v>
      </c>
      <c r="P3471">
        <f t="shared" si="164"/>
        <v>193.07497230000001</v>
      </c>
      <c r="Q3471" s="2" t="s">
        <v>16</v>
      </c>
      <c r="R3471" t="s">
        <v>18</v>
      </c>
      <c r="S3471">
        <v>3</v>
      </c>
      <c r="T3471" s="2" t="s">
        <v>11</v>
      </c>
    </row>
    <row r="3472" spans="1:20" x14ac:dyDescent="0.25">
      <c r="A3472">
        <v>3471</v>
      </c>
      <c r="B3472" s="4">
        <v>43441</v>
      </c>
      <c r="C3472" t="str">
        <f t="shared" si="162"/>
        <v>2018</v>
      </c>
      <c r="D3472">
        <v>426</v>
      </c>
      <c r="E3472">
        <v>24</v>
      </c>
      <c r="F3472" t="str">
        <f t="shared" si="163"/>
        <v>Teenager</v>
      </c>
      <c r="G3472" t="s">
        <v>13</v>
      </c>
      <c r="H3472" t="s">
        <v>40</v>
      </c>
      <c r="I3472">
        <v>960</v>
      </c>
      <c r="J3472" t="s">
        <v>9</v>
      </c>
      <c r="K3472">
        <v>5</v>
      </c>
      <c r="L3472">
        <v>90.588660730000001</v>
      </c>
      <c r="M3472" t="s">
        <v>20</v>
      </c>
      <c r="N3472" s="2" t="s">
        <v>11</v>
      </c>
      <c r="O3472">
        <v>45.294330360000004</v>
      </c>
      <c r="P3472">
        <f t="shared" si="164"/>
        <v>407.64897329000001</v>
      </c>
      <c r="Q3472" s="2" t="s">
        <v>16</v>
      </c>
      <c r="R3472" t="s">
        <v>26</v>
      </c>
      <c r="S3472">
        <v>1</v>
      </c>
      <c r="T3472" s="2" t="s">
        <v>11</v>
      </c>
    </row>
    <row r="3473" spans="1:20" x14ac:dyDescent="0.25">
      <c r="A3473">
        <v>3472</v>
      </c>
      <c r="B3473" s="4">
        <v>44888</v>
      </c>
      <c r="C3473" t="str">
        <f t="shared" si="162"/>
        <v>2022</v>
      </c>
      <c r="D3473">
        <v>261</v>
      </c>
      <c r="E3473">
        <v>58</v>
      </c>
      <c r="F3473" t="str">
        <f t="shared" si="163"/>
        <v>Senior</v>
      </c>
      <c r="G3473" t="s">
        <v>13</v>
      </c>
      <c r="H3473" t="s">
        <v>32</v>
      </c>
      <c r="I3473">
        <v>866</v>
      </c>
      <c r="J3473" t="s">
        <v>33</v>
      </c>
      <c r="K3473">
        <v>5</v>
      </c>
      <c r="L3473">
        <v>61.276333780000002</v>
      </c>
      <c r="M3473" t="s">
        <v>10</v>
      </c>
      <c r="N3473" s="2" t="s">
        <v>16</v>
      </c>
      <c r="O3473">
        <v>30.638166890000001</v>
      </c>
      <c r="P3473">
        <f t="shared" si="164"/>
        <v>275.74350201000004</v>
      </c>
      <c r="Q3473" s="2" t="s">
        <v>11</v>
      </c>
      <c r="R3473" t="s">
        <v>26</v>
      </c>
      <c r="S3473">
        <v>5</v>
      </c>
      <c r="T3473" s="2" t="s">
        <v>11</v>
      </c>
    </row>
    <row r="3474" spans="1:20" x14ac:dyDescent="0.25">
      <c r="A3474">
        <v>3473</v>
      </c>
      <c r="B3474" s="4">
        <v>44191</v>
      </c>
      <c r="C3474" t="str">
        <f t="shared" si="162"/>
        <v>2020</v>
      </c>
      <c r="D3474">
        <v>405</v>
      </c>
      <c r="E3474">
        <v>52</v>
      </c>
      <c r="F3474" t="str">
        <f t="shared" si="163"/>
        <v>Senior</v>
      </c>
      <c r="G3474" t="s">
        <v>13</v>
      </c>
      <c r="H3474" t="s">
        <v>23</v>
      </c>
      <c r="I3474">
        <v>330</v>
      </c>
      <c r="J3474" t="s">
        <v>9</v>
      </c>
      <c r="K3474">
        <v>5</v>
      </c>
      <c r="L3474">
        <v>52.656980910000001</v>
      </c>
      <c r="M3474" t="s">
        <v>25</v>
      </c>
      <c r="N3474" s="2" t="s">
        <v>11</v>
      </c>
      <c r="O3474">
        <v>0</v>
      </c>
      <c r="P3474">
        <f t="shared" si="164"/>
        <v>263.28490455000002</v>
      </c>
      <c r="Q3474" s="2" t="s">
        <v>16</v>
      </c>
      <c r="R3474" t="s">
        <v>18</v>
      </c>
      <c r="S3474">
        <v>2</v>
      </c>
      <c r="T3474" s="2" t="s">
        <v>11</v>
      </c>
    </row>
    <row r="3475" spans="1:20" x14ac:dyDescent="0.25">
      <c r="A3475">
        <v>3474</v>
      </c>
      <c r="B3475" s="4">
        <v>44184</v>
      </c>
      <c r="C3475" t="str">
        <f t="shared" si="162"/>
        <v>2020</v>
      </c>
      <c r="D3475">
        <v>240</v>
      </c>
      <c r="E3475">
        <v>40</v>
      </c>
      <c r="F3475" t="str">
        <f t="shared" si="163"/>
        <v>Adult</v>
      </c>
      <c r="G3475" t="s">
        <v>7</v>
      </c>
      <c r="H3475" t="s">
        <v>41</v>
      </c>
      <c r="I3475">
        <v>222</v>
      </c>
      <c r="J3475" t="s">
        <v>33</v>
      </c>
      <c r="K3475">
        <v>5</v>
      </c>
      <c r="L3475">
        <v>97.932596829999994</v>
      </c>
      <c r="M3475" t="s">
        <v>25</v>
      </c>
      <c r="N3475" s="2" t="s">
        <v>11</v>
      </c>
      <c r="O3475">
        <v>0</v>
      </c>
      <c r="P3475">
        <f t="shared" si="164"/>
        <v>489.66298414999994</v>
      </c>
      <c r="Q3475" s="2" t="s">
        <v>11</v>
      </c>
      <c r="R3475" t="s">
        <v>18</v>
      </c>
      <c r="S3475">
        <v>4</v>
      </c>
      <c r="T3475" s="2" t="s">
        <v>16</v>
      </c>
    </row>
    <row r="3476" spans="1:20" x14ac:dyDescent="0.25">
      <c r="A3476">
        <v>3475</v>
      </c>
      <c r="B3476" s="4">
        <v>44529</v>
      </c>
      <c r="C3476" t="str">
        <f t="shared" si="162"/>
        <v>2021</v>
      </c>
      <c r="D3476">
        <v>156</v>
      </c>
      <c r="E3476">
        <v>46</v>
      </c>
      <c r="F3476" t="str">
        <f t="shared" si="163"/>
        <v>Adult</v>
      </c>
      <c r="G3476" t="s">
        <v>7</v>
      </c>
      <c r="H3476" t="s">
        <v>23</v>
      </c>
      <c r="I3476">
        <v>15</v>
      </c>
      <c r="J3476" t="s">
        <v>24</v>
      </c>
      <c r="K3476">
        <v>1</v>
      </c>
      <c r="L3476">
        <v>30.020274279999999</v>
      </c>
      <c r="M3476" t="s">
        <v>22</v>
      </c>
      <c r="N3476" s="2" t="s">
        <v>11</v>
      </c>
      <c r="O3476">
        <v>3.0020274279999999</v>
      </c>
      <c r="P3476">
        <f t="shared" si="164"/>
        <v>27.018246851999997</v>
      </c>
      <c r="Q3476" s="2" t="s">
        <v>11</v>
      </c>
      <c r="R3476" t="s">
        <v>26</v>
      </c>
      <c r="S3476">
        <v>4</v>
      </c>
      <c r="T3476" s="2" t="s">
        <v>11</v>
      </c>
    </row>
    <row r="3477" spans="1:20" x14ac:dyDescent="0.25">
      <c r="A3477">
        <v>3476</v>
      </c>
      <c r="B3477" s="4">
        <v>44136</v>
      </c>
      <c r="C3477" t="str">
        <f t="shared" si="162"/>
        <v>2020</v>
      </c>
      <c r="D3477">
        <v>223</v>
      </c>
      <c r="E3477">
        <v>32</v>
      </c>
      <c r="F3477" t="str">
        <f t="shared" si="163"/>
        <v>Adult</v>
      </c>
      <c r="G3477" t="s">
        <v>27</v>
      </c>
      <c r="H3477" t="s">
        <v>37</v>
      </c>
      <c r="I3477">
        <v>474</v>
      </c>
      <c r="J3477" t="s">
        <v>15</v>
      </c>
      <c r="K3477">
        <v>1</v>
      </c>
      <c r="L3477">
        <v>38.933914289999997</v>
      </c>
      <c r="M3477" t="s">
        <v>22</v>
      </c>
      <c r="N3477" s="2" t="s">
        <v>16</v>
      </c>
      <c r="O3477">
        <v>0</v>
      </c>
      <c r="P3477">
        <f t="shared" si="164"/>
        <v>38.933914289999997</v>
      </c>
      <c r="Q3477" s="2" t="s">
        <v>11</v>
      </c>
      <c r="R3477" t="s">
        <v>18</v>
      </c>
      <c r="S3477">
        <v>2</v>
      </c>
      <c r="T3477" s="2" t="s">
        <v>16</v>
      </c>
    </row>
    <row r="3478" spans="1:20" x14ac:dyDescent="0.25">
      <c r="A3478">
        <v>3477</v>
      </c>
      <c r="B3478" s="4">
        <v>44507</v>
      </c>
      <c r="C3478" t="str">
        <f t="shared" si="162"/>
        <v>2021</v>
      </c>
      <c r="D3478">
        <v>181</v>
      </c>
      <c r="E3478">
        <v>32</v>
      </c>
      <c r="F3478" t="str">
        <f t="shared" si="163"/>
        <v>Adult</v>
      </c>
      <c r="G3478" t="s">
        <v>7</v>
      </c>
      <c r="H3478" t="s">
        <v>37</v>
      </c>
      <c r="I3478">
        <v>611</v>
      </c>
      <c r="J3478" t="s">
        <v>15</v>
      </c>
      <c r="K3478">
        <v>5</v>
      </c>
      <c r="L3478">
        <v>54.657742849999998</v>
      </c>
      <c r="M3478" t="s">
        <v>25</v>
      </c>
      <c r="N3478" s="2" t="s">
        <v>11</v>
      </c>
      <c r="O3478">
        <v>0</v>
      </c>
      <c r="P3478">
        <f t="shared" si="164"/>
        <v>273.28871425</v>
      </c>
      <c r="Q3478" s="2" t="s">
        <v>11</v>
      </c>
      <c r="R3478" t="s">
        <v>18</v>
      </c>
      <c r="S3478">
        <v>2</v>
      </c>
      <c r="T3478" s="2" t="s">
        <v>11</v>
      </c>
    </row>
    <row r="3479" spans="1:20" x14ac:dyDescent="0.25">
      <c r="A3479">
        <v>3478</v>
      </c>
      <c r="B3479" s="4">
        <v>44909</v>
      </c>
      <c r="C3479" t="str">
        <f t="shared" si="162"/>
        <v>2022</v>
      </c>
      <c r="D3479">
        <v>292</v>
      </c>
      <c r="E3479">
        <v>35</v>
      </c>
      <c r="F3479" t="str">
        <f t="shared" si="163"/>
        <v>Adult</v>
      </c>
      <c r="G3479" t="s">
        <v>27</v>
      </c>
      <c r="H3479" t="s">
        <v>39</v>
      </c>
      <c r="I3479">
        <v>117</v>
      </c>
      <c r="J3479" t="s">
        <v>15</v>
      </c>
      <c r="K3479">
        <v>2</v>
      </c>
      <c r="L3479">
        <v>20.6846675</v>
      </c>
      <c r="M3479" t="s">
        <v>22</v>
      </c>
      <c r="N3479" s="2" t="s">
        <v>16</v>
      </c>
      <c r="O3479">
        <v>4.1369334990000004</v>
      </c>
      <c r="P3479">
        <f t="shared" si="164"/>
        <v>37.232401500999998</v>
      </c>
      <c r="Q3479" s="2" t="s">
        <v>11</v>
      </c>
      <c r="R3479" t="s">
        <v>26</v>
      </c>
      <c r="S3479">
        <v>4</v>
      </c>
      <c r="T3479" s="2" t="s">
        <v>11</v>
      </c>
    </row>
    <row r="3480" spans="1:20" x14ac:dyDescent="0.25">
      <c r="A3480">
        <v>3479</v>
      </c>
      <c r="B3480" s="4">
        <v>44918</v>
      </c>
      <c r="C3480" t="str">
        <f t="shared" si="162"/>
        <v>2022</v>
      </c>
      <c r="D3480">
        <v>263</v>
      </c>
      <c r="E3480">
        <v>35</v>
      </c>
      <c r="F3480" t="str">
        <f t="shared" si="163"/>
        <v>Adult</v>
      </c>
      <c r="G3480" t="s">
        <v>27</v>
      </c>
      <c r="H3480" t="s">
        <v>35</v>
      </c>
      <c r="I3480">
        <v>244</v>
      </c>
      <c r="J3480" t="s">
        <v>33</v>
      </c>
      <c r="K3480">
        <v>3</v>
      </c>
      <c r="L3480">
        <v>86.304582120000006</v>
      </c>
      <c r="M3480" t="s">
        <v>20</v>
      </c>
      <c r="N3480" s="2" t="s">
        <v>11</v>
      </c>
      <c r="O3480">
        <v>0</v>
      </c>
      <c r="P3480">
        <f t="shared" si="164"/>
        <v>258.91374636</v>
      </c>
      <c r="Q3480" s="2" t="s">
        <v>11</v>
      </c>
      <c r="R3480" t="s">
        <v>18</v>
      </c>
      <c r="S3480">
        <v>1</v>
      </c>
      <c r="T3480" s="2" t="s">
        <v>11</v>
      </c>
    </row>
    <row r="3481" spans="1:20" x14ac:dyDescent="0.25">
      <c r="A3481">
        <v>3480</v>
      </c>
      <c r="B3481" s="4">
        <v>44167</v>
      </c>
      <c r="C3481" t="str">
        <f t="shared" si="162"/>
        <v>2020</v>
      </c>
      <c r="D3481">
        <v>273</v>
      </c>
      <c r="E3481">
        <v>68</v>
      </c>
      <c r="F3481" t="str">
        <f t="shared" si="163"/>
        <v>Senior</v>
      </c>
      <c r="G3481" t="s">
        <v>13</v>
      </c>
      <c r="H3481" t="s">
        <v>14</v>
      </c>
      <c r="I3481">
        <v>27</v>
      </c>
      <c r="J3481" t="s">
        <v>24</v>
      </c>
      <c r="K3481">
        <v>3</v>
      </c>
      <c r="L3481">
        <v>64.721205100000006</v>
      </c>
      <c r="M3481" t="s">
        <v>22</v>
      </c>
      <c r="N3481" s="2" t="s">
        <v>16</v>
      </c>
      <c r="O3481">
        <v>19.41636153</v>
      </c>
      <c r="P3481">
        <f t="shared" si="164"/>
        <v>174.74725377000001</v>
      </c>
      <c r="Q3481" s="2" t="s">
        <v>11</v>
      </c>
      <c r="R3481" t="s">
        <v>26</v>
      </c>
      <c r="S3481">
        <v>5</v>
      </c>
      <c r="T3481" s="2" t="s">
        <v>16</v>
      </c>
    </row>
    <row r="3482" spans="1:20" x14ac:dyDescent="0.25">
      <c r="A3482">
        <v>3481</v>
      </c>
      <c r="B3482" s="4">
        <v>45237</v>
      </c>
      <c r="C3482" t="str">
        <f t="shared" si="162"/>
        <v>2023</v>
      </c>
      <c r="D3482">
        <v>11</v>
      </c>
      <c r="E3482">
        <v>68</v>
      </c>
      <c r="F3482" t="str">
        <f t="shared" si="163"/>
        <v>Senior</v>
      </c>
      <c r="G3482" t="s">
        <v>13</v>
      </c>
      <c r="H3482" t="s">
        <v>28</v>
      </c>
      <c r="I3482">
        <v>660</v>
      </c>
      <c r="J3482" t="s">
        <v>9</v>
      </c>
      <c r="K3482">
        <v>4</v>
      </c>
      <c r="L3482">
        <v>97.745079059999995</v>
      </c>
      <c r="M3482" t="s">
        <v>10</v>
      </c>
      <c r="N3482" s="2" t="s">
        <v>11</v>
      </c>
      <c r="O3482">
        <v>39.09803162</v>
      </c>
      <c r="P3482">
        <f t="shared" si="164"/>
        <v>351.88228461999995</v>
      </c>
      <c r="Q3482" s="2" t="s">
        <v>16</v>
      </c>
      <c r="R3482" t="s">
        <v>26</v>
      </c>
      <c r="S3482">
        <v>2</v>
      </c>
      <c r="T3482" s="2" t="s">
        <v>11</v>
      </c>
    </row>
    <row r="3483" spans="1:20" x14ac:dyDescent="0.25">
      <c r="A3483">
        <v>3482</v>
      </c>
      <c r="B3483" s="4">
        <v>43803</v>
      </c>
      <c r="C3483" t="str">
        <f t="shared" si="162"/>
        <v>2019</v>
      </c>
      <c r="D3483">
        <v>221</v>
      </c>
      <c r="E3483">
        <v>54</v>
      </c>
      <c r="F3483" t="str">
        <f t="shared" si="163"/>
        <v>Senior</v>
      </c>
      <c r="G3483" t="s">
        <v>27</v>
      </c>
      <c r="H3483" t="s">
        <v>35</v>
      </c>
      <c r="I3483">
        <v>978</v>
      </c>
      <c r="J3483" t="s">
        <v>24</v>
      </c>
      <c r="K3483">
        <v>4</v>
      </c>
      <c r="L3483">
        <v>72.491499869999998</v>
      </c>
      <c r="M3483" t="s">
        <v>25</v>
      </c>
      <c r="N3483" s="2" t="s">
        <v>11</v>
      </c>
      <c r="O3483">
        <v>28.99659995</v>
      </c>
      <c r="P3483">
        <f t="shared" si="164"/>
        <v>260.96939952999998</v>
      </c>
      <c r="Q3483" s="2" t="s">
        <v>11</v>
      </c>
      <c r="R3483" t="s">
        <v>26</v>
      </c>
      <c r="S3483">
        <v>2</v>
      </c>
      <c r="T3483" s="2" t="s">
        <v>11</v>
      </c>
    </row>
    <row r="3484" spans="1:20" x14ac:dyDescent="0.25">
      <c r="A3484">
        <v>3483</v>
      </c>
      <c r="B3484" s="4">
        <v>45249</v>
      </c>
      <c r="C3484" t="str">
        <f t="shared" si="162"/>
        <v>2023</v>
      </c>
      <c r="D3484">
        <v>112</v>
      </c>
      <c r="E3484">
        <v>30</v>
      </c>
      <c r="F3484" t="str">
        <f t="shared" si="163"/>
        <v>Teenager</v>
      </c>
      <c r="G3484" t="s">
        <v>13</v>
      </c>
      <c r="H3484" t="s">
        <v>36</v>
      </c>
      <c r="I3484">
        <v>983</v>
      </c>
      <c r="J3484" t="s">
        <v>24</v>
      </c>
      <c r="K3484">
        <v>1</v>
      </c>
      <c r="L3484">
        <v>25.513274920000001</v>
      </c>
      <c r="M3484" t="s">
        <v>10</v>
      </c>
      <c r="N3484" s="2" t="s">
        <v>11</v>
      </c>
      <c r="O3484">
        <v>0</v>
      </c>
      <c r="P3484">
        <f t="shared" si="164"/>
        <v>25.513274920000001</v>
      </c>
      <c r="Q3484" s="2" t="s">
        <v>16</v>
      </c>
      <c r="R3484" t="s">
        <v>18</v>
      </c>
      <c r="S3484">
        <v>2</v>
      </c>
      <c r="T3484" s="2" t="s">
        <v>16</v>
      </c>
    </row>
    <row r="3485" spans="1:20" x14ac:dyDescent="0.25">
      <c r="A3485">
        <v>3484</v>
      </c>
      <c r="B3485" s="4">
        <v>45254</v>
      </c>
      <c r="C3485" t="str">
        <f t="shared" si="162"/>
        <v>2023</v>
      </c>
      <c r="D3485">
        <v>67</v>
      </c>
      <c r="E3485">
        <v>58</v>
      </c>
      <c r="F3485" t="str">
        <f t="shared" si="163"/>
        <v>Senior</v>
      </c>
      <c r="G3485" t="s">
        <v>13</v>
      </c>
      <c r="H3485" t="s">
        <v>43</v>
      </c>
      <c r="I3485">
        <v>48</v>
      </c>
      <c r="J3485" t="s">
        <v>9</v>
      </c>
      <c r="K3485">
        <v>1</v>
      </c>
      <c r="L3485">
        <v>49.427862130000001</v>
      </c>
      <c r="M3485" t="s">
        <v>25</v>
      </c>
      <c r="N3485" s="2" t="s">
        <v>16</v>
      </c>
      <c r="O3485">
        <v>4.9427862129999998</v>
      </c>
      <c r="P3485">
        <f t="shared" si="164"/>
        <v>44.485075917000003</v>
      </c>
      <c r="Q3485" s="2" t="s">
        <v>11</v>
      </c>
      <c r="R3485" t="s">
        <v>26</v>
      </c>
      <c r="S3485">
        <v>1</v>
      </c>
      <c r="T3485" s="2" t="s">
        <v>11</v>
      </c>
    </row>
    <row r="3486" spans="1:20" x14ac:dyDescent="0.25">
      <c r="A3486">
        <v>3485</v>
      </c>
      <c r="B3486" s="4">
        <v>44528</v>
      </c>
      <c r="C3486" t="str">
        <f t="shared" si="162"/>
        <v>2021</v>
      </c>
      <c r="D3486">
        <v>495</v>
      </c>
      <c r="E3486">
        <v>27</v>
      </c>
      <c r="F3486" t="str">
        <f t="shared" si="163"/>
        <v>Teenager</v>
      </c>
      <c r="G3486" t="s">
        <v>7</v>
      </c>
      <c r="H3486" t="s">
        <v>37</v>
      </c>
      <c r="I3486">
        <v>926</v>
      </c>
      <c r="J3486" t="s">
        <v>24</v>
      </c>
      <c r="K3486">
        <v>1</v>
      </c>
      <c r="L3486">
        <v>60.719177520000002</v>
      </c>
      <c r="M3486" t="s">
        <v>22</v>
      </c>
      <c r="N3486" s="2" t="s">
        <v>11</v>
      </c>
      <c r="O3486">
        <v>6.0719177520000001</v>
      </c>
      <c r="P3486">
        <f t="shared" si="164"/>
        <v>54.647259768000005</v>
      </c>
      <c r="Q3486" s="2" t="s">
        <v>16</v>
      </c>
      <c r="R3486" t="s">
        <v>26</v>
      </c>
      <c r="S3486">
        <v>3</v>
      </c>
      <c r="T3486" s="2" t="s">
        <v>11</v>
      </c>
    </row>
    <row r="3487" spans="1:20" x14ac:dyDescent="0.25">
      <c r="A3487">
        <v>3486</v>
      </c>
      <c r="B3487" s="4">
        <v>44503</v>
      </c>
      <c r="C3487" t="str">
        <f t="shared" si="162"/>
        <v>2021</v>
      </c>
      <c r="D3487">
        <v>388</v>
      </c>
      <c r="E3487">
        <v>30</v>
      </c>
      <c r="F3487" t="str">
        <f t="shared" si="163"/>
        <v>Teenager</v>
      </c>
      <c r="G3487" t="s">
        <v>27</v>
      </c>
      <c r="H3487" t="s">
        <v>21</v>
      </c>
      <c r="I3487">
        <v>655</v>
      </c>
      <c r="J3487" t="s">
        <v>29</v>
      </c>
      <c r="K3487">
        <v>5</v>
      </c>
      <c r="L3487">
        <v>56.790790379999997</v>
      </c>
      <c r="M3487" t="s">
        <v>22</v>
      </c>
      <c r="N3487" s="2" t="s">
        <v>11</v>
      </c>
      <c r="O3487">
        <v>28.395395189999999</v>
      </c>
      <c r="P3487">
        <f t="shared" si="164"/>
        <v>255.55855671</v>
      </c>
      <c r="Q3487" s="2" t="s">
        <v>16</v>
      </c>
      <c r="R3487" t="s">
        <v>26</v>
      </c>
      <c r="S3487">
        <v>3</v>
      </c>
      <c r="T3487" s="2" t="s">
        <v>16</v>
      </c>
    </row>
    <row r="3488" spans="1:20" x14ac:dyDescent="0.25">
      <c r="A3488">
        <v>3487</v>
      </c>
      <c r="B3488" s="4">
        <v>44163</v>
      </c>
      <c r="C3488" t="str">
        <f t="shared" si="162"/>
        <v>2020</v>
      </c>
      <c r="D3488">
        <v>177</v>
      </c>
      <c r="E3488">
        <v>45</v>
      </c>
      <c r="F3488" t="str">
        <f t="shared" si="163"/>
        <v>Adult</v>
      </c>
      <c r="G3488" t="s">
        <v>7</v>
      </c>
      <c r="H3488" t="s">
        <v>42</v>
      </c>
      <c r="I3488">
        <v>153</v>
      </c>
      <c r="J3488" t="s">
        <v>29</v>
      </c>
      <c r="K3488">
        <v>5</v>
      </c>
      <c r="L3488">
        <v>67.817106339999995</v>
      </c>
      <c r="M3488" t="s">
        <v>25</v>
      </c>
      <c r="N3488" s="2" t="s">
        <v>16</v>
      </c>
      <c r="O3488">
        <v>33.908553169999998</v>
      </c>
      <c r="P3488">
        <f t="shared" si="164"/>
        <v>305.17697852999999</v>
      </c>
      <c r="Q3488" s="2" t="s">
        <v>11</v>
      </c>
      <c r="R3488" t="s">
        <v>26</v>
      </c>
      <c r="S3488">
        <v>4</v>
      </c>
      <c r="T3488" s="2" t="s">
        <v>16</v>
      </c>
    </row>
    <row r="3489" spans="1:20" x14ac:dyDescent="0.25">
      <c r="A3489">
        <v>3488</v>
      </c>
      <c r="B3489" s="4">
        <v>44183</v>
      </c>
      <c r="C3489" t="str">
        <f t="shared" si="162"/>
        <v>2020</v>
      </c>
      <c r="D3489">
        <v>372</v>
      </c>
      <c r="E3489">
        <v>47</v>
      </c>
      <c r="F3489" t="str">
        <f t="shared" si="163"/>
        <v>Adult</v>
      </c>
      <c r="G3489" t="s">
        <v>7</v>
      </c>
      <c r="H3489" t="s">
        <v>35</v>
      </c>
      <c r="I3489">
        <v>989</v>
      </c>
      <c r="J3489" t="s">
        <v>9</v>
      </c>
      <c r="K3489">
        <v>5</v>
      </c>
      <c r="L3489">
        <v>13.559568199999999</v>
      </c>
      <c r="M3489" t="s">
        <v>25</v>
      </c>
      <c r="N3489" s="2" t="s">
        <v>11</v>
      </c>
      <c r="O3489">
        <v>6.7797840990000005</v>
      </c>
      <c r="P3489">
        <f t="shared" si="164"/>
        <v>61.018056900999994</v>
      </c>
      <c r="Q3489" s="2" t="s">
        <v>11</v>
      </c>
      <c r="R3489" t="s">
        <v>26</v>
      </c>
      <c r="S3489">
        <v>1</v>
      </c>
      <c r="T3489" s="2" t="s">
        <v>16</v>
      </c>
    </row>
    <row r="3490" spans="1:20" x14ac:dyDescent="0.25">
      <c r="A3490">
        <v>3489</v>
      </c>
      <c r="B3490" s="4">
        <v>43442</v>
      </c>
      <c r="C3490" t="str">
        <f t="shared" si="162"/>
        <v>2018</v>
      </c>
      <c r="D3490">
        <v>182</v>
      </c>
      <c r="E3490">
        <v>26</v>
      </c>
      <c r="F3490" t="str">
        <f t="shared" si="163"/>
        <v>Teenager</v>
      </c>
      <c r="G3490" t="s">
        <v>7</v>
      </c>
      <c r="H3490" t="s">
        <v>32</v>
      </c>
      <c r="I3490">
        <v>324</v>
      </c>
      <c r="J3490" t="s">
        <v>33</v>
      </c>
      <c r="K3490">
        <v>1</v>
      </c>
      <c r="L3490">
        <v>25.150147329999999</v>
      </c>
      <c r="M3490" t="s">
        <v>10</v>
      </c>
      <c r="N3490" s="2" t="s">
        <v>11</v>
      </c>
      <c r="O3490">
        <v>0</v>
      </c>
      <c r="P3490">
        <f t="shared" si="164"/>
        <v>25.150147329999999</v>
      </c>
      <c r="Q3490" s="2" t="s">
        <v>16</v>
      </c>
      <c r="R3490" t="s">
        <v>18</v>
      </c>
      <c r="S3490">
        <v>3</v>
      </c>
      <c r="T3490" s="2" t="s">
        <v>11</v>
      </c>
    </row>
    <row r="3491" spans="1:20" x14ac:dyDescent="0.25">
      <c r="A3491">
        <v>3490</v>
      </c>
      <c r="B3491" s="4">
        <v>43788</v>
      </c>
      <c r="C3491" t="str">
        <f t="shared" si="162"/>
        <v>2019</v>
      </c>
      <c r="D3491">
        <v>337</v>
      </c>
      <c r="E3491">
        <v>50</v>
      </c>
      <c r="F3491" t="str">
        <f t="shared" si="163"/>
        <v>Adult</v>
      </c>
      <c r="G3491" t="s">
        <v>13</v>
      </c>
      <c r="H3491" t="s">
        <v>37</v>
      </c>
      <c r="I3491">
        <v>494</v>
      </c>
      <c r="J3491" t="s">
        <v>15</v>
      </c>
      <c r="K3491">
        <v>1</v>
      </c>
      <c r="L3491">
        <v>25.43170932</v>
      </c>
      <c r="M3491" t="s">
        <v>20</v>
      </c>
      <c r="N3491" s="2" t="s">
        <v>16</v>
      </c>
      <c r="O3491">
        <v>2.5431709319999998</v>
      </c>
      <c r="P3491">
        <f t="shared" si="164"/>
        <v>22.888538388000001</v>
      </c>
      <c r="Q3491" s="2" t="s">
        <v>16</v>
      </c>
      <c r="R3491" t="s">
        <v>26</v>
      </c>
      <c r="S3491">
        <v>4</v>
      </c>
      <c r="T3491" s="2" t="s">
        <v>16</v>
      </c>
    </row>
    <row r="3492" spans="1:20" x14ac:dyDescent="0.25">
      <c r="A3492">
        <v>3491</v>
      </c>
      <c r="B3492" s="4">
        <v>45280</v>
      </c>
      <c r="C3492" t="str">
        <f t="shared" si="162"/>
        <v>2023</v>
      </c>
      <c r="D3492">
        <v>86</v>
      </c>
      <c r="E3492">
        <v>36</v>
      </c>
      <c r="F3492" t="str">
        <f t="shared" si="163"/>
        <v>Adult</v>
      </c>
      <c r="G3492" t="s">
        <v>27</v>
      </c>
      <c r="H3492" t="s">
        <v>34</v>
      </c>
      <c r="I3492">
        <v>134</v>
      </c>
      <c r="J3492" t="s">
        <v>33</v>
      </c>
      <c r="K3492">
        <v>5</v>
      </c>
      <c r="L3492">
        <v>24.352448840000001</v>
      </c>
      <c r="M3492" t="s">
        <v>25</v>
      </c>
      <c r="N3492" s="2" t="s">
        <v>16</v>
      </c>
      <c r="O3492">
        <v>12.17622442</v>
      </c>
      <c r="P3492">
        <f t="shared" si="164"/>
        <v>109.58601978</v>
      </c>
      <c r="Q3492" s="2" t="s">
        <v>16</v>
      </c>
      <c r="R3492" t="s">
        <v>26</v>
      </c>
      <c r="S3492">
        <v>3</v>
      </c>
      <c r="T3492" s="2" t="s">
        <v>16</v>
      </c>
    </row>
    <row r="3493" spans="1:20" x14ac:dyDescent="0.25">
      <c r="A3493">
        <v>3492</v>
      </c>
      <c r="B3493" s="4">
        <v>43827</v>
      </c>
      <c r="C3493" t="str">
        <f t="shared" si="162"/>
        <v>2019</v>
      </c>
      <c r="D3493">
        <v>353</v>
      </c>
      <c r="E3493">
        <v>51</v>
      </c>
      <c r="F3493" t="str">
        <f t="shared" si="163"/>
        <v>Senior</v>
      </c>
      <c r="G3493" t="s">
        <v>13</v>
      </c>
      <c r="H3493" t="s">
        <v>21</v>
      </c>
      <c r="I3493">
        <v>16</v>
      </c>
      <c r="J3493" t="s">
        <v>24</v>
      </c>
      <c r="K3493">
        <v>3</v>
      </c>
      <c r="L3493">
        <v>97.412508419999995</v>
      </c>
      <c r="M3493" t="s">
        <v>25</v>
      </c>
      <c r="N3493" s="2" t="s">
        <v>16</v>
      </c>
      <c r="O3493">
        <v>0</v>
      </c>
      <c r="P3493">
        <f t="shared" si="164"/>
        <v>292.23752525999998</v>
      </c>
      <c r="Q3493" s="2" t="s">
        <v>11</v>
      </c>
      <c r="R3493" t="s">
        <v>18</v>
      </c>
      <c r="S3493">
        <v>5</v>
      </c>
      <c r="T3493" s="2" t="s">
        <v>16</v>
      </c>
    </row>
    <row r="3494" spans="1:20" x14ac:dyDescent="0.25">
      <c r="A3494">
        <v>3493</v>
      </c>
      <c r="B3494" s="4">
        <v>45268</v>
      </c>
      <c r="C3494" t="str">
        <f t="shared" si="162"/>
        <v>2023</v>
      </c>
      <c r="D3494">
        <v>405</v>
      </c>
      <c r="E3494">
        <v>55</v>
      </c>
      <c r="F3494" t="str">
        <f t="shared" si="163"/>
        <v>Senior</v>
      </c>
      <c r="G3494" t="s">
        <v>13</v>
      </c>
      <c r="H3494" t="s">
        <v>32</v>
      </c>
      <c r="I3494">
        <v>308</v>
      </c>
      <c r="J3494" t="s">
        <v>15</v>
      </c>
      <c r="K3494">
        <v>3</v>
      </c>
      <c r="L3494">
        <v>22.240026830000001</v>
      </c>
      <c r="M3494" t="s">
        <v>25</v>
      </c>
      <c r="N3494" s="2" t="s">
        <v>16</v>
      </c>
      <c r="O3494">
        <v>0</v>
      </c>
      <c r="P3494">
        <f t="shared" si="164"/>
        <v>66.720080490000001</v>
      </c>
      <c r="Q3494" s="2" t="s">
        <v>16</v>
      </c>
      <c r="R3494" t="s">
        <v>12</v>
      </c>
      <c r="S3494">
        <v>2</v>
      </c>
      <c r="T3494" s="2" t="s">
        <v>16</v>
      </c>
    </row>
    <row r="3495" spans="1:20" x14ac:dyDescent="0.25">
      <c r="A3495">
        <v>3494</v>
      </c>
      <c r="B3495" s="4">
        <v>44894</v>
      </c>
      <c r="C3495" t="str">
        <f t="shared" si="162"/>
        <v>2022</v>
      </c>
      <c r="D3495">
        <v>311</v>
      </c>
      <c r="E3495">
        <v>56</v>
      </c>
      <c r="F3495" t="str">
        <f t="shared" si="163"/>
        <v>Senior</v>
      </c>
      <c r="G3495" t="s">
        <v>27</v>
      </c>
      <c r="H3495" t="s">
        <v>36</v>
      </c>
      <c r="I3495">
        <v>767</v>
      </c>
      <c r="J3495" t="s">
        <v>33</v>
      </c>
      <c r="K3495">
        <v>1</v>
      </c>
      <c r="L3495">
        <v>12.10609921</v>
      </c>
      <c r="M3495" t="s">
        <v>25</v>
      </c>
      <c r="N3495" s="2" t="s">
        <v>11</v>
      </c>
      <c r="O3495">
        <v>1.2106099210000001</v>
      </c>
      <c r="P3495">
        <f t="shared" si="164"/>
        <v>10.895489289</v>
      </c>
      <c r="Q3495" s="2" t="s">
        <v>11</v>
      </c>
      <c r="R3495" t="s">
        <v>26</v>
      </c>
      <c r="S3495">
        <v>3</v>
      </c>
      <c r="T3495" s="2" t="s">
        <v>16</v>
      </c>
    </row>
    <row r="3496" spans="1:20" x14ac:dyDescent="0.25">
      <c r="A3496">
        <v>3495</v>
      </c>
      <c r="B3496" s="4">
        <v>45232</v>
      </c>
      <c r="C3496" t="str">
        <f t="shared" si="162"/>
        <v>2023</v>
      </c>
      <c r="D3496">
        <v>144</v>
      </c>
      <c r="E3496">
        <v>56</v>
      </c>
      <c r="F3496" t="str">
        <f t="shared" si="163"/>
        <v>Senior</v>
      </c>
      <c r="G3496" t="s">
        <v>7</v>
      </c>
      <c r="H3496" t="s">
        <v>32</v>
      </c>
      <c r="I3496">
        <v>163</v>
      </c>
      <c r="J3496" t="s">
        <v>29</v>
      </c>
      <c r="K3496">
        <v>4</v>
      </c>
      <c r="L3496">
        <v>10.94875364</v>
      </c>
      <c r="M3496" t="s">
        <v>22</v>
      </c>
      <c r="N3496" s="2" t="s">
        <v>16</v>
      </c>
      <c r="O3496">
        <v>0</v>
      </c>
      <c r="P3496">
        <f t="shared" si="164"/>
        <v>43.795014559999998</v>
      </c>
      <c r="Q3496" s="2" t="s">
        <v>16</v>
      </c>
      <c r="R3496" t="s">
        <v>12</v>
      </c>
      <c r="S3496">
        <v>1</v>
      </c>
      <c r="T3496" s="2" t="s">
        <v>11</v>
      </c>
    </row>
    <row r="3497" spans="1:20" x14ac:dyDescent="0.25">
      <c r="A3497">
        <v>3496</v>
      </c>
      <c r="B3497" s="4">
        <v>44184</v>
      </c>
      <c r="C3497" t="str">
        <f t="shared" si="162"/>
        <v>2020</v>
      </c>
      <c r="D3497">
        <v>19</v>
      </c>
      <c r="E3497">
        <v>56</v>
      </c>
      <c r="F3497" t="str">
        <f t="shared" si="163"/>
        <v>Senior</v>
      </c>
      <c r="G3497" t="s">
        <v>27</v>
      </c>
      <c r="H3497" t="s">
        <v>8</v>
      </c>
      <c r="I3497">
        <v>887</v>
      </c>
      <c r="J3497" t="s">
        <v>15</v>
      </c>
      <c r="K3497">
        <v>4</v>
      </c>
      <c r="L3497">
        <v>52.484586399999998</v>
      </c>
      <c r="M3497" t="s">
        <v>25</v>
      </c>
      <c r="N3497" s="2" t="s">
        <v>11</v>
      </c>
      <c r="O3497">
        <v>0</v>
      </c>
      <c r="P3497">
        <f t="shared" si="164"/>
        <v>209.93834559999999</v>
      </c>
      <c r="Q3497" s="2" t="s">
        <v>11</v>
      </c>
      <c r="R3497" t="s">
        <v>12</v>
      </c>
      <c r="S3497">
        <v>4</v>
      </c>
      <c r="T3497" s="2" t="s">
        <v>16</v>
      </c>
    </row>
    <row r="3498" spans="1:20" x14ac:dyDescent="0.25">
      <c r="A3498">
        <v>3497</v>
      </c>
      <c r="B3498" s="4">
        <v>44151</v>
      </c>
      <c r="C3498" t="str">
        <f t="shared" si="162"/>
        <v>2020</v>
      </c>
      <c r="D3498">
        <v>471</v>
      </c>
      <c r="E3498">
        <v>68</v>
      </c>
      <c r="F3498" t="str">
        <f t="shared" si="163"/>
        <v>Senior</v>
      </c>
      <c r="G3498" t="s">
        <v>7</v>
      </c>
      <c r="H3498" t="s">
        <v>34</v>
      </c>
      <c r="I3498">
        <v>99</v>
      </c>
      <c r="J3498" t="s">
        <v>15</v>
      </c>
      <c r="K3498">
        <v>1</v>
      </c>
      <c r="L3498">
        <v>39.513153039999999</v>
      </c>
      <c r="M3498" t="s">
        <v>20</v>
      </c>
      <c r="N3498" s="2" t="s">
        <v>16</v>
      </c>
      <c r="O3498">
        <v>0</v>
      </c>
      <c r="P3498">
        <f t="shared" si="164"/>
        <v>39.513153039999999</v>
      </c>
      <c r="Q3498" s="2" t="s">
        <v>16</v>
      </c>
      <c r="R3498" t="s">
        <v>18</v>
      </c>
      <c r="S3498">
        <v>4</v>
      </c>
      <c r="T3498" s="2" t="s">
        <v>16</v>
      </c>
    </row>
    <row r="3499" spans="1:20" x14ac:dyDescent="0.25">
      <c r="A3499">
        <v>3498</v>
      </c>
      <c r="B3499" s="4">
        <v>43787</v>
      </c>
      <c r="C3499" t="str">
        <f t="shared" si="162"/>
        <v>2019</v>
      </c>
      <c r="D3499">
        <v>23</v>
      </c>
      <c r="E3499">
        <v>48</v>
      </c>
      <c r="F3499" t="str">
        <f t="shared" si="163"/>
        <v>Adult</v>
      </c>
      <c r="G3499" t="s">
        <v>13</v>
      </c>
      <c r="H3499" t="s">
        <v>31</v>
      </c>
      <c r="I3499">
        <v>120</v>
      </c>
      <c r="J3499" t="s">
        <v>9</v>
      </c>
      <c r="K3499">
        <v>2</v>
      </c>
      <c r="L3499">
        <v>59.752260380000003</v>
      </c>
      <c r="M3499" t="s">
        <v>22</v>
      </c>
      <c r="N3499" s="2" t="s">
        <v>16</v>
      </c>
      <c r="O3499">
        <v>11.95045208</v>
      </c>
      <c r="P3499">
        <f t="shared" si="164"/>
        <v>107.55406868</v>
      </c>
      <c r="Q3499" s="2" t="s">
        <v>16</v>
      </c>
      <c r="R3499" t="s">
        <v>26</v>
      </c>
      <c r="S3499">
        <v>2</v>
      </c>
      <c r="T3499" s="2" t="s">
        <v>16</v>
      </c>
    </row>
    <row r="3500" spans="1:20" x14ac:dyDescent="0.25">
      <c r="A3500">
        <v>3499</v>
      </c>
      <c r="B3500" s="4">
        <v>45273</v>
      </c>
      <c r="C3500" t="str">
        <f t="shared" si="162"/>
        <v>2023</v>
      </c>
      <c r="D3500">
        <v>499</v>
      </c>
      <c r="E3500">
        <v>38</v>
      </c>
      <c r="F3500" t="str">
        <f t="shared" si="163"/>
        <v>Adult</v>
      </c>
      <c r="G3500" t="s">
        <v>13</v>
      </c>
      <c r="H3500" t="s">
        <v>42</v>
      </c>
      <c r="I3500">
        <v>614</v>
      </c>
      <c r="J3500" t="s">
        <v>15</v>
      </c>
      <c r="K3500">
        <v>1</v>
      </c>
      <c r="L3500">
        <v>84.959892929999995</v>
      </c>
      <c r="M3500" t="s">
        <v>25</v>
      </c>
      <c r="N3500" s="2" t="s">
        <v>11</v>
      </c>
      <c r="O3500">
        <v>0</v>
      </c>
      <c r="P3500">
        <f t="shared" si="164"/>
        <v>84.959892929999995</v>
      </c>
      <c r="Q3500" s="2" t="s">
        <v>11</v>
      </c>
      <c r="R3500" t="s">
        <v>18</v>
      </c>
      <c r="S3500">
        <v>3</v>
      </c>
      <c r="T3500" s="2" t="s">
        <v>11</v>
      </c>
    </row>
    <row r="3501" spans="1:20" x14ac:dyDescent="0.25">
      <c r="A3501">
        <v>3500</v>
      </c>
      <c r="B3501" s="4">
        <v>45232</v>
      </c>
      <c r="C3501" t="str">
        <f t="shared" si="162"/>
        <v>2023</v>
      </c>
      <c r="D3501">
        <v>264</v>
      </c>
      <c r="E3501">
        <v>28</v>
      </c>
      <c r="F3501" t="str">
        <f t="shared" si="163"/>
        <v>Teenager</v>
      </c>
      <c r="G3501" t="s">
        <v>27</v>
      </c>
      <c r="H3501" t="s">
        <v>36</v>
      </c>
      <c r="I3501">
        <v>254</v>
      </c>
      <c r="J3501" t="s">
        <v>33</v>
      </c>
      <c r="K3501">
        <v>5</v>
      </c>
      <c r="L3501">
        <v>67.569859579999999</v>
      </c>
      <c r="M3501" t="s">
        <v>20</v>
      </c>
      <c r="N3501" s="2" t="s">
        <v>16</v>
      </c>
      <c r="O3501">
        <v>0</v>
      </c>
      <c r="P3501">
        <f t="shared" si="164"/>
        <v>337.84929790000001</v>
      </c>
      <c r="Q3501" s="2" t="s">
        <v>11</v>
      </c>
      <c r="R3501" t="s">
        <v>12</v>
      </c>
      <c r="S3501">
        <v>2</v>
      </c>
      <c r="T3501" s="2" t="s">
        <v>16</v>
      </c>
    </row>
    <row r="3502" spans="1:20" x14ac:dyDescent="0.25">
      <c r="A3502">
        <v>3501</v>
      </c>
      <c r="B3502" s="4">
        <v>44885</v>
      </c>
      <c r="C3502" t="str">
        <f t="shared" si="162"/>
        <v>2022</v>
      </c>
      <c r="D3502">
        <v>232</v>
      </c>
      <c r="E3502">
        <v>18</v>
      </c>
      <c r="F3502" t="str">
        <f t="shared" si="163"/>
        <v>Teenager</v>
      </c>
      <c r="G3502" t="s">
        <v>7</v>
      </c>
      <c r="H3502" t="s">
        <v>43</v>
      </c>
      <c r="I3502">
        <v>250</v>
      </c>
      <c r="J3502" t="s">
        <v>9</v>
      </c>
      <c r="K3502">
        <v>1</v>
      </c>
      <c r="L3502">
        <v>96.193927130000006</v>
      </c>
      <c r="M3502" t="s">
        <v>22</v>
      </c>
      <c r="N3502" s="2" t="s">
        <v>11</v>
      </c>
      <c r="O3502">
        <v>0</v>
      </c>
      <c r="P3502">
        <f t="shared" si="164"/>
        <v>96.193927130000006</v>
      </c>
      <c r="Q3502" s="2" t="s">
        <v>16</v>
      </c>
      <c r="R3502" t="s">
        <v>18</v>
      </c>
      <c r="S3502">
        <v>2</v>
      </c>
      <c r="T3502" s="2" t="s">
        <v>11</v>
      </c>
    </row>
    <row r="3503" spans="1:20" x14ac:dyDescent="0.25">
      <c r="A3503">
        <v>3502</v>
      </c>
      <c r="B3503" s="4">
        <v>44909</v>
      </c>
      <c r="C3503" t="str">
        <f t="shared" si="162"/>
        <v>2022</v>
      </c>
      <c r="D3503">
        <v>412</v>
      </c>
      <c r="E3503">
        <v>49</v>
      </c>
      <c r="F3503" t="str">
        <f t="shared" si="163"/>
        <v>Adult</v>
      </c>
      <c r="G3503" t="s">
        <v>27</v>
      </c>
      <c r="H3503" t="s">
        <v>38</v>
      </c>
      <c r="I3503">
        <v>905</v>
      </c>
      <c r="J3503" t="s">
        <v>24</v>
      </c>
      <c r="K3503">
        <v>2</v>
      </c>
      <c r="L3503">
        <v>30.400792450000001</v>
      </c>
      <c r="M3503" t="s">
        <v>20</v>
      </c>
      <c r="N3503" s="2" t="s">
        <v>16</v>
      </c>
      <c r="O3503">
        <v>6.0801584899999996</v>
      </c>
      <c r="P3503">
        <f t="shared" si="164"/>
        <v>54.721426409999999</v>
      </c>
      <c r="Q3503" s="2" t="s">
        <v>11</v>
      </c>
      <c r="R3503" t="s">
        <v>26</v>
      </c>
      <c r="S3503">
        <v>4</v>
      </c>
      <c r="T3503" s="2" t="s">
        <v>11</v>
      </c>
    </row>
    <row r="3504" spans="1:20" x14ac:dyDescent="0.25">
      <c r="A3504">
        <v>3503</v>
      </c>
      <c r="B3504" s="4">
        <v>45240</v>
      </c>
      <c r="C3504" t="str">
        <f t="shared" si="162"/>
        <v>2023</v>
      </c>
      <c r="D3504">
        <v>449</v>
      </c>
      <c r="E3504">
        <v>54</v>
      </c>
      <c r="F3504" t="str">
        <f t="shared" si="163"/>
        <v>Senior</v>
      </c>
      <c r="G3504" t="s">
        <v>7</v>
      </c>
      <c r="H3504" t="s">
        <v>8</v>
      </c>
      <c r="I3504">
        <v>287</v>
      </c>
      <c r="J3504" t="s">
        <v>29</v>
      </c>
      <c r="K3504">
        <v>2</v>
      </c>
      <c r="L3504">
        <v>86.491196410000001</v>
      </c>
      <c r="M3504" t="s">
        <v>20</v>
      </c>
      <c r="N3504" s="2" t="s">
        <v>11</v>
      </c>
      <c r="O3504">
        <v>0</v>
      </c>
      <c r="P3504">
        <f t="shared" si="164"/>
        <v>172.98239282</v>
      </c>
      <c r="Q3504" s="2" t="s">
        <v>16</v>
      </c>
      <c r="R3504" t="s">
        <v>18</v>
      </c>
      <c r="S3504">
        <v>5</v>
      </c>
      <c r="T3504" s="2" t="s">
        <v>11</v>
      </c>
    </row>
    <row r="3505" spans="1:20" x14ac:dyDescent="0.25">
      <c r="A3505">
        <v>3504</v>
      </c>
      <c r="B3505" s="4">
        <v>43431</v>
      </c>
      <c r="C3505" t="str">
        <f t="shared" si="162"/>
        <v>2018</v>
      </c>
      <c r="D3505">
        <v>307</v>
      </c>
      <c r="E3505">
        <v>24</v>
      </c>
      <c r="F3505" t="str">
        <f t="shared" si="163"/>
        <v>Teenager</v>
      </c>
      <c r="G3505" t="s">
        <v>27</v>
      </c>
      <c r="H3505" t="s">
        <v>17</v>
      </c>
      <c r="I3505">
        <v>751</v>
      </c>
      <c r="J3505" t="s">
        <v>29</v>
      </c>
      <c r="K3505">
        <v>4</v>
      </c>
      <c r="L3505">
        <v>80.997323120000004</v>
      </c>
      <c r="M3505" t="s">
        <v>25</v>
      </c>
      <c r="N3505" s="2" t="s">
        <v>16</v>
      </c>
      <c r="O3505">
        <v>32.398929250000002</v>
      </c>
      <c r="P3505">
        <f t="shared" si="164"/>
        <v>291.59036323000004</v>
      </c>
      <c r="Q3505" s="2" t="s">
        <v>16</v>
      </c>
      <c r="R3505" t="s">
        <v>26</v>
      </c>
      <c r="S3505">
        <v>3</v>
      </c>
      <c r="T3505" s="2" t="s">
        <v>16</v>
      </c>
    </row>
    <row r="3506" spans="1:20" x14ac:dyDescent="0.25">
      <c r="A3506">
        <v>3505</v>
      </c>
      <c r="B3506" s="4">
        <v>43464</v>
      </c>
      <c r="C3506" t="str">
        <f t="shared" si="162"/>
        <v>2018</v>
      </c>
      <c r="D3506">
        <v>446</v>
      </c>
      <c r="E3506">
        <v>57</v>
      </c>
      <c r="F3506" t="str">
        <f t="shared" si="163"/>
        <v>Senior</v>
      </c>
      <c r="G3506" t="s">
        <v>13</v>
      </c>
      <c r="H3506" t="s">
        <v>19</v>
      </c>
      <c r="I3506">
        <v>176</v>
      </c>
      <c r="J3506" t="s">
        <v>33</v>
      </c>
      <c r="K3506">
        <v>2</v>
      </c>
      <c r="L3506">
        <v>37.664164110000002</v>
      </c>
      <c r="M3506" t="s">
        <v>20</v>
      </c>
      <c r="N3506" s="2" t="s">
        <v>16</v>
      </c>
      <c r="O3506">
        <v>0</v>
      </c>
      <c r="P3506">
        <f t="shared" si="164"/>
        <v>75.328328220000003</v>
      </c>
      <c r="Q3506" s="2" t="s">
        <v>11</v>
      </c>
      <c r="R3506" t="s">
        <v>12</v>
      </c>
      <c r="S3506">
        <v>5</v>
      </c>
      <c r="T3506" s="2" t="s">
        <v>11</v>
      </c>
    </row>
    <row r="3507" spans="1:20" x14ac:dyDescent="0.25">
      <c r="A3507">
        <v>3506</v>
      </c>
      <c r="B3507" s="4">
        <v>44190</v>
      </c>
      <c r="C3507" t="str">
        <f t="shared" si="162"/>
        <v>2020</v>
      </c>
      <c r="D3507">
        <v>49</v>
      </c>
      <c r="E3507">
        <v>50</v>
      </c>
      <c r="F3507" t="str">
        <f t="shared" si="163"/>
        <v>Adult</v>
      </c>
      <c r="G3507" t="s">
        <v>13</v>
      </c>
      <c r="H3507" t="s">
        <v>42</v>
      </c>
      <c r="I3507">
        <v>998</v>
      </c>
      <c r="J3507" t="s">
        <v>29</v>
      </c>
      <c r="K3507">
        <v>3</v>
      </c>
      <c r="L3507">
        <v>51.625078189999996</v>
      </c>
      <c r="M3507" t="s">
        <v>10</v>
      </c>
      <c r="N3507" s="2" t="s">
        <v>16</v>
      </c>
      <c r="O3507">
        <v>15.48752346</v>
      </c>
      <c r="P3507">
        <f t="shared" si="164"/>
        <v>139.38771110999997</v>
      </c>
      <c r="Q3507" s="2" t="s">
        <v>11</v>
      </c>
      <c r="R3507" t="s">
        <v>26</v>
      </c>
      <c r="S3507">
        <v>5</v>
      </c>
      <c r="T3507" s="2" t="s">
        <v>16</v>
      </c>
    </row>
    <row r="3508" spans="1:20" x14ac:dyDescent="0.25">
      <c r="A3508">
        <v>3507</v>
      </c>
      <c r="B3508" s="4">
        <v>43827</v>
      </c>
      <c r="C3508" t="str">
        <f t="shared" si="162"/>
        <v>2019</v>
      </c>
      <c r="D3508">
        <v>352</v>
      </c>
      <c r="E3508">
        <v>65</v>
      </c>
      <c r="F3508" t="str">
        <f t="shared" si="163"/>
        <v>Senior</v>
      </c>
      <c r="G3508" t="s">
        <v>27</v>
      </c>
      <c r="H3508" t="s">
        <v>35</v>
      </c>
      <c r="I3508">
        <v>525</v>
      </c>
      <c r="J3508" t="s">
        <v>33</v>
      </c>
      <c r="K3508">
        <v>1</v>
      </c>
      <c r="L3508">
        <v>48.668447499999999</v>
      </c>
      <c r="M3508" t="s">
        <v>10</v>
      </c>
      <c r="N3508" s="2" t="s">
        <v>11</v>
      </c>
      <c r="O3508">
        <v>0</v>
      </c>
      <c r="P3508">
        <f t="shared" si="164"/>
        <v>48.668447499999999</v>
      </c>
      <c r="Q3508" s="2" t="s">
        <v>11</v>
      </c>
      <c r="R3508" t="s">
        <v>12</v>
      </c>
      <c r="S3508">
        <v>1</v>
      </c>
      <c r="T3508" s="2" t="s">
        <v>11</v>
      </c>
    </row>
    <row r="3509" spans="1:20" x14ac:dyDescent="0.25">
      <c r="A3509">
        <v>3508</v>
      </c>
      <c r="B3509" s="4">
        <v>44170</v>
      </c>
      <c r="C3509" t="str">
        <f t="shared" si="162"/>
        <v>2020</v>
      </c>
      <c r="D3509">
        <v>394</v>
      </c>
      <c r="E3509">
        <v>55</v>
      </c>
      <c r="F3509" t="str">
        <f t="shared" si="163"/>
        <v>Senior</v>
      </c>
      <c r="G3509" t="s">
        <v>13</v>
      </c>
      <c r="H3509" t="s">
        <v>40</v>
      </c>
      <c r="I3509">
        <v>18</v>
      </c>
      <c r="J3509" t="s">
        <v>33</v>
      </c>
      <c r="K3509">
        <v>1</v>
      </c>
      <c r="L3509">
        <v>89.81435433</v>
      </c>
      <c r="M3509" t="s">
        <v>22</v>
      </c>
      <c r="N3509" s="2" t="s">
        <v>11</v>
      </c>
      <c r="O3509">
        <v>0</v>
      </c>
      <c r="P3509">
        <f t="shared" si="164"/>
        <v>89.81435433</v>
      </c>
      <c r="Q3509" s="2" t="s">
        <v>11</v>
      </c>
      <c r="R3509" t="s">
        <v>18</v>
      </c>
      <c r="S3509">
        <v>5</v>
      </c>
      <c r="T3509" s="2" t="s">
        <v>16</v>
      </c>
    </row>
    <row r="3510" spans="1:20" x14ac:dyDescent="0.25">
      <c r="A3510">
        <v>3509</v>
      </c>
      <c r="B3510" s="4">
        <v>43771</v>
      </c>
      <c r="C3510" t="str">
        <f t="shared" si="162"/>
        <v>2019</v>
      </c>
      <c r="D3510">
        <v>192</v>
      </c>
      <c r="E3510">
        <v>50</v>
      </c>
      <c r="F3510" t="str">
        <f t="shared" si="163"/>
        <v>Adult</v>
      </c>
      <c r="G3510" t="s">
        <v>13</v>
      </c>
      <c r="H3510" t="s">
        <v>32</v>
      </c>
      <c r="I3510">
        <v>762</v>
      </c>
      <c r="J3510" t="s">
        <v>15</v>
      </c>
      <c r="K3510">
        <v>2</v>
      </c>
      <c r="L3510">
        <v>13.45992028</v>
      </c>
      <c r="M3510" t="s">
        <v>22</v>
      </c>
      <c r="N3510" s="2" t="s">
        <v>11</v>
      </c>
      <c r="O3510">
        <v>0</v>
      </c>
      <c r="P3510">
        <f t="shared" si="164"/>
        <v>26.919840560000001</v>
      </c>
      <c r="Q3510" s="2" t="s">
        <v>16</v>
      </c>
      <c r="R3510" t="s">
        <v>18</v>
      </c>
      <c r="S3510">
        <v>3</v>
      </c>
      <c r="T3510" s="2" t="s">
        <v>11</v>
      </c>
    </row>
    <row r="3511" spans="1:20" x14ac:dyDescent="0.25">
      <c r="A3511">
        <v>3510</v>
      </c>
      <c r="B3511" s="4">
        <v>45283</v>
      </c>
      <c r="C3511" t="str">
        <f t="shared" si="162"/>
        <v>2023</v>
      </c>
      <c r="D3511">
        <v>438</v>
      </c>
      <c r="E3511">
        <v>45</v>
      </c>
      <c r="F3511" t="str">
        <f t="shared" si="163"/>
        <v>Adult</v>
      </c>
      <c r="G3511" t="s">
        <v>7</v>
      </c>
      <c r="H3511" t="s">
        <v>14</v>
      </c>
      <c r="I3511">
        <v>862</v>
      </c>
      <c r="J3511" t="s">
        <v>24</v>
      </c>
      <c r="K3511">
        <v>3</v>
      </c>
      <c r="L3511">
        <v>31.142337909999998</v>
      </c>
      <c r="M3511" t="s">
        <v>10</v>
      </c>
      <c r="N3511" s="2" t="s">
        <v>16</v>
      </c>
      <c r="O3511">
        <v>9.3427013730000006</v>
      </c>
      <c r="P3511">
        <f t="shared" si="164"/>
        <v>84.084312357000002</v>
      </c>
      <c r="Q3511" s="2" t="s">
        <v>11</v>
      </c>
      <c r="R3511" t="s">
        <v>26</v>
      </c>
      <c r="S3511">
        <v>1</v>
      </c>
      <c r="T3511" s="2" t="s">
        <v>11</v>
      </c>
    </row>
    <row r="3512" spans="1:20" x14ac:dyDescent="0.25">
      <c r="A3512">
        <v>3511</v>
      </c>
      <c r="B3512" s="4">
        <v>43771</v>
      </c>
      <c r="C3512" t="str">
        <f t="shared" si="162"/>
        <v>2019</v>
      </c>
      <c r="D3512">
        <v>401</v>
      </c>
      <c r="E3512">
        <v>46</v>
      </c>
      <c r="F3512" t="str">
        <f t="shared" si="163"/>
        <v>Adult</v>
      </c>
      <c r="G3512" t="s">
        <v>13</v>
      </c>
      <c r="H3512" t="s">
        <v>35</v>
      </c>
      <c r="I3512">
        <v>701</v>
      </c>
      <c r="J3512" t="s">
        <v>9</v>
      </c>
      <c r="K3512">
        <v>5</v>
      </c>
      <c r="L3512">
        <v>27.966004290000001</v>
      </c>
      <c r="M3512" t="s">
        <v>10</v>
      </c>
      <c r="N3512" s="2" t="s">
        <v>11</v>
      </c>
      <c r="O3512">
        <v>0</v>
      </c>
      <c r="P3512">
        <f t="shared" si="164"/>
        <v>139.83002145</v>
      </c>
      <c r="Q3512" s="2" t="s">
        <v>16</v>
      </c>
      <c r="R3512" t="s">
        <v>12</v>
      </c>
      <c r="S3512">
        <v>2</v>
      </c>
      <c r="T3512" s="2" t="s">
        <v>16</v>
      </c>
    </row>
    <row r="3513" spans="1:20" x14ac:dyDescent="0.25">
      <c r="A3513">
        <v>3512</v>
      </c>
      <c r="B3513" s="4">
        <v>45258</v>
      </c>
      <c r="C3513" t="str">
        <f t="shared" si="162"/>
        <v>2023</v>
      </c>
      <c r="D3513">
        <v>305</v>
      </c>
      <c r="E3513">
        <v>33</v>
      </c>
      <c r="F3513" t="str">
        <f t="shared" si="163"/>
        <v>Adult</v>
      </c>
      <c r="G3513" t="s">
        <v>7</v>
      </c>
      <c r="H3513" t="s">
        <v>38</v>
      </c>
      <c r="I3513">
        <v>21</v>
      </c>
      <c r="J3513" t="s">
        <v>29</v>
      </c>
      <c r="K3513">
        <v>3</v>
      </c>
      <c r="L3513">
        <v>53.882156510000002</v>
      </c>
      <c r="M3513" t="s">
        <v>20</v>
      </c>
      <c r="N3513" s="2" t="s">
        <v>16</v>
      </c>
      <c r="O3513">
        <v>16.164646950000002</v>
      </c>
      <c r="P3513">
        <f t="shared" si="164"/>
        <v>145.48182258</v>
      </c>
      <c r="Q3513" s="2" t="s">
        <v>16</v>
      </c>
      <c r="R3513" t="s">
        <v>26</v>
      </c>
      <c r="S3513">
        <v>1</v>
      </c>
      <c r="T3513" s="2" t="s">
        <v>16</v>
      </c>
    </row>
    <row r="3514" spans="1:20" x14ac:dyDescent="0.25">
      <c r="A3514">
        <v>3513</v>
      </c>
      <c r="B3514" s="4">
        <v>44556</v>
      </c>
      <c r="C3514" t="str">
        <f t="shared" si="162"/>
        <v>2021</v>
      </c>
      <c r="D3514">
        <v>207</v>
      </c>
      <c r="E3514">
        <v>35</v>
      </c>
      <c r="F3514" t="str">
        <f t="shared" si="163"/>
        <v>Adult</v>
      </c>
      <c r="G3514" t="s">
        <v>13</v>
      </c>
      <c r="H3514" t="s">
        <v>30</v>
      </c>
      <c r="I3514">
        <v>426</v>
      </c>
      <c r="J3514" t="s">
        <v>9</v>
      </c>
      <c r="K3514">
        <v>5</v>
      </c>
      <c r="L3514">
        <v>22.681850900000001</v>
      </c>
      <c r="M3514" t="s">
        <v>22</v>
      </c>
      <c r="N3514" s="2" t="s">
        <v>11</v>
      </c>
      <c r="O3514">
        <v>11.34092545</v>
      </c>
      <c r="P3514">
        <f t="shared" si="164"/>
        <v>102.06832905</v>
      </c>
      <c r="Q3514" s="2" t="s">
        <v>16</v>
      </c>
      <c r="R3514" t="s">
        <v>26</v>
      </c>
      <c r="S3514">
        <v>1</v>
      </c>
      <c r="T3514" s="2" t="s">
        <v>11</v>
      </c>
    </row>
    <row r="3515" spans="1:20" x14ac:dyDescent="0.25">
      <c r="A3515">
        <v>3514</v>
      </c>
      <c r="B3515" s="4">
        <v>44540</v>
      </c>
      <c r="C3515" t="str">
        <f t="shared" si="162"/>
        <v>2021</v>
      </c>
      <c r="D3515">
        <v>293</v>
      </c>
      <c r="E3515">
        <v>62</v>
      </c>
      <c r="F3515" t="str">
        <f t="shared" si="163"/>
        <v>Senior</v>
      </c>
      <c r="G3515" t="s">
        <v>27</v>
      </c>
      <c r="H3515" t="s">
        <v>36</v>
      </c>
      <c r="I3515">
        <v>730</v>
      </c>
      <c r="J3515" t="s">
        <v>24</v>
      </c>
      <c r="K3515">
        <v>2</v>
      </c>
      <c r="L3515">
        <v>86.441376550000001</v>
      </c>
      <c r="M3515" t="s">
        <v>25</v>
      </c>
      <c r="N3515" s="2" t="s">
        <v>11</v>
      </c>
      <c r="O3515">
        <v>0</v>
      </c>
      <c r="P3515">
        <f t="shared" si="164"/>
        <v>172.8827531</v>
      </c>
      <c r="Q3515" s="2" t="s">
        <v>11</v>
      </c>
      <c r="R3515" t="s">
        <v>18</v>
      </c>
      <c r="S3515">
        <v>5</v>
      </c>
      <c r="T3515" s="2" t="s">
        <v>11</v>
      </c>
    </row>
    <row r="3516" spans="1:20" x14ac:dyDescent="0.25">
      <c r="A3516">
        <v>3515</v>
      </c>
      <c r="B3516" s="4">
        <v>43784</v>
      </c>
      <c r="C3516" t="str">
        <f t="shared" si="162"/>
        <v>2019</v>
      </c>
      <c r="D3516">
        <v>394</v>
      </c>
      <c r="E3516">
        <v>51</v>
      </c>
      <c r="F3516" t="str">
        <f t="shared" si="163"/>
        <v>Senior</v>
      </c>
      <c r="G3516" t="s">
        <v>27</v>
      </c>
      <c r="H3516" t="s">
        <v>31</v>
      </c>
      <c r="I3516">
        <v>914</v>
      </c>
      <c r="J3516" t="s">
        <v>33</v>
      </c>
      <c r="K3516">
        <v>4</v>
      </c>
      <c r="L3516">
        <v>45.403069909999999</v>
      </c>
      <c r="M3516" t="s">
        <v>10</v>
      </c>
      <c r="N3516" s="2" t="s">
        <v>11</v>
      </c>
      <c r="O3516">
        <v>0</v>
      </c>
      <c r="P3516">
        <f t="shared" si="164"/>
        <v>181.61227964</v>
      </c>
      <c r="Q3516" s="2" t="s">
        <v>11</v>
      </c>
      <c r="R3516" t="s">
        <v>18</v>
      </c>
      <c r="S3516">
        <v>3</v>
      </c>
      <c r="T3516" s="2" t="s">
        <v>11</v>
      </c>
    </row>
    <row r="3517" spans="1:20" x14ac:dyDescent="0.25">
      <c r="A3517">
        <v>3516</v>
      </c>
      <c r="B3517" s="4">
        <v>43406</v>
      </c>
      <c r="C3517" t="str">
        <f t="shared" si="162"/>
        <v>2018</v>
      </c>
      <c r="D3517">
        <v>362</v>
      </c>
      <c r="E3517">
        <v>60</v>
      </c>
      <c r="F3517" t="str">
        <f t="shared" si="163"/>
        <v>Senior</v>
      </c>
      <c r="G3517" t="s">
        <v>7</v>
      </c>
      <c r="H3517" t="s">
        <v>17</v>
      </c>
      <c r="I3517">
        <v>395</v>
      </c>
      <c r="J3517" t="s">
        <v>15</v>
      </c>
      <c r="K3517">
        <v>5</v>
      </c>
      <c r="L3517">
        <v>16.192833579999999</v>
      </c>
      <c r="M3517" t="s">
        <v>20</v>
      </c>
      <c r="N3517" s="2" t="s">
        <v>16</v>
      </c>
      <c r="O3517">
        <v>8.0964167909999993</v>
      </c>
      <c r="P3517">
        <f t="shared" si="164"/>
        <v>72.867751108999997</v>
      </c>
      <c r="Q3517" s="2" t="s">
        <v>16</v>
      </c>
      <c r="R3517" t="s">
        <v>26</v>
      </c>
      <c r="S3517">
        <v>5</v>
      </c>
      <c r="T3517" s="2" t="s">
        <v>11</v>
      </c>
    </row>
    <row r="3518" spans="1:20" x14ac:dyDescent="0.25">
      <c r="A3518">
        <v>3517</v>
      </c>
      <c r="B3518" s="4">
        <v>44913</v>
      </c>
      <c r="C3518" t="str">
        <f t="shared" si="162"/>
        <v>2022</v>
      </c>
      <c r="D3518">
        <v>148</v>
      </c>
      <c r="E3518">
        <v>25</v>
      </c>
      <c r="F3518" t="str">
        <f t="shared" si="163"/>
        <v>Teenager</v>
      </c>
      <c r="G3518" t="s">
        <v>7</v>
      </c>
      <c r="H3518" t="s">
        <v>31</v>
      </c>
      <c r="I3518">
        <v>218</v>
      </c>
      <c r="J3518" t="s">
        <v>15</v>
      </c>
      <c r="K3518">
        <v>1</v>
      </c>
      <c r="L3518">
        <v>22.65088356</v>
      </c>
      <c r="M3518" t="s">
        <v>10</v>
      </c>
      <c r="N3518" s="2" t="s">
        <v>11</v>
      </c>
      <c r="O3518">
        <v>2.2650883560000001</v>
      </c>
      <c r="P3518">
        <f t="shared" si="164"/>
        <v>20.385795204000001</v>
      </c>
      <c r="Q3518" s="2" t="s">
        <v>16</v>
      </c>
      <c r="R3518" t="s">
        <v>26</v>
      </c>
      <c r="S3518">
        <v>4</v>
      </c>
      <c r="T3518" s="2" t="s">
        <v>16</v>
      </c>
    </row>
    <row r="3519" spans="1:20" x14ac:dyDescent="0.25">
      <c r="A3519">
        <v>3518</v>
      </c>
      <c r="B3519" s="4">
        <v>43442</v>
      </c>
      <c r="C3519" t="str">
        <f t="shared" si="162"/>
        <v>2018</v>
      </c>
      <c r="D3519">
        <v>495</v>
      </c>
      <c r="E3519">
        <v>21</v>
      </c>
      <c r="F3519" t="str">
        <f t="shared" si="163"/>
        <v>Teenager</v>
      </c>
      <c r="G3519" t="s">
        <v>7</v>
      </c>
      <c r="H3519" t="s">
        <v>41</v>
      </c>
      <c r="I3519">
        <v>590</v>
      </c>
      <c r="J3519" t="s">
        <v>15</v>
      </c>
      <c r="K3519">
        <v>5</v>
      </c>
      <c r="L3519">
        <v>30.082128669999999</v>
      </c>
      <c r="M3519" t="s">
        <v>20</v>
      </c>
      <c r="N3519" s="2" t="s">
        <v>11</v>
      </c>
      <c r="O3519">
        <v>0</v>
      </c>
      <c r="P3519">
        <f t="shared" si="164"/>
        <v>150.41064334999999</v>
      </c>
      <c r="Q3519" s="2" t="s">
        <v>11</v>
      </c>
      <c r="R3519" t="s">
        <v>12</v>
      </c>
      <c r="S3519">
        <v>1</v>
      </c>
      <c r="T3519" s="2" t="s">
        <v>11</v>
      </c>
    </row>
    <row r="3520" spans="1:20" x14ac:dyDescent="0.25">
      <c r="A3520">
        <v>3519</v>
      </c>
      <c r="B3520" s="4">
        <v>44188</v>
      </c>
      <c r="C3520" t="str">
        <f t="shared" si="162"/>
        <v>2020</v>
      </c>
      <c r="D3520">
        <v>228</v>
      </c>
      <c r="E3520">
        <v>28</v>
      </c>
      <c r="F3520" t="str">
        <f t="shared" si="163"/>
        <v>Teenager</v>
      </c>
      <c r="G3520" t="s">
        <v>7</v>
      </c>
      <c r="H3520" t="s">
        <v>36</v>
      </c>
      <c r="I3520">
        <v>208</v>
      </c>
      <c r="J3520" t="s">
        <v>9</v>
      </c>
      <c r="K3520">
        <v>4</v>
      </c>
      <c r="L3520">
        <v>66.798286880000006</v>
      </c>
      <c r="M3520" t="s">
        <v>20</v>
      </c>
      <c r="N3520" s="2" t="s">
        <v>16</v>
      </c>
      <c r="O3520">
        <v>0</v>
      </c>
      <c r="P3520">
        <f t="shared" si="164"/>
        <v>267.19314752000002</v>
      </c>
      <c r="Q3520" s="2" t="s">
        <v>16</v>
      </c>
      <c r="R3520" t="s">
        <v>12</v>
      </c>
      <c r="S3520">
        <v>4</v>
      </c>
      <c r="T3520" s="2" t="s">
        <v>11</v>
      </c>
    </row>
    <row r="3521" spans="1:20" x14ac:dyDescent="0.25">
      <c r="A3521">
        <v>3520</v>
      </c>
      <c r="B3521" s="4">
        <v>44520</v>
      </c>
      <c r="C3521" t="str">
        <f t="shared" si="162"/>
        <v>2021</v>
      </c>
      <c r="D3521">
        <v>487</v>
      </c>
      <c r="E3521">
        <v>54</v>
      </c>
      <c r="F3521" t="str">
        <f t="shared" si="163"/>
        <v>Senior</v>
      </c>
      <c r="G3521" t="s">
        <v>7</v>
      </c>
      <c r="H3521" t="s">
        <v>42</v>
      </c>
      <c r="I3521">
        <v>890</v>
      </c>
      <c r="J3521" t="s">
        <v>9</v>
      </c>
      <c r="K3521">
        <v>2</v>
      </c>
      <c r="L3521">
        <v>10.510794990000001</v>
      </c>
      <c r="M3521" t="s">
        <v>22</v>
      </c>
      <c r="N3521" s="2" t="s">
        <v>16</v>
      </c>
      <c r="O3521">
        <v>0</v>
      </c>
      <c r="P3521">
        <f t="shared" si="164"/>
        <v>21.021589980000002</v>
      </c>
      <c r="Q3521" s="2" t="s">
        <v>11</v>
      </c>
      <c r="R3521" t="s">
        <v>12</v>
      </c>
      <c r="S3521">
        <v>2</v>
      </c>
      <c r="T3521" s="2" t="s">
        <v>16</v>
      </c>
    </row>
    <row r="3522" spans="1:20" x14ac:dyDescent="0.25">
      <c r="A3522">
        <v>3521</v>
      </c>
      <c r="B3522" s="4">
        <v>45242</v>
      </c>
      <c r="C3522" t="str">
        <f t="shared" si="162"/>
        <v>2023</v>
      </c>
      <c r="D3522">
        <v>273</v>
      </c>
      <c r="E3522">
        <v>21</v>
      </c>
      <c r="F3522" t="str">
        <f t="shared" si="163"/>
        <v>Teenager</v>
      </c>
      <c r="G3522" t="s">
        <v>27</v>
      </c>
      <c r="H3522" t="s">
        <v>43</v>
      </c>
      <c r="I3522">
        <v>106</v>
      </c>
      <c r="J3522" t="s">
        <v>15</v>
      </c>
      <c r="K3522">
        <v>2</v>
      </c>
      <c r="L3522">
        <v>16.56707776</v>
      </c>
      <c r="M3522" t="s">
        <v>10</v>
      </c>
      <c r="N3522" s="2" t="s">
        <v>11</v>
      </c>
      <c r="O3522">
        <v>0</v>
      </c>
      <c r="P3522">
        <f t="shared" si="164"/>
        <v>33.13415552</v>
      </c>
      <c r="Q3522" s="2" t="s">
        <v>11</v>
      </c>
      <c r="R3522" t="s">
        <v>18</v>
      </c>
      <c r="S3522">
        <v>3</v>
      </c>
      <c r="T3522" s="2" t="s">
        <v>11</v>
      </c>
    </row>
    <row r="3523" spans="1:20" x14ac:dyDescent="0.25">
      <c r="A3523">
        <v>3522</v>
      </c>
      <c r="B3523" s="4">
        <v>44530</v>
      </c>
      <c r="C3523" t="str">
        <f t="shared" ref="C3523:C3586" si="165">TEXT(B3523,"YYYY")</f>
        <v>2021</v>
      </c>
      <c r="D3523">
        <v>8</v>
      </c>
      <c r="E3523">
        <v>45</v>
      </c>
      <c r="F3523" t="str">
        <f t="shared" ref="F3523:F3586" si="166">IF(E3523&gt;50,"Senior",IF(E3523&gt;30,"Adult","Teenager"))</f>
        <v>Adult</v>
      </c>
      <c r="G3523" t="s">
        <v>13</v>
      </c>
      <c r="H3523" t="s">
        <v>37</v>
      </c>
      <c r="I3523">
        <v>457</v>
      </c>
      <c r="J3523" t="s">
        <v>33</v>
      </c>
      <c r="K3523">
        <v>3</v>
      </c>
      <c r="L3523">
        <v>68.081935290000004</v>
      </c>
      <c r="M3523" t="s">
        <v>10</v>
      </c>
      <c r="N3523" s="2" t="s">
        <v>11</v>
      </c>
      <c r="O3523">
        <v>20.424580590000001</v>
      </c>
      <c r="P3523">
        <f t="shared" ref="P3523:P3586" si="167">K3523*L3523-O3523</f>
        <v>183.82122528000002</v>
      </c>
      <c r="Q3523" s="2" t="s">
        <v>11</v>
      </c>
      <c r="R3523" t="s">
        <v>26</v>
      </c>
      <c r="S3523">
        <v>2</v>
      </c>
      <c r="T3523" s="2" t="s">
        <v>16</v>
      </c>
    </row>
    <row r="3524" spans="1:20" x14ac:dyDescent="0.25">
      <c r="A3524">
        <v>3523</v>
      </c>
      <c r="B3524" s="4">
        <v>44151</v>
      </c>
      <c r="C3524" t="str">
        <f t="shared" si="165"/>
        <v>2020</v>
      </c>
      <c r="D3524">
        <v>36</v>
      </c>
      <c r="E3524">
        <v>41</v>
      </c>
      <c r="F3524" t="str">
        <f t="shared" si="166"/>
        <v>Adult</v>
      </c>
      <c r="G3524" t="s">
        <v>7</v>
      </c>
      <c r="H3524" t="s">
        <v>32</v>
      </c>
      <c r="I3524">
        <v>587</v>
      </c>
      <c r="J3524" t="s">
        <v>29</v>
      </c>
      <c r="K3524">
        <v>5</v>
      </c>
      <c r="L3524">
        <v>58.098262579999997</v>
      </c>
      <c r="M3524" t="s">
        <v>20</v>
      </c>
      <c r="N3524" s="2" t="s">
        <v>11</v>
      </c>
      <c r="O3524">
        <v>29.049131289999998</v>
      </c>
      <c r="P3524">
        <f t="shared" si="167"/>
        <v>261.44218160999998</v>
      </c>
      <c r="Q3524" s="2" t="s">
        <v>16</v>
      </c>
      <c r="R3524" t="s">
        <v>26</v>
      </c>
      <c r="S3524">
        <v>3</v>
      </c>
      <c r="T3524" s="2" t="s">
        <v>11</v>
      </c>
    </row>
    <row r="3525" spans="1:20" x14ac:dyDescent="0.25">
      <c r="A3525">
        <v>3524</v>
      </c>
      <c r="B3525" s="4">
        <v>44163</v>
      </c>
      <c r="C3525" t="str">
        <f t="shared" si="165"/>
        <v>2020</v>
      </c>
      <c r="D3525">
        <v>152</v>
      </c>
      <c r="E3525">
        <v>63</v>
      </c>
      <c r="F3525" t="str">
        <f t="shared" si="166"/>
        <v>Senior</v>
      </c>
      <c r="G3525" t="s">
        <v>13</v>
      </c>
      <c r="H3525" t="s">
        <v>17</v>
      </c>
      <c r="I3525">
        <v>262</v>
      </c>
      <c r="J3525" t="s">
        <v>15</v>
      </c>
      <c r="K3525">
        <v>1</v>
      </c>
      <c r="L3525">
        <v>24.79097689</v>
      </c>
      <c r="M3525" t="s">
        <v>10</v>
      </c>
      <c r="N3525" s="2" t="s">
        <v>11</v>
      </c>
      <c r="O3525">
        <v>2.479097689</v>
      </c>
      <c r="P3525">
        <f t="shared" si="167"/>
        <v>22.311879201</v>
      </c>
      <c r="Q3525" s="2" t="s">
        <v>16</v>
      </c>
      <c r="R3525" t="s">
        <v>26</v>
      </c>
      <c r="S3525">
        <v>5</v>
      </c>
      <c r="T3525" s="2" t="s">
        <v>16</v>
      </c>
    </row>
    <row r="3526" spans="1:20" x14ac:dyDescent="0.25">
      <c r="A3526">
        <v>3525</v>
      </c>
      <c r="B3526" s="4">
        <v>45269</v>
      </c>
      <c r="C3526" t="str">
        <f t="shared" si="165"/>
        <v>2023</v>
      </c>
      <c r="D3526">
        <v>463</v>
      </c>
      <c r="E3526">
        <v>46</v>
      </c>
      <c r="F3526" t="str">
        <f t="shared" si="166"/>
        <v>Adult</v>
      </c>
      <c r="G3526" t="s">
        <v>13</v>
      </c>
      <c r="H3526" t="s">
        <v>23</v>
      </c>
      <c r="I3526">
        <v>803</v>
      </c>
      <c r="J3526" t="s">
        <v>15</v>
      </c>
      <c r="K3526">
        <v>3</v>
      </c>
      <c r="L3526">
        <v>95.055705869999997</v>
      </c>
      <c r="M3526" t="s">
        <v>22</v>
      </c>
      <c r="N3526" s="2" t="s">
        <v>16</v>
      </c>
      <c r="O3526">
        <v>28.51671176</v>
      </c>
      <c r="P3526">
        <f t="shared" si="167"/>
        <v>256.65040584999997</v>
      </c>
      <c r="Q3526" s="2" t="s">
        <v>16</v>
      </c>
      <c r="R3526" t="s">
        <v>26</v>
      </c>
      <c r="S3526">
        <v>2</v>
      </c>
      <c r="T3526" s="2" t="s">
        <v>11</v>
      </c>
    </row>
    <row r="3527" spans="1:20" x14ac:dyDescent="0.25">
      <c r="A3527">
        <v>3526</v>
      </c>
      <c r="B3527" s="4">
        <v>44870</v>
      </c>
      <c r="C3527" t="str">
        <f t="shared" si="165"/>
        <v>2022</v>
      </c>
      <c r="D3527">
        <v>116</v>
      </c>
      <c r="E3527">
        <v>46</v>
      </c>
      <c r="F3527" t="str">
        <f t="shared" si="166"/>
        <v>Adult</v>
      </c>
      <c r="G3527" t="s">
        <v>27</v>
      </c>
      <c r="H3527" t="s">
        <v>23</v>
      </c>
      <c r="I3527">
        <v>157</v>
      </c>
      <c r="J3527" t="s">
        <v>33</v>
      </c>
      <c r="K3527">
        <v>3</v>
      </c>
      <c r="L3527">
        <v>52.260733610000003</v>
      </c>
      <c r="M3527" t="s">
        <v>22</v>
      </c>
      <c r="N3527" s="2" t="s">
        <v>11</v>
      </c>
      <c r="O3527">
        <v>0</v>
      </c>
      <c r="P3527">
        <f t="shared" si="167"/>
        <v>156.78220083000002</v>
      </c>
      <c r="Q3527" s="2" t="s">
        <v>11</v>
      </c>
      <c r="R3527" t="s">
        <v>12</v>
      </c>
      <c r="S3527">
        <v>2</v>
      </c>
      <c r="T3527" s="2" t="s">
        <v>11</v>
      </c>
    </row>
    <row r="3528" spans="1:20" x14ac:dyDescent="0.25">
      <c r="A3528">
        <v>3527</v>
      </c>
      <c r="B3528" s="4">
        <v>45268</v>
      </c>
      <c r="C3528" t="str">
        <f t="shared" si="165"/>
        <v>2023</v>
      </c>
      <c r="D3528">
        <v>404</v>
      </c>
      <c r="E3528">
        <v>27</v>
      </c>
      <c r="F3528" t="str">
        <f t="shared" si="166"/>
        <v>Teenager</v>
      </c>
      <c r="G3528" t="s">
        <v>7</v>
      </c>
      <c r="H3528" t="s">
        <v>32</v>
      </c>
      <c r="I3528">
        <v>522</v>
      </c>
      <c r="J3528" t="s">
        <v>33</v>
      </c>
      <c r="K3528">
        <v>1</v>
      </c>
      <c r="L3528">
        <v>39.038151900000003</v>
      </c>
      <c r="M3528" t="s">
        <v>22</v>
      </c>
      <c r="N3528" s="2" t="s">
        <v>11</v>
      </c>
      <c r="O3528">
        <v>0</v>
      </c>
      <c r="P3528">
        <f t="shared" si="167"/>
        <v>39.038151900000003</v>
      </c>
      <c r="Q3528" s="2" t="s">
        <v>11</v>
      </c>
      <c r="R3528" t="s">
        <v>12</v>
      </c>
      <c r="S3528">
        <v>5</v>
      </c>
      <c r="T3528" s="2" t="s">
        <v>16</v>
      </c>
    </row>
    <row r="3529" spans="1:20" x14ac:dyDescent="0.25">
      <c r="A3529">
        <v>3528</v>
      </c>
      <c r="B3529" s="4">
        <v>43770</v>
      </c>
      <c r="C3529" t="str">
        <f t="shared" si="165"/>
        <v>2019</v>
      </c>
      <c r="D3529">
        <v>62</v>
      </c>
      <c r="E3529">
        <v>55</v>
      </c>
      <c r="F3529" t="str">
        <f t="shared" si="166"/>
        <v>Senior</v>
      </c>
      <c r="G3529" t="s">
        <v>27</v>
      </c>
      <c r="H3529" t="s">
        <v>43</v>
      </c>
      <c r="I3529">
        <v>70</v>
      </c>
      <c r="J3529" t="s">
        <v>15</v>
      </c>
      <c r="K3529">
        <v>2</v>
      </c>
      <c r="L3529">
        <v>20.676448050000001</v>
      </c>
      <c r="M3529" t="s">
        <v>25</v>
      </c>
      <c r="N3529" s="2" t="s">
        <v>11</v>
      </c>
      <c r="O3529">
        <v>0</v>
      </c>
      <c r="P3529">
        <f t="shared" si="167"/>
        <v>41.352896100000002</v>
      </c>
      <c r="Q3529" s="2" t="s">
        <v>11</v>
      </c>
      <c r="R3529" t="s">
        <v>18</v>
      </c>
      <c r="S3529">
        <v>5</v>
      </c>
      <c r="T3529" s="2" t="s">
        <v>11</v>
      </c>
    </row>
    <row r="3530" spans="1:20" x14ac:dyDescent="0.25">
      <c r="A3530">
        <v>3529</v>
      </c>
      <c r="B3530" s="4">
        <v>43459</v>
      </c>
      <c r="C3530" t="str">
        <f t="shared" si="165"/>
        <v>2018</v>
      </c>
      <c r="D3530">
        <v>106</v>
      </c>
      <c r="E3530">
        <v>62</v>
      </c>
      <c r="F3530" t="str">
        <f t="shared" si="166"/>
        <v>Senior</v>
      </c>
      <c r="G3530" t="s">
        <v>13</v>
      </c>
      <c r="H3530" t="s">
        <v>17</v>
      </c>
      <c r="I3530">
        <v>59</v>
      </c>
      <c r="J3530" t="s">
        <v>33</v>
      </c>
      <c r="K3530">
        <v>4</v>
      </c>
      <c r="L3530">
        <v>30.047484239999999</v>
      </c>
      <c r="M3530" t="s">
        <v>22</v>
      </c>
      <c r="N3530" s="2" t="s">
        <v>11</v>
      </c>
      <c r="O3530">
        <v>0</v>
      </c>
      <c r="P3530">
        <f t="shared" si="167"/>
        <v>120.18993696</v>
      </c>
      <c r="Q3530" s="2" t="s">
        <v>11</v>
      </c>
      <c r="R3530" t="s">
        <v>18</v>
      </c>
      <c r="S3530">
        <v>5</v>
      </c>
      <c r="T3530" s="2" t="s">
        <v>11</v>
      </c>
    </row>
    <row r="3531" spans="1:20" x14ac:dyDescent="0.25">
      <c r="A3531">
        <v>3530</v>
      </c>
      <c r="B3531" s="4">
        <v>45280</v>
      </c>
      <c r="C3531" t="str">
        <f t="shared" si="165"/>
        <v>2023</v>
      </c>
      <c r="D3531">
        <v>204</v>
      </c>
      <c r="E3531">
        <v>21</v>
      </c>
      <c r="F3531" t="str">
        <f t="shared" si="166"/>
        <v>Teenager</v>
      </c>
      <c r="G3531" t="s">
        <v>7</v>
      </c>
      <c r="H3531" t="s">
        <v>19</v>
      </c>
      <c r="I3531">
        <v>907</v>
      </c>
      <c r="J3531" t="s">
        <v>29</v>
      </c>
      <c r="K3531">
        <v>4</v>
      </c>
      <c r="L3531">
        <v>53.903931919999998</v>
      </c>
      <c r="M3531" t="s">
        <v>20</v>
      </c>
      <c r="N3531" s="2" t="s">
        <v>11</v>
      </c>
      <c r="O3531">
        <v>21.561572770000001</v>
      </c>
      <c r="P3531">
        <f t="shared" si="167"/>
        <v>194.05415490999999</v>
      </c>
      <c r="Q3531" s="2" t="s">
        <v>11</v>
      </c>
      <c r="R3531" t="s">
        <v>26</v>
      </c>
      <c r="S3531">
        <v>1</v>
      </c>
      <c r="T3531" s="2" t="s">
        <v>16</v>
      </c>
    </row>
    <row r="3532" spans="1:20" x14ac:dyDescent="0.25">
      <c r="A3532">
        <v>3531</v>
      </c>
      <c r="B3532" s="4">
        <v>45249</v>
      </c>
      <c r="C3532" t="str">
        <f t="shared" si="165"/>
        <v>2023</v>
      </c>
      <c r="D3532">
        <v>471</v>
      </c>
      <c r="E3532">
        <v>52</v>
      </c>
      <c r="F3532" t="str">
        <f t="shared" si="166"/>
        <v>Senior</v>
      </c>
      <c r="G3532" t="s">
        <v>7</v>
      </c>
      <c r="H3532" t="s">
        <v>19</v>
      </c>
      <c r="I3532">
        <v>147</v>
      </c>
      <c r="J3532" t="s">
        <v>33</v>
      </c>
      <c r="K3532">
        <v>1</v>
      </c>
      <c r="L3532">
        <v>19.104152639999999</v>
      </c>
      <c r="M3532" t="s">
        <v>22</v>
      </c>
      <c r="N3532" s="2" t="s">
        <v>11</v>
      </c>
      <c r="O3532">
        <v>1.9104152640000001</v>
      </c>
      <c r="P3532">
        <f t="shared" si="167"/>
        <v>17.193737375999998</v>
      </c>
      <c r="Q3532" s="2" t="s">
        <v>11</v>
      </c>
      <c r="R3532" t="s">
        <v>26</v>
      </c>
      <c r="S3532">
        <v>4</v>
      </c>
      <c r="T3532" s="2" t="s">
        <v>16</v>
      </c>
    </row>
    <row r="3533" spans="1:20" x14ac:dyDescent="0.25">
      <c r="A3533">
        <v>3532</v>
      </c>
      <c r="B3533" s="4">
        <v>44196</v>
      </c>
      <c r="C3533" t="str">
        <f t="shared" si="165"/>
        <v>2020</v>
      </c>
      <c r="D3533">
        <v>6</v>
      </c>
      <c r="E3533">
        <v>48</v>
      </c>
      <c r="F3533" t="str">
        <f t="shared" si="166"/>
        <v>Adult</v>
      </c>
      <c r="G3533" t="s">
        <v>7</v>
      </c>
      <c r="H3533" t="s">
        <v>23</v>
      </c>
      <c r="I3533">
        <v>255</v>
      </c>
      <c r="J3533" t="s">
        <v>15</v>
      </c>
      <c r="K3533">
        <v>2</v>
      </c>
      <c r="L3533">
        <v>28.988121530000001</v>
      </c>
      <c r="M3533" t="s">
        <v>10</v>
      </c>
      <c r="N3533" s="2" t="s">
        <v>11</v>
      </c>
      <c r="O3533">
        <v>0</v>
      </c>
      <c r="P3533">
        <f t="shared" si="167"/>
        <v>57.976243060000002</v>
      </c>
      <c r="Q3533" s="2" t="s">
        <v>16</v>
      </c>
      <c r="R3533" t="s">
        <v>18</v>
      </c>
      <c r="S3533">
        <v>2</v>
      </c>
      <c r="T3533" s="2" t="s">
        <v>11</v>
      </c>
    </row>
    <row r="3534" spans="1:20" x14ac:dyDescent="0.25">
      <c r="A3534">
        <v>3533</v>
      </c>
      <c r="B3534" s="4">
        <v>44522</v>
      </c>
      <c r="C3534" t="str">
        <f t="shared" si="165"/>
        <v>2021</v>
      </c>
      <c r="D3534">
        <v>466</v>
      </c>
      <c r="E3534">
        <v>43</v>
      </c>
      <c r="F3534" t="str">
        <f t="shared" si="166"/>
        <v>Adult</v>
      </c>
      <c r="G3534" t="s">
        <v>13</v>
      </c>
      <c r="H3534" t="s">
        <v>31</v>
      </c>
      <c r="I3534">
        <v>853</v>
      </c>
      <c r="J3534" t="s">
        <v>29</v>
      </c>
      <c r="K3534">
        <v>1</v>
      </c>
      <c r="L3534">
        <v>26.60183597</v>
      </c>
      <c r="M3534" t="s">
        <v>10</v>
      </c>
      <c r="N3534" s="2" t="s">
        <v>11</v>
      </c>
      <c r="O3534">
        <v>2.6601835970000001</v>
      </c>
      <c r="P3534">
        <f t="shared" si="167"/>
        <v>23.941652373</v>
      </c>
      <c r="Q3534" s="2" t="s">
        <v>16</v>
      </c>
      <c r="R3534" t="s">
        <v>26</v>
      </c>
      <c r="S3534">
        <v>1</v>
      </c>
      <c r="T3534" s="2" t="s">
        <v>11</v>
      </c>
    </row>
    <row r="3535" spans="1:20" x14ac:dyDescent="0.25">
      <c r="A3535">
        <v>3534</v>
      </c>
      <c r="B3535" s="4">
        <v>43440</v>
      </c>
      <c r="C3535" t="str">
        <f t="shared" si="165"/>
        <v>2018</v>
      </c>
      <c r="D3535">
        <v>423</v>
      </c>
      <c r="E3535">
        <v>54</v>
      </c>
      <c r="F3535" t="str">
        <f t="shared" si="166"/>
        <v>Senior</v>
      </c>
      <c r="G3535" t="s">
        <v>13</v>
      </c>
      <c r="H3535" t="s">
        <v>34</v>
      </c>
      <c r="I3535">
        <v>160</v>
      </c>
      <c r="J3535" t="s">
        <v>15</v>
      </c>
      <c r="K3535">
        <v>5</v>
      </c>
      <c r="L3535">
        <v>70.497229279999999</v>
      </c>
      <c r="M3535" t="s">
        <v>25</v>
      </c>
      <c r="N3535" s="2" t="s">
        <v>11</v>
      </c>
      <c r="O3535">
        <v>0</v>
      </c>
      <c r="P3535">
        <f t="shared" si="167"/>
        <v>352.4861464</v>
      </c>
      <c r="Q3535" s="2" t="s">
        <v>11</v>
      </c>
      <c r="R3535" t="s">
        <v>18</v>
      </c>
      <c r="S3535">
        <v>4</v>
      </c>
      <c r="T3535" s="2" t="s">
        <v>11</v>
      </c>
    </row>
    <row r="3536" spans="1:20" x14ac:dyDescent="0.25">
      <c r="A3536">
        <v>3535</v>
      </c>
      <c r="B3536" s="4">
        <v>44874</v>
      </c>
      <c r="C3536" t="str">
        <f t="shared" si="165"/>
        <v>2022</v>
      </c>
      <c r="D3536">
        <v>345</v>
      </c>
      <c r="E3536">
        <v>47</v>
      </c>
      <c r="F3536" t="str">
        <f t="shared" si="166"/>
        <v>Adult</v>
      </c>
      <c r="G3536" t="s">
        <v>7</v>
      </c>
      <c r="H3536" t="s">
        <v>14</v>
      </c>
      <c r="I3536">
        <v>390</v>
      </c>
      <c r="J3536" t="s">
        <v>33</v>
      </c>
      <c r="K3536">
        <v>2</v>
      </c>
      <c r="L3536">
        <v>44.954409040000002</v>
      </c>
      <c r="M3536" t="s">
        <v>20</v>
      </c>
      <c r="N3536" s="2" t="s">
        <v>16</v>
      </c>
      <c r="O3536">
        <v>8.9908818070000009</v>
      </c>
      <c r="P3536">
        <f t="shared" si="167"/>
        <v>80.917936273000009</v>
      </c>
      <c r="Q3536" s="2" t="s">
        <v>16</v>
      </c>
      <c r="R3536" t="s">
        <v>26</v>
      </c>
      <c r="S3536">
        <v>4</v>
      </c>
      <c r="T3536" s="2" t="s">
        <v>11</v>
      </c>
    </row>
    <row r="3537" spans="1:20" x14ac:dyDescent="0.25">
      <c r="A3537">
        <v>3536</v>
      </c>
      <c r="B3537" s="4">
        <v>43809</v>
      </c>
      <c r="C3537" t="str">
        <f t="shared" si="165"/>
        <v>2019</v>
      </c>
      <c r="D3537">
        <v>412</v>
      </c>
      <c r="E3537">
        <v>34</v>
      </c>
      <c r="F3537" t="str">
        <f t="shared" si="166"/>
        <v>Adult</v>
      </c>
      <c r="G3537" t="s">
        <v>27</v>
      </c>
      <c r="H3537" t="s">
        <v>38</v>
      </c>
      <c r="I3537">
        <v>907</v>
      </c>
      <c r="J3537" t="s">
        <v>33</v>
      </c>
      <c r="K3537">
        <v>2</v>
      </c>
      <c r="L3537">
        <v>88.869597600000006</v>
      </c>
      <c r="M3537" t="s">
        <v>22</v>
      </c>
      <c r="N3537" s="2" t="s">
        <v>11</v>
      </c>
      <c r="O3537">
        <v>0</v>
      </c>
      <c r="P3537">
        <f t="shared" si="167"/>
        <v>177.73919520000001</v>
      </c>
      <c r="Q3537" s="2" t="s">
        <v>11</v>
      </c>
      <c r="R3537" t="s">
        <v>12</v>
      </c>
      <c r="S3537">
        <v>3</v>
      </c>
      <c r="T3537" s="2" t="s">
        <v>11</v>
      </c>
    </row>
    <row r="3538" spans="1:20" x14ac:dyDescent="0.25">
      <c r="A3538">
        <v>3537</v>
      </c>
      <c r="B3538" s="4">
        <v>44166</v>
      </c>
      <c r="C3538" t="str">
        <f t="shared" si="165"/>
        <v>2020</v>
      </c>
      <c r="D3538">
        <v>431</v>
      </c>
      <c r="E3538">
        <v>18</v>
      </c>
      <c r="F3538" t="str">
        <f t="shared" si="166"/>
        <v>Teenager</v>
      </c>
      <c r="G3538" t="s">
        <v>13</v>
      </c>
      <c r="H3538" t="s">
        <v>31</v>
      </c>
      <c r="I3538">
        <v>369</v>
      </c>
      <c r="J3538" t="s">
        <v>9</v>
      </c>
      <c r="K3538">
        <v>5</v>
      </c>
      <c r="L3538">
        <v>93.729848000000004</v>
      </c>
      <c r="M3538" t="s">
        <v>20</v>
      </c>
      <c r="N3538" s="2" t="s">
        <v>11</v>
      </c>
      <c r="O3538">
        <v>0</v>
      </c>
      <c r="P3538">
        <f t="shared" si="167"/>
        <v>468.64924000000002</v>
      </c>
      <c r="Q3538" s="2" t="s">
        <v>16</v>
      </c>
      <c r="R3538" t="s">
        <v>18</v>
      </c>
      <c r="S3538">
        <v>1</v>
      </c>
      <c r="T3538" s="2" t="s">
        <v>16</v>
      </c>
    </row>
    <row r="3539" spans="1:20" x14ac:dyDescent="0.25">
      <c r="A3539">
        <v>3538</v>
      </c>
      <c r="B3539" s="4">
        <v>44917</v>
      </c>
      <c r="C3539" t="str">
        <f t="shared" si="165"/>
        <v>2022</v>
      </c>
      <c r="D3539">
        <v>175</v>
      </c>
      <c r="E3539">
        <v>46</v>
      </c>
      <c r="F3539" t="str">
        <f t="shared" si="166"/>
        <v>Adult</v>
      </c>
      <c r="G3539" t="s">
        <v>13</v>
      </c>
      <c r="H3539" t="s">
        <v>21</v>
      </c>
      <c r="I3539">
        <v>496</v>
      </c>
      <c r="J3539" t="s">
        <v>15</v>
      </c>
      <c r="K3539">
        <v>1</v>
      </c>
      <c r="L3539">
        <v>79.331081569999995</v>
      </c>
      <c r="M3539" t="s">
        <v>10</v>
      </c>
      <c r="N3539" s="2" t="s">
        <v>11</v>
      </c>
      <c r="O3539">
        <v>0</v>
      </c>
      <c r="P3539">
        <f t="shared" si="167"/>
        <v>79.331081569999995</v>
      </c>
      <c r="Q3539" s="2" t="s">
        <v>16</v>
      </c>
      <c r="R3539" t="s">
        <v>18</v>
      </c>
      <c r="S3539">
        <v>5</v>
      </c>
      <c r="T3539" s="2" t="s">
        <v>11</v>
      </c>
    </row>
    <row r="3540" spans="1:20" x14ac:dyDescent="0.25">
      <c r="A3540">
        <v>3539</v>
      </c>
      <c r="B3540" s="4">
        <v>43813</v>
      </c>
      <c r="C3540" t="str">
        <f t="shared" si="165"/>
        <v>2019</v>
      </c>
      <c r="D3540">
        <v>299</v>
      </c>
      <c r="E3540">
        <v>64</v>
      </c>
      <c r="F3540" t="str">
        <f t="shared" si="166"/>
        <v>Senior</v>
      </c>
      <c r="G3540" t="s">
        <v>27</v>
      </c>
      <c r="H3540" t="s">
        <v>42</v>
      </c>
      <c r="I3540">
        <v>143</v>
      </c>
      <c r="J3540" t="s">
        <v>24</v>
      </c>
      <c r="K3540">
        <v>2</v>
      </c>
      <c r="L3540">
        <v>51.08452312</v>
      </c>
      <c r="M3540" t="s">
        <v>10</v>
      </c>
      <c r="N3540" s="2" t="s">
        <v>11</v>
      </c>
      <c r="O3540">
        <v>10.216904619999999</v>
      </c>
      <c r="P3540">
        <f t="shared" si="167"/>
        <v>91.952141620000006</v>
      </c>
      <c r="Q3540" s="2" t="s">
        <v>11</v>
      </c>
      <c r="R3540" t="s">
        <v>26</v>
      </c>
      <c r="S3540">
        <v>4</v>
      </c>
      <c r="T3540" s="2" t="s">
        <v>16</v>
      </c>
    </row>
    <row r="3541" spans="1:20" x14ac:dyDescent="0.25">
      <c r="A3541">
        <v>3540</v>
      </c>
      <c r="B3541" s="4">
        <v>43785</v>
      </c>
      <c r="C3541" t="str">
        <f t="shared" si="165"/>
        <v>2019</v>
      </c>
      <c r="D3541">
        <v>161</v>
      </c>
      <c r="E3541">
        <v>52</v>
      </c>
      <c r="F3541" t="str">
        <f t="shared" si="166"/>
        <v>Senior</v>
      </c>
      <c r="G3541" t="s">
        <v>27</v>
      </c>
      <c r="H3541" t="s">
        <v>14</v>
      </c>
      <c r="I3541">
        <v>906</v>
      </c>
      <c r="J3541" t="s">
        <v>9</v>
      </c>
      <c r="K3541">
        <v>5</v>
      </c>
      <c r="L3541">
        <v>55.79409304</v>
      </c>
      <c r="M3541" t="s">
        <v>20</v>
      </c>
      <c r="N3541" s="2" t="s">
        <v>16</v>
      </c>
      <c r="O3541">
        <v>0</v>
      </c>
      <c r="P3541">
        <f t="shared" si="167"/>
        <v>278.97046519999998</v>
      </c>
      <c r="Q3541" s="2" t="s">
        <v>11</v>
      </c>
      <c r="R3541" t="s">
        <v>18</v>
      </c>
      <c r="S3541">
        <v>3</v>
      </c>
      <c r="T3541" s="2" t="s">
        <v>11</v>
      </c>
    </row>
    <row r="3542" spans="1:20" x14ac:dyDescent="0.25">
      <c r="A3542">
        <v>3541</v>
      </c>
      <c r="B3542" s="4">
        <v>44920</v>
      </c>
      <c r="C3542" t="str">
        <f t="shared" si="165"/>
        <v>2022</v>
      </c>
      <c r="D3542">
        <v>425</v>
      </c>
      <c r="E3542">
        <v>42</v>
      </c>
      <c r="F3542" t="str">
        <f t="shared" si="166"/>
        <v>Adult</v>
      </c>
      <c r="G3542" t="s">
        <v>7</v>
      </c>
      <c r="H3542" t="s">
        <v>39</v>
      </c>
      <c r="I3542">
        <v>638</v>
      </c>
      <c r="J3542" t="s">
        <v>9</v>
      </c>
      <c r="K3542">
        <v>4</v>
      </c>
      <c r="L3542">
        <v>72.448543490000006</v>
      </c>
      <c r="M3542" t="s">
        <v>25</v>
      </c>
      <c r="N3542" s="2" t="s">
        <v>16</v>
      </c>
      <c r="O3542">
        <v>0</v>
      </c>
      <c r="P3542">
        <f t="shared" si="167"/>
        <v>289.79417396000002</v>
      </c>
      <c r="Q3542" s="2" t="s">
        <v>11</v>
      </c>
      <c r="R3542" t="s">
        <v>12</v>
      </c>
      <c r="S3542">
        <v>3</v>
      </c>
      <c r="T3542" s="2" t="s">
        <v>16</v>
      </c>
    </row>
    <row r="3543" spans="1:20" x14ac:dyDescent="0.25">
      <c r="A3543">
        <v>3542</v>
      </c>
      <c r="B3543" s="4">
        <v>43420</v>
      </c>
      <c r="C3543" t="str">
        <f t="shared" si="165"/>
        <v>2018</v>
      </c>
      <c r="D3543">
        <v>429</v>
      </c>
      <c r="E3543">
        <v>30</v>
      </c>
      <c r="F3543" t="str">
        <f t="shared" si="166"/>
        <v>Teenager</v>
      </c>
      <c r="G3543" t="s">
        <v>27</v>
      </c>
      <c r="H3543" t="s">
        <v>42</v>
      </c>
      <c r="I3543">
        <v>849</v>
      </c>
      <c r="J3543" t="s">
        <v>9</v>
      </c>
      <c r="K3543">
        <v>4</v>
      </c>
      <c r="L3543">
        <v>79.059824620000001</v>
      </c>
      <c r="M3543" t="s">
        <v>25</v>
      </c>
      <c r="N3543" s="2" t="s">
        <v>11</v>
      </c>
      <c r="O3543">
        <v>0</v>
      </c>
      <c r="P3543">
        <f t="shared" si="167"/>
        <v>316.23929848</v>
      </c>
      <c r="Q3543" s="2" t="s">
        <v>16</v>
      </c>
      <c r="R3543" t="s">
        <v>18</v>
      </c>
      <c r="S3543">
        <v>2</v>
      </c>
      <c r="T3543" s="2" t="s">
        <v>16</v>
      </c>
    </row>
    <row r="3544" spans="1:20" x14ac:dyDescent="0.25">
      <c r="A3544">
        <v>3543</v>
      </c>
      <c r="B3544" s="4">
        <v>44151</v>
      </c>
      <c r="C3544" t="str">
        <f t="shared" si="165"/>
        <v>2020</v>
      </c>
      <c r="D3544">
        <v>289</v>
      </c>
      <c r="E3544">
        <v>46</v>
      </c>
      <c r="F3544" t="str">
        <f t="shared" si="166"/>
        <v>Adult</v>
      </c>
      <c r="G3544" t="s">
        <v>7</v>
      </c>
      <c r="H3544" t="s">
        <v>41</v>
      </c>
      <c r="I3544">
        <v>692</v>
      </c>
      <c r="J3544" t="s">
        <v>9</v>
      </c>
      <c r="K3544">
        <v>5</v>
      </c>
      <c r="L3544">
        <v>88.032903410000003</v>
      </c>
      <c r="M3544" t="s">
        <v>25</v>
      </c>
      <c r="N3544" s="2" t="s">
        <v>11</v>
      </c>
      <c r="O3544">
        <v>0</v>
      </c>
      <c r="P3544">
        <f t="shared" si="167"/>
        <v>440.16451705000003</v>
      </c>
      <c r="Q3544" s="2" t="s">
        <v>11</v>
      </c>
      <c r="R3544" t="s">
        <v>18</v>
      </c>
      <c r="S3544">
        <v>1</v>
      </c>
      <c r="T3544" s="2" t="s">
        <v>16</v>
      </c>
    </row>
    <row r="3545" spans="1:20" x14ac:dyDescent="0.25">
      <c r="A3545">
        <v>3544</v>
      </c>
      <c r="B3545" s="4">
        <v>43422</v>
      </c>
      <c r="C3545" t="str">
        <f t="shared" si="165"/>
        <v>2018</v>
      </c>
      <c r="D3545">
        <v>227</v>
      </c>
      <c r="E3545">
        <v>59</v>
      </c>
      <c r="F3545" t="str">
        <f t="shared" si="166"/>
        <v>Senior</v>
      </c>
      <c r="G3545" t="s">
        <v>13</v>
      </c>
      <c r="H3545" t="s">
        <v>17</v>
      </c>
      <c r="I3545">
        <v>251</v>
      </c>
      <c r="J3545" t="s">
        <v>15</v>
      </c>
      <c r="K3545">
        <v>4</v>
      </c>
      <c r="L3545">
        <v>31.91465105</v>
      </c>
      <c r="M3545" t="s">
        <v>25</v>
      </c>
      <c r="N3545" s="2" t="s">
        <v>16</v>
      </c>
      <c r="O3545">
        <v>0</v>
      </c>
      <c r="P3545">
        <f t="shared" si="167"/>
        <v>127.6586042</v>
      </c>
      <c r="Q3545" s="2" t="s">
        <v>11</v>
      </c>
      <c r="R3545" t="s">
        <v>18</v>
      </c>
      <c r="S3545">
        <v>5</v>
      </c>
      <c r="T3545" s="2" t="s">
        <v>11</v>
      </c>
    </row>
    <row r="3546" spans="1:20" x14ac:dyDescent="0.25">
      <c r="A3546">
        <v>3545</v>
      </c>
      <c r="B3546" s="4">
        <v>45276</v>
      </c>
      <c r="C3546" t="str">
        <f t="shared" si="165"/>
        <v>2023</v>
      </c>
      <c r="D3546">
        <v>366</v>
      </c>
      <c r="E3546">
        <v>57</v>
      </c>
      <c r="F3546" t="str">
        <f t="shared" si="166"/>
        <v>Senior</v>
      </c>
      <c r="G3546" t="s">
        <v>13</v>
      </c>
      <c r="H3546" t="s">
        <v>37</v>
      </c>
      <c r="I3546">
        <v>742</v>
      </c>
      <c r="J3546" t="s">
        <v>29</v>
      </c>
      <c r="K3546">
        <v>4</v>
      </c>
      <c r="L3546">
        <v>73.589891989999998</v>
      </c>
      <c r="M3546" t="s">
        <v>22</v>
      </c>
      <c r="N3546" s="2" t="s">
        <v>16</v>
      </c>
      <c r="O3546">
        <v>0</v>
      </c>
      <c r="P3546">
        <f t="shared" si="167"/>
        <v>294.35956795999999</v>
      </c>
      <c r="Q3546" s="2" t="s">
        <v>11</v>
      </c>
      <c r="R3546" t="s">
        <v>12</v>
      </c>
      <c r="S3546">
        <v>1</v>
      </c>
      <c r="T3546" s="2" t="s">
        <v>11</v>
      </c>
    </row>
    <row r="3547" spans="1:20" x14ac:dyDescent="0.25">
      <c r="A3547">
        <v>3546</v>
      </c>
      <c r="B3547" s="4">
        <v>44910</v>
      </c>
      <c r="C3547" t="str">
        <f t="shared" si="165"/>
        <v>2022</v>
      </c>
      <c r="D3547">
        <v>490</v>
      </c>
      <c r="E3547">
        <v>63</v>
      </c>
      <c r="F3547" t="str">
        <f t="shared" si="166"/>
        <v>Senior</v>
      </c>
      <c r="G3547" t="s">
        <v>27</v>
      </c>
      <c r="H3547" t="s">
        <v>43</v>
      </c>
      <c r="I3547">
        <v>651</v>
      </c>
      <c r="J3547" t="s">
        <v>29</v>
      </c>
      <c r="K3547">
        <v>2</v>
      </c>
      <c r="L3547">
        <v>81.838906750000007</v>
      </c>
      <c r="M3547" t="s">
        <v>25</v>
      </c>
      <c r="N3547" s="2" t="s">
        <v>11</v>
      </c>
      <c r="O3547">
        <v>16.367781350000001</v>
      </c>
      <c r="P3547">
        <f t="shared" si="167"/>
        <v>147.31003215000001</v>
      </c>
      <c r="Q3547" s="2" t="s">
        <v>11</v>
      </c>
      <c r="R3547" t="s">
        <v>26</v>
      </c>
      <c r="S3547">
        <v>3</v>
      </c>
      <c r="T3547" s="2" t="s">
        <v>11</v>
      </c>
    </row>
    <row r="3548" spans="1:20" x14ac:dyDescent="0.25">
      <c r="A3548">
        <v>3547</v>
      </c>
      <c r="B3548" s="4">
        <v>44193</v>
      </c>
      <c r="C3548" t="str">
        <f t="shared" si="165"/>
        <v>2020</v>
      </c>
      <c r="D3548">
        <v>254</v>
      </c>
      <c r="E3548">
        <v>43</v>
      </c>
      <c r="F3548" t="str">
        <f t="shared" si="166"/>
        <v>Adult</v>
      </c>
      <c r="G3548" t="s">
        <v>13</v>
      </c>
      <c r="H3548" t="s">
        <v>21</v>
      </c>
      <c r="I3548">
        <v>165</v>
      </c>
      <c r="J3548" t="s">
        <v>29</v>
      </c>
      <c r="K3548">
        <v>4</v>
      </c>
      <c r="L3548">
        <v>66.128030170000002</v>
      </c>
      <c r="M3548" t="s">
        <v>20</v>
      </c>
      <c r="N3548" s="2" t="s">
        <v>16</v>
      </c>
      <c r="O3548">
        <v>0</v>
      </c>
      <c r="P3548">
        <f t="shared" si="167"/>
        <v>264.51212068000001</v>
      </c>
      <c r="Q3548" s="2" t="s">
        <v>16</v>
      </c>
      <c r="R3548" t="s">
        <v>18</v>
      </c>
      <c r="S3548">
        <v>2</v>
      </c>
      <c r="T3548" s="2" t="s">
        <v>11</v>
      </c>
    </row>
    <row r="3549" spans="1:20" x14ac:dyDescent="0.25">
      <c r="A3549">
        <v>3548</v>
      </c>
      <c r="B3549" s="4">
        <v>45264</v>
      </c>
      <c r="C3549" t="str">
        <f t="shared" si="165"/>
        <v>2023</v>
      </c>
      <c r="D3549">
        <v>141</v>
      </c>
      <c r="E3549">
        <v>39</v>
      </c>
      <c r="F3549" t="str">
        <f t="shared" si="166"/>
        <v>Adult</v>
      </c>
      <c r="G3549" t="s">
        <v>7</v>
      </c>
      <c r="H3549" t="s">
        <v>34</v>
      </c>
      <c r="I3549">
        <v>348</v>
      </c>
      <c r="J3549" t="s">
        <v>15</v>
      </c>
      <c r="K3549">
        <v>1</v>
      </c>
      <c r="L3549">
        <v>55.533610469999999</v>
      </c>
      <c r="M3549" t="s">
        <v>10</v>
      </c>
      <c r="N3549" s="2" t="s">
        <v>16</v>
      </c>
      <c r="O3549">
        <v>0</v>
      </c>
      <c r="P3549">
        <f t="shared" si="167"/>
        <v>55.533610469999999</v>
      </c>
      <c r="Q3549" s="2" t="s">
        <v>16</v>
      </c>
      <c r="R3549" t="s">
        <v>18</v>
      </c>
      <c r="S3549">
        <v>3</v>
      </c>
      <c r="T3549" s="2" t="s">
        <v>16</v>
      </c>
    </row>
    <row r="3550" spans="1:20" x14ac:dyDescent="0.25">
      <c r="A3550">
        <v>3549</v>
      </c>
      <c r="B3550" s="4">
        <v>44872</v>
      </c>
      <c r="C3550" t="str">
        <f t="shared" si="165"/>
        <v>2022</v>
      </c>
      <c r="D3550">
        <v>104</v>
      </c>
      <c r="E3550">
        <v>35</v>
      </c>
      <c r="F3550" t="str">
        <f t="shared" si="166"/>
        <v>Adult</v>
      </c>
      <c r="G3550" t="s">
        <v>7</v>
      </c>
      <c r="H3550" t="s">
        <v>14</v>
      </c>
      <c r="I3550">
        <v>244</v>
      </c>
      <c r="J3550" t="s">
        <v>24</v>
      </c>
      <c r="K3550">
        <v>3</v>
      </c>
      <c r="L3550">
        <v>83.493458910000001</v>
      </c>
      <c r="M3550" t="s">
        <v>22</v>
      </c>
      <c r="N3550" s="2" t="s">
        <v>16</v>
      </c>
      <c r="O3550">
        <v>0</v>
      </c>
      <c r="P3550">
        <f t="shared" si="167"/>
        <v>250.48037672999999</v>
      </c>
      <c r="Q3550" s="2" t="s">
        <v>11</v>
      </c>
      <c r="R3550" t="s">
        <v>12</v>
      </c>
      <c r="S3550">
        <v>1</v>
      </c>
      <c r="T3550" s="2" t="s">
        <v>16</v>
      </c>
    </row>
    <row r="3551" spans="1:20" x14ac:dyDescent="0.25">
      <c r="A3551">
        <v>3550</v>
      </c>
      <c r="B3551" s="4">
        <v>44189</v>
      </c>
      <c r="C3551" t="str">
        <f t="shared" si="165"/>
        <v>2020</v>
      </c>
      <c r="D3551">
        <v>11</v>
      </c>
      <c r="E3551">
        <v>37</v>
      </c>
      <c r="F3551" t="str">
        <f t="shared" si="166"/>
        <v>Adult</v>
      </c>
      <c r="G3551" t="s">
        <v>13</v>
      </c>
      <c r="H3551" t="s">
        <v>14</v>
      </c>
      <c r="I3551">
        <v>114</v>
      </c>
      <c r="J3551" t="s">
        <v>15</v>
      </c>
      <c r="K3551">
        <v>2</v>
      </c>
      <c r="L3551">
        <v>41.375772849999997</v>
      </c>
      <c r="M3551" t="s">
        <v>22</v>
      </c>
      <c r="N3551" s="2" t="s">
        <v>16</v>
      </c>
      <c r="O3551">
        <v>0</v>
      </c>
      <c r="P3551">
        <f t="shared" si="167"/>
        <v>82.751545699999994</v>
      </c>
      <c r="Q3551" s="2" t="s">
        <v>16</v>
      </c>
      <c r="R3551" t="s">
        <v>18</v>
      </c>
      <c r="S3551">
        <v>5</v>
      </c>
      <c r="T3551" s="2" t="s">
        <v>11</v>
      </c>
    </row>
    <row r="3552" spans="1:20" x14ac:dyDescent="0.25">
      <c r="A3552">
        <v>3551</v>
      </c>
      <c r="B3552" s="4">
        <v>44867</v>
      </c>
      <c r="C3552" t="str">
        <f t="shared" si="165"/>
        <v>2022</v>
      </c>
      <c r="D3552">
        <v>178</v>
      </c>
      <c r="E3552">
        <v>65</v>
      </c>
      <c r="F3552" t="str">
        <f t="shared" si="166"/>
        <v>Senior</v>
      </c>
      <c r="G3552" t="s">
        <v>27</v>
      </c>
      <c r="H3552" t="s">
        <v>43</v>
      </c>
      <c r="I3552">
        <v>723</v>
      </c>
      <c r="J3552" t="s">
        <v>33</v>
      </c>
      <c r="K3552">
        <v>1</v>
      </c>
      <c r="L3552">
        <v>59.897274979999999</v>
      </c>
      <c r="M3552" t="s">
        <v>10</v>
      </c>
      <c r="N3552" s="2" t="s">
        <v>11</v>
      </c>
      <c r="O3552">
        <v>5.9897274979999997</v>
      </c>
      <c r="P3552">
        <f t="shared" si="167"/>
        <v>53.907547481999998</v>
      </c>
      <c r="Q3552" s="2" t="s">
        <v>16</v>
      </c>
      <c r="R3552" t="s">
        <v>26</v>
      </c>
      <c r="S3552">
        <v>5</v>
      </c>
      <c r="T3552" s="2" t="s">
        <v>16</v>
      </c>
    </row>
    <row r="3553" spans="1:20" x14ac:dyDescent="0.25">
      <c r="A3553">
        <v>3552</v>
      </c>
      <c r="B3553" s="4">
        <v>44514</v>
      </c>
      <c r="C3553" t="str">
        <f t="shared" si="165"/>
        <v>2021</v>
      </c>
      <c r="D3553">
        <v>442</v>
      </c>
      <c r="E3553">
        <v>43</v>
      </c>
      <c r="F3553" t="str">
        <f t="shared" si="166"/>
        <v>Adult</v>
      </c>
      <c r="G3553" t="s">
        <v>13</v>
      </c>
      <c r="H3553" t="s">
        <v>41</v>
      </c>
      <c r="I3553">
        <v>203</v>
      </c>
      <c r="J3553" t="s">
        <v>9</v>
      </c>
      <c r="K3553">
        <v>1</v>
      </c>
      <c r="L3553">
        <v>35.159377059999997</v>
      </c>
      <c r="M3553" t="s">
        <v>22</v>
      </c>
      <c r="N3553" s="2" t="s">
        <v>16</v>
      </c>
      <c r="O3553">
        <v>3.5159377059999999</v>
      </c>
      <c r="P3553">
        <f t="shared" si="167"/>
        <v>31.643439353999998</v>
      </c>
      <c r="Q3553" s="2" t="s">
        <v>11</v>
      </c>
      <c r="R3553" t="s">
        <v>26</v>
      </c>
      <c r="S3553">
        <v>3</v>
      </c>
      <c r="T3553" s="2" t="s">
        <v>16</v>
      </c>
    </row>
    <row r="3554" spans="1:20" x14ac:dyDescent="0.25">
      <c r="A3554">
        <v>3553</v>
      </c>
      <c r="B3554" s="4">
        <v>44874</v>
      </c>
      <c r="C3554" t="str">
        <f t="shared" si="165"/>
        <v>2022</v>
      </c>
      <c r="D3554">
        <v>261</v>
      </c>
      <c r="E3554">
        <v>59</v>
      </c>
      <c r="F3554" t="str">
        <f t="shared" si="166"/>
        <v>Senior</v>
      </c>
      <c r="G3554" t="s">
        <v>27</v>
      </c>
      <c r="H3554" t="s">
        <v>8</v>
      </c>
      <c r="I3554">
        <v>90</v>
      </c>
      <c r="J3554" t="s">
        <v>29</v>
      </c>
      <c r="K3554">
        <v>4</v>
      </c>
      <c r="L3554">
        <v>84.630947879999994</v>
      </c>
      <c r="M3554" t="s">
        <v>25</v>
      </c>
      <c r="N3554" s="2" t="s">
        <v>16</v>
      </c>
      <c r="O3554">
        <v>0</v>
      </c>
      <c r="P3554">
        <f t="shared" si="167"/>
        <v>338.52379151999997</v>
      </c>
      <c r="Q3554" s="2" t="s">
        <v>16</v>
      </c>
      <c r="R3554" t="s">
        <v>18</v>
      </c>
      <c r="S3554">
        <v>5</v>
      </c>
      <c r="T3554" s="2" t="s">
        <v>16</v>
      </c>
    </row>
    <row r="3555" spans="1:20" x14ac:dyDescent="0.25">
      <c r="A3555">
        <v>3554</v>
      </c>
      <c r="B3555" s="4">
        <v>44516</v>
      </c>
      <c r="C3555" t="str">
        <f t="shared" si="165"/>
        <v>2021</v>
      </c>
      <c r="D3555">
        <v>208</v>
      </c>
      <c r="E3555">
        <v>37</v>
      </c>
      <c r="F3555" t="str">
        <f t="shared" si="166"/>
        <v>Adult</v>
      </c>
      <c r="G3555" t="s">
        <v>7</v>
      </c>
      <c r="H3555" t="s">
        <v>35</v>
      </c>
      <c r="I3555">
        <v>516</v>
      </c>
      <c r="J3555" t="s">
        <v>9</v>
      </c>
      <c r="K3555">
        <v>1</v>
      </c>
      <c r="L3555">
        <v>26.490808699999999</v>
      </c>
      <c r="M3555" t="s">
        <v>25</v>
      </c>
      <c r="N3555" s="2" t="s">
        <v>16</v>
      </c>
      <c r="O3555">
        <v>0</v>
      </c>
      <c r="P3555">
        <f t="shared" si="167"/>
        <v>26.490808699999999</v>
      </c>
      <c r="Q3555" s="2" t="s">
        <v>11</v>
      </c>
      <c r="R3555" t="s">
        <v>18</v>
      </c>
      <c r="S3555">
        <v>5</v>
      </c>
      <c r="T3555" s="2" t="s">
        <v>11</v>
      </c>
    </row>
    <row r="3556" spans="1:20" x14ac:dyDescent="0.25">
      <c r="A3556">
        <v>3555</v>
      </c>
      <c r="B3556" s="4">
        <v>44515</v>
      </c>
      <c r="C3556" t="str">
        <f t="shared" si="165"/>
        <v>2021</v>
      </c>
      <c r="D3556">
        <v>451</v>
      </c>
      <c r="E3556">
        <v>44</v>
      </c>
      <c r="F3556" t="str">
        <f t="shared" si="166"/>
        <v>Adult</v>
      </c>
      <c r="G3556" t="s">
        <v>27</v>
      </c>
      <c r="H3556" t="s">
        <v>30</v>
      </c>
      <c r="I3556">
        <v>389</v>
      </c>
      <c r="J3556" t="s">
        <v>29</v>
      </c>
      <c r="K3556">
        <v>1</v>
      </c>
      <c r="L3556">
        <v>17.549325039999999</v>
      </c>
      <c r="M3556" t="s">
        <v>22</v>
      </c>
      <c r="N3556" s="2" t="s">
        <v>16</v>
      </c>
      <c r="O3556">
        <v>0</v>
      </c>
      <c r="P3556">
        <f t="shared" si="167"/>
        <v>17.549325039999999</v>
      </c>
      <c r="Q3556" s="2" t="s">
        <v>11</v>
      </c>
      <c r="R3556" t="s">
        <v>18</v>
      </c>
      <c r="S3556">
        <v>5</v>
      </c>
      <c r="T3556" s="2" t="s">
        <v>16</v>
      </c>
    </row>
    <row r="3557" spans="1:20" x14ac:dyDescent="0.25">
      <c r="A3557">
        <v>3556</v>
      </c>
      <c r="B3557" s="4">
        <v>43419</v>
      </c>
      <c r="C3557" t="str">
        <f t="shared" si="165"/>
        <v>2018</v>
      </c>
      <c r="D3557">
        <v>296</v>
      </c>
      <c r="E3557">
        <v>28</v>
      </c>
      <c r="F3557" t="str">
        <f t="shared" si="166"/>
        <v>Teenager</v>
      </c>
      <c r="G3557" t="s">
        <v>7</v>
      </c>
      <c r="H3557" t="s">
        <v>21</v>
      </c>
      <c r="I3557">
        <v>454</v>
      </c>
      <c r="J3557" t="s">
        <v>9</v>
      </c>
      <c r="K3557">
        <v>1</v>
      </c>
      <c r="L3557">
        <v>14.541064649999999</v>
      </c>
      <c r="M3557" t="s">
        <v>22</v>
      </c>
      <c r="N3557" s="2" t="s">
        <v>11</v>
      </c>
      <c r="O3557">
        <v>1.454106465</v>
      </c>
      <c r="P3557">
        <f t="shared" si="167"/>
        <v>13.086958184999999</v>
      </c>
      <c r="Q3557" s="2" t="s">
        <v>11</v>
      </c>
      <c r="R3557" t="s">
        <v>26</v>
      </c>
      <c r="S3557">
        <v>2</v>
      </c>
      <c r="T3557" s="2" t="s">
        <v>11</v>
      </c>
    </row>
    <row r="3558" spans="1:20" x14ac:dyDescent="0.25">
      <c r="A3558">
        <v>3557</v>
      </c>
      <c r="B3558" s="4">
        <v>45258</v>
      </c>
      <c r="C3558" t="str">
        <f t="shared" si="165"/>
        <v>2023</v>
      </c>
      <c r="D3558">
        <v>205</v>
      </c>
      <c r="E3558">
        <v>45</v>
      </c>
      <c r="F3558" t="str">
        <f t="shared" si="166"/>
        <v>Adult</v>
      </c>
      <c r="G3558" t="s">
        <v>7</v>
      </c>
      <c r="H3558" t="s">
        <v>21</v>
      </c>
      <c r="I3558">
        <v>187</v>
      </c>
      <c r="J3558" t="s">
        <v>33</v>
      </c>
      <c r="K3558">
        <v>2</v>
      </c>
      <c r="L3558">
        <v>59.106415159999997</v>
      </c>
      <c r="M3558" t="s">
        <v>22</v>
      </c>
      <c r="N3558" s="2" t="s">
        <v>11</v>
      </c>
      <c r="O3558">
        <v>11.82128303</v>
      </c>
      <c r="P3558">
        <f t="shared" si="167"/>
        <v>106.39154728999999</v>
      </c>
      <c r="Q3558" s="2" t="s">
        <v>11</v>
      </c>
      <c r="R3558" t="s">
        <v>26</v>
      </c>
      <c r="S3558">
        <v>4</v>
      </c>
      <c r="T3558" s="2" t="s">
        <v>11</v>
      </c>
    </row>
    <row r="3559" spans="1:20" x14ac:dyDescent="0.25">
      <c r="A3559">
        <v>3558</v>
      </c>
      <c r="B3559" s="4">
        <v>44872</v>
      </c>
      <c r="C3559" t="str">
        <f t="shared" si="165"/>
        <v>2022</v>
      </c>
      <c r="D3559">
        <v>279</v>
      </c>
      <c r="E3559">
        <v>29</v>
      </c>
      <c r="F3559" t="str">
        <f t="shared" si="166"/>
        <v>Teenager</v>
      </c>
      <c r="G3559" t="s">
        <v>27</v>
      </c>
      <c r="H3559" t="s">
        <v>31</v>
      </c>
      <c r="I3559">
        <v>794</v>
      </c>
      <c r="J3559" t="s">
        <v>9</v>
      </c>
      <c r="K3559">
        <v>3</v>
      </c>
      <c r="L3559">
        <v>57.202115419999998</v>
      </c>
      <c r="M3559" t="s">
        <v>25</v>
      </c>
      <c r="N3559" s="2" t="s">
        <v>11</v>
      </c>
      <c r="O3559">
        <v>17.16063462</v>
      </c>
      <c r="P3559">
        <f t="shared" si="167"/>
        <v>154.44571164000001</v>
      </c>
      <c r="Q3559" s="2" t="s">
        <v>11</v>
      </c>
      <c r="R3559" t="s">
        <v>26</v>
      </c>
      <c r="S3559">
        <v>4</v>
      </c>
      <c r="T3559" s="2" t="s">
        <v>16</v>
      </c>
    </row>
    <row r="3560" spans="1:20" x14ac:dyDescent="0.25">
      <c r="A3560">
        <v>3559</v>
      </c>
      <c r="B3560" s="4">
        <v>44892</v>
      </c>
      <c r="C3560" t="str">
        <f t="shared" si="165"/>
        <v>2022</v>
      </c>
      <c r="D3560">
        <v>351</v>
      </c>
      <c r="E3560">
        <v>33</v>
      </c>
      <c r="F3560" t="str">
        <f t="shared" si="166"/>
        <v>Adult</v>
      </c>
      <c r="G3560" t="s">
        <v>7</v>
      </c>
      <c r="H3560" t="s">
        <v>40</v>
      </c>
      <c r="I3560">
        <v>832</v>
      </c>
      <c r="J3560" t="s">
        <v>9</v>
      </c>
      <c r="K3560">
        <v>5</v>
      </c>
      <c r="L3560">
        <v>50.253615269999997</v>
      </c>
      <c r="M3560" t="s">
        <v>22</v>
      </c>
      <c r="N3560" s="2" t="s">
        <v>11</v>
      </c>
      <c r="O3560">
        <v>25.126807629999998</v>
      </c>
      <c r="P3560">
        <f t="shared" si="167"/>
        <v>226.14126872</v>
      </c>
      <c r="Q3560" s="2" t="s">
        <v>11</v>
      </c>
      <c r="R3560" t="s">
        <v>26</v>
      </c>
      <c r="S3560">
        <v>2</v>
      </c>
      <c r="T3560" s="2" t="s">
        <v>11</v>
      </c>
    </row>
    <row r="3561" spans="1:20" x14ac:dyDescent="0.25">
      <c r="A3561">
        <v>3560</v>
      </c>
      <c r="B3561" s="4">
        <v>43787</v>
      </c>
      <c r="C3561" t="str">
        <f t="shared" si="165"/>
        <v>2019</v>
      </c>
      <c r="D3561">
        <v>3</v>
      </c>
      <c r="E3561">
        <v>40</v>
      </c>
      <c r="F3561" t="str">
        <f t="shared" si="166"/>
        <v>Adult</v>
      </c>
      <c r="G3561" t="s">
        <v>27</v>
      </c>
      <c r="H3561" t="s">
        <v>39</v>
      </c>
      <c r="I3561">
        <v>729</v>
      </c>
      <c r="J3561" t="s">
        <v>15</v>
      </c>
      <c r="K3561">
        <v>1</v>
      </c>
      <c r="L3561">
        <v>71.047849409999998</v>
      </c>
      <c r="M3561" t="s">
        <v>10</v>
      </c>
      <c r="N3561" s="2" t="s">
        <v>11</v>
      </c>
      <c r="O3561">
        <v>0</v>
      </c>
      <c r="P3561">
        <f t="shared" si="167"/>
        <v>71.047849409999998</v>
      </c>
      <c r="Q3561" s="2" t="s">
        <v>16</v>
      </c>
      <c r="R3561" t="s">
        <v>18</v>
      </c>
      <c r="S3561">
        <v>4</v>
      </c>
      <c r="T3561" s="2" t="s">
        <v>16</v>
      </c>
    </row>
    <row r="3562" spans="1:20" x14ac:dyDescent="0.25">
      <c r="A3562">
        <v>3561</v>
      </c>
      <c r="B3562" s="4">
        <v>44902</v>
      </c>
      <c r="C3562" t="str">
        <f t="shared" si="165"/>
        <v>2022</v>
      </c>
      <c r="D3562">
        <v>492</v>
      </c>
      <c r="E3562">
        <v>67</v>
      </c>
      <c r="F3562" t="str">
        <f t="shared" si="166"/>
        <v>Senior</v>
      </c>
      <c r="G3562" t="s">
        <v>13</v>
      </c>
      <c r="H3562" t="s">
        <v>39</v>
      </c>
      <c r="I3562">
        <v>912</v>
      </c>
      <c r="J3562" t="s">
        <v>24</v>
      </c>
      <c r="K3562">
        <v>5</v>
      </c>
      <c r="L3562">
        <v>31.44904794</v>
      </c>
      <c r="M3562" t="s">
        <v>20</v>
      </c>
      <c r="N3562" s="2" t="s">
        <v>11</v>
      </c>
      <c r="O3562">
        <v>15.72452397</v>
      </c>
      <c r="P3562">
        <f t="shared" si="167"/>
        <v>141.52071573000001</v>
      </c>
      <c r="Q3562" s="2" t="s">
        <v>16</v>
      </c>
      <c r="R3562" t="s">
        <v>26</v>
      </c>
      <c r="S3562">
        <v>3</v>
      </c>
      <c r="T3562" s="2" t="s">
        <v>16</v>
      </c>
    </row>
    <row r="3563" spans="1:20" x14ac:dyDescent="0.25">
      <c r="A3563">
        <v>3562</v>
      </c>
      <c r="B3563" s="4">
        <v>44918</v>
      </c>
      <c r="C3563" t="str">
        <f t="shared" si="165"/>
        <v>2022</v>
      </c>
      <c r="D3563">
        <v>452</v>
      </c>
      <c r="E3563">
        <v>61</v>
      </c>
      <c r="F3563" t="str">
        <f t="shared" si="166"/>
        <v>Senior</v>
      </c>
      <c r="G3563" t="s">
        <v>27</v>
      </c>
      <c r="H3563" t="s">
        <v>40</v>
      </c>
      <c r="I3563">
        <v>416</v>
      </c>
      <c r="J3563" t="s">
        <v>33</v>
      </c>
      <c r="K3563">
        <v>5</v>
      </c>
      <c r="L3563">
        <v>22.428279100000001</v>
      </c>
      <c r="M3563" t="s">
        <v>20</v>
      </c>
      <c r="N3563" s="2" t="s">
        <v>16</v>
      </c>
      <c r="O3563">
        <v>0</v>
      </c>
      <c r="P3563">
        <f t="shared" si="167"/>
        <v>112.1413955</v>
      </c>
      <c r="Q3563" s="2" t="s">
        <v>16</v>
      </c>
      <c r="R3563" t="s">
        <v>18</v>
      </c>
      <c r="S3563">
        <v>3</v>
      </c>
      <c r="T3563" s="2" t="s">
        <v>16</v>
      </c>
    </row>
    <row r="3564" spans="1:20" x14ac:dyDescent="0.25">
      <c r="A3564">
        <v>3563</v>
      </c>
      <c r="B3564" s="4">
        <v>44891</v>
      </c>
      <c r="C3564" t="str">
        <f t="shared" si="165"/>
        <v>2022</v>
      </c>
      <c r="D3564">
        <v>328</v>
      </c>
      <c r="E3564">
        <v>53</v>
      </c>
      <c r="F3564" t="str">
        <f t="shared" si="166"/>
        <v>Senior</v>
      </c>
      <c r="G3564" t="s">
        <v>27</v>
      </c>
      <c r="H3564" t="s">
        <v>40</v>
      </c>
      <c r="I3564">
        <v>519</v>
      </c>
      <c r="J3564" t="s">
        <v>29</v>
      </c>
      <c r="K3564">
        <v>2</v>
      </c>
      <c r="L3564">
        <v>17.56964833</v>
      </c>
      <c r="M3564" t="s">
        <v>22</v>
      </c>
      <c r="N3564" s="2" t="s">
        <v>16</v>
      </c>
      <c r="O3564">
        <v>3.5139296660000001</v>
      </c>
      <c r="P3564">
        <f t="shared" si="167"/>
        <v>31.625366994</v>
      </c>
      <c r="Q3564" s="2" t="s">
        <v>16</v>
      </c>
      <c r="R3564" t="s">
        <v>26</v>
      </c>
      <c r="S3564">
        <v>2</v>
      </c>
      <c r="T3564" s="2" t="s">
        <v>11</v>
      </c>
    </row>
    <row r="3565" spans="1:20" x14ac:dyDescent="0.25">
      <c r="A3565">
        <v>3564</v>
      </c>
      <c r="B3565" s="4">
        <v>44529</v>
      </c>
      <c r="C3565" t="str">
        <f t="shared" si="165"/>
        <v>2021</v>
      </c>
      <c r="D3565">
        <v>99</v>
      </c>
      <c r="E3565">
        <v>60</v>
      </c>
      <c r="F3565" t="str">
        <f t="shared" si="166"/>
        <v>Senior</v>
      </c>
      <c r="G3565" t="s">
        <v>13</v>
      </c>
      <c r="H3565" t="s">
        <v>38</v>
      </c>
      <c r="I3565">
        <v>851</v>
      </c>
      <c r="J3565" t="s">
        <v>9</v>
      </c>
      <c r="K3565">
        <v>5</v>
      </c>
      <c r="L3565">
        <v>42.007126599999999</v>
      </c>
      <c r="M3565" t="s">
        <v>20</v>
      </c>
      <c r="N3565" s="2" t="s">
        <v>16</v>
      </c>
      <c r="O3565">
        <v>21.0035633</v>
      </c>
      <c r="P3565">
        <f t="shared" si="167"/>
        <v>189.03206969999999</v>
      </c>
      <c r="Q3565" s="2" t="s">
        <v>11</v>
      </c>
      <c r="R3565" t="s">
        <v>26</v>
      </c>
      <c r="S3565">
        <v>1</v>
      </c>
      <c r="T3565" s="2" t="s">
        <v>16</v>
      </c>
    </row>
    <row r="3566" spans="1:20" x14ac:dyDescent="0.25">
      <c r="A3566">
        <v>3565</v>
      </c>
      <c r="B3566" s="4">
        <v>44516</v>
      </c>
      <c r="C3566" t="str">
        <f t="shared" si="165"/>
        <v>2021</v>
      </c>
      <c r="D3566">
        <v>25</v>
      </c>
      <c r="E3566">
        <v>37</v>
      </c>
      <c r="F3566" t="str">
        <f t="shared" si="166"/>
        <v>Adult</v>
      </c>
      <c r="G3566" t="s">
        <v>7</v>
      </c>
      <c r="H3566" t="s">
        <v>21</v>
      </c>
      <c r="I3566">
        <v>313</v>
      </c>
      <c r="J3566" t="s">
        <v>24</v>
      </c>
      <c r="K3566">
        <v>3</v>
      </c>
      <c r="L3566">
        <v>21.574811069999999</v>
      </c>
      <c r="M3566" t="s">
        <v>10</v>
      </c>
      <c r="N3566" s="2" t="s">
        <v>16</v>
      </c>
      <c r="O3566">
        <v>0</v>
      </c>
      <c r="P3566">
        <f t="shared" si="167"/>
        <v>64.724433210000001</v>
      </c>
      <c r="Q3566" s="2" t="s">
        <v>16</v>
      </c>
      <c r="R3566" t="s">
        <v>18</v>
      </c>
      <c r="S3566">
        <v>4</v>
      </c>
      <c r="T3566" s="2" t="s">
        <v>16</v>
      </c>
    </row>
    <row r="3567" spans="1:20" x14ac:dyDescent="0.25">
      <c r="A3567">
        <v>3566</v>
      </c>
      <c r="B3567" s="4">
        <v>44888</v>
      </c>
      <c r="C3567" t="str">
        <f t="shared" si="165"/>
        <v>2022</v>
      </c>
      <c r="D3567">
        <v>71</v>
      </c>
      <c r="E3567">
        <v>50</v>
      </c>
      <c r="F3567" t="str">
        <f t="shared" si="166"/>
        <v>Adult</v>
      </c>
      <c r="G3567" t="s">
        <v>27</v>
      </c>
      <c r="H3567" t="s">
        <v>35</v>
      </c>
      <c r="I3567">
        <v>531</v>
      </c>
      <c r="J3567" t="s">
        <v>33</v>
      </c>
      <c r="K3567">
        <v>1</v>
      </c>
      <c r="L3567">
        <v>78.18158665</v>
      </c>
      <c r="M3567" t="s">
        <v>10</v>
      </c>
      <c r="N3567" s="2" t="s">
        <v>16</v>
      </c>
      <c r="O3567">
        <v>7.8181586650000003</v>
      </c>
      <c r="P3567">
        <f t="shared" si="167"/>
        <v>70.363427985000001</v>
      </c>
      <c r="Q3567" s="2" t="s">
        <v>11</v>
      </c>
      <c r="R3567" t="s">
        <v>26</v>
      </c>
      <c r="S3567">
        <v>3</v>
      </c>
      <c r="T3567" s="2" t="s">
        <v>16</v>
      </c>
    </row>
    <row r="3568" spans="1:20" x14ac:dyDescent="0.25">
      <c r="A3568">
        <v>3567</v>
      </c>
      <c r="B3568" s="4">
        <v>43405</v>
      </c>
      <c r="C3568" t="str">
        <f t="shared" si="165"/>
        <v>2018</v>
      </c>
      <c r="D3568">
        <v>81</v>
      </c>
      <c r="E3568">
        <v>25</v>
      </c>
      <c r="F3568" t="str">
        <f t="shared" si="166"/>
        <v>Teenager</v>
      </c>
      <c r="G3568" t="s">
        <v>13</v>
      </c>
      <c r="H3568" t="s">
        <v>40</v>
      </c>
      <c r="I3568">
        <v>878</v>
      </c>
      <c r="J3568" t="s">
        <v>33</v>
      </c>
      <c r="K3568">
        <v>3</v>
      </c>
      <c r="L3568">
        <v>77.020753220000003</v>
      </c>
      <c r="M3568" t="s">
        <v>22</v>
      </c>
      <c r="N3568" s="2" t="s">
        <v>16</v>
      </c>
      <c r="O3568">
        <v>0</v>
      </c>
      <c r="P3568">
        <f t="shared" si="167"/>
        <v>231.06225966</v>
      </c>
      <c r="Q3568" s="2" t="s">
        <v>16</v>
      </c>
      <c r="R3568" t="s">
        <v>12</v>
      </c>
      <c r="S3568">
        <v>4</v>
      </c>
      <c r="T3568" s="2" t="s">
        <v>11</v>
      </c>
    </row>
    <row r="3569" spans="1:20" x14ac:dyDescent="0.25">
      <c r="A3569">
        <v>3568</v>
      </c>
      <c r="B3569" s="4">
        <v>43420</v>
      </c>
      <c r="C3569" t="str">
        <f t="shared" si="165"/>
        <v>2018</v>
      </c>
      <c r="D3569">
        <v>260</v>
      </c>
      <c r="E3569">
        <v>39</v>
      </c>
      <c r="F3569" t="str">
        <f t="shared" si="166"/>
        <v>Adult</v>
      </c>
      <c r="G3569" t="s">
        <v>13</v>
      </c>
      <c r="H3569" t="s">
        <v>38</v>
      </c>
      <c r="I3569">
        <v>448</v>
      </c>
      <c r="J3569" t="s">
        <v>9</v>
      </c>
      <c r="K3569">
        <v>5</v>
      </c>
      <c r="L3569">
        <v>77.465122829999999</v>
      </c>
      <c r="M3569" t="s">
        <v>10</v>
      </c>
      <c r="N3569" s="2" t="s">
        <v>11</v>
      </c>
      <c r="O3569">
        <v>38.732561410000002</v>
      </c>
      <c r="P3569">
        <f t="shared" si="167"/>
        <v>348.59305273999996</v>
      </c>
      <c r="Q3569" s="2" t="s">
        <v>16</v>
      </c>
      <c r="R3569" t="s">
        <v>26</v>
      </c>
      <c r="S3569">
        <v>5</v>
      </c>
      <c r="T3569" s="2" t="s">
        <v>11</v>
      </c>
    </row>
    <row r="3570" spans="1:20" x14ac:dyDescent="0.25">
      <c r="A3570">
        <v>3569</v>
      </c>
      <c r="B3570" s="4">
        <v>44895</v>
      </c>
      <c r="C3570" t="str">
        <f t="shared" si="165"/>
        <v>2022</v>
      </c>
      <c r="D3570">
        <v>358</v>
      </c>
      <c r="E3570">
        <v>46</v>
      </c>
      <c r="F3570" t="str">
        <f t="shared" si="166"/>
        <v>Adult</v>
      </c>
      <c r="G3570" t="s">
        <v>13</v>
      </c>
      <c r="H3570" t="s">
        <v>8</v>
      </c>
      <c r="I3570">
        <v>322</v>
      </c>
      <c r="J3570" t="s">
        <v>33</v>
      </c>
      <c r="K3570">
        <v>5</v>
      </c>
      <c r="L3570">
        <v>17.2207063</v>
      </c>
      <c r="M3570" t="s">
        <v>10</v>
      </c>
      <c r="N3570" s="2" t="s">
        <v>11</v>
      </c>
      <c r="O3570">
        <v>8.6103531499999999</v>
      </c>
      <c r="P3570">
        <f t="shared" si="167"/>
        <v>77.493178350000008</v>
      </c>
      <c r="Q3570" s="2" t="s">
        <v>11</v>
      </c>
      <c r="R3570" t="s">
        <v>26</v>
      </c>
      <c r="S3570">
        <v>2</v>
      </c>
      <c r="T3570" s="2" t="s">
        <v>11</v>
      </c>
    </row>
    <row r="3571" spans="1:20" x14ac:dyDescent="0.25">
      <c r="A3571">
        <v>3570</v>
      </c>
      <c r="B3571" s="4">
        <v>44548</v>
      </c>
      <c r="C3571" t="str">
        <f t="shared" si="165"/>
        <v>2021</v>
      </c>
      <c r="D3571">
        <v>419</v>
      </c>
      <c r="E3571">
        <v>25</v>
      </c>
      <c r="F3571" t="str">
        <f t="shared" si="166"/>
        <v>Teenager</v>
      </c>
      <c r="G3571" t="s">
        <v>13</v>
      </c>
      <c r="H3571" t="s">
        <v>37</v>
      </c>
      <c r="I3571">
        <v>945</v>
      </c>
      <c r="J3571" t="s">
        <v>24</v>
      </c>
      <c r="K3571">
        <v>5</v>
      </c>
      <c r="L3571">
        <v>67.775849260000001</v>
      </c>
      <c r="M3571" t="s">
        <v>10</v>
      </c>
      <c r="N3571" s="2" t="s">
        <v>11</v>
      </c>
      <c r="O3571">
        <v>0</v>
      </c>
      <c r="P3571">
        <f t="shared" si="167"/>
        <v>338.87924629999998</v>
      </c>
      <c r="Q3571" s="2" t="s">
        <v>11</v>
      </c>
      <c r="R3571" t="s">
        <v>12</v>
      </c>
      <c r="S3571">
        <v>2</v>
      </c>
      <c r="T3571" s="2" t="s">
        <v>11</v>
      </c>
    </row>
    <row r="3572" spans="1:20" x14ac:dyDescent="0.25">
      <c r="A3572">
        <v>3571</v>
      </c>
      <c r="B3572" s="4">
        <v>44520</v>
      </c>
      <c r="C3572" t="str">
        <f t="shared" si="165"/>
        <v>2021</v>
      </c>
      <c r="D3572">
        <v>468</v>
      </c>
      <c r="E3572">
        <v>39</v>
      </c>
      <c r="F3572" t="str">
        <f t="shared" si="166"/>
        <v>Adult</v>
      </c>
      <c r="G3572" t="s">
        <v>13</v>
      </c>
      <c r="H3572" t="s">
        <v>17</v>
      </c>
      <c r="I3572">
        <v>557</v>
      </c>
      <c r="J3572" t="s">
        <v>29</v>
      </c>
      <c r="K3572">
        <v>1</v>
      </c>
      <c r="L3572">
        <v>80.495949120000006</v>
      </c>
      <c r="M3572" t="s">
        <v>22</v>
      </c>
      <c r="N3572" s="2" t="s">
        <v>11</v>
      </c>
      <c r="O3572">
        <v>0</v>
      </c>
      <c r="P3572">
        <f t="shared" si="167"/>
        <v>80.495949120000006</v>
      </c>
      <c r="Q3572" s="2" t="s">
        <v>16</v>
      </c>
      <c r="R3572" t="s">
        <v>18</v>
      </c>
      <c r="S3572">
        <v>5</v>
      </c>
      <c r="T3572" s="2" t="s">
        <v>11</v>
      </c>
    </row>
    <row r="3573" spans="1:20" x14ac:dyDescent="0.25">
      <c r="A3573">
        <v>3572</v>
      </c>
      <c r="B3573" s="4">
        <v>44915</v>
      </c>
      <c r="C3573" t="str">
        <f t="shared" si="165"/>
        <v>2022</v>
      </c>
      <c r="D3573">
        <v>94</v>
      </c>
      <c r="E3573">
        <v>43</v>
      </c>
      <c r="F3573" t="str">
        <f t="shared" si="166"/>
        <v>Adult</v>
      </c>
      <c r="G3573" t="s">
        <v>13</v>
      </c>
      <c r="H3573" t="s">
        <v>38</v>
      </c>
      <c r="I3573">
        <v>808</v>
      </c>
      <c r="J3573" t="s">
        <v>24</v>
      </c>
      <c r="K3573">
        <v>2</v>
      </c>
      <c r="L3573">
        <v>23.594195169999999</v>
      </c>
      <c r="M3573" t="s">
        <v>20</v>
      </c>
      <c r="N3573" s="2" t="s">
        <v>16</v>
      </c>
      <c r="O3573">
        <v>4.7188390340000002</v>
      </c>
      <c r="P3573">
        <f t="shared" si="167"/>
        <v>42.469551306</v>
      </c>
      <c r="Q3573" s="2" t="s">
        <v>16</v>
      </c>
      <c r="R3573" t="s">
        <v>26</v>
      </c>
      <c r="S3573">
        <v>5</v>
      </c>
      <c r="T3573" s="2" t="s">
        <v>16</v>
      </c>
    </row>
    <row r="3574" spans="1:20" x14ac:dyDescent="0.25">
      <c r="A3574">
        <v>3573</v>
      </c>
      <c r="B3574" s="4">
        <v>45243</v>
      </c>
      <c r="C3574" t="str">
        <f t="shared" si="165"/>
        <v>2023</v>
      </c>
      <c r="D3574">
        <v>19</v>
      </c>
      <c r="E3574">
        <v>69</v>
      </c>
      <c r="F3574" t="str">
        <f t="shared" si="166"/>
        <v>Senior</v>
      </c>
      <c r="G3574" t="s">
        <v>13</v>
      </c>
      <c r="H3574" t="s">
        <v>21</v>
      </c>
      <c r="I3574">
        <v>838</v>
      </c>
      <c r="J3574" t="s">
        <v>29</v>
      </c>
      <c r="K3574">
        <v>3</v>
      </c>
      <c r="L3574">
        <v>39.009636209999996</v>
      </c>
      <c r="M3574" t="s">
        <v>20</v>
      </c>
      <c r="N3574" s="2" t="s">
        <v>11</v>
      </c>
      <c r="O3574">
        <v>0</v>
      </c>
      <c r="P3574">
        <f t="shared" si="167"/>
        <v>117.02890862999999</v>
      </c>
      <c r="Q3574" s="2" t="s">
        <v>16</v>
      </c>
      <c r="R3574" t="s">
        <v>12</v>
      </c>
      <c r="S3574">
        <v>1</v>
      </c>
      <c r="T3574" s="2" t="s">
        <v>16</v>
      </c>
    </row>
    <row r="3575" spans="1:20" x14ac:dyDescent="0.25">
      <c r="A3575">
        <v>3574</v>
      </c>
      <c r="B3575" s="4">
        <v>44531</v>
      </c>
      <c r="C3575" t="str">
        <f t="shared" si="165"/>
        <v>2021</v>
      </c>
      <c r="D3575">
        <v>319</v>
      </c>
      <c r="E3575">
        <v>42</v>
      </c>
      <c r="F3575" t="str">
        <f t="shared" si="166"/>
        <v>Adult</v>
      </c>
      <c r="G3575" t="s">
        <v>27</v>
      </c>
      <c r="H3575" t="s">
        <v>34</v>
      </c>
      <c r="I3575">
        <v>199</v>
      </c>
      <c r="J3575" t="s">
        <v>15</v>
      </c>
      <c r="K3575">
        <v>4</v>
      </c>
      <c r="L3575">
        <v>52.409326530000001</v>
      </c>
      <c r="M3575" t="s">
        <v>22</v>
      </c>
      <c r="N3575" s="2" t="s">
        <v>11</v>
      </c>
      <c r="O3575">
        <v>20.963730609999999</v>
      </c>
      <c r="P3575">
        <f t="shared" si="167"/>
        <v>188.67357551000001</v>
      </c>
      <c r="Q3575" s="2" t="s">
        <v>16</v>
      </c>
      <c r="R3575" t="s">
        <v>26</v>
      </c>
      <c r="S3575">
        <v>3</v>
      </c>
      <c r="T3575" s="2" t="s">
        <v>16</v>
      </c>
    </row>
    <row r="3576" spans="1:20" x14ac:dyDescent="0.25">
      <c r="A3576">
        <v>3575</v>
      </c>
      <c r="B3576" s="4">
        <v>44552</v>
      </c>
      <c r="C3576" t="str">
        <f t="shared" si="165"/>
        <v>2021</v>
      </c>
      <c r="D3576">
        <v>366</v>
      </c>
      <c r="E3576">
        <v>29</v>
      </c>
      <c r="F3576" t="str">
        <f t="shared" si="166"/>
        <v>Teenager</v>
      </c>
      <c r="G3576" t="s">
        <v>13</v>
      </c>
      <c r="H3576" t="s">
        <v>19</v>
      </c>
      <c r="I3576">
        <v>76</v>
      </c>
      <c r="J3576" t="s">
        <v>24</v>
      </c>
      <c r="K3576">
        <v>5</v>
      </c>
      <c r="L3576">
        <v>42.257285969999998</v>
      </c>
      <c r="M3576" t="s">
        <v>22</v>
      </c>
      <c r="N3576" s="2" t="s">
        <v>16</v>
      </c>
      <c r="O3576">
        <v>0</v>
      </c>
      <c r="P3576">
        <f t="shared" si="167"/>
        <v>211.28642984999999</v>
      </c>
      <c r="Q3576" s="2" t="s">
        <v>11</v>
      </c>
      <c r="R3576" t="s">
        <v>12</v>
      </c>
      <c r="S3576">
        <v>5</v>
      </c>
      <c r="T3576" s="2" t="s">
        <v>16</v>
      </c>
    </row>
    <row r="3577" spans="1:20" x14ac:dyDescent="0.25">
      <c r="A3577">
        <v>3576</v>
      </c>
      <c r="B3577" s="4">
        <v>43828</v>
      </c>
      <c r="C3577" t="str">
        <f t="shared" si="165"/>
        <v>2019</v>
      </c>
      <c r="D3577">
        <v>53</v>
      </c>
      <c r="E3577">
        <v>68</v>
      </c>
      <c r="F3577" t="str">
        <f t="shared" si="166"/>
        <v>Senior</v>
      </c>
      <c r="G3577" t="s">
        <v>7</v>
      </c>
      <c r="H3577" t="s">
        <v>42</v>
      </c>
      <c r="I3577">
        <v>365</v>
      </c>
      <c r="J3577" t="s">
        <v>33</v>
      </c>
      <c r="K3577">
        <v>5</v>
      </c>
      <c r="L3577">
        <v>85.880300669999997</v>
      </c>
      <c r="M3577" t="s">
        <v>10</v>
      </c>
      <c r="N3577" s="2" t="s">
        <v>11</v>
      </c>
      <c r="O3577">
        <v>42.940150340000002</v>
      </c>
      <c r="P3577">
        <f t="shared" si="167"/>
        <v>386.46135300999998</v>
      </c>
      <c r="Q3577" s="2" t="s">
        <v>11</v>
      </c>
      <c r="R3577" t="s">
        <v>26</v>
      </c>
      <c r="S3577">
        <v>1</v>
      </c>
      <c r="T3577" s="2" t="s">
        <v>16</v>
      </c>
    </row>
    <row r="3578" spans="1:20" x14ac:dyDescent="0.25">
      <c r="A3578">
        <v>3577</v>
      </c>
      <c r="B3578" s="4">
        <v>44140</v>
      </c>
      <c r="C3578" t="str">
        <f t="shared" si="165"/>
        <v>2020</v>
      </c>
      <c r="D3578">
        <v>386</v>
      </c>
      <c r="E3578">
        <v>32</v>
      </c>
      <c r="F3578" t="str">
        <f t="shared" si="166"/>
        <v>Adult</v>
      </c>
      <c r="G3578" t="s">
        <v>27</v>
      </c>
      <c r="H3578" t="s">
        <v>39</v>
      </c>
      <c r="I3578">
        <v>683</v>
      </c>
      <c r="J3578" t="s">
        <v>29</v>
      </c>
      <c r="K3578">
        <v>3</v>
      </c>
      <c r="L3578">
        <v>64.397847850000005</v>
      </c>
      <c r="M3578" t="s">
        <v>22</v>
      </c>
      <c r="N3578" s="2" t="s">
        <v>16</v>
      </c>
      <c r="O3578">
        <v>0</v>
      </c>
      <c r="P3578">
        <f t="shared" si="167"/>
        <v>193.19354355000002</v>
      </c>
      <c r="Q3578" s="2" t="s">
        <v>11</v>
      </c>
      <c r="R3578" t="s">
        <v>18</v>
      </c>
      <c r="S3578">
        <v>5</v>
      </c>
      <c r="T3578" s="2" t="s">
        <v>16</v>
      </c>
    </row>
    <row r="3579" spans="1:20" x14ac:dyDescent="0.25">
      <c r="A3579">
        <v>3578</v>
      </c>
      <c r="B3579" s="4">
        <v>44167</v>
      </c>
      <c r="C3579" t="str">
        <f t="shared" si="165"/>
        <v>2020</v>
      </c>
      <c r="D3579">
        <v>157</v>
      </c>
      <c r="E3579">
        <v>44</v>
      </c>
      <c r="F3579" t="str">
        <f t="shared" si="166"/>
        <v>Adult</v>
      </c>
      <c r="G3579" t="s">
        <v>13</v>
      </c>
      <c r="H3579" t="s">
        <v>19</v>
      </c>
      <c r="I3579">
        <v>361</v>
      </c>
      <c r="J3579" t="s">
        <v>33</v>
      </c>
      <c r="K3579">
        <v>3</v>
      </c>
      <c r="L3579">
        <v>80.351824440000001</v>
      </c>
      <c r="M3579" t="s">
        <v>20</v>
      </c>
      <c r="N3579" s="2" t="s">
        <v>16</v>
      </c>
      <c r="O3579">
        <v>24.10554733</v>
      </c>
      <c r="P3579">
        <f t="shared" si="167"/>
        <v>216.94992599</v>
      </c>
      <c r="Q3579" s="2" t="s">
        <v>11</v>
      </c>
      <c r="R3579" t="s">
        <v>26</v>
      </c>
      <c r="S3579">
        <v>2</v>
      </c>
      <c r="T3579" s="2" t="s">
        <v>11</v>
      </c>
    </row>
    <row r="3580" spans="1:20" x14ac:dyDescent="0.25">
      <c r="A3580">
        <v>3579</v>
      </c>
      <c r="B3580" s="4">
        <v>43793</v>
      </c>
      <c r="C3580" t="str">
        <f t="shared" si="165"/>
        <v>2019</v>
      </c>
      <c r="D3580">
        <v>249</v>
      </c>
      <c r="E3580">
        <v>55</v>
      </c>
      <c r="F3580" t="str">
        <f t="shared" si="166"/>
        <v>Senior</v>
      </c>
      <c r="G3580" t="s">
        <v>7</v>
      </c>
      <c r="H3580" t="s">
        <v>31</v>
      </c>
      <c r="I3580">
        <v>463</v>
      </c>
      <c r="J3580" t="s">
        <v>24</v>
      </c>
      <c r="K3580">
        <v>2</v>
      </c>
      <c r="L3580">
        <v>53.482356369999998</v>
      </c>
      <c r="M3580" t="s">
        <v>22</v>
      </c>
      <c r="N3580" s="2" t="s">
        <v>16</v>
      </c>
      <c r="O3580">
        <v>10.69647127</v>
      </c>
      <c r="P3580">
        <f t="shared" si="167"/>
        <v>96.268241469999992</v>
      </c>
      <c r="Q3580" s="2" t="s">
        <v>16</v>
      </c>
      <c r="R3580" t="s">
        <v>26</v>
      </c>
      <c r="S3580">
        <v>4</v>
      </c>
      <c r="T3580" s="2" t="s">
        <v>16</v>
      </c>
    </row>
    <row r="3581" spans="1:20" x14ac:dyDescent="0.25">
      <c r="A3581">
        <v>3580</v>
      </c>
      <c r="B3581" s="4">
        <v>45243</v>
      </c>
      <c r="C3581" t="str">
        <f t="shared" si="165"/>
        <v>2023</v>
      </c>
      <c r="D3581">
        <v>99</v>
      </c>
      <c r="E3581">
        <v>28</v>
      </c>
      <c r="F3581" t="str">
        <f t="shared" si="166"/>
        <v>Teenager</v>
      </c>
      <c r="G3581" t="s">
        <v>7</v>
      </c>
      <c r="H3581" t="s">
        <v>36</v>
      </c>
      <c r="I3581">
        <v>189</v>
      </c>
      <c r="J3581" t="s">
        <v>24</v>
      </c>
      <c r="K3581">
        <v>2</v>
      </c>
      <c r="L3581">
        <v>59.976750969999998</v>
      </c>
      <c r="M3581" t="s">
        <v>22</v>
      </c>
      <c r="N3581" s="2" t="s">
        <v>11</v>
      </c>
      <c r="O3581">
        <v>0</v>
      </c>
      <c r="P3581">
        <f t="shared" si="167"/>
        <v>119.95350194</v>
      </c>
      <c r="Q3581" s="2" t="s">
        <v>11</v>
      </c>
      <c r="R3581" t="s">
        <v>12</v>
      </c>
      <c r="S3581">
        <v>4</v>
      </c>
      <c r="T3581" s="2" t="s">
        <v>16</v>
      </c>
    </row>
    <row r="3582" spans="1:20" x14ac:dyDescent="0.25">
      <c r="A3582">
        <v>3581</v>
      </c>
      <c r="B3582" s="4">
        <v>44896</v>
      </c>
      <c r="C3582" t="str">
        <f t="shared" si="165"/>
        <v>2022</v>
      </c>
      <c r="D3582">
        <v>180</v>
      </c>
      <c r="E3582">
        <v>32</v>
      </c>
      <c r="F3582" t="str">
        <f t="shared" si="166"/>
        <v>Adult</v>
      </c>
      <c r="G3582" t="s">
        <v>27</v>
      </c>
      <c r="H3582" t="s">
        <v>40</v>
      </c>
      <c r="I3582">
        <v>721</v>
      </c>
      <c r="J3582" t="s">
        <v>15</v>
      </c>
      <c r="K3582">
        <v>1</v>
      </c>
      <c r="L3582">
        <v>65.277200870000001</v>
      </c>
      <c r="M3582" t="s">
        <v>20</v>
      </c>
      <c r="N3582" s="2" t="s">
        <v>16</v>
      </c>
      <c r="O3582">
        <v>0</v>
      </c>
      <c r="P3582">
        <f t="shared" si="167"/>
        <v>65.277200870000001</v>
      </c>
      <c r="Q3582" s="2" t="s">
        <v>16</v>
      </c>
      <c r="R3582" t="s">
        <v>12</v>
      </c>
      <c r="S3582">
        <v>1</v>
      </c>
      <c r="T3582" s="2" t="s">
        <v>11</v>
      </c>
    </row>
    <row r="3583" spans="1:20" x14ac:dyDescent="0.25">
      <c r="A3583">
        <v>3582</v>
      </c>
      <c r="B3583" s="4">
        <v>44518</v>
      </c>
      <c r="C3583" t="str">
        <f t="shared" si="165"/>
        <v>2021</v>
      </c>
      <c r="D3583">
        <v>39</v>
      </c>
      <c r="E3583">
        <v>57</v>
      </c>
      <c r="F3583" t="str">
        <f t="shared" si="166"/>
        <v>Senior</v>
      </c>
      <c r="G3583" t="s">
        <v>13</v>
      </c>
      <c r="H3583" t="s">
        <v>40</v>
      </c>
      <c r="I3583">
        <v>909</v>
      </c>
      <c r="J3583" t="s">
        <v>9</v>
      </c>
      <c r="K3583">
        <v>4</v>
      </c>
      <c r="L3583">
        <v>81.425542859999993</v>
      </c>
      <c r="M3583" t="s">
        <v>25</v>
      </c>
      <c r="N3583" s="2" t="s">
        <v>11</v>
      </c>
      <c r="O3583">
        <v>0</v>
      </c>
      <c r="P3583">
        <f t="shared" si="167"/>
        <v>325.70217143999997</v>
      </c>
      <c r="Q3583" s="2" t="s">
        <v>11</v>
      </c>
      <c r="R3583" t="s">
        <v>12</v>
      </c>
      <c r="S3583">
        <v>3</v>
      </c>
      <c r="T3583" s="2" t="s">
        <v>11</v>
      </c>
    </row>
    <row r="3584" spans="1:20" x14ac:dyDescent="0.25">
      <c r="A3584">
        <v>3583</v>
      </c>
      <c r="B3584" s="4">
        <v>44871</v>
      </c>
      <c r="C3584" t="str">
        <f t="shared" si="165"/>
        <v>2022</v>
      </c>
      <c r="D3584">
        <v>444</v>
      </c>
      <c r="E3584">
        <v>42</v>
      </c>
      <c r="F3584" t="str">
        <f t="shared" si="166"/>
        <v>Adult</v>
      </c>
      <c r="G3584" t="s">
        <v>27</v>
      </c>
      <c r="H3584" t="s">
        <v>42</v>
      </c>
      <c r="I3584">
        <v>94</v>
      </c>
      <c r="J3584" t="s">
        <v>24</v>
      </c>
      <c r="K3584">
        <v>3</v>
      </c>
      <c r="L3584">
        <v>35.511928419999997</v>
      </c>
      <c r="M3584" t="s">
        <v>20</v>
      </c>
      <c r="N3584" s="2" t="s">
        <v>16</v>
      </c>
      <c r="O3584">
        <v>10.65357852</v>
      </c>
      <c r="P3584">
        <f t="shared" si="167"/>
        <v>95.882206739999987</v>
      </c>
      <c r="Q3584" s="2" t="s">
        <v>11</v>
      </c>
      <c r="R3584" t="s">
        <v>26</v>
      </c>
      <c r="S3584">
        <v>2</v>
      </c>
      <c r="T3584" s="2" t="s">
        <v>11</v>
      </c>
    </row>
    <row r="3585" spans="1:20" x14ac:dyDescent="0.25">
      <c r="A3585">
        <v>3584</v>
      </c>
      <c r="B3585" s="4">
        <v>43803</v>
      </c>
      <c r="C3585" t="str">
        <f t="shared" si="165"/>
        <v>2019</v>
      </c>
      <c r="D3585">
        <v>130</v>
      </c>
      <c r="E3585">
        <v>43</v>
      </c>
      <c r="F3585" t="str">
        <f t="shared" si="166"/>
        <v>Adult</v>
      </c>
      <c r="G3585" t="s">
        <v>27</v>
      </c>
      <c r="H3585" t="s">
        <v>8</v>
      </c>
      <c r="I3585">
        <v>80</v>
      </c>
      <c r="J3585" t="s">
        <v>29</v>
      </c>
      <c r="K3585">
        <v>2</v>
      </c>
      <c r="L3585">
        <v>39.860867259999999</v>
      </c>
      <c r="M3585" t="s">
        <v>20</v>
      </c>
      <c r="N3585" s="2" t="s">
        <v>11</v>
      </c>
      <c r="O3585">
        <v>0</v>
      </c>
      <c r="P3585">
        <f t="shared" si="167"/>
        <v>79.721734519999998</v>
      </c>
      <c r="Q3585" s="2" t="s">
        <v>11</v>
      </c>
      <c r="R3585" t="s">
        <v>12</v>
      </c>
      <c r="S3585">
        <v>3</v>
      </c>
      <c r="T3585" s="2" t="s">
        <v>16</v>
      </c>
    </row>
    <row r="3586" spans="1:20" x14ac:dyDescent="0.25">
      <c r="A3586">
        <v>3585</v>
      </c>
      <c r="B3586" s="4">
        <v>44895</v>
      </c>
      <c r="C3586" t="str">
        <f t="shared" si="165"/>
        <v>2022</v>
      </c>
      <c r="D3586">
        <v>107</v>
      </c>
      <c r="E3586">
        <v>54</v>
      </c>
      <c r="F3586" t="str">
        <f t="shared" si="166"/>
        <v>Senior</v>
      </c>
      <c r="G3586" t="s">
        <v>27</v>
      </c>
      <c r="H3586" t="s">
        <v>43</v>
      </c>
      <c r="I3586">
        <v>874</v>
      </c>
      <c r="J3586" t="s">
        <v>33</v>
      </c>
      <c r="K3586">
        <v>3</v>
      </c>
      <c r="L3586">
        <v>21.666507020000001</v>
      </c>
      <c r="M3586" t="s">
        <v>22</v>
      </c>
      <c r="N3586" s="2" t="s">
        <v>11</v>
      </c>
      <c r="O3586">
        <v>0</v>
      </c>
      <c r="P3586">
        <f t="shared" si="167"/>
        <v>64.999521060000006</v>
      </c>
      <c r="Q3586" s="2" t="s">
        <v>11</v>
      </c>
      <c r="R3586" t="s">
        <v>12</v>
      </c>
      <c r="S3586">
        <v>5</v>
      </c>
      <c r="T3586" s="2" t="s">
        <v>11</v>
      </c>
    </row>
    <row r="3587" spans="1:20" x14ac:dyDescent="0.25">
      <c r="A3587">
        <v>3586</v>
      </c>
      <c r="B3587" s="4">
        <v>44182</v>
      </c>
      <c r="C3587" t="str">
        <f t="shared" ref="C3587:C3650" si="168">TEXT(B3587,"YYYY")</f>
        <v>2020</v>
      </c>
      <c r="D3587">
        <v>488</v>
      </c>
      <c r="E3587">
        <v>25</v>
      </c>
      <c r="F3587" t="str">
        <f t="shared" ref="F3587:F3650" si="169">IF(E3587&gt;50,"Senior",IF(E3587&gt;30,"Adult","Teenager"))</f>
        <v>Teenager</v>
      </c>
      <c r="G3587" t="s">
        <v>13</v>
      </c>
      <c r="H3587" t="s">
        <v>17</v>
      </c>
      <c r="I3587">
        <v>765</v>
      </c>
      <c r="J3587" t="s">
        <v>33</v>
      </c>
      <c r="K3587">
        <v>4</v>
      </c>
      <c r="L3587">
        <v>14.95556182</v>
      </c>
      <c r="M3587" t="s">
        <v>22</v>
      </c>
      <c r="N3587" s="2" t="s">
        <v>16</v>
      </c>
      <c r="O3587">
        <v>0</v>
      </c>
      <c r="P3587">
        <f t="shared" ref="P3587:P3650" si="170">K3587*L3587-O3587</f>
        <v>59.822247279999999</v>
      </c>
      <c r="Q3587" s="2" t="s">
        <v>11</v>
      </c>
      <c r="R3587" t="s">
        <v>18</v>
      </c>
      <c r="S3587">
        <v>5</v>
      </c>
      <c r="T3587" s="2" t="s">
        <v>16</v>
      </c>
    </row>
    <row r="3588" spans="1:20" x14ac:dyDescent="0.25">
      <c r="A3588">
        <v>3587</v>
      </c>
      <c r="B3588" s="4">
        <v>44532</v>
      </c>
      <c r="C3588" t="str">
        <f t="shared" si="168"/>
        <v>2021</v>
      </c>
      <c r="D3588">
        <v>337</v>
      </c>
      <c r="E3588">
        <v>49</v>
      </c>
      <c r="F3588" t="str">
        <f t="shared" si="169"/>
        <v>Adult</v>
      </c>
      <c r="G3588" t="s">
        <v>13</v>
      </c>
      <c r="H3588" t="s">
        <v>43</v>
      </c>
      <c r="I3588">
        <v>452</v>
      </c>
      <c r="J3588" t="s">
        <v>33</v>
      </c>
      <c r="K3588">
        <v>1</v>
      </c>
      <c r="L3588">
        <v>65.530103870000005</v>
      </c>
      <c r="M3588" t="s">
        <v>22</v>
      </c>
      <c r="N3588" s="2" t="s">
        <v>16</v>
      </c>
      <c r="O3588">
        <v>0</v>
      </c>
      <c r="P3588">
        <f t="shared" si="170"/>
        <v>65.530103870000005</v>
      </c>
      <c r="Q3588" s="2" t="s">
        <v>16</v>
      </c>
      <c r="R3588" t="s">
        <v>12</v>
      </c>
      <c r="S3588">
        <v>2</v>
      </c>
      <c r="T3588" s="2" t="s">
        <v>16</v>
      </c>
    </row>
    <row r="3589" spans="1:20" x14ac:dyDescent="0.25">
      <c r="A3589">
        <v>3588</v>
      </c>
      <c r="B3589" s="4">
        <v>43824</v>
      </c>
      <c r="C3589" t="str">
        <f t="shared" si="168"/>
        <v>2019</v>
      </c>
      <c r="D3589">
        <v>241</v>
      </c>
      <c r="E3589">
        <v>36</v>
      </c>
      <c r="F3589" t="str">
        <f t="shared" si="169"/>
        <v>Adult</v>
      </c>
      <c r="G3589" t="s">
        <v>27</v>
      </c>
      <c r="H3589" t="s">
        <v>43</v>
      </c>
      <c r="I3589">
        <v>933</v>
      </c>
      <c r="J3589" t="s">
        <v>9</v>
      </c>
      <c r="K3589">
        <v>3</v>
      </c>
      <c r="L3589">
        <v>64.587001310000005</v>
      </c>
      <c r="M3589" t="s">
        <v>25</v>
      </c>
      <c r="N3589" s="2" t="s">
        <v>11</v>
      </c>
      <c r="O3589">
        <v>0</v>
      </c>
      <c r="P3589">
        <f t="shared" si="170"/>
        <v>193.76100393000002</v>
      </c>
      <c r="Q3589" s="2" t="s">
        <v>16</v>
      </c>
      <c r="R3589" t="s">
        <v>12</v>
      </c>
      <c r="S3589">
        <v>4</v>
      </c>
      <c r="T3589" s="2" t="s">
        <v>16</v>
      </c>
    </row>
    <row r="3590" spans="1:20" x14ac:dyDescent="0.25">
      <c r="A3590">
        <v>3589</v>
      </c>
      <c r="B3590" s="4">
        <v>43429</v>
      </c>
      <c r="C3590" t="str">
        <f t="shared" si="168"/>
        <v>2018</v>
      </c>
      <c r="D3590">
        <v>373</v>
      </c>
      <c r="E3590">
        <v>41</v>
      </c>
      <c r="F3590" t="str">
        <f t="shared" si="169"/>
        <v>Adult</v>
      </c>
      <c r="G3590" t="s">
        <v>7</v>
      </c>
      <c r="H3590" t="s">
        <v>23</v>
      </c>
      <c r="I3590">
        <v>592</v>
      </c>
      <c r="J3590" t="s">
        <v>33</v>
      </c>
      <c r="K3590">
        <v>4</v>
      </c>
      <c r="L3590">
        <v>47.892682370000003</v>
      </c>
      <c r="M3590" t="s">
        <v>10</v>
      </c>
      <c r="N3590" s="2" t="s">
        <v>16</v>
      </c>
      <c r="O3590">
        <v>19.15707295</v>
      </c>
      <c r="P3590">
        <f t="shared" si="170"/>
        <v>172.41365653000003</v>
      </c>
      <c r="Q3590" s="2" t="s">
        <v>11</v>
      </c>
      <c r="R3590" t="s">
        <v>26</v>
      </c>
      <c r="S3590">
        <v>5</v>
      </c>
      <c r="T3590" s="2" t="s">
        <v>11</v>
      </c>
    </row>
    <row r="3591" spans="1:20" x14ac:dyDescent="0.25">
      <c r="A3591">
        <v>3590</v>
      </c>
      <c r="B3591" s="4">
        <v>44162</v>
      </c>
      <c r="C3591" t="str">
        <f t="shared" si="168"/>
        <v>2020</v>
      </c>
      <c r="D3591">
        <v>425</v>
      </c>
      <c r="E3591">
        <v>70</v>
      </c>
      <c r="F3591" t="str">
        <f t="shared" si="169"/>
        <v>Senior</v>
      </c>
      <c r="G3591" t="s">
        <v>27</v>
      </c>
      <c r="H3591" t="s">
        <v>23</v>
      </c>
      <c r="I3591">
        <v>779</v>
      </c>
      <c r="J3591" t="s">
        <v>9</v>
      </c>
      <c r="K3591">
        <v>5</v>
      </c>
      <c r="L3591">
        <v>98.401872699999998</v>
      </c>
      <c r="M3591" t="s">
        <v>25</v>
      </c>
      <c r="N3591" s="2" t="s">
        <v>11</v>
      </c>
      <c r="O3591">
        <v>49.200936349999999</v>
      </c>
      <c r="P3591">
        <f t="shared" si="170"/>
        <v>442.80842715</v>
      </c>
      <c r="Q3591" s="2" t="s">
        <v>11</v>
      </c>
      <c r="R3591" t="s">
        <v>26</v>
      </c>
      <c r="S3591">
        <v>2</v>
      </c>
      <c r="T3591" s="2" t="s">
        <v>11</v>
      </c>
    </row>
    <row r="3592" spans="1:20" x14ac:dyDescent="0.25">
      <c r="A3592">
        <v>3591</v>
      </c>
      <c r="B3592" s="4">
        <v>43817</v>
      </c>
      <c r="C3592" t="str">
        <f t="shared" si="168"/>
        <v>2019</v>
      </c>
      <c r="D3592">
        <v>128</v>
      </c>
      <c r="E3592">
        <v>60</v>
      </c>
      <c r="F3592" t="str">
        <f t="shared" si="169"/>
        <v>Senior</v>
      </c>
      <c r="G3592" t="s">
        <v>7</v>
      </c>
      <c r="H3592" t="s">
        <v>19</v>
      </c>
      <c r="I3592">
        <v>360</v>
      </c>
      <c r="J3592" t="s">
        <v>15</v>
      </c>
      <c r="K3592">
        <v>5</v>
      </c>
      <c r="L3592">
        <v>38.416336970000003</v>
      </c>
      <c r="M3592" t="s">
        <v>22</v>
      </c>
      <c r="N3592" s="2" t="s">
        <v>11</v>
      </c>
      <c r="O3592">
        <v>19.208168480000001</v>
      </c>
      <c r="P3592">
        <f t="shared" si="170"/>
        <v>172.87351637</v>
      </c>
      <c r="Q3592" s="2" t="s">
        <v>11</v>
      </c>
      <c r="R3592" t="s">
        <v>26</v>
      </c>
      <c r="S3592">
        <v>5</v>
      </c>
      <c r="T3592" s="2" t="s">
        <v>16</v>
      </c>
    </row>
    <row r="3593" spans="1:20" x14ac:dyDescent="0.25">
      <c r="A3593">
        <v>3592</v>
      </c>
      <c r="B3593" s="4">
        <v>43821</v>
      </c>
      <c r="C3593" t="str">
        <f t="shared" si="168"/>
        <v>2019</v>
      </c>
      <c r="D3593">
        <v>211</v>
      </c>
      <c r="E3593">
        <v>26</v>
      </c>
      <c r="F3593" t="str">
        <f t="shared" si="169"/>
        <v>Teenager</v>
      </c>
      <c r="G3593" t="s">
        <v>13</v>
      </c>
      <c r="H3593" t="s">
        <v>30</v>
      </c>
      <c r="I3593">
        <v>421</v>
      </c>
      <c r="J3593" t="s">
        <v>15</v>
      </c>
      <c r="K3593">
        <v>5</v>
      </c>
      <c r="L3593">
        <v>53.913920509999997</v>
      </c>
      <c r="M3593" t="s">
        <v>22</v>
      </c>
      <c r="N3593" s="2" t="s">
        <v>16</v>
      </c>
      <c r="O3593">
        <v>0</v>
      </c>
      <c r="P3593">
        <f t="shared" si="170"/>
        <v>269.56960255000001</v>
      </c>
      <c r="Q3593" s="2" t="s">
        <v>16</v>
      </c>
      <c r="R3593" t="s">
        <v>12</v>
      </c>
      <c r="S3593">
        <v>1</v>
      </c>
      <c r="T3593" s="2" t="s">
        <v>16</v>
      </c>
    </row>
    <row r="3594" spans="1:20" x14ac:dyDescent="0.25">
      <c r="A3594">
        <v>3593</v>
      </c>
      <c r="B3594" s="4">
        <v>43426</v>
      </c>
      <c r="C3594" t="str">
        <f t="shared" si="168"/>
        <v>2018</v>
      </c>
      <c r="D3594">
        <v>296</v>
      </c>
      <c r="E3594">
        <v>62</v>
      </c>
      <c r="F3594" t="str">
        <f t="shared" si="169"/>
        <v>Senior</v>
      </c>
      <c r="G3594" t="s">
        <v>7</v>
      </c>
      <c r="H3594" t="s">
        <v>36</v>
      </c>
      <c r="I3594">
        <v>816</v>
      </c>
      <c r="J3594" t="s">
        <v>33</v>
      </c>
      <c r="K3594">
        <v>2</v>
      </c>
      <c r="L3594">
        <v>13.89961014</v>
      </c>
      <c r="M3594" t="s">
        <v>10</v>
      </c>
      <c r="N3594" s="2" t="s">
        <v>11</v>
      </c>
      <c r="O3594">
        <v>0</v>
      </c>
      <c r="P3594">
        <f t="shared" si="170"/>
        <v>27.79922028</v>
      </c>
      <c r="Q3594" s="2" t="s">
        <v>16</v>
      </c>
      <c r="R3594" t="s">
        <v>12</v>
      </c>
      <c r="S3594">
        <v>1</v>
      </c>
      <c r="T3594" s="2" t="s">
        <v>16</v>
      </c>
    </row>
    <row r="3595" spans="1:20" x14ac:dyDescent="0.25">
      <c r="A3595">
        <v>3594</v>
      </c>
      <c r="B3595" s="4">
        <v>43770</v>
      </c>
      <c r="C3595" t="str">
        <f t="shared" si="168"/>
        <v>2019</v>
      </c>
      <c r="D3595">
        <v>277</v>
      </c>
      <c r="E3595">
        <v>44</v>
      </c>
      <c r="F3595" t="str">
        <f t="shared" si="169"/>
        <v>Adult</v>
      </c>
      <c r="G3595" t="s">
        <v>27</v>
      </c>
      <c r="H3595" t="s">
        <v>31</v>
      </c>
      <c r="I3595">
        <v>638</v>
      </c>
      <c r="J3595" t="s">
        <v>9</v>
      </c>
      <c r="K3595">
        <v>4</v>
      </c>
      <c r="L3595">
        <v>77.022890450000006</v>
      </c>
      <c r="M3595" t="s">
        <v>10</v>
      </c>
      <c r="N3595" s="2" t="s">
        <v>11</v>
      </c>
      <c r="O3595">
        <v>30.809156179999999</v>
      </c>
      <c r="P3595">
        <f t="shared" si="170"/>
        <v>277.28240562000002</v>
      </c>
      <c r="Q3595" s="2" t="s">
        <v>11</v>
      </c>
      <c r="R3595" t="s">
        <v>26</v>
      </c>
      <c r="S3595">
        <v>1</v>
      </c>
      <c r="T3595" s="2" t="s">
        <v>16</v>
      </c>
    </row>
    <row r="3596" spans="1:20" x14ac:dyDescent="0.25">
      <c r="A3596">
        <v>3595</v>
      </c>
      <c r="B3596" s="4">
        <v>44159</v>
      </c>
      <c r="C3596" t="str">
        <f t="shared" si="168"/>
        <v>2020</v>
      </c>
      <c r="D3596">
        <v>334</v>
      </c>
      <c r="E3596">
        <v>21</v>
      </c>
      <c r="F3596" t="str">
        <f t="shared" si="169"/>
        <v>Teenager</v>
      </c>
      <c r="G3596" t="s">
        <v>7</v>
      </c>
      <c r="H3596" t="s">
        <v>28</v>
      </c>
      <c r="I3596">
        <v>540</v>
      </c>
      <c r="J3596" t="s">
        <v>29</v>
      </c>
      <c r="K3596">
        <v>3</v>
      </c>
      <c r="L3596">
        <v>29.907261120000001</v>
      </c>
      <c r="M3596" t="s">
        <v>22</v>
      </c>
      <c r="N3596" s="2" t="s">
        <v>11</v>
      </c>
      <c r="O3596">
        <v>8.9721783360000007</v>
      </c>
      <c r="P3596">
        <f t="shared" si="170"/>
        <v>80.749605024000005</v>
      </c>
      <c r="Q3596" s="2" t="s">
        <v>11</v>
      </c>
      <c r="R3596" t="s">
        <v>26</v>
      </c>
      <c r="S3596">
        <v>1</v>
      </c>
      <c r="T3596" s="2" t="s">
        <v>16</v>
      </c>
    </row>
    <row r="3597" spans="1:20" x14ac:dyDescent="0.25">
      <c r="A3597">
        <v>3596</v>
      </c>
      <c r="B3597" s="4">
        <v>44172</v>
      </c>
      <c r="C3597" t="str">
        <f t="shared" si="168"/>
        <v>2020</v>
      </c>
      <c r="D3597">
        <v>172</v>
      </c>
      <c r="E3597">
        <v>33</v>
      </c>
      <c r="F3597" t="str">
        <f t="shared" si="169"/>
        <v>Adult</v>
      </c>
      <c r="G3597" t="s">
        <v>13</v>
      </c>
      <c r="H3597" t="s">
        <v>8</v>
      </c>
      <c r="I3597">
        <v>709</v>
      </c>
      <c r="J3597" t="s">
        <v>29</v>
      </c>
      <c r="K3597">
        <v>4</v>
      </c>
      <c r="L3597">
        <v>79.860373060000001</v>
      </c>
      <c r="M3597" t="s">
        <v>25</v>
      </c>
      <c r="N3597" s="2" t="s">
        <v>11</v>
      </c>
      <c r="O3597">
        <v>31.94414922</v>
      </c>
      <c r="P3597">
        <f t="shared" si="170"/>
        <v>287.49734302000002</v>
      </c>
      <c r="Q3597" s="2" t="s">
        <v>11</v>
      </c>
      <c r="R3597" t="s">
        <v>26</v>
      </c>
      <c r="S3597">
        <v>4</v>
      </c>
      <c r="T3597" s="2" t="s">
        <v>11</v>
      </c>
    </row>
    <row r="3598" spans="1:20" x14ac:dyDescent="0.25">
      <c r="A3598">
        <v>3597</v>
      </c>
      <c r="B3598" s="4">
        <v>44170</v>
      </c>
      <c r="C3598" t="str">
        <f t="shared" si="168"/>
        <v>2020</v>
      </c>
      <c r="D3598">
        <v>174</v>
      </c>
      <c r="E3598">
        <v>49</v>
      </c>
      <c r="F3598" t="str">
        <f t="shared" si="169"/>
        <v>Adult</v>
      </c>
      <c r="G3598" t="s">
        <v>27</v>
      </c>
      <c r="H3598" t="s">
        <v>37</v>
      </c>
      <c r="I3598">
        <v>523</v>
      </c>
      <c r="J3598" t="s">
        <v>15</v>
      </c>
      <c r="K3598">
        <v>3</v>
      </c>
      <c r="L3598">
        <v>74.246040890000003</v>
      </c>
      <c r="M3598" t="s">
        <v>10</v>
      </c>
      <c r="N3598" s="2" t="s">
        <v>16</v>
      </c>
      <c r="O3598">
        <v>0</v>
      </c>
      <c r="P3598">
        <f t="shared" si="170"/>
        <v>222.73812267</v>
      </c>
      <c r="Q3598" s="2" t="s">
        <v>11</v>
      </c>
      <c r="R3598" t="s">
        <v>18</v>
      </c>
      <c r="S3598">
        <v>1</v>
      </c>
      <c r="T3598" s="2" t="s">
        <v>16</v>
      </c>
    </row>
    <row r="3599" spans="1:20" x14ac:dyDescent="0.25">
      <c r="A3599">
        <v>3598</v>
      </c>
      <c r="B3599" s="4">
        <v>44539</v>
      </c>
      <c r="C3599" t="str">
        <f t="shared" si="168"/>
        <v>2021</v>
      </c>
      <c r="D3599">
        <v>469</v>
      </c>
      <c r="E3599">
        <v>52</v>
      </c>
      <c r="F3599" t="str">
        <f t="shared" si="169"/>
        <v>Senior</v>
      </c>
      <c r="G3599" t="s">
        <v>27</v>
      </c>
      <c r="H3599" t="s">
        <v>19</v>
      </c>
      <c r="I3599">
        <v>635</v>
      </c>
      <c r="J3599" t="s">
        <v>33</v>
      </c>
      <c r="K3599">
        <v>5</v>
      </c>
      <c r="L3599">
        <v>80.301746120000004</v>
      </c>
      <c r="M3599" t="s">
        <v>20</v>
      </c>
      <c r="N3599" s="2" t="s">
        <v>11</v>
      </c>
      <c r="O3599">
        <v>0</v>
      </c>
      <c r="P3599">
        <f t="shared" si="170"/>
        <v>401.50873060000004</v>
      </c>
      <c r="Q3599" s="2" t="s">
        <v>11</v>
      </c>
      <c r="R3599" t="s">
        <v>12</v>
      </c>
      <c r="S3599">
        <v>3</v>
      </c>
      <c r="T3599" s="2" t="s">
        <v>16</v>
      </c>
    </row>
    <row r="3600" spans="1:20" x14ac:dyDescent="0.25">
      <c r="A3600">
        <v>3599</v>
      </c>
      <c r="B3600" s="4">
        <v>43790</v>
      </c>
      <c r="C3600" t="str">
        <f t="shared" si="168"/>
        <v>2019</v>
      </c>
      <c r="D3600">
        <v>422</v>
      </c>
      <c r="E3600">
        <v>18</v>
      </c>
      <c r="F3600" t="str">
        <f t="shared" si="169"/>
        <v>Teenager</v>
      </c>
      <c r="G3600" t="s">
        <v>27</v>
      </c>
      <c r="H3600" t="s">
        <v>21</v>
      </c>
      <c r="I3600">
        <v>535</v>
      </c>
      <c r="J3600" t="s">
        <v>15</v>
      </c>
      <c r="K3600">
        <v>4</v>
      </c>
      <c r="L3600">
        <v>65.097819180000002</v>
      </c>
      <c r="M3600" t="s">
        <v>25</v>
      </c>
      <c r="N3600" s="2" t="s">
        <v>16</v>
      </c>
      <c r="O3600">
        <v>26.039127669999999</v>
      </c>
      <c r="P3600">
        <f t="shared" si="170"/>
        <v>234.35214905000001</v>
      </c>
      <c r="Q3600" s="2" t="s">
        <v>11</v>
      </c>
      <c r="R3600" t="s">
        <v>26</v>
      </c>
      <c r="S3600">
        <v>5</v>
      </c>
      <c r="T3600" s="2" t="s">
        <v>11</v>
      </c>
    </row>
    <row r="3601" spans="1:20" x14ac:dyDescent="0.25">
      <c r="A3601">
        <v>3600</v>
      </c>
      <c r="B3601" s="4">
        <v>45250</v>
      </c>
      <c r="C3601" t="str">
        <f t="shared" si="168"/>
        <v>2023</v>
      </c>
      <c r="D3601">
        <v>202</v>
      </c>
      <c r="E3601">
        <v>32</v>
      </c>
      <c r="F3601" t="str">
        <f t="shared" si="169"/>
        <v>Adult</v>
      </c>
      <c r="G3601" t="s">
        <v>13</v>
      </c>
      <c r="H3601" t="s">
        <v>8</v>
      </c>
      <c r="I3601">
        <v>790</v>
      </c>
      <c r="J3601" t="s">
        <v>9</v>
      </c>
      <c r="K3601">
        <v>2</v>
      </c>
      <c r="L3601">
        <v>63.079032679999997</v>
      </c>
      <c r="M3601" t="s">
        <v>22</v>
      </c>
      <c r="N3601" s="2" t="s">
        <v>16</v>
      </c>
      <c r="O3601">
        <v>0</v>
      </c>
      <c r="P3601">
        <f t="shared" si="170"/>
        <v>126.15806535999999</v>
      </c>
      <c r="Q3601" s="2" t="s">
        <v>11</v>
      </c>
      <c r="R3601" t="s">
        <v>18</v>
      </c>
      <c r="S3601">
        <v>5</v>
      </c>
      <c r="T3601" s="2" t="s">
        <v>16</v>
      </c>
    </row>
    <row r="3602" spans="1:20" x14ac:dyDescent="0.25">
      <c r="A3602">
        <v>3601</v>
      </c>
      <c r="B3602" s="4">
        <v>44166</v>
      </c>
      <c r="C3602" t="str">
        <f t="shared" si="168"/>
        <v>2020</v>
      </c>
      <c r="D3602">
        <v>74</v>
      </c>
      <c r="E3602">
        <v>47</v>
      </c>
      <c r="F3602" t="str">
        <f t="shared" si="169"/>
        <v>Adult</v>
      </c>
      <c r="G3602" t="s">
        <v>27</v>
      </c>
      <c r="H3602" t="s">
        <v>41</v>
      </c>
      <c r="I3602">
        <v>344</v>
      </c>
      <c r="J3602" t="s">
        <v>9</v>
      </c>
      <c r="K3602">
        <v>1</v>
      </c>
      <c r="L3602">
        <v>63.195074169999998</v>
      </c>
      <c r="M3602" t="s">
        <v>10</v>
      </c>
      <c r="N3602" s="2" t="s">
        <v>11</v>
      </c>
      <c r="O3602">
        <v>6.3195074169999996</v>
      </c>
      <c r="P3602">
        <f t="shared" si="170"/>
        <v>56.875566753000001</v>
      </c>
      <c r="Q3602" s="2" t="s">
        <v>16</v>
      </c>
      <c r="R3602" t="s">
        <v>26</v>
      </c>
      <c r="S3602">
        <v>3</v>
      </c>
      <c r="T3602" s="2" t="s">
        <v>11</v>
      </c>
    </row>
    <row r="3603" spans="1:20" x14ac:dyDescent="0.25">
      <c r="A3603">
        <v>3602</v>
      </c>
      <c r="B3603" s="4">
        <v>44176</v>
      </c>
      <c r="C3603" t="str">
        <f t="shared" si="168"/>
        <v>2020</v>
      </c>
      <c r="D3603">
        <v>261</v>
      </c>
      <c r="E3603">
        <v>59</v>
      </c>
      <c r="F3603" t="str">
        <f t="shared" si="169"/>
        <v>Senior</v>
      </c>
      <c r="G3603" t="s">
        <v>27</v>
      </c>
      <c r="H3603" t="s">
        <v>8</v>
      </c>
      <c r="I3603">
        <v>679</v>
      </c>
      <c r="J3603" t="s">
        <v>24</v>
      </c>
      <c r="K3603">
        <v>1</v>
      </c>
      <c r="L3603">
        <v>39.011147600000001</v>
      </c>
      <c r="M3603" t="s">
        <v>20</v>
      </c>
      <c r="N3603" s="2" t="s">
        <v>16</v>
      </c>
      <c r="O3603">
        <v>0</v>
      </c>
      <c r="P3603">
        <f t="shared" si="170"/>
        <v>39.011147600000001</v>
      </c>
      <c r="Q3603" s="2" t="s">
        <v>16</v>
      </c>
      <c r="R3603" t="s">
        <v>12</v>
      </c>
      <c r="S3603">
        <v>5</v>
      </c>
      <c r="T3603" s="2" t="s">
        <v>16</v>
      </c>
    </row>
    <row r="3604" spans="1:20" x14ac:dyDescent="0.25">
      <c r="A3604">
        <v>3603</v>
      </c>
      <c r="B3604" s="4">
        <v>44147</v>
      </c>
      <c r="C3604" t="str">
        <f t="shared" si="168"/>
        <v>2020</v>
      </c>
      <c r="D3604">
        <v>182</v>
      </c>
      <c r="E3604">
        <v>20</v>
      </c>
      <c r="F3604" t="str">
        <f t="shared" si="169"/>
        <v>Teenager</v>
      </c>
      <c r="G3604" t="s">
        <v>13</v>
      </c>
      <c r="H3604" t="s">
        <v>21</v>
      </c>
      <c r="I3604">
        <v>303</v>
      </c>
      <c r="J3604" t="s">
        <v>9</v>
      </c>
      <c r="K3604">
        <v>5</v>
      </c>
      <c r="L3604">
        <v>12.56025131</v>
      </c>
      <c r="M3604" t="s">
        <v>10</v>
      </c>
      <c r="N3604" s="2" t="s">
        <v>16</v>
      </c>
      <c r="O3604">
        <v>0</v>
      </c>
      <c r="P3604">
        <f t="shared" si="170"/>
        <v>62.801256549999998</v>
      </c>
      <c r="Q3604" s="2" t="s">
        <v>16</v>
      </c>
      <c r="R3604" t="s">
        <v>18</v>
      </c>
      <c r="S3604">
        <v>5</v>
      </c>
      <c r="T3604" s="2" t="s">
        <v>16</v>
      </c>
    </row>
    <row r="3605" spans="1:20" x14ac:dyDescent="0.25">
      <c r="A3605">
        <v>3604</v>
      </c>
      <c r="B3605" s="4">
        <v>44163</v>
      </c>
      <c r="C3605" t="str">
        <f t="shared" si="168"/>
        <v>2020</v>
      </c>
      <c r="D3605">
        <v>463</v>
      </c>
      <c r="E3605">
        <v>43</v>
      </c>
      <c r="F3605" t="str">
        <f t="shared" si="169"/>
        <v>Adult</v>
      </c>
      <c r="G3605" t="s">
        <v>13</v>
      </c>
      <c r="H3605" t="s">
        <v>40</v>
      </c>
      <c r="I3605">
        <v>717</v>
      </c>
      <c r="J3605" t="s">
        <v>15</v>
      </c>
      <c r="K3605">
        <v>1</v>
      </c>
      <c r="L3605">
        <v>92.333904200000006</v>
      </c>
      <c r="M3605" t="s">
        <v>10</v>
      </c>
      <c r="N3605" s="2" t="s">
        <v>16</v>
      </c>
      <c r="O3605">
        <v>9.2333904199999992</v>
      </c>
      <c r="P3605">
        <f t="shared" si="170"/>
        <v>83.10051378</v>
      </c>
      <c r="Q3605" s="2" t="s">
        <v>16</v>
      </c>
      <c r="R3605" t="s">
        <v>26</v>
      </c>
      <c r="S3605">
        <v>2</v>
      </c>
      <c r="T3605" s="2" t="s">
        <v>16</v>
      </c>
    </row>
    <row r="3606" spans="1:20" x14ac:dyDescent="0.25">
      <c r="A3606">
        <v>3605</v>
      </c>
      <c r="B3606" s="4">
        <v>44904</v>
      </c>
      <c r="C3606" t="str">
        <f t="shared" si="168"/>
        <v>2022</v>
      </c>
      <c r="D3606">
        <v>313</v>
      </c>
      <c r="E3606">
        <v>61</v>
      </c>
      <c r="F3606" t="str">
        <f t="shared" si="169"/>
        <v>Senior</v>
      </c>
      <c r="G3606" t="s">
        <v>27</v>
      </c>
      <c r="H3606" t="s">
        <v>38</v>
      </c>
      <c r="I3606">
        <v>536</v>
      </c>
      <c r="J3606" t="s">
        <v>33</v>
      </c>
      <c r="K3606">
        <v>5</v>
      </c>
      <c r="L3606">
        <v>68.678822780000004</v>
      </c>
      <c r="M3606" t="s">
        <v>22</v>
      </c>
      <c r="N3606" s="2" t="s">
        <v>11</v>
      </c>
      <c r="O3606">
        <v>0</v>
      </c>
      <c r="P3606">
        <f t="shared" si="170"/>
        <v>343.39411390000004</v>
      </c>
      <c r="Q3606" s="2" t="s">
        <v>11</v>
      </c>
      <c r="R3606" t="s">
        <v>12</v>
      </c>
      <c r="S3606">
        <v>1</v>
      </c>
      <c r="T3606" s="2" t="s">
        <v>11</v>
      </c>
    </row>
    <row r="3607" spans="1:20" x14ac:dyDescent="0.25">
      <c r="A3607">
        <v>3606</v>
      </c>
      <c r="B3607" s="4">
        <v>44146</v>
      </c>
      <c r="C3607" t="str">
        <f t="shared" si="168"/>
        <v>2020</v>
      </c>
      <c r="D3607">
        <v>349</v>
      </c>
      <c r="E3607">
        <v>53</v>
      </c>
      <c r="F3607" t="str">
        <f t="shared" si="169"/>
        <v>Senior</v>
      </c>
      <c r="G3607" t="s">
        <v>27</v>
      </c>
      <c r="H3607" t="s">
        <v>41</v>
      </c>
      <c r="I3607">
        <v>759</v>
      </c>
      <c r="J3607" t="s">
        <v>24</v>
      </c>
      <c r="K3607">
        <v>1</v>
      </c>
      <c r="L3607">
        <v>54.569366719999998</v>
      </c>
      <c r="M3607" t="s">
        <v>10</v>
      </c>
      <c r="N3607" s="2" t="s">
        <v>16</v>
      </c>
      <c r="O3607">
        <v>5.4569366720000003</v>
      </c>
      <c r="P3607">
        <f t="shared" si="170"/>
        <v>49.112430048</v>
      </c>
      <c r="Q3607" s="2" t="s">
        <v>16</v>
      </c>
      <c r="R3607" t="s">
        <v>26</v>
      </c>
      <c r="S3607">
        <v>4</v>
      </c>
      <c r="T3607" s="2" t="s">
        <v>16</v>
      </c>
    </row>
    <row r="3608" spans="1:20" x14ac:dyDescent="0.25">
      <c r="A3608">
        <v>3607</v>
      </c>
      <c r="B3608" s="4">
        <v>44923</v>
      </c>
      <c r="C3608" t="str">
        <f t="shared" si="168"/>
        <v>2022</v>
      </c>
      <c r="D3608">
        <v>339</v>
      </c>
      <c r="E3608">
        <v>52</v>
      </c>
      <c r="F3608" t="str">
        <f t="shared" si="169"/>
        <v>Senior</v>
      </c>
      <c r="G3608" t="s">
        <v>13</v>
      </c>
      <c r="H3608" t="s">
        <v>41</v>
      </c>
      <c r="I3608">
        <v>544</v>
      </c>
      <c r="J3608" t="s">
        <v>29</v>
      </c>
      <c r="K3608">
        <v>1</v>
      </c>
      <c r="L3608">
        <v>32.675004090000002</v>
      </c>
      <c r="M3608" t="s">
        <v>25</v>
      </c>
      <c r="N3608" s="2" t="s">
        <v>16</v>
      </c>
      <c r="O3608">
        <v>3.2675004090000002</v>
      </c>
      <c r="P3608">
        <f t="shared" si="170"/>
        <v>29.407503681000001</v>
      </c>
      <c r="Q3608" s="2" t="s">
        <v>16</v>
      </c>
      <c r="R3608" t="s">
        <v>26</v>
      </c>
      <c r="S3608">
        <v>4</v>
      </c>
      <c r="T3608" s="2" t="s">
        <v>11</v>
      </c>
    </row>
    <row r="3609" spans="1:20" x14ac:dyDescent="0.25">
      <c r="A3609">
        <v>3608</v>
      </c>
      <c r="B3609" s="4">
        <v>44919</v>
      </c>
      <c r="C3609" t="str">
        <f t="shared" si="168"/>
        <v>2022</v>
      </c>
      <c r="D3609">
        <v>272</v>
      </c>
      <c r="E3609">
        <v>56</v>
      </c>
      <c r="F3609" t="str">
        <f t="shared" si="169"/>
        <v>Senior</v>
      </c>
      <c r="G3609" t="s">
        <v>27</v>
      </c>
      <c r="H3609" t="s">
        <v>41</v>
      </c>
      <c r="I3609">
        <v>754</v>
      </c>
      <c r="J3609" t="s">
        <v>33</v>
      </c>
      <c r="K3609">
        <v>4</v>
      </c>
      <c r="L3609">
        <v>31.090512990000001</v>
      </c>
      <c r="M3609" t="s">
        <v>10</v>
      </c>
      <c r="N3609" s="2" t="s">
        <v>11</v>
      </c>
      <c r="O3609">
        <v>12.4362052</v>
      </c>
      <c r="P3609">
        <f t="shared" si="170"/>
        <v>111.92584676</v>
      </c>
      <c r="Q3609" s="2" t="s">
        <v>11</v>
      </c>
      <c r="R3609" t="s">
        <v>26</v>
      </c>
      <c r="S3609">
        <v>1</v>
      </c>
      <c r="T3609" s="2" t="s">
        <v>11</v>
      </c>
    </row>
    <row r="3610" spans="1:20" x14ac:dyDescent="0.25">
      <c r="A3610">
        <v>3609</v>
      </c>
      <c r="B3610" s="4">
        <v>44147</v>
      </c>
      <c r="C3610" t="str">
        <f t="shared" si="168"/>
        <v>2020</v>
      </c>
      <c r="D3610">
        <v>180</v>
      </c>
      <c r="E3610">
        <v>21</v>
      </c>
      <c r="F3610" t="str">
        <f t="shared" si="169"/>
        <v>Teenager</v>
      </c>
      <c r="G3610" t="s">
        <v>7</v>
      </c>
      <c r="H3610" t="s">
        <v>34</v>
      </c>
      <c r="I3610">
        <v>387</v>
      </c>
      <c r="J3610" t="s">
        <v>24</v>
      </c>
      <c r="K3610">
        <v>5</v>
      </c>
      <c r="L3610">
        <v>52.396133970000001</v>
      </c>
      <c r="M3610" t="s">
        <v>10</v>
      </c>
      <c r="N3610" s="2" t="s">
        <v>11</v>
      </c>
      <c r="O3610">
        <v>0</v>
      </c>
      <c r="P3610">
        <f t="shared" si="170"/>
        <v>261.98066985000003</v>
      </c>
      <c r="Q3610" s="2" t="s">
        <v>11</v>
      </c>
      <c r="R3610" t="s">
        <v>12</v>
      </c>
      <c r="S3610">
        <v>3</v>
      </c>
      <c r="T3610" s="2" t="s">
        <v>11</v>
      </c>
    </row>
    <row r="3611" spans="1:20" x14ac:dyDescent="0.25">
      <c r="A3611">
        <v>3610</v>
      </c>
      <c r="B3611" s="4">
        <v>44502</v>
      </c>
      <c r="C3611" t="str">
        <f t="shared" si="168"/>
        <v>2021</v>
      </c>
      <c r="D3611">
        <v>396</v>
      </c>
      <c r="E3611">
        <v>66</v>
      </c>
      <c r="F3611" t="str">
        <f t="shared" si="169"/>
        <v>Senior</v>
      </c>
      <c r="G3611" t="s">
        <v>7</v>
      </c>
      <c r="H3611" t="s">
        <v>19</v>
      </c>
      <c r="I3611">
        <v>90</v>
      </c>
      <c r="J3611" t="s">
        <v>33</v>
      </c>
      <c r="K3611">
        <v>3</v>
      </c>
      <c r="L3611">
        <v>59.242688950000002</v>
      </c>
      <c r="M3611" t="s">
        <v>20</v>
      </c>
      <c r="N3611" s="2" t="s">
        <v>16</v>
      </c>
      <c r="O3611">
        <v>0</v>
      </c>
      <c r="P3611">
        <f t="shared" si="170"/>
        <v>177.72806685</v>
      </c>
      <c r="Q3611" s="2" t="s">
        <v>11</v>
      </c>
      <c r="R3611" t="s">
        <v>18</v>
      </c>
      <c r="S3611">
        <v>2</v>
      </c>
      <c r="T3611" s="2" t="s">
        <v>11</v>
      </c>
    </row>
    <row r="3612" spans="1:20" x14ac:dyDescent="0.25">
      <c r="A3612">
        <v>3611</v>
      </c>
      <c r="B3612" s="4">
        <v>43458</v>
      </c>
      <c r="C3612" t="str">
        <f t="shared" si="168"/>
        <v>2018</v>
      </c>
      <c r="D3612">
        <v>488</v>
      </c>
      <c r="E3612">
        <v>44</v>
      </c>
      <c r="F3612" t="str">
        <f t="shared" si="169"/>
        <v>Adult</v>
      </c>
      <c r="G3612" t="s">
        <v>13</v>
      </c>
      <c r="H3612" t="s">
        <v>17</v>
      </c>
      <c r="I3612">
        <v>171</v>
      </c>
      <c r="J3612" t="s">
        <v>15</v>
      </c>
      <c r="K3612">
        <v>3</v>
      </c>
      <c r="L3612">
        <v>91.938487170000002</v>
      </c>
      <c r="M3612" t="s">
        <v>20</v>
      </c>
      <c r="N3612" s="2" t="s">
        <v>11</v>
      </c>
      <c r="O3612">
        <v>0</v>
      </c>
      <c r="P3612">
        <f t="shared" si="170"/>
        <v>275.81546150999998</v>
      </c>
      <c r="Q3612" s="2" t="s">
        <v>16</v>
      </c>
      <c r="R3612" t="s">
        <v>18</v>
      </c>
      <c r="S3612">
        <v>2</v>
      </c>
      <c r="T3612" s="2" t="s">
        <v>11</v>
      </c>
    </row>
    <row r="3613" spans="1:20" x14ac:dyDescent="0.25">
      <c r="A3613">
        <v>3612</v>
      </c>
      <c r="B3613" s="4">
        <v>43809</v>
      </c>
      <c r="C3613" t="str">
        <f t="shared" si="168"/>
        <v>2019</v>
      </c>
      <c r="D3613">
        <v>499</v>
      </c>
      <c r="E3613">
        <v>44</v>
      </c>
      <c r="F3613" t="str">
        <f t="shared" si="169"/>
        <v>Adult</v>
      </c>
      <c r="G3613" t="s">
        <v>27</v>
      </c>
      <c r="H3613" t="s">
        <v>36</v>
      </c>
      <c r="I3613">
        <v>248</v>
      </c>
      <c r="J3613" t="s">
        <v>29</v>
      </c>
      <c r="K3613">
        <v>1</v>
      </c>
      <c r="L3613">
        <v>63.501839269999998</v>
      </c>
      <c r="M3613" t="s">
        <v>20</v>
      </c>
      <c r="N3613" s="2" t="s">
        <v>11</v>
      </c>
      <c r="O3613">
        <v>6.3501839269999998</v>
      </c>
      <c r="P3613">
        <f t="shared" si="170"/>
        <v>57.151655343000002</v>
      </c>
      <c r="Q3613" s="2" t="s">
        <v>16</v>
      </c>
      <c r="R3613" t="s">
        <v>26</v>
      </c>
      <c r="S3613">
        <v>5</v>
      </c>
      <c r="T3613" s="2" t="s">
        <v>16</v>
      </c>
    </row>
    <row r="3614" spans="1:20" x14ac:dyDescent="0.25">
      <c r="A3614">
        <v>3613</v>
      </c>
      <c r="B3614" s="4">
        <v>44181</v>
      </c>
      <c r="C3614" t="str">
        <f t="shared" si="168"/>
        <v>2020</v>
      </c>
      <c r="D3614">
        <v>214</v>
      </c>
      <c r="E3614">
        <v>60</v>
      </c>
      <c r="F3614" t="str">
        <f t="shared" si="169"/>
        <v>Senior</v>
      </c>
      <c r="G3614" t="s">
        <v>13</v>
      </c>
      <c r="H3614" t="s">
        <v>21</v>
      </c>
      <c r="I3614">
        <v>406</v>
      </c>
      <c r="J3614" t="s">
        <v>15</v>
      </c>
      <c r="K3614">
        <v>4</v>
      </c>
      <c r="L3614">
        <v>51.636421060000004</v>
      </c>
      <c r="M3614" t="s">
        <v>25</v>
      </c>
      <c r="N3614" s="2" t="s">
        <v>11</v>
      </c>
      <c r="O3614">
        <v>0</v>
      </c>
      <c r="P3614">
        <f t="shared" si="170"/>
        <v>206.54568424000001</v>
      </c>
      <c r="Q3614" s="2" t="s">
        <v>11</v>
      </c>
      <c r="R3614" t="s">
        <v>12</v>
      </c>
      <c r="S3614">
        <v>4</v>
      </c>
      <c r="T3614" s="2" t="s">
        <v>16</v>
      </c>
    </row>
    <row r="3615" spans="1:20" x14ac:dyDescent="0.25">
      <c r="A3615">
        <v>3614</v>
      </c>
      <c r="B3615" s="4">
        <v>44866</v>
      </c>
      <c r="C3615" t="str">
        <f t="shared" si="168"/>
        <v>2022</v>
      </c>
      <c r="D3615">
        <v>67</v>
      </c>
      <c r="E3615">
        <v>25</v>
      </c>
      <c r="F3615" t="str">
        <f t="shared" si="169"/>
        <v>Teenager</v>
      </c>
      <c r="G3615" t="s">
        <v>27</v>
      </c>
      <c r="H3615" t="s">
        <v>42</v>
      </c>
      <c r="I3615">
        <v>385</v>
      </c>
      <c r="J3615" t="s">
        <v>24</v>
      </c>
      <c r="K3615">
        <v>4</v>
      </c>
      <c r="L3615">
        <v>74.747575999999995</v>
      </c>
      <c r="M3615" t="s">
        <v>22</v>
      </c>
      <c r="N3615" s="2" t="s">
        <v>16</v>
      </c>
      <c r="O3615">
        <v>0</v>
      </c>
      <c r="P3615">
        <f t="shared" si="170"/>
        <v>298.99030399999998</v>
      </c>
      <c r="Q3615" s="2" t="s">
        <v>11</v>
      </c>
      <c r="R3615" t="s">
        <v>12</v>
      </c>
      <c r="S3615">
        <v>4</v>
      </c>
      <c r="T3615" s="2" t="s">
        <v>16</v>
      </c>
    </row>
    <row r="3616" spans="1:20" x14ac:dyDescent="0.25">
      <c r="A3616">
        <v>3615</v>
      </c>
      <c r="B3616" s="4">
        <v>44894</v>
      </c>
      <c r="C3616" t="str">
        <f t="shared" si="168"/>
        <v>2022</v>
      </c>
      <c r="D3616">
        <v>241</v>
      </c>
      <c r="E3616">
        <v>29</v>
      </c>
      <c r="F3616" t="str">
        <f t="shared" si="169"/>
        <v>Teenager</v>
      </c>
      <c r="G3616" t="s">
        <v>27</v>
      </c>
      <c r="H3616" t="s">
        <v>19</v>
      </c>
      <c r="I3616">
        <v>459</v>
      </c>
      <c r="J3616" t="s">
        <v>24</v>
      </c>
      <c r="K3616">
        <v>5</v>
      </c>
      <c r="L3616">
        <v>38.828651710000003</v>
      </c>
      <c r="M3616" t="s">
        <v>22</v>
      </c>
      <c r="N3616" s="2" t="s">
        <v>11</v>
      </c>
      <c r="O3616">
        <v>19.414325860000002</v>
      </c>
      <c r="P3616">
        <f t="shared" si="170"/>
        <v>174.72893269000002</v>
      </c>
      <c r="Q3616" s="2" t="s">
        <v>11</v>
      </c>
      <c r="R3616" t="s">
        <v>26</v>
      </c>
      <c r="S3616">
        <v>3</v>
      </c>
      <c r="T3616" s="2" t="s">
        <v>11</v>
      </c>
    </row>
    <row r="3617" spans="1:20" x14ac:dyDescent="0.25">
      <c r="A3617">
        <v>3616</v>
      </c>
      <c r="B3617" s="4">
        <v>44161</v>
      </c>
      <c r="C3617" t="str">
        <f t="shared" si="168"/>
        <v>2020</v>
      </c>
      <c r="D3617">
        <v>332</v>
      </c>
      <c r="E3617">
        <v>60</v>
      </c>
      <c r="F3617" t="str">
        <f t="shared" si="169"/>
        <v>Senior</v>
      </c>
      <c r="G3617" t="s">
        <v>7</v>
      </c>
      <c r="H3617" t="s">
        <v>28</v>
      </c>
      <c r="I3617">
        <v>704</v>
      </c>
      <c r="J3617" t="s">
        <v>24</v>
      </c>
      <c r="K3617">
        <v>5</v>
      </c>
      <c r="L3617">
        <v>30.924835380000001</v>
      </c>
      <c r="M3617" t="s">
        <v>10</v>
      </c>
      <c r="N3617" s="2" t="s">
        <v>16</v>
      </c>
      <c r="O3617">
        <v>15.462417690000001</v>
      </c>
      <c r="P3617">
        <f t="shared" si="170"/>
        <v>139.16175921000001</v>
      </c>
      <c r="Q3617" s="2" t="s">
        <v>11</v>
      </c>
      <c r="R3617" t="s">
        <v>26</v>
      </c>
      <c r="S3617">
        <v>2</v>
      </c>
      <c r="T3617" s="2" t="s">
        <v>16</v>
      </c>
    </row>
    <row r="3618" spans="1:20" x14ac:dyDescent="0.25">
      <c r="A3618">
        <v>3617</v>
      </c>
      <c r="B3618" s="4">
        <v>44921</v>
      </c>
      <c r="C3618" t="str">
        <f t="shared" si="168"/>
        <v>2022</v>
      </c>
      <c r="D3618">
        <v>284</v>
      </c>
      <c r="E3618">
        <v>46</v>
      </c>
      <c r="F3618" t="str">
        <f t="shared" si="169"/>
        <v>Adult</v>
      </c>
      <c r="G3618" t="s">
        <v>13</v>
      </c>
      <c r="H3618" t="s">
        <v>23</v>
      </c>
      <c r="I3618">
        <v>910</v>
      </c>
      <c r="J3618" t="s">
        <v>9</v>
      </c>
      <c r="K3618">
        <v>2</v>
      </c>
      <c r="L3618">
        <v>49.690314149999999</v>
      </c>
      <c r="M3618" t="s">
        <v>10</v>
      </c>
      <c r="N3618" s="2" t="s">
        <v>11</v>
      </c>
      <c r="O3618">
        <v>9.9380628299999998</v>
      </c>
      <c r="P3618">
        <f t="shared" si="170"/>
        <v>89.442565470000005</v>
      </c>
      <c r="Q3618" s="2" t="s">
        <v>11</v>
      </c>
      <c r="R3618" t="s">
        <v>26</v>
      </c>
      <c r="S3618">
        <v>4</v>
      </c>
      <c r="T3618" s="2" t="s">
        <v>16</v>
      </c>
    </row>
    <row r="3619" spans="1:20" x14ac:dyDescent="0.25">
      <c r="A3619">
        <v>3618</v>
      </c>
      <c r="B3619" s="4">
        <v>43822</v>
      </c>
      <c r="C3619" t="str">
        <f t="shared" si="168"/>
        <v>2019</v>
      </c>
      <c r="D3619">
        <v>228</v>
      </c>
      <c r="E3619">
        <v>18</v>
      </c>
      <c r="F3619" t="str">
        <f t="shared" si="169"/>
        <v>Teenager</v>
      </c>
      <c r="G3619" t="s">
        <v>7</v>
      </c>
      <c r="H3619" t="s">
        <v>19</v>
      </c>
      <c r="I3619">
        <v>899</v>
      </c>
      <c r="J3619" t="s">
        <v>33</v>
      </c>
      <c r="K3619">
        <v>2</v>
      </c>
      <c r="L3619">
        <v>94.93866371</v>
      </c>
      <c r="M3619" t="s">
        <v>22</v>
      </c>
      <c r="N3619" s="2" t="s">
        <v>11</v>
      </c>
      <c r="O3619">
        <v>18.987732739999998</v>
      </c>
      <c r="P3619">
        <f t="shared" si="170"/>
        <v>170.88959468000002</v>
      </c>
      <c r="Q3619" s="2" t="s">
        <v>16</v>
      </c>
      <c r="R3619" t="s">
        <v>26</v>
      </c>
      <c r="S3619">
        <v>1</v>
      </c>
      <c r="T3619" s="2" t="s">
        <v>11</v>
      </c>
    </row>
    <row r="3620" spans="1:20" x14ac:dyDescent="0.25">
      <c r="A3620">
        <v>3619</v>
      </c>
      <c r="B3620" s="4">
        <v>43440</v>
      </c>
      <c r="C3620" t="str">
        <f t="shared" si="168"/>
        <v>2018</v>
      </c>
      <c r="D3620">
        <v>54</v>
      </c>
      <c r="E3620">
        <v>47</v>
      </c>
      <c r="F3620" t="str">
        <f t="shared" si="169"/>
        <v>Adult</v>
      </c>
      <c r="G3620" t="s">
        <v>27</v>
      </c>
      <c r="H3620" t="s">
        <v>23</v>
      </c>
      <c r="I3620">
        <v>938</v>
      </c>
      <c r="J3620" t="s">
        <v>33</v>
      </c>
      <c r="K3620">
        <v>4</v>
      </c>
      <c r="L3620">
        <v>67.820152899999997</v>
      </c>
      <c r="M3620" t="s">
        <v>22</v>
      </c>
      <c r="N3620" s="2" t="s">
        <v>16</v>
      </c>
      <c r="O3620">
        <v>0</v>
      </c>
      <c r="P3620">
        <f t="shared" si="170"/>
        <v>271.28061159999999</v>
      </c>
      <c r="Q3620" s="2" t="s">
        <v>16</v>
      </c>
      <c r="R3620" t="s">
        <v>18</v>
      </c>
      <c r="S3620">
        <v>1</v>
      </c>
      <c r="T3620" s="2" t="s">
        <v>16</v>
      </c>
    </row>
    <row r="3621" spans="1:20" x14ac:dyDescent="0.25">
      <c r="A3621">
        <v>3620</v>
      </c>
      <c r="B3621" s="4">
        <v>43789</v>
      </c>
      <c r="C3621" t="str">
        <f t="shared" si="168"/>
        <v>2019</v>
      </c>
      <c r="D3621">
        <v>324</v>
      </c>
      <c r="E3621">
        <v>49</v>
      </c>
      <c r="F3621" t="str">
        <f t="shared" si="169"/>
        <v>Adult</v>
      </c>
      <c r="G3621" t="s">
        <v>7</v>
      </c>
      <c r="H3621" t="s">
        <v>36</v>
      </c>
      <c r="I3621">
        <v>364</v>
      </c>
      <c r="J3621" t="s">
        <v>9</v>
      </c>
      <c r="K3621">
        <v>4</v>
      </c>
      <c r="L3621">
        <v>87.850695439999996</v>
      </c>
      <c r="M3621" t="s">
        <v>22</v>
      </c>
      <c r="N3621" s="2" t="s">
        <v>16</v>
      </c>
      <c r="O3621">
        <v>0</v>
      </c>
      <c r="P3621">
        <f t="shared" si="170"/>
        <v>351.40278175999998</v>
      </c>
      <c r="Q3621" s="2" t="s">
        <v>16</v>
      </c>
      <c r="R3621" t="s">
        <v>18</v>
      </c>
      <c r="S3621">
        <v>1</v>
      </c>
      <c r="T3621" s="2" t="s">
        <v>11</v>
      </c>
    </row>
    <row r="3622" spans="1:20" x14ac:dyDescent="0.25">
      <c r="A3622">
        <v>3621</v>
      </c>
      <c r="B3622" s="4">
        <v>44159</v>
      </c>
      <c r="C3622" t="str">
        <f t="shared" si="168"/>
        <v>2020</v>
      </c>
      <c r="D3622">
        <v>291</v>
      </c>
      <c r="E3622">
        <v>20</v>
      </c>
      <c r="F3622" t="str">
        <f t="shared" si="169"/>
        <v>Teenager</v>
      </c>
      <c r="G3622" t="s">
        <v>13</v>
      </c>
      <c r="H3622" t="s">
        <v>37</v>
      </c>
      <c r="I3622">
        <v>498</v>
      </c>
      <c r="J3622" t="s">
        <v>33</v>
      </c>
      <c r="K3622">
        <v>3</v>
      </c>
      <c r="L3622">
        <v>46.84821633</v>
      </c>
      <c r="M3622" t="s">
        <v>10</v>
      </c>
      <c r="N3622" s="2" t="s">
        <v>11</v>
      </c>
      <c r="O3622">
        <v>14.054464899999999</v>
      </c>
      <c r="P3622">
        <f t="shared" si="170"/>
        <v>126.49018408999999</v>
      </c>
      <c r="Q3622" s="2" t="s">
        <v>11</v>
      </c>
      <c r="R3622" t="s">
        <v>26</v>
      </c>
      <c r="S3622">
        <v>1</v>
      </c>
      <c r="T3622" s="2" t="s">
        <v>11</v>
      </c>
    </row>
    <row r="3623" spans="1:20" x14ac:dyDescent="0.25">
      <c r="A3623">
        <v>3622</v>
      </c>
      <c r="B3623" s="4">
        <v>44870</v>
      </c>
      <c r="C3623" t="str">
        <f t="shared" si="168"/>
        <v>2022</v>
      </c>
      <c r="D3623">
        <v>214</v>
      </c>
      <c r="E3623">
        <v>42</v>
      </c>
      <c r="F3623" t="str">
        <f t="shared" si="169"/>
        <v>Adult</v>
      </c>
      <c r="G3623" t="s">
        <v>7</v>
      </c>
      <c r="H3623" t="s">
        <v>41</v>
      </c>
      <c r="I3623">
        <v>679</v>
      </c>
      <c r="J3623" t="s">
        <v>15</v>
      </c>
      <c r="K3623">
        <v>2</v>
      </c>
      <c r="L3623">
        <v>18.59647348</v>
      </c>
      <c r="M3623" t="s">
        <v>10</v>
      </c>
      <c r="N3623" s="2" t="s">
        <v>16</v>
      </c>
      <c r="O3623">
        <v>0</v>
      </c>
      <c r="P3623">
        <f t="shared" si="170"/>
        <v>37.19294696</v>
      </c>
      <c r="Q3623" s="2" t="s">
        <v>16</v>
      </c>
      <c r="R3623" t="s">
        <v>18</v>
      </c>
      <c r="S3623">
        <v>3</v>
      </c>
      <c r="T3623" s="2" t="s">
        <v>16</v>
      </c>
    </row>
    <row r="3624" spans="1:20" x14ac:dyDescent="0.25">
      <c r="A3624">
        <v>3623</v>
      </c>
      <c r="B3624" s="4">
        <v>44151</v>
      </c>
      <c r="C3624" t="str">
        <f t="shared" si="168"/>
        <v>2020</v>
      </c>
      <c r="D3624">
        <v>212</v>
      </c>
      <c r="E3624">
        <v>26</v>
      </c>
      <c r="F3624" t="str">
        <f t="shared" si="169"/>
        <v>Teenager</v>
      </c>
      <c r="G3624" t="s">
        <v>13</v>
      </c>
      <c r="H3624" t="s">
        <v>8</v>
      </c>
      <c r="I3624">
        <v>328</v>
      </c>
      <c r="J3624" t="s">
        <v>24</v>
      </c>
      <c r="K3624">
        <v>5</v>
      </c>
      <c r="L3624">
        <v>53.535658589999997</v>
      </c>
      <c r="M3624" t="s">
        <v>22</v>
      </c>
      <c r="N3624" s="2" t="s">
        <v>11</v>
      </c>
      <c r="O3624">
        <v>0</v>
      </c>
      <c r="P3624">
        <f t="shared" si="170"/>
        <v>267.67829295000001</v>
      </c>
      <c r="Q3624" s="2" t="s">
        <v>16</v>
      </c>
      <c r="R3624" t="s">
        <v>18</v>
      </c>
      <c r="S3624">
        <v>5</v>
      </c>
      <c r="T3624" s="2" t="s">
        <v>11</v>
      </c>
    </row>
    <row r="3625" spans="1:20" x14ac:dyDescent="0.25">
      <c r="A3625">
        <v>3624</v>
      </c>
      <c r="B3625" s="4">
        <v>44887</v>
      </c>
      <c r="C3625" t="str">
        <f t="shared" si="168"/>
        <v>2022</v>
      </c>
      <c r="D3625">
        <v>360</v>
      </c>
      <c r="E3625">
        <v>54</v>
      </c>
      <c r="F3625" t="str">
        <f t="shared" si="169"/>
        <v>Senior</v>
      </c>
      <c r="G3625" t="s">
        <v>13</v>
      </c>
      <c r="H3625" t="s">
        <v>28</v>
      </c>
      <c r="I3625">
        <v>543</v>
      </c>
      <c r="J3625" t="s">
        <v>15</v>
      </c>
      <c r="K3625">
        <v>3</v>
      </c>
      <c r="L3625">
        <v>64.494452199999998</v>
      </c>
      <c r="M3625" t="s">
        <v>10</v>
      </c>
      <c r="N3625" s="2" t="s">
        <v>11</v>
      </c>
      <c r="O3625">
        <v>19.34833566</v>
      </c>
      <c r="P3625">
        <f t="shared" si="170"/>
        <v>174.13502093999998</v>
      </c>
      <c r="Q3625" s="2" t="s">
        <v>11</v>
      </c>
      <c r="R3625" t="s">
        <v>26</v>
      </c>
      <c r="S3625">
        <v>4</v>
      </c>
      <c r="T3625" s="2" t="s">
        <v>16</v>
      </c>
    </row>
    <row r="3626" spans="1:20" x14ac:dyDescent="0.25">
      <c r="A3626">
        <v>3625</v>
      </c>
      <c r="B3626" s="4">
        <v>45280</v>
      </c>
      <c r="C3626" t="str">
        <f t="shared" si="168"/>
        <v>2023</v>
      </c>
      <c r="D3626">
        <v>476</v>
      </c>
      <c r="E3626">
        <v>46</v>
      </c>
      <c r="F3626" t="str">
        <f t="shared" si="169"/>
        <v>Adult</v>
      </c>
      <c r="G3626" t="s">
        <v>27</v>
      </c>
      <c r="H3626" t="s">
        <v>30</v>
      </c>
      <c r="I3626">
        <v>893</v>
      </c>
      <c r="J3626" t="s">
        <v>33</v>
      </c>
      <c r="K3626">
        <v>3</v>
      </c>
      <c r="L3626">
        <v>21.53834423</v>
      </c>
      <c r="M3626" t="s">
        <v>22</v>
      </c>
      <c r="N3626" s="2" t="s">
        <v>11</v>
      </c>
      <c r="O3626">
        <v>6.4615032699999997</v>
      </c>
      <c r="P3626">
        <f t="shared" si="170"/>
        <v>58.153529419999991</v>
      </c>
      <c r="Q3626" s="2" t="s">
        <v>16</v>
      </c>
      <c r="R3626" t="s">
        <v>26</v>
      </c>
      <c r="S3626">
        <v>2</v>
      </c>
      <c r="T3626" s="2" t="s">
        <v>11</v>
      </c>
    </row>
    <row r="3627" spans="1:20" x14ac:dyDescent="0.25">
      <c r="A3627">
        <v>3626</v>
      </c>
      <c r="B3627" s="4">
        <v>44512</v>
      </c>
      <c r="C3627" t="str">
        <f t="shared" si="168"/>
        <v>2021</v>
      </c>
      <c r="D3627">
        <v>358</v>
      </c>
      <c r="E3627">
        <v>31</v>
      </c>
      <c r="F3627" t="str">
        <f t="shared" si="169"/>
        <v>Adult</v>
      </c>
      <c r="G3627" t="s">
        <v>7</v>
      </c>
      <c r="H3627" t="s">
        <v>8</v>
      </c>
      <c r="I3627">
        <v>883</v>
      </c>
      <c r="J3627" t="s">
        <v>29</v>
      </c>
      <c r="K3627">
        <v>3</v>
      </c>
      <c r="L3627">
        <v>60.882568050000003</v>
      </c>
      <c r="M3627" t="s">
        <v>10</v>
      </c>
      <c r="N3627" s="2" t="s">
        <v>16</v>
      </c>
      <c r="O3627">
        <v>18.264770420000001</v>
      </c>
      <c r="P3627">
        <f t="shared" si="170"/>
        <v>164.38293373000002</v>
      </c>
      <c r="Q3627" s="2" t="s">
        <v>11</v>
      </c>
      <c r="R3627" t="s">
        <v>26</v>
      </c>
      <c r="S3627">
        <v>1</v>
      </c>
      <c r="T3627" s="2" t="s">
        <v>11</v>
      </c>
    </row>
    <row r="3628" spans="1:20" x14ac:dyDescent="0.25">
      <c r="A3628">
        <v>3627</v>
      </c>
      <c r="B3628" s="4">
        <v>44867</v>
      </c>
      <c r="C3628" t="str">
        <f t="shared" si="168"/>
        <v>2022</v>
      </c>
      <c r="D3628">
        <v>205</v>
      </c>
      <c r="E3628">
        <v>54</v>
      </c>
      <c r="F3628" t="str">
        <f t="shared" si="169"/>
        <v>Senior</v>
      </c>
      <c r="G3628" t="s">
        <v>13</v>
      </c>
      <c r="H3628" t="s">
        <v>39</v>
      </c>
      <c r="I3628">
        <v>797</v>
      </c>
      <c r="J3628" t="s">
        <v>24</v>
      </c>
      <c r="K3628">
        <v>1</v>
      </c>
      <c r="L3628">
        <v>98.133906089999996</v>
      </c>
      <c r="M3628" t="s">
        <v>25</v>
      </c>
      <c r="N3628" s="2" t="s">
        <v>11</v>
      </c>
      <c r="O3628">
        <v>0</v>
      </c>
      <c r="P3628">
        <f t="shared" si="170"/>
        <v>98.133906089999996</v>
      </c>
      <c r="Q3628" s="2" t="s">
        <v>16</v>
      </c>
      <c r="R3628" t="s">
        <v>18</v>
      </c>
      <c r="S3628">
        <v>4</v>
      </c>
      <c r="T3628" s="2" t="s">
        <v>16</v>
      </c>
    </row>
    <row r="3629" spans="1:20" x14ac:dyDescent="0.25">
      <c r="A3629">
        <v>3628</v>
      </c>
      <c r="B3629" s="4">
        <v>43797</v>
      </c>
      <c r="C3629" t="str">
        <f t="shared" si="168"/>
        <v>2019</v>
      </c>
      <c r="D3629">
        <v>426</v>
      </c>
      <c r="E3629">
        <v>24</v>
      </c>
      <c r="F3629" t="str">
        <f t="shared" si="169"/>
        <v>Teenager</v>
      </c>
      <c r="G3629" t="s">
        <v>7</v>
      </c>
      <c r="H3629" t="s">
        <v>34</v>
      </c>
      <c r="I3629">
        <v>893</v>
      </c>
      <c r="J3629" t="s">
        <v>15</v>
      </c>
      <c r="K3629">
        <v>5</v>
      </c>
      <c r="L3629">
        <v>98.535455089999999</v>
      </c>
      <c r="M3629" t="s">
        <v>20</v>
      </c>
      <c r="N3629" s="2" t="s">
        <v>16</v>
      </c>
      <c r="O3629">
        <v>49.267727549999996</v>
      </c>
      <c r="P3629">
        <f t="shared" si="170"/>
        <v>443.40954790000001</v>
      </c>
      <c r="Q3629" s="2" t="s">
        <v>11</v>
      </c>
      <c r="R3629" t="s">
        <v>26</v>
      </c>
      <c r="S3629">
        <v>4</v>
      </c>
      <c r="T3629" s="2" t="s">
        <v>16</v>
      </c>
    </row>
    <row r="3630" spans="1:20" x14ac:dyDescent="0.25">
      <c r="A3630">
        <v>3629</v>
      </c>
      <c r="B3630" s="4">
        <v>44892</v>
      </c>
      <c r="C3630" t="str">
        <f t="shared" si="168"/>
        <v>2022</v>
      </c>
      <c r="D3630">
        <v>138</v>
      </c>
      <c r="E3630">
        <v>29</v>
      </c>
      <c r="F3630" t="str">
        <f t="shared" si="169"/>
        <v>Teenager</v>
      </c>
      <c r="G3630" t="s">
        <v>27</v>
      </c>
      <c r="H3630" t="s">
        <v>40</v>
      </c>
      <c r="I3630">
        <v>336</v>
      </c>
      <c r="J3630" t="s">
        <v>9</v>
      </c>
      <c r="K3630">
        <v>3</v>
      </c>
      <c r="L3630">
        <v>93.773691920000005</v>
      </c>
      <c r="M3630" t="s">
        <v>25</v>
      </c>
      <c r="N3630" s="2" t="s">
        <v>16</v>
      </c>
      <c r="O3630">
        <v>28.13210758</v>
      </c>
      <c r="P3630">
        <f t="shared" si="170"/>
        <v>253.18896817999999</v>
      </c>
      <c r="Q3630" s="2" t="s">
        <v>16</v>
      </c>
      <c r="R3630" t="s">
        <v>26</v>
      </c>
      <c r="S3630">
        <v>1</v>
      </c>
      <c r="T3630" s="2" t="s">
        <v>11</v>
      </c>
    </row>
    <row r="3631" spans="1:20" x14ac:dyDescent="0.25">
      <c r="A3631">
        <v>3630</v>
      </c>
      <c r="B3631" s="4">
        <v>43444</v>
      </c>
      <c r="C3631" t="str">
        <f t="shared" si="168"/>
        <v>2018</v>
      </c>
      <c r="D3631">
        <v>279</v>
      </c>
      <c r="E3631">
        <v>18</v>
      </c>
      <c r="F3631" t="str">
        <f t="shared" si="169"/>
        <v>Teenager</v>
      </c>
      <c r="G3631" t="s">
        <v>13</v>
      </c>
      <c r="H3631" t="s">
        <v>41</v>
      </c>
      <c r="I3631">
        <v>469</v>
      </c>
      <c r="J3631" t="s">
        <v>29</v>
      </c>
      <c r="K3631">
        <v>4</v>
      </c>
      <c r="L3631">
        <v>45.113601639999999</v>
      </c>
      <c r="M3631" t="s">
        <v>25</v>
      </c>
      <c r="N3631" s="2" t="s">
        <v>16</v>
      </c>
      <c r="O3631">
        <v>0</v>
      </c>
      <c r="P3631">
        <f t="shared" si="170"/>
        <v>180.45440656</v>
      </c>
      <c r="Q3631" s="2" t="s">
        <v>11</v>
      </c>
      <c r="R3631" t="s">
        <v>12</v>
      </c>
      <c r="S3631">
        <v>2</v>
      </c>
      <c r="T3631" s="2" t="s">
        <v>16</v>
      </c>
    </row>
    <row r="3632" spans="1:20" x14ac:dyDescent="0.25">
      <c r="A3632">
        <v>3631</v>
      </c>
      <c r="B3632" s="4">
        <v>44868</v>
      </c>
      <c r="C3632" t="str">
        <f t="shared" si="168"/>
        <v>2022</v>
      </c>
      <c r="D3632">
        <v>334</v>
      </c>
      <c r="E3632">
        <v>22</v>
      </c>
      <c r="F3632" t="str">
        <f t="shared" si="169"/>
        <v>Teenager</v>
      </c>
      <c r="G3632" t="s">
        <v>13</v>
      </c>
      <c r="H3632" t="s">
        <v>23</v>
      </c>
      <c r="I3632">
        <v>540</v>
      </c>
      <c r="J3632" t="s">
        <v>24</v>
      </c>
      <c r="K3632">
        <v>1</v>
      </c>
      <c r="L3632">
        <v>68.898536219999997</v>
      </c>
      <c r="M3632" t="s">
        <v>22</v>
      </c>
      <c r="N3632" s="2" t="s">
        <v>16</v>
      </c>
      <c r="O3632">
        <v>6.8898536220000004</v>
      </c>
      <c r="P3632">
        <f t="shared" si="170"/>
        <v>62.008682597999993</v>
      </c>
      <c r="Q3632" s="2" t="s">
        <v>11</v>
      </c>
      <c r="R3632" t="s">
        <v>26</v>
      </c>
      <c r="S3632">
        <v>1</v>
      </c>
      <c r="T3632" s="2" t="s">
        <v>11</v>
      </c>
    </row>
    <row r="3633" spans="1:20" x14ac:dyDescent="0.25">
      <c r="A3633">
        <v>3632</v>
      </c>
      <c r="B3633" s="4">
        <v>45274</v>
      </c>
      <c r="C3633" t="str">
        <f t="shared" si="168"/>
        <v>2023</v>
      </c>
      <c r="D3633">
        <v>425</v>
      </c>
      <c r="E3633">
        <v>64</v>
      </c>
      <c r="F3633" t="str">
        <f t="shared" si="169"/>
        <v>Senior</v>
      </c>
      <c r="G3633" t="s">
        <v>27</v>
      </c>
      <c r="H3633" t="s">
        <v>17</v>
      </c>
      <c r="I3633">
        <v>222</v>
      </c>
      <c r="J3633" t="s">
        <v>29</v>
      </c>
      <c r="K3633">
        <v>2</v>
      </c>
      <c r="L3633">
        <v>22.14490121</v>
      </c>
      <c r="M3633" t="s">
        <v>25</v>
      </c>
      <c r="N3633" s="2" t="s">
        <v>11</v>
      </c>
      <c r="O3633">
        <v>0</v>
      </c>
      <c r="P3633">
        <f t="shared" si="170"/>
        <v>44.289802420000001</v>
      </c>
      <c r="Q3633" s="2" t="s">
        <v>16</v>
      </c>
      <c r="R3633" t="s">
        <v>18</v>
      </c>
      <c r="S3633">
        <v>3</v>
      </c>
      <c r="T3633" s="2" t="s">
        <v>11</v>
      </c>
    </row>
    <row r="3634" spans="1:20" x14ac:dyDescent="0.25">
      <c r="A3634">
        <v>3633</v>
      </c>
      <c r="B3634" s="4">
        <v>44905</v>
      </c>
      <c r="C3634" t="str">
        <f t="shared" si="168"/>
        <v>2022</v>
      </c>
      <c r="D3634">
        <v>167</v>
      </c>
      <c r="E3634">
        <v>21</v>
      </c>
      <c r="F3634" t="str">
        <f t="shared" si="169"/>
        <v>Teenager</v>
      </c>
      <c r="G3634" t="s">
        <v>13</v>
      </c>
      <c r="H3634" t="s">
        <v>21</v>
      </c>
      <c r="I3634">
        <v>204</v>
      </c>
      <c r="J3634" t="s">
        <v>29</v>
      </c>
      <c r="K3634">
        <v>2</v>
      </c>
      <c r="L3634">
        <v>44.962495109999999</v>
      </c>
      <c r="M3634" t="s">
        <v>10</v>
      </c>
      <c r="N3634" s="2" t="s">
        <v>11</v>
      </c>
      <c r="O3634">
        <v>0</v>
      </c>
      <c r="P3634">
        <f t="shared" si="170"/>
        <v>89.924990219999998</v>
      </c>
      <c r="Q3634" s="2" t="s">
        <v>11</v>
      </c>
      <c r="R3634" t="s">
        <v>12</v>
      </c>
      <c r="S3634">
        <v>3</v>
      </c>
      <c r="T3634" s="2" t="s">
        <v>11</v>
      </c>
    </row>
    <row r="3635" spans="1:20" x14ac:dyDescent="0.25">
      <c r="A3635">
        <v>3634</v>
      </c>
      <c r="B3635" s="4">
        <v>44915</v>
      </c>
      <c r="C3635" t="str">
        <f t="shared" si="168"/>
        <v>2022</v>
      </c>
      <c r="D3635">
        <v>408</v>
      </c>
      <c r="E3635">
        <v>47</v>
      </c>
      <c r="F3635" t="str">
        <f t="shared" si="169"/>
        <v>Adult</v>
      </c>
      <c r="G3635" t="s">
        <v>13</v>
      </c>
      <c r="H3635" t="s">
        <v>30</v>
      </c>
      <c r="I3635">
        <v>177</v>
      </c>
      <c r="J3635" t="s">
        <v>24</v>
      </c>
      <c r="K3635">
        <v>5</v>
      </c>
      <c r="L3635">
        <v>40.290235549999998</v>
      </c>
      <c r="M3635" t="s">
        <v>25</v>
      </c>
      <c r="N3635" s="2" t="s">
        <v>11</v>
      </c>
      <c r="O3635">
        <v>20.14511778</v>
      </c>
      <c r="P3635">
        <f t="shared" si="170"/>
        <v>181.30605997000001</v>
      </c>
      <c r="Q3635" s="2" t="s">
        <v>16</v>
      </c>
      <c r="R3635" t="s">
        <v>26</v>
      </c>
      <c r="S3635">
        <v>2</v>
      </c>
      <c r="T3635" s="2" t="s">
        <v>11</v>
      </c>
    </row>
    <row r="3636" spans="1:20" x14ac:dyDescent="0.25">
      <c r="A3636">
        <v>3635</v>
      </c>
      <c r="B3636" s="4">
        <v>43411</v>
      </c>
      <c r="C3636" t="str">
        <f t="shared" si="168"/>
        <v>2018</v>
      </c>
      <c r="D3636">
        <v>433</v>
      </c>
      <c r="E3636">
        <v>48</v>
      </c>
      <c r="F3636" t="str">
        <f t="shared" si="169"/>
        <v>Adult</v>
      </c>
      <c r="G3636" t="s">
        <v>27</v>
      </c>
      <c r="H3636" t="s">
        <v>14</v>
      </c>
      <c r="I3636">
        <v>154</v>
      </c>
      <c r="J3636" t="s">
        <v>9</v>
      </c>
      <c r="K3636">
        <v>1</v>
      </c>
      <c r="L3636">
        <v>52.186568129999998</v>
      </c>
      <c r="M3636" t="s">
        <v>20</v>
      </c>
      <c r="N3636" s="2" t="s">
        <v>16</v>
      </c>
      <c r="O3636">
        <v>0</v>
      </c>
      <c r="P3636">
        <f t="shared" si="170"/>
        <v>52.186568129999998</v>
      </c>
      <c r="Q3636" s="2" t="s">
        <v>16</v>
      </c>
      <c r="R3636" t="s">
        <v>12</v>
      </c>
      <c r="S3636">
        <v>1</v>
      </c>
      <c r="T3636" s="2" t="s">
        <v>16</v>
      </c>
    </row>
    <row r="3637" spans="1:20" x14ac:dyDescent="0.25">
      <c r="A3637">
        <v>3636</v>
      </c>
      <c r="B3637" s="4">
        <v>44177</v>
      </c>
      <c r="C3637" t="str">
        <f t="shared" si="168"/>
        <v>2020</v>
      </c>
      <c r="D3637">
        <v>100</v>
      </c>
      <c r="E3637">
        <v>58</v>
      </c>
      <c r="F3637" t="str">
        <f t="shared" si="169"/>
        <v>Senior</v>
      </c>
      <c r="G3637" t="s">
        <v>27</v>
      </c>
      <c r="H3637" t="s">
        <v>42</v>
      </c>
      <c r="I3637">
        <v>51</v>
      </c>
      <c r="J3637" t="s">
        <v>15</v>
      </c>
      <c r="K3637">
        <v>3</v>
      </c>
      <c r="L3637">
        <v>15.965819720000001</v>
      </c>
      <c r="M3637" t="s">
        <v>22</v>
      </c>
      <c r="N3637" s="2" t="s">
        <v>11</v>
      </c>
      <c r="O3637">
        <v>4.7897459170000003</v>
      </c>
      <c r="P3637">
        <f t="shared" si="170"/>
        <v>43.107713243000006</v>
      </c>
      <c r="Q3637" s="2" t="s">
        <v>11</v>
      </c>
      <c r="R3637" t="s">
        <v>26</v>
      </c>
      <c r="S3637">
        <v>3</v>
      </c>
      <c r="T3637" s="2" t="s">
        <v>11</v>
      </c>
    </row>
    <row r="3638" spans="1:20" x14ac:dyDescent="0.25">
      <c r="A3638">
        <v>3637</v>
      </c>
      <c r="B3638" s="4">
        <v>43829</v>
      </c>
      <c r="C3638" t="str">
        <f t="shared" si="168"/>
        <v>2019</v>
      </c>
      <c r="D3638">
        <v>25</v>
      </c>
      <c r="E3638">
        <v>52</v>
      </c>
      <c r="F3638" t="str">
        <f t="shared" si="169"/>
        <v>Senior</v>
      </c>
      <c r="G3638" t="s">
        <v>27</v>
      </c>
      <c r="H3638" t="s">
        <v>8</v>
      </c>
      <c r="I3638">
        <v>816</v>
      </c>
      <c r="J3638" t="s">
        <v>24</v>
      </c>
      <c r="K3638">
        <v>5</v>
      </c>
      <c r="L3638">
        <v>18.152972640000002</v>
      </c>
      <c r="M3638" t="s">
        <v>25</v>
      </c>
      <c r="N3638" s="2" t="s">
        <v>16</v>
      </c>
      <c r="O3638">
        <v>9.0764863200000008</v>
      </c>
      <c r="P3638">
        <f t="shared" si="170"/>
        <v>81.688376880000007</v>
      </c>
      <c r="Q3638" s="2" t="s">
        <v>16</v>
      </c>
      <c r="R3638" t="s">
        <v>26</v>
      </c>
      <c r="S3638">
        <v>3</v>
      </c>
      <c r="T3638" s="2" t="s">
        <v>11</v>
      </c>
    </row>
    <row r="3639" spans="1:20" x14ac:dyDescent="0.25">
      <c r="A3639">
        <v>3638</v>
      </c>
      <c r="B3639" s="4">
        <v>43415</v>
      </c>
      <c r="C3639" t="str">
        <f t="shared" si="168"/>
        <v>2018</v>
      </c>
      <c r="D3639">
        <v>268</v>
      </c>
      <c r="E3639">
        <v>24</v>
      </c>
      <c r="F3639" t="str">
        <f t="shared" si="169"/>
        <v>Teenager</v>
      </c>
      <c r="G3639" t="s">
        <v>7</v>
      </c>
      <c r="H3639" t="s">
        <v>14</v>
      </c>
      <c r="I3639">
        <v>394</v>
      </c>
      <c r="J3639" t="s">
        <v>33</v>
      </c>
      <c r="K3639">
        <v>3</v>
      </c>
      <c r="L3639">
        <v>41.855201299999997</v>
      </c>
      <c r="M3639" t="s">
        <v>22</v>
      </c>
      <c r="N3639" s="2" t="s">
        <v>11</v>
      </c>
      <c r="O3639">
        <v>12.55656039</v>
      </c>
      <c r="P3639">
        <f t="shared" si="170"/>
        <v>113.00904350999998</v>
      </c>
      <c r="Q3639" s="2" t="s">
        <v>11</v>
      </c>
      <c r="R3639" t="s">
        <v>26</v>
      </c>
      <c r="S3639">
        <v>5</v>
      </c>
      <c r="T3639" s="2" t="s">
        <v>16</v>
      </c>
    </row>
    <row r="3640" spans="1:20" x14ac:dyDescent="0.25">
      <c r="A3640">
        <v>3639</v>
      </c>
      <c r="B3640" s="4">
        <v>44196</v>
      </c>
      <c r="C3640" t="str">
        <f t="shared" si="168"/>
        <v>2020</v>
      </c>
      <c r="D3640">
        <v>414</v>
      </c>
      <c r="E3640">
        <v>40</v>
      </c>
      <c r="F3640" t="str">
        <f t="shared" si="169"/>
        <v>Adult</v>
      </c>
      <c r="G3640" t="s">
        <v>27</v>
      </c>
      <c r="H3640" t="s">
        <v>41</v>
      </c>
      <c r="I3640">
        <v>806</v>
      </c>
      <c r="J3640" t="s">
        <v>33</v>
      </c>
      <c r="K3640">
        <v>3</v>
      </c>
      <c r="L3640">
        <v>50.176249069999997</v>
      </c>
      <c r="M3640" t="s">
        <v>22</v>
      </c>
      <c r="N3640" s="2" t="s">
        <v>11</v>
      </c>
      <c r="O3640">
        <v>0</v>
      </c>
      <c r="P3640">
        <f t="shared" si="170"/>
        <v>150.52874721000001</v>
      </c>
      <c r="Q3640" s="2" t="s">
        <v>11</v>
      </c>
      <c r="R3640" t="s">
        <v>18</v>
      </c>
      <c r="S3640">
        <v>3</v>
      </c>
      <c r="T3640" s="2" t="s">
        <v>16</v>
      </c>
    </row>
    <row r="3641" spans="1:20" x14ac:dyDescent="0.25">
      <c r="A3641">
        <v>3640</v>
      </c>
      <c r="B3641" s="4">
        <v>43788</v>
      </c>
      <c r="C3641" t="str">
        <f t="shared" si="168"/>
        <v>2019</v>
      </c>
      <c r="D3641">
        <v>269</v>
      </c>
      <c r="E3641">
        <v>41</v>
      </c>
      <c r="F3641" t="str">
        <f t="shared" si="169"/>
        <v>Adult</v>
      </c>
      <c r="G3641" t="s">
        <v>13</v>
      </c>
      <c r="H3641" t="s">
        <v>37</v>
      </c>
      <c r="I3641">
        <v>767</v>
      </c>
      <c r="J3641" t="s">
        <v>33</v>
      </c>
      <c r="K3641">
        <v>5</v>
      </c>
      <c r="L3641">
        <v>72.25082261</v>
      </c>
      <c r="M3641" t="s">
        <v>22</v>
      </c>
      <c r="N3641" s="2" t="s">
        <v>11</v>
      </c>
      <c r="O3641">
        <v>0</v>
      </c>
      <c r="P3641">
        <f t="shared" si="170"/>
        <v>361.25411305</v>
      </c>
      <c r="Q3641" s="2" t="s">
        <v>16</v>
      </c>
      <c r="R3641" t="s">
        <v>18</v>
      </c>
      <c r="S3641">
        <v>4</v>
      </c>
      <c r="T3641" s="2" t="s">
        <v>16</v>
      </c>
    </row>
    <row r="3642" spans="1:20" x14ac:dyDescent="0.25">
      <c r="A3642">
        <v>3641</v>
      </c>
      <c r="B3642" s="4">
        <v>44914</v>
      </c>
      <c r="C3642" t="str">
        <f t="shared" si="168"/>
        <v>2022</v>
      </c>
      <c r="D3642">
        <v>64</v>
      </c>
      <c r="E3642">
        <v>45</v>
      </c>
      <c r="F3642" t="str">
        <f t="shared" si="169"/>
        <v>Adult</v>
      </c>
      <c r="G3642" t="s">
        <v>13</v>
      </c>
      <c r="H3642" t="s">
        <v>43</v>
      </c>
      <c r="I3642">
        <v>799</v>
      </c>
      <c r="J3642" t="s">
        <v>24</v>
      </c>
      <c r="K3642">
        <v>2</v>
      </c>
      <c r="L3642">
        <v>94.639341139999999</v>
      </c>
      <c r="M3642" t="s">
        <v>25</v>
      </c>
      <c r="N3642" s="2" t="s">
        <v>16</v>
      </c>
      <c r="O3642">
        <v>0</v>
      </c>
      <c r="P3642">
        <f t="shared" si="170"/>
        <v>189.27868228</v>
      </c>
      <c r="Q3642" s="2" t="s">
        <v>16</v>
      </c>
      <c r="R3642" t="s">
        <v>18</v>
      </c>
      <c r="S3642">
        <v>1</v>
      </c>
      <c r="T3642" s="2" t="s">
        <v>16</v>
      </c>
    </row>
    <row r="3643" spans="1:20" x14ac:dyDescent="0.25">
      <c r="A3643">
        <v>3642</v>
      </c>
      <c r="B3643" s="4">
        <v>43423</v>
      </c>
      <c r="C3643" t="str">
        <f t="shared" si="168"/>
        <v>2018</v>
      </c>
      <c r="D3643">
        <v>33</v>
      </c>
      <c r="E3643">
        <v>31</v>
      </c>
      <c r="F3643" t="str">
        <f t="shared" si="169"/>
        <v>Adult</v>
      </c>
      <c r="G3643" t="s">
        <v>13</v>
      </c>
      <c r="H3643" t="s">
        <v>41</v>
      </c>
      <c r="I3643">
        <v>946</v>
      </c>
      <c r="J3643" t="s">
        <v>9</v>
      </c>
      <c r="K3643">
        <v>5</v>
      </c>
      <c r="L3643">
        <v>49.486879080000001</v>
      </c>
      <c r="M3643" t="s">
        <v>10</v>
      </c>
      <c r="N3643" s="2" t="s">
        <v>16</v>
      </c>
      <c r="O3643">
        <v>0</v>
      </c>
      <c r="P3643">
        <f t="shared" si="170"/>
        <v>247.4343954</v>
      </c>
      <c r="Q3643" s="2" t="s">
        <v>11</v>
      </c>
      <c r="R3643" t="s">
        <v>12</v>
      </c>
      <c r="S3643">
        <v>5</v>
      </c>
      <c r="T3643" s="2" t="s">
        <v>11</v>
      </c>
    </row>
    <row r="3644" spans="1:20" x14ac:dyDescent="0.25">
      <c r="A3644">
        <v>3643</v>
      </c>
      <c r="B3644" s="4">
        <v>45262</v>
      </c>
      <c r="C3644" t="str">
        <f t="shared" si="168"/>
        <v>2023</v>
      </c>
      <c r="D3644">
        <v>70</v>
      </c>
      <c r="E3644">
        <v>44</v>
      </c>
      <c r="F3644" t="str">
        <f t="shared" si="169"/>
        <v>Adult</v>
      </c>
      <c r="G3644" t="s">
        <v>13</v>
      </c>
      <c r="H3644" t="s">
        <v>43</v>
      </c>
      <c r="I3644">
        <v>162</v>
      </c>
      <c r="J3644" t="s">
        <v>29</v>
      </c>
      <c r="K3644">
        <v>4</v>
      </c>
      <c r="L3644">
        <v>32.939647000000001</v>
      </c>
      <c r="M3644" t="s">
        <v>20</v>
      </c>
      <c r="N3644" s="2" t="s">
        <v>16</v>
      </c>
      <c r="O3644">
        <v>0</v>
      </c>
      <c r="P3644">
        <f t="shared" si="170"/>
        <v>131.758588</v>
      </c>
      <c r="Q3644" s="2" t="s">
        <v>11</v>
      </c>
      <c r="R3644" t="s">
        <v>18</v>
      </c>
      <c r="S3644">
        <v>2</v>
      </c>
      <c r="T3644" s="2" t="s">
        <v>11</v>
      </c>
    </row>
    <row r="3645" spans="1:20" x14ac:dyDescent="0.25">
      <c r="A3645">
        <v>3644</v>
      </c>
      <c r="B3645" s="4">
        <v>45241</v>
      </c>
      <c r="C3645" t="str">
        <f t="shared" si="168"/>
        <v>2023</v>
      </c>
      <c r="D3645">
        <v>308</v>
      </c>
      <c r="E3645">
        <v>35</v>
      </c>
      <c r="F3645" t="str">
        <f t="shared" si="169"/>
        <v>Adult</v>
      </c>
      <c r="G3645" t="s">
        <v>27</v>
      </c>
      <c r="H3645" t="s">
        <v>36</v>
      </c>
      <c r="I3645">
        <v>735</v>
      </c>
      <c r="J3645" t="s">
        <v>33</v>
      </c>
      <c r="K3645">
        <v>5</v>
      </c>
      <c r="L3645">
        <v>47.722025729999999</v>
      </c>
      <c r="M3645" t="s">
        <v>20</v>
      </c>
      <c r="N3645" s="2" t="s">
        <v>11</v>
      </c>
      <c r="O3645">
        <v>23.861012859999999</v>
      </c>
      <c r="P3645">
        <f t="shared" si="170"/>
        <v>214.74911578999999</v>
      </c>
      <c r="Q3645" s="2" t="s">
        <v>16</v>
      </c>
      <c r="R3645" t="s">
        <v>26</v>
      </c>
      <c r="S3645">
        <v>3</v>
      </c>
      <c r="T3645" s="2" t="s">
        <v>16</v>
      </c>
    </row>
    <row r="3646" spans="1:20" x14ac:dyDescent="0.25">
      <c r="A3646">
        <v>3645</v>
      </c>
      <c r="B3646" s="4">
        <v>44173</v>
      </c>
      <c r="C3646" t="str">
        <f t="shared" si="168"/>
        <v>2020</v>
      </c>
      <c r="D3646">
        <v>217</v>
      </c>
      <c r="E3646">
        <v>51</v>
      </c>
      <c r="F3646" t="str">
        <f t="shared" si="169"/>
        <v>Senior</v>
      </c>
      <c r="G3646" t="s">
        <v>7</v>
      </c>
      <c r="H3646" t="s">
        <v>39</v>
      </c>
      <c r="I3646">
        <v>719</v>
      </c>
      <c r="J3646" t="s">
        <v>24</v>
      </c>
      <c r="K3646">
        <v>2</v>
      </c>
      <c r="L3646">
        <v>35.807691210000002</v>
      </c>
      <c r="M3646" t="s">
        <v>25</v>
      </c>
      <c r="N3646" s="2" t="s">
        <v>16</v>
      </c>
      <c r="O3646">
        <v>0</v>
      </c>
      <c r="P3646">
        <f t="shared" si="170"/>
        <v>71.615382420000003</v>
      </c>
      <c r="Q3646" s="2" t="s">
        <v>11</v>
      </c>
      <c r="R3646" t="s">
        <v>18</v>
      </c>
      <c r="S3646">
        <v>3</v>
      </c>
      <c r="T3646" s="2" t="s">
        <v>16</v>
      </c>
    </row>
    <row r="3647" spans="1:20" x14ac:dyDescent="0.25">
      <c r="A3647">
        <v>3646</v>
      </c>
      <c r="B3647" s="4">
        <v>43423</v>
      </c>
      <c r="C3647" t="str">
        <f t="shared" si="168"/>
        <v>2018</v>
      </c>
      <c r="D3647">
        <v>219</v>
      </c>
      <c r="E3647">
        <v>53</v>
      </c>
      <c r="F3647" t="str">
        <f t="shared" si="169"/>
        <v>Senior</v>
      </c>
      <c r="G3647" t="s">
        <v>27</v>
      </c>
      <c r="H3647" t="s">
        <v>43</v>
      </c>
      <c r="I3647">
        <v>220</v>
      </c>
      <c r="J3647" t="s">
        <v>24</v>
      </c>
      <c r="K3647">
        <v>5</v>
      </c>
      <c r="L3647">
        <v>85.039579309999993</v>
      </c>
      <c r="M3647" t="s">
        <v>22</v>
      </c>
      <c r="N3647" s="2" t="s">
        <v>11</v>
      </c>
      <c r="O3647">
        <v>0</v>
      </c>
      <c r="P3647">
        <f t="shared" si="170"/>
        <v>425.19789655</v>
      </c>
      <c r="Q3647" s="2" t="s">
        <v>11</v>
      </c>
      <c r="R3647" t="s">
        <v>12</v>
      </c>
      <c r="S3647">
        <v>1</v>
      </c>
      <c r="T3647" s="2" t="s">
        <v>11</v>
      </c>
    </row>
    <row r="3648" spans="1:20" x14ac:dyDescent="0.25">
      <c r="A3648">
        <v>3647</v>
      </c>
      <c r="B3648" s="4">
        <v>43433</v>
      </c>
      <c r="C3648" t="str">
        <f t="shared" si="168"/>
        <v>2018</v>
      </c>
      <c r="D3648">
        <v>118</v>
      </c>
      <c r="E3648">
        <v>53</v>
      </c>
      <c r="F3648" t="str">
        <f t="shared" si="169"/>
        <v>Senior</v>
      </c>
      <c r="G3648" t="s">
        <v>27</v>
      </c>
      <c r="H3648" t="s">
        <v>8</v>
      </c>
      <c r="I3648">
        <v>897</v>
      </c>
      <c r="J3648" t="s">
        <v>29</v>
      </c>
      <c r="K3648">
        <v>2</v>
      </c>
      <c r="L3648">
        <v>94.357507290000001</v>
      </c>
      <c r="M3648" t="s">
        <v>10</v>
      </c>
      <c r="N3648" s="2" t="s">
        <v>11</v>
      </c>
      <c r="O3648">
        <v>18.871501460000001</v>
      </c>
      <c r="P3648">
        <f t="shared" si="170"/>
        <v>169.84351312000001</v>
      </c>
      <c r="Q3648" s="2" t="s">
        <v>16</v>
      </c>
      <c r="R3648" t="s">
        <v>26</v>
      </c>
      <c r="S3648">
        <v>4</v>
      </c>
      <c r="T3648" s="2" t="s">
        <v>11</v>
      </c>
    </row>
    <row r="3649" spans="1:20" x14ac:dyDescent="0.25">
      <c r="A3649">
        <v>3648</v>
      </c>
      <c r="B3649" s="4">
        <v>43821</v>
      </c>
      <c r="C3649" t="str">
        <f t="shared" si="168"/>
        <v>2019</v>
      </c>
      <c r="D3649">
        <v>416</v>
      </c>
      <c r="E3649">
        <v>70</v>
      </c>
      <c r="F3649" t="str">
        <f t="shared" si="169"/>
        <v>Senior</v>
      </c>
      <c r="G3649" t="s">
        <v>13</v>
      </c>
      <c r="H3649" t="s">
        <v>28</v>
      </c>
      <c r="I3649">
        <v>994</v>
      </c>
      <c r="J3649" t="s">
        <v>15</v>
      </c>
      <c r="K3649">
        <v>4</v>
      </c>
      <c r="L3649">
        <v>45.85540949</v>
      </c>
      <c r="M3649" t="s">
        <v>25</v>
      </c>
      <c r="N3649" s="2" t="s">
        <v>16</v>
      </c>
      <c r="O3649">
        <v>0</v>
      </c>
      <c r="P3649">
        <f t="shared" si="170"/>
        <v>183.42163796</v>
      </c>
      <c r="Q3649" s="2" t="s">
        <v>11</v>
      </c>
      <c r="R3649" t="s">
        <v>12</v>
      </c>
      <c r="S3649">
        <v>5</v>
      </c>
      <c r="T3649" s="2" t="s">
        <v>16</v>
      </c>
    </row>
    <row r="3650" spans="1:20" x14ac:dyDescent="0.25">
      <c r="A3650">
        <v>3649</v>
      </c>
      <c r="B3650" s="4">
        <v>45240</v>
      </c>
      <c r="C3650" t="str">
        <f t="shared" si="168"/>
        <v>2023</v>
      </c>
      <c r="D3650">
        <v>451</v>
      </c>
      <c r="E3650">
        <v>59</v>
      </c>
      <c r="F3650" t="str">
        <f t="shared" si="169"/>
        <v>Senior</v>
      </c>
      <c r="G3650" t="s">
        <v>27</v>
      </c>
      <c r="H3650" t="s">
        <v>40</v>
      </c>
      <c r="I3650">
        <v>97</v>
      </c>
      <c r="J3650" t="s">
        <v>29</v>
      </c>
      <c r="K3650">
        <v>3</v>
      </c>
      <c r="L3650">
        <v>69.630087380000006</v>
      </c>
      <c r="M3650" t="s">
        <v>25</v>
      </c>
      <c r="N3650" s="2" t="s">
        <v>11</v>
      </c>
      <c r="O3650">
        <v>20.889026210000001</v>
      </c>
      <c r="P3650">
        <f t="shared" si="170"/>
        <v>188.00123593000001</v>
      </c>
      <c r="Q3650" s="2" t="s">
        <v>11</v>
      </c>
      <c r="R3650" t="s">
        <v>26</v>
      </c>
      <c r="S3650">
        <v>4</v>
      </c>
      <c r="T3650" s="2" t="s">
        <v>16</v>
      </c>
    </row>
    <row r="3651" spans="1:20" x14ac:dyDescent="0.25">
      <c r="A3651">
        <v>3650</v>
      </c>
      <c r="B3651" s="4">
        <v>45233</v>
      </c>
      <c r="C3651" t="str">
        <f t="shared" ref="C3651:C3714" si="171">TEXT(B3651,"YYYY")</f>
        <v>2023</v>
      </c>
      <c r="D3651">
        <v>41</v>
      </c>
      <c r="E3651">
        <v>54</v>
      </c>
      <c r="F3651" t="str">
        <f t="shared" ref="F3651:F3714" si="172">IF(E3651&gt;50,"Senior",IF(E3651&gt;30,"Adult","Teenager"))</f>
        <v>Senior</v>
      </c>
      <c r="G3651" t="s">
        <v>7</v>
      </c>
      <c r="H3651" t="s">
        <v>43</v>
      </c>
      <c r="I3651">
        <v>741</v>
      </c>
      <c r="J3651" t="s">
        <v>15</v>
      </c>
      <c r="K3651">
        <v>4</v>
      </c>
      <c r="L3651">
        <v>50.300316840000001</v>
      </c>
      <c r="M3651" t="s">
        <v>22</v>
      </c>
      <c r="N3651" s="2" t="s">
        <v>16</v>
      </c>
      <c r="O3651">
        <v>20.12012674</v>
      </c>
      <c r="P3651">
        <f t="shared" ref="P3651:P3714" si="173">K3651*L3651-O3651</f>
        <v>181.08114062000001</v>
      </c>
      <c r="Q3651" s="2" t="s">
        <v>16</v>
      </c>
      <c r="R3651" t="s">
        <v>26</v>
      </c>
      <c r="S3651">
        <v>1</v>
      </c>
      <c r="T3651" s="2" t="s">
        <v>11</v>
      </c>
    </row>
    <row r="3652" spans="1:20" x14ac:dyDescent="0.25">
      <c r="A3652">
        <v>3651</v>
      </c>
      <c r="B3652" s="4">
        <v>43438</v>
      </c>
      <c r="C3652" t="str">
        <f t="shared" si="171"/>
        <v>2018</v>
      </c>
      <c r="D3652">
        <v>178</v>
      </c>
      <c r="E3652">
        <v>37</v>
      </c>
      <c r="F3652" t="str">
        <f t="shared" si="172"/>
        <v>Adult</v>
      </c>
      <c r="G3652" t="s">
        <v>7</v>
      </c>
      <c r="H3652" t="s">
        <v>19</v>
      </c>
      <c r="I3652">
        <v>603</v>
      </c>
      <c r="J3652" t="s">
        <v>33</v>
      </c>
      <c r="K3652">
        <v>5</v>
      </c>
      <c r="L3652">
        <v>14.07491722</v>
      </c>
      <c r="M3652" t="s">
        <v>25</v>
      </c>
      <c r="N3652" s="2" t="s">
        <v>16</v>
      </c>
      <c r="O3652">
        <v>0</v>
      </c>
      <c r="P3652">
        <f t="shared" si="173"/>
        <v>70.374586100000002</v>
      </c>
      <c r="Q3652" s="2" t="s">
        <v>11</v>
      </c>
      <c r="R3652" t="s">
        <v>12</v>
      </c>
      <c r="S3652">
        <v>1</v>
      </c>
      <c r="T3652" s="2" t="s">
        <v>16</v>
      </c>
    </row>
    <row r="3653" spans="1:20" x14ac:dyDescent="0.25">
      <c r="A3653">
        <v>3652</v>
      </c>
      <c r="B3653" s="4">
        <v>44871</v>
      </c>
      <c r="C3653" t="str">
        <f t="shared" si="171"/>
        <v>2022</v>
      </c>
      <c r="D3653">
        <v>383</v>
      </c>
      <c r="E3653">
        <v>24</v>
      </c>
      <c r="F3653" t="str">
        <f t="shared" si="172"/>
        <v>Teenager</v>
      </c>
      <c r="G3653" t="s">
        <v>7</v>
      </c>
      <c r="H3653" t="s">
        <v>37</v>
      </c>
      <c r="I3653">
        <v>997</v>
      </c>
      <c r="J3653" t="s">
        <v>29</v>
      </c>
      <c r="K3653">
        <v>2</v>
      </c>
      <c r="L3653">
        <v>12.24630546</v>
      </c>
      <c r="M3653" t="s">
        <v>20</v>
      </c>
      <c r="N3653" s="2" t="s">
        <v>16</v>
      </c>
      <c r="O3653">
        <v>0</v>
      </c>
      <c r="P3653">
        <f t="shared" si="173"/>
        <v>24.492610920000001</v>
      </c>
      <c r="Q3653" s="2" t="s">
        <v>11</v>
      </c>
      <c r="R3653" t="s">
        <v>18</v>
      </c>
      <c r="S3653">
        <v>2</v>
      </c>
      <c r="T3653" s="2" t="s">
        <v>16</v>
      </c>
    </row>
    <row r="3654" spans="1:20" x14ac:dyDescent="0.25">
      <c r="A3654">
        <v>3653</v>
      </c>
      <c r="B3654" s="4">
        <v>43794</v>
      </c>
      <c r="C3654" t="str">
        <f t="shared" si="171"/>
        <v>2019</v>
      </c>
      <c r="D3654">
        <v>50</v>
      </c>
      <c r="E3654">
        <v>59</v>
      </c>
      <c r="F3654" t="str">
        <f t="shared" si="172"/>
        <v>Senior</v>
      </c>
      <c r="G3654" t="s">
        <v>7</v>
      </c>
      <c r="H3654" t="s">
        <v>21</v>
      </c>
      <c r="I3654">
        <v>457</v>
      </c>
      <c r="J3654" t="s">
        <v>33</v>
      </c>
      <c r="K3654">
        <v>5</v>
      </c>
      <c r="L3654">
        <v>25.47519007</v>
      </c>
      <c r="M3654" t="s">
        <v>10</v>
      </c>
      <c r="N3654" s="2" t="s">
        <v>11</v>
      </c>
      <c r="O3654">
        <v>12.73759504</v>
      </c>
      <c r="P3654">
        <f t="shared" si="173"/>
        <v>114.63835530999999</v>
      </c>
      <c r="Q3654" s="2" t="s">
        <v>16</v>
      </c>
      <c r="R3654" t="s">
        <v>26</v>
      </c>
      <c r="S3654">
        <v>3</v>
      </c>
      <c r="T3654" s="2" t="s">
        <v>16</v>
      </c>
    </row>
    <row r="3655" spans="1:20" x14ac:dyDescent="0.25">
      <c r="A3655">
        <v>3654</v>
      </c>
      <c r="B3655" s="4">
        <v>44173</v>
      </c>
      <c r="C3655" t="str">
        <f t="shared" si="171"/>
        <v>2020</v>
      </c>
      <c r="D3655">
        <v>484</v>
      </c>
      <c r="E3655">
        <v>26</v>
      </c>
      <c r="F3655" t="str">
        <f t="shared" si="172"/>
        <v>Teenager</v>
      </c>
      <c r="G3655" t="s">
        <v>27</v>
      </c>
      <c r="H3655" t="s">
        <v>39</v>
      </c>
      <c r="I3655">
        <v>813</v>
      </c>
      <c r="J3655" t="s">
        <v>15</v>
      </c>
      <c r="K3655">
        <v>5</v>
      </c>
      <c r="L3655">
        <v>68.619403439999999</v>
      </c>
      <c r="M3655" t="s">
        <v>10</v>
      </c>
      <c r="N3655" s="2" t="s">
        <v>11</v>
      </c>
      <c r="O3655">
        <v>34.30970172</v>
      </c>
      <c r="P3655">
        <f t="shared" si="173"/>
        <v>308.78731547999996</v>
      </c>
      <c r="Q3655" s="2" t="s">
        <v>11</v>
      </c>
      <c r="R3655" t="s">
        <v>26</v>
      </c>
      <c r="S3655">
        <v>5</v>
      </c>
      <c r="T3655" s="2" t="s">
        <v>16</v>
      </c>
    </row>
    <row r="3656" spans="1:20" x14ac:dyDescent="0.25">
      <c r="A3656">
        <v>3655</v>
      </c>
      <c r="B3656" s="4">
        <v>45271</v>
      </c>
      <c r="C3656" t="str">
        <f t="shared" si="171"/>
        <v>2023</v>
      </c>
      <c r="D3656">
        <v>227</v>
      </c>
      <c r="E3656">
        <v>48</v>
      </c>
      <c r="F3656" t="str">
        <f t="shared" si="172"/>
        <v>Adult</v>
      </c>
      <c r="G3656" t="s">
        <v>13</v>
      </c>
      <c r="H3656" t="s">
        <v>21</v>
      </c>
      <c r="I3656">
        <v>521</v>
      </c>
      <c r="J3656" t="s">
        <v>29</v>
      </c>
      <c r="K3656">
        <v>5</v>
      </c>
      <c r="L3656">
        <v>22.47717433</v>
      </c>
      <c r="M3656" t="s">
        <v>25</v>
      </c>
      <c r="N3656" s="2" t="s">
        <v>16</v>
      </c>
      <c r="O3656">
        <v>0</v>
      </c>
      <c r="P3656">
        <f t="shared" si="173"/>
        <v>112.38587165</v>
      </c>
      <c r="Q3656" s="2" t="s">
        <v>16</v>
      </c>
      <c r="R3656" t="s">
        <v>18</v>
      </c>
      <c r="S3656">
        <v>4</v>
      </c>
      <c r="T3656" s="2" t="s">
        <v>11</v>
      </c>
    </row>
    <row r="3657" spans="1:20" x14ac:dyDescent="0.25">
      <c r="A3657">
        <v>3656</v>
      </c>
      <c r="B3657" s="4">
        <v>44502</v>
      </c>
      <c r="C3657" t="str">
        <f t="shared" si="171"/>
        <v>2021</v>
      </c>
      <c r="D3657">
        <v>478</v>
      </c>
      <c r="E3657">
        <v>49</v>
      </c>
      <c r="F3657" t="str">
        <f t="shared" si="172"/>
        <v>Adult</v>
      </c>
      <c r="G3657" t="s">
        <v>27</v>
      </c>
      <c r="H3657" t="s">
        <v>38</v>
      </c>
      <c r="I3657">
        <v>267</v>
      </c>
      <c r="J3657" t="s">
        <v>24</v>
      </c>
      <c r="K3657">
        <v>5</v>
      </c>
      <c r="L3657">
        <v>80.879851990000006</v>
      </c>
      <c r="M3657" t="s">
        <v>10</v>
      </c>
      <c r="N3657" s="2" t="s">
        <v>16</v>
      </c>
      <c r="O3657">
        <v>0</v>
      </c>
      <c r="P3657">
        <f t="shared" si="173"/>
        <v>404.39925995000004</v>
      </c>
      <c r="Q3657" s="2" t="s">
        <v>11</v>
      </c>
      <c r="R3657" t="s">
        <v>18</v>
      </c>
      <c r="S3657">
        <v>3</v>
      </c>
      <c r="T3657" s="2" t="s">
        <v>11</v>
      </c>
    </row>
    <row r="3658" spans="1:20" x14ac:dyDescent="0.25">
      <c r="A3658">
        <v>3657</v>
      </c>
      <c r="B3658" s="4">
        <v>44196</v>
      </c>
      <c r="C3658" t="str">
        <f t="shared" si="171"/>
        <v>2020</v>
      </c>
      <c r="D3658">
        <v>178</v>
      </c>
      <c r="E3658">
        <v>66</v>
      </c>
      <c r="F3658" t="str">
        <f t="shared" si="172"/>
        <v>Senior</v>
      </c>
      <c r="G3658" t="s">
        <v>7</v>
      </c>
      <c r="H3658" t="s">
        <v>30</v>
      </c>
      <c r="I3658">
        <v>728</v>
      </c>
      <c r="J3658" t="s">
        <v>33</v>
      </c>
      <c r="K3658">
        <v>1</v>
      </c>
      <c r="L3658">
        <v>96.042495579999994</v>
      </c>
      <c r="M3658" t="s">
        <v>22</v>
      </c>
      <c r="N3658" s="2" t="s">
        <v>11</v>
      </c>
      <c r="O3658">
        <v>9.6042495579999994</v>
      </c>
      <c r="P3658">
        <f t="shared" si="173"/>
        <v>86.438246021999987</v>
      </c>
      <c r="Q3658" s="2" t="s">
        <v>16</v>
      </c>
      <c r="R3658" t="s">
        <v>26</v>
      </c>
      <c r="S3658">
        <v>5</v>
      </c>
      <c r="T3658" s="2" t="s">
        <v>16</v>
      </c>
    </row>
    <row r="3659" spans="1:20" x14ac:dyDescent="0.25">
      <c r="A3659">
        <v>3658</v>
      </c>
      <c r="B3659" s="4">
        <v>44867</v>
      </c>
      <c r="C3659" t="str">
        <f t="shared" si="171"/>
        <v>2022</v>
      </c>
      <c r="D3659">
        <v>265</v>
      </c>
      <c r="E3659">
        <v>69</v>
      </c>
      <c r="F3659" t="str">
        <f t="shared" si="172"/>
        <v>Senior</v>
      </c>
      <c r="G3659" t="s">
        <v>7</v>
      </c>
      <c r="H3659" t="s">
        <v>31</v>
      </c>
      <c r="I3659">
        <v>362</v>
      </c>
      <c r="J3659" t="s">
        <v>29</v>
      </c>
      <c r="K3659">
        <v>4</v>
      </c>
      <c r="L3659">
        <v>36.026271989999998</v>
      </c>
      <c r="M3659" t="s">
        <v>20</v>
      </c>
      <c r="N3659" s="2" t="s">
        <v>11</v>
      </c>
      <c r="O3659">
        <v>14.410508800000001</v>
      </c>
      <c r="P3659">
        <f t="shared" si="173"/>
        <v>129.69457915999999</v>
      </c>
      <c r="Q3659" s="2" t="s">
        <v>16</v>
      </c>
      <c r="R3659" t="s">
        <v>26</v>
      </c>
      <c r="S3659">
        <v>3</v>
      </c>
      <c r="T3659" s="2" t="s">
        <v>16</v>
      </c>
    </row>
    <row r="3660" spans="1:20" x14ac:dyDescent="0.25">
      <c r="A3660">
        <v>3659</v>
      </c>
      <c r="B3660" s="4">
        <v>43816</v>
      </c>
      <c r="C3660" t="str">
        <f t="shared" si="171"/>
        <v>2019</v>
      </c>
      <c r="D3660">
        <v>413</v>
      </c>
      <c r="E3660">
        <v>66</v>
      </c>
      <c r="F3660" t="str">
        <f t="shared" si="172"/>
        <v>Senior</v>
      </c>
      <c r="G3660" t="s">
        <v>7</v>
      </c>
      <c r="H3660" t="s">
        <v>19</v>
      </c>
      <c r="I3660">
        <v>619</v>
      </c>
      <c r="J3660" t="s">
        <v>33</v>
      </c>
      <c r="K3660">
        <v>1</v>
      </c>
      <c r="L3660">
        <v>30.460472490000001</v>
      </c>
      <c r="M3660" t="s">
        <v>10</v>
      </c>
      <c r="N3660" s="2" t="s">
        <v>16</v>
      </c>
      <c r="O3660">
        <v>3.0460472489999999</v>
      </c>
      <c r="P3660">
        <f t="shared" si="173"/>
        <v>27.414425241</v>
      </c>
      <c r="Q3660" s="2" t="s">
        <v>16</v>
      </c>
      <c r="R3660" t="s">
        <v>26</v>
      </c>
      <c r="S3660">
        <v>4</v>
      </c>
      <c r="T3660" s="2" t="s">
        <v>11</v>
      </c>
    </row>
    <row r="3661" spans="1:20" x14ac:dyDescent="0.25">
      <c r="A3661">
        <v>3660</v>
      </c>
      <c r="B3661" s="4">
        <v>44910</v>
      </c>
      <c r="C3661" t="str">
        <f t="shared" si="171"/>
        <v>2022</v>
      </c>
      <c r="D3661">
        <v>287</v>
      </c>
      <c r="E3661">
        <v>43</v>
      </c>
      <c r="F3661" t="str">
        <f t="shared" si="172"/>
        <v>Adult</v>
      </c>
      <c r="G3661" t="s">
        <v>7</v>
      </c>
      <c r="H3661" t="s">
        <v>23</v>
      </c>
      <c r="I3661">
        <v>910</v>
      </c>
      <c r="J3661" t="s">
        <v>33</v>
      </c>
      <c r="K3661">
        <v>3</v>
      </c>
      <c r="L3661">
        <v>67.855806290000004</v>
      </c>
      <c r="M3661" t="s">
        <v>20</v>
      </c>
      <c r="N3661" s="2" t="s">
        <v>11</v>
      </c>
      <c r="O3661">
        <v>0</v>
      </c>
      <c r="P3661">
        <f t="shared" si="173"/>
        <v>203.56741887000001</v>
      </c>
      <c r="Q3661" s="2" t="s">
        <v>16</v>
      </c>
      <c r="R3661" t="s">
        <v>12</v>
      </c>
      <c r="S3661">
        <v>3</v>
      </c>
      <c r="T3661" s="2" t="s">
        <v>11</v>
      </c>
    </row>
    <row r="3662" spans="1:20" x14ac:dyDescent="0.25">
      <c r="A3662">
        <v>3661</v>
      </c>
      <c r="B3662" s="4">
        <v>45260</v>
      </c>
      <c r="C3662" t="str">
        <f t="shared" si="171"/>
        <v>2023</v>
      </c>
      <c r="D3662">
        <v>19</v>
      </c>
      <c r="E3662">
        <v>28</v>
      </c>
      <c r="F3662" t="str">
        <f t="shared" si="172"/>
        <v>Teenager</v>
      </c>
      <c r="G3662" t="s">
        <v>27</v>
      </c>
      <c r="H3662" t="s">
        <v>42</v>
      </c>
      <c r="I3662">
        <v>591</v>
      </c>
      <c r="J3662" t="s">
        <v>15</v>
      </c>
      <c r="K3662">
        <v>3</v>
      </c>
      <c r="L3662">
        <v>25.863582340000001</v>
      </c>
      <c r="M3662" t="s">
        <v>20</v>
      </c>
      <c r="N3662" s="2" t="s">
        <v>16</v>
      </c>
      <c r="O3662">
        <v>0</v>
      </c>
      <c r="P3662">
        <f t="shared" si="173"/>
        <v>77.590747020000009</v>
      </c>
      <c r="Q3662" s="2" t="s">
        <v>11</v>
      </c>
      <c r="R3662" t="s">
        <v>12</v>
      </c>
      <c r="S3662">
        <v>2</v>
      </c>
      <c r="T3662" s="2" t="s">
        <v>11</v>
      </c>
    </row>
    <row r="3663" spans="1:20" x14ac:dyDescent="0.25">
      <c r="A3663">
        <v>3662</v>
      </c>
      <c r="B3663" s="4">
        <v>43825</v>
      </c>
      <c r="C3663" t="str">
        <f t="shared" si="171"/>
        <v>2019</v>
      </c>
      <c r="D3663">
        <v>370</v>
      </c>
      <c r="E3663">
        <v>23</v>
      </c>
      <c r="F3663" t="str">
        <f t="shared" si="172"/>
        <v>Teenager</v>
      </c>
      <c r="G3663" t="s">
        <v>7</v>
      </c>
      <c r="H3663" t="s">
        <v>38</v>
      </c>
      <c r="I3663">
        <v>778</v>
      </c>
      <c r="J3663" t="s">
        <v>24</v>
      </c>
      <c r="K3663">
        <v>1</v>
      </c>
      <c r="L3663">
        <v>32.467394519999999</v>
      </c>
      <c r="M3663" t="s">
        <v>10</v>
      </c>
      <c r="N3663" s="2" t="s">
        <v>11</v>
      </c>
      <c r="O3663">
        <v>0</v>
      </c>
      <c r="P3663">
        <f t="shared" si="173"/>
        <v>32.467394519999999</v>
      </c>
      <c r="Q3663" s="2" t="s">
        <v>11</v>
      </c>
      <c r="R3663" t="s">
        <v>12</v>
      </c>
      <c r="S3663">
        <v>3</v>
      </c>
      <c r="T3663" s="2" t="s">
        <v>11</v>
      </c>
    </row>
    <row r="3664" spans="1:20" x14ac:dyDescent="0.25">
      <c r="A3664">
        <v>3663</v>
      </c>
      <c r="B3664" s="4">
        <v>44141</v>
      </c>
      <c r="C3664" t="str">
        <f t="shared" si="171"/>
        <v>2020</v>
      </c>
      <c r="D3664">
        <v>46</v>
      </c>
      <c r="E3664">
        <v>55</v>
      </c>
      <c r="F3664" t="str">
        <f t="shared" si="172"/>
        <v>Senior</v>
      </c>
      <c r="G3664" t="s">
        <v>27</v>
      </c>
      <c r="H3664" t="s">
        <v>37</v>
      </c>
      <c r="I3664">
        <v>104</v>
      </c>
      <c r="J3664" t="s">
        <v>24</v>
      </c>
      <c r="K3664">
        <v>1</v>
      </c>
      <c r="L3664">
        <v>13.613295580000001</v>
      </c>
      <c r="M3664" t="s">
        <v>10</v>
      </c>
      <c r="N3664" s="2" t="s">
        <v>11</v>
      </c>
      <c r="O3664">
        <v>1.361329558</v>
      </c>
      <c r="P3664">
        <f t="shared" si="173"/>
        <v>12.251966022000001</v>
      </c>
      <c r="Q3664" s="2" t="s">
        <v>16</v>
      </c>
      <c r="R3664" t="s">
        <v>26</v>
      </c>
      <c r="S3664">
        <v>2</v>
      </c>
      <c r="T3664" s="2" t="s">
        <v>11</v>
      </c>
    </row>
    <row r="3665" spans="1:20" x14ac:dyDescent="0.25">
      <c r="A3665">
        <v>3664</v>
      </c>
      <c r="B3665" s="4">
        <v>45271</v>
      </c>
      <c r="C3665" t="str">
        <f t="shared" si="171"/>
        <v>2023</v>
      </c>
      <c r="D3665">
        <v>367</v>
      </c>
      <c r="E3665">
        <v>54</v>
      </c>
      <c r="F3665" t="str">
        <f t="shared" si="172"/>
        <v>Senior</v>
      </c>
      <c r="G3665" t="s">
        <v>13</v>
      </c>
      <c r="H3665" t="s">
        <v>8</v>
      </c>
      <c r="I3665">
        <v>627</v>
      </c>
      <c r="J3665" t="s">
        <v>15</v>
      </c>
      <c r="K3665">
        <v>3</v>
      </c>
      <c r="L3665">
        <v>22.888215240000001</v>
      </c>
      <c r="M3665" t="s">
        <v>22</v>
      </c>
      <c r="N3665" s="2" t="s">
        <v>16</v>
      </c>
      <c r="O3665">
        <v>0</v>
      </c>
      <c r="P3665">
        <f t="shared" si="173"/>
        <v>68.66464572000001</v>
      </c>
      <c r="Q3665" s="2" t="s">
        <v>16</v>
      </c>
      <c r="R3665" t="s">
        <v>18</v>
      </c>
      <c r="S3665">
        <v>4</v>
      </c>
      <c r="T3665" s="2" t="s">
        <v>11</v>
      </c>
    </row>
    <row r="3666" spans="1:20" x14ac:dyDescent="0.25">
      <c r="A3666">
        <v>3665</v>
      </c>
      <c r="B3666" s="4">
        <v>44919</v>
      </c>
      <c r="C3666" t="str">
        <f t="shared" si="171"/>
        <v>2022</v>
      </c>
      <c r="D3666">
        <v>460</v>
      </c>
      <c r="E3666">
        <v>43</v>
      </c>
      <c r="F3666" t="str">
        <f t="shared" si="172"/>
        <v>Adult</v>
      </c>
      <c r="G3666" t="s">
        <v>27</v>
      </c>
      <c r="H3666" t="s">
        <v>32</v>
      </c>
      <c r="I3666">
        <v>315</v>
      </c>
      <c r="J3666" t="s">
        <v>33</v>
      </c>
      <c r="K3666">
        <v>1</v>
      </c>
      <c r="L3666">
        <v>11.83739231</v>
      </c>
      <c r="M3666" t="s">
        <v>10</v>
      </c>
      <c r="N3666" s="2" t="s">
        <v>11</v>
      </c>
      <c r="O3666">
        <v>0</v>
      </c>
      <c r="P3666">
        <f t="shared" si="173"/>
        <v>11.83739231</v>
      </c>
      <c r="Q3666" s="2" t="s">
        <v>11</v>
      </c>
      <c r="R3666" t="s">
        <v>12</v>
      </c>
      <c r="S3666">
        <v>4</v>
      </c>
      <c r="T3666" s="2" t="s">
        <v>16</v>
      </c>
    </row>
    <row r="3667" spans="1:20" x14ac:dyDescent="0.25">
      <c r="A3667">
        <v>3666</v>
      </c>
      <c r="B3667" s="4">
        <v>44534</v>
      </c>
      <c r="C3667" t="str">
        <f t="shared" si="171"/>
        <v>2021</v>
      </c>
      <c r="D3667">
        <v>277</v>
      </c>
      <c r="E3667">
        <v>43</v>
      </c>
      <c r="F3667" t="str">
        <f t="shared" si="172"/>
        <v>Adult</v>
      </c>
      <c r="G3667" t="s">
        <v>7</v>
      </c>
      <c r="H3667" t="s">
        <v>36</v>
      </c>
      <c r="I3667">
        <v>831</v>
      </c>
      <c r="J3667" t="s">
        <v>29</v>
      </c>
      <c r="K3667">
        <v>3</v>
      </c>
      <c r="L3667">
        <v>89.035648269999996</v>
      </c>
      <c r="M3667" t="s">
        <v>25</v>
      </c>
      <c r="N3667" s="2" t="s">
        <v>11</v>
      </c>
      <c r="O3667">
        <v>26.710694480000001</v>
      </c>
      <c r="P3667">
        <f t="shared" si="173"/>
        <v>240.39625032999996</v>
      </c>
      <c r="Q3667" s="2" t="s">
        <v>16</v>
      </c>
      <c r="R3667" t="s">
        <v>26</v>
      </c>
      <c r="S3667">
        <v>5</v>
      </c>
      <c r="T3667" s="2" t="s">
        <v>11</v>
      </c>
    </row>
    <row r="3668" spans="1:20" x14ac:dyDescent="0.25">
      <c r="A3668">
        <v>3667</v>
      </c>
      <c r="B3668" s="4">
        <v>43782</v>
      </c>
      <c r="C3668" t="str">
        <f t="shared" si="171"/>
        <v>2019</v>
      </c>
      <c r="D3668">
        <v>473</v>
      </c>
      <c r="E3668">
        <v>52</v>
      </c>
      <c r="F3668" t="str">
        <f t="shared" si="172"/>
        <v>Senior</v>
      </c>
      <c r="G3668" t="s">
        <v>27</v>
      </c>
      <c r="H3668" t="s">
        <v>31</v>
      </c>
      <c r="I3668">
        <v>587</v>
      </c>
      <c r="J3668" t="s">
        <v>33</v>
      </c>
      <c r="K3668">
        <v>4</v>
      </c>
      <c r="L3668">
        <v>89.873296030000006</v>
      </c>
      <c r="M3668" t="s">
        <v>22</v>
      </c>
      <c r="N3668" s="2" t="s">
        <v>11</v>
      </c>
      <c r="O3668">
        <v>0</v>
      </c>
      <c r="P3668">
        <f t="shared" si="173"/>
        <v>359.49318412000002</v>
      </c>
      <c r="Q3668" s="2" t="s">
        <v>16</v>
      </c>
      <c r="R3668" t="s">
        <v>18</v>
      </c>
      <c r="S3668">
        <v>2</v>
      </c>
      <c r="T3668" s="2" t="s">
        <v>16</v>
      </c>
    </row>
    <row r="3669" spans="1:20" x14ac:dyDescent="0.25">
      <c r="A3669">
        <v>3668</v>
      </c>
      <c r="B3669" s="4">
        <v>43825</v>
      </c>
      <c r="C3669" t="str">
        <f t="shared" si="171"/>
        <v>2019</v>
      </c>
      <c r="D3669">
        <v>27</v>
      </c>
      <c r="E3669">
        <v>58</v>
      </c>
      <c r="F3669" t="str">
        <f t="shared" si="172"/>
        <v>Senior</v>
      </c>
      <c r="G3669" t="s">
        <v>7</v>
      </c>
      <c r="H3669" t="s">
        <v>35</v>
      </c>
      <c r="I3669">
        <v>555</v>
      </c>
      <c r="J3669" t="s">
        <v>24</v>
      </c>
      <c r="K3669">
        <v>3</v>
      </c>
      <c r="L3669">
        <v>92.707913739999995</v>
      </c>
      <c r="M3669" t="s">
        <v>10</v>
      </c>
      <c r="N3669" s="2" t="s">
        <v>11</v>
      </c>
      <c r="O3669">
        <v>0</v>
      </c>
      <c r="P3669">
        <f t="shared" si="173"/>
        <v>278.12374122</v>
      </c>
      <c r="Q3669" s="2" t="s">
        <v>16</v>
      </c>
      <c r="R3669" t="s">
        <v>12</v>
      </c>
      <c r="S3669">
        <v>2</v>
      </c>
      <c r="T3669" s="2" t="s">
        <v>11</v>
      </c>
    </row>
    <row r="3670" spans="1:20" x14ac:dyDescent="0.25">
      <c r="A3670">
        <v>3669</v>
      </c>
      <c r="B3670" s="4">
        <v>45289</v>
      </c>
      <c r="C3670" t="str">
        <f t="shared" si="171"/>
        <v>2023</v>
      </c>
      <c r="D3670">
        <v>170</v>
      </c>
      <c r="E3670">
        <v>43</v>
      </c>
      <c r="F3670" t="str">
        <f t="shared" si="172"/>
        <v>Adult</v>
      </c>
      <c r="G3670" t="s">
        <v>7</v>
      </c>
      <c r="H3670" t="s">
        <v>19</v>
      </c>
      <c r="I3670">
        <v>71</v>
      </c>
      <c r="J3670" t="s">
        <v>24</v>
      </c>
      <c r="K3670">
        <v>5</v>
      </c>
      <c r="L3670">
        <v>17.61940744</v>
      </c>
      <c r="M3670" t="s">
        <v>25</v>
      </c>
      <c r="N3670" s="2" t="s">
        <v>11</v>
      </c>
      <c r="O3670">
        <v>0</v>
      </c>
      <c r="P3670">
        <f t="shared" si="173"/>
        <v>88.097037200000003</v>
      </c>
      <c r="Q3670" s="2" t="s">
        <v>16</v>
      </c>
      <c r="R3670" t="s">
        <v>18</v>
      </c>
      <c r="S3670">
        <v>5</v>
      </c>
      <c r="T3670" s="2" t="s">
        <v>11</v>
      </c>
    </row>
    <row r="3671" spans="1:20" x14ac:dyDescent="0.25">
      <c r="A3671">
        <v>3670</v>
      </c>
      <c r="B3671" s="4">
        <v>44505</v>
      </c>
      <c r="C3671" t="str">
        <f t="shared" si="171"/>
        <v>2021</v>
      </c>
      <c r="D3671">
        <v>385</v>
      </c>
      <c r="E3671">
        <v>26</v>
      </c>
      <c r="F3671" t="str">
        <f t="shared" si="172"/>
        <v>Teenager</v>
      </c>
      <c r="G3671" t="s">
        <v>7</v>
      </c>
      <c r="H3671" t="s">
        <v>43</v>
      </c>
      <c r="I3671">
        <v>127</v>
      </c>
      <c r="J3671" t="s">
        <v>15</v>
      </c>
      <c r="K3671">
        <v>4</v>
      </c>
      <c r="L3671">
        <v>63.789528730000001</v>
      </c>
      <c r="M3671" t="s">
        <v>25</v>
      </c>
      <c r="N3671" s="2" t="s">
        <v>11</v>
      </c>
      <c r="O3671">
        <v>0</v>
      </c>
      <c r="P3671">
        <f t="shared" si="173"/>
        <v>255.15811492</v>
      </c>
      <c r="Q3671" s="2" t="s">
        <v>16</v>
      </c>
      <c r="R3671" t="s">
        <v>18</v>
      </c>
      <c r="S3671">
        <v>5</v>
      </c>
      <c r="T3671" s="2" t="s">
        <v>11</v>
      </c>
    </row>
    <row r="3672" spans="1:20" x14ac:dyDescent="0.25">
      <c r="A3672">
        <v>3671</v>
      </c>
      <c r="B3672" s="4">
        <v>45282</v>
      </c>
      <c r="C3672" t="str">
        <f t="shared" si="171"/>
        <v>2023</v>
      </c>
      <c r="D3672">
        <v>323</v>
      </c>
      <c r="E3672">
        <v>43</v>
      </c>
      <c r="F3672" t="str">
        <f t="shared" si="172"/>
        <v>Adult</v>
      </c>
      <c r="G3672" t="s">
        <v>13</v>
      </c>
      <c r="H3672" t="s">
        <v>32</v>
      </c>
      <c r="I3672">
        <v>649</v>
      </c>
      <c r="J3672" t="s">
        <v>24</v>
      </c>
      <c r="K3672">
        <v>3</v>
      </c>
      <c r="L3672">
        <v>88.162061269999995</v>
      </c>
      <c r="M3672" t="s">
        <v>10</v>
      </c>
      <c r="N3672" s="2" t="s">
        <v>11</v>
      </c>
      <c r="O3672">
        <v>26.448618379999999</v>
      </c>
      <c r="P3672">
        <f t="shared" si="173"/>
        <v>238.03756543</v>
      </c>
      <c r="Q3672" s="2" t="s">
        <v>16</v>
      </c>
      <c r="R3672" t="s">
        <v>26</v>
      </c>
      <c r="S3672">
        <v>3</v>
      </c>
      <c r="T3672" s="2" t="s">
        <v>11</v>
      </c>
    </row>
    <row r="3673" spans="1:20" x14ac:dyDescent="0.25">
      <c r="A3673">
        <v>3672</v>
      </c>
      <c r="B3673" s="4">
        <v>44505</v>
      </c>
      <c r="C3673" t="str">
        <f t="shared" si="171"/>
        <v>2021</v>
      </c>
      <c r="D3673">
        <v>403</v>
      </c>
      <c r="E3673">
        <v>18</v>
      </c>
      <c r="F3673" t="str">
        <f t="shared" si="172"/>
        <v>Teenager</v>
      </c>
      <c r="G3673" t="s">
        <v>7</v>
      </c>
      <c r="H3673" t="s">
        <v>42</v>
      </c>
      <c r="I3673">
        <v>146</v>
      </c>
      <c r="J3673" t="s">
        <v>24</v>
      </c>
      <c r="K3673">
        <v>5</v>
      </c>
      <c r="L3673">
        <v>51.247322050000001</v>
      </c>
      <c r="M3673" t="s">
        <v>20</v>
      </c>
      <c r="N3673" s="2" t="s">
        <v>16</v>
      </c>
      <c r="O3673">
        <v>25.62366102</v>
      </c>
      <c r="P3673">
        <f t="shared" si="173"/>
        <v>230.61294923000003</v>
      </c>
      <c r="Q3673" s="2" t="s">
        <v>16</v>
      </c>
      <c r="R3673" t="s">
        <v>26</v>
      </c>
      <c r="S3673">
        <v>3</v>
      </c>
      <c r="T3673" s="2" t="s">
        <v>16</v>
      </c>
    </row>
    <row r="3674" spans="1:20" x14ac:dyDescent="0.25">
      <c r="A3674">
        <v>3673</v>
      </c>
      <c r="B3674" s="4">
        <v>43804</v>
      </c>
      <c r="C3674" t="str">
        <f t="shared" si="171"/>
        <v>2019</v>
      </c>
      <c r="D3674">
        <v>254</v>
      </c>
      <c r="E3674">
        <v>49</v>
      </c>
      <c r="F3674" t="str">
        <f t="shared" si="172"/>
        <v>Adult</v>
      </c>
      <c r="G3674" t="s">
        <v>13</v>
      </c>
      <c r="H3674" t="s">
        <v>35</v>
      </c>
      <c r="I3674">
        <v>709</v>
      </c>
      <c r="J3674" t="s">
        <v>15</v>
      </c>
      <c r="K3674">
        <v>4</v>
      </c>
      <c r="L3674">
        <v>56.022292030000003</v>
      </c>
      <c r="M3674" t="s">
        <v>25</v>
      </c>
      <c r="N3674" s="2" t="s">
        <v>11</v>
      </c>
      <c r="O3674">
        <v>0</v>
      </c>
      <c r="P3674">
        <f t="shared" si="173"/>
        <v>224.08916812000001</v>
      </c>
      <c r="Q3674" s="2" t="s">
        <v>11</v>
      </c>
      <c r="R3674" t="s">
        <v>18</v>
      </c>
      <c r="S3674">
        <v>4</v>
      </c>
      <c r="T3674" s="2" t="s">
        <v>16</v>
      </c>
    </row>
    <row r="3675" spans="1:20" x14ac:dyDescent="0.25">
      <c r="A3675">
        <v>3674</v>
      </c>
      <c r="B3675" s="4">
        <v>44522</v>
      </c>
      <c r="C3675" t="str">
        <f t="shared" si="171"/>
        <v>2021</v>
      </c>
      <c r="D3675">
        <v>495</v>
      </c>
      <c r="E3675">
        <v>66</v>
      </c>
      <c r="F3675" t="str">
        <f t="shared" si="172"/>
        <v>Senior</v>
      </c>
      <c r="G3675" t="s">
        <v>7</v>
      </c>
      <c r="H3675" t="s">
        <v>38</v>
      </c>
      <c r="I3675">
        <v>441</v>
      </c>
      <c r="J3675" t="s">
        <v>24</v>
      </c>
      <c r="K3675">
        <v>5</v>
      </c>
      <c r="L3675">
        <v>26.499954330000001</v>
      </c>
      <c r="M3675" t="s">
        <v>20</v>
      </c>
      <c r="N3675" s="2" t="s">
        <v>11</v>
      </c>
      <c r="O3675">
        <v>0</v>
      </c>
      <c r="P3675">
        <f t="shared" si="173"/>
        <v>132.49977165000001</v>
      </c>
      <c r="Q3675" s="2" t="s">
        <v>16</v>
      </c>
      <c r="R3675" t="s">
        <v>18</v>
      </c>
      <c r="S3675">
        <v>3</v>
      </c>
      <c r="T3675" s="2" t="s">
        <v>16</v>
      </c>
    </row>
    <row r="3676" spans="1:20" x14ac:dyDescent="0.25">
      <c r="A3676">
        <v>3675</v>
      </c>
      <c r="B3676" s="4">
        <v>43813</v>
      </c>
      <c r="C3676" t="str">
        <f t="shared" si="171"/>
        <v>2019</v>
      </c>
      <c r="D3676">
        <v>77</v>
      </c>
      <c r="E3676">
        <v>45</v>
      </c>
      <c r="F3676" t="str">
        <f t="shared" si="172"/>
        <v>Adult</v>
      </c>
      <c r="G3676" t="s">
        <v>13</v>
      </c>
      <c r="H3676" t="s">
        <v>23</v>
      </c>
      <c r="I3676">
        <v>682</v>
      </c>
      <c r="J3676" t="s">
        <v>15</v>
      </c>
      <c r="K3676">
        <v>5</v>
      </c>
      <c r="L3676">
        <v>22.30568727</v>
      </c>
      <c r="M3676" t="s">
        <v>10</v>
      </c>
      <c r="N3676" s="2" t="s">
        <v>11</v>
      </c>
      <c r="O3676">
        <v>0</v>
      </c>
      <c r="P3676">
        <f t="shared" si="173"/>
        <v>111.52843634999999</v>
      </c>
      <c r="Q3676" s="2" t="s">
        <v>11</v>
      </c>
      <c r="R3676" t="s">
        <v>12</v>
      </c>
      <c r="S3676">
        <v>4</v>
      </c>
      <c r="T3676" s="2" t="s">
        <v>16</v>
      </c>
    </row>
    <row r="3677" spans="1:20" x14ac:dyDescent="0.25">
      <c r="A3677">
        <v>3676</v>
      </c>
      <c r="B3677" s="4">
        <v>45265</v>
      </c>
      <c r="C3677" t="str">
        <f t="shared" si="171"/>
        <v>2023</v>
      </c>
      <c r="D3677">
        <v>196</v>
      </c>
      <c r="E3677">
        <v>24</v>
      </c>
      <c r="F3677" t="str">
        <f t="shared" si="172"/>
        <v>Teenager</v>
      </c>
      <c r="G3677" t="s">
        <v>7</v>
      </c>
      <c r="H3677" t="s">
        <v>17</v>
      </c>
      <c r="I3677">
        <v>292</v>
      </c>
      <c r="J3677" t="s">
        <v>24</v>
      </c>
      <c r="K3677">
        <v>3</v>
      </c>
      <c r="L3677">
        <v>36.839419710000001</v>
      </c>
      <c r="M3677" t="s">
        <v>25</v>
      </c>
      <c r="N3677" s="2" t="s">
        <v>16</v>
      </c>
      <c r="O3677">
        <v>11.05182591</v>
      </c>
      <c r="P3677">
        <f t="shared" si="173"/>
        <v>99.466433219999999</v>
      </c>
      <c r="Q3677" s="2" t="s">
        <v>16</v>
      </c>
      <c r="R3677" t="s">
        <v>26</v>
      </c>
      <c r="S3677">
        <v>5</v>
      </c>
      <c r="T3677" s="2" t="s">
        <v>16</v>
      </c>
    </row>
    <row r="3678" spans="1:20" x14ac:dyDescent="0.25">
      <c r="A3678">
        <v>3677</v>
      </c>
      <c r="B3678" s="4">
        <v>44905</v>
      </c>
      <c r="C3678" t="str">
        <f t="shared" si="171"/>
        <v>2022</v>
      </c>
      <c r="D3678">
        <v>462</v>
      </c>
      <c r="E3678">
        <v>61</v>
      </c>
      <c r="F3678" t="str">
        <f t="shared" si="172"/>
        <v>Senior</v>
      </c>
      <c r="G3678" t="s">
        <v>7</v>
      </c>
      <c r="H3678" t="s">
        <v>28</v>
      </c>
      <c r="I3678">
        <v>195</v>
      </c>
      <c r="J3678" t="s">
        <v>15</v>
      </c>
      <c r="K3678">
        <v>4</v>
      </c>
      <c r="L3678">
        <v>16.115896549999999</v>
      </c>
      <c r="M3678" t="s">
        <v>10</v>
      </c>
      <c r="N3678" s="2" t="s">
        <v>11</v>
      </c>
      <c r="O3678">
        <v>0</v>
      </c>
      <c r="P3678">
        <f t="shared" si="173"/>
        <v>64.463586199999995</v>
      </c>
      <c r="Q3678" s="2" t="s">
        <v>16</v>
      </c>
      <c r="R3678" t="s">
        <v>12</v>
      </c>
      <c r="S3678">
        <v>5</v>
      </c>
      <c r="T3678" s="2" t="s">
        <v>16</v>
      </c>
    </row>
    <row r="3679" spans="1:20" x14ac:dyDescent="0.25">
      <c r="A3679">
        <v>3678</v>
      </c>
      <c r="B3679" s="4">
        <v>44922</v>
      </c>
      <c r="C3679" t="str">
        <f t="shared" si="171"/>
        <v>2022</v>
      </c>
      <c r="D3679">
        <v>109</v>
      </c>
      <c r="E3679">
        <v>41</v>
      </c>
      <c r="F3679" t="str">
        <f t="shared" si="172"/>
        <v>Adult</v>
      </c>
      <c r="G3679" t="s">
        <v>27</v>
      </c>
      <c r="H3679" t="s">
        <v>37</v>
      </c>
      <c r="I3679">
        <v>153</v>
      </c>
      <c r="J3679" t="s">
        <v>9</v>
      </c>
      <c r="K3679">
        <v>3</v>
      </c>
      <c r="L3679">
        <v>32.632317800000003</v>
      </c>
      <c r="M3679" t="s">
        <v>10</v>
      </c>
      <c r="N3679" s="2" t="s">
        <v>11</v>
      </c>
      <c r="O3679">
        <v>0</v>
      </c>
      <c r="P3679">
        <f t="shared" si="173"/>
        <v>97.896953400000001</v>
      </c>
      <c r="Q3679" s="2" t="s">
        <v>16</v>
      </c>
      <c r="R3679" t="s">
        <v>12</v>
      </c>
      <c r="S3679">
        <v>4</v>
      </c>
      <c r="T3679" s="2" t="s">
        <v>16</v>
      </c>
    </row>
    <row r="3680" spans="1:20" x14ac:dyDescent="0.25">
      <c r="A3680">
        <v>3679</v>
      </c>
      <c r="B3680" s="4">
        <v>44552</v>
      </c>
      <c r="C3680" t="str">
        <f t="shared" si="171"/>
        <v>2021</v>
      </c>
      <c r="D3680">
        <v>70</v>
      </c>
      <c r="E3680">
        <v>19</v>
      </c>
      <c r="F3680" t="str">
        <f t="shared" si="172"/>
        <v>Teenager</v>
      </c>
      <c r="G3680" t="s">
        <v>27</v>
      </c>
      <c r="H3680" t="s">
        <v>35</v>
      </c>
      <c r="I3680">
        <v>290</v>
      </c>
      <c r="J3680" t="s">
        <v>33</v>
      </c>
      <c r="K3680">
        <v>1</v>
      </c>
      <c r="L3680">
        <v>63.553786950000003</v>
      </c>
      <c r="M3680" t="s">
        <v>10</v>
      </c>
      <c r="N3680" s="2" t="s">
        <v>11</v>
      </c>
      <c r="O3680">
        <v>6.3553786949999997</v>
      </c>
      <c r="P3680">
        <f t="shared" si="173"/>
        <v>57.198408255000004</v>
      </c>
      <c r="Q3680" s="2" t="s">
        <v>11</v>
      </c>
      <c r="R3680" t="s">
        <v>26</v>
      </c>
      <c r="S3680">
        <v>3</v>
      </c>
      <c r="T3680" s="2" t="s">
        <v>11</v>
      </c>
    </row>
    <row r="3681" spans="1:20" x14ac:dyDescent="0.25">
      <c r="A3681">
        <v>3680</v>
      </c>
      <c r="B3681" s="4">
        <v>43421</v>
      </c>
      <c r="C3681" t="str">
        <f t="shared" si="171"/>
        <v>2018</v>
      </c>
      <c r="D3681">
        <v>421</v>
      </c>
      <c r="E3681">
        <v>51</v>
      </c>
      <c r="F3681" t="str">
        <f t="shared" si="172"/>
        <v>Senior</v>
      </c>
      <c r="G3681" t="s">
        <v>7</v>
      </c>
      <c r="H3681" t="s">
        <v>8</v>
      </c>
      <c r="I3681">
        <v>234</v>
      </c>
      <c r="J3681" t="s">
        <v>15</v>
      </c>
      <c r="K3681">
        <v>1</v>
      </c>
      <c r="L3681">
        <v>61.839941680000003</v>
      </c>
      <c r="M3681" t="s">
        <v>20</v>
      </c>
      <c r="N3681" s="2" t="s">
        <v>16</v>
      </c>
      <c r="O3681">
        <v>0</v>
      </c>
      <c r="P3681">
        <f t="shared" si="173"/>
        <v>61.839941680000003</v>
      </c>
      <c r="Q3681" s="2" t="s">
        <v>11</v>
      </c>
      <c r="R3681" t="s">
        <v>18</v>
      </c>
      <c r="S3681">
        <v>3</v>
      </c>
      <c r="T3681" s="2" t="s">
        <v>16</v>
      </c>
    </row>
    <row r="3682" spans="1:20" x14ac:dyDescent="0.25">
      <c r="A3682">
        <v>3681</v>
      </c>
      <c r="B3682" s="4">
        <v>44904</v>
      </c>
      <c r="C3682" t="str">
        <f t="shared" si="171"/>
        <v>2022</v>
      </c>
      <c r="D3682">
        <v>173</v>
      </c>
      <c r="E3682">
        <v>30</v>
      </c>
      <c r="F3682" t="str">
        <f t="shared" si="172"/>
        <v>Teenager</v>
      </c>
      <c r="G3682" t="s">
        <v>27</v>
      </c>
      <c r="H3682" t="s">
        <v>35</v>
      </c>
      <c r="I3682">
        <v>789</v>
      </c>
      <c r="J3682" t="s">
        <v>33</v>
      </c>
      <c r="K3682">
        <v>4</v>
      </c>
      <c r="L3682">
        <v>59.698309010000003</v>
      </c>
      <c r="M3682" t="s">
        <v>22</v>
      </c>
      <c r="N3682" s="2" t="s">
        <v>16</v>
      </c>
      <c r="O3682">
        <v>0</v>
      </c>
      <c r="P3682">
        <f t="shared" si="173"/>
        <v>238.79323604000001</v>
      </c>
      <c r="Q3682" s="2" t="s">
        <v>16</v>
      </c>
      <c r="R3682" t="s">
        <v>18</v>
      </c>
      <c r="S3682">
        <v>2</v>
      </c>
      <c r="T3682" s="2" t="s">
        <v>11</v>
      </c>
    </row>
    <row r="3683" spans="1:20" x14ac:dyDescent="0.25">
      <c r="A3683">
        <v>3682</v>
      </c>
      <c r="B3683" s="4">
        <v>43405</v>
      </c>
      <c r="C3683" t="str">
        <f t="shared" si="171"/>
        <v>2018</v>
      </c>
      <c r="D3683">
        <v>131</v>
      </c>
      <c r="E3683">
        <v>43</v>
      </c>
      <c r="F3683" t="str">
        <f t="shared" si="172"/>
        <v>Adult</v>
      </c>
      <c r="G3683" t="s">
        <v>7</v>
      </c>
      <c r="H3683" t="s">
        <v>43</v>
      </c>
      <c r="I3683">
        <v>223</v>
      </c>
      <c r="J3683" t="s">
        <v>15</v>
      </c>
      <c r="K3683">
        <v>1</v>
      </c>
      <c r="L3683">
        <v>33.30200585</v>
      </c>
      <c r="M3683" t="s">
        <v>25</v>
      </c>
      <c r="N3683" s="2" t="s">
        <v>11</v>
      </c>
      <c r="O3683">
        <v>0</v>
      </c>
      <c r="P3683">
        <f t="shared" si="173"/>
        <v>33.30200585</v>
      </c>
      <c r="Q3683" s="2" t="s">
        <v>11</v>
      </c>
      <c r="R3683" t="s">
        <v>12</v>
      </c>
      <c r="S3683">
        <v>1</v>
      </c>
      <c r="T3683" s="2" t="s">
        <v>11</v>
      </c>
    </row>
    <row r="3684" spans="1:20" x14ac:dyDescent="0.25">
      <c r="A3684">
        <v>3683</v>
      </c>
      <c r="B3684" s="4">
        <v>44171</v>
      </c>
      <c r="C3684" t="str">
        <f t="shared" si="171"/>
        <v>2020</v>
      </c>
      <c r="D3684">
        <v>487</v>
      </c>
      <c r="E3684">
        <v>25</v>
      </c>
      <c r="F3684" t="str">
        <f t="shared" si="172"/>
        <v>Teenager</v>
      </c>
      <c r="G3684" t="s">
        <v>13</v>
      </c>
      <c r="H3684" t="s">
        <v>31</v>
      </c>
      <c r="I3684">
        <v>151</v>
      </c>
      <c r="J3684" t="s">
        <v>29</v>
      </c>
      <c r="K3684">
        <v>1</v>
      </c>
      <c r="L3684">
        <v>76.730618469999996</v>
      </c>
      <c r="M3684" t="s">
        <v>20</v>
      </c>
      <c r="N3684" s="2" t="s">
        <v>11</v>
      </c>
      <c r="O3684">
        <v>0</v>
      </c>
      <c r="P3684">
        <f t="shared" si="173"/>
        <v>76.730618469999996</v>
      </c>
      <c r="Q3684" s="2" t="s">
        <v>16</v>
      </c>
      <c r="R3684" t="s">
        <v>12</v>
      </c>
      <c r="S3684">
        <v>4</v>
      </c>
      <c r="T3684" s="2" t="s">
        <v>11</v>
      </c>
    </row>
    <row r="3685" spans="1:20" x14ac:dyDescent="0.25">
      <c r="A3685">
        <v>3684</v>
      </c>
      <c r="B3685" s="4">
        <v>44196</v>
      </c>
      <c r="C3685" t="str">
        <f t="shared" si="171"/>
        <v>2020</v>
      </c>
      <c r="D3685">
        <v>349</v>
      </c>
      <c r="E3685">
        <v>43</v>
      </c>
      <c r="F3685" t="str">
        <f t="shared" si="172"/>
        <v>Adult</v>
      </c>
      <c r="G3685" t="s">
        <v>7</v>
      </c>
      <c r="H3685" t="s">
        <v>14</v>
      </c>
      <c r="I3685">
        <v>110</v>
      </c>
      <c r="J3685" t="s">
        <v>24</v>
      </c>
      <c r="K3685">
        <v>3</v>
      </c>
      <c r="L3685">
        <v>33.6188316</v>
      </c>
      <c r="M3685" t="s">
        <v>20</v>
      </c>
      <c r="N3685" s="2" t="s">
        <v>16</v>
      </c>
      <c r="O3685">
        <v>0</v>
      </c>
      <c r="P3685">
        <f t="shared" si="173"/>
        <v>100.85649480000001</v>
      </c>
      <c r="Q3685" s="2" t="s">
        <v>11</v>
      </c>
      <c r="R3685" t="s">
        <v>12</v>
      </c>
      <c r="S3685">
        <v>3</v>
      </c>
      <c r="T3685" s="2" t="s">
        <v>16</v>
      </c>
    </row>
    <row r="3686" spans="1:20" x14ac:dyDescent="0.25">
      <c r="A3686">
        <v>3685</v>
      </c>
      <c r="B3686" s="4">
        <v>44524</v>
      </c>
      <c r="C3686" t="str">
        <f t="shared" si="171"/>
        <v>2021</v>
      </c>
      <c r="D3686">
        <v>276</v>
      </c>
      <c r="E3686">
        <v>25</v>
      </c>
      <c r="F3686" t="str">
        <f t="shared" si="172"/>
        <v>Teenager</v>
      </c>
      <c r="G3686" t="s">
        <v>7</v>
      </c>
      <c r="H3686" t="s">
        <v>43</v>
      </c>
      <c r="I3686">
        <v>73</v>
      </c>
      <c r="J3686" t="s">
        <v>33</v>
      </c>
      <c r="K3686">
        <v>4</v>
      </c>
      <c r="L3686">
        <v>66.482225400000004</v>
      </c>
      <c r="M3686" t="s">
        <v>20</v>
      </c>
      <c r="N3686" s="2" t="s">
        <v>16</v>
      </c>
      <c r="O3686">
        <v>26.59289016</v>
      </c>
      <c r="P3686">
        <f t="shared" si="173"/>
        <v>239.33601144000002</v>
      </c>
      <c r="Q3686" s="2" t="s">
        <v>11</v>
      </c>
      <c r="R3686" t="s">
        <v>26</v>
      </c>
      <c r="S3686">
        <v>5</v>
      </c>
      <c r="T3686" s="2" t="s">
        <v>11</v>
      </c>
    </row>
    <row r="3687" spans="1:20" x14ac:dyDescent="0.25">
      <c r="A3687">
        <v>3686</v>
      </c>
      <c r="B3687" s="4">
        <v>44884</v>
      </c>
      <c r="C3687" t="str">
        <f t="shared" si="171"/>
        <v>2022</v>
      </c>
      <c r="D3687">
        <v>283</v>
      </c>
      <c r="E3687">
        <v>45</v>
      </c>
      <c r="F3687" t="str">
        <f t="shared" si="172"/>
        <v>Adult</v>
      </c>
      <c r="G3687" t="s">
        <v>13</v>
      </c>
      <c r="H3687" t="s">
        <v>41</v>
      </c>
      <c r="I3687">
        <v>930</v>
      </c>
      <c r="J3687" t="s">
        <v>15</v>
      </c>
      <c r="K3687">
        <v>4</v>
      </c>
      <c r="L3687">
        <v>18.692087910000001</v>
      </c>
      <c r="M3687" t="s">
        <v>25</v>
      </c>
      <c r="N3687" s="2" t="s">
        <v>11</v>
      </c>
      <c r="O3687">
        <v>0</v>
      </c>
      <c r="P3687">
        <f t="shared" si="173"/>
        <v>74.768351640000006</v>
      </c>
      <c r="Q3687" s="2" t="s">
        <v>16</v>
      </c>
      <c r="R3687" t="s">
        <v>18</v>
      </c>
      <c r="S3687">
        <v>1</v>
      </c>
      <c r="T3687" s="2" t="s">
        <v>11</v>
      </c>
    </row>
    <row r="3688" spans="1:20" x14ac:dyDescent="0.25">
      <c r="A3688">
        <v>3687</v>
      </c>
      <c r="B3688" s="4">
        <v>44139</v>
      </c>
      <c r="C3688" t="str">
        <f t="shared" si="171"/>
        <v>2020</v>
      </c>
      <c r="D3688">
        <v>386</v>
      </c>
      <c r="E3688">
        <v>33</v>
      </c>
      <c r="F3688" t="str">
        <f t="shared" si="172"/>
        <v>Adult</v>
      </c>
      <c r="G3688" t="s">
        <v>13</v>
      </c>
      <c r="H3688" t="s">
        <v>34</v>
      </c>
      <c r="I3688">
        <v>278</v>
      </c>
      <c r="J3688" t="s">
        <v>15</v>
      </c>
      <c r="K3688">
        <v>2</v>
      </c>
      <c r="L3688">
        <v>79.450585430000004</v>
      </c>
      <c r="M3688" t="s">
        <v>10</v>
      </c>
      <c r="N3688" s="2" t="s">
        <v>16</v>
      </c>
      <c r="O3688">
        <v>15.89011709</v>
      </c>
      <c r="P3688">
        <f t="shared" si="173"/>
        <v>143.01105377000002</v>
      </c>
      <c r="Q3688" s="2" t="s">
        <v>11</v>
      </c>
      <c r="R3688" t="s">
        <v>26</v>
      </c>
      <c r="S3688">
        <v>3</v>
      </c>
      <c r="T3688" s="2" t="s">
        <v>16</v>
      </c>
    </row>
    <row r="3689" spans="1:20" x14ac:dyDescent="0.25">
      <c r="A3689">
        <v>3688</v>
      </c>
      <c r="B3689" s="4">
        <v>43775</v>
      </c>
      <c r="C3689" t="str">
        <f t="shared" si="171"/>
        <v>2019</v>
      </c>
      <c r="D3689">
        <v>399</v>
      </c>
      <c r="E3689">
        <v>32</v>
      </c>
      <c r="F3689" t="str">
        <f t="shared" si="172"/>
        <v>Adult</v>
      </c>
      <c r="G3689" t="s">
        <v>7</v>
      </c>
      <c r="H3689" t="s">
        <v>36</v>
      </c>
      <c r="I3689">
        <v>217</v>
      </c>
      <c r="J3689" t="s">
        <v>15</v>
      </c>
      <c r="K3689">
        <v>5</v>
      </c>
      <c r="L3689">
        <v>88.757895210000001</v>
      </c>
      <c r="M3689" t="s">
        <v>25</v>
      </c>
      <c r="N3689" s="2" t="s">
        <v>16</v>
      </c>
      <c r="O3689">
        <v>44.378947599999996</v>
      </c>
      <c r="P3689">
        <f t="shared" si="173"/>
        <v>399.41052845000002</v>
      </c>
      <c r="Q3689" s="2" t="s">
        <v>16</v>
      </c>
      <c r="R3689" t="s">
        <v>26</v>
      </c>
      <c r="S3689">
        <v>1</v>
      </c>
      <c r="T3689" s="2" t="s">
        <v>11</v>
      </c>
    </row>
    <row r="3690" spans="1:20" x14ac:dyDescent="0.25">
      <c r="A3690">
        <v>3689</v>
      </c>
      <c r="B3690" s="4">
        <v>43813</v>
      </c>
      <c r="C3690" t="str">
        <f t="shared" si="171"/>
        <v>2019</v>
      </c>
      <c r="D3690">
        <v>474</v>
      </c>
      <c r="E3690">
        <v>21</v>
      </c>
      <c r="F3690" t="str">
        <f t="shared" si="172"/>
        <v>Teenager</v>
      </c>
      <c r="G3690" t="s">
        <v>13</v>
      </c>
      <c r="H3690" t="s">
        <v>31</v>
      </c>
      <c r="I3690">
        <v>166</v>
      </c>
      <c r="J3690" t="s">
        <v>29</v>
      </c>
      <c r="K3690">
        <v>1</v>
      </c>
      <c r="L3690">
        <v>69.548399489999994</v>
      </c>
      <c r="M3690" t="s">
        <v>20</v>
      </c>
      <c r="N3690" s="2" t="s">
        <v>11</v>
      </c>
      <c r="O3690">
        <v>6.9548399490000001</v>
      </c>
      <c r="P3690">
        <f t="shared" si="173"/>
        <v>62.593559540999991</v>
      </c>
      <c r="Q3690" s="2" t="s">
        <v>16</v>
      </c>
      <c r="R3690" t="s">
        <v>26</v>
      </c>
      <c r="S3690">
        <v>1</v>
      </c>
      <c r="T3690" s="2" t="s">
        <v>16</v>
      </c>
    </row>
    <row r="3691" spans="1:20" x14ac:dyDescent="0.25">
      <c r="A3691">
        <v>3690</v>
      </c>
      <c r="B3691" s="4">
        <v>44512</v>
      </c>
      <c r="C3691" t="str">
        <f t="shared" si="171"/>
        <v>2021</v>
      </c>
      <c r="D3691">
        <v>466</v>
      </c>
      <c r="E3691">
        <v>46</v>
      </c>
      <c r="F3691" t="str">
        <f t="shared" si="172"/>
        <v>Adult</v>
      </c>
      <c r="G3691" t="s">
        <v>27</v>
      </c>
      <c r="H3691" t="s">
        <v>41</v>
      </c>
      <c r="I3691">
        <v>13</v>
      </c>
      <c r="J3691" t="s">
        <v>24</v>
      </c>
      <c r="K3691">
        <v>1</v>
      </c>
      <c r="L3691">
        <v>25.342695899999999</v>
      </c>
      <c r="M3691" t="s">
        <v>10</v>
      </c>
      <c r="N3691" s="2" t="s">
        <v>11</v>
      </c>
      <c r="O3691">
        <v>0</v>
      </c>
      <c r="P3691">
        <f t="shared" si="173"/>
        <v>25.342695899999999</v>
      </c>
      <c r="Q3691" s="2" t="s">
        <v>16</v>
      </c>
      <c r="R3691" t="s">
        <v>12</v>
      </c>
      <c r="S3691">
        <v>3</v>
      </c>
      <c r="T3691" s="2" t="s">
        <v>11</v>
      </c>
    </row>
    <row r="3692" spans="1:20" x14ac:dyDescent="0.25">
      <c r="A3692">
        <v>3691</v>
      </c>
      <c r="B3692" s="4">
        <v>45283</v>
      </c>
      <c r="C3692" t="str">
        <f t="shared" si="171"/>
        <v>2023</v>
      </c>
      <c r="D3692">
        <v>23</v>
      </c>
      <c r="E3692">
        <v>23</v>
      </c>
      <c r="F3692" t="str">
        <f t="shared" si="172"/>
        <v>Teenager</v>
      </c>
      <c r="G3692" t="s">
        <v>7</v>
      </c>
      <c r="H3692" t="s">
        <v>17</v>
      </c>
      <c r="I3692">
        <v>843</v>
      </c>
      <c r="J3692" t="s">
        <v>15</v>
      </c>
      <c r="K3692">
        <v>4</v>
      </c>
      <c r="L3692">
        <v>71.057129790000005</v>
      </c>
      <c r="M3692" t="s">
        <v>10</v>
      </c>
      <c r="N3692" s="2" t="s">
        <v>11</v>
      </c>
      <c r="O3692">
        <v>0</v>
      </c>
      <c r="P3692">
        <f t="shared" si="173"/>
        <v>284.22851916000002</v>
      </c>
      <c r="Q3692" s="2" t="s">
        <v>11</v>
      </c>
      <c r="R3692" t="s">
        <v>18</v>
      </c>
      <c r="S3692">
        <v>1</v>
      </c>
      <c r="T3692" s="2" t="s">
        <v>16</v>
      </c>
    </row>
    <row r="3693" spans="1:20" x14ac:dyDescent="0.25">
      <c r="A3693">
        <v>3692</v>
      </c>
      <c r="B3693" s="4">
        <v>44167</v>
      </c>
      <c r="C3693" t="str">
        <f t="shared" si="171"/>
        <v>2020</v>
      </c>
      <c r="D3693">
        <v>351</v>
      </c>
      <c r="E3693">
        <v>27</v>
      </c>
      <c r="F3693" t="str">
        <f t="shared" si="172"/>
        <v>Teenager</v>
      </c>
      <c r="G3693" t="s">
        <v>27</v>
      </c>
      <c r="H3693" t="s">
        <v>42</v>
      </c>
      <c r="I3693">
        <v>6</v>
      </c>
      <c r="J3693" t="s">
        <v>24</v>
      </c>
      <c r="K3693">
        <v>4</v>
      </c>
      <c r="L3693">
        <v>51.191488360000001</v>
      </c>
      <c r="M3693" t="s">
        <v>10</v>
      </c>
      <c r="N3693" s="2" t="s">
        <v>16</v>
      </c>
      <c r="O3693">
        <v>20.476595339999999</v>
      </c>
      <c r="P3693">
        <f t="shared" si="173"/>
        <v>184.28935810000002</v>
      </c>
      <c r="Q3693" s="2" t="s">
        <v>16</v>
      </c>
      <c r="R3693" t="s">
        <v>26</v>
      </c>
      <c r="S3693">
        <v>5</v>
      </c>
      <c r="T3693" s="2" t="s">
        <v>11</v>
      </c>
    </row>
    <row r="3694" spans="1:20" x14ac:dyDescent="0.25">
      <c r="A3694">
        <v>3693</v>
      </c>
      <c r="B3694" s="4">
        <v>44553</v>
      </c>
      <c r="C3694" t="str">
        <f t="shared" si="171"/>
        <v>2021</v>
      </c>
      <c r="D3694">
        <v>221</v>
      </c>
      <c r="E3694">
        <v>64</v>
      </c>
      <c r="F3694" t="str">
        <f t="shared" si="172"/>
        <v>Senior</v>
      </c>
      <c r="G3694" t="s">
        <v>13</v>
      </c>
      <c r="H3694" t="s">
        <v>41</v>
      </c>
      <c r="I3694">
        <v>320</v>
      </c>
      <c r="J3694" t="s">
        <v>24</v>
      </c>
      <c r="K3694">
        <v>2</v>
      </c>
      <c r="L3694">
        <v>30.4795087</v>
      </c>
      <c r="M3694" t="s">
        <v>22</v>
      </c>
      <c r="N3694" s="2" t="s">
        <v>11</v>
      </c>
      <c r="O3694">
        <v>0</v>
      </c>
      <c r="P3694">
        <f t="shared" si="173"/>
        <v>60.9590174</v>
      </c>
      <c r="Q3694" s="2" t="s">
        <v>11</v>
      </c>
      <c r="R3694" t="s">
        <v>18</v>
      </c>
      <c r="S3694">
        <v>1</v>
      </c>
      <c r="T3694" s="2" t="s">
        <v>16</v>
      </c>
    </row>
    <row r="3695" spans="1:20" x14ac:dyDescent="0.25">
      <c r="A3695">
        <v>3694</v>
      </c>
      <c r="B3695" s="4">
        <v>44137</v>
      </c>
      <c r="C3695" t="str">
        <f t="shared" si="171"/>
        <v>2020</v>
      </c>
      <c r="D3695">
        <v>401</v>
      </c>
      <c r="E3695">
        <v>45</v>
      </c>
      <c r="F3695" t="str">
        <f t="shared" si="172"/>
        <v>Adult</v>
      </c>
      <c r="G3695" t="s">
        <v>27</v>
      </c>
      <c r="H3695" t="s">
        <v>31</v>
      </c>
      <c r="I3695">
        <v>52</v>
      </c>
      <c r="J3695" t="s">
        <v>15</v>
      </c>
      <c r="K3695">
        <v>2</v>
      </c>
      <c r="L3695">
        <v>41.703144780000002</v>
      </c>
      <c r="M3695" t="s">
        <v>20</v>
      </c>
      <c r="N3695" s="2" t="s">
        <v>16</v>
      </c>
      <c r="O3695">
        <v>0</v>
      </c>
      <c r="P3695">
        <f t="shared" si="173"/>
        <v>83.406289560000005</v>
      </c>
      <c r="Q3695" s="2" t="s">
        <v>16</v>
      </c>
      <c r="R3695" t="s">
        <v>18</v>
      </c>
      <c r="S3695">
        <v>3</v>
      </c>
      <c r="T3695" s="2" t="s">
        <v>11</v>
      </c>
    </row>
    <row r="3696" spans="1:20" x14ac:dyDescent="0.25">
      <c r="A3696">
        <v>3695</v>
      </c>
      <c r="B3696" s="4">
        <v>44180</v>
      </c>
      <c r="C3696" t="str">
        <f t="shared" si="171"/>
        <v>2020</v>
      </c>
      <c r="D3696">
        <v>292</v>
      </c>
      <c r="E3696">
        <v>26</v>
      </c>
      <c r="F3696" t="str">
        <f t="shared" si="172"/>
        <v>Teenager</v>
      </c>
      <c r="G3696" t="s">
        <v>13</v>
      </c>
      <c r="H3696" t="s">
        <v>8</v>
      </c>
      <c r="I3696">
        <v>418</v>
      </c>
      <c r="J3696" t="s">
        <v>29</v>
      </c>
      <c r="K3696">
        <v>3</v>
      </c>
      <c r="L3696">
        <v>67.728406559999996</v>
      </c>
      <c r="M3696" t="s">
        <v>22</v>
      </c>
      <c r="N3696" s="2" t="s">
        <v>11</v>
      </c>
      <c r="O3696">
        <v>20.318521969999999</v>
      </c>
      <c r="P3696">
        <f t="shared" si="173"/>
        <v>182.86669770999998</v>
      </c>
      <c r="Q3696" s="2" t="s">
        <v>16</v>
      </c>
      <c r="R3696" t="s">
        <v>26</v>
      </c>
      <c r="S3696">
        <v>4</v>
      </c>
      <c r="T3696" s="2" t="s">
        <v>11</v>
      </c>
    </row>
    <row r="3697" spans="1:20" x14ac:dyDescent="0.25">
      <c r="A3697">
        <v>3696</v>
      </c>
      <c r="B3697" s="4">
        <v>44160</v>
      </c>
      <c r="C3697" t="str">
        <f t="shared" si="171"/>
        <v>2020</v>
      </c>
      <c r="D3697">
        <v>371</v>
      </c>
      <c r="E3697">
        <v>53</v>
      </c>
      <c r="F3697" t="str">
        <f t="shared" si="172"/>
        <v>Senior</v>
      </c>
      <c r="G3697" t="s">
        <v>27</v>
      </c>
      <c r="H3697" t="s">
        <v>31</v>
      </c>
      <c r="I3697">
        <v>192</v>
      </c>
      <c r="J3697" t="s">
        <v>15</v>
      </c>
      <c r="K3697">
        <v>3</v>
      </c>
      <c r="L3697">
        <v>31.54062923</v>
      </c>
      <c r="M3697" t="s">
        <v>25</v>
      </c>
      <c r="N3697" s="2" t="s">
        <v>11</v>
      </c>
      <c r="O3697">
        <v>9.4621887700000009</v>
      </c>
      <c r="P3697">
        <f t="shared" si="173"/>
        <v>85.159698919999997</v>
      </c>
      <c r="Q3697" s="2" t="s">
        <v>11</v>
      </c>
      <c r="R3697" t="s">
        <v>26</v>
      </c>
      <c r="S3697">
        <v>5</v>
      </c>
      <c r="T3697" s="2" t="s">
        <v>11</v>
      </c>
    </row>
    <row r="3698" spans="1:20" x14ac:dyDescent="0.25">
      <c r="A3698">
        <v>3697</v>
      </c>
      <c r="B3698" s="4">
        <v>44180</v>
      </c>
      <c r="C3698" t="str">
        <f t="shared" si="171"/>
        <v>2020</v>
      </c>
      <c r="D3698">
        <v>26</v>
      </c>
      <c r="E3698">
        <v>63</v>
      </c>
      <c r="F3698" t="str">
        <f t="shared" si="172"/>
        <v>Senior</v>
      </c>
      <c r="G3698" t="s">
        <v>13</v>
      </c>
      <c r="H3698" t="s">
        <v>30</v>
      </c>
      <c r="I3698">
        <v>491</v>
      </c>
      <c r="J3698" t="s">
        <v>29</v>
      </c>
      <c r="K3698">
        <v>2</v>
      </c>
      <c r="L3698">
        <v>70.022946849999997</v>
      </c>
      <c r="M3698" t="s">
        <v>10</v>
      </c>
      <c r="N3698" s="2" t="s">
        <v>11</v>
      </c>
      <c r="O3698">
        <v>14.00458937</v>
      </c>
      <c r="P3698">
        <f t="shared" si="173"/>
        <v>126.04130432999999</v>
      </c>
      <c r="Q3698" s="2" t="s">
        <v>11</v>
      </c>
      <c r="R3698" t="s">
        <v>26</v>
      </c>
      <c r="S3698">
        <v>3</v>
      </c>
      <c r="T3698" s="2" t="s">
        <v>11</v>
      </c>
    </row>
    <row r="3699" spans="1:20" x14ac:dyDescent="0.25">
      <c r="A3699">
        <v>3698</v>
      </c>
      <c r="B3699" s="4">
        <v>45258</v>
      </c>
      <c r="C3699" t="str">
        <f t="shared" si="171"/>
        <v>2023</v>
      </c>
      <c r="D3699">
        <v>115</v>
      </c>
      <c r="E3699">
        <v>57</v>
      </c>
      <c r="F3699" t="str">
        <f t="shared" si="172"/>
        <v>Senior</v>
      </c>
      <c r="G3699" t="s">
        <v>27</v>
      </c>
      <c r="H3699" t="s">
        <v>17</v>
      </c>
      <c r="I3699">
        <v>386</v>
      </c>
      <c r="J3699" t="s">
        <v>9</v>
      </c>
      <c r="K3699">
        <v>2</v>
      </c>
      <c r="L3699">
        <v>92.041906949999998</v>
      </c>
      <c r="M3699" t="s">
        <v>20</v>
      </c>
      <c r="N3699" s="2" t="s">
        <v>16</v>
      </c>
      <c r="O3699">
        <v>18.408381389999999</v>
      </c>
      <c r="P3699">
        <f t="shared" si="173"/>
        <v>165.67543251000001</v>
      </c>
      <c r="Q3699" s="2" t="s">
        <v>11</v>
      </c>
      <c r="R3699" t="s">
        <v>26</v>
      </c>
      <c r="S3699">
        <v>1</v>
      </c>
      <c r="T3699" s="2" t="s">
        <v>11</v>
      </c>
    </row>
    <row r="3700" spans="1:20" x14ac:dyDescent="0.25">
      <c r="A3700">
        <v>3699</v>
      </c>
      <c r="B3700" s="4">
        <v>45286</v>
      </c>
      <c r="C3700" t="str">
        <f t="shared" si="171"/>
        <v>2023</v>
      </c>
      <c r="D3700">
        <v>391</v>
      </c>
      <c r="E3700">
        <v>48</v>
      </c>
      <c r="F3700" t="str">
        <f t="shared" si="172"/>
        <v>Adult</v>
      </c>
      <c r="G3700" t="s">
        <v>27</v>
      </c>
      <c r="H3700" t="s">
        <v>35</v>
      </c>
      <c r="I3700">
        <v>50</v>
      </c>
      <c r="J3700" t="s">
        <v>9</v>
      </c>
      <c r="K3700">
        <v>3</v>
      </c>
      <c r="L3700">
        <v>68.646131339999997</v>
      </c>
      <c r="M3700" t="s">
        <v>25</v>
      </c>
      <c r="N3700" s="2" t="s">
        <v>16</v>
      </c>
      <c r="O3700">
        <v>20.5938394</v>
      </c>
      <c r="P3700">
        <f t="shared" si="173"/>
        <v>185.34455461999997</v>
      </c>
      <c r="Q3700" s="2" t="s">
        <v>11</v>
      </c>
      <c r="R3700" t="s">
        <v>26</v>
      </c>
      <c r="S3700">
        <v>2</v>
      </c>
      <c r="T3700" s="2" t="s">
        <v>16</v>
      </c>
    </row>
    <row r="3701" spans="1:20" x14ac:dyDescent="0.25">
      <c r="A3701">
        <v>3700</v>
      </c>
      <c r="B3701" s="4">
        <v>45263</v>
      </c>
      <c r="C3701" t="str">
        <f t="shared" si="171"/>
        <v>2023</v>
      </c>
      <c r="D3701">
        <v>249</v>
      </c>
      <c r="E3701">
        <v>57</v>
      </c>
      <c r="F3701" t="str">
        <f t="shared" si="172"/>
        <v>Senior</v>
      </c>
      <c r="G3701" t="s">
        <v>27</v>
      </c>
      <c r="H3701" t="s">
        <v>35</v>
      </c>
      <c r="I3701">
        <v>685</v>
      </c>
      <c r="J3701" t="s">
        <v>24</v>
      </c>
      <c r="K3701">
        <v>4</v>
      </c>
      <c r="L3701">
        <v>61.023176130000003</v>
      </c>
      <c r="M3701" t="s">
        <v>20</v>
      </c>
      <c r="N3701" s="2" t="s">
        <v>11</v>
      </c>
      <c r="O3701">
        <v>24.409270450000001</v>
      </c>
      <c r="P3701">
        <f t="shared" si="173"/>
        <v>219.68343407</v>
      </c>
      <c r="Q3701" s="2" t="s">
        <v>11</v>
      </c>
      <c r="R3701" t="s">
        <v>26</v>
      </c>
      <c r="S3701">
        <v>2</v>
      </c>
      <c r="T3701" s="2" t="s">
        <v>16</v>
      </c>
    </row>
    <row r="3702" spans="1:20" x14ac:dyDescent="0.25">
      <c r="A3702">
        <v>3701</v>
      </c>
      <c r="B3702" s="4">
        <v>43797</v>
      </c>
      <c r="C3702" t="str">
        <f t="shared" si="171"/>
        <v>2019</v>
      </c>
      <c r="D3702">
        <v>33</v>
      </c>
      <c r="E3702">
        <v>19</v>
      </c>
      <c r="F3702" t="str">
        <f t="shared" si="172"/>
        <v>Teenager</v>
      </c>
      <c r="G3702" t="s">
        <v>13</v>
      </c>
      <c r="H3702" t="s">
        <v>30</v>
      </c>
      <c r="I3702">
        <v>436</v>
      </c>
      <c r="J3702" t="s">
        <v>29</v>
      </c>
      <c r="K3702">
        <v>1</v>
      </c>
      <c r="L3702">
        <v>50.636985959999997</v>
      </c>
      <c r="M3702" t="s">
        <v>10</v>
      </c>
      <c r="N3702" s="2" t="s">
        <v>16</v>
      </c>
      <c r="O3702">
        <v>5.0636985960000001</v>
      </c>
      <c r="P3702">
        <f t="shared" si="173"/>
        <v>45.573287363999995</v>
      </c>
      <c r="Q3702" s="2" t="s">
        <v>11</v>
      </c>
      <c r="R3702" t="s">
        <v>26</v>
      </c>
      <c r="S3702">
        <v>4</v>
      </c>
      <c r="T3702" s="2" t="s">
        <v>16</v>
      </c>
    </row>
    <row r="3703" spans="1:20" x14ac:dyDescent="0.25">
      <c r="A3703">
        <v>3702</v>
      </c>
      <c r="B3703" s="4">
        <v>44194</v>
      </c>
      <c r="C3703" t="str">
        <f t="shared" si="171"/>
        <v>2020</v>
      </c>
      <c r="D3703">
        <v>397</v>
      </c>
      <c r="E3703">
        <v>41</v>
      </c>
      <c r="F3703" t="str">
        <f t="shared" si="172"/>
        <v>Adult</v>
      </c>
      <c r="G3703" t="s">
        <v>27</v>
      </c>
      <c r="H3703" t="s">
        <v>21</v>
      </c>
      <c r="I3703">
        <v>489</v>
      </c>
      <c r="J3703" t="s">
        <v>15</v>
      </c>
      <c r="K3703">
        <v>3</v>
      </c>
      <c r="L3703">
        <v>42.666277719999997</v>
      </c>
      <c r="M3703" t="s">
        <v>22</v>
      </c>
      <c r="N3703" s="2" t="s">
        <v>11</v>
      </c>
      <c r="O3703">
        <v>0</v>
      </c>
      <c r="P3703">
        <f t="shared" si="173"/>
        <v>127.99883315999999</v>
      </c>
      <c r="Q3703" s="2" t="s">
        <v>11</v>
      </c>
      <c r="R3703" t="s">
        <v>18</v>
      </c>
      <c r="S3703">
        <v>2</v>
      </c>
      <c r="T3703" s="2" t="s">
        <v>16</v>
      </c>
    </row>
    <row r="3704" spans="1:20" x14ac:dyDescent="0.25">
      <c r="A3704">
        <v>3703</v>
      </c>
      <c r="B3704" s="4">
        <v>45239</v>
      </c>
      <c r="C3704" t="str">
        <f t="shared" si="171"/>
        <v>2023</v>
      </c>
      <c r="D3704">
        <v>463</v>
      </c>
      <c r="E3704">
        <v>24</v>
      </c>
      <c r="F3704" t="str">
        <f t="shared" si="172"/>
        <v>Teenager</v>
      </c>
      <c r="G3704" t="s">
        <v>7</v>
      </c>
      <c r="H3704" t="s">
        <v>35</v>
      </c>
      <c r="I3704">
        <v>737</v>
      </c>
      <c r="J3704" t="s">
        <v>29</v>
      </c>
      <c r="K3704">
        <v>1</v>
      </c>
      <c r="L3704">
        <v>70.659790720000004</v>
      </c>
      <c r="M3704" t="s">
        <v>22</v>
      </c>
      <c r="N3704" s="2" t="s">
        <v>16</v>
      </c>
      <c r="O3704">
        <v>7.0659790720000002</v>
      </c>
      <c r="P3704">
        <f t="shared" si="173"/>
        <v>63.593811648000006</v>
      </c>
      <c r="Q3704" s="2" t="s">
        <v>16</v>
      </c>
      <c r="R3704" t="s">
        <v>26</v>
      </c>
      <c r="S3704">
        <v>1</v>
      </c>
      <c r="T3704" s="2" t="s">
        <v>11</v>
      </c>
    </row>
    <row r="3705" spans="1:20" x14ac:dyDescent="0.25">
      <c r="A3705">
        <v>3704</v>
      </c>
      <c r="B3705" s="4">
        <v>43800</v>
      </c>
      <c r="C3705" t="str">
        <f t="shared" si="171"/>
        <v>2019</v>
      </c>
      <c r="D3705">
        <v>285</v>
      </c>
      <c r="E3705">
        <v>58</v>
      </c>
      <c r="F3705" t="str">
        <f t="shared" si="172"/>
        <v>Senior</v>
      </c>
      <c r="G3705" t="s">
        <v>7</v>
      </c>
      <c r="H3705" t="s">
        <v>43</v>
      </c>
      <c r="I3705">
        <v>615</v>
      </c>
      <c r="J3705" t="s">
        <v>24</v>
      </c>
      <c r="K3705">
        <v>1</v>
      </c>
      <c r="L3705">
        <v>80.281233169999993</v>
      </c>
      <c r="M3705" t="s">
        <v>22</v>
      </c>
      <c r="N3705" s="2" t="s">
        <v>16</v>
      </c>
      <c r="O3705">
        <v>0</v>
      </c>
      <c r="P3705">
        <f t="shared" si="173"/>
        <v>80.281233169999993</v>
      </c>
      <c r="Q3705" s="2" t="s">
        <v>11</v>
      </c>
      <c r="R3705" t="s">
        <v>12</v>
      </c>
      <c r="S3705">
        <v>1</v>
      </c>
      <c r="T3705" s="2" t="s">
        <v>11</v>
      </c>
    </row>
    <row r="3706" spans="1:20" x14ac:dyDescent="0.25">
      <c r="A3706">
        <v>3705</v>
      </c>
      <c r="B3706" s="4">
        <v>44160</v>
      </c>
      <c r="C3706" t="str">
        <f t="shared" si="171"/>
        <v>2020</v>
      </c>
      <c r="D3706">
        <v>333</v>
      </c>
      <c r="E3706">
        <v>43</v>
      </c>
      <c r="F3706" t="str">
        <f t="shared" si="172"/>
        <v>Adult</v>
      </c>
      <c r="G3706" t="s">
        <v>13</v>
      </c>
      <c r="H3706" t="s">
        <v>14</v>
      </c>
      <c r="I3706">
        <v>401</v>
      </c>
      <c r="J3706" t="s">
        <v>15</v>
      </c>
      <c r="K3706">
        <v>4</v>
      </c>
      <c r="L3706">
        <v>35.57115503</v>
      </c>
      <c r="M3706" t="s">
        <v>20</v>
      </c>
      <c r="N3706" s="2" t="s">
        <v>16</v>
      </c>
      <c r="O3706">
        <v>14.228462009999999</v>
      </c>
      <c r="P3706">
        <f t="shared" si="173"/>
        <v>128.05615811000001</v>
      </c>
      <c r="Q3706" s="2" t="s">
        <v>11</v>
      </c>
      <c r="R3706" t="s">
        <v>26</v>
      </c>
      <c r="S3706">
        <v>2</v>
      </c>
      <c r="T3706" s="2" t="s">
        <v>11</v>
      </c>
    </row>
    <row r="3707" spans="1:20" x14ac:dyDescent="0.25">
      <c r="A3707">
        <v>3706</v>
      </c>
      <c r="B3707" s="4">
        <v>43771</v>
      </c>
      <c r="C3707" t="str">
        <f t="shared" si="171"/>
        <v>2019</v>
      </c>
      <c r="D3707">
        <v>163</v>
      </c>
      <c r="E3707">
        <v>56</v>
      </c>
      <c r="F3707" t="str">
        <f t="shared" si="172"/>
        <v>Senior</v>
      </c>
      <c r="G3707" t="s">
        <v>7</v>
      </c>
      <c r="H3707" t="s">
        <v>43</v>
      </c>
      <c r="I3707">
        <v>702</v>
      </c>
      <c r="J3707" t="s">
        <v>24</v>
      </c>
      <c r="K3707">
        <v>1</v>
      </c>
      <c r="L3707">
        <v>22.424825120000001</v>
      </c>
      <c r="M3707" t="s">
        <v>22</v>
      </c>
      <c r="N3707" s="2" t="s">
        <v>11</v>
      </c>
      <c r="O3707">
        <v>2.242482512</v>
      </c>
      <c r="P3707">
        <f t="shared" si="173"/>
        <v>20.182342608000003</v>
      </c>
      <c r="Q3707" s="2" t="s">
        <v>11</v>
      </c>
      <c r="R3707" t="s">
        <v>26</v>
      </c>
      <c r="S3707">
        <v>2</v>
      </c>
      <c r="T3707" s="2" t="s">
        <v>16</v>
      </c>
    </row>
    <row r="3708" spans="1:20" x14ac:dyDescent="0.25">
      <c r="A3708">
        <v>3707</v>
      </c>
      <c r="B3708" s="4">
        <v>43771</v>
      </c>
      <c r="C3708" t="str">
        <f t="shared" si="171"/>
        <v>2019</v>
      </c>
      <c r="D3708">
        <v>250</v>
      </c>
      <c r="E3708">
        <v>45</v>
      </c>
      <c r="F3708" t="str">
        <f t="shared" si="172"/>
        <v>Adult</v>
      </c>
      <c r="G3708" t="s">
        <v>27</v>
      </c>
      <c r="H3708" t="s">
        <v>23</v>
      </c>
      <c r="I3708">
        <v>966</v>
      </c>
      <c r="J3708" t="s">
        <v>15</v>
      </c>
      <c r="K3708">
        <v>3</v>
      </c>
      <c r="L3708">
        <v>83.537106780000002</v>
      </c>
      <c r="M3708" t="s">
        <v>22</v>
      </c>
      <c r="N3708" s="2" t="s">
        <v>11</v>
      </c>
      <c r="O3708">
        <v>25.06113203</v>
      </c>
      <c r="P3708">
        <f t="shared" si="173"/>
        <v>225.55018831000001</v>
      </c>
      <c r="Q3708" s="2" t="s">
        <v>16</v>
      </c>
      <c r="R3708" t="s">
        <v>26</v>
      </c>
      <c r="S3708">
        <v>1</v>
      </c>
      <c r="T3708" s="2" t="s">
        <v>16</v>
      </c>
    </row>
    <row r="3709" spans="1:20" x14ac:dyDescent="0.25">
      <c r="A3709">
        <v>3708</v>
      </c>
      <c r="B3709" s="4">
        <v>44168</v>
      </c>
      <c r="C3709" t="str">
        <f t="shared" si="171"/>
        <v>2020</v>
      </c>
      <c r="D3709">
        <v>413</v>
      </c>
      <c r="E3709">
        <v>36</v>
      </c>
      <c r="F3709" t="str">
        <f t="shared" si="172"/>
        <v>Adult</v>
      </c>
      <c r="G3709" t="s">
        <v>7</v>
      </c>
      <c r="H3709" t="s">
        <v>37</v>
      </c>
      <c r="I3709">
        <v>124</v>
      </c>
      <c r="J3709" t="s">
        <v>15</v>
      </c>
      <c r="K3709">
        <v>1</v>
      </c>
      <c r="L3709">
        <v>36.466703979999998</v>
      </c>
      <c r="M3709" t="s">
        <v>25</v>
      </c>
      <c r="N3709" s="2" t="s">
        <v>16</v>
      </c>
      <c r="O3709">
        <v>0</v>
      </c>
      <c r="P3709">
        <f t="shared" si="173"/>
        <v>36.466703979999998</v>
      </c>
      <c r="Q3709" s="2" t="s">
        <v>16</v>
      </c>
      <c r="R3709" t="s">
        <v>12</v>
      </c>
      <c r="S3709">
        <v>5</v>
      </c>
      <c r="T3709" s="2" t="s">
        <v>11</v>
      </c>
    </row>
    <row r="3710" spans="1:20" x14ac:dyDescent="0.25">
      <c r="A3710">
        <v>3709</v>
      </c>
      <c r="B3710" s="4">
        <v>43824</v>
      </c>
      <c r="C3710" t="str">
        <f t="shared" si="171"/>
        <v>2019</v>
      </c>
      <c r="D3710">
        <v>192</v>
      </c>
      <c r="E3710">
        <v>55</v>
      </c>
      <c r="F3710" t="str">
        <f t="shared" si="172"/>
        <v>Senior</v>
      </c>
      <c r="G3710" t="s">
        <v>13</v>
      </c>
      <c r="H3710" t="s">
        <v>31</v>
      </c>
      <c r="I3710">
        <v>172</v>
      </c>
      <c r="J3710" t="s">
        <v>24</v>
      </c>
      <c r="K3710">
        <v>2</v>
      </c>
      <c r="L3710">
        <v>80.557194080000002</v>
      </c>
      <c r="M3710" t="s">
        <v>20</v>
      </c>
      <c r="N3710" s="2" t="s">
        <v>16</v>
      </c>
      <c r="O3710">
        <v>0</v>
      </c>
      <c r="P3710">
        <f t="shared" si="173"/>
        <v>161.11438816</v>
      </c>
      <c r="Q3710" s="2" t="s">
        <v>16</v>
      </c>
      <c r="R3710" t="s">
        <v>12</v>
      </c>
      <c r="S3710">
        <v>3</v>
      </c>
      <c r="T3710" s="2" t="s">
        <v>11</v>
      </c>
    </row>
    <row r="3711" spans="1:20" x14ac:dyDescent="0.25">
      <c r="A3711">
        <v>3710</v>
      </c>
      <c r="B3711" s="4">
        <v>44904</v>
      </c>
      <c r="C3711" t="str">
        <f t="shared" si="171"/>
        <v>2022</v>
      </c>
      <c r="D3711">
        <v>79</v>
      </c>
      <c r="E3711">
        <v>25</v>
      </c>
      <c r="F3711" t="str">
        <f t="shared" si="172"/>
        <v>Teenager</v>
      </c>
      <c r="G3711" t="s">
        <v>7</v>
      </c>
      <c r="H3711" t="s">
        <v>38</v>
      </c>
      <c r="I3711">
        <v>826</v>
      </c>
      <c r="J3711" t="s">
        <v>33</v>
      </c>
      <c r="K3711">
        <v>3</v>
      </c>
      <c r="L3711">
        <v>58.35704733</v>
      </c>
      <c r="M3711" t="s">
        <v>25</v>
      </c>
      <c r="N3711" s="2" t="s">
        <v>16</v>
      </c>
      <c r="O3711">
        <v>17.5071142</v>
      </c>
      <c r="P3711">
        <f t="shared" si="173"/>
        <v>157.56402779000001</v>
      </c>
      <c r="Q3711" s="2" t="s">
        <v>11</v>
      </c>
      <c r="R3711" t="s">
        <v>26</v>
      </c>
      <c r="S3711">
        <v>5</v>
      </c>
      <c r="T3711" s="2" t="s">
        <v>16</v>
      </c>
    </row>
    <row r="3712" spans="1:20" x14ac:dyDescent="0.25">
      <c r="A3712">
        <v>3711</v>
      </c>
      <c r="B3712" s="4">
        <v>43809</v>
      </c>
      <c r="C3712" t="str">
        <f t="shared" si="171"/>
        <v>2019</v>
      </c>
      <c r="D3712">
        <v>275</v>
      </c>
      <c r="E3712">
        <v>59</v>
      </c>
      <c r="F3712" t="str">
        <f t="shared" si="172"/>
        <v>Senior</v>
      </c>
      <c r="G3712" t="s">
        <v>7</v>
      </c>
      <c r="H3712" t="s">
        <v>19</v>
      </c>
      <c r="I3712">
        <v>888</v>
      </c>
      <c r="J3712" t="s">
        <v>15</v>
      </c>
      <c r="K3712">
        <v>5</v>
      </c>
      <c r="L3712">
        <v>32.20635523</v>
      </c>
      <c r="M3712" t="s">
        <v>22</v>
      </c>
      <c r="N3712" s="2" t="s">
        <v>16</v>
      </c>
      <c r="O3712">
        <v>0</v>
      </c>
      <c r="P3712">
        <f t="shared" si="173"/>
        <v>161.03177614999998</v>
      </c>
      <c r="Q3712" s="2" t="s">
        <v>11</v>
      </c>
      <c r="R3712" t="s">
        <v>12</v>
      </c>
      <c r="S3712">
        <v>3</v>
      </c>
      <c r="T3712" s="2" t="s">
        <v>16</v>
      </c>
    </row>
    <row r="3713" spans="1:20" x14ac:dyDescent="0.25">
      <c r="A3713">
        <v>3712</v>
      </c>
      <c r="B3713" s="4">
        <v>44909</v>
      </c>
      <c r="C3713" t="str">
        <f t="shared" si="171"/>
        <v>2022</v>
      </c>
      <c r="D3713">
        <v>25</v>
      </c>
      <c r="E3713">
        <v>35</v>
      </c>
      <c r="F3713" t="str">
        <f t="shared" si="172"/>
        <v>Adult</v>
      </c>
      <c r="G3713" t="s">
        <v>13</v>
      </c>
      <c r="H3713" t="s">
        <v>30</v>
      </c>
      <c r="I3713">
        <v>838</v>
      </c>
      <c r="J3713" t="s">
        <v>29</v>
      </c>
      <c r="K3713">
        <v>2</v>
      </c>
      <c r="L3713">
        <v>75.790652929999993</v>
      </c>
      <c r="M3713" t="s">
        <v>25</v>
      </c>
      <c r="N3713" s="2" t="s">
        <v>11</v>
      </c>
      <c r="O3713">
        <v>0</v>
      </c>
      <c r="P3713">
        <f t="shared" si="173"/>
        <v>151.58130585999999</v>
      </c>
      <c r="Q3713" s="2" t="s">
        <v>11</v>
      </c>
      <c r="R3713" t="s">
        <v>18</v>
      </c>
      <c r="S3713">
        <v>3</v>
      </c>
      <c r="T3713" s="2" t="s">
        <v>11</v>
      </c>
    </row>
    <row r="3714" spans="1:20" x14ac:dyDescent="0.25">
      <c r="A3714">
        <v>3713</v>
      </c>
      <c r="B3714" s="4">
        <v>44887</v>
      </c>
      <c r="C3714" t="str">
        <f t="shared" si="171"/>
        <v>2022</v>
      </c>
      <c r="D3714">
        <v>83</v>
      </c>
      <c r="E3714">
        <v>58</v>
      </c>
      <c r="F3714" t="str">
        <f t="shared" si="172"/>
        <v>Senior</v>
      </c>
      <c r="G3714" t="s">
        <v>13</v>
      </c>
      <c r="H3714" t="s">
        <v>23</v>
      </c>
      <c r="I3714">
        <v>344</v>
      </c>
      <c r="J3714" t="s">
        <v>29</v>
      </c>
      <c r="K3714">
        <v>2</v>
      </c>
      <c r="L3714">
        <v>31.598740240000001</v>
      </c>
      <c r="M3714" t="s">
        <v>25</v>
      </c>
      <c r="N3714" s="2" t="s">
        <v>16</v>
      </c>
      <c r="O3714">
        <v>0</v>
      </c>
      <c r="P3714">
        <f t="shared" si="173"/>
        <v>63.197480480000003</v>
      </c>
      <c r="Q3714" s="2" t="s">
        <v>11</v>
      </c>
      <c r="R3714" t="s">
        <v>12</v>
      </c>
      <c r="S3714">
        <v>2</v>
      </c>
      <c r="T3714" s="2" t="s">
        <v>16</v>
      </c>
    </row>
    <row r="3715" spans="1:20" x14ac:dyDescent="0.25">
      <c r="A3715">
        <v>3714</v>
      </c>
      <c r="B3715" s="4">
        <v>43432</v>
      </c>
      <c r="C3715" t="str">
        <f t="shared" ref="C3715:C3778" si="174">TEXT(B3715,"YYYY")</f>
        <v>2018</v>
      </c>
      <c r="D3715">
        <v>272</v>
      </c>
      <c r="E3715">
        <v>53</v>
      </c>
      <c r="F3715" t="str">
        <f t="shared" ref="F3715:F3778" si="175">IF(E3715&gt;50,"Senior",IF(E3715&gt;30,"Adult","Teenager"))</f>
        <v>Senior</v>
      </c>
      <c r="G3715" t="s">
        <v>27</v>
      </c>
      <c r="H3715" t="s">
        <v>30</v>
      </c>
      <c r="I3715">
        <v>547</v>
      </c>
      <c r="J3715" t="s">
        <v>29</v>
      </c>
      <c r="K3715">
        <v>4</v>
      </c>
      <c r="L3715">
        <v>50.210644420000001</v>
      </c>
      <c r="M3715" t="s">
        <v>20</v>
      </c>
      <c r="N3715" s="2" t="s">
        <v>11</v>
      </c>
      <c r="O3715">
        <v>20.084257770000001</v>
      </c>
      <c r="P3715">
        <f t="shared" ref="P3715:P3778" si="176">K3715*L3715-O3715</f>
        <v>180.75831991000001</v>
      </c>
      <c r="Q3715" s="2" t="s">
        <v>11</v>
      </c>
      <c r="R3715" t="s">
        <v>26</v>
      </c>
      <c r="S3715">
        <v>3</v>
      </c>
      <c r="T3715" s="2" t="s">
        <v>16</v>
      </c>
    </row>
    <row r="3716" spans="1:20" x14ac:dyDescent="0.25">
      <c r="A3716">
        <v>3715</v>
      </c>
      <c r="B3716" s="4">
        <v>43411</v>
      </c>
      <c r="C3716" t="str">
        <f t="shared" si="174"/>
        <v>2018</v>
      </c>
      <c r="D3716">
        <v>6</v>
      </c>
      <c r="E3716">
        <v>69</v>
      </c>
      <c r="F3716" t="str">
        <f t="shared" si="175"/>
        <v>Senior</v>
      </c>
      <c r="G3716" t="s">
        <v>7</v>
      </c>
      <c r="H3716" t="s">
        <v>37</v>
      </c>
      <c r="I3716">
        <v>838</v>
      </c>
      <c r="J3716" t="s">
        <v>24</v>
      </c>
      <c r="K3716">
        <v>2</v>
      </c>
      <c r="L3716">
        <v>59.435454550000003</v>
      </c>
      <c r="M3716" t="s">
        <v>10</v>
      </c>
      <c r="N3716" s="2" t="s">
        <v>16</v>
      </c>
      <c r="O3716">
        <v>0</v>
      </c>
      <c r="P3716">
        <f t="shared" si="176"/>
        <v>118.87090910000001</v>
      </c>
      <c r="Q3716" s="2" t="s">
        <v>11</v>
      </c>
      <c r="R3716" t="s">
        <v>18</v>
      </c>
      <c r="S3716">
        <v>2</v>
      </c>
      <c r="T3716" s="2" t="s">
        <v>11</v>
      </c>
    </row>
    <row r="3717" spans="1:20" x14ac:dyDescent="0.25">
      <c r="A3717">
        <v>3716</v>
      </c>
      <c r="B3717" s="4">
        <v>44911</v>
      </c>
      <c r="C3717" t="str">
        <f t="shared" si="174"/>
        <v>2022</v>
      </c>
      <c r="D3717">
        <v>205</v>
      </c>
      <c r="E3717">
        <v>18</v>
      </c>
      <c r="F3717" t="str">
        <f t="shared" si="175"/>
        <v>Teenager</v>
      </c>
      <c r="G3717" t="s">
        <v>7</v>
      </c>
      <c r="H3717" t="s">
        <v>35</v>
      </c>
      <c r="I3717">
        <v>625</v>
      </c>
      <c r="J3717" t="s">
        <v>9</v>
      </c>
      <c r="K3717">
        <v>3</v>
      </c>
      <c r="L3717">
        <v>84.082684880000002</v>
      </c>
      <c r="M3717" t="s">
        <v>25</v>
      </c>
      <c r="N3717" s="2" t="s">
        <v>11</v>
      </c>
      <c r="O3717">
        <v>0</v>
      </c>
      <c r="P3717">
        <f t="shared" si="176"/>
        <v>252.24805464000002</v>
      </c>
      <c r="Q3717" s="2" t="s">
        <v>11</v>
      </c>
      <c r="R3717" t="s">
        <v>12</v>
      </c>
      <c r="S3717">
        <v>5</v>
      </c>
      <c r="T3717" s="2" t="s">
        <v>11</v>
      </c>
    </row>
    <row r="3718" spans="1:20" x14ac:dyDescent="0.25">
      <c r="A3718">
        <v>3717</v>
      </c>
      <c r="B3718" s="4">
        <v>43461</v>
      </c>
      <c r="C3718" t="str">
        <f t="shared" si="174"/>
        <v>2018</v>
      </c>
      <c r="D3718">
        <v>213</v>
      </c>
      <c r="E3718">
        <v>59</v>
      </c>
      <c r="F3718" t="str">
        <f t="shared" si="175"/>
        <v>Senior</v>
      </c>
      <c r="G3718" t="s">
        <v>13</v>
      </c>
      <c r="H3718" t="s">
        <v>35</v>
      </c>
      <c r="I3718">
        <v>240</v>
      </c>
      <c r="J3718" t="s">
        <v>15</v>
      </c>
      <c r="K3718">
        <v>4</v>
      </c>
      <c r="L3718">
        <v>41.794922560000003</v>
      </c>
      <c r="M3718" t="s">
        <v>20</v>
      </c>
      <c r="N3718" s="2" t="s">
        <v>11</v>
      </c>
      <c r="O3718">
        <v>16.717969029999999</v>
      </c>
      <c r="P3718">
        <f t="shared" si="176"/>
        <v>150.46172121000001</v>
      </c>
      <c r="Q3718" s="2" t="s">
        <v>16</v>
      </c>
      <c r="R3718" t="s">
        <v>26</v>
      </c>
      <c r="S3718">
        <v>3</v>
      </c>
      <c r="T3718" s="2" t="s">
        <v>11</v>
      </c>
    </row>
    <row r="3719" spans="1:20" x14ac:dyDescent="0.25">
      <c r="A3719">
        <v>3718</v>
      </c>
      <c r="B3719" s="4">
        <v>45251</v>
      </c>
      <c r="C3719" t="str">
        <f t="shared" si="174"/>
        <v>2023</v>
      </c>
      <c r="D3719">
        <v>75</v>
      </c>
      <c r="E3719">
        <v>44</v>
      </c>
      <c r="F3719" t="str">
        <f t="shared" si="175"/>
        <v>Adult</v>
      </c>
      <c r="G3719" t="s">
        <v>7</v>
      </c>
      <c r="H3719" t="s">
        <v>38</v>
      </c>
      <c r="I3719">
        <v>352</v>
      </c>
      <c r="J3719" t="s">
        <v>24</v>
      </c>
      <c r="K3719">
        <v>2</v>
      </c>
      <c r="L3719">
        <v>12.33556875</v>
      </c>
      <c r="M3719" t="s">
        <v>25</v>
      </c>
      <c r="N3719" s="2" t="s">
        <v>16</v>
      </c>
      <c r="O3719">
        <v>0</v>
      </c>
      <c r="P3719">
        <f t="shared" si="176"/>
        <v>24.6711375</v>
      </c>
      <c r="Q3719" s="2" t="s">
        <v>16</v>
      </c>
      <c r="R3719" t="s">
        <v>18</v>
      </c>
      <c r="S3719">
        <v>1</v>
      </c>
      <c r="T3719" s="2" t="s">
        <v>16</v>
      </c>
    </row>
    <row r="3720" spans="1:20" x14ac:dyDescent="0.25">
      <c r="A3720">
        <v>3719</v>
      </c>
      <c r="B3720" s="4">
        <v>44926</v>
      </c>
      <c r="C3720" t="str">
        <f t="shared" si="174"/>
        <v>2022</v>
      </c>
      <c r="D3720">
        <v>418</v>
      </c>
      <c r="E3720">
        <v>49</v>
      </c>
      <c r="F3720" t="str">
        <f t="shared" si="175"/>
        <v>Adult</v>
      </c>
      <c r="G3720" t="s">
        <v>13</v>
      </c>
      <c r="H3720" t="s">
        <v>35</v>
      </c>
      <c r="I3720">
        <v>272</v>
      </c>
      <c r="J3720" t="s">
        <v>9</v>
      </c>
      <c r="K3720">
        <v>3</v>
      </c>
      <c r="L3720">
        <v>55.543318620000001</v>
      </c>
      <c r="M3720" t="s">
        <v>10</v>
      </c>
      <c r="N3720" s="2" t="s">
        <v>16</v>
      </c>
      <c r="O3720">
        <v>16.662995590000001</v>
      </c>
      <c r="P3720">
        <f t="shared" si="176"/>
        <v>149.96696026999999</v>
      </c>
      <c r="Q3720" s="2" t="s">
        <v>11</v>
      </c>
      <c r="R3720" t="s">
        <v>26</v>
      </c>
      <c r="S3720">
        <v>5</v>
      </c>
      <c r="T3720" s="2" t="s">
        <v>11</v>
      </c>
    </row>
    <row r="3721" spans="1:20" x14ac:dyDescent="0.25">
      <c r="A3721">
        <v>3720</v>
      </c>
      <c r="B3721" s="4">
        <v>43822</v>
      </c>
      <c r="C3721" t="str">
        <f t="shared" si="174"/>
        <v>2019</v>
      </c>
      <c r="D3721">
        <v>273</v>
      </c>
      <c r="E3721">
        <v>25</v>
      </c>
      <c r="F3721" t="str">
        <f t="shared" si="175"/>
        <v>Teenager</v>
      </c>
      <c r="G3721" t="s">
        <v>27</v>
      </c>
      <c r="H3721" t="s">
        <v>28</v>
      </c>
      <c r="I3721">
        <v>269</v>
      </c>
      <c r="J3721" t="s">
        <v>9</v>
      </c>
      <c r="K3721">
        <v>5</v>
      </c>
      <c r="L3721">
        <v>52.791783960000004</v>
      </c>
      <c r="M3721" t="s">
        <v>20</v>
      </c>
      <c r="N3721" s="2" t="s">
        <v>11</v>
      </c>
      <c r="O3721">
        <v>0</v>
      </c>
      <c r="P3721">
        <f t="shared" si="176"/>
        <v>263.95891979999999</v>
      </c>
      <c r="Q3721" s="2" t="s">
        <v>16</v>
      </c>
      <c r="R3721" t="s">
        <v>12</v>
      </c>
      <c r="S3721">
        <v>4</v>
      </c>
      <c r="T3721" s="2" t="s">
        <v>16</v>
      </c>
    </row>
    <row r="3722" spans="1:20" x14ac:dyDescent="0.25">
      <c r="A3722">
        <v>3721</v>
      </c>
      <c r="B3722" s="4">
        <v>43451</v>
      </c>
      <c r="C3722" t="str">
        <f t="shared" si="174"/>
        <v>2018</v>
      </c>
      <c r="D3722">
        <v>69</v>
      </c>
      <c r="E3722">
        <v>18</v>
      </c>
      <c r="F3722" t="str">
        <f t="shared" si="175"/>
        <v>Teenager</v>
      </c>
      <c r="G3722" t="s">
        <v>27</v>
      </c>
      <c r="H3722" t="s">
        <v>43</v>
      </c>
      <c r="I3722">
        <v>315</v>
      </c>
      <c r="J3722" t="s">
        <v>24</v>
      </c>
      <c r="K3722">
        <v>1</v>
      </c>
      <c r="L3722">
        <v>34.364073910000002</v>
      </c>
      <c r="M3722" t="s">
        <v>22</v>
      </c>
      <c r="N3722" s="2" t="s">
        <v>16</v>
      </c>
      <c r="O3722">
        <v>3.4364073909999999</v>
      </c>
      <c r="P3722">
        <f t="shared" si="176"/>
        <v>30.927666519000002</v>
      </c>
      <c r="Q3722" s="2" t="s">
        <v>16</v>
      </c>
      <c r="R3722" t="s">
        <v>26</v>
      </c>
      <c r="S3722">
        <v>5</v>
      </c>
      <c r="T3722" s="2" t="s">
        <v>11</v>
      </c>
    </row>
    <row r="3723" spans="1:20" x14ac:dyDescent="0.25">
      <c r="A3723">
        <v>3722</v>
      </c>
      <c r="B3723" s="4">
        <v>43459</v>
      </c>
      <c r="C3723" t="str">
        <f t="shared" si="174"/>
        <v>2018</v>
      </c>
      <c r="D3723">
        <v>251</v>
      </c>
      <c r="E3723">
        <v>28</v>
      </c>
      <c r="F3723" t="str">
        <f t="shared" si="175"/>
        <v>Teenager</v>
      </c>
      <c r="G3723" t="s">
        <v>27</v>
      </c>
      <c r="H3723" t="s">
        <v>34</v>
      </c>
      <c r="I3723">
        <v>994</v>
      </c>
      <c r="J3723" t="s">
        <v>24</v>
      </c>
      <c r="K3723">
        <v>5</v>
      </c>
      <c r="L3723">
        <v>94.928543550000001</v>
      </c>
      <c r="M3723" t="s">
        <v>20</v>
      </c>
      <c r="N3723" s="2" t="s">
        <v>11</v>
      </c>
      <c r="O3723">
        <v>0</v>
      </c>
      <c r="P3723">
        <f t="shared" si="176"/>
        <v>474.64271774999997</v>
      </c>
      <c r="Q3723" s="2" t="s">
        <v>11</v>
      </c>
      <c r="R3723" t="s">
        <v>18</v>
      </c>
      <c r="S3723">
        <v>5</v>
      </c>
      <c r="T3723" s="2" t="s">
        <v>11</v>
      </c>
    </row>
    <row r="3724" spans="1:20" x14ac:dyDescent="0.25">
      <c r="A3724">
        <v>3723</v>
      </c>
      <c r="B3724" s="4">
        <v>44142</v>
      </c>
      <c r="C3724" t="str">
        <f t="shared" si="174"/>
        <v>2020</v>
      </c>
      <c r="D3724">
        <v>106</v>
      </c>
      <c r="E3724">
        <v>70</v>
      </c>
      <c r="F3724" t="str">
        <f t="shared" si="175"/>
        <v>Senior</v>
      </c>
      <c r="G3724" t="s">
        <v>27</v>
      </c>
      <c r="H3724" t="s">
        <v>40</v>
      </c>
      <c r="I3724">
        <v>444</v>
      </c>
      <c r="J3724" t="s">
        <v>29</v>
      </c>
      <c r="K3724">
        <v>5</v>
      </c>
      <c r="L3724">
        <v>50.858424120000002</v>
      </c>
      <c r="M3724" t="s">
        <v>10</v>
      </c>
      <c r="N3724" s="2" t="s">
        <v>16</v>
      </c>
      <c r="O3724">
        <v>0</v>
      </c>
      <c r="P3724">
        <f t="shared" si="176"/>
        <v>254.2921206</v>
      </c>
      <c r="Q3724" s="2" t="s">
        <v>11</v>
      </c>
      <c r="R3724" t="s">
        <v>18</v>
      </c>
      <c r="S3724">
        <v>5</v>
      </c>
      <c r="T3724" s="2" t="s">
        <v>16</v>
      </c>
    </row>
    <row r="3725" spans="1:20" x14ac:dyDescent="0.25">
      <c r="A3725">
        <v>3724</v>
      </c>
      <c r="B3725" s="4">
        <v>45255</v>
      </c>
      <c r="C3725" t="str">
        <f t="shared" si="174"/>
        <v>2023</v>
      </c>
      <c r="D3725">
        <v>325</v>
      </c>
      <c r="E3725">
        <v>21</v>
      </c>
      <c r="F3725" t="str">
        <f t="shared" si="175"/>
        <v>Teenager</v>
      </c>
      <c r="G3725" t="s">
        <v>13</v>
      </c>
      <c r="H3725" t="s">
        <v>40</v>
      </c>
      <c r="I3725">
        <v>330</v>
      </c>
      <c r="J3725" t="s">
        <v>29</v>
      </c>
      <c r="K3725">
        <v>3</v>
      </c>
      <c r="L3725">
        <v>18.60870366</v>
      </c>
      <c r="M3725" t="s">
        <v>22</v>
      </c>
      <c r="N3725" s="2" t="s">
        <v>11</v>
      </c>
      <c r="O3725">
        <v>5.5826110990000002</v>
      </c>
      <c r="P3725">
        <f t="shared" si="176"/>
        <v>50.243499880999998</v>
      </c>
      <c r="Q3725" s="2" t="s">
        <v>11</v>
      </c>
      <c r="R3725" t="s">
        <v>26</v>
      </c>
      <c r="S3725">
        <v>1</v>
      </c>
      <c r="T3725" s="2" t="s">
        <v>11</v>
      </c>
    </row>
    <row r="3726" spans="1:20" x14ac:dyDescent="0.25">
      <c r="A3726">
        <v>3725</v>
      </c>
      <c r="B3726" s="4">
        <v>44527</v>
      </c>
      <c r="C3726" t="str">
        <f t="shared" si="174"/>
        <v>2021</v>
      </c>
      <c r="D3726">
        <v>240</v>
      </c>
      <c r="E3726">
        <v>24</v>
      </c>
      <c r="F3726" t="str">
        <f t="shared" si="175"/>
        <v>Teenager</v>
      </c>
      <c r="G3726" t="s">
        <v>27</v>
      </c>
      <c r="H3726" t="s">
        <v>8</v>
      </c>
      <c r="I3726">
        <v>935</v>
      </c>
      <c r="J3726" t="s">
        <v>15</v>
      </c>
      <c r="K3726">
        <v>3</v>
      </c>
      <c r="L3726">
        <v>17.24872461</v>
      </c>
      <c r="M3726" t="s">
        <v>22</v>
      </c>
      <c r="N3726" s="2" t="s">
        <v>11</v>
      </c>
      <c r="O3726">
        <v>5.1746173820000001</v>
      </c>
      <c r="P3726">
        <f t="shared" si="176"/>
        <v>46.571556448000003</v>
      </c>
      <c r="Q3726" s="2" t="s">
        <v>11</v>
      </c>
      <c r="R3726" t="s">
        <v>26</v>
      </c>
      <c r="S3726">
        <v>1</v>
      </c>
      <c r="T3726" s="2" t="s">
        <v>16</v>
      </c>
    </row>
    <row r="3727" spans="1:20" x14ac:dyDescent="0.25">
      <c r="A3727">
        <v>3726</v>
      </c>
      <c r="B3727" s="4">
        <v>43444</v>
      </c>
      <c r="C3727" t="str">
        <f t="shared" si="174"/>
        <v>2018</v>
      </c>
      <c r="D3727">
        <v>336</v>
      </c>
      <c r="E3727">
        <v>30</v>
      </c>
      <c r="F3727" t="str">
        <f t="shared" si="175"/>
        <v>Teenager</v>
      </c>
      <c r="G3727" t="s">
        <v>13</v>
      </c>
      <c r="H3727" t="s">
        <v>8</v>
      </c>
      <c r="I3727">
        <v>279</v>
      </c>
      <c r="J3727" t="s">
        <v>29</v>
      </c>
      <c r="K3727">
        <v>2</v>
      </c>
      <c r="L3727">
        <v>64.773978580000005</v>
      </c>
      <c r="M3727" t="s">
        <v>25</v>
      </c>
      <c r="N3727" s="2" t="s">
        <v>11</v>
      </c>
      <c r="O3727">
        <v>0</v>
      </c>
      <c r="P3727">
        <f t="shared" si="176"/>
        <v>129.54795716000001</v>
      </c>
      <c r="Q3727" s="2" t="s">
        <v>11</v>
      </c>
      <c r="R3727" t="s">
        <v>12</v>
      </c>
      <c r="S3727">
        <v>2</v>
      </c>
      <c r="T3727" s="2" t="s">
        <v>16</v>
      </c>
    </row>
    <row r="3728" spans="1:20" x14ac:dyDescent="0.25">
      <c r="A3728">
        <v>3727</v>
      </c>
      <c r="B3728" s="4">
        <v>44150</v>
      </c>
      <c r="C3728" t="str">
        <f t="shared" si="174"/>
        <v>2020</v>
      </c>
      <c r="D3728">
        <v>67</v>
      </c>
      <c r="E3728">
        <v>66</v>
      </c>
      <c r="F3728" t="str">
        <f t="shared" si="175"/>
        <v>Senior</v>
      </c>
      <c r="G3728" t="s">
        <v>13</v>
      </c>
      <c r="H3728" t="s">
        <v>17</v>
      </c>
      <c r="I3728">
        <v>73</v>
      </c>
      <c r="J3728" t="s">
        <v>33</v>
      </c>
      <c r="K3728">
        <v>5</v>
      </c>
      <c r="L3728">
        <v>10.98585138</v>
      </c>
      <c r="M3728" t="s">
        <v>22</v>
      </c>
      <c r="N3728" s="2" t="s">
        <v>11</v>
      </c>
      <c r="O3728">
        <v>5.4929256909999999</v>
      </c>
      <c r="P3728">
        <f t="shared" si="176"/>
        <v>49.436331209000002</v>
      </c>
      <c r="Q3728" s="2" t="s">
        <v>11</v>
      </c>
      <c r="R3728" t="s">
        <v>26</v>
      </c>
      <c r="S3728">
        <v>4</v>
      </c>
      <c r="T3728" s="2" t="s">
        <v>16</v>
      </c>
    </row>
    <row r="3729" spans="1:20" x14ac:dyDescent="0.25">
      <c r="A3729">
        <v>3728</v>
      </c>
      <c r="B3729" s="4">
        <v>44192</v>
      </c>
      <c r="C3729" t="str">
        <f t="shared" si="174"/>
        <v>2020</v>
      </c>
      <c r="D3729">
        <v>271</v>
      </c>
      <c r="E3729">
        <v>34</v>
      </c>
      <c r="F3729" t="str">
        <f t="shared" si="175"/>
        <v>Adult</v>
      </c>
      <c r="G3729" t="s">
        <v>7</v>
      </c>
      <c r="H3729" t="s">
        <v>36</v>
      </c>
      <c r="I3729">
        <v>340</v>
      </c>
      <c r="J3729" t="s">
        <v>9</v>
      </c>
      <c r="K3729">
        <v>1</v>
      </c>
      <c r="L3729">
        <v>55.253279749999997</v>
      </c>
      <c r="M3729" t="s">
        <v>10</v>
      </c>
      <c r="N3729" s="2" t="s">
        <v>16</v>
      </c>
      <c r="O3729">
        <v>0</v>
      </c>
      <c r="P3729">
        <f t="shared" si="176"/>
        <v>55.253279749999997</v>
      </c>
      <c r="Q3729" s="2" t="s">
        <v>11</v>
      </c>
      <c r="R3729" t="s">
        <v>18</v>
      </c>
      <c r="S3729">
        <v>4</v>
      </c>
      <c r="T3729" s="2" t="s">
        <v>11</v>
      </c>
    </row>
    <row r="3730" spans="1:20" x14ac:dyDescent="0.25">
      <c r="A3730">
        <v>3729</v>
      </c>
      <c r="B3730" s="4">
        <v>44188</v>
      </c>
      <c r="C3730" t="str">
        <f t="shared" si="174"/>
        <v>2020</v>
      </c>
      <c r="D3730">
        <v>301</v>
      </c>
      <c r="E3730">
        <v>49</v>
      </c>
      <c r="F3730" t="str">
        <f t="shared" si="175"/>
        <v>Adult</v>
      </c>
      <c r="G3730" t="s">
        <v>7</v>
      </c>
      <c r="H3730" t="s">
        <v>39</v>
      </c>
      <c r="I3730">
        <v>886</v>
      </c>
      <c r="J3730" t="s">
        <v>29</v>
      </c>
      <c r="K3730">
        <v>4</v>
      </c>
      <c r="L3730">
        <v>12.792940529999999</v>
      </c>
      <c r="M3730" t="s">
        <v>22</v>
      </c>
      <c r="N3730" s="2" t="s">
        <v>16</v>
      </c>
      <c r="O3730">
        <v>0</v>
      </c>
      <c r="P3730">
        <f t="shared" si="176"/>
        <v>51.171762119999997</v>
      </c>
      <c r="Q3730" s="2" t="s">
        <v>16</v>
      </c>
      <c r="R3730" t="s">
        <v>12</v>
      </c>
      <c r="S3730">
        <v>2</v>
      </c>
      <c r="T3730" s="2" t="s">
        <v>16</v>
      </c>
    </row>
    <row r="3731" spans="1:20" x14ac:dyDescent="0.25">
      <c r="A3731">
        <v>3730</v>
      </c>
      <c r="B3731" s="4">
        <v>45233</v>
      </c>
      <c r="C3731" t="str">
        <f t="shared" si="174"/>
        <v>2023</v>
      </c>
      <c r="D3731">
        <v>258</v>
      </c>
      <c r="E3731">
        <v>25</v>
      </c>
      <c r="F3731" t="str">
        <f t="shared" si="175"/>
        <v>Teenager</v>
      </c>
      <c r="G3731" t="s">
        <v>13</v>
      </c>
      <c r="H3731" t="s">
        <v>21</v>
      </c>
      <c r="I3731">
        <v>308</v>
      </c>
      <c r="J3731" t="s">
        <v>29</v>
      </c>
      <c r="K3731">
        <v>1</v>
      </c>
      <c r="L3731">
        <v>38.868741059999998</v>
      </c>
      <c r="M3731" t="s">
        <v>10</v>
      </c>
      <c r="N3731" s="2" t="s">
        <v>16</v>
      </c>
      <c r="O3731">
        <v>0</v>
      </c>
      <c r="P3731">
        <f t="shared" si="176"/>
        <v>38.868741059999998</v>
      </c>
      <c r="Q3731" s="2" t="s">
        <v>16</v>
      </c>
      <c r="R3731" t="s">
        <v>18</v>
      </c>
      <c r="S3731">
        <v>3</v>
      </c>
      <c r="T3731" s="2" t="s">
        <v>16</v>
      </c>
    </row>
    <row r="3732" spans="1:20" x14ac:dyDescent="0.25">
      <c r="A3732">
        <v>3731</v>
      </c>
      <c r="B3732" s="4">
        <v>43445</v>
      </c>
      <c r="C3732" t="str">
        <f t="shared" si="174"/>
        <v>2018</v>
      </c>
      <c r="D3732">
        <v>88</v>
      </c>
      <c r="E3732">
        <v>53</v>
      </c>
      <c r="F3732" t="str">
        <f t="shared" si="175"/>
        <v>Senior</v>
      </c>
      <c r="G3732" t="s">
        <v>7</v>
      </c>
      <c r="H3732" t="s">
        <v>34</v>
      </c>
      <c r="I3732">
        <v>852</v>
      </c>
      <c r="J3732" t="s">
        <v>24</v>
      </c>
      <c r="K3732">
        <v>2</v>
      </c>
      <c r="L3732">
        <v>78.72931457</v>
      </c>
      <c r="M3732" t="s">
        <v>22</v>
      </c>
      <c r="N3732" s="2" t="s">
        <v>11</v>
      </c>
      <c r="O3732">
        <v>0</v>
      </c>
      <c r="P3732">
        <f t="shared" si="176"/>
        <v>157.45862914</v>
      </c>
      <c r="Q3732" s="2" t="s">
        <v>16</v>
      </c>
      <c r="R3732" t="s">
        <v>18</v>
      </c>
      <c r="S3732">
        <v>3</v>
      </c>
      <c r="T3732" s="2" t="s">
        <v>16</v>
      </c>
    </row>
    <row r="3733" spans="1:20" x14ac:dyDescent="0.25">
      <c r="A3733">
        <v>3732</v>
      </c>
      <c r="B3733" s="4">
        <v>44153</v>
      </c>
      <c r="C3733" t="str">
        <f t="shared" si="174"/>
        <v>2020</v>
      </c>
      <c r="D3733">
        <v>319</v>
      </c>
      <c r="E3733">
        <v>60</v>
      </c>
      <c r="F3733" t="str">
        <f t="shared" si="175"/>
        <v>Senior</v>
      </c>
      <c r="G3733" t="s">
        <v>13</v>
      </c>
      <c r="H3733" t="s">
        <v>21</v>
      </c>
      <c r="I3733">
        <v>181</v>
      </c>
      <c r="J3733" t="s">
        <v>33</v>
      </c>
      <c r="K3733">
        <v>1</v>
      </c>
      <c r="L3733">
        <v>11.934358639999999</v>
      </c>
      <c r="M3733" t="s">
        <v>10</v>
      </c>
      <c r="N3733" s="2" t="s">
        <v>11</v>
      </c>
      <c r="O3733">
        <v>0</v>
      </c>
      <c r="P3733">
        <f t="shared" si="176"/>
        <v>11.934358639999999</v>
      </c>
      <c r="Q3733" s="2" t="s">
        <v>11</v>
      </c>
      <c r="R3733" t="s">
        <v>12</v>
      </c>
      <c r="S3733">
        <v>2</v>
      </c>
      <c r="T3733" s="2" t="s">
        <v>11</v>
      </c>
    </row>
    <row r="3734" spans="1:20" x14ac:dyDescent="0.25">
      <c r="A3734">
        <v>3733</v>
      </c>
      <c r="B3734" s="4">
        <v>43426</v>
      </c>
      <c r="C3734" t="str">
        <f t="shared" si="174"/>
        <v>2018</v>
      </c>
      <c r="D3734">
        <v>491</v>
      </c>
      <c r="E3734">
        <v>48</v>
      </c>
      <c r="F3734" t="str">
        <f t="shared" si="175"/>
        <v>Adult</v>
      </c>
      <c r="G3734" t="s">
        <v>13</v>
      </c>
      <c r="H3734" t="s">
        <v>30</v>
      </c>
      <c r="I3734">
        <v>675</v>
      </c>
      <c r="J3734" t="s">
        <v>9</v>
      </c>
      <c r="K3734">
        <v>4</v>
      </c>
      <c r="L3734">
        <v>32.988134199999998</v>
      </c>
      <c r="M3734" t="s">
        <v>20</v>
      </c>
      <c r="N3734" s="2" t="s">
        <v>16</v>
      </c>
      <c r="O3734">
        <v>0</v>
      </c>
      <c r="P3734">
        <f t="shared" si="176"/>
        <v>131.95253679999999</v>
      </c>
      <c r="Q3734" s="2" t="s">
        <v>16</v>
      </c>
      <c r="R3734" t="s">
        <v>12</v>
      </c>
      <c r="S3734">
        <v>1</v>
      </c>
      <c r="T3734" s="2" t="s">
        <v>16</v>
      </c>
    </row>
    <row r="3735" spans="1:20" x14ac:dyDescent="0.25">
      <c r="A3735">
        <v>3734</v>
      </c>
      <c r="B3735" s="4">
        <v>44531</v>
      </c>
      <c r="C3735" t="str">
        <f t="shared" si="174"/>
        <v>2021</v>
      </c>
      <c r="D3735">
        <v>330</v>
      </c>
      <c r="E3735">
        <v>67</v>
      </c>
      <c r="F3735" t="str">
        <f t="shared" si="175"/>
        <v>Senior</v>
      </c>
      <c r="G3735" t="s">
        <v>13</v>
      </c>
      <c r="H3735" t="s">
        <v>28</v>
      </c>
      <c r="I3735">
        <v>488</v>
      </c>
      <c r="J3735" t="s">
        <v>15</v>
      </c>
      <c r="K3735">
        <v>2</v>
      </c>
      <c r="L3735">
        <v>14.3122057</v>
      </c>
      <c r="M3735" t="s">
        <v>10</v>
      </c>
      <c r="N3735" s="2" t="s">
        <v>11</v>
      </c>
      <c r="O3735">
        <v>2.862441139</v>
      </c>
      <c r="P3735">
        <f t="shared" si="176"/>
        <v>25.761970260999998</v>
      </c>
      <c r="Q3735" s="2" t="s">
        <v>16</v>
      </c>
      <c r="R3735" t="s">
        <v>26</v>
      </c>
      <c r="S3735">
        <v>5</v>
      </c>
      <c r="T3735" s="2" t="s">
        <v>11</v>
      </c>
    </row>
    <row r="3736" spans="1:20" x14ac:dyDescent="0.25">
      <c r="A3736">
        <v>3735</v>
      </c>
      <c r="B3736" s="4">
        <v>44877</v>
      </c>
      <c r="C3736" t="str">
        <f t="shared" si="174"/>
        <v>2022</v>
      </c>
      <c r="D3736">
        <v>254</v>
      </c>
      <c r="E3736">
        <v>23</v>
      </c>
      <c r="F3736" t="str">
        <f t="shared" si="175"/>
        <v>Teenager</v>
      </c>
      <c r="G3736" t="s">
        <v>13</v>
      </c>
      <c r="H3736" t="s">
        <v>23</v>
      </c>
      <c r="I3736">
        <v>168</v>
      </c>
      <c r="J3736" t="s">
        <v>15</v>
      </c>
      <c r="K3736">
        <v>2</v>
      </c>
      <c r="L3736">
        <v>44.779073449999999</v>
      </c>
      <c r="M3736" t="s">
        <v>10</v>
      </c>
      <c r="N3736" s="2" t="s">
        <v>11</v>
      </c>
      <c r="O3736">
        <v>8.9558146910000005</v>
      </c>
      <c r="P3736">
        <f t="shared" si="176"/>
        <v>80.602332208999997</v>
      </c>
      <c r="Q3736" s="2" t="s">
        <v>11</v>
      </c>
      <c r="R3736" t="s">
        <v>26</v>
      </c>
      <c r="S3736">
        <v>1</v>
      </c>
      <c r="T3736" s="2" t="s">
        <v>11</v>
      </c>
    </row>
    <row r="3737" spans="1:20" x14ac:dyDescent="0.25">
      <c r="A3737">
        <v>3736</v>
      </c>
      <c r="B3737" s="4">
        <v>43463</v>
      </c>
      <c r="C3737" t="str">
        <f t="shared" si="174"/>
        <v>2018</v>
      </c>
      <c r="D3737">
        <v>317</v>
      </c>
      <c r="E3737">
        <v>22</v>
      </c>
      <c r="F3737" t="str">
        <f t="shared" si="175"/>
        <v>Teenager</v>
      </c>
      <c r="G3737" t="s">
        <v>7</v>
      </c>
      <c r="H3737" t="s">
        <v>23</v>
      </c>
      <c r="I3737">
        <v>81</v>
      </c>
      <c r="J3737" t="s">
        <v>9</v>
      </c>
      <c r="K3737">
        <v>1</v>
      </c>
      <c r="L3737">
        <v>20.80902463</v>
      </c>
      <c r="M3737" t="s">
        <v>20</v>
      </c>
      <c r="N3737" s="2" t="s">
        <v>16</v>
      </c>
      <c r="O3737">
        <v>2.0809024630000001</v>
      </c>
      <c r="P3737">
        <f t="shared" si="176"/>
        <v>18.728122166999999</v>
      </c>
      <c r="Q3737" s="2" t="s">
        <v>16</v>
      </c>
      <c r="R3737" t="s">
        <v>26</v>
      </c>
      <c r="S3737">
        <v>3</v>
      </c>
      <c r="T3737" s="2" t="s">
        <v>16</v>
      </c>
    </row>
    <row r="3738" spans="1:20" x14ac:dyDescent="0.25">
      <c r="A3738">
        <v>3737</v>
      </c>
      <c r="B3738" s="4">
        <v>44912</v>
      </c>
      <c r="C3738" t="str">
        <f t="shared" si="174"/>
        <v>2022</v>
      </c>
      <c r="D3738">
        <v>173</v>
      </c>
      <c r="E3738">
        <v>53</v>
      </c>
      <c r="F3738" t="str">
        <f t="shared" si="175"/>
        <v>Senior</v>
      </c>
      <c r="G3738" t="s">
        <v>13</v>
      </c>
      <c r="H3738" t="s">
        <v>19</v>
      </c>
      <c r="I3738">
        <v>546</v>
      </c>
      <c r="J3738" t="s">
        <v>33</v>
      </c>
      <c r="K3738">
        <v>2</v>
      </c>
      <c r="L3738">
        <v>96.470040330000003</v>
      </c>
      <c r="M3738" t="s">
        <v>20</v>
      </c>
      <c r="N3738" s="2" t="s">
        <v>11</v>
      </c>
      <c r="O3738">
        <v>0</v>
      </c>
      <c r="P3738">
        <f t="shared" si="176"/>
        <v>192.94008066000001</v>
      </c>
      <c r="Q3738" s="2" t="s">
        <v>11</v>
      </c>
      <c r="R3738" t="s">
        <v>12</v>
      </c>
      <c r="S3738">
        <v>5</v>
      </c>
      <c r="T3738" s="2" t="s">
        <v>16</v>
      </c>
    </row>
    <row r="3739" spans="1:20" x14ac:dyDescent="0.25">
      <c r="A3739">
        <v>3738</v>
      </c>
      <c r="B3739" s="4">
        <v>44917</v>
      </c>
      <c r="C3739" t="str">
        <f t="shared" si="174"/>
        <v>2022</v>
      </c>
      <c r="D3739">
        <v>140</v>
      </c>
      <c r="E3739">
        <v>39</v>
      </c>
      <c r="F3739" t="str">
        <f t="shared" si="175"/>
        <v>Adult</v>
      </c>
      <c r="G3739" t="s">
        <v>27</v>
      </c>
      <c r="H3739" t="s">
        <v>40</v>
      </c>
      <c r="I3739">
        <v>335</v>
      </c>
      <c r="J3739" t="s">
        <v>33</v>
      </c>
      <c r="K3739">
        <v>5</v>
      </c>
      <c r="L3739">
        <v>25.497491459999999</v>
      </c>
      <c r="M3739" t="s">
        <v>20</v>
      </c>
      <c r="N3739" s="2" t="s">
        <v>11</v>
      </c>
      <c r="O3739">
        <v>0</v>
      </c>
      <c r="P3739">
        <f t="shared" si="176"/>
        <v>127.48745729999999</v>
      </c>
      <c r="Q3739" s="2" t="s">
        <v>11</v>
      </c>
      <c r="R3739" t="s">
        <v>18</v>
      </c>
      <c r="S3739">
        <v>3</v>
      </c>
      <c r="T3739" s="2" t="s">
        <v>16</v>
      </c>
    </row>
    <row r="3740" spans="1:20" x14ac:dyDescent="0.25">
      <c r="A3740">
        <v>3739</v>
      </c>
      <c r="B3740" s="4">
        <v>43419</v>
      </c>
      <c r="C3740" t="str">
        <f t="shared" si="174"/>
        <v>2018</v>
      </c>
      <c r="D3740">
        <v>488</v>
      </c>
      <c r="E3740">
        <v>41</v>
      </c>
      <c r="F3740" t="str">
        <f t="shared" si="175"/>
        <v>Adult</v>
      </c>
      <c r="G3740" t="s">
        <v>13</v>
      </c>
      <c r="H3740" t="s">
        <v>32</v>
      </c>
      <c r="I3740">
        <v>907</v>
      </c>
      <c r="J3740" t="s">
        <v>33</v>
      </c>
      <c r="K3740">
        <v>4</v>
      </c>
      <c r="L3740">
        <v>10.627900820000001</v>
      </c>
      <c r="M3740" t="s">
        <v>10</v>
      </c>
      <c r="N3740" s="2" t="s">
        <v>16</v>
      </c>
      <c r="O3740">
        <v>4.2511603280000001</v>
      </c>
      <c r="P3740">
        <f t="shared" si="176"/>
        <v>38.260442952000005</v>
      </c>
      <c r="Q3740" s="2" t="s">
        <v>11</v>
      </c>
      <c r="R3740" t="s">
        <v>26</v>
      </c>
      <c r="S3740">
        <v>1</v>
      </c>
      <c r="T3740" s="2" t="s">
        <v>11</v>
      </c>
    </row>
    <row r="3741" spans="1:20" x14ac:dyDescent="0.25">
      <c r="A3741">
        <v>3740</v>
      </c>
      <c r="B3741" s="4">
        <v>43789</v>
      </c>
      <c r="C3741" t="str">
        <f t="shared" si="174"/>
        <v>2019</v>
      </c>
      <c r="D3741">
        <v>220</v>
      </c>
      <c r="E3741">
        <v>37</v>
      </c>
      <c r="F3741" t="str">
        <f t="shared" si="175"/>
        <v>Adult</v>
      </c>
      <c r="G3741" t="s">
        <v>7</v>
      </c>
      <c r="H3741" t="s">
        <v>14</v>
      </c>
      <c r="I3741">
        <v>495</v>
      </c>
      <c r="J3741" t="s">
        <v>9</v>
      </c>
      <c r="K3741">
        <v>1</v>
      </c>
      <c r="L3741">
        <v>72.224494890000003</v>
      </c>
      <c r="M3741" t="s">
        <v>25</v>
      </c>
      <c r="N3741" s="2" t="s">
        <v>11</v>
      </c>
      <c r="O3741">
        <v>0</v>
      </c>
      <c r="P3741">
        <f t="shared" si="176"/>
        <v>72.224494890000003</v>
      </c>
      <c r="Q3741" s="2" t="s">
        <v>16</v>
      </c>
      <c r="R3741" t="s">
        <v>12</v>
      </c>
      <c r="S3741">
        <v>3</v>
      </c>
      <c r="T3741" s="2" t="s">
        <v>16</v>
      </c>
    </row>
    <row r="3742" spans="1:20" x14ac:dyDescent="0.25">
      <c r="A3742">
        <v>3741</v>
      </c>
      <c r="B3742" s="4">
        <v>45233</v>
      </c>
      <c r="C3742" t="str">
        <f t="shared" si="174"/>
        <v>2023</v>
      </c>
      <c r="D3742">
        <v>454</v>
      </c>
      <c r="E3742">
        <v>31</v>
      </c>
      <c r="F3742" t="str">
        <f t="shared" si="175"/>
        <v>Adult</v>
      </c>
      <c r="G3742" t="s">
        <v>7</v>
      </c>
      <c r="H3742" t="s">
        <v>30</v>
      </c>
      <c r="I3742">
        <v>855</v>
      </c>
      <c r="J3742" t="s">
        <v>9</v>
      </c>
      <c r="K3742">
        <v>1</v>
      </c>
      <c r="L3742">
        <v>66.709681270000004</v>
      </c>
      <c r="M3742" t="s">
        <v>22</v>
      </c>
      <c r="N3742" s="2" t="s">
        <v>16</v>
      </c>
      <c r="O3742">
        <v>0</v>
      </c>
      <c r="P3742">
        <f t="shared" si="176"/>
        <v>66.709681270000004</v>
      </c>
      <c r="Q3742" s="2" t="s">
        <v>16</v>
      </c>
      <c r="R3742" t="s">
        <v>18</v>
      </c>
      <c r="S3742">
        <v>1</v>
      </c>
      <c r="T3742" s="2" t="s">
        <v>11</v>
      </c>
    </row>
    <row r="3743" spans="1:20" x14ac:dyDescent="0.25">
      <c r="A3743">
        <v>3742</v>
      </c>
      <c r="B3743" s="4">
        <v>43787</v>
      </c>
      <c r="C3743" t="str">
        <f t="shared" si="174"/>
        <v>2019</v>
      </c>
      <c r="D3743">
        <v>300</v>
      </c>
      <c r="E3743">
        <v>38</v>
      </c>
      <c r="F3743" t="str">
        <f t="shared" si="175"/>
        <v>Adult</v>
      </c>
      <c r="G3743" t="s">
        <v>27</v>
      </c>
      <c r="H3743" t="s">
        <v>32</v>
      </c>
      <c r="I3743">
        <v>827</v>
      </c>
      <c r="J3743" t="s">
        <v>9</v>
      </c>
      <c r="K3743">
        <v>3</v>
      </c>
      <c r="L3743">
        <v>49.245798710000003</v>
      </c>
      <c r="M3743" t="s">
        <v>25</v>
      </c>
      <c r="N3743" s="2" t="s">
        <v>11</v>
      </c>
      <c r="O3743">
        <v>0</v>
      </c>
      <c r="P3743">
        <f t="shared" si="176"/>
        <v>147.73739613000001</v>
      </c>
      <c r="Q3743" s="2" t="s">
        <v>16</v>
      </c>
      <c r="R3743" t="s">
        <v>18</v>
      </c>
      <c r="S3743">
        <v>3</v>
      </c>
      <c r="T3743" s="2" t="s">
        <v>11</v>
      </c>
    </row>
    <row r="3744" spans="1:20" x14ac:dyDescent="0.25">
      <c r="A3744">
        <v>3743</v>
      </c>
      <c r="B3744" s="4">
        <v>44520</v>
      </c>
      <c r="C3744" t="str">
        <f t="shared" si="174"/>
        <v>2021</v>
      </c>
      <c r="D3744">
        <v>385</v>
      </c>
      <c r="E3744">
        <v>67</v>
      </c>
      <c r="F3744" t="str">
        <f t="shared" si="175"/>
        <v>Senior</v>
      </c>
      <c r="G3744" t="s">
        <v>27</v>
      </c>
      <c r="H3744" t="s">
        <v>17</v>
      </c>
      <c r="I3744">
        <v>919</v>
      </c>
      <c r="J3744" t="s">
        <v>29</v>
      </c>
      <c r="K3744">
        <v>3</v>
      </c>
      <c r="L3744">
        <v>21.434338390000001</v>
      </c>
      <c r="M3744" t="s">
        <v>25</v>
      </c>
      <c r="N3744" s="2" t="s">
        <v>16</v>
      </c>
      <c r="O3744">
        <v>0</v>
      </c>
      <c r="P3744">
        <f t="shared" si="176"/>
        <v>64.303015170000009</v>
      </c>
      <c r="Q3744" s="2" t="s">
        <v>16</v>
      </c>
      <c r="R3744" t="s">
        <v>18</v>
      </c>
      <c r="S3744">
        <v>3</v>
      </c>
      <c r="T3744" s="2" t="s">
        <v>16</v>
      </c>
    </row>
    <row r="3745" spans="1:20" x14ac:dyDescent="0.25">
      <c r="A3745">
        <v>3744</v>
      </c>
      <c r="B3745" s="4">
        <v>43828</v>
      </c>
      <c r="C3745" t="str">
        <f t="shared" si="174"/>
        <v>2019</v>
      </c>
      <c r="D3745">
        <v>289</v>
      </c>
      <c r="E3745">
        <v>39</v>
      </c>
      <c r="F3745" t="str">
        <f t="shared" si="175"/>
        <v>Adult</v>
      </c>
      <c r="G3745" t="s">
        <v>27</v>
      </c>
      <c r="H3745" t="s">
        <v>36</v>
      </c>
      <c r="I3745">
        <v>102</v>
      </c>
      <c r="J3745" t="s">
        <v>29</v>
      </c>
      <c r="K3745">
        <v>1</v>
      </c>
      <c r="L3745">
        <v>32.667038759999997</v>
      </c>
      <c r="M3745" t="s">
        <v>20</v>
      </c>
      <c r="N3745" s="2" t="s">
        <v>11</v>
      </c>
      <c r="O3745">
        <v>3.2667038760000002</v>
      </c>
      <c r="P3745">
        <f t="shared" si="176"/>
        <v>29.400334883999996</v>
      </c>
      <c r="Q3745" s="2" t="s">
        <v>16</v>
      </c>
      <c r="R3745" t="s">
        <v>26</v>
      </c>
      <c r="S3745">
        <v>2</v>
      </c>
      <c r="T3745" s="2" t="s">
        <v>11</v>
      </c>
    </row>
    <row r="3746" spans="1:20" x14ac:dyDescent="0.25">
      <c r="A3746">
        <v>3745</v>
      </c>
      <c r="B3746" s="4">
        <v>44886</v>
      </c>
      <c r="C3746" t="str">
        <f t="shared" si="174"/>
        <v>2022</v>
      </c>
      <c r="D3746">
        <v>153</v>
      </c>
      <c r="E3746">
        <v>65</v>
      </c>
      <c r="F3746" t="str">
        <f t="shared" si="175"/>
        <v>Senior</v>
      </c>
      <c r="G3746" t="s">
        <v>7</v>
      </c>
      <c r="H3746" t="s">
        <v>30</v>
      </c>
      <c r="I3746">
        <v>171</v>
      </c>
      <c r="J3746" t="s">
        <v>15</v>
      </c>
      <c r="K3746">
        <v>4</v>
      </c>
      <c r="L3746">
        <v>15.534360469999999</v>
      </c>
      <c r="M3746" t="s">
        <v>22</v>
      </c>
      <c r="N3746" s="2" t="s">
        <v>16</v>
      </c>
      <c r="O3746">
        <v>6.2137441889999998</v>
      </c>
      <c r="P3746">
        <f t="shared" si="176"/>
        <v>55.923697691000001</v>
      </c>
      <c r="Q3746" s="2" t="s">
        <v>16</v>
      </c>
      <c r="R3746" t="s">
        <v>26</v>
      </c>
      <c r="S3746">
        <v>1</v>
      </c>
      <c r="T3746" s="2" t="s">
        <v>16</v>
      </c>
    </row>
    <row r="3747" spans="1:20" x14ac:dyDescent="0.25">
      <c r="A3747">
        <v>3746</v>
      </c>
      <c r="B3747" s="4">
        <v>45270</v>
      </c>
      <c r="C3747" t="str">
        <f t="shared" si="174"/>
        <v>2023</v>
      </c>
      <c r="D3747">
        <v>218</v>
      </c>
      <c r="E3747">
        <v>43</v>
      </c>
      <c r="F3747" t="str">
        <f t="shared" si="175"/>
        <v>Adult</v>
      </c>
      <c r="G3747" t="s">
        <v>27</v>
      </c>
      <c r="H3747" t="s">
        <v>35</v>
      </c>
      <c r="I3747">
        <v>277</v>
      </c>
      <c r="J3747" t="s">
        <v>9</v>
      </c>
      <c r="K3747">
        <v>5</v>
      </c>
      <c r="L3747">
        <v>35.784037789999999</v>
      </c>
      <c r="M3747" t="s">
        <v>25</v>
      </c>
      <c r="N3747" s="2" t="s">
        <v>16</v>
      </c>
      <c r="O3747">
        <v>0</v>
      </c>
      <c r="P3747">
        <f t="shared" si="176"/>
        <v>178.92018895000001</v>
      </c>
      <c r="Q3747" s="2" t="s">
        <v>16</v>
      </c>
      <c r="R3747" t="s">
        <v>18</v>
      </c>
      <c r="S3747">
        <v>2</v>
      </c>
      <c r="T3747" s="2" t="s">
        <v>11</v>
      </c>
    </row>
    <row r="3748" spans="1:20" x14ac:dyDescent="0.25">
      <c r="A3748">
        <v>3747</v>
      </c>
      <c r="B3748" s="4">
        <v>43786</v>
      </c>
      <c r="C3748" t="str">
        <f t="shared" si="174"/>
        <v>2019</v>
      </c>
      <c r="D3748">
        <v>115</v>
      </c>
      <c r="E3748">
        <v>51</v>
      </c>
      <c r="F3748" t="str">
        <f t="shared" si="175"/>
        <v>Senior</v>
      </c>
      <c r="G3748" t="s">
        <v>7</v>
      </c>
      <c r="H3748" t="s">
        <v>17</v>
      </c>
      <c r="I3748">
        <v>214</v>
      </c>
      <c r="J3748" t="s">
        <v>33</v>
      </c>
      <c r="K3748">
        <v>3</v>
      </c>
      <c r="L3748">
        <v>58.651800860000002</v>
      </c>
      <c r="M3748" t="s">
        <v>25</v>
      </c>
      <c r="N3748" s="2" t="s">
        <v>16</v>
      </c>
      <c r="O3748">
        <v>0</v>
      </c>
      <c r="P3748">
        <f t="shared" si="176"/>
        <v>175.95540258</v>
      </c>
      <c r="Q3748" s="2" t="s">
        <v>11</v>
      </c>
      <c r="R3748" t="s">
        <v>12</v>
      </c>
      <c r="S3748">
        <v>5</v>
      </c>
      <c r="T3748" s="2" t="s">
        <v>16</v>
      </c>
    </row>
    <row r="3749" spans="1:20" x14ac:dyDescent="0.25">
      <c r="A3749">
        <v>3748</v>
      </c>
      <c r="B3749" s="4">
        <v>44555</v>
      </c>
      <c r="C3749" t="str">
        <f t="shared" si="174"/>
        <v>2021</v>
      </c>
      <c r="D3749">
        <v>398</v>
      </c>
      <c r="E3749">
        <v>69</v>
      </c>
      <c r="F3749" t="str">
        <f t="shared" si="175"/>
        <v>Senior</v>
      </c>
      <c r="G3749" t="s">
        <v>7</v>
      </c>
      <c r="H3749" t="s">
        <v>14</v>
      </c>
      <c r="I3749">
        <v>123</v>
      </c>
      <c r="J3749" t="s">
        <v>33</v>
      </c>
      <c r="K3749">
        <v>1</v>
      </c>
      <c r="L3749">
        <v>41.276754070000003</v>
      </c>
      <c r="M3749" t="s">
        <v>22</v>
      </c>
      <c r="N3749" s="2" t="s">
        <v>16</v>
      </c>
      <c r="O3749">
        <v>4.1276754069999999</v>
      </c>
      <c r="P3749">
        <f t="shared" si="176"/>
        <v>37.149078663000004</v>
      </c>
      <c r="Q3749" s="2" t="s">
        <v>11</v>
      </c>
      <c r="R3749" t="s">
        <v>26</v>
      </c>
      <c r="S3749">
        <v>1</v>
      </c>
      <c r="T3749" s="2" t="s">
        <v>11</v>
      </c>
    </row>
    <row r="3750" spans="1:20" x14ac:dyDescent="0.25">
      <c r="A3750">
        <v>3749</v>
      </c>
      <c r="B3750" s="4">
        <v>44877</v>
      </c>
      <c r="C3750" t="str">
        <f t="shared" si="174"/>
        <v>2022</v>
      </c>
      <c r="D3750">
        <v>382</v>
      </c>
      <c r="E3750">
        <v>20</v>
      </c>
      <c r="F3750" t="str">
        <f t="shared" si="175"/>
        <v>Teenager</v>
      </c>
      <c r="G3750" t="s">
        <v>27</v>
      </c>
      <c r="H3750" t="s">
        <v>17</v>
      </c>
      <c r="I3750">
        <v>598</v>
      </c>
      <c r="J3750" t="s">
        <v>24</v>
      </c>
      <c r="K3750">
        <v>3</v>
      </c>
      <c r="L3750">
        <v>74.777540790000003</v>
      </c>
      <c r="M3750" t="s">
        <v>10</v>
      </c>
      <c r="N3750" s="2" t="s">
        <v>11</v>
      </c>
      <c r="O3750">
        <v>0</v>
      </c>
      <c r="P3750">
        <f t="shared" si="176"/>
        <v>224.33262237000002</v>
      </c>
      <c r="Q3750" s="2" t="s">
        <v>11</v>
      </c>
      <c r="R3750" t="s">
        <v>18</v>
      </c>
      <c r="S3750">
        <v>1</v>
      </c>
      <c r="T3750" s="2" t="s">
        <v>11</v>
      </c>
    </row>
    <row r="3751" spans="1:20" x14ac:dyDescent="0.25">
      <c r="A3751">
        <v>3750</v>
      </c>
      <c r="B3751" s="4">
        <v>44893</v>
      </c>
      <c r="C3751" t="str">
        <f t="shared" si="174"/>
        <v>2022</v>
      </c>
      <c r="D3751">
        <v>243</v>
      </c>
      <c r="E3751">
        <v>38</v>
      </c>
      <c r="F3751" t="str">
        <f t="shared" si="175"/>
        <v>Adult</v>
      </c>
      <c r="G3751" t="s">
        <v>7</v>
      </c>
      <c r="H3751" t="s">
        <v>19</v>
      </c>
      <c r="I3751">
        <v>623</v>
      </c>
      <c r="J3751" t="s">
        <v>29</v>
      </c>
      <c r="K3751">
        <v>5</v>
      </c>
      <c r="L3751">
        <v>82.471758859999994</v>
      </c>
      <c r="M3751" t="s">
        <v>20</v>
      </c>
      <c r="N3751" s="2" t="s">
        <v>11</v>
      </c>
      <c r="O3751">
        <v>41.235879429999997</v>
      </c>
      <c r="P3751">
        <f t="shared" si="176"/>
        <v>371.12291486999999</v>
      </c>
      <c r="Q3751" s="2" t="s">
        <v>11</v>
      </c>
      <c r="R3751" t="s">
        <v>26</v>
      </c>
      <c r="S3751">
        <v>5</v>
      </c>
      <c r="T3751" s="2" t="s">
        <v>11</v>
      </c>
    </row>
    <row r="3752" spans="1:20" x14ac:dyDescent="0.25">
      <c r="A3752">
        <v>3751</v>
      </c>
      <c r="B3752" s="4">
        <v>44176</v>
      </c>
      <c r="C3752" t="str">
        <f t="shared" si="174"/>
        <v>2020</v>
      </c>
      <c r="D3752">
        <v>378</v>
      </c>
      <c r="E3752">
        <v>18</v>
      </c>
      <c r="F3752" t="str">
        <f t="shared" si="175"/>
        <v>Teenager</v>
      </c>
      <c r="G3752" t="s">
        <v>7</v>
      </c>
      <c r="H3752" t="s">
        <v>23</v>
      </c>
      <c r="I3752">
        <v>116</v>
      </c>
      <c r="J3752" t="s">
        <v>15</v>
      </c>
      <c r="K3752">
        <v>5</v>
      </c>
      <c r="L3752">
        <v>34.268108390000002</v>
      </c>
      <c r="M3752" t="s">
        <v>10</v>
      </c>
      <c r="N3752" s="2" t="s">
        <v>11</v>
      </c>
      <c r="O3752">
        <v>17.134054200000001</v>
      </c>
      <c r="P3752">
        <f t="shared" si="176"/>
        <v>154.20648775000001</v>
      </c>
      <c r="Q3752" s="2" t="s">
        <v>16</v>
      </c>
      <c r="R3752" t="s">
        <v>26</v>
      </c>
      <c r="S3752">
        <v>1</v>
      </c>
      <c r="T3752" s="2" t="s">
        <v>11</v>
      </c>
    </row>
    <row r="3753" spans="1:20" x14ac:dyDescent="0.25">
      <c r="A3753">
        <v>3752</v>
      </c>
      <c r="B3753" s="4">
        <v>44144</v>
      </c>
      <c r="C3753" t="str">
        <f t="shared" si="174"/>
        <v>2020</v>
      </c>
      <c r="D3753">
        <v>404</v>
      </c>
      <c r="E3753">
        <v>23</v>
      </c>
      <c r="F3753" t="str">
        <f t="shared" si="175"/>
        <v>Teenager</v>
      </c>
      <c r="G3753" t="s">
        <v>13</v>
      </c>
      <c r="H3753" t="s">
        <v>43</v>
      </c>
      <c r="I3753">
        <v>851</v>
      </c>
      <c r="J3753" t="s">
        <v>9</v>
      </c>
      <c r="K3753">
        <v>5</v>
      </c>
      <c r="L3753">
        <v>17.951610930000001</v>
      </c>
      <c r="M3753" t="s">
        <v>25</v>
      </c>
      <c r="N3753" s="2" t="s">
        <v>16</v>
      </c>
      <c r="O3753">
        <v>0</v>
      </c>
      <c r="P3753">
        <f t="shared" si="176"/>
        <v>89.758054650000005</v>
      </c>
      <c r="Q3753" s="2" t="s">
        <v>16</v>
      </c>
      <c r="R3753" t="s">
        <v>12</v>
      </c>
      <c r="S3753">
        <v>1</v>
      </c>
      <c r="T3753" s="2" t="s">
        <v>16</v>
      </c>
    </row>
    <row r="3754" spans="1:20" x14ac:dyDescent="0.25">
      <c r="A3754">
        <v>3753</v>
      </c>
      <c r="B3754" s="4">
        <v>45260</v>
      </c>
      <c r="C3754" t="str">
        <f t="shared" si="174"/>
        <v>2023</v>
      </c>
      <c r="D3754">
        <v>138</v>
      </c>
      <c r="E3754">
        <v>38</v>
      </c>
      <c r="F3754" t="str">
        <f t="shared" si="175"/>
        <v>Adult</v>
      </c>
      <c r="G3754" t="s">
        <v>27</v>
      </c>
      <c r="H3754" t="s">
        <v>36</v>
      </c>
      <c r="I3754">
        <v>719</v>
      </c>
      <c r="J3754" t="s">
        <v>33</v>
      </c>
      <c r="K3754">
        <v>3</v>
      </c>
      <c r="L3754">
        <v>57.967340389999997</v>
      </c>
      <c r="M3754" t="s">
        <v>10</v>
      </c>
      <c r="N3754" s="2" t="s">
        <v>16</v>
      </c>
      <c r="O3754">
        <v>0</v>
      </c>
      <c r="P3754">
        <f t="shared" si="176"/>
        <v>173.90202116999998</v>
      </c>
      <c r="Q3754" s="2" t="s">
        <v>11</v>
      </c>
      <c r="R3754" t="s">
        <v>12</v>
      </c>
      <c r="S3754">
        <v>4</v>
      </c>
      <c r="T3754" s="2" t="s">
        <v>16</v>
      </c>
    </row>
    <row r="3755" spans="1:20" x14ac:dyDescent="0.25">
      <c r="A3755">
        <v>3754</v>
      </c>
      <c r="B3755" s="4">
        <v>44160</v>
      </c>
      <c r="C3755" t="str">
        <f t="shared" si="174"/>
        <v>2020</v>
      </c>
      <c r="D3755">
        <v>293</v>
      </c>
      <c r="E3755">
        <v>24</v>
      </c>
      <c r="F3755" t="str">
        <f t="shared" si="175"/>
        <v>Teenager</v>
      </c>
      <c r="G3755" t="s">
        <v>27</v>
      </c>
      <c r="H3755" t="s">
        <v>42</v>
      </c>
      <c r="I3755">
        <v>528</v>
      </c>
      <c r="J3755" t="s">
        <v>15</v>
      </c>
      <c r="K3755">
        <v>3</v>
      </c>
      <c r="L3755">
        <v>49.443923769999998</v>
      </c>
      <c r="M3755" t="s">
        <v>22</v>
      </c>
      <c r="N3755" s="2" t="s">
        <v>16</v>
      </c>
      <c r="O3755">
        <v>14.833177129999999</v>
      </c>
      <c r="P3755">
        <f t="shared" si="176"/>
        <v>133.49859418</v>
      </c>
      <c r="Q3755" s="2" t="s">
        <v>16</v>
      </c>
      <c r="R3755" t="s">
        <v>26</v>
      </c>
      <c r="S3755">
        <v>5</v>
      </c>
      <c r="T3755" s="2" t="s">
        <v>11</v>
      </c>
    </row>
    <row r="3756" spans="1:20" x14ac:dyDescent="0.25">
      <c r="A3756">
        <v>3755</v>
      </c>
      <c r="B3756" s="4">
        <v>44545</v>
      </c>
      <c r="C3756" t="str">
        <f t="shared" si="174"/>
        <v>2021</v>
      </c>
      <c r="D3756">
        <v>46</v>
      </c>
      <c r="E3756">
        <v>31</v>
      </c>
      <c r="F3756" t="str">
        <f t="shared" si="175"/>
        <v>Adult</v>
      </c>
      <c r="G3756" t="s">
        <v>27</v>
      </c>
      <c r="H3756" t="s">
        <v>17</v>
      </c>
      <c r="I3756">
        <v>373</v>
      </c>
      <c r="J3756" t="s">
        <v>33</v>
      </c>
      <c r="K3756">
        <v>2</v>
      </c>
      <c r="L3756">
        <v>30.753396980000002</v>
      </c>
      <c r="M3756" t="s">
        <v>25</v>
      </c>
      <c r="N3756" s="2" t="s">
        <v>11</v>
      </c>
      <c r="O3756">
        <v>0</v>
      </c>
      <c r="P3756">
        <f t="shared" si="176"/>
        <v>61.506793960000003</v>
      </c>
      <c r="Q3756" s="2" t="s">
        <v>11</v>
      </c>
      <c r="R3756" t="s">
        <v>18</v>
      </c>
      <c r="S3756">
        <v>3</v>
      </c>
      <c r="T3756" s="2" t="s">
        <v>11</v>
      </c>
    </row>
    <row r="3757" spans="1:20" x14ac:dyDescent="0.25">
      <c r="A3757">
        <v>3756</v>
      </c>
      <c r="B3757" s="4">
        <v>44181</v>
      </c>
      <c r="C3757" t="str">
        <f t="shared" si="174"/>
        <v>2020</v>
      </c>
      <c r="D3757">
        <v>146</v>
      </c>
      <c r="E3757">
        <v>30</v>
      </c>
      <c r="F3757" t="str">
        <f t="shared" si="175"/>
        <v>Teenager</v>
      </c>
      <c r="G3757" t="s">
        <v>7</v>
      </c>
      <c r="H3757" t="s">
        <v>32</v>
      </c>
      <c r="I3757">
        <v>419</v>
      </c>
      <c r="J3757" t="s">
        <v>29</v>
      </c>
      <c r="K3757">
        <v>4</v>
      </c>
      <c r="L3757">
        <v>51.49591607</v>
      </c>
      <c r="M3757" t="s">
        <v>22</v>
      </c>
      <c r="N3757" s="2" t="s">
        <v>11</v>
      </c>
      <c r="O3757">
        <v>0</v>
      </c>
      <c r="P3757">
        <f t="shared" si="176"/>
        <v>205.98366428</v>
      </c>
      <c r="Q3757" s="2" t="s">
        <v>11</v>
      </c>
      <c r="R3757" t="s">
        <v>18</v>
      </c>
      <c r="S3757">
        <v>1</v>
      </c>
      <c r="T3757" s="2" t="s">
        <v>11</v>
      </c>
    </row>
    <row r="3758" spans="1:20" x14ac:dyDescent="0.25">
      <c r="A3758">
        <v>3757</v>
      </c>
      <c r="B3758" s="4">
        <v>43802</v>
      </c>
      <c r="C3758" t="str">
        <f t="shared" si="174"/>
        <v>2019</v>
      </c>
      <c r="D3758">
        <v>24</v>
      </c>
      <c r="E3758">
        <v>59</v>
      </c>
      <c r="F3758" t="str">
        <f t="shared" si="175"/>
        <v>Senior</v>
      </c>
      <c r="G3758" t="s">
        <v>13</v>
      </c>
      <c r="H3758" t="s">
        <v>30</v>
      </c>
      <c r="I3758">
        <v>54</v>
      </c>
      <c r="J3758" t="s">
        <v>29</v>
      </c>
      <c r="K3758">
        <v>4</v>
      </c>
      <c r="L3758">
        <v>20.447007200000002</v>
      </c>
      <c r="M3758" t="s">
        <v>20</v>
      </c>
      <c r="N3758" s="2" t="s">
        <v>16</v>
      </c>
      <c r="O3758">
        <v>0</v>
      </c>
      <c r="P3758">
        <f t="shared" si="176"/>
        <v>81.788028800000006</v>
      </c>
      <c r="Q3758" s="2" t="s">
        <v>11</v>
      </c>
      <c r="R3758" t="s">
        <v>12</v>
      </c>
      <c r="S3758">
        <v>1</v>
      </c>
      <c r="T3758" s="2" t="s">
        <v>11</v>
      </c>
    </row>
    <row r="3759" spans="1:20" x14ac:dyDescent="0.25">
      <c r="A3759">
        <v>3758</v>
      </c>
      <c r="B3759" s="4">
        <v>45267</v>
      </c>
      <c r="C3759" t="str">
        <f t="shared" si="174"/>
        <v>2023</v>
      </c>
      <c r="D3759">
        <v>496</v>
      </c>
      <c r="E3759">
        <v>57</v>
      </c>
      <c r="F3759" t="str">
        <f t="shared" si="175"/>
        <v>Senior</v>
      </c>
      <c r="G3759" t="s">
        <v>27</v>
      </c>
      <c r="H3759" t="s">
        <v>43</v>
      </c>
      <c r="I3759">
        <v>927</v>
      </c>
      <c r="J3759" t="s">
        <v>9</v>
      </c>
      <c r="K3759">
        <v>2</v>
      </c>
      <c r="L3759">
        <v>82.734852279999998</v>
      </c>
      <c r="M3759" t="s">
        <v>20</v>
      </c>
      <c r="N3759" s="2" t="s">
        <v>16</v>
      </c>
      <c r="O3759">
        <v>16.546970460000001</v>
      </c>
      <c r="P3759">
        <f t="shared" si="176"/>
        <v>148.92273409999999</v>
      </c>
      <c r="Q3759" s="2" t="s">
        <v>11</v>
      </c>
      <c r="R3759" t="s">
        <v>26</v>
      </c>
      <c r="S3759">
        <v>4</v>
      </c>
      <c r="T3759" s="2" t="s">
        <v>11</v>
      </c>
    </row>
    <row r="3760" spans="1:20" x14ac:dyDescent="0.25">
      <c r="A3760">
        <v>3759</v>
      </c>
      <c r="B3760" s="4">
        <v>45281</v>
      </c>
      <c r="C3760" t="str">
        <f t="shared" si="174"/>
        <v>2023</v>
      </c>
      <c r="D3760">
        <v>307</v>
      </c>
      <c r="E3760">
        <v>58</v>
      </c>
      <c r="F3760" t="str">
        <f t="shared" si="175"/>
        <v>Senior</v>
      </c>
      <c r="G3760" t="s">
        <v>27</v>
      </c>
      <c r="H3760" t="s">
        <v>37</v>
      </c>
      <c r="I3760">
        <v>680</v>
      </c>
      <c r="J3760" t="s">
        <v>9</v>
      </c>
      <c r="K3760">
        <v>1</v>
      </c>
      <c r="L3760">
        <v>96.366127059999997</v>
      </c>
      <c r="M3760" t="s">
        <v>22</v>
      </c>
      <c r="N3760" s="2" t="s">
        <v>16</v>
      </c>
      <c r="O3760">
        <v>0</v>
      </c>
      <c r="P3760">
        <f t="shared" si="176"/>
        <v>96.366127059999997</v>
      </c>
      <c r="Q3760" s="2" t="s">
        <v>11</v>
      </c>
      <c r="R3760" t="s">
        <v>18</v>
      </c>
      <c r="S3760">
        <v>4</v>
      </c>
      <c r="T3760" s="2" t="s">
        <v>16</v>
      </c>
    </row>
    <row r="3761" spans="1:20" x14ac:dyDescent="0.25">
      <c r="A3761">
        <v>3760</v>
      </c>
      <c r="B3761" s="4">
        <v>44912</v>
      </c>
      <c r="C3761" t="str">
        <f t="shared" si="174"/>
        <v>2022</v>
      </c>
      <c r="D3761">
        <v>276</v>
      </c>
      <c r="E3761">
        <v>23</v>
      </c>
      <c r="F3761" t="str">
        <f t="shared" si="175"/>
        <v>Teenager</v>
      </c>
      <c r="G3761" t="s">
        <v>13</v>
      </c>
      <c r="H3761" t="s">
        <v>38</v>
      </c>
      <c r="I3761">
        <v>156</v>
      </c>
      <c r="J3761" t="s">
        <v>24</v>
      </c>
      <c r="K3761">
        <v>4</v>
      </c>
      <c r="L3761">
        <v>91.049522330000002</v>
      </c>
      <c r="M3761" t="s">
        <v>25</v>
      </c>
      <c r="N3761" s="2" t="s">
        <v>16</v>
      </c>
      <c r="O3761">
        <v>0</v>
      </c>
      <c r="P3761">
        <f t="shared" si="176"/>
        <v>364.19808932000001</v>
      </c>
      <c r="Q3761" s="2" t="s">
        <v>16</v>
      </c>
      <c r="R3761" t="s">
        <v>18</v>
      </c>
      <c r="S3761">
        <v>2</v>
      </c>
      <c r="T3761" s="2" t="s">
        <v>11</v>
      </c>
    </row>
    <row r="3762" spans="1:20" x14ac:dyDescent="0.25">
      <c r="A3762">
        <v>3761</v>
      </c>
      <c r="B3762" s="4">
        <v>43436</v>
      </c>
      <c r="C3762" t="str">
        <f t="shared" si="174"/>
        <v>2018</v>
      </c>
      <c r="D3762">
        <v>352</v>
      </c>
      <c r="E3762">
        <v>19</v>
      </c>
      <c r="F3762" t="str">
        <f t="shared" si="175"/>
        <v>Teenager</v>
      </c>
      <c r="G3762" t="s">
        <v>27</v>
      </c>
      <c r="H3762" t="s">
        <v>30</v>
      </c>
      <c r="I3762">
        <v>7</v>
      </c>
      <c r="J3762" t="s">
        <v>15</v>
      </c>
      <c r="K3762">
        <v>2</v>
      </c>
      <c r="L3762">
        <v>75.239679039999999</v>
      </c>
      <c r="M3762" t="s">
        <v>10</v>
      </c>
      <c r="N3762" s="2" t="s">
        <v>16</v>
      </c>
      <c r="O3762">
        <v>0</v>
      </c>
      <c r="P3762">
        <f t="shared" si="176"/>
        <v>150.47935808</v>
      </c>
      <c r="Q3762" s="2" t="s">
        <v>16</v>
      </c>
      <c r="R3762" t="s">
        <v>12</v>
      </c>
      <c r="S3762">
        <v>3</v>
      </c>
      <c r="T3762" s="2" t="s">
        <v>16</v>
      </c>
    </row>
    <row r="3763" spans="1:20" x14ac:dyDescent="0.25">
      <c r="A3763">
        <v>3762</v>
      </c>
      <c r="B3763" s="4">
        <v>44560</v>
      </c>
      <c r="C3763" t="str">
        <f t="shared" si="174"/>
        <v>2021</v>
      </c>
      <c r="D3763">
        <v>320</v>
      </c>
      <c r="E3763">
        <v>27</v>
      </c>
      <c r="F3763" t="str">
        <f t="shared" si="175"/>
        <v>Teenager</v>
      </c>
      <c r="G3763" t="s">
        <v>13</v>
      </c>
      <c r="H3763" t="s">
        <v>32</v>
      </c>
      <c r="I3763">
        <v>645</v>
      </c>
      <c r="J3763" t="s">
        <v>29</v>
      </c>
      <c r="K3763">
        <v>2</v>
      </c>
      <c r="L3763">
        <v>88.517554880000006</v>
      </c>
      <c r="M3763" t="s">
        <v>10</v>
      </c>
      <c r="N3763" s="2" t="s">
        <v>16</v>
      </c>
      <c r="O3763">
        <v>17.703510980000001</v>
      </c>
      <c r="P3763">
        <f t="shared" si="176"/>
        <v>159.33159878000001</v>
      </c>
      <c r="Q3763" s="2" t="s">
        <v>11</v>
      </c>
      <c r="R3763" t="s">
        <v>26</v>
      </c>
      <c r="S3763">
        <v>3</v>
      </c>
      <c r="T3763" s="2" t="s">
        <v>11</v>
      </c>
    </row>
    <row r="3764" spans="1:20" x14ac:dyDescent="0.25">
      <c r="A3764">
        <v>3763</v>
      </c>
      <c r="B3764" s="4">
        <v>44525</v>
      </c>
      <c r="C3764" t="str">
        <f t="shared" si="174"/>
        <v>2021</v>
      </c>
      <c r="D3764">
        <v>81</v>
      </c>
      <c r="E3764">
        <v>63</v>
      </c>
      <c r="F3764" t="str">
        <f t="shared" si="175"/>
        <v>Senior</v>
      </c>
      <c r="G3764" t="s">
        <v>7</v>
      </c>
      <c r="H3764" t="s">
        <v>31</v>
      </c>
      <c r="I3764">
        <v>914</v>
      </c>
      <c r="J3764" t="s">
        <v>29</v>
      </c>
      <c r="K3764">
        <v>3</v>
      </c>
      <c r="L3764">
        <v>40.716037200000002</v>
      </c>
      <c r="M3764" t="s">
        <v>20</v>
      </c>
      <c r="N3764" s="2" t="s">
        <v>16</v>
      </c>
      <c r="O3764">
        <v>12.21481116</v>
      </c>
      <c r="P3764">
        <f t="shared" si="176"/>
        <v>109.93330044000001</v>
      </c>
      <c r="Q3764" s="2" t="s">
        <v>11</v>
      </c>
      <c r="R3764" t="s">
        <v>26</v>
      </c>
      <c r="S3764">
        <v>1</v>
      </c>
      <c r="T3764" s="2" t="s">
        <v>16</v>
      </c>
    </row>
    <row r="3765" spans="1:20" x14ac:dyDescent="0.25">
      <c r="A3765">
        <v>3764</v>
      </c>
      <c r="B3765" s="4">
        <v>44196</v>
      </c>
      <c r="C3765" t="str">
        <f t="shared" si="174"/>
        <v>2020</v>
      </c>
      <c r="D3765">
        <v>164</v>
      </c>
      <c r="E3765">
        <v>22</v>
      </c>
      <c r="F3765" t="str">
        <f t="shared" si="175"/>
        <v>Teenager</v>
      </c>
      <c r="G3765" t="s">
        <v>13</v>
      </c>
      <c r="H3765" t="s">
        <v>21</v>
      </c>
      <c r="I3765">
        <v>53</v>
      </c>
      <c r="J3765" t="s">
        <v>33</v>
      </c>
      <c r="K3765">
        <v>5</v>
      </c>
      <c r="L3765">
        <v>94.779981550000002</v>
      </c>
      <c r="M3765" t="s">
        <v>20</v>
      </c>
      <c r="N3765" s="2" t="s">
        <v>16</v>
      </c>
      <c r="O3765">
        <v>47.389990769999997</v>
      </c>
      <c r="P3765">
        <f t="shared" si="176"/>
        <v>426.50991698000001</v>
      </c>
      <c r="Q3765" s="2" t="s">
        <v>16</v>
      </c>
      <c r="R3765" t="s">
        <v>26</v>
      </c>
      <c r="S3765">
        <v>1</v>
      </c>
      <c r="T3765" s="2" t="s">
        <v>16</v>
      </c>
    </row>
    <row r="3766" spans="1:20" x14ac:dyDescent="0.25">
      <c r="A3766">
        <v>3765</v>
      </c>
      <c r="B3766" s="4">
        <v>44187</v>
      </c>
      <c r="C3766" t="str">
        <f t="shared" si="174"/>
        <v>2020</v>
      </c>
      <c r="D3766">
        <v>103</v>
      </c>
      <c r="E3766">
        <v>65</v>
      </c>
      <c r="F3766" t="str">
        <f t="shared" si="175"/>
        <v>Senior</v>
      </c>
      <c r="G3766" t="s">
        <v>13</v>
      </c>
      <c r="H3766" t="s">
        <v>32</v>
      </c>
      <c r="I3766">
        <v>112</v>
      </c>
      <c r="J3766" t="s">
        <v>29</v>
      </c>
      <c r="K3766">
        <v>1</v>
      </c>
      <c r="L3766">
        <v>65.680029880000006</v>
      </c>
      <c r="M3766" t="s">
        <v>25</v>
      </c>
      <c r="N3766" s="2" t="s">
        <v>16</v>
      </c>
      <c r="O3766">
        <v>6.5680029879999999</v>
      </c>
      <c r="P3766">
        <f t="shared" si="176"/>
        <v>59.112026892000003</v>
      </c>
      <c r="Q3766" s="2" t="s">
        <v>11</v>
      </c>
      <c r="R3766" t="s">
        <v>26</v>
      </c>
      <c r="S3766">
        <v>5</v>
      </c>
      <c r="T3766" s="2" t="s">
        <v>11</v>
      </c>
    </row>
    <row r="3767" spans="1:20" x14ac:dyDescent="0.25">
      <c r="A3767">
        <v>3766</v>
      </c>
      <c r="B3767" s="4">
        <v>44144</v>
      </c>
      <c r="C3767" t="str">
        <f t="shared" si="174"/>
        <v>2020</v>
      </c>
      <c r="D3767">
        <v>287</v>
      </c>
      <c r="E3767">
        <v>69</v>
      </c>
      <c r="F3767" t="str">
        <f t="shared" si="175"/>
        <v>Senior</v>
      </c>
      <c r="G3767" t="s">
        <v>7</v>
      </c>
      <c r="H3767" t="s">
        <v>37</v>
      </c>
      <c r="I3767">
        <v>484</v>
      </c>
      <c r="J3767" t="s">
        <v>33</v>
      </c>
      <c r="K3767">
        <v>1</v>
      </c>
      <c r="L3767">
        <v>22.753329489999999</v>
      </c>
      <c r="M3767" t="s">
        <v>22</v>
      </c>
      <c r="N3767" s="2" t="s">
        <v>16</v>
      </c>
      <c r="O3767">
        <v>2.275332949</v>
      </c>
      <c r="P3767">
        <f t="shared" si="176"/>
        <v>20.477996541</v>
      </c>
      <c r="Q3767" s="2" t="s">
        <v>16</v>
      </c>
      <c r="R3767" t="s">
        <v>26</v>
      </c>
      <c r="S3767">
        <v>2</v>
      </c>
      <c r="T3767" s="2" t="s">
        <v>11</v>
      </c>
    </row>
    <row r="3768" spans="1:20" x14ac:dyDescent="0.25">
      <c r="A3768">
        <v>3767</v>
      </c>
      <c r="B3768" s="4">
        <v>44144</v>
      </c>
      <c r="C3768" t="str">
        <f t="shared" si="174"/>
        <v>2020</v>
      </c>
      <c r="D3768">
        <v>94</v>
      </c>
      <c r="E3768">
        <v>62</v>
      </c>
      <c r="F3768" t="str">
        <f t="shared" si="175"/>
        <v>Senior</v>
      </c>
      <c r="G3768" t="s">
        <v>13</v>
      </c>
      <c r="H3768" t="s">
        <v>8</v>
      </c>
      <c r="I3768">
        <v>751</v>
      </c>
      <c r="J3768" t="s">
        <v>24</v>
      </c>
      <c r="K3768">
        <v>4</v>
      </c>
      <c r="L3768">
        <v>80.234292999999994</v>
      </c>
      <c r="M3768" t="s">
        <v>25</v>
      </c>
      <c r="N3768" s="2" t="s">
        <v>16</v>
      </c>
      <c r="O3768">
        <v>32.0937172</v>
      </c>
      <c r="P3768">
        <f t="shared" si="176"/>
        <v>288.84345479999996</v>
      </c>
      <c r="Q3768" s="2" t="s">
        <v>16</v>
      </c>
      <c r="R3768" t="s">
        <v>26</v>
      </c>
      <c r="S3768">
        <v>5</v>
      </c>
      <c r="T3768" s="2" t="s">
        <v>11</v>
      </c>
    </row>
    <row r="3769" spans="1:20" x14ac:dyDescent="0.25">
      <c r="A3769">
        <v>3768</v>
      </c>
      <c r="B3769" s="4">
        <v>45278</v>
      </c>
      <c r="C3769" t="str">
        <f t="shared" si="174"/>
        <v>2023</v>
      </c>
      <c r="D3769">
        <v>22</v>
      </c>
      <c r="E3769">
        <v>62</v>
      </c>
      <c r="F3769" t="str">
        <f t="shared" si="175"/>
        <v>Senior</v>
      </c>
      <c r="G3769" t="s">
        <v>13</v>
      </c>
      <c r="H3769" t="s">
        <v>19</v>
      </c>
      <c r="I3769">
        <v>752</v>
      </c>
      <c r="J3769" t="s">
        <v>33</v>
      </c>
      <c r="K3769">
        <v>1</v>
      </c>
      <c r="L3769">
        <v>22.077359990000001</v>
      </c>
      <c r="M3769" t="s">
        <v>22</v>
      </c>
      <c r="N3769" s="2" t="s">
        <v>16</v>
      </c>
      <c r="O3769">
        <v>0</v>
      </c>
      <c r="P3769">
        <f t="shared" si="176"/>
        <v>22.077359990000001</v>
      </c>
      <c r="Q3769" s="2" t="s">
        <v>16</v>
      </c>
      <c r="R3769" t="s">
        <v>18</v>
      </c>
      <c r="S3769">
        <v>4</v>
      </c>
      <c r="T3769" s="2" t="s">
        <v>16</v>
      </c>
    </row>
    <row r="3770" spans="1:20" x14ac:dyDescent="0.25">
      <c r="A3770">
        <v>3769</v>
      </c>
      <c r="B3770" s="4">
        <v>44875</v>
      </c>
      <c r="C3770" t="str">
        <f t="shared" si="174"/>
        <v>2022</v>
      </c>
      <c r="D3770">
        <v>175</v>
      </c>
      <c r="E3770">
        <v>59</v>
      </c>
      <c r="F3770" t="str">
        <f t="shared" si="175"/>
        <v>Senior</v>
      </c>
      <c r="G3770" t="s">
        <v>27</v>
      </c>
      <c r="H3770" t="s">
        <v>32</v>
      </c>
      <c r="I3770">
        <v>14</v>
      </c>
      <c r="J3770" t="s">
        <v>9</v>
      </c>
      <c r="K3770">
        <v>5</v>
      </c>
      <c r="L3770">
        <v>38.374887530000002</v>
      </c>
      <c r="M3770" t="s">
        <v>22</v>
      </c>
      <c r="N3770" s="2" t="s">
        <v>16</v>
      </c>
      <c r="O3770">
        <v>19.187443760000001</v>
      </c>
      <c r="P3770">
        <f t="shared" si="176"/>
        <v>172.68699389</v>
      </c>
      <c r="Q3770" s="2" t="s">
        <v>16</v>
      </c>
      <c r="R3770" t="s">
        <v>26</v>
      </c>
      <c r="S3770">
        <v>5</v>
      </c>
      <c r="T3770" s="2" t="s">
        <v>16</v>
      </c>
    </row>
    <row r="3771" spans="1:20" x14ac:dyDescent="0.25">
      <c r="A3771">
        <v>3770</v>
      </c>
      <c r="B3771" s="4">
        <v>44539</v>
      </c>
      <c r="C3771" t="str">
        <f t="shared" si="174"/>
        <v>2021</v>
      </c>
      <c r="D3771">
        <v>314</v>
      </c>
      <c r="E3771">
        <v>19</v>
      </c>
      <c r="F3771" t="str">
        <f t="shared" si="175"/>
        <v>Teenager</v>
      </c>
      <c r="G3771" t="s">
        <v>13</v>
      </c>
      <c r="H3771" t="s">
        <v>21</v>
      </c>
      <c r="I3771">
        <v>142</v>
      </c>
      <c r="J3771" t="s">
        <v>15</v>
      </c>
      <c r="K3771">
        <v>1</v>
      </c>
      <c r="L3771">
        <v>96.569375669999999</v>
      </c>
      <c r="M3771" t="s">
        <v>25</v>
      </c>
      <c r="N3771" s="2" t="s">
        <v>16</v>
      </c>
      <c r="O3771">
        <v>0</v>
      </c>
      <c r="P3771">
        <f t="shared" si="176"/>
        <v>96.569375669999999</v>
      </c>
      <c r="Q3771" s="2" t="s">
        <v>16</v>
      </c>
      <c r="R3771" t="s">
        <v>12</v>
      </c>
      <c r="S3771">
        <v>5</v>
      </c>
      <c r="T3771" s="2" t="s">
        <v>16</v>
      </c>
    </row>
    <row r="3772" spans="1:20" x14ac:dyDescent="0.25">
      <c r="A3772">
        <v>3771</v>
      </c>
      <c r="B3772" s="4">
        <v>45256</v>
      </c>
      <c r="C3772" t="str">
        <f t="shared" si="174"/>
        <v>2023</v>
      </c>
      <c r="D3772">
        <v>467</v>
      </c>
      <c r="E3772">
        <v>31</v>
      </c>
      <c r="F3772" t="str">
        <f t="shared" si="175"/>
        <v>Adult</v>
      </c>
      <c r="G3772" t="s">
        <v>7</v>
      </c>
      <c r="H3772" t="s">
        <v>41</v>
      </c>
      <c r="I3772">
        <v>542</v>
      </c>
      <c r="J3772" t="s">
        <v>24</v>
      </c>
      <c r="K3772">
        <v>5</v>
      </c>
      <c r="L3772">
        <v>14.951705929999999</v>
      </c>
      <c r="M3772" t="s">
        <v>10</v>
      </c>
      <c r="N3772" s="2" t="s">
        <v>16</v>
      </c>
      <c r="O3772">
        <v>7.4758529640000004</v>
      </c>
      <c r="P3772">
        <f t="shared" si="176"/>
        <v>67.282676686000002</v>
      </c>
      <c r="Q3772" s="2" t="s">
        <v>11</v>
      </c>
      <c r="R3772" t="s">
        <v>26</v>
      </c>
      <c r="S3772">
        <v>4</v>
      </c>
      <c r="T3772" s="2" t="s">
        <v>11</v>
      </c>
    </row>
    <row r="3773" spans="1:20" x14ac:dyDescent="0.25">
      <c r="A3773">
        <v>3772</v>
      </c>
      <c r="B3773" s="4">
        <v>43777</v>
      </c>
      <c r="C3773" t="str">
        <f t="shared" si="174"/>
        <v>2019</v>
      </c>
      <c r="D3773">
        <v>143</v>
      </c>
      <c r="E3773">
        <v>23</v>
      </c>
      <c r="F3773" t="str">
        <f t="shared" si="175"/>
        <v>Teenager</v>
      </c>
      <c r="G3773" t="s">
        <v>7</v>
      </c>
      <c r="H3773" t="s">
        <v>37</v>
      </c>
      <c r="I3773">
        <v>476</v>
      </c>
      <c r="J3773" t="s">
        <v>33</v>
      </c>
      <c r="K3773">
        <v>2</v>
      </c>
      <c r="L3773">
        <v>76.946085319999995</v>
      </c>
      <c r="M3773" t="s">
        <v>25</v>
      </c>
      <c r="N3773" s="2" t="s">
        <v>11</v>
      </c>
      <c r="O3773">
        <v>0</v>
      </c>
      <c r="P3773">
        <f t="shared" si="176"/>
        <v>153.89217063999999</v>
      </c>
      <c r="Q3773" s="2" t="s">
        <v>11</v>
      </c>
      <c r="R3773" t="s">
        <v>18</v>
      </c>
      <c r="S3773">
        <v>1</v>
      </c>
      <c r="T3773" s="2" t="s">
        <v>11</v>
      </c>
    </row>
    <row r="3774" spans="1:20" x14ac:dyDescent="0.25">
      <c r="A3774">
        <v>3773</v>
      </c>
      <c r="B3774" s="4">
        <v>44895</v>
      </c>
      <c r="C3774" t="str">
        <f t="shared" si="174"/>
        <v>2022</v>
      </c>
      <c r="D3774">
        <v>101</v>
      </c>
      <c r="E3774">
        <v>28</v>
      </c>
      <c r="F3774" t="str">
        <f t="shared" si="175"/>
        <v>Teenager</v>
      </c>
      <c r="G3774" t="s">
        <v>7</v>
      </c>
      <c r="H3774" t="s">
        <v>39</v>
      </c>
      <c r="I3774">
        <v>996</v>
      </c>
      <c r="J3774" t="s">
        <v>33</v>
      </c>
      <c r="K3774">
        <v>4</v>
      </c>
      <c r="L3774">
        <v>68.058463689999996</v>
      </c>
      <c r="M3774" t="s">
        <v>25</v>
      </c>
      <c r="N3774" s="2" t="s">
        <v>11</v>
      </c>
      <c r="O3774">
        <v>0</v>
      </c>
      <c r="P3774">
        <f t="shared" si="176"/>
        <v>272.23385475999999</v>
      </c>
      <c r="Q3774" s="2" t="s">
        <v>16</v>
      </c>
      <c r="R3774" t="s">
        <v>12</v>
      </c>
      <c r="S3774">
        <v>2</v>
      </c>
      <c r="T3774" s="2" t="s">
        <v>16</v>
      </c>
    </row>
    <row r="3775" spans="1:20" x14ac:dyDescent="0.25">
      <c r="A3775">
        <v>3774</v>
      </c>
      <c r="B3775" s="4">
        <v>43410</v>
      </c>
      <c r="C3775" t="str">
        <f t="shared" si="174"/>
        <v>2018</v>
      </c>
      <c r="D3775">
        <v>47</v>
      </c>
      <c r="E3775">
        <v>48</v>
      </c>
      <c r="F3775" t="str">
        <f t="shared" si="175"/>
        <v>Adult</v>
      </c>
      <c r="G3775" t="s">
        <v>7</v>
      </c>
      <c r="H3775" t="s">
        <v>31</v>
      </c>
      <c r="I3775">
        <v>615</v>
      </c>
      <c r="J3775" t="s">
        <v>15</v>
      </c>
      <c r="K3775">
        <v>5</v>
      </c>
      <c r="L3775">
        <v>93.004688729999998</v>
      </c>
      <c r="M3775" t="s">
        <v>10</v>
      </c>
      <c r="N3775" s="2" t="s">
        <v>11</v>
      </c>
      <c r="O3775">
        <v>0</v>
      </c>
      <c r="P3775">
        <f t="shared" si="176"/>
        <v>465.02344364999999</v>
      </c>
      <c r="Q3775" s="2" t="s">
        <v>16</v>
      </c>
      <c r="R3775" t="s">
        <v>12</v>
      </c>
      <c r="S3775">
        <v>2</v>
      </c>
      <c r="T3775" s="2" t="s">
        <v>11</v>
      </c>
    </row>
    <row r="3776" spans="1:20" x14ac:dyDescent="0.25">
      <c r="A3776">
        <v>3775</v>
      </c>
      <c r="B3776" s="4">
        <v>43807</v>
      </c>
      <c r="C3776" t="str">
        <f t="shared" si="174"/>
        <v>2019</v>
      </c>
      <c r="D3776">
        <v>71</v>
      </c>
      <c r="E3776">
        <v>49</v>
      </c>
      <c r="F3776" t="str">
        <f t="shared" si="175"/>
        <v>Adult</v>
      </c>
      <c r="G3776" t="s">
        <v>27</v>
      </c>
      <c r="H3776" t="s">
        <v>17</v>
      </c>
      <c r="I3776">
        <v>992</v>
      </c>
      <c r="J3776" t="s">
        <v>15</v>
      </c>
      <c r="K3776">
        <v>4</v>
      </c>
      <c r="L3776">
        <v>27.347199400000001</v>
      </c>
      <c r="M3776" t="s">
        <v>10</v>
      </c>
      <c r="N3776" s="2" t="s">
        <v>16</v>
      </c>
      <c r="O3776">
        <v>10.938879760000001</v>
      </c>
      <c r="P3776">
        <f t="shared" si="176"/>
        <v>98.449917839999998</v>
      </c>
      <c r="Q3776" s="2" t="s">
        <v>11</v>
      </c>
      <c r="R3776" t="s">
        <v>26</v>
      </c>
      <c r="S3776">
        <v>2</v>
      </c>
      <c r="T3776" s="2" t="s">
        <v>11</v>
      </c>
    </row>
    <row r="3777" spans="1:20" x14ac:dyDescent="0.25">
      <c r="A3777">
        <v>3776</v>
      </c>
      <c r="B3777" s="4">
        <v>44505</v>
      </c>
      <c r="C3777" t="str">
        <f t="shared" si="174"/>
        <v>2021</v>
      </c>
      <c r="D3777">
        <v>481</v>
      </c>
      <c r="E3777">
        <v>27</v>
      </c>
      <c r="F3777" t="str">
        <f t="shared" si="175"/>
        <v>Teenager</v>
      </c>
      <c r="G3777" t="s">
        <v>27</v>
      </c>
      <c r="H3777" t="s">
        <v>21</v>
      </c>
      <c r="I3777">
        <v>555</v>
      </c>
      <c r="J3777" t="s">
        <v>24</v>
      </c>
      <c r="K3777">
        <v>1</v>
      </c>
      <c r="L3777">
        <v>62.684736450000003</v>
      </c>
      <c r="M3777" t="s">
        <v>22</v>
      </c>
      <c r="N3777" s="2" t="s">
        <v>11</v>
      </c>
      <c r="O3777">
        <v>6.2684736450000003</v>
      </c>
      <c r="P3777">
        <f t="shared" si="176"/>
        <v>56.416262805000002</v>
      </c>
      <c r="Q3777" s="2" t="s">
        <v>11</v>
      </c>
      <c r="R3777" t="s">
        <v>26</v>
      </c>
      <c r="S3777">
        <v>1</v>
      </c>
      <c r="T3777" s="2" t="s">
        <v>16</v>
      </c>
    </row>
    <row r="3778" spans="1:20" x14ac:dyDescent="0.25">
      <c r="A3778">
        <v>3777</v>
      </c>
      <c r="B3778" s="4">
        <v>45284</v>
      </c>
      <c r="C3778" t="str">
        <f t="shared" si="174"/>
        <v>2023</v>
      </c>
      <c r="D3778">
        <v>64</v>
      </c>
      <c r="E3778">
        <v>21</v>
      </c>
      <c r="F3778" t="str">
        <f t="shared" si="175"/>
        <v>Teenager</v>
      </c>
      <c r="G3778" t="s">
        <v>27</v>
      </c>
      <c r="H3778" t="s">
        <v>30</v>
      </c>
      <c r="I3778">
        <v>88</v>
      </c>
      <c r="J3778" t="s">
        <v>33</v>
      </c>
      <c r="K3778">
        <v>3</v>
      </c>
      <c r="L3778">
        <v>36.591806339999998</v>
      </c>
      <c r="M3778" t="s">
        <v>20</v>
      </c>
      <c r="N3778" s="2" t="s">
        <v>11</v>
      </c>
      <c r="O3778">
        <v>0</v>
      </c>
      <c r="P3778">
        <f t="shared" si="176"/>
        <v>109.77541901999999</v>
      </c>
      <c r="Q3778" s="2" t="s">
        <v>16</v>
      </c>
      <c r="R3778" t="s">
        <v>18</v>
      </c>
      <c r="S3778">
        <v>4</v>
      </c>
      <c r="T3778" s="2" t="s">
        <v>16</v>
      </c>
    </row>
    <row r="3779" spans="1:20" x14ac:dyDescent="0.25">
      <c r="A3779">
        <v>3778</v>
      </c>
      <c r="B3779" s="4">
        <v>45243</v>
      </c>
      <c r="C3779" t="str">
        <f t="shared" ref="C3779:C3842" si="177">TEXT(B3779,"YYYY")</f>
        <v>2023</v>
      </c>
      <c r="D3779">
        <v>428</v>
      </c>
      <c r="E3779">
        <v>66</v>
      </c>
      <c r="F3779" t="str">
        <f t="shared" ref="F3779:F3842" si="178">IF(E3779&gt;50,"Senior",IF(E3779&gt;30,"Adult","Teenager"))</f>
        <v>Senior</v>
      </c>
      <c r="G3779" t="s">
        <v>13</v>
      </c>
      <c r="H3779" t="s">
        <v>21</v>
      </c>
      <c r="I3779">
        <v>784</v>
      </c>
      <c r="J3779" t="s">
        <v>9</v>
      </c>
      <c r="K3779">
        <v>2</v>
      </c>
      <c r="L3779">
        <v>75.769546219999995</v>
      </c>
      <c r="M3779" t="s">
        <v>25</v>
      </c>
      <c r="N3779" s="2" t="s">
        <v>16</v>
      </c>
      <c r="O3779">
        <v>0</v>
      </c>
      <c r="P3779">
        <f t="shared" ref="P3779:P3842" si="179">K3779*L3779-O3779</f>
        <v>151.53909243999999</v>
      </c>
      <c r="Q3779" s="2" t="s">
        <v>16</v>
      </c>
      <c r="R3779" t="s">
        <v>18</v>
      </c>
      <c r="S3779">
        <v>5</v>
      </c>
      <c r="T3779" s="2" t="s">
        <v>11</v>
      </c>
    </row>
    <row r="3780" spans="1:20" x14ac:dyDescent="0.25">
      <c r="A3780">
        <v>3779</v>
      </c>
      <c r="B3780" s="4">
        <v>44896</v>
      </c>
      <c r="C3780" t="str">
        <f t="shared" si="177"/>
        <v>2022</v>
      </c>
      <c r="D3780">
        <v>205</v>
      </c>
      <c r="E3780">
        <v>67</v>
      </c>
      <c r="F3780" t="str">
        <f t="shared" si="178"/>
        <v>Senior</v>
      </c>
      <c r="G3780" t="s">
        <v>7</v>
      </c>
      <c r="H3780" t="s">
        <v>17</v>
      </c>
      <c r="I3780">
        <v>994</v>
      </c>
      <c r="J3780" t="s">
        <v>9</v>
      </c>
      <c r="K3780">
        <v>2</v>
      </c>
      <c r="L3780">
        <v>86.611610220000003</v>
      </c>
      <c r="M3780" t="s">
        <v>25</v>
      </c>
      <c r="N3780" s="2" t="s">
        <v>11</v>
      </c>
      <c r="O3780">
        <v>0</v>
      </c>
      <c r="P3780">
        <f t="shared" si="179"/>
        <v>173.22322044000001</v>
      </c>
      <c r="Q3780" s="2" t="s">
        <v>11</v>
      </c>
      <c r="R3780" t="s">
        <v>18</v>
      </c>
      <c r="S3780">
        <v>1</v>
      </c>
      <c r="T3780" s="2" t="s">
        <v>16</v>
      </c>
    </row>
    <row r="3781" spans="1:20" x14ac:dyDescent="0.25">
      <c r="A3781">
        <v>3780</v>
      </c>
      <c r="B3781" s="4">
        <v>44887</v>
      </c>
      <c r="C3781" t="str">
        <f t="shared" si="177"/>
        <v>2022</v>
      </c>
      <c r="D3781">
        <v>394</v>
      </c>
      <c r="E3781">
        <v>30</v>
      </c>
      <c r="F3781" t="str">
        <f t="shared" si="178"/>
        <v>Teenager</v>
      </c>
      <c r="G3781" t="s">
        <v>27</v>
      </c>
      <c r="H3781" t="s">
        <v>40</v>
      </c>
      <c r="I3781">
        <v>415</v>
      </c>
      <c r="J3781" t="s">
        <v>24</v>
      </c>
      <c r="K3781">
        <v>3</v>
      </c>
      <c r="L3781">
        <v>56.708154669999999</v>
      </c>
      <c r="M3781" t="s">
        <v>20</v>
      </c>
      <c r="N3781" s="2" t="s">
        <v>16</v>
      </c>
      <c r="O3781">
        <v>0</v>
      </c>
      <c r="P3781">
        <f t="shared" si="179"/>
        <v>170.12446401</v>
      </c>
      <c r="Q3781" s="2" t="s">
        <v>11</v>
      </c>
      <c r="R3781" t="s">
        <v>18</v>
      </c>
      <c r="S3781">
        <v>1</v>
      </c>
      <c r="T3781" s="2" t="s">
        <v>11</v>
      </c>
    </row>
    <row r="3782" spans="1:20" x14ac:dyDescent="0.25">
      <c r="A3782">
        <v>3781</v>
      </c>
      <c r="B3782" s="4">
        <v>44874</v>
      </c>
      <c r="C3782" t="str">
        <f t="shared" si="177"/>
        <v>2022</v>
      </c>
      <c r="D3782">
        <v>346</v>
      </c>
      <c r="E3782">
        <v>24</v>
      </c>
      <c r="F3782" t="str">
        <f t="shared" si="178"/>
        <v>Teenager</v>
      </c>
      <c r="G3782" t="s">
        <v>7</v>
      </c>
      <c r="H3782" t="s">
        <v>40</v>
      </c>
      <c r="I3782">
        <v>800</v>
      </c>
      <c r="J3782" t="s">
        <v>24</v>
      </c>
      <c r="K3782">
        <v>5</v>
      </c>
      <c r="L3782">
        <v>44.063017729999999</v>
      </c>
      <c r="M3782" t="s">
        <v>10</v>
      </c>
      <c r="N3782" s="2" t="s">
        <v>11</v>
      </c>
      <c r="O3782">
        <v>0</v>
      </c>
      <c r="P3782">
        <f t="shared" si="179"/>
        <v>220.31508865000001</v>
      </c>
      <c r="Q3782" s="2" t="s">
        <v>11</v>
      </c>
      <c r="R3782" t="s">
        <v>18</v>
      </c>
      <c r="S3782">
        <v>5</v>
      </c>
      <c r="T3782" s="2" t="s">
        <v>16</v>
      </c>
    </row>
    <row r="3783" spans="1:20" x14ac:dyDescent="0.25">
      <c r="A3783">
        <v>3782</v>
      </c>
      <c r="B3783" s="4">
        <v>45249</v>
      </c>
      <c r="C3783" t="str">
        <f t="shared" si="177"/>
        <v>2023</v>
      </c>
      <c r="D3783">
        <v>1</v>
      </c>
      <c r="E3783">
        <v>40</v>
      </c>
      <c r="F3783" t="str">
        <f t="shared" si="178"/>
        <v>Adult</v>
      </c>
      <c r="G3783" t="s">
        <v>7</v>
      </c>
      <c r="H3783" t="s">
        <v>42</v>
      </c>
      <c r="I3783">
        <v>221</v>
      </c>
      <c r="J3783" t="s">
        <v>29</v>
      </c>
      <c r="K3783">
        <v>3</v>
      </c>
      <c r="L3783">
        <v>69.875190660000001</v>
      </c>
      <c r="M3783" t="s">
        <v>20</v>
      </c>
      <c r="N3783" s="2" t="s">
        <v>11</v>
      </c>
      <c r="O3783">
        <v>0</v>
      </c>
      <c r="P3783">
        <f t="shared" si="179"/>
        <v>209.62557198000002</v>
      </c>
      <c r="Q3783" s="2" t="s">
        <v>16</v>
      </c>
      <c r="R3783" t="s">
        <v>18</v>
      </c>
      <c r="S3783">
        <v>1</v>
      </c>
      <c r="T3783" s="2" t="s">
        <v>11</v>
      </c>
    </row>
    <row r="3784" spans="1:20" x14ac:dyDescent="0.25">
      <c r="A3784">
        <v>3783</v>
      </c>
      <c r="B3784" s="4">
        <v>43819</v>
      </c>
      <c r="C3784" t="str">
        <f t="shared" si="177"/>
        <v>2019</v>
      </c>
      <c r="D3784">
        <v>161</v>
      </c>
      <c r="E3784">
        <v>30</v>
      </c>
      <c r="F3784" t="str">
        <f t="shared" si="178"/>
        <v>Teenager</v>
      </c>
      <c r="G3784" t="s">
        <v>7</v>
      </c>
      <c r="H3784" t="s">
        <v>41</v>
      </c>
      <c r="I3784">
        <v>925</v>
      </c>
      <c r="J3784" t="s">
        <v>9</v>
      </c>
      <c r="K3784">
        <v>2</v>
      </c>
      <c r="L3784">
        <v>51.562147359999997</v>
      </c>
      <c r="M3784" t="s">
        <v>22</v>
      </c>
      <c r="N3784" s="2" t="s">
        <v>16</v>
      </c>
      <c r="O3784">
        <v>10.31242947</v>
      </c>
      <c r="P3784">
        <f t="shared" si="179"/>
        <v>92.811865249999997</v>
      </c>
      <c r="Q3784" s="2" t="s">
        <v>16</v>
      </c>
      <c r="R3784" t="s">
        <v>26</v>
      </c>
      <c r="S3784">
        <v>4</v>
      </c>
      <c r="T3784" s="2" t="s">
        <v>16</v>
      </c>
    </row>
    <row r="3785" spans="1:20" x14ac:dyDescent="0.25">
      <c r="A3785">
        <v>3784</v>
      </c>
      <c r="B3785" s="4">
        <v>44506</v>
      </c>
      <c r="C3785" t="str">
        <f t="shared" si="177"/>
        <v>2021</v>
      </c>
      <c r="D3785">
        <v>186</v>
      </c>
      <c r="E3785">
        <v>23</v>
      </c>
      <c r="F3785" t="str">
        <f t="shared" si="178"/>
        <v>Teenager</v>
      </c>
      <c r="G3785" t="s">
        <v>7</v>
      </c>
      <c r="H3785" t="s">
        <v>36</v>
      </c>
      <c r="I3785">
        <v>538</v>
      </c>
      <c r="J3785" t="s">
        <v>15</v>
      </c>
      <c r="K3785">
        <v>2</v>
      </c>
      <c r="L3785">
        <v>90.289944439999999</v>
      </c>
      <c r="M3785" t="s">
        <v>22</v>
      </c>
      <c r="N3785" s="2" t="s">
        <v>16</v>
      </c>
      <c r="O3785">
        <v>0</v>
      </c>
      <c r="P3785">
        <f t="shared" si="179"/>
        <v>180.57988888</v>
      </c>
      <c r="Q3785" s="2" t="s">
        <v>11</v>
      </c>
      <c r="R3785" t="s">
        <v>12</v>
      </c>
      <c r="S3785">
        <v>5</v>
      </c>
      <c r="T3785" s="2" t="s">
        <v>16</v>
      </c>
    </row>
    <row r="3786" spans="1:20" x14ac:dyDescent="0.25">
      <c r="A3786">
        <v>3785</v>
      </c>
      <c r="B3786" s="4">
        <v>44148</v>
      </c>
      <c r="C3786" t="str">
        <f t="shared" si="177"/>
        <v>2020</v>
      </c>
      <c r="D3786">
        <v>491</v>
      </c>
      <c r="E3786">
        <v>28</v>
      </c>
      <c r="F3786" t="str">
        <f t="shared" si="178"/>
        <v>Teenager</v>
      </c>
      <c r="G3786" t="s">
        <v>13</v>
      </c>
      <c r="H3786" t="s">
        <v>28</v>
      </c>
      <c r="I3786">
        <v>717</v>
      </c>
      <c r="J3786" t="s">
        <v>29</v>
      </c>
      <c r="K3786">
        <v>2</v>
      </c>
      <c r="L3786">
        <v>75.230916219999997</v>
      </c>
      <c r="M3786" t="s">
        <v>10</v>
      </c>
      <c r="N3786" s="2" t="s">
        <v>11</v>
      </c>
      <c r="O3786">
        <v>15.04618324</v>
      </c>
      <c r="P3786">
        <f t="shared" si="179"/>
        <v>135.41564919999999</v>
      </c>
      <c r="Q3786" s="2" t="s">
        <v>11</v>
      </c>
      <c r="R3786" t="s">
        <v>26</v>
      </c>
      <c r="S3786">
        <v>5</v>
      </c>
      <c r="T3786" s="2" t="s">
        <v>16</v>
      </c>
    </row>
    <row r="3787" spans="1:20" x14ac:dyDescent="0.25">
      <c r="A3787">
        <v>3786</v>
      </c>
      <c r="B3787" s="4">
        <v>45274</v>
      </c>
      <c r="C3787" t="str">
        <f t="shared" si="177"/>
        <v>2023</v>
      </c>
      <c r="D3787">
        <v>191</v>
      </c>
      <c r="E3787">
        <v>30</v>
      </c>
      <c r="F3787" t="str">
        <f t="shared" si="178"/>
        <v>Teenager</v>
      </c>
      <c r="G3787" t="s">
        <v>27</v>
      </c>
      <c r="H3787" t="s">
        <v>19</v>
      </c>
      <c r="I3787">
        <v>494</v>
      </c>
      <c r="J3787" t="s">
        <v>15</v>
      </c>
      <c r="K3787">
        <v>4</v>
      </c>
      <c r="L3787">
        <v>91.451750000000004</v>
      </c>
      <c r="M3787" t="s">
        <v>20</v>
      </c>
      <c r="N3787" s="2" t="s">
        <v>11</v>
      </c>
      <c r="O3787">
        <v>0</v>
      </c>
      <c r="P3787">
        <f t="shared" si="179"/>
        <v>365.80700000000002</v>
      </c>
      <c r="Q3787" s="2" t="s">
        <v>16</v>
      </c>
      <c r="R3787" t="s">
        <v>18</v>
      </c>
      <c r="S3787">
        <v>1</v>
      </c>
      <c r="T3787" s="2" t="s">
        <v>11</v>
      </c>
    </row>
    <row r="3788" spans="1:20" x14ac:dyDescent="0.25">
      <c r="A3788">
        <v>3787</v>
      </c>
      <c r="B3788" s="4">
        <v>45238</v>
      </c>
      <c r="C3788" t="str">
        <f t="shared" si="177"/>
        <v>2023</v>
      </c>
      <c r="D3788">
        <v>416</v>
      </c>
      <c r="E3788">
        <v>61</v>
      </c>
      <c r="F3788" t="str">
        <f t="shared" si="178"/>
        <v>Senior</v>
      </c>
      <c r="G3788" t="s">
        <v>27</v>
      </c>
      <c r="H3788" t="s">
        <v>28</v>
      </c>
      <c r="I3788">
        <v>958</v>
      </c>
      <c r="J3788" t="s">
        <v>24</v>
      </c>
      <c r="K3788">
        <v>4</v>
      </c>
      <c r="L3788">
        <v>45.267591269999997</v>
      </c>
      <c r="M3788" t="s">
        <v>22</v>
      </c>
      <c r="N3788" s="2" t="s">
        <v>11</v>
      </c>
      <c r="O3788">
        <v>0</v>
      </c>
      <c r="P3788">
        <f t="shared" si="179"/>
        <v>181.07036507999999</v>
      </c>
      <c r="Q3788" s="2" t="s">
        <v>11</v>
      </c>
      <c r="R3788" t="s">
        <v>12</v>
      </c>
      <c r="S3788">
        <v>1</v>
      </c>
      <c r="T3788" s="2" t="s">
        <v>16</v>
      </c>
    </row>
    <row r="3789" spans="1:20" x14ac:dyDescent="0.25">
      <c r="A3789">
        <v>3788</v>
      </c>
      <c r="B3789" s="4">
        <v>45263</v>
      </c>
      <c r="C3789" t="str">
        <f t="shared" si="177"/>
        <v>2023</v>
      </c>
      <c r="D3789">
        <v>214</v>
      </c>
      <c r="E3789">
        <v>57</v>
      </c>
      <c r="F3789" t="str">
        <f t="shared" si="178"/>
        <v>Senior</v>
      </c>
      <c r="G3789" t="s">
        <v>7</v>
      </c>
      <c r="H3789" t="s">
        <v>31</v>
      </c>
      <c r="I3789">
        <v>689</v>
      </c>
      <c r="J3789" t="s">
        <v>29</v>
      </c>
      <c r="K3789">
        <v>4</v>
      </c>
      <c r="L3789">
        <v>64.147411199999993</v>
      </c>
      <c r="M3789" t="s">
        <v>22</v>
      </c>
      <c r="N3789" s="2" t="s">
        <v>16</v>
      </c>
      <c r="O3789">
        <v>25.658964480000002</v>
      </c>
      <c r="P3789">
        <f t="shared" si="179"/>
        <v>230.93068031999996</v>
      </c>
      <c r="Q3789" s="2" t="s">
        <v>11</v>
      </c>
      <c r="R3789" t="s">
        <v>26</v>
      </c>
      <c r="S3789">
        <v>3</v>
      </c>
      <c r="T3789" s="2" t="s">
        <v>16</v>
      </c>
    </row>
    <row r="3790" spans="1:20" x14ac:dyDescent="0.25">
      <c r="A3790">
        <v>3789</v>
      </c>
      <c r="B3790" s="4">
        <v>44196</v>
      </c>
      <c r="C3790" t="str">
        <f t="shared" si="177"/>
        <v>2020</v>
      </c>
      <c r="D3790">
        <v>50</v>
      </c>
      <c r="E3790">
        <v>40</v>
      </c>
      <c r="F3790" t="str">
        <f t="shared" si="178"/>
        <v>Adult</v>
      </c>
      <c r="G3790" t="s">
        <v>13</v>
      </c>
      <c r="H3790" t="s">
        <v>14</v>
      </c>
      <c r="I3790">
        <v>181</v>
      </c>
      <c r="J3790" t="s">
        <v>9</v>
      </c>
      <c r="K3790">
        <v>5</v>
      </c>
      <c r="L3790">
        <v>66.022778169999995</v>
      </c>
      <c r="M3790" t="s">
        <v>20</v>
      </c>
      <c r="N3790" s="2" t="s">
        <v>11</v>
      </c>
      <c r="O3790">
        <v>33.011389080000001</v>
      </c>
      <c r="P3790">
        <f t="shared" si="179"/>
        <v>297.10250176999995</v>
      </c>
      <c r="Q3790" s="2" t="s">
        <v>16</v>
      </c>
      <c r="R3790" t="s">
        <v>26</v>
      </c>
      <c r="S3790">
        <v>3</v>
      </c>
      <c r="T3790" s="2" t="s">
        <v>16</v>
      </c>
    </row>
    <row r="3791" spans="1:20" x14ac:dyDescent="0.25">
      <c r="A3791">
        <v>3790</v>
      </c>
      <c r="B3791" s="4">
        <v>43421</v>
      </c>
      <c r="C3791" t="str">
        <f t="shared" si="177"/>
        <v>2018</v>
      </c>
      <c r="D3791">
        <v>386</v>
      </c>
      <c r="E3791">
        <v>57</v>
      </c>
      <c r="F3791" t="str">
        <f t="shared" si="178"/>
        <v>Senior</v>
      </c>
      <c r="G3791" t="s">
        <v>13</v>
      </c>
      <c r="H3791" t="s">
        <v>28</v>
      </c>
      <c r="I3791">
        <v>437</v>
      </c>
      <c r="J3791" t="s">
        <v>29</v>
      </c>
      <c r="K3791">
        <v>5</v>
      </c>
      <c r="L3791">
        <v>23.52652247</v>
      </c>
      <c r="M3791" t="s">
        <v>25</v>
      </c>
      <c r="N3791" s="2" t="s">
        <v>16</v>
      </c>
      <c r="O3791">
        <v>0</v>
      </c>
      <c r="P3791">
        <f t="shared" si="179"/>
        <v>117.63261235</v>
      </c>
      <c r="Q3791" s="2" t="s">
        <v>16</v>
      </c>
      <c r="R3791" t="s">
        <v>18</v>
      </c>
      <c r="S3791">
        <v>3</v>
      </c>
      <c r="T3791" s="2" t="s">
        <v>16</v>
      </c>
    </row>
    <row r="3792" spans="1:20" x14ac:dyDescent="0.25">
      <c r="A3792">
        <v>3791</v>
      </c>
      <c r="B3792" s="4">
        <v>44536</v>
      </c>
      <c r="C3792" t="str">
        <f t="shared" si="177"/>
        <v>2021</v>
      </c>
      <c r="D3792">
        <v>446</v>
      </c>
      <c r="E3792">
        <v>48</v>
      </c>
      <c r="F3792" t="str">
        <f t="shared" si="178"/>
        <v>Adult</v>
      </c>
      <c r="G3792" t="s">
        <v>27</v>
      </c>
      <c r="H3792" t="s">
        <v>21</v>
      </c>
      <c r="I3792">
        <v>548</v>
      </c>
      <c r="J3792" t="s">
        <v>24</v>
      </c>
      <c r="K3792">
        <v>4</v>
      </c>
      <c r="L3792">
        <v>78.528202230000005</v>
      </c>
      <c r="M3792" t="s">
        <v>25</v>
      </c>
      <c r="N3792" s="2" t="s">
        <v>16</v>
      </c>
      <c r="O3792">
        <v>31.41128089</v>
      </c>
      <c r="P3792">
        <f t="shared" si="179"/>
        <v>282.70152803000002</v>
      </c>
      <c r="Q3792" s="2" t="s">
        <v>11</v>
      </c>
      <c r="R3792" t="s">
        <v>26</v>
      </c>
      <c r="S3792">
        <v>3</v>
      </c>
      <c r="T3792" s="2" t="s">
        <v>11</v>
      </c>
    </row>
    <row r="3793" spans="1:20" x14ac:dyDescent="0.25">
      <c r="A3793">
        <v>3792</v>
      </c>
      <c r="B3793" s="4">
        <v>45273</v>
      </c>
      <c r="C3793" t="str">
        <f t="shared" si="177"/>
        <v>2023</v>
      </c>
      <c r="D3793">
        <v>294</v>
      </c>
      <c r="E3793">
        <v>53</v>
      </c>
      <c r="F3793" t="str">
        <f t="shared" si="178"/>
        <v>Senior</v>
      </c>
      <c r="G3793" t="s">
        <v>27</v>
      </c>
      <c r="H3793" t="s">
        <v>28</v>
      </c>
      <c r="I3793">
        <v>235</v>
      </c>
      <c r="J3793" t="s">
        <v>29</v>
      </c>
      <c r="K3793">
        <v>4</v>
      </c>
      <c r="L3793">
        <v>95.477922930000005</v>
      </c>
      <c r="M3793" t="s">
        <v>20</v>
      </c>
      <c r="N3793" s="2" t="s">
        <v>11</v>
      </c>
      <c r="O3793">
        <v>0</v>
      </c>
      <c r="P3793">
        <f t="shared" si="179"/>
        <v>381.91169172000002</v>
      </c>
      <c r="Q3793" s="2" t="s">
        <v>16</v>
      </c>
      <c r="R3793" t="s">
        <v>12</v>
      </c>
      <c r="S3793">
        <v>5</v>
      </c>
      <c r="T3793" s="2" t="s">
        <v>16</v>
      </c>
    </row>
    <row r="3794" spans="1:20" x14ac:dyDescent="0.25">
      <c r="A3794">
        <v>3793</v>
      </c>
      <c r="B3794" s="4">
        <v>43449</v>
      </c>
      <c r="C3794" t="str">
        <f t="shared" si="177"/>
        <v>2018</v>
      </c>
      <c r="D3794">
        <v>376</v>
      </c>
      <c r="E3794">
        <v>58</v>
      </c>
      <c r="F3794" t="str">
        <f t="shared" si="178"/>
        <v>Senior</v>
      </c>
      <c r="G3794" t="s">
        <v>7</v>
      </c>
      <c r="H3794" t="s">
        <v>19</v>
      </c>
      <c r="I3794">
        <v>867</v>
      </c>
      <c r="J3794" t="s">
        <v>15</v>
      </c>
      <c r="K3794">
        <v>1</v>
      </c>
      <c r="L3794">
        <v>90.496526200000005</v>
      </c>
      <c r="M3794" t="s">
        <v>20</v>
      </c>
      <c r="N3794" s="2" t="s">
        <v>11</v>
      </c>
      <c r="O3794">
        <v>0</v>
      </c>
      <c r="P3794">
        <f t="shared" si="179"/>
        <v>90.496526200000005</v>
      </c>
      <c r="Q3794" s="2" t="s">
        <v>11</v>
      </c>
      <c r="R3794" t="s">
        <v>18</v>
      </c>
      <c r="S3794">
        <v>1</v>
      </c>
      <c r="T3794" s="2" t="s">
        <v>11</v>
      </c>
    </row>
    <row r="3795" spans="1:20" x14ac:dyDescent="0.25">
      <c r="A3795">
        <v>3794</v>
      </c>
      <c r="B3795" s="4">
        <v>44187</v>
      </c>
      <c r="C3795" t="str">
        <f t="shared" si="177"/>
        <v>2020</v>
      </c>
      <c r="D3795">
        <v>31</v>
      </c>
      <c r="E3795">
        <v>44</v>
      </c>
      <c r="F3795" t="str">
        <f t="shared" si="178"/>
        <v>Adult</v>
      </c>
      <c r="G3795" t="s">
        <v>13</v>
      </c>
      <c r="H3795" t="s">
        <v>31</v>
      </c>
      <c r="I3795">
        <v>174</v>
      </c>
      <c r="J3795" t="s">
        <v>33</v>
      </c>
      <c r="K3795">
        <v>2</v>
      </c>
      <c r="L3795">
        <v>68.534391600000006</v>
      </c>
      <c r="M3795" t="s">
        <v>22</v>
      </c>
      <c r="N3795" s="2" t="s">
        <v>16</v>
      </c>
      <c r="O3795">
        <v>0</v>
      </c>
      <c r="P3795">
        <f t="shared" si="179"/>
        <v>137.06878320000001</v>
      </c>
      <c r="Q3795" s="2" t="s">
        <v>11</v>
      </c>
      <c r="R3795" t="s">
        <v>18</v>
      </c>
      <c r="S3795">
        <v>5</v>
      </c>
      <c r="T3795" s="2" t="s">
        <v>16</v>
      </c>
    </row>
    <row r="3796" spans="1:20" x14ac:dyDescent="0.25">
      <c r="A3796">
        <v>3795</v>
      </c>
      <c r="B3796" s="4">
        <v>44139</v>
      </c>
      <c r="C3796" t="str">
        <f t="shared" si="177"/>
        <v>2020</v>
      </c>
      <c r="D3796">
        <v>188</v>
      </c>
      <c r="E3796">
        <v>18</v>
      </c>
      <c r="F3796" t="str">
        <f t="shared" si="178"/>
        <v>Teenager</v>
      </c>
      <c r="G3796" t="s">
        <v>27</v>
      </c>
      <c r="H3796" t="s">
        <v>31</v>
      </c>
      <c r="I3796">
        <v>327</v>
      </c>
      <c r="J3796" t="s">
        <v>15</v>
      </c>
      <c r="K3796">
        <v>4</v>
      </c>
      <c r="L3796">
        <v>78.141790380000003</v>
      </c>
      <c r="M3796" t="s">
        <v>22</v>
      </c>
      <c r="N3796" s="2" t="s">
        <v>16</v>
      </c>
      <c r="O3796">
        <v>0</v>
      </c>
      <c r="P3796">
        <f t="shared" si="179"/>
        <v>312.56716152000001</v>
      </c>
      <c r="Q3796" s="2" t="s">
        <v>11</v>
      </c>
      <c r="R3796" t="s">
        <v>12</v>
      </c>
      <c r="S3796">
        <v>2</v>
      </c>
      <c r="T3796" s="2" t="s">
        <v>11</v>
      </c>
    </row>
    <row r="3797" spans="1:20" x14ac:dyDescent="0.25">
      <c r="A3797">
        <v>3796</v>
      </c>
      <c r="B3797" s="4">
        <v>45237</v>
      </c>
      <c r="C3797" t="str">
        <f t="shared" si="177"/>
        <v>2023</v>
      </c>
      <c r="D3797">
        <v>192</v>
      </c>
      <c r="E3797">
        <v>44</v>
      </c>
      <c r="F3797" t="str">
        <f t="shared" si="178"/>
        <v>Adult</v>
      </c>
      <c r="G3797" t="s">
        <v>13</v>
      </c>
      <c r="H3797" t="s">
        <v>36</v>
      </c>
      <c r="I3797">
        <v>919</v>
      </c>
      <c r="J3797" t="s">
        <v>15</v>
      </c>
      <c r="K3797">
        <v>5</v>
      </c>
      <c r="L3797">
        <v>27.439552419999998</v>
      </c>
      <c r="M3797" t="s">
        <v>10</v>
      </c>
      <c r="N3797" s="2" t="s">
        <v>11</v>
      </c>
      <c r="O3797">
        <v>13.719776209999999</v>
      </c>
      <c r="P3797">
        <f t="shared" si="179"/>
        <v>123.47798588999999</v>
      </c>
      <c r="Q3797" s="2" t="s">
        <v>11</v>
      </c>
      <c r="R3797" t="s">
        <v>26</v>
      </c>
      <c r="S3797">
        <v>5</v>
      </c>
      <c r="T3797" s="2" t="s">
        <v>11</v>
      </c>
    </row>
    <row r="3798" spans="1:20" x14ac:dyDescent="0.25">
      <c r="A3798">
        <v>3797</v>
      </c>
      <c r="B3798" s="4">
        <v>44145</v>
      </c>
      <c r="C3798" t="str">
        <f t="shared" si="177"/>
        <v>2020</v>
      </c>
      <c r="D3798">
        <v>498</v>
      </c>
      <c r="E3798">
        <v>22</v>
      </c>
      <c r="F3798" t="str">
        <f t="shared" si="178"/>
        <v>Teenager</v>
      </c>
      <c r="G3798" t="s">
        <v>13</v>
      </c>
      <c r="H3798" t="s">
        <v>36</v>
      </c>
      <c r="I3798">
        <v>4</v>
      </c>
      <c r="J3798" t="s">
        <v>9</v>
      </c>
      <c r="K3798">
        <v>2</v>
      </c>
      <c r="L3798">
        <v>49.1967067</v>
      </c>
      <c r="M3798" t="s">
        <v>25</v>
      </c>
      <c r="N3798" s="2" t="s">
        <v>11</v>
      </c>
      <c r="O3798">
        <v>9.8393413390000006</v>
      </c>
      <c r="P3798">
        <f t="shared" si="179"/>
        <v>88.554072060999999</v>
      </c>
      <c r="Q3798" s="2" t="s">
        <v>16</v>
      </c>
      <c r="R3798" t="s">
        <v>26</v>
      </c>
      <c r="S3798">
        <v>4</v>
      </c>
      <c r="T3798" s="2" t="s">
        <v>11</v>
      </c>
    </row>
    <row r="3799" spans="1:20" x14ac:dyDescent="0.25">
      <c r="A3799">
        <v>3798</v>
      </c>
      <c r="B3799" s="4">
        <v>43794</v>
      </c>
      <c r="C3799" t="str">
        <f t="shared" si="177"/>
        <v>2019</v>
      </c>
      <c r="D3799">
        <v>150</v>
      </c>
      <c r="E3799">
        <v>43</v>
      </c>
      <c r="F3799" t="str">
        <f t="shared" si="178"/>
        <v>Adult</v>
      </c>
      <c r="G3799" t="s">
        <v>27</v>
      </c>
      <c r="H3799" t="s">
        <v>42</v>
      </c>
      <c r="I3799">
        <v>17</v>
      </c>
      <c r="J3799" t="s">
        <v>15</v>
      </c>
      <c r="K3799">
        <v>1</v>
      </c>
      <c r="L3799">
        <v>15.76838648</v>
      </c>
      <c r="M3799" t="s">
        <v>22</v>
      </c>
      <c r="N3799" s="2" t="s">
        <v>11</v>
      </c>
      <c r="O3799">
        <v>1.5768386480000001</v>
      </c>
      <c r="P3799">
        <f t="shared" si="179"/>
        <v>14.191547831999999</v>
      </c>
      <c r="Q3799" s="2" t="s">
        <v>16</v>
      </c>
      <c r="R3799" t="s">
        <v>26</v>
      </c>
      <c r="S3799">
        <v>4</v>
      </c>
      <c r="T3799" s="2" t="s">
        <v>11</v>
      </c>
    </row>
    <row r="3800" spans="1:20" x14ac:dyDescent="0.25">
      <c r="A3800">
        <v>3799</v>
      </c>
      <c r="B3800" s="4">
        <v>43411</v>
      </c>
      <c r="C3800" t="str">
        <f t="shared" si="177"/>
        <v>2018</v>
      </c>
      <c r="D3800">
        <v>127</v>
      </c>
      <c r="E3800">
        <v>38</v>
      </c>
      <c r="F3800" t="str">
        <f t="shared" si="178"/>
        <v>Adult</v>
      </c>
      <c r="G3800" t="s">
        <v>27</v>
      </c>
      <c r="H3800" t="s">
        <v>8</v>
      </c>
      <c r="I3800">
        <v>275</v>
      </c>
      <c r="J3800" t="s">
        <v>24</v>
      </c>
      <c r="K3800">
        <v>5</v>
      </c>
      <c r="L3800">
        <v>63.652545330000002</v>
      </c>
      <c r="M3800" t="s">
        <v>20</v>
      </c>
      <c r="N3800" s="2" t="s">
        <v>11</v>
      </c>
      <c r="O3800">
        <v>0</v>
      </c>
      <c r="P3800">
        <f t="shared" si="179"/>
        <v>318.26272664999999</v>
      </c>
      <c r="Q3800" s="2" t="s">
        <v>16</v>
      </c>
      <c r="R3800" t="s">
        <v>18</v>
      </c>
      <c r="S3800">
        <v>3</v>
      </c>
      <c r="T3800" s="2" t="s">
        <v>16</v>
      </c>
    </row>
    <row r="3801" spans="1:20" x14ac:dyDescent="0.25">
      <c r="A3801">
        <v>3800</v>
      </c>
      <c r="B3801" s="4">
        <v>44192</v>
      </c>
      <c r="C3801" t="str">
        <f t="shared" si="177"/>
        <v>2020</v>
      </c>
      <c r="D3801">
        <v>79</v>
      </c>
      <c r="E3801">
        <v>46</v>
      </c>
      <c r="F3801" t="str">
        <f t="shared" si="178"/>
        <v>Adult</v>
      </c>
      <c r="G3801" t="s">
        <v>7</v>
      </c>
      <c r="H3801" t="s">
        <v>32</v>
      </c>
      <c r="I3801">
        <v>605</v>
      </c>
      <c r="J3801" t="s">
        <v>15</v>
      </c>
      <c r="K3801">
        <v>4</v>
      </c>
      <c r="L3801">
        <v>75.545159889999994</v>
      </c>
      <c r="M3801" t="s">
        <v>22</v>
      </c>
      <c r="N3801" s="2" t="s">
        <v>11</v>
      </c>
      <c r="O3801">
        <v>0</v>
      </c>
      <c r="P3801">
        <f t="shared" si="179"/>
        <v>302.18063955999997</v>
      </c>
      <c r="Q3801" s="2" t="s">
        <v>11</v>
      </c>
      <c r="R3801" t="s">
        <v>18</v>
      </c>
      <c r="S3801">
        <v>3</v>
      </c>
      <c r="T3801" s="2" t="s">
        <v>16</v>
      </c>
    </row>
    <row r="3802" spans="1:20" x14ac:dyDescent="0.25">
      <c r="A3802">
        <v>3801</v>
      </c>
      <c r="B3802" s="4">
        <v>44195</v>
      </c>
      <c r="C3802" t="str">
        <f t="shared" si="177"/>
        <v>2020</v>
      </c>
      <c r="D3802">
        <v>217</v>
      </c>
      <c r="E3802">
        <v>34</v>
      </c>
      <c r="F3802" t="str">
        <f t="shared" si="178"/>
        <v>Adult</v>
      </c>
      <c r="G3802" t="s">
        <v>7</v>
      </c>
      <c r="H3802" t="s">
        <v>41</v>
      </c>
      <c r="I3802">
        <v>738</v>
      </c>
      <c r="J3802" t="s">
        <v>9</v>
      </c>
      <c r="K3802">
        <v>1</v>
      </c>
      <c r="L3802">
        <v>21.063258569999999</v>
      </c>
      <c r="M3802" t="s">
        <v>20</v>
      </c>
      <c r="N3802" s="2" t="s">
        <v>16</v>
      </c>
      <c r="O3802">
        <v>0</v>
      </c>
      <c r="P3802">
        <f t="shared" si="179"/>
        <v>21.063258569999999</v>
      </c>
      <c r="Q3802" s="2" t="s">
        <v>16</v>
      </c>
      <c r="R3802" t="s">
        <v>12</v>
      </c>
      <c r="S3802">
        <v>2</v>
      </c>
      <c r="T3802" s="2" t="s">
        <v>16</v>
      </c>
    </row>
    <row r="3803" spans="1:20" x14ac:dyDescent="0.25">
      <c r="A3803">
        <v>3802</v>
      </c>
      <c r="B3803" s="4">
        <v>44877</v>
      </c>
      <c r="C3803" t="str">
        <f t="shared" si="177"/>
        <v>2022</v>
      </c>
      <c r="D3803">
        <v>27</v>
      </c>
      <c r="E3803">
        <v>69</v>
      </c>
      <c r="F3803" t="str">
        <f t="shared" si="178"/>
        <v>Senior</v>
      </c>
      <c r="G3803" t="s">
        <v>27</v>
      </c>
      <c r="H3803" t="s">
        <v>30</v>
      </c>
      <c r="I3803">
        <v>957</v>
      </c>
      <c r="J3803" t="s">
        <v>24</v>
      </c>
      <c r="K3803">
        <v>3</v>
      </c>
      <c r="L3803">
        <v>45.935174320000002</v>
      </c>
      <c r="M3803" t="s">
        <v>25</v>
      </c>
      <c r="N3803" s="2" t="s">
        <v>16</v>
      </c>
      <c r="O3803">
        <v>13.7805523</v>
      </c>
      <c r="P3803">
        <f t="shared" si="179"/>
        <v>124.02497066000002</v>
      </c>
      <c r="Q3803" s="2" t="s">
        <v>11</v>
      </c>
      <c r="R3803" t="s">
        <v>26</v>
      </c>
      <c r="S3803">
        <v>5</v>
      </c>
      <c r="T3803" s="2" t="s">
        <v>11</v>
      </c>
    </row>
    <row r="3804" spans="1:20" x14ac:dyDescent="0.25">
      <c r="A3804">
        <v>3803</v>
      </c>
      <c r="B3804" s="4">
        <v>45263</v>
      </c>
      <c r="C3804" t="str">
        <f t="shared" si="177"/>
        <v>2023</v>
      </c>
      <c r="D3804">
        <v>296</v>
      </c>
      <c r="E3804">
        <v>35</v>
      </c>
      <c r="F3804" t="str">
        <f t="shared" si="178"/>
        <v>Adult</v>
      </c>
      <c r="G3804" t="s">
        <v>27</v>
      </c>
      <c r="H3804" t="s">
        <v>34</v>
      </c>
      <c r="I3804">
        <v>809</v>
      </c>
      <c r="J3804" t="s">
        <v>15</v>
      </c>
      <c r="K3804">
        <v>3</v>
      </c>
      <c r="L3804">
        <v>80.554286430000005</v>
      </c>
      <c r="M3804" t="s">
        <v>10</v>
      </c>
      <c r="N3804" s="2" t="s">
        <v>16</v>
      </c>
      <c r="O3804">
        <v>24.166285930000001</v>
      </c>
      <c r="P3804">
        <f t="shared" si="179"/>
        <v>217.49657336000001</v>
      </c>
      <c r="Q3804" s="2" t="s">
        <v>11</v>
      </c>
      <c r="R3804" t="s">
        <v>26</v>
      </c>
      <c r="S3804">
        <v>1</v>
      </c>
      <c r="T3804" s="2" t="s">
        <v>11</v>
      </c>
    </row>
    <row r="3805" spans="1:20" x14ac:dyDescent="0.25">
      <c r="A3805">
        <v>3804</v>
      </c>
      <c r="B3805" s="4">
        <v>45284</v>
      </c>
      <c r="C3805" t="str">
        <f t="shared" si="177"/>
        <v>2023</v>
      </c>
      <c r="D3805">
        <v>170</v>
      </c>
      <c r="E3805">
        <v>56</v>
      </c>
      <c r="F3805" t="str">
        <f t="shared" si="178"/>
        <v>Senior</v>
      </c>
      <c r="G3805" t="s">
        <v>27</v>
      </c>
      <c r="H3805" t="s">
        <v>8</v>
      </c>
      <c r="I3805">
        <v>871</v>
      </c>
      <c r="J3805" t="s">
        <v>24</v>
      </c>
      <c r="K3805">
        <v>4</v>
      </c>
      <c r="L3805">
        <v>39.674209470000001</v>
      </c>
      <c r="M3805" t="s">
        <v>22</v>
      </c>
      <c r="N3805" s="2" t="s">
        <v>11</v>
      </c>
      <c r="O3805">
        <v>15.86968379</v>
      </c>
      <c r="P3805">
        <f t="shared" si="179"/>
        <v>142.82715408999999</v>
      </c>
      <c r="Q3805" s="2" t="s">
        <v>11</v>
      </c>
      <c r="R3805" t="s">
        <v>26</v>
      </c>
      <c r="S3805">
        <v>1</v>
      </c>
      <c r="T3805" s="2" t="s">
        <v>16</v>
      </c>
    </row>
    <row r="3806" spans="1:20" x14ac:dyDescent="0.25">
      <c r="A3806">
        <v>3805</v>
      </c>
      <c r="B3806" s="4">
        <v>44544</v>
      </c>
      <c r="C3806" t="str">
        <f t="shared" si="177"/>
        <v>2021</v>
      </c>
      <c r="D3806">
        <v>290</v>
      </c>
      <c r="E3806">
        <v>40</v>
      </c>
      <c r="F3806" t="str">
        <f t="shared" si="178"/>
        <v>Adult</v>
      </c>
      <c r="G3806" t="s">
        <v>7</v>
      </c>
      <c r="H3806" t="s">
        <v>43</v>
      </c>
      <c r="I3806">
        <v>454</v>
      </c>
      <c r="J3806" t="s">
        <v>9</v>
      </c>
      <c r="K3806">
        <v>3</v>
      </c>
      <c r="L3806">
        <v>68.939193459999998</v>
      </c>
      <c r="M3806" t="s">
        <v>22</v>
      </c>
      <c r="N3806" s="2" t="s">
        <v>16</v>
      </c>
      <c r="O3806">
        <v>0</v>
      </c>
      <c r="P3806">
        <f t="shared" si="179"/>
        <v>206.81758037999998</v>
      </c>
      <c r="Q3806" s="2" t="s">
        <v>11</v>
      </c>
      <c r="R3806" t="s">
        <v>18</v>
      </c>
      <c r="S3806">
        <v>5</v>
      </c>
      <c r="T3806" s="2" t="s">
        <v>16</v>
      </c>
    </row>
    <row r="3807" spans="1:20" x14ac:dyDescent="0.25">
      <c r="A3807">
        <v>3806</v>
      </c>
      <c r="B3807" s="4">
        <v>44507</v>
      </c>
      <c r="C3807" t="str">
        <f t="shared" si="177"/>
        <v>2021</v>
      </c>
      <c r="D3807">
        <v>455</v>
      </c>
      <c r="E3807">
        <v>42</v>
      </c>
      <c r="F3807" t="str">
        <f t="shared" si="178"/>
        <v>Adult</v>
      </c>
      <c r="G3807" t="s">
        <v>7</v>
      </c>
      <c r="H3807" t="s">
        <v>43</v>
      </c>
      <c r="I3807">
        <v>569</v>
      </c>
      <c r="J3807" t="s">
        <v>33</v>
      </c>
      <c r="K3807">
        <v>2</v>
      </c>
      <c r="L3807">
        <v>16.525225670000001</v>
      </c>
      <c r="M3807" t="s">
        <v>22</v>
      </c>
      <c r="N3807" s="2" t="s">
        <v>11</v>
      </c>
      <c r="O3807">
        <v>0</v>
      </c>
      <c r="P3807">
        <f t="shared" si="179"/>
        <v>33.050451340000002</v>
      </c>
      <c r="Q3807" s="2" t="s">
        <v>16</v>
      </c>
      <c r="R3807" t="s">
        <v>18</v>
      </c>
      <c r="S3807">
        <v>2</v>
      </c>
      <c r="T3807" s="2" t="s">
        <v>16</v>
      </c>
    </row>
    <row r="3808" spans="1:20" x14ac:dyDescent="0.25">
      <c r="A3808">
        <v>3807</v>
      </c>
      <c r="B3808" s="4">
        <v>43796</v>
      </c>
      <c r="C3808" t="str">
        <f t="shared" si="177"/>
        <v>2019</v>
      </c>
      <c r="D3808">
        <v>84</v>
      </c>
      <c r="E3808">
        <v>24</v>
      </c>
      <c r="F3808" t="str">
        <f t="shared" si="178"/>
        <v>Teenager</v>
      </c>
      <c r="G3808" t="s">
        <v>13</v>
      </c>
      <c r="H3808" t="s">
        <v>35</v>
      </c>
      <c r="I3808">
        <v>887</v>
      </c>
      <c r="J3808" t="s">
        <v>24</v>
      </c>
      <c r="K3808">
        <v>4</v>
      </c>
      <c r="L3808">
        <v>72.965067610000006</v>
      </c>
      <c r="M3808" t="s">
        <v>22</v>
      </c>
      <c r="N3808" s="2" t="s">
        <v>11</v>
      </c>
      <c r="O3808">
        <v>29.186027039999999</v>
      </c>
      <c r="P3808">
        <f t="shared" si="179"/>
        <v>262.67424340000002</v>
      </c>
      <c r="Q3808" s="2" t="s">
        <v>11</v>
      </c>
      <c r="R3808" t="s">
        <v>26</v>
      </c>
      <c r="S3808">
        <v>5</v>
      </c>
      <c r="T3808" s="2" t="s">
        <v>16</v>
      </c>
    </row>
    <row r="3809" spans="1:20" x14ac:dyDescent="0.25">
      <c r="A3809">
        <v>3808</v>
      </c>
      <c r="B3809" s="4">
        <v>45276</v>
      </c>
      <c r="C3809" t="str">
        <f t="shared" si="177"/>
        <v>2023</v>
      </c>
      <c r="D3809">
        <v>388</v>
      </c>
      <c r="E3809">
        <v>61</v>
      </c>
      <c r="F3809" t="str">
        <f t="shared" si="178"/>
        <v>Senior</v>
      </c>
      <c r="G3809" t="s">
        <v>13</v>
      </c>
      <c r="H3809" t="s">
        <v>38</v>
      </c>
      <c r="I3809">
        <v>720</v>
      </c>
      <c r="J3809" t="s">
        <v>24</v>
      </c>
      <c r="K3809">
        <v>2</v>
      </c>
      <c r="L3809">
        <v>50.235417560000002</v>
      </c>
      <c r="M3809" t="s">
        <v>22</v>
      </c>
      <c r="N3809" s="2" t="s">
        <v>16</v>
      </c>
      <c r="O3809">
        <v>0</v>
      </c>
      <c r="P3809">
        <f t="shared" si="179"/>
        <v>100.47083512</v>
      </c>
      <c r="Q3809" s="2" t="s">
        <v>16</v>
      </c>
      <c r="R3809" t="s">
        <v>12</v>
      </c>
      <c r="S3809">
        <v>3</v>
      </c>
      <c r="T3809" s="2" t="s">
        <v>16</v>
      </c>
    </row>
    <row r="3810" spans="1:20" x14ac:dyDescent="0.25">
      <c r="A3810">
        <v>3809</v>
      </c>
      <c r="B3810" s="4">
        <v>44516</v>
      </c>
      <c r="C3810" t="str">
        <f t="shared" si="177"/>
        <v>2021</v>
      </c>
      <c r="D3810">
        <v>361</v>
      </c>
      <c r="E3810">
        <v>36</v>
      </c>
      <c r="F3810" t="str">
        <f t="shared" si="178"/>
        <v>Adult</v>
      </c>
      <c r="G3810" t="s">
        <v>27</v>
      </c>
      <c r="H3810" t="s">
        <v>30</v>
      </c>
      <c r="I3810">
        <v>705</v>
      </c>
      <c r="J3810" t="s">
        <v>33</v>
      </c>
      <c r="K3810">
        <v>2</v>
      </c>
      <c r="L3810">
        <v>39.894045259999999</v>
      </c>
      <c r="M3810" t="s">
        <v>20</v>
      </c>
      <c r="N3810" s="2" t="s">
        <v>11</v>
      </c>
      <c r="O3810">
        <v>0</v>
      </c>
      <c r="P3810">
        <f t="shared" si="179"/>
        <v>79.788090519999997</v>
      </c>
      <c r="Q3810" s="2" t="s">
        <v>16</v>
      </c>
      <c r="R3810" t="s">
        <v>18</v>
      </c>
      <c r="S3810">
        <v>2</v>
      </c>
      <c r="T3810" s="2" t="s">
        <v>16</v>
      </c>
    </row>
    <row r="3811" spans="1:20" x14ac:dyDescent="0.25">
      <c r="A3811">
        <v>3810</v>
      </c>
      <c r="B3811" s="4">
        <v>43824</v>
      </c>
      <c r="C3811" t="str">
        <f t="shared" si="177"/>
        <v>2019</v>
      </c>
      <c r="D3811">
        <v>259</v>
      </c>
      <c r="E3811">
        <v>63</v>
      </c>
      <c r="F3811" t="str">
        <f t="shared" si="178"/>
        <v>Senior</v>
      </c>
      <c r="G3811" t="s">
        <v>7</v>
      </c>
      <c r="H3811" t="s">
        <v>30</v>
      </c>
      <c r="I3811">
        <v>69</v>
      </c>
      <c r="J3811" t="s">
        <v>15</v>
      </c>
      <c r="K3811">
        <v>5</v>
      </c>
      <c r="L3811">
        <v>55.544564209999997</v>
      </c>
      <c r="M3811" t="s">
        <v>10</v>
      </c>
      <c r="N3811" s="2" t="s">
        <v>11</v>
      </c>
      <c r="O3811">
        <v>27.772282109999999</v>
      </c>
      <c r="P3811">
        <f t="shared" si="179"/>
        <v>249.95053894</v>
      </c>
      <c r="Q3811" s="2" t="s">
        <v>16</v>
      </c>
      <c r="R3811" t="s">
        <v>26</v>
      </c>
      <c r="S3811">
        <v>5</v>
      </c>
      <c r="T3811" s="2" t="s">
        <v>16</v>
      </c>
    </row>
    <row r="3812" spans="1:20" x14ac:dyDescent="0.25">
      <c r="A3812">
        <v>3811</v>
      </c>
      <c r="B3812" s="4">
        <v>43458</v>
      </c>
      <c r="C3812" t="str">
        <f t="shared" si="177"/>
        <v>2018</v>
      </c>
      <c r="D3812">
        <v>353</v>
      </c>
      <c r="E3812">
        <v>26</v>
      </c>
      <c r="F3812" t="str">
        <f t="shared" si="178"/>
        <v>Teenager</v>
      </c>
      <c r="G3812" t="s">
        <v>13</v>
      </c>
      <c r="H3812" t="s">
        <v>37</v>
      </c>
      <c r="I3812">
        <v>269</v>
      </c>
      <c r="J3812" t="s">
        <v>9</v>
      </c>
      <c r="K3812">
        <v>1</v>
      </c>
      <c r="L3812">
        <v>62.530773879999998</v>
      </c>
      <c r="M3812" t="s">
        <v>20</v>
      </c>
      <c r="N3812" s="2" t="s">
        <v>11</v>
      </c>
      <c r="O3812">
        <v>0</v>
      </c>
      <c r="P3812">
        <f t="shared" si="179"/>
        <v>62.530773879999998</v>
      </c>
      <c r="Q3812" s="2" t="s">
        <v>16</v>
      </c>
      <c r="R3812" t="s">
        <v>12</v>
      </c>
      <c r="S3812">
        <v>5</v>
      </c>
      <c r="T3812" s="2" t="s">
        <v>11</v>
      </c>
    </row>
    <row r="3813" spans="1:20" x14ac:dyDescent="0.25">
      <c r="A3813">
        <v>3812</v>
      </c>
      <c r="B3813" s="4">
        <v>44535</v>
      </c>
      <c r="C3813" t="str">
        <f t="shared" si="177"/>
        <v>2021</v>
      </c>
      <c r="D3813">
        <v>250</v>
      </c>
      <c r="E3813">
        <v>62</v>
      </c>
      <c r="F3813" t="str">
        <f t="shared" si="178"/>
        <v>Senior</v>
      </c>
      <c r="G3813" t="s">
        <v>7</v>
      </c>
      <c r="H3813" t="s">
        <v>28</v>
      </c>
      <c r="I3813">
        <v>143</v>
      </c>
      <c r="J3813" t="s">
        <v>15</v>
      </c>
      <c r="K3813">
        <v>5</v>
      </c>
      <c r="L3813">
        <v>11.054517860000001</v>
      </c>
      <c r="M3813" t="s">
        <v>22</v>
      </c>
      <c r="N3813" s="2" t="s">
        <v>11</v>
      </c>
      <c r="O3813">
        <v>0</v>
      </c>
      <c r="P3813">
        <f t="shared" si="179"/>
        <v>55.272589300000007</v>
      </c>
      <c r="Q3813" s="2" t="s">
        <v>16</v>
      </c>
      <c r="R3813" t="s">
        <v>12</v>
      </c>
      <c r="S3813">
        <v>5</v>
      </c>
      <c r="T3813" s="2" t="s">
        <v>16</v>
      </c>
    </row>
    <row r="3814" spans="1:20" x14ac:dyDescent="0.25">
      <c r="A3814">
        <v>3813</v>
      </c>
      <c r="B3814" s="4">
        <v>44890</v>
      </c>
      <c r="C3814" t="str">
        <f t="shared" si="177"/>
        <v>2022</v>
      </c>
      <c r="D3814">
        <v>412</v>
      </c>
      <c r="E3814">
        <v>23</v>
      </c>
      <c r="F3814" t="str">
        <f t="shared" si="178"/>
        <v>Teenager</v>
      </c>
      <c r="G3814" t="s">
        <v>27</v>
      </c>
      <c r="H3814" t="s">
        <v>8</v>
      </c>
      <c r="I3814">
        <v>620</v>
      </c>
      <c r="J3814" t="s">
        <v>33</v>
      </c>
      <c r="K3814">
        <v>1</v>
      </c>
      <c r="L3814">
        <v>88.243078699999998</v>
      </c>
      <c r="M3814" t="s">
        <v>10</v>
      </c>
      <c r="N3814" s="2" t="s">
        <v>16</v>
      </c>
      <c r="O3814">
        <v>8.8243078700000002</v>
      </c>
      <c r="P3814">
        <f t="shared" si="179"/>
        <v>79.41877083</v>
      </c>
      <c r="Q3814" s="2" t="s">
        <v>16</v>
      </c>
      <c r="R3814" t="s">
        <v>26</v>
      </c>
      <c r="S3814">
        <v>4</v>
      </c>
      <c r="T3814" s="2" t="s">
        <v>16</v>
      </c>
    </row>
    <row r="3815" spans="1:20" x14ac:dyDescent="0.25">
      <c r="A3815">
        <v>3814</v>
      </c>
      <c r="B3815" s="4">
        <v>45244</v>
      </c>
      <c r="C3815" t="str">
        <f t="shared" si="177"/>
        <v>2023</v>
      </c>
      <c r="D3815">
        <v>292</v>
      </c>
      <c r="E3815">
        <v>23</v>
      </c>
      <c r="F3815" t="str">
        <f t="shared" si="178"/>
        <v>Teenager</v>
      </c>
      <c r="G3815" t="s">
        <v>7</v>
      </c>
      <c r="H3815" t="s">
        <v>8</v>
      </c>
      <c r="I3815">
        <v>64</v>
      </c>
      <c r="J3815" t="s">
        <v>15</v>
      </c>
      <c r="K3815">
        <v>5</v>
      </c>
      <c r="L3815">
        <v>92.695336209999994</v>
      </c>
      <c r="M3815" t="s">
        <v>25</v>
      </c>
      <c r="N3815" s="2" t="s">
        <v>11</v>
      </c>
      <c r="O3815">
        <v>0</v>
      </c>
      <c r="P3815">
        <f t="shared" si="179"/>
        <v>463.47668104999997</v>
      </c>
      <c r="Q3815" s="2" t="s">
        <v>16</v>
      </c>
      <c r="R3815" t="s">
        <v>12</v>
      </c>
      <c r="S3815">
        <v>4</v>
      </c>
      <c r="T3815" s="2" t="s">
        <v>16</v>
      </c>
    </row>
    <row r="3816" spans="1:20" x14ac:dyDescent="0.25">
      <c r="A3816">
        <v>3815</v>
      </c>
      <c r="B3816" s="4">
        <v>45253</v>
      </c>
      <c r="C3816" t="str">
        <f t="shared" si="177"/>
        <v>2023</v>
      </c>
      <c r="D3816">
        <v>261</v>
      </c>
      <c r="E3816">
        <v>40</v>
      </c>
      <c r="F3816" t="str">
        <f t="shared" si="178"/>
        <v>Adult</v>
      </c>
      <c r="G3816" t="s">
        <v>27</v>
      </c>
      <c r="H3816" t="s">
        <v>19</v>
      </c>
      <c r="I3816">
        <v>851</v>
      </c>
      <c r="J3816" t="s">
        <v>15</v>
      </c>
      <c r="K3816">
        <v>4</v>
      </c>
      <c r="L3816">
        <v>65.953643290000002</v>
      </c>
      <c r="M3816" t="s">
        <v>22</v>
      </c>
      <c r="N3816" s="2" t="s">
        <v>16</v>
      </c>
      <c r="O3816">
        <v>26.381457319999999</v>
      </c>
      <c r="P3816">
        <f t="shared" si="179"/>
        <v>237.43311584</v>
      </c>
      <c r="Q3816" s="2" t="s">
        <v>16</v>
      </c>
      <c r="R3816" t="s">
        <v>26</v>
      </c>
      <c r="S3816">
        <v>2</v>
      </c>
      <c r="T3816" s="2" t="s">
        <v>16</v>
      </c>
    </row>
    <row r="3817" spans="1:20" x14ac:dyDescent="0.25">
      <c r="A3817">
        <v>3816</v>
      </c>
      <c r="B3817" s="4">
        <v>44908</v>
      </c>
      <c r="C3817" t="str">
        <f t="shared" si="177"/>
        <v>2022</v>
      </c>
      <c r="D3817">
        <v>71</v>
      </c>
      <c r="E3817">
        <v>51</v>
      </c>
      <c r="F3817" t="str">
        <f t="shared" si="178"/>
        <v>Senior</v>
      </c>
      <c r="G3817" t="s">
        <v>13</v>
      </c>
      <c r="H3817" t="s">
        <v>19</v>
      </c>
      <c r="I3817">
        <v>602</v>
      </c>
      <c r="J3817" t="s">
        <v>24</v>
      </c>
      <c r="K3817">
        <v>1</v>
      </c>
      <c r="L3817">
        <v>93.557431140000006</v>
      </c>
      <c r="M3817" t="s">
        <v>22</v>
      </c>
      <c r="N3817" s="2" t="s">
        <v>16</v>
      </c>
      <c r="O3817">
        <v>0</v>
      </c>
      <c r="P3817">
        <f t="shared" si="179"/>
        <v>93.557431140000006</v>
      </c>
      <c r="Q3817" s="2" t="s">
        <v>11</v>
      </c>
      <c r="R3817" t="s">
        <v>18</v>
      </c>
      <c r="S3817">
        <v>2</v>
      </c>
      <c r="T3817" s="2" t="s">
        <v>16</v>
      </c>
    </row>
    <row r="3818" spans="1:20" x14ac:dyDescent="0.25">
      <c r="A3818">
        <v>3817</v>
      </c>
      <c r="B3818" s="4">
        <v>45285</v>
      </c>
      <c r="C3818" t="str">
        <f t="shared" si="177"/>
        <v>2023</v>
      </c>
      <c r="D3818">
        <v>84</v>
      </c>
      <c r="E3818">
        <v>26</v>
      </c>
      <c r="F3818" t="str">
        <f t="shared" si="178"/>
        <v>Teenager</v>
      </c>
      <c r="G3818" t="s">
        <v>7</v>
      </c>
      <c r="H3818" t="s">
        <v>19</v>
      </c>
      <c r="I3818">
        <v>888</v>
      </c>
      <c r="J3818" t="s">
        <v>15</v>
      </c>
      <c r="K3818">
        <v>1</v>
      </c>
      <c r="L3818">
        <v>99.367077749999993</v>
      </c>
      <c r="M3818" t="s">
        <v>20</v>
      </c>
      <c r="N3818" s="2" t="s">
        <v>11</v>
      </c>
      <c r="O3818">
        <v>0</v>
      </c>
      <c r="P3818">
        <f t="shared" si="179"/>
        <v>99.367077749999993</v>
      </c>
      <c r="Q3818" s="2" t="s">
        <v>16</v>
      </c>
      <c r="R3818" t="s">
        <v>18</v>
      </c>
      <c r="S3818">
        <v>2</v>
      </c>
      <c r="T3818" s="2" t="s">
        <v>16</v>
      </c>
    </row>
    <row r="3819" spans="1:20" x14ac:dyDescent="0.25">
      <c r="A3819">
        <v>3818</v>
      </c>
      <c r="B3819" s="4">
        <v>43791</v>
      </c>
      <c r="C3819" t="str">
        <f t="shared" si="177"/>
        <v>2019</v>
      </c>
      <c r="D3819">
        <v>431</v>
      </c>
      <c r="E3819">
        <v>42</v>
      </c>
      <c r="F3819" t="str">
        <f t="shared" si="178"/>
        <v>Adult</v>
      </c>
      <c r="G3819" t="s">
        <v>13</v>
      </c>
      <c r="H3819" t="s">
        <v>31</v>
      </c>
      <c r="I3819">
        <v>326</v>
      </c>
      <c r="J3819" t="s">
        <v>9</v>
      </c>
      <c r="K3819">
        <v>4</v>
      </c>
      <c r="L3819">
        <v>49.367070380000001</v>
      </c>
      <c r="M3819" t="s">
        <v>25</v>
      </c>
      <c r="N3819" s="2" t="s">
        <v>11</v>
      </c>
      <c r="O3819">
        <v>19.746828149999999</v>
      </c>
      <c r="P3819">
        <f t="shared" si="179"/>
        <v>177.72145337000001</v>
      </c>
      <c r="Q3819" s="2" t="s">
        <v>16</v>
      </c>
      <c r="R3819" t="s">
        <v>26</v>
      </c>
      <c r="S3819">
        <v>1</v>
      </c>
      <c r="T3819" s="2" t="s">
        <v>11</v>
      </c>
    </row>
    <row r="3820" spans="1:20" x14ac:dyDescent="0.25">
      <c r="A3820">
        <v>3819</v>
      </c>
      <c r="B3820" s="4">
        <v>44195</v>
      </c>
      <c r="C3820" t="str">
        <f t="shared" si="177"/>
        <v>2020</v>
      </c>
      <c r="D3820">
        <v>419</v>
      </c>
      <c r="E3820">
        <v>47</v>
      </c>
      <c r="F3820" t="str">
        <f t="shared" si="178"/>
        <v>Adult</v>
      </c>
      <c r="G3820" t="s">
        <v>27</v>
      </c>
      <c r="H3820" t="s">
        <v>32</v>
      </c>
      <c r="I3820">
        <v>711</v>
      </c>
      <c r="J3820" t="s">
        <v>24</v>
      </c>
      <c r="K3820">
        <v>2</v>
      </c>
      <c r="L3820">
        <v>89.801427799999999</v>
      </c>
      <c r="M3820" t="s">
        <v>22</v>
      </c>
      <c r="N3820" s="2" t="s">
        <v>11</v>
      </c>
      <c r="O3820">
        <v>0</v>
      </c>
      <c r="P3820">
        <f t="shared" si="179"/>
        <v>179.6028556</v>
      </c>
      <c r="Q3820" s="2" t="s">
        <v>11</v>
      </c>
      <c r="R3820" t="s">
        <v>18</v>
      </c>
      <c r="S3820">
        <v>1</v>
      </c>
      <c r="T3820" s="2" t="s">
        <v>16</v>
      </c>
    </row>
    <row r="3821" spans="1:20" x14ac:dyDescent="0.25">
      <c r="A3821">
        <v>3820</v>
      </c>
      <c r="B3821" s="4">
        <v>43812</v>
      </c>
      <c r="C3821" t="str">
        <f t="shared" si="177"/>
        <v>2019</v>
      </c>
      <c r="D3821">
        <v>180</v>
      </c>
      <c r="E3821">
        <v>68</v>
      </c>
      <c r="F3821" t="str">
        <f t="shared" si="178"/>
        <v>Senior</v>
      </c>
      <c r="G3821" t="s">
        <v>13</v>
      </c>
      <c r="H3821" t="s">
        <v>41</v>
      </c>
      <c r="I3821">
        <v>843</v>
      </c>
      <c r="J3821" t="s">
        <v>24</v>
      </c>
      <c r="K3821">
        <v>2</v>
      </c>
      <c r="L3821">
        <v>60.228763569999998</v>
      </c>
      <c r="M3821" t="s">
        <v>10</v>
      </c>
      <c r="N3821" s="2" t="s">
        <v>16</v>
      </c>
      <c r="O3821">
        <v>0</v>
      </c>
      <c r="P3821">
        <f t="shared" si="179"/>
        <v>120.45752714</v>
      </c>
      <c r="Q3821" s="2" t="s">
        <v>11</v>
      </c>
      <c r="R3821" t="s">
        <v>18</v>
      </c>
      <c r="S3821">
        <v>2</v>
      </c>
      <c r="T3821" s="2" t="s">
        <v>16</v>
      </c>
    </row>
    <row r="3822" spans="1:20" x14ac:dyDescent="0.25">
      <c r="A3822">
        <v>3821</v>
      </c>
      <c r="B3822" s="4">
        <v>44186</v>
      </c>
      <c r="C3822" t="str">
        <f t="shared" si="177"/>
        <v>2020</v>
      </c>
      <c r="D3822">
        <v>114</v>
      </c>
      <c r="E3822">
        <v>31</v>
      </c>
      <c r="F3822" t="str">
        <f t="shared" si="178"/>
        <v>Adult</v>
      </c>
      <c r="G3822" t="s">
        <v>7</v>
      </c>
      <c r="H3822" t="s">
        <v>40</v>
      </c>
      <c r="I3822">
        <v>820</v>
      </c>
      <c r="J3822" t="s">
        <v>15</v>
      </c>
      <c r="K3822">
        <v>5</v>
      </c>
      <c r="L3822">
        <v>55.594607019999998</v>
      </c>
      <c r="M3822" t="s">
        <v>22</v>
      </c>
      <c r="N3822" s="2" t="s">
        <v>11</v>
      </c>
      <c r="O3822">
        <v>27.797303509999999</v>
      </c>
      <c r="P3822">
        <f t="shared" si="179"/>
        <v>250.17573159</v>
      </c>
      <c r="Q3822" s="2" t="s">
        <v>16</v>
      </c>
      <c r="R3822" t="s">
        <v>26</v>
      </c>
      <c r="S3822">
        <v>1</v>
      </c>
      <c r="T3822" s="2" t="s">
        <v>11</v>
      </c>
    </row>
    <row r="3823" spans="1:20" x14ac:dyDescent="0.25">
      <c r="A3823">
        <v>3822</v>
      </c>
      <c r="B3823" s="4">
        <v>44541</v>
      </c>
      <c r="C3823" t="str">
        <f t="shared" si="177"/>
        <v>2021</v>
      </c>
      <c r="D3823">
        <v>173</v>
      </c>
      <c r="E3823">
        <v>52</v>
      </c>
      <c r="F3823" t="str">
        <f t="shared" si="178"/>
        <v>Senior</v>
      </c>
      <c r="G3823" t="s">
        <v>27</v>
      </c>
      <c r="H3823" t="s">
        <v>38</v>
      </c>
      <c r="I3823">
        <v>781</v>
      </c>
      <c r="J3823" t="s">
        <v>9</v>
      </c>
      <c r="K3823">
        <v>5</v>
      </c>
      <c r="L3823">
        <v>48.028630540000002</v>
      </c>
      <c r="M3823" t="s">
        <v>20</v>
      </c>
      <c r="N3823" s="2" t="s">
        <v>16</v>
      </c>
      <c r="O3823">
        <v>0</v>
      </c>
      <c r="P3823">
        <f t="shared" si="179"/>
        <v>240.1431527</v>
      </c>
      <c r="Q3823" s="2" t="s">
        <v>16</v>
      </c>
      <c r="R3823" t="s">
        <v>12</v>
      </c>
      <c r="S3823">
        <v>2</v>
      </c>
      <c r="T3823" s="2" t="s">
        <v>16</v>
      </c>
    </row>
    <row r="3824" spans="1:20" x14ac:dyDescent="0.25">
      <c r="A3824">
        <v>3823</v>
      </c>
      <c r="B3824" s="4">
        <v>44508</v>
      </c>
      <c r="C3824" t="str">
        <f t="shared" si="177"/>
        <v>2021</v>
      </c>
      <c r="D3824">
        <v>188</v>
      </c>
      <c r="E3824">
        <v>21</v>
      </c>
      <c r="F3824" t="str">
        <f t="shared" si="178"/>
        <v>Teenager</v>
      </c>
      <c r="G3824" t="s">
        <v>7</v>
      </c>
      <c r="H3824" t="s">
        <v>23</v>
      </c>
      <c r="I3824">
        <v>780</v>
      </c>
      <c r="J3824" t="s">
        <v>9</v>
      </c>
      <c r="K3824">
        <v>2</v>
      </c>
      <c r="L3824">
        <v>99.730764910000005</v>
      </c>
      <c r="M3824" t="s">
        <v>10</v>
      </c>
      <c r="N3824" s="2" t="s">
        <v>11</v>
      </c>
      <c r="O3824">
        <v>19.946152980000001</v>
      </c>
      <c r="P3824">
        <f t="shared" si="179"/>
        <v>179.51537684000002</v>
      </c>
      <c r="Q3824" s="2" t="s">
        <v>16</v>
      </c>
      <c r="R3824" t="s">
        <v>26</v>
      </c>
      <c r="S3824">
        <v>2</v>
      </c>
      <c r="T3824" s="2" t="s">
        <v>11</v>
      </c>
    </row>
    <row r="3825" spans="1:20" x14ac:dyDescent="0.25">
      <c r="A3825">
        <v>3824</v>
      </c>
      <c r="B3825" s="4">
        <v>44561</v>
      </c>
      <c r="C3825" t="str">
        <f t="shared" si="177"/>
        <v>2021</v>
      </c>
      <c r="D3825">
        <v>139</v>
      </c>
      <c r="E3825">
        <v>23</v>
      </c>
      <c r="F3825" t="str">
        <f t="shared" si="178"/>
        <v>Teenager</v>
      </c>
      <c r="G3825" t="s">
        <v>7</v>
      </c>
      <c r="H3825" t="s">
        <v>23</v>
      </c>
      <c r="I3825">
        <v>524</v>
      </c>
      <c r="J3825" t="s">
        <v>9</v>
      </c>
      <c r="K3825">
        <v>1</v>
      </c>
      <c r="L3825">
        <v>76.010822529999999</v>
      </c>
      <c r="M3825" t="s">
        <v>10</v>
      </c>
      <c r="N3825" s="2" t="s">
        <v>11</v>
      </c>
      <c r="O3825">
        <v>0</v>
      </c>
      <c r="P3825">
        <f t="shared" si="179"/>
        <v>76.010822529999999</v>
      </c>
      <c r="Q3825" s="2" t="s">
        <v>11</v>
      </c>
      <c r="R3825" t="s">
        <v>18</v>
      </c>
      <c r="S3825">
        <v>2</v>
      </c>
      <c r="T3825" s="2" t="s">
        <v>16</v>
      </c>
    </row>
    <row r="3826" spans="1:20" x14ac:dyDescent="0.25">
      <c r="A3826">
        <v>3825</v>
      </c>
      <c r="B3826" s="4">
        <v>44505</v>
      </c>
      <c r="C3826" t="str">
        <f t="shared" si="177"/>
        <v>2021</v>
      </c>
      <c r="D3826">
        <v>480</v>
      </c>
      <c r="E3826">
        <v>58</v>
      </c>
      <c r="F3826" t="str">
        <f t="shared" si="178"/>
        <v>Senior</v>
      </c>
      <c r="G3826" t="s">
        <v>7</v>
      </c>
      <c r="H3826" t="s">
        <v>38</v>
      </c>
      <c r="I3826">
        <v>126</v>
      </c>
      <c r="J3826" t="s">
        <v>15</v>
      </c>
      <c r="K3826">
        <v>5</v>
      </c>
      <c r="L3826">
        <v>16.90331188</v>
      </c>
      <c r="M3826" t="s">
        <v>22</v>
      </c>
      <c r="N3826" s="2" t="s">
        <v>11</v>
      </c>
      <c r="O3826">
        <v>0</v>
      </c>
      <c r="P3826">
        <f t="shared" si="179"/>
        <v>84.516559400000006</v>
      </c>
      <c r="Q3826" s="2" t="s">
        <v>11</v>
      </c>
      <c r="R3826" t="s">
        <v>18</v>
      </c>
      <c r="S3826">
        <v>4</v>
      </c>
      <c r="T3826" s="2" t="s">
        <v>11</v>
      </c>
    </row>
    <row r="3827" spans="1:20" x14ac:dyDescent="0.25">
      <c r="A3827">
        <v>3826</v>
      </c>
      <c r="B3827" s="4">
        <v>43411</v>
      </c>
      <c r="C3827" t="str">
        <f t="shared" si="177"/>
        <v>2018</v>
      </c>
      <c r="D3827">
        <v>466</v>
      </c>
      <c r="E3827">
        <v>44</v>
      </c>
      <c r="F3827" t="str">
        <f t="shared" si="178"/>
        <v>Adult</v>
      </c>
      <c r="G3827" t="s">
        <v>27</v>
      </c>
      <c r="H3827" t="s">
        <v>14</v>
      </c>
      <c r="I3827">
        <v>948</v>
      </c>
      <c r="J3827" t="s">
        <v>9</v>
      </c>
      <c r="K3827">
        <v>4</v>
      </c>
      <c r="L3827">
        <v>60.292532940000001</v>
      </c>
      <c r="M3827" t="s">
        <v>20</v>
      </c>
      <c r="N3827" s="2" t="s">
        <v>11</v>
      </c>
      <c r="O3827">
        <v>0</v>
      </c>
      <c r="P3827">
        <f t="shared" si="179"/>
        <v>241.17013176</v>
      </c>
      <c r="Q3827" s="2" t="s">
        <v>16</v>
      </c>
      <c r="R3827" t="s">
        <v>18</v>
      </c>
      <c r="S3827">
        <v>4</v>
      </c>
      <c r="T3827" s="2" t="s">
        <v>11</v>
      </c>
    </row>
    <row r="3828" spans="1:20" x14ac:dyDescent="0.25">
      <c r="A3828">
        <v>3827</v>
      </c>
      <c r="B3828" s="4">
        <v>45231</v>
      </c>
      <c r="C3828" t="str">
        <f t="shared" si="177"/>
        <v>2023</v>
      </c>
      <c r="D3828">
        <v>473</v>
      </c>
      <c r="E3828">
        <v>51</v>
      </c>
      <c r="F3828" t="str">
        <f t="shared" si="178"/>
        <v>Senior</v>
      </c>
      <c r="G3828" t="s">
        <v>13</v>
      </c>
      <c r="H3828" t="s">
        <v>39</v>
      </c>
      <c r="I3828">
        <v>205</v>
      </c>
      <c r="J3828" t="s">
        <v>29</v>
      </c>
      <c r="K3828">
        <v>4</v>
      </c>
      <c r="L3828">
        <v>29.018552069999998</v>
      </c>
      <c r="M3828" t="s">
        <v>20</v>
      </c>
      <c r="N3828" s="2" t="s">
        <v>11</v>
      </c>
      <c r="O3828">
        <v>11.607420830000001</v>
      </c>
      <c r="P3828">
        <f t="shared" si="179"/>
        <v>104.46678745</v>
      </c>
      <c r="Q3828" s="2" t="s">
        <v>11</v>
      </c>
      <c r="R3828" t="s">
        <v>26</v>
      </c>
      <c r="S3828">
        <v>3</v>
      </c>
      <c r="T3828" s="2" t="s">
        <v>16</v>
      </c>
    </row>
    <row r="3829" spans="1:20" x14ac:dyDescent="0.25">
      <c r="A3829">
        <v>3828</v>
      </c>
      <c r="B3829" s="4">
        <v>43419</v>
      </c>
      <c r="C3829" t="str">
        <f t="shared" si="177"/>
        <v>2018</v>
      </c>
      <c r="D3829">
        <v>38</v>
      </c>
      <c r="E3829">
        <v>32</v>
      </c>
      <c r="F3829" t="str">
        <f t="shared" si="178"/>
        <v>Adult</v>
      </c>
      <c r="G3829" t="s">
        <v>27</v>
      </c>
      <c r="H3829" t="s">
        <v>38</v>
      </c>
      <c r="I3829">
        <v>402</v>
      </c>
      <c r="J3829" t="s">
        <v>29</v>
      </c>
      <c r="K3829">
        <v>3</v>
      </c>
      <c r="L3829">
        <v>65.448584609999997</v>
      </c>
      <c r="M3829" t="s">
        <v>20</v>
      </c>
      <c r="N3829" s="2" t="s">
        <v>16</v>
      </c>
      <c r="O3829">
        <v>19.634575380000001</v>
      </c>
      <c r="P3829">
        <f t="shared" si="179"/>
        <v>176.71117844999998</v>
      </c>
      <c r="Q3829" s="2" t="s">
        <v>16</v>
      </c>
      <c r="R3829" t="s">
        <v>26</v>
      </c>
      <c r="S3829">
        <v>2</v>
      </c>
      <c r="T3829" s="2" t="s">
        <v>11</v>
      </c>
    </row>
    <row r="3830" spans="1:20" x14ac:dyDescent="0.25">
      <c r="A3830">
        <v>3829</v>
      </c>
      <c r="B3830" s="4">
        <v>44902</v>
      </c>
      <c r="C3830" t="str">
        <f t="shared" si="177"/>
        <v>2022</v>
      </c>
      <c r="D3830">
        <v>131</v>
      </c>
      <c r="E3830">
        <v>51</v>
      </c>
      <c r="F3830" t="str">
        <f t="shared" si="178"/>
        <v>Senior</v>
      </c>
      <c r="G3830" t="s">
        <v>27</v>
      </c>
      <c r="H3830" t="s">
        <v>39</v>
      </c>
      <c r="I3830">
        <v>443</v>
      </c>
      <c r="J3830" t="s">
        <v>9</v>
      </c>
      <c r="K3830">
        <v>4</v>
      </c>
      <c r="L3830">
        <v>77.4443907</v>
      </c>
      <c r="M3830" t="s">
        <v>20</v>
      </c>
      <c r="N3830" s="2" t="s">
        <v>16</v>
      </c>
      <c r="O3830">
        <v>30.977756280000001</v>
      </c>
      <c r="P3830">
        <f t="shared" si="179"/>
        <v>278.79980652</v>
      </c>
      <c r="Q3830" s="2" t="s">
        <v>16</v>
      </c>
      <c r="R3830" t="s">
        <v>26</v>
      </c>
      <c r="S3830">
        <v>1</v>
      </c>
      <c r="T3830" s="2" t="s">
        <v>11</v>
      </c>
    </row>
    <row r="3831" spans="1:20" x14ac:dyDescent="0.25">
      <c r="A3831">
        <v>3830</v>
      </c>
      <c r="B3831" s="4">
        <v>45245</v>
      </c>
      <c r="C3831" t="str">
        <f t="shared" si="177"/>
        <v>2023</v>
      </c>
      <c r="D3831">
        <v>189</v>
      </c>
      <c r="E3831">
        <v>66</v>
      </c>
      <c r="F3831" t="str">
        <f t="shared" si="178"/>
        <v>Senior</v>
      </c>
      <c r="G3831" t="s">
        <v>27</v>
      </c>
      <c r="H3831" t="s">
        <v>39</v>
      </c>
      <c r="I3831">
        <v>928</v>
      </c>
      <c r="J3831" t="s">
        <v>9</v>
      </c>
      <c r="K3831">
        <v>5</v>
      </c>
      <c r="L3831">
        <v>27.887657770000001</v>
      </c>
      <c r="M3831" t="s">
        <v>20</v>
      </c>
      <c r="N3831" s="2" t="s">
        <v>11</v>
      </c>
      <c r="O3831">
        <v>13.943828890000001</v>
      </c>
      <c r="P3831">
        <f t="shared" si="179"/>
        <v>125.49445995999999</v>
      </c>
      <c r="Q3831" s="2" t="s">
        <v>11</v>
      </c>
      <c r="R3831" t="s">
        <v>26</v>
      </c>
      <c r="S3831">
        <v>4</v>
      </c>
      <c r="T3831" s="2" t="s">
        <v>16</v>
      </c>
    </row>
    <row r="3832" spans="1:20" x14ac:dyDescent="0.25">
      <c r="A3832">
        <v>3831</v>
      </c>
      <c r="B3832" s="4">
        <v>44504</v>
      </c>
      <c r="C3832" t="str">
        <f t="shared" si="177"/>
        <v>2021</v>
      </c>
      <c r="D3832">
        <v>18</v>
      </c>
      <c r="E3832">
        <v>46</v>
      </c>
      <c r="F3832" t="str">
        <f t="shared" si="178"/>
        <v>Adult</v>
      </c>
      <c r="G3832" t="s">
        <v>7</v>
      </c>
      <c r="H3832" t="s">
        <v>32</v>
      </c>
      <c r="I3832">
        <v>335</v>
      </c>
      <c r="J3832" t="s">
        <v>15</v>
      </c>
      <c r="K3832">
        <v>4</v>
      </c>
      <c r="L3832">
        <v>63.581022140000002</v>
      </c>
      <c r="M3832" t="s">
        <v>22</v>
      </c>
      <c r="N3832" s="2" t="s">
        <v>11</v>
      </c>
      <c r="O3832">
        <v>0</v>
      </c>
      <c r="P3832">
        <f t="shared" si="179"/>
        <v>254.32408856000001</v>
      </c>
      <c r="Q3832" s="2" t="s">
        <v>11</v>
      </c>
      <c r="R3832" t="s">
        <v>12</v>
      </c>
      <c r="S3832">
        <v>4</v>
      </c>
      <c r="T3832" s="2" t="s">
        <v>11</v>
      </c>
    </row>
    <row r="3833" spans="1:20" x14ac:dyDescent="0.25">
      <c r="A3833">
        <v>3832</v>
      </c>
      <c r="B3833" s="4">
        <v>44919</v>
      </c>
      <c r="C3833" t="str">
        <f t="shared" si="177"/>
        <v>2022</v>
      </c>
      <c r="D3833">
        <v>145</v>
      </c>
      <c r="E3833">
        <v>55</v>
      </c>
      <c r="F3833" t="str">
        <f t="shared" si="178"/>
        <v>Senior</v>
      </c>
      <c r="G3833" t="s">
        <v>13</v>
      </c>
      <c r="H3833" t="s">
        <v>30</v>
      </c>
      <c r="I3833">
        <v>357</v>
      </c>
      <c r="J3833" t="s">
        <v>9</v>
      </c>
      <c r="K3833">
        <v>3</v>
      </c>
      <c r="L3833">
        <v>24.731825100000002</v>
      </c>
      <c r="M3833" t="s">
        <v>20</v>
      </c>
      <c r="N3833" s="2" t="s">
        <v>16</v>
      </c>
      <c r="O3833">
        <v>0</v>
      </c>
      <c r="P3833">
        <f t="shared" si="179"/>
        <v>74.195475299999998</v>
      </c>
      <c r="Q3833" s="2" t="s">
        <v>11</v>
      </c>
      <c r="R3833" t="s">
        <v>12</v>
      </c>
      <c r="S3833">
        <v>1</v>
      </c>
      <c r="T3833" s="2" t="s">
        <v>11</v>
      </c>
    </row>
    <row r="3834" spans="1:20" x14ac:dyDescent="0.25">
      <c r="A3834">
        <v>3833</v>
      </c>
      <c r="B3834" s="4">
        <v>44552</v>
      </c>
      <c r="C3834" t="str">
        <f t="shared" si="177"/>
        <v>2021</v>
      </c>
      <c r="D3834">
        <v>226</v>
      </c>
      <c r="E3834">
        <v>51</v>
      </c>
      <c r="F3834" t="str">
        <f t="shared" si="178"/>
        <v>Senior</v>
      </c>
      <c r="G3834" t="s">
        <v>27</v>
      </c>
      <c r="H3834" t="s">
        <v>31</v>
      </c>
      <c r="I3834">
        <v>323</v>
      </c>
      <c r="J3834" t="s">
        <v>9</v>
      </c>
      <c r="K3834">
        <v>5</v>
      </c>
      <c r="L3834">
        <v>25.25896934</v>
      </c>
      <c r="M3834" t="s">
        <v>25</v>
      </c>
      <c r="N3834" s="2" t="s">
        <v>16</v>
      </c>
      <c r="O3834">
        <v>0</v>
      </c>
      <c r="P3834">
        <f t="shared" si="179"/>
        <v>126.29484669999999</v>
      </c>
      <c r="Q3834" s="2" t="s">
        <v>11</v>
      </c>
      <c r="R3834" t="s">
        <v>12</v>
      </c>
      <c r="S3834">
        <v>3</v>
      </c>
      <c r="T3834" s="2" t="s">
        <v>11</v>
      </c>
    </row>
    <row r="3835" spans="1:20" x14ac:dyDescent="0.25">
      <c r="A3835">
        <v>3834</v>
      </c>
      <c r="B3835" s="4">
        <v>43776</v>
      </c>
      <c r="C3835" t="str">
        <f t="shared" si="177"/>
        <v>2019</v>
      </c>
      <c r="D3835">
        <v>464</v>
      </c>
      <c r="E3835">
        <v>26</v>
      </c>
      <c r="F3835" t="str">
        <f t="shared" si="178"/>
        <v>Teenager</v>
      </c>
      <c r="G3835" t="s">
        <v>27</v>
      </c>
      <c r="H3835" t="s">
        <v>32</v>
      </c>
      <c r="I3835">
        <v>268</v>
      </c>
      <c r="J3835" t="s">
        <v>33</v>
      </c>
      <c r="K3835">
        <v>3</v>
      </c>
      <c r="L3835">
        <v>27.613525079999999</v>
      </c>
      <c r="M3835" t="s">
        <v>22</v>
      </c>
      <c r="N3835" s="2" t="s">
        <v>16</v>
      </c>
      <c r="O3835">
        <v>8.2840575229999995</v>
      </c>
      <c r="P3835">
        <f t="shared" si="179"/>
        <v>74.556517716999991</v>
      </c>
      <c r="Q3835" s="2" t="s">
        <v>11</v>
      </c>
      <c r="R3835" t="s">
        <v>26</v>
      </c>
      <c r="S3835">
        <v>3</v>
      </c>
      <c r="T3835" s="2" t="s">
        <v>16</v>
      </c>
    </row>
    <row r="3836" spans="1:20" x14ac:dyDescent="0.25">
      <c r="A3836">
        <v>3835</v>
      </c>
      <c r="B3836" s="4">
        <v>44557</v>
      </c>
      <c r="C3836" t="str">
        <f t="shared" si="177"/>
        <v>2021</v>
      </c>
      <c r="D3836">
        <v>170</v>
      </c>
      <c r="E3836">
        <v>22</v>
      </c>
      <c r="F3836" t="str">
        <f t="shared" si="178"/>
        <v>Teenager</v>
      </c>
      <c r="G3836" t="s">
        <v>27</v>
      </c>
      <c r="H3836" t="s">
        <v>8</v>
      </c>
      <c r="I3836">
        <v>901</v>
      </c>
      <c r="J3836" t="s">
        <v>24</v>
      </c>
      <c r="K3836">
        <v>2</v>
      </c>
      <c r="L3836">
        <v>46.153680860000001</v>
      </c>
      <c r="M3836" t="s">
        <v>10</v>
      </c>
      <c r="N3836" s="2" t="s">
        <v>16</v>
      </c>
      <c r="O3836">
        <v>9.2307361730000004</v>
      </c>
      <c r="P3836">
        <f t="shared" si="179"/>
        <v>83.076625547000006</v>
      </c>
      <c r="Q3836" s="2" t="s">
        <v>11</v>
      </c>
      <c r="R3836" t="s">
        <v>26</v>
      </c>
      <c r="S3836">
        <v>4</v>
      </c>
      <c r="T3836" s="2" t="s">
        <v>11</v>
      </c>
    </row>
    <row r="3837" spans="1:20" x14ac:dyDescent="0.25">
      <c r="A3837">
        <v>3836</v>
      </c>
      <c r="B3837" s="4">
        <v>44179</v>
      </c>
      <c r="C3837" t="str">
        <f t="shared" si="177"/>
        <v>2020</v>
      </c>
      <c r="D3837">
        <v>175</v>
      </c>
      <c r="E3837">
        <v>22</v>
      </c>
      <c r="F3837" t="str">
        <f t="shared" si="178"/>
        <v>Teenager</v>
      </c>
      <c r="G3837" t="s">
        <v>13</v>
      </c>
      <c r="H3837" t="s">
        <v>8</v>
      </c>
      <c r="I3837">
        <v>573</v>
      </c>
      <c r="J3837" t="s">
        <v>24</v>
      </c>
      <c r="K3837">
        <v>3</v>
      </c>
      <c r="L3837">
        <v>15.268973369999999</v>
      </c>
      <c r="M3837" t="s">
        <v>22</v>
      </c>
      <c r="N3837" s="2" t="s">
        <v>11</v>
      </c>
      <c r="O3837">
        <v>4.580692011</v>
      </c>
      <c r="P3837">
        <f t="shared" si="179"/>
        <v>41.226228098999997</v>
      </c>
      <c r="Q3837" s="2" t="s">
        <v>11</v>
      </c>
      <c r="R3837" t="s">
        <v>26</v>
      </c>
      <c r="S3837">
        <v>3</v>
      </c>
      <c r="T3837" s="2" t="s">
        <v>16</v>
      </c>
    </row>
    <row r="3838" spans="1:20" x14ac:dyDescent="0.25">
      <c r="A3838">
        <v>3837</v>
      </c>
      <c r="B3838" s="4">
        <v>44174</v>
      </c>
      <c r="C3838" t="str">
        <f t="shared" si="177"/>
        <v>2020</v>
      </c>
      <c r="D3838">
        <v>56</v>
      </c>
      <c r="E3838">
        <v>30</v>
      </c>
      <c r="F3838" t="str">
        <f t="shared" si="178"/>
        <v>Teenager</v>
      </c>
      <c r="G3838" t="s">
        <v>7</v>
      </c>
      <c r="H3838" t="s">
        <v>31</v>
      </c>
      <c r="I3838">
        <v>907</v>
      </c>
      <c r="J3838" t="s">
        <v>33</v>
      </c>
      <c r="K3838">
        <v>1</v>
      </c>
      <c r="L3838">
        <v>60.886028379999999</v>
      </c>
      <c r="M3838" t="s">
        <v>22</v>
      </c>
      <c r="N3838" s="2" t="s">
        <v>11</v>
      </c>
      <c r="O3838">
        <v>0</v>
      </c>
      <c r="P3838">
        <f t="shared" si="179"/>
        <v>60.886028379999999</v>
      </c>
      <c r="Q3838" s="2" t="s">
        <v>11</v>
      </c>
      <c r="R3838" t="s">
        <v>12</v>
      </c>
      <c r="S3838">
        <v>1</v>
      </c>
      <c r="T3838" s="2" t="s">
        <v>16</v>
      </c>
    </row>
    <row r="3839" spans="1:20" x14ac:dyDescent="0.25">
      <c r="A3839">
        <v>3838</v>
      </c>
      <c r="B3839" s="4">
        <v>44547</v>
      </c>
      <c r="C3839" t="str">
        <f t="shared" si="177"/>
        <v>2021</v>
      </c>
      <c r="D3839">
        <v>3</v>
      </c>
      <c r="E3839">
        <v>18</v>
      </c>
      <c r="F3839" t="str">
        <f t="shared" si="178"/>
        <v>Teenager</v>
      </c>
      <c r="G3839" t="s">
        <v>27</v>
      </c>
      <c r="H3839" t="s">
        <v>40</v>
      </c>
      <c r="I3839">
        <v>534</v>
      </c>
      <c r="J3839" t="s">
        <v>24</v>
      </c>
      <c r="K3839">
        <v>2</v>
      </c>
      <c r="L3839">
        <v>55.488952240000003</v>
      </c>
      <c r="M3839" t="s">
        <v>10</v>
      </c>
      <c r="N3839" s="2" t="s">
        <v>16</v>
      </c>
      <c r="O3839">
        <v>0</v>
      </c>
      <c r="P3839">
        <f t="shared" si="179"/>
        <v>110.97790448000001</v>
      </c>
      <c r="Q3839" s="2" t="s">
        <v>16</v>
      </c>
      <c r="R3839" t="s">
        <v>18</v>
      </c>
      <c r="S3839">
        <v>1</v>
      </c>
      <c r="T3839" s="2" t="s">
        <v>11</v>
      </c>
    </row>
    <row r="3840" spans="1:20" x14ac:dyDescent="0.25">
      <c r="A3840">
        <v>3839</v>
      </c>
      <c r="B3840" s="4">
        <v>43411</v>
      </c>
      <c r="C3840" t="str">
        <f t="shared" si="177"/>
        <v>2018</v>
      </c>
      <c r="D3840">
        <v>319</v>
      </c>
      <c r="E3840">
        <v>29</v>
      </c>
      <c r="F3840" t="str">
        <f t="shared" si="178"/>
        <v>Teenager</v>
      </c>
      <c r="G3840" t="s">
        <v>13</v>
      </c>
      <c r="H3840" t="s">
        <v>36</v>
      </c>
      <c r="I3840">
        <v>171</v>
      </c>
      <c r="J3840" t="s">
        <v>29</v>
      </c>
      <c r="K3840">
        <v>1</v>
      </c>
      <c r="L3840">
        <v>98.601149449999994</v>
      </c>
      <c r="M3840" t="s">
        <v>25</v>
      </c>
      <c r="N3840" s="2" t="s">
        <v>16</v>
      </c>
      <c r="O3840">
        <v>0</v>
      </c>
      <c r="P3840">
        <f t="shared" si="179"/>
        <v>98.601149449999994</v>
      </c>
      <c r="Q3840" s="2" t="s">
        <v>11</v>
      </c>
      <c r="R3840" t="s">
        <v>18</v>
      </c>
      <c r="S3840">
        <v>5</v>
      </c>
      <c r="T3840" s="2" t="s">
        <v>16</v>
      </c>
    </row>
    <row r="3841" spans="1:20" x14ac:dyDescent="0.25">
      <c r="A3841">
        <v>3840</v>
      </c>
      <c r="B3841" s="4">
        <v>43797</v>
      </c>
      <c r="C3841" t="str">
        <f t="shared" si="177"/>
        <v>2019</v>
      </c>
      <c r="D3841">
        <v>118</v>
      </c>
      <c r="E3841">
        <v>22</v>
      </c>
      <c r="F3841" t="str">
        <f t="shared" si="178"/>
        <v>Teenager</v>
      </c>
      <c r="G3841" t="s">
        <v>13</v>
      </c>
      <c r="H3841" t="s">
        <v>28</v>
      </c>
      <c r="I3841">
        <v>486</v>
      </c>
      <c r="J3841" t="s">
        <v>33</v>
      </c>
      <c r="K3841">
        <v>3</v>
      </c>
      <c r="L3841">
        <v>28.34164006</v>
      </c>
      <c r="M3841" t="s">
        <v>20</v>
      </c>
      <c r="N3841" s="2" t="s">
        <v>16</v>
      </c>
      <c r="O3841">
        <v>8.5024920179999999</v>
      </c>
      <c r="P3841">
        <f t="shared" si="179"/>
        <v>76.522428161999997</v>
      </c>
      <c r="Q3841" s="2" t="s">
        <v>16</v>
      </c>
      <c r="R3841" t="s">
        <v>26</v>
      </c>
      <c r="S3841">
        <v>4</v>
      </c>
      <c r="T3841" s="2" t="s">
        <v>11</v>
      </c>
    </row>
    <row r="3842" spans="1:20" x14ac:dyDescent="0.25">
      <c r="A3842">
        <v>3841</v>
      </c>
      <c r="B3842" s="4">
        <v>44559</v>
      </c>
      <c r="C3842" t="str">
        <f t="shared" si="177"/>
        <v>2021</v>
      </c>
      <c r="D3842">
        <v>277</v>
      </c>
      <c r="E3842">
        <v>65</v>
      </c>
      <c r="F3842" t="str">
        <f t="shared" si="178"/>
        <v>Senior</v>
      </c>
      <c r="G3842" t="s">
        <v>7</v>
      </c>
      <c r="H3842" t="s">
        <v>35</v>
      </c>
      <c r="I3842">
        <v>379</v>
      </c>
      <c r="J3842" t="s">
        <v>15</v>
      </c>
      <c r="K3842">
        <v>1</v>
      </c>
      <c r="L3842">
        <v>91.564144510000006</v>
      </c>
      <c r="M3842" t="s">
        <v>20</v>
      </c>
      <c r="N3842" s="2" t="s">
        <v>16</v>
      </c>
      <c r="O3842">
        <v>0</v>
      </c>
      <c r="P3842">
        <f t="shared" si="179"/>
        <v>91.564144510000006</v>
      </c>
      <c r="Q3842" s="2" t="s">
        <v>11</v>
      </c>
      <c r="R3842" t="s">
        <v>18</v>
      </c>
      <c r="S3842">
        <v>4</v>
      </c>
      <c r="T3842" s="2" t="s">
        <v>11</v>
      </c>
    </row>
    <row r="3843" spans="1:20" x14ac:dyDescent="0.25">
      <c r="A3843">
        <v>3842</v>
      </c>
      <c r="B3843" s="4">
        <v>44541</v>
      </c>
      <c r="C3843" t="str">
        <f t="shared" ref="C3843:C3906" si="180">TEXT(B3843,"YYYY")</f>
        <v>2021</v>
      </c>
      <c r="D3843">
        <v>9</v>
      </c>
      <c r="E3843">
        <v>60</v>
      </c>
      <c r="F3843" t="str">
        <f t="shared" ref="F3843:F3906" si="181">IF(E3843&gt;50,"Senior",IF(E3843&gt;30,"Adult","Teenager"))</f>
        <v>Senior</v>
      </c>
      <c r="G3843" t="s">
        <v>7</v>
      </c>
      <c r="H3843" t="s">
        <v>34</v>
      </c>
      <c r="I3843">
        <v>605</v>
      </c>
      <c r="J3843" t="s">
        <v>9</v>
      </c>
      <c r="K3843">
        <v>1</v>
      </c>
      <c r="L3843">
        <v>89.016174559999996</v>
      </c>
      <c r="M3843" t="s">
        <v>25</v>
      </c>
      <c r="N3843" s="2" t="s">
        <v>11</v>
      </c>
      <c r="O3843">
        <v>0</v>
      </c>
      <c r="P3843">
        <f t="shared" ref="P3843:P3906" si="182">K3843*L3843-O3843</f>
        <v>89.016174559999996</v>
      </c>
      <c r="Q3843" s="2" t="s">
        <v>11</v>
      </c>
      <c r="R3843" t="s">
        <v>18</v>
      </c>
      <c r="S3843">
        <v>2</v>
      </c>
      <c r="T3843" s="2" t="s">
        <v>16</v>
      </c>
    </row>
    <row r="3844" spans="1:20" x14ac:dyDescent="0.25">
      <c r="A3844">
        <v>3843</v>
      </c>
      <c r="B3844" s="4">
        <v>43434</v>
      </c>
      <c r="C3844" t="str">
        <f t="shared" si="180"/>
        <v>2018</v>
      </c>
      <c r="D3844">
        <v>151</v>
      </c>
      <c r="E3844">
        <v>28</v>
      </c>
      <c r="F3844" t="str">
        <f t="shared" si="181"/>
        <v>Teenager</v>
      </c>
      <c r="G3844" t="s">
        <v>13</v>
      </c>
      <c r="H3844" t="s">
        <v>31</v>
      </c>
      <c r="I3844">
        <v>750</v>
      </c>
      <c r="J3844" t="s">
        <v>33</v>
      </c>
      <c r="K3844">
        <v>2</v>
      </c>
      <c r="L3844">
        <v>37.231281039999999</v>
      </c>
      <c r="M3844" t="s">
        <v>25</v>
      </c>
      <c r="N3844" s="2" t="s">
        <v>16</v>
      </c>
      <c r="O3844">
        <v>7.4462562080000003</v>
      </c>
      <c r="P3844">
        <f t="shared" si="182"/>
        <v>67.016305872000004</v>
      </c>
      <c r="Q3844" s="2" t="s">
        <v>16</v>
      </c>
      <c r="R3844" t="s">
        <v>26</v>
      </c>
      <c r="S3844">
        <v>5</v>
      </c>
      <c r="T3844" s="2" t="s">
        <v>11</v>
      </c>
    </row>
    <row r="3845" spans="1:20" x14ac:dyDescent="0.25">
      <c r="A3845">
        <v>3844</v>
      </c>
      <c r="B3845" s="4">
        <v>43439</v>
      </c>
      <c r="C3845" t="str">
        <f t="shared" si="180"/>
        <v>2018</v>
      </c>
      <c r="D3845">
        <v>410</v>
      </c>
      <c r="E3845">
        <v>51</v>
      </c>
      <c r="F3845" t="str">
        <f t="shared" si="181"/>
        <v>Senior</v>
      </c>
      <c r="G3845" t="s">
        <v>13</v>
      </c>
      <c r="H3845" t="s">
        <v>41</v>
      </c>
      <c r="I3845">
        <v>982</v>
      </c>
      <c r="J3845" t="s">
        <v>9</v>
      </c>
      <c r="K3845">
        <v>1</v>
      </c>
      <c r="L3845">
        <v>19.379469839999999</v>
      </c>
      <c r="M3845" t="s">
        <v>25</v>
      </c>
      <c r="N3845" s="2" t="s">
        <v>16</v>
      </c>
      <c r="O3845">
        <v>0</v>
      </c>
      <c r="P3845">
        <f t="shared" si="182"/>
        <v>19.379469839999999</v>
      </c>
      <c r="Q3845" s="2" t="s">
        <v>11</v>
      </c>
      <c r="R3845" t="s">
        <v>18</v>
      </c>
      <c r="S3845">
        <v>5</v>
      </c>
      <c r="T3845" s="2" t="s">
        <v>11</v>
      </c>
    </row>
    <row r="3846" spans="1:20" x14ac:dyDescent="0.25">
      <c r="A3846">
        <v>3845</v>
      </c>
      <c r="B3846" s="4">
        <v>44905</v>
      </c>
      <c r="C3846" t="str">
        <f t="shared" si="180"/>
        <v>2022</v>
      </c>
      <c r="D3846">
        <v>477</v>
      </c>
      <c r="E3846">
        <v>69</v>
      </c>
      <c r="F3846" t="str">
        <f t="shared" si="181"/>
        <v>Senior</v>
      </c>
      <c r="G3846" t="s">
        <v>27</v>
      </c>
      <c r="H3846" t="s">
        <v>8</v>
      </c>
      <c r="I3846">
        <v>494</v>
      </c>
      <c r="J3846" t="s">
        <v>15</v>
      </c>
      <c r="K3846">
        <v>5</v>
      </c>
      <c r="L3846">
        <v>76.566521480000006</v>
      </c>
      <c r="M3846" t="s">
        <v>25</v>
      </c>
      <c r="N3846" s="2" t="s">
        <v>11</v>
      </c>
      <c r="O3846">
        <v>38.283260740000003</v>
      </c>
      <c r="P3846">
        <f t="shared" si="182"/>
        <v>344.54934666000003</v>
      </c>
      <c r="Q3846" s="2" t="s">
        <v>16</v>
      </c>
      <c r="R3846" t="s">
        <v>26</v>
      </c>
      <c r="S3846">
        <v>5</v>
      </c>
      <c r="T3846" s="2" t="s">
        <v>11</v>
      </c>
    </row>
    <row r="3847" spans="1:20" x14ac:dyDescent="0.25">
      <c r="A3847">
        <v>3846</v>
      </c>
      <c r="B3847" s="4">
        <v>43445</v>
      </c>
      <c r="C3847" t="str">
        <f t="shared" si="180"/>
        <v>2018</v>
      </c>
      <c r="D3847">
        <v>416</v>
      </c>
      <c r="E3847">
        <v>25</v>
      </c>
      <c r="F3847" t="str">
        <f t="shared" si="181"/>
        <v>Teenager</v>
      </c>
      <c r="G3847" t="s">
        <v>13</v>
      </c>
      <c r="H3847" t="s">
        <v>30</v>
      </c>
      <c r="I3847">
        <v>137</v>
      </c>
      <c r="J3847" t="s">
        <v>33</v>
      </c>
      <c r="K3847">
        <v>1</v>
      </c>
      <c r="L3847">
        <v>30.064918219999999</v>
      </c>
      <c r="M3847" t="s">
        <v>20</v>
      </c>
      <c r="N3847" s="2" t="s">
        <v>11</v>
      </c>
      <c r="O3847">
        <v>0</v>
      </c>
      <c r="P3847">
        <f t="shared" si="182"/>
        <v>30.064918219999999</v>
      </c>
      <c r="Q3847" s="2" t="s">
        <v>11</v>
      </c>
      <c r="R3847" t="s">
        <v>18</v>
      </c>
      <c r="S3847">
        <v>4</v>
      </c>
      <c r="T3847" s="2" t="s">
        <v>11</v>
      </c>
    </row>
    <row r="3848" spans="1:20" x14ac:dyDescent="0.25">
      <c r="A3848">
        <v>3847</v>
      </c>
      <c r="B3848" s="4">
        <v>43819</v>
      </c>
      <c r="C3848" t="str">
        <f t="shared" si="180"/>
        <v>2019</v>
      </c>
      <c r="D3848">
        <v>50</v>
      </c>
      <c r="E3848">
        <v>55</v>
      </c>
      <c r="F3848" t="str">
        <f t="shared" si="181"/>
        <v>Senior</v>
      </c>
      <c r="G3848" t="s">
        <v>13</v>
      </c>
      <c r="H3848" t="s">
        <v>31</v>
      </c>
      <c r="I3848">
        <v>804</v>
      </c>
      <c r="J3848" t="s">
        <v>24</v>
      </c>
      <c r="K3848">
        <v>3</v>
      </c>
      <c r="L3848">
        <v>99.261196709999993</v>
      </c>
      <c r="M3848" t="s">
        <v>22</v>
      </c>
      <c r="N3848" s="2" t="s">
        <v>11</v>
      </c>
      <c r="O3848">
        <v>0</v>
      </c>
      <c r="P3848">
        <f t="shared" si="182"/>
        <v>297.78359012999999</v>
      </c>
      <c r="Q3848" s="2" t="s">
        <v>11</v>
      </c>
      <c r="R3848" t="s">
        <v>18</v>
      </c>
      <c r="S3848">
        <v>5</v>
      </c>
      <c r="T3848" s="2" t="s">
        <v>11</v>
      </c>
    </row>
    <row r="3849" spans="1:20" x14ac:dyDescent="0.25">
      <c r="A3849">
        <v>3848</v>
      </c>
      <c r="B3849" s="4">
        <v>43771</v>
      </c>
      <c r="C3849" t="str">
        <f t="shared" si="180"/>
        <v>2019</v>
      </c>
      <c r="D3849">
        <v>253</v>
      </c>
      <c r="E3849">
        <v>20</v>
      </c>
      <c r="F3849" t="str">
        <f t="shared" si="181"/>
        <v>Teenager</v>
      </c>
      <c r="G3849" t="s">
        <v>7</v>
      </c>
      <c r="H3849" t="s">
        <v>38</v>
      </c>
      <c r="I3849">
        <v>657</v>
      </c>
      <c r="J3849" t="s">
        <v>24</v>
      </c>
      <c r="K3849">
        <v>4</v>
      </c>
      <c r="L3849">
        <v>61.763296279999999</v>
      </c>
      <c r="M3849" t="s">
        <v>20</v>
      </c>
      <c r="N3849" s="2" t="s">
        <v>16</v>
      </c>
      <c r="O3849">
        <v>0</v>
      </c>
      <c r="P3849">
        <f t="shared" si="182"/>
        <v>247.05318511999999</v>
      </c>
      <c r="Q3849" s="2" t="s">
        <v>16</v>
      </c>
      <c r="R3849" t="s">
        <v>12</v>
      </c>
      <c r="S3849">
        <v>5</v>
      </c>
      <c r="T3849" s="2" t="s">
        <v>11</v>
      </c>
    </row>
    <row r="3850" spans="1:20" x14ac:dyDescent="0.25">
      <c r="A3850">
        <v>3849</v>
      </c>
      <c r="B3850" s="4">
        <v>43826</v>
      </c>
      <c r="C3850" t="str">
        <f t="shared" si="180"/>
        <v>2019</v>
      </c>
      <c r="D3850">
        <v>324</v>
      </c>
      <c r="E3850">
        <v>54</v>
      </c>
      <c r="F3850" t="str">
        <f t="shared" si="181"/>
        <v>Senior</v>
      </c>
      <c r="G3850" t="s">
        <v>13</v>
      </c>
      <c r="H3850" t="s">
        <v>37</v>
      </c>
      <c r="I3850">
        <v>797</v>
      </c>
      <c r="J3850" t="s">
        <v>9</v>
      </c>
      <c r="K3850">
        <v>2</v>
      </c>
      <c r="L3850">
        <v>53.734703029999999</v>
      </c>
      <c r="M3850" t="s">
        <v>25</v>
      </c>
      <c r="N3850" s="2" t="s">
        <v>16</v>
      </c>
      <c r="O3850">
        <v>0</v>
      </c>
      <c r="P3850">
        <f t="shared" si="182"/>
        <v>107.46940606</v>
      </c>
      <c r="Q3850" s="2" t="s">
        <v>16</v>
      </c>
      <c r="R3850" t="s">
        <v>18</v>
      </c>
      <c r="S3850">
        <v>1</v>
      </c>
      <c r="T3850" s="2" t="s">
        <v>16</v>
      </c>
    </row>
    <row r="3851" spans="1:20" x14ac:dyDescent="0.25">
      <c r="A3851">
        <v>3850</v>
      </c>
      <c r="B3851" s="4">
        <v>44525</v>
      </c>
      <c r="C3851" t="str">
        <f t="shared" si="180"/>
        <v>2021</v>
      </c>
      <c r="D3851">
        <v>477</v>
      </c>
      <c r="E3851">
        <v>51</v>
      </c>
      <c r="F3851" t="str">
        <f t="shared" si="181"/>
        <v>Senior</v>
      </c>
      <c r="G3851" t="s">
        <v>27</v>
      </c>
      <c r="H3851" t="s">
        <v>8</v>
      </c>
      <c r="I3851">
        <v>376</v>
      </c>
      <c r="J3851" t="s">
        <v>33</v>
      </c>
      <c r="K3851">
        <v>2</v>
      </c>
      <c r="L3851">
        <v>85.042006430000001</v>
      </c>
      <c r="M3851" t="s">
        <v>22</v>
      </c>
      <c r="N3851" s="2" t="s">
        <v>11</v>
      </c>
      <c r="O3851">
        <v>17.008401289999998</v>
      </c>
      <c r="P3851">
        <f t="shared" si="182"/>
        <v>153.07561157000001</v>
      </c>
      <c r="Q3851" s="2" t="s">
        <v>16</v>
      </c>
      <c r="R3851" t="s">
        <v>26</v>
      </c>
      <c r="S3851">
        <v>3</v>
      </c>
      <c r="T3851" s="2" t="s">
        <v>16</v>
      </c>
    </row>
    <row r="3852" spans="1:20" x14ac:dyDescent="0.25">
      <c r="A3852">
        <v>3851</v>
      </c>
      <c r="B3852" s="4">
        <v>44520</v>
      </c>
      <c r="C3852" t="str">
        <f t="shared" si="180"/>
        <v>2021</v>
      </c>
      <c r="D3852">
        <v>474</v>
      </c>
      <c r="E3852">
        <v>19</v>
      </c>
      <c r="F3852" t="str">
        <f t="shared" si="181"/>
        <v>Teenager</v>
      </c>
      <c r="G3852" t="s">
        <v>13</v>
      </c>
      <c r="H3852" t="s">
        <v>40</v>
      </c>
      <c r="I3852">
        <v>529</v>
      </c>
      <c r="J3852" t="s">
        <v>24</v>
      </c>
      <c r="K3852">
        <v>2</v>
      </c>
      <c r="L3852">
        <v>73.607726970000002</v>
      </c>
      <c r="M3852" t="s">
        <v>25</v>
      </c>
      <c r="N3852" s="2" t="s">
        <v>11</v>
      </c>
      <c r="O3852">
        <v>0</v>
      </c>
      <c r="P3852">
        <f t="shared" si="182"/>
        <v>147.21545394</v>
      </c>
      <c r="Q3852" s="2" t="s">
        <v>16</v>
      </c>
      <c r="R3852" t="s">
        <v>18</v>
      </c>
      <c r="S3852">
        <v>4</v>
      </c>
      <c r="T3852" s="2" t="s">
        <v>16</v>
      </c>
    </row>
    <row r="3853" spans="1:20" x14ac:dyDescent="0.25">
      <c r="A3853">
        <v>3852</v>
      </c>
      <c r="B3853" s="4">
        <v>45277</v>
      </c>
      <c r="C3853" t="str">
        <f t="shared" si="180"/>
        <v>2023</v>
      </c>
      <c r="D3853">
        <v>23</v>
      </c>
      <c r="E3853">
        <v>19</v>
      </c>
      <c r="F3853" t="str">
        <f t="shared" si="181"/>
        <v>Teenager</v>
      </c>
      <c r="G3853" t="s">
        <v>13</v>
      </c>
      <c r="H3853" t="s">
        <v>14</v>
      </c>
      <c r="I3853">
        <v>889</v>
      </c>
      <c r="J3853" t="s">
        <v>33</v>
      </c>
      <c r="K3853">
        <v>2</v>
      </c>
      <c r="L3853">
        <v>50.714433659999997</v>
      </c>
      <c r="M3853" t="s">
        <v>22</v>
      </c>
      <c r="N3853" s="2" t="s">
        <v>11</v>
      </c>
      <c r="O3853">
        <v>0</v>
      </c>
      <c r="P3853">
        <f t="shared" si="182"/>
        <v>101.42886731999999</v>
      </c>
      <c r="Q3853" s="2" t="s">
        <v>16</v>
      </c>
      <c r="R3853" t="s">
        <v>12</v>
      </c>
      <c r="S3853">
        <v>1</v>
      </c>
      <c r="T3853" s="2" t="s">
        <v>11</v>
      </c>
    </row>
    <row r="3854" spans="1:20" x14ac:dyDescent="0.25">
      <c r="A3854">
        <v>3853</v>
      </c>
      <c r="B3854" s="4">
        <v>43422</v>
      </c>
      <c r="C3854" t="str">
        <f t="shared" si="180"/>
        <v>2018</v>
      </c>
      <c r="D3854">
        <v>390</v>
      </c>
      <c r="E3854">
        <v>48</v>
      </c>
      <c r="F3854" t="str">
        <f t="shared" si="181"/>
        <v>Adult</v>
      </c>
      <c r="G3854" t="s">
        <v>27</v>
      </c>
      <c r="H3854" t="s">
        <v>34</v>
      </c>
      <c r="I3854">
        <v>375</v>
      </c>
      <c r="J3854" t="s">
        <v>9</v>
      </c>
      <c r="K3854">
        <v>2</v>
      </c>
      <c r="L3854">
        <v>36.150102760000003</v>
      </c>
      <c r="M3854" t="s">
        <v>10</v>
      </c>
      <c r="N3854" s="2" t="s">
        <v>11</v>
      </c>
      <c r="O3854">
        <v>7.230020552</v>
      </c>
      <c r="P3854">
        <f t="shared" si="182"/>
        <v>65.070184968000007</v>
      </c>
      <c r="Q3854" s="2" t="s">
        <v>11</v>
      </c>
      <c r="R3854" t="s">
        <v>26</v>
      </c>
      <c r="S3854">
        <v>4</v>
      </c>
      <c r="T3854" s="2" t="s">
        <v>16</v>
      </c>
    </row>
    <row r="3855" spans="1:20" x14ac:dyDescent="0.25">
      <c r="A3855">
        <v>3854</v>
      </c>
      <c r="B3855" s="4">
        <v>44536</v>
      </c>
      <c r="C3855" t="str">
        <f t="shared" si="180"/>
        <v>2021</v>
      </c>
      <c r="D3855">
        <v>241</v>
      </c>
      <c r="E3855">
        <v>59</v>
      </c>
      <c r="F3855" t="str">
        <f t="shared" si="181"/>
        <v>Senior</v>
      </c>
      <c r="G3855" t="s">
        <v>27</v>
      </c>
      <c r="H3855" t="s">
        <v>34</v>
      </c>
      <c r="I3855">
        <v>525</v>
      </c>
      <c r="J3855" t="s">
        <v>9</v>
      </c>
      <c r="K3855">
        <v>2</v>
      </c>
      <c r="L3855">
        <v>50.202501099999999</v>
      </c>
      <c r="M3855" t="s">
        <v>20</v>
      </c>
      <c r="N3855" s="2" t="s">
        <v>16</v>
      </c>
      <c r="O3855">
        <v>0</v>
      </c>
      <c r="P3855">
        <f t="shared" si="182"/>
        <v>100.4050022</v>
      </c>
      <c r="Q3855" s="2" t="s">
        <v>11</v>
      </c>
      <c r="R3855" t="s">
        <v>18</v>
      </c>
      <c r="S3855">
        <v>2</v>
      </c>
      <c r="T3855" s="2" t="s">
        <v>16</v>
      </c>
    </row>
    <row r="3856" spans="1:20" x14ac:dyDescent="0.25">
      <c r="A3856">
        <v>3855</v>
      </c>
      <c r="B3856" s="4">
        <v>43797</v>
      </c>
      <c r="C3856" t="str">
        <f t="shared" si="180"/>
        <v>2019</v>
      </c>
      <c r="D3856">
        <v>213</v>
      </c>
      <c r="E3856">
        <v>65</v>
      </c>
      <c r="F3856" t="str">
        <f t="shared" si="181"/>
        <v>Senior</v>
      </c>
      <c r="G3856" t="s">
        <v>27</v>
      </c>
      <c r="H3856" t="s">
        <v>34</v>
      </c>
      <c r="I3856">
        <v>261</v>
      </c>
      <c r="J3856" t="s">
        <v>9</v>
      </c>
      <c r="K3856">
        <v>5</v>
      </c>
      <c r="L3856">
        <v>48.612641510000003</v>
      </c>
      <c r="M3856" t="s">
        <v>20</v>
      </c>
      <c r="N3856" s="2" t="s">
        <v>11</v>
      </c>
      <c r="O3856">
        <v>24.306320750000001</v>
      </c>
      <c r="P3856">
        <f t="shared" si="182"/>
        <v>218.75688680000002</v>
      </c>
      <c r="Q3856" s="2" t="s">
        <v>16</v>
      </c>
      <c r="R3856" t="s">
        <v>26</v>
      </c>
      <c r="S3856">
        <v>4</v>
      </c>
      <c r="T3856" s="2" t="s">
        <v>16</v>
      </c>
    </row>
    <row r="3857" spans="1:20" x14ac:dyDescent="0.25">
      <c r="A3857">
        <v>3856</v>
      </c>
      <c r="B3857" s="4">
        <v>44192</v>
      </c>
      <c r="C3857" t="str">
        <f t="shared" si="180"/>
        <v>2020</v>
      </c>
      <c r="D3857">
        <v>35</v>
      </c>
      <c r="E3857">
        <v>57</v>
      </c>
      <c r="F3857" t="str">
        <f t="shared" si="181"/>
        <v>Senior</v>
      </c>
      <c r="G3857" t="s">
        <v>13</v>
      </c>
      <c r="H3857" t="s">
        <v>42</v>
      </c>
      <c r="I3857">
        <v>208</v>
      </c>
      <c r="J3857" t="s">
        <v>33</v>
      </c>
      <c r="K3857">
        <v>4</v>
      </c>
      <c r="L3857">
        <v>12.156264820000001</v>
      </c>
      <c r="M3857" t="s">
        <v>10</v>
      </c>
      <c r="N3857" s="2" t="s">
        <v>11</v>
      </c>
      <c r="O3857">
        <v>0</v>
      </c>
      <c r="P3857">
        <f t="shared" si="182"/>
        <v>48.625059280000002</v>
      </c>
      <c r="Q3857" s="2" t="s">
        <v>11</v>
      </c>
      <c r="R3857" t="s">
        <v>12</v>
      </c>
      <c r="S3857">
        <v>5</v>
      </c>
      <c r="T3857" s="2" t="s">
        <v>11</v>
      </c>
    </row>
    <row r="3858" spans="1:20" x14ac:dyDescent="0.25">
      <c r="A3858">
        <v>3857</v>
      </c>
      <c r="B3858" s="4">
        <v>43776</v>
      </c>
      <c r="C3858" t="str">
        <f t="shared" si="180"/>
        <v>2019</v>
      </c>
      <c r="D3858">
        <v>472</v>
      </c>
      <c r="E3858">
        <v>53</v>
      </c>
      <c r="F3858" t="str">
        <f t="shared" si="181"/>
        <v>Senior</v>
      </c>
      <c r="G3858" t="s">
        <v>7</v>
      </c>
      <c r="H3858" t="s">
        <v>38</v>
      </c>
      <c r="I3858">
        <v>791</v>
      </c>
      <c r="J3858" t="s">
        <v>24</v>
      </c>
      <c r="K3858">
        <v>1</v>
      </c>
      <c r="L3858">
        <v>54.107514369999997</v>
      </c>
      <c r="M3858" t="s">
        <v>20</v>
      </c>
      <c r="N3858" s="2" t="s">
        <v>16</v>
      </c>
      <c r="O3858">
        <v>0</v>
      </c>
      <c r="P3858">
        <f t="shared" si="182"/>
        <v>54.107514369999997</v>
      </c>
      <c r="Q3858" s="2" t="s">
        <v>16</v>
      </c>
      <c r="R3858" t="s">
        <v>12</v>
      </c>
      <c r="S3858">
        <v>2</v>
      </c>
      <c r="T3858" s="2" t="s">
        <v>11</v>
      </c>
    </row>
    <row r="3859" spans="1:20" x14ac:dyDescent="0.25">
      <c r="A3859">
        <v>3858</v>
      </c>
      <c r="B3859" s="4">
        <v>44185</v>
      </c>
      <c r="C3859" t="str">
        <f t="shared" si="180"/>
        <v>2020</v>
      </c>
      <c r="D3859">
        <v>483</v>
      </c>
      <c r="E3859">
        <v>29</v>
      </c>
      <c r="F3859" t="str">
        <f t="shared" si="181"/>
        <v>Teenager</v>
      </c>
      <c r="G3859" t="s">
        <v>7</v>
      </c>
      <c r="H3859" t="s">
        <v>28</v>
      </c>
      <c r="I3859">
        <v>452</v>
      </c>
      <c r="J3859" t="s">
        <v>9</v>
      </c>
      <c r="K3859">
        <v>2</v>
      </c>
      <c r="L3859">
        <v>56.142987660000003</v>
      </c>
      <c r="M3859" t="s">
        <v>10</v>
      </c>
      <c r="N3859" s="2" t="s">
        <v>16</v>
      </c>
      <c r="O3859">
        <v>11.22859753</v>
      </c>
      <c r="P3859">
        <f t="shared" si="182"/>
        <v>101.05737779</v>
      </c>
      <c r="Q3859" s="2" t="s">
        <v>11</v>
      </c>
      <c r="R3859" t="s">
        <v>26</v>
      </c>
      <c r="S3859">
        <v>1</v>
      </c>
      <c r="T3859" s="2" t="s">
        <v>11</v>
      </c>
    </row>
    <row r="3860" spans="1:20" x14ac:dyDescent="0.25">
      <c r="A3860">
        <v>3859</v>
      </c>
      <c r="B3860" s="4">
        <v>43429</v>
      </c>
      <c r="C3860" t="str">
        <f t="shared" si="180"/>
        <v>2018</v>
      </c>
      <c r="D3860">
        <v>394</v>
      </c>
      <c r="E3860">
        <v>34</v>
      </c>
      <c r="F3860" t="str">
        <f t="shared" si="181"/>
        <v>Adult</v>
      </c>
      <c r="G3860" t="s">
        <v>7</v>
      </c>
      <c r="H3860" t="s">
        <v>41</v>
      </c>
      <c r="I3860">
        <v>682</v>
      </c>
      <c r="J3860" t="s">
        <v>29</v>
      </c>
      <c r="K3860">
        <v>2</v>
      </c>
      <c r="L3860">
        <v>68.974005259999998</v>
      </c>
      <c r="M3860" t="s">
        <v>10</v>
      </c>
      <c r="N3860" s="2" t="s">
        <v>16</v>
      </c>
      <c r="O3860">
        <v>13.79480105</v>
      </c>
      <c r="P3860">
        <f t="shared" si="182"/>
        <v>124.15320946999999</v>
      </c>
      <c r="Q3860" s="2" t="s">
        <v>11</v>
      </c>
      <c r="R3860" t="s">
        <v>26</v>
      </c>
      <c r="S3860">
        <v>1</v>
      </c>
      <c r="T3860" s="2" t="s">
        <v>16</v>
      </c>
    </row>
    <row r="3861" spans="1:20" x14ac:dyDescent="0.25">
      <c r="A3861">
        <v>3860</v>
      </c>
      <c r="B3861" s="4">
        <v>45289</v>
      </c>
      <c r="C3861" t="str">
        <f t="shared" si="180"/>
        <v>2023</v>
      </c>
      <c r="D3861">
        <v>237</v>
      </c>
      <c r="E3861">
        <v>36</v>
      </c>
      <c r="F3861" t="str">
        <f t="shared" si="181"/>
        <v>Adult</v>
      </c>
      <c r="G3861" t="s">
        <v>13</v>
      </c>
      <c r="H3861" t="s">
        <v>14</v>
      </c>
      <c r="I3861">
        <v>440</v>
      </c>
      <c r="J3861" t="s">
        <v>9</v>
      </c>
      <c r="K3861">
        <v>3</v>
      </c>
      <c r="L3861">
        <v>43.062597580000002</v>
      </c>
      <c r="M3861" t="s">
        <v>22</v>
      </c>
      <c r="N3861" s="2" t="s">
        <v>11</v>
      </c>
      <c r="O3861">
        <v>0</v>
      </c>
      <c r="P3861">
        <f t="shared" si="182"/>
        <v>129.18779274000002</v>
      </c>
      <c r="Q3861" s="2" t="s">
        <v>11</v>
      </c>
      <c r="R3861" t="s">
        <v>18</v>
      </c>
      <c r="S3861">
        <v>3</v>
      </c>
      <c r="T3861" s="2" t="s">
        <v>16</v>
      </c>
    </row>
    <row r="3862" spans="1:20" x14ac:dyDescent="0.25">
      <c r="A3862">
        <v>3861</v>
      </c>
      <c r="B3862" s="4">
        <v>43417</v>
      </c>
      <c r="C3862" t="str">
        <f t="shared" si="180"/>
        <v>2018</v>
      </c>
      <c r="D3862">
        <v>138</v>
      </c>
      <c r="E3862">
        <v>31</v>
      </c>
      <c r="F3862" t="str">
        <f t="shared" si="181"/>
        <v>Adult</v>
      </c>
      <c r="G3862" t="s">
        <v>13</v>
      </c>
      <c r="H3862" t="s">
        <v>40</v>
      </c>
      <c r="I3862">
        <v>336</v>
      </c>
      <c r="J3862" t="s">
        <v>15</v>
      </c>
      <c r="K3862">
        <v>5</v>
      </c>
      <c r="L3862">
        <v>58.83679626</v>
      </c>
      <c r="M3862" t="s">
        <v>25</v>
      </c>
      <c r="N3862" s="2" t="s">
        <v>16</v>
      </c>
      <c r="O3862">
        <v>0</v>
      </c>
      <c r="P3862">
        <f t="shared" si="182"/>
        <v>294.18398130000003</v>
      </c>
      <c r="Q3862" s="2" t="s">
        <v>11</v>
      </c>
      <c r="R3862" t="s">
        <v>12</v>
      </c>
      <c r="S3862">
        <v>5</v>
      </c>
      <c r="T3862" s="2" t="s">
        <v>16</v>
      </c>
    </row>
    <row r="3863" spans="1:20" x14ac:dyDescent="0.25">
      <c r="A3863">
        <v>3862</v>
      </c>
      <c r="B3863" s="4">
        <v>45286</v>
      </c>
      <c r="C3863" t="str">
        <f t="shared" si="180"/>
        <v>2023</v>
      </c>
      <c r="D3863">
        <v>495</v>
      </c>
      <c r="E3863">
        <v>46</v>
      </c>
      <c r="F3863" t="str">
        <f t="shared" si="181"/>
        <v>Adult</v>
      </c>
      <c r="G3863" t="s">
        <v>27</v>
      </c>
      <c r="H3863" t="s">
        <v>38</v>
      </c>
      <c r="I3863">
        <v>549</v>
      </c>
      <c r="J3863" t="s">
        <v>29</v>
      </c>
      <c r="K3863">
        <v>3</v>
      </c>
      <c r="L3863">
        <v>34.506132659999999</v>
      </c>
      <c r="M3863" t="s">
        <v>20</v>
      </c>
      <c r="N3863" s="2" t="s">
        <v>11</v>
      </c>
      <c r="O3863">
        <v>0</v>
      </c>
      <c r="P3863">
        <f t="shared" si="182"/>
        <v>103.51839798</v>
      </c>
      <c r="Q3863" s="2" t="s">
        <v>16</v>
      </c>
      <c r="R3863" t="s">
        <v>18</v>
      </c>
      <c r="S3863">
        <v>2</v>
      </c>
      <c r="T3863" s="2" t="s">
        <v>16</v>
      </c>
    </row>
    <row r="3864" spans="1:20" x14ac:dyDescent="0.25">
      <c r="A3864">
        <v>3863</v>
      </c>
      <c r="B3864" s="4">
        <v>43809</v>
      </c>
      <c r="C3864" t="str">
        <f t="shared" si="180"/>
        <v>2019</v>
      </c>
      <c r="D3864">
        <v>117</v>
      </c>
      <c r="E3864">
        <v>45</v>
      </c>
      <c r="F3864" t="str">
        <f t="shared" si="181"/>
        <v>Adult</v>
      </c>
      <c r="G3864" t="s">
        <v>13</v>
      </c>
      <c r="H3864" t="s">
        <v>40</v>
      </c>
      <c r="I3864">
        <v>457</v>
      </c>
      <c r="J3864" t="s">
        <v>33</v>
      </c>
      <c r="K3864">
        <v>5</v>
      </c>
      <c r="L3864">
        <v>13.4852633</v>
      </c>
      <c r="M3864" t="s">
        <v>22</v>
      </c>
      <c r="N3864" s="2" t="s">
        <v>16</v>
      </c>
      <c r="O3864">
        <v>0</v>
      </c>
      <c r="P3864">
        <f t="shared" si="182"/>
        <v>67.426316499999999</v>
      </c>
      <c r="Q3864" s="2" t="s">
        <v>16</v>
      </c>
      <c r="R3864" t="s">
        <v>18</v>
      </c>
      <c r="S3864">
        <v>5</v>
      </c>
      <c r="T3864" s="2" t="s">
        <v>16</v>
      </c>
    </row>
    <row r="3865" spans="1:20" x14ac:dyDescent="0.25">
      <c r="A3865">
        <v>3864</v>
      </c>
      <c r="B3865" s="4">
        <v>43448</v>
      </c>
      <c r="C3865" t="str">
        <f t="shared" si="180"/>
        <v>2018</v>
      </c>
      <c r="D3865">
        <v>195</v>
      </c>
      <c r="E3865">
        <v>66</v>
      </c>
      <c r="F3865" t="str">
        <f t="shared" si="181"/>
        <v>Senior</v>
      </c>
      <c r="G3865" t="s">
        <v>7</v>
      </c>
      <c r="H3865" t="s">
        <v>30</v>
      </c>
      <c r="I3865">
        <v>619</v>
      </c>
      <c r="J3865" t="s">
        <v>33</v>
      </c>
      <c r="K3865">
        <v>3</v>
      </c>
      <c r="L3865">
        <v>80.130206900000005</v>
      </c>
      <c r="M3865" t="s">
        <v>25</v>
      </c>
      <c r="N3865" s="2" t="s">
        <v>16</v>
      </c>
      <c r="O3865">
        <v>0</v>
      </c>
      <c r="P3865">
        <f t="shared" si="182"/>
        <v>240.3906207</v>
      </c>
      <c r="Q3865" s="2" t="s">
        <v>16</v>
      </c>
      <c r="R3865" t="s">
        <v>12</v>
      </c>
      <c r="S3865">
        <v>2</v>
      </c>
      <c r="T3865" s="2" t="s">
        <v>11</v>
      </c>
    </row>
    <row r="3866" spans="1:20" x14ac:dyDescent="0.25">
      <c r="A3866">
        <v>3865</v>
      </c>
      <c r="B3866" s="4">
        <v>43816</v>
      </c>
      <c r="C3866" t="str">
        <f t="shared" si="180"/>
        <v>2019</v>
      </c>
      <c r="D3866">
        <v>134</v>
      </c>
      <c r="E3866">
        <v>52</v>
      </c>
      <c r="F3866" t="str">
        <f t="shared" si="181"/>
        <v>Senior</v>
      </c>
      <c r="G3866" t="s">
        <v>13</v>
      </c>
      <c r="H3866" t="s">
        <v>42</v>
      </c>
      <c r="I3866">
        <v>521</v>
      </c>
      <c r="J3866" t="s">
        <v>9</v>
      </c>
      <c r="K3866">
        <v>5</v>
      </c>
      <c r="L3866">
        <v>81.084235609999993</v>
      </c>
      <c r="M3866" t="s">
        <v>25</v>
      </c>
      <c r="N3866" s="2" t="s">
        <v>11</v>
      </c>
      <c r="O3866">
        <v>0</v>
      </c>
      <c r="P3866">
        <f t="shared" si="182"/>
        <v>405.42117804999998</v>
      </c>
      <c r="Q3866" s="2" t="s">
        <v>16</v>
      </c>
      <c r="R3866" t="s">
        <v>12</v>
      </c>
      <c r="S3866">
        <v>5</v>
      </c>
      <c r="T3866" s="2" t="s">
        <v>16</v>
      </c>
    </row>
    <row r="3867" spans="1:20" x14ac:dyDescent="0.25">
      <c r="A3867">
        <v>3866</v>
      </c>
      <c r="B3867" s="4">
        <v>44925</v>
      </c>
      <c r="C3867" t="str">
        <f t="shared" si="180"/>
        <v>2022</v>
      </c>
      <c r="D3867">
        <v>201</v>
      </c>
      <c r="E3867">
        <v>45</v>
      </c>
      <c r="F3867" t="str">
        <f t="shared" si="181"/>
        <v>Adult</v>
      </c>
      <c r="G3867" t="s">
        <v>27</v>
      </c>
      <c r="H3867" t="s">
        <v>42</v>
      </c>
      <c r="I3867">
        <v>711</v>
      </c>
      <c r="J3867" t="s">
        <v>24</v>
      </c>
      <c r="K3867">
        <v>4</v>
      </c>
      <c r="L3867">
        <v>43.433437849999997</v>
      </c>
      <c r="M3867" t="s">
        <v>20</v>
      </c>
      <c r="N3867" s="2" t="s">
        <v>16</v>
      </c>
      <c r="O3867">
        <v>0</v>
      </c>
      <c r="P3867">
        <f t="shared" si="182"/>
        <v>173.73375139999999</v>
      </c>
      <c r="Q3867" s="2" t="s">
        <v>16</v>
      </c>
      <c r="R3867" t="s">
        <v>12</v>
      </c>
      <c r="S3867">
        <v>3</v>
      </c>
      <c r="T3867" s="2" t="s">
        <v>16</v>
      </c>
    </row>
    <row r="3868" spans="1:20" x14ac:dyDescent="0.25">
      <c r="A3868">
        <v>3867</v>
      </c>
      <c r="B3868" s="4">
        <v>44866</v>
      </c>
      <c r="C3868" t="str">
        <f t="shared" si="180"/>
        <v>2022</v>
      </c>
      <c r="D3868">
        <v>223</v>
      </c>
      <c r="E3868">
        <v>69</v>
      </c>
      <c r="F3868" t="str">
        <f t="shared" si="181"/>
        <v>Senior</v>
      </c>
      <c r="G3868" t="s">
        <v>27</v>
      </c>
      <c r="H3868" t="s">
        <v>17</v>
      </c>
      <c r="I3868">
        <v>111</v>
      </c>
      <c r="J3868" t="s">
        <v>33</v>
      </c>
      <c r="K3868">
        <v>4</v>
      </c>
      <c r="L3868">
        <v>76.086184439999997</v>
      </c>
      <c r="M3868" t="s">
        <v>25</v>
      </c>
      <c r="N3868" s="2" t="s">
        <v>11</v>
      </c>
      <c r="O3868">
        <v>30.434473780000001</v>
      </c>
      <c r="P3868">
        <f t="shared" si="182"/>
        <v>273.91026397999997</v>
      </c>
      <c r="Q3868" s="2" t="s">
        <v>16</v>
      </c>
      <c r="R3868" t="s">
        <v>26</v>
      </c>
      <c r="S3868">
        <v>3</v>
      </c>
      <c r="T3868" s="2" t="s">
        <v>11</v>
      </c>
    </row>
    <row r="3869" spans="1:20" x14ac:dyDescent="0.25">
      <c r="A3869">
        <v>3868</v>
      </c>
      <c r="B3869" s="4">
        <v>44151</v>
      </c>
      <c r="C3869" t="str">
        <f t="shared" si="180"/>
        <v>2020</v>
      </c>
      <c r="D3869">
        <v>471</v>
      </c>
      <c r="E3869">
        <v>21</v>
      </c>
      <c r="F3869" t="str">
        <f t="shared" si="181"/>
        <v>Teenager</v>
      </c>
      <c r="G3869" t="s">
        <v>13</v>
      </c>
      <c r="H3869" t="s">
        <v>39</v>
      </c>
      <c r="I3869">
        <v>577</v>
      </c>
      <c r="J3869" t="s">
        <v>29</v>
      </c>
      <c r="K3869">
        <v>1</v>
      </c>
      <c r="L3869">
        <v>69.131684059999998</v>
      </c>
      <c r="M3869" t="s">
        <v>20</v>
      </c>
      <c r="N3869" s="2" t="s">
        <v>11</v>
      </c>
      <c r="O3869">
        <v>0</v>
      </c>
      <c r="P3869">
        <f t="shared" si="182"/>
        <v>69.131684059999998</v>
      </c>
      <c r="Q3869" s="2" t="s">
        <v>16</v>
      </c>
      <c r="R3869" t="s">
        <v>18</v>
      </c>
      <c r="S3869">
        <v>3</v>
      </c>
      <c r="T3869" s="2" t="s">
        <v>16</v>
      </c>
    </row>
    <row r="3870" spans="1:20" x14ac:dyDescent="0.25">
      <c r="A3870">
        <v>3869</v>
      </c>
      <c r="B3870" s="4">
        <v>44881</v>
      </c>
      <c r="C3870" t="str">
        <f t="shared" si="180"/>
        <v>2022</v>
      </c>
      <c r="D3870">
        <v>478</v>
      </c>
      <c r="E3870">
        <v>36</v>
      </c>
      <c r="F3870" t="str">
        <f t="shared" si="181"/>
        <v>Adult</v>
      </c>
      <c r="G3870" t="s">
        <v>7</v>
      </c>
      <c r="H3870" t="s">
        <v>42</v>
      </c>
      <c r="I3870">
        <v>63</v>
      </c>
      <c r="J3870" t="s">
        <v>9</v>
      </c>
      <c r="K3870">
        <v>2</v>
      </c>
      <c r="L3870">
        <v>10.82823756</v>
      </c>
      <c r="M3870" t="s">
        <v>20</v>
      </c>
      <c r="N3870" s="2" t="s">
        <v>16</v>
      </c>
      <c r="O3870">
        <v>2.1656475130000001</v>
      </c>
      <c r="P3870">
        <f t="shared" si="182"/>
        <v>19.490827607</v>
      </c>
      <c r="Q3870" s="2" t="s">
        <v>11</v>
      </c>
      <c r="R3870" t="s">
        <v>26</v>
      </c>
      <c r="S3870">
        <v>2</v>
      </c>
      <c r="T3870" s="2" t="s">
        <v>11</v>
      </c>
    </row>
    <row r="3871" spans="1:20" x14ac:dyDescent="0.25">
      <c r="A3871">
        <v>3870</v>
      </c>
      <c r="B3871" s="4">
        <v>44195</v>
      </c>
      <c r="C3871" t="str">
        <f t="shared" si="180"/>
        <v>2020</v>
      </c>
      <c r="D3871">
        <v>263</v>
      </c>
      <c r="E3871">
        <v>47</v>
      </c>
      <c r="F3871" t="str">
        <f t="shared" si="181"/>
        <v>Adult</v>
      </c>
      <c r="G3871" t="s">
        <v>7</v>
      </c>
      <c r="H3871" t="s">
        <v>42</v>
      </c>
      <c r="I3871">
        <v>778</v>
      </c>
      <c r="J3871" t="s">
        <v>29</v>
      </c>
      <c r="K3871">
        <v>2</v>
      </c>
      <c r="L3871">
        <v>62.682945230000001</v>
      </c>
      <c r="M3871" t="s">
        <v>10</v>
      </c>
      <c r="N3871" s="2" t="s">
        <v>16</v>
      </c>
      <c r="O3871">
        <v>12.53658905</v>
      </c>
      <c r="P3871">
        <f t="shared" si="182"/>
        <v>112.82930141</v>
      </c>
      <c r="Q3871" s="2" t="s">
        <v>11</v>
      </c>
      <c r="R3871" t="s">
        <v>26</v>
      </c>
      <c r="S3871">
        <v>4</v>
      </c>
      <c r="T3871" s="2" t="s">
        <v>16</v>
      </c>
    </row>
    <row r="3872" spans="1:20" x14ac:dyDescent="0.25">
      <c r="A3872">
        <v>3871</v>
      </c>
      <c r="B3872" s="4">
        <v>43801</v>
      </c>
      <c r="C3872" t="str">
        <f t="shared" si="180"/>
        <v>2019</v>
      </c>
      <c r="D3872">
        <v>206</v>
      </c>
      <c r="E3872">
        <v>41</v>
      </c>
      <c r="F3872" t="str">
        <f t="shared" si="181"/>
        <v>Adult</v>
      </c>
      <c r="G3872" t="s">
        <v>7</v>
      </c>
      <c r="H3872" t="s">
        <v>8</v>
      </c>
      <c r="I3872">
        <v>971</v>
      </c>
      <c r="J3872" t="s">
        <v>24</v>
      </c>
      <c r="K3872">
        <v>2</v>
      </c>
      <c r="L3872">
        <v>52.617913489999999</v>
      </c>
      <c r="M3872" t="s">
        <v>20</v>
      </c>
      <c r="N3872" s="2" t="s">
        <v>16</v>
      </c>
      <c r="O3872">
        <v>10.5235827</v>
      </c>
      <c r="P3872">
        <f t="shared" si="182"/>
        <v>94.712244279999993</v>
      </c>
      <c r="Q3872" s="2" t="s">
        <v>11</v>
      </c>
      <c r="R3872" t="s">
        <v>26</v>
      </c>
      <c r="S3872">
        <v>2</v>
      </c>
      <c r="T3872" s="2" t="s">
        <v>11</v>
      </c>
    </row>
    <row r="3873" spans="1:20" x14ac:dyDescent="0.25">
      <c r="A3873">
        <v>3872</v>
      </c>
      <c r="B3873" s="4">
        <v>44503</v>
      </c>
      <c r="C3873" t="str">
        <f t="shared" si="180"/>
        <v>2021</v>
      </c>
      <c r="D3873">
        <v>91</v>
      </c>
      <c r="E3873">
        <v>50</v>
      </c>
      <c r="F3873" t="str">
        <f t="shared" si="181"/>
        <v>Adult</v>
      </c>
      <c r="G3873" t="s">
        <v>7</v>
      </c>
      <c r="H3873" t="s">
        <v>39</v>
      </c>
      <c r="I3873">
        <v>685</v>
      </c>
      <c r="J3873" t="s">
        <v>33</v>
      </c>
      <c r="K3873">
        <v>5</v>
      </c>
      <c r="L3873">
        <v>23.692049260000001</v>
      </c>
      <c r="M3873" t="s">
        <v>20</v>
      </c>
      <c r="N3873" s="2" t="s">
        <v>16</v>
      </c>
      <c r="O3873">
        <v>0</v>
      </c>
      <c r="P3873">
        <f t="shared" si="182"/>
        <v>118.46024630000001</v>
      </c>
      <c r="Q3873" s="2" t="s">
        <v>16</v>
      </c>
      <c r="R3873" t="s">
        <v>12</v>
      </c>
      <c r="S3873">
        <v>5</v>
      </c>
      <c r="T3873" s="2" t="s">
        <v>16</v>
      </c>
    </row>
    <row r="3874" spans="1:20" x14ac:dyDescent="0.25">
      <c r="A3874">
        <v>3873</v>
      </c>
      <c r="B3874" s="4">
        <v>45250</v>
      </c>
      <c r="C3874" t="str">
        <f t="shared" si="180"/>
        <v>2023</v>
      </c>
      <c r="D3874">
        <v>474</v>
      </c>
      <c r="E3874">
        <v>35</v>
      </c>
      <c r="F3874" t="str">
        <f t="shared" si="181"/>
        <v>Adult</v>
      </c>
      <c r="G3874" t="s">
        <v>13</v>
      </c>
      <c r="H3874" t="s">
        <v>32</v>
      </c>
      <c r="I3874">
        <v>873</v>
      </c>
      <c r="J3874" t="s">
        <v>29</v>
      </c>
      <c r="K3874">
        <v>3</v>
      </c>
      <c r="L3874">
        <v>43.928358119999999</v>
      </c>
      <c r="M3874" t="s">
        <v>22</v>
      </c>
      <c r="N3874" s="2" t="s">
        <v>11</v>
      </c>
      <c r="O3874">
        <v>0</v>
      </c>
      <c r="P3874">
        <f t="shared" si="182"/>
        <v>131.78507436000001</v>
      </c>
      <c r="Q3874" s="2" t="s">
        <v>11</v>
      </c>
      <c r="R3874" t="s">
        <v>18</v>
      </c>
      <c r="S3874">
        <v>3</v>
      </c>
      <c r="T3874" s="2" t="s">
        <v>16</v>
      </c>
    </row>
    <row r="3875" spans="1:20" x14ac:dyDescent="0.25">
      <c r="A3875">
        <v>3874</v>
      </c>
      <c r="B3875" s="4">
        <v>44189</v>
      </c>
      <c r="C3875" t="str">
        <f t="shared" si="180"/>
        <v>2020</v>
      </c>
      <c r="D3875">
        <v>332</v>
      </c>
      <c r="E3875">
        <v>68</v>
      </c>
      <c r="F3875" t="str">
        <f t="shared" si="181"/>
        <v>Senior</v>
      </c>
      <c r="G3875" t="s">
        <v>13</v>
      </c>
      <c r="H3875" t="s">
        <v>37</v>
      </c>
      <c r="I3875">
        <v>615</v>
      </c>
      <c r="J3875" t="s">
        <v>24</v>
      </c>
      <c r="K3875">
        <v>1</v>
      </c>
      <c r="L3875">
        <v>98.593778520000001</v>
      </c>
      <c r="M3875" t="s">
        <v>10</v>
      </c>
      <c r="N3875" s="2" t="s">
        <v>16</v>
      </c>
      <c r="O3875">
        <v>0</v>
      </c>
      <c r="P3875">
        <f t="shared" si="182"/>
        <v>98.593778520000001</v>
      </c>
      <c r="Q3875" s="2" t="s">
        <v>11</v>
      </c>
      <c r="R3875" t="s">
        <v>18</v>
      </c>
      <c r="S3875">
        <v>4</v>
      </c>
      <c r="T3875" s="2" t="s">
        <v>11</v>
      </c>
    </row>
    <row r="3876" spans="1:20" x14ac:dyDescent="0.25">
      <c r="A3876">
        <v>3875</v>
      </c>
      <c r="B3876" s="4">
        <v>44545</v>
      </c>
      <c r="C3876" t="str">
        <f t="shared" si="180"/>
        <v>2021</v>
      </c>
      <c r="D3876">
        <v>89</v>
      </c>
      <c r="E3876">
        <v>51</v>
      </c>
      <c r="F3876" t="str">
        <f t="shared" si="181"/>
        <v>Senior</v>
      </c>
      <c r="G3876" t="s">
        <v>13</v>
      </c>
      <c r="H3876" t="s">
        <v>43</v>
      </c>
      <c r="I3876">
        <v>397</v>
      </c>
      <c r="J3876" t="s">
        <v>15</v>
      </c>
      <c r="K3876">
        <v>3</v>
      </c>
      <c r="L3876">
        <v>67.990609129999996</v>
      </c>
      <c r="M3876" t="s">
        <v>25</v>
      </c>
      <c r="N3876" s="2" t="s">
        <v>11</v>
      </c>
      <c r="O3876">
        <v>0</v>
      </c>
      <c r="P3876">
        <f t="shared" si="182"/>
        <v>203.97182738999999</v>
      </c>
      <c r="Q3876" s="2" t="s">
        <v>16</v>
      </c>
      <c r="R3876" t="s">
        <v>12</v>
      </c>
      <c r="S3876">
        <v>3</v>
      </c>
      <c r="T3876" s="2" t="s">
        <v>16</v>
      </c>
    </row>
    <row r="3877" spans="1:20" x14ac:dyDescent="0.25">
      <c r="A3877">
        <v>3876</v>
      </c>
      <c r="B3877" s="4">
        <v>44908</v>
      </c>
      <c r="C3877" t="str">
        <f t="shared" si="180"/>
        <v>2022</v>
      </c>
      <c r="D3877">
        <v>44</v>
      </c>
      <c r="E3877">
        <v>69</v>
      </c>
      <c r="F3877" t="str">
        <f t="shared" si="181"/>
        <v>Senior</v>
      </c>
      <c r="G3877" t="s">
        <v>7</v>
      </c>
      <c r="H3877" t="s">
        <v>14</v>
      </c>
      <c r="I3877">
        <v>313</v>
      </c>
      <c r="J3877" t="s">
        <v>33</v>
      </c>
      <c r="K3877">
        <v>5</v>
      </c>
      <c r="L3877">
        <v>94.960055539999999</v>
      </c>
      <c r="M3877" t="s">
        <v>20</v>
      </c>
      <c r="N3877" s="2" t="s">
        <v>16</v>
      </c>
      <c r="O3877">
        <v>0</v>
      </c>
      <c r="P3877">
        <f t="shared" si="182"/>
        <v>474.80027769999998</v>
      </c>
      <c r="Q3877" s="2" t="s">
        <v>16</v>
      </c>
      <c r="R3877" t="s">
        <v>18</v>
      </c>
      <c r="S3877">
        <v>5</v>
      </c>
      <c r="T3877" s="2" t="s">
        <v>11</v>
      </c>
    </row>
    <row r="3878" spans="1:20" x14ac:dyDescent="0.25">
      <c r="A3878">
        <v>3877</v>
      </c>
      <c r="B3878" s="4">
        <v>43784</v>
      </c>
      <c r="C3878" t="str">
        <f t="shared" si="180"/>
        <v>2019</v>
      </c>
      <c r="D3878">
        <v>451</v>
      </c>
      <c r="E3878">
        <v>64</v>
      </c>
      <c r="F3878" t="str">
        <f t="shared" si="181"/>
        <v>Senior</v>
      </c>
      <c r="G3878" t="s">
        <v>27</v>
      </c>
      <c r="H3878" t="s">
        <v>35</v>
      </c>
      <c r="I3878">
        <v>504</v>
      </c>
      <c r="J3878" t="s">
        <v>15</v>
      </c>
      <c r="K3878">
        <v>2</v>
      </c>
      <c r="L3878">
        <v>98.754687469999993</v>
      </c>
      <c r="M3878" t="s">
        <v>25</v>
      </c>
      <c r="N3878" s="2" t="s">
        <v>16</v>
      </c>
      <c r="O3878">
        <v>19.750937489999998</v>
      </c>
      <c r="P3878">
        <f t="shared" si="182"/>
        <v>177.75843744999997</v>
      </c>
      <c r="Q3878" s="2" t="s">
        <v>16</v>
      </c>
      <c r="R3878" t="s">
        <v>26</v>
      </c>
      <c r="S3878">
        <v>3</v>
      </c>
      <c r="T3878" s="2" t="s">
        <v>11</v>
      </c>
    </row>
    <row r="3879" spans="1:20" x14ac:dyDescent="0.25">
      <c r="A3879">
        <v>3878</v>
      </c>
      <c r="B3879" s="4">
        <v>43814</v>
      </c>
      <c r="C3879" t="str">
        <f t="shared" si="180"/>
        <v>2019</v>
      </c>
      <c r="D3879">
        <v>377</v>
      </c>
      <c r="E3879">
        <v>44</v>
      </c>
      <c r="F3879" t="str">
        <f t="shared" si="181"/>
        <v>Adult</v>
      </c>
      <c r="G3879" t="s">
        <v>7</v>
      </c>
      <c r="H3879" t="s">
        <v>40</v>
      </c>
      <c r="I3879">
        <v>383</v>
      </c>
      <c r="J3879" t="s">
        <v>29</v>
      </c>
      <c r="K3879">
        <v>5</v>
      </c>
      <c r="L3879">
        <v>42.482447239999999</v>
      </c>
      <c r="M3879" t="s">
        <v>10</v>
      </c>
      <c r="N3879" s="2" t="s">
        <v>11</v>
      </c>
      <c r="O3879">
        <v>0</v>
      </c>
      <c r="P3879">
        <f t="shared" si="182"/>
        <v>212.4122362</v>
      </c>
      <c r="Q3879" s="2" t="s">
        <v>11</v>
      </c>
      <c r="R3879" t="s">
        <v>18</v>
      </c>
      <c r="S3879">
        <v>3</v>
      </c>
      <c r="T3879" s="2" t="s">
        <v>11</v>
      </c>
    </row>
    <row r="3880" spans="1:20" x14ac:dyDescent="0.25">
      <c r="A3880">
        <v>3879</v>
      </c>
      <c r="B3880" s="4">
        <v>45241</v>
      </c>
      <c r="C3880" t="str">
        <f t="shared" si="180"/>
        <v>2023</v>
      </c>
      <c r="D3880">
        <v>16</v>
      </c>
      <c r="E3880">
        <v>39</v>
      </c>
      <c r="F3880" t="str">
        <f t="shared" si="181"/>
        <v>Adult</v>
      </c>
      <c r="G3880" t="s">
        <v>27</v>
      </c>
      <c r="H3880" t="s">
        <v>30</v>
      </c>
      <c r="I3880">
        <v>711</v>
      </c>
      <c r="J3880" t="s">
        <v>29</v>
      </c>
      <c r="K3880">
        <v>5</v>
      </c>
      <c r="L3880">
        <v>88.479819789999993</v>
      </c>
      <c r="M3880" t="s">
        <v>10</v>
      </c>
      <c r="N3880" s="2" t="s">
        <v>11</v>
      </c>
      <c r="O3880">
        <v>0</v>
      </c>
      <c r="P3880">
        <f t="shared" si="182"/>
        <v>442.39909894999994</v>
      </c>
      <c r="Q3880" s="2" t="s">
        <v>16</v>
      </c>
      <c r="R3880" t="s">
        <v>18</v>
      </c>
      <c r="S3880">
        <v>5</v>
      </c>
      <c r="T3880" s="2" t="s">
        <v>11</v>
      </c>
    </row>
    <row r="3881" spans="1:20" x14ac:dyDescent="0.25">
      <c r="A3881">
        <v>3880</v>
      </c>
      <c r="B3881" s="4">
        <v>44926</v>
      </c>
      <c r="C3881" t="str">
        <f t="shared" si="180"/>
        <v>2022</v>
      </c>
      <c r="D3881">
        <v>111</v>
      </c>
      <c r="E3881">
        <v>60</v>
      </c>
      <c r="F3881" t="str">
        <f t="shared" si="181"/>
        <v>Senior</v>
      </c>
      <c r="G3881" t="s">
        <v>7</v>
      </c>
      <c r="H3881" t="s">
        <v>37</v>
      </c>
      <c r="I3881">
        <v>642</v>
      </c>
      <c r="J3881" t="s">
        <v>15</v>
      </c>
      <c r="K3881">
        <v>3</v>
      </c>
      <c r="L3881">
        <v>19.252171610000001</v>
      </c>
      <c r="M3881" t="s">
        <v>20</v>
      </c>
      <c r="N3881" s="2" t="s">
        <v>11</v>
      </c>
      <c r="O3881">
        <v>0</v>
      </c>
      <c r="P3881">
        <f t="shared" si="182"/>
        <v>57.75651483</v>
      </c>
      <c r="Q3881" s="2" t="s">
        <v>11</v>
      </c>
      <c r="R3881" t="s">
        <v>18</v>
      </c>
      <c r="S3881">
        <v>5</v>
      </c>
      <c r="T3881" s="2" t="s">
        <v>16</v>
      </c>
    </row>
    <row r="3882" spans="1:20" x14ac:dyDescent="0.25">
      <c r="A3882">
        <v>3881</v>
      </c>
      <c r="B3882" s="4">
        <v>43790</v>
      </c>
      <c r="C3882" t="str">
        <f t="shared" si="180"/>
        <v>2019</v>
      </c>
      <c r="D3882">
        <v>390</v>
      </c>
      <c r="E3882">
        <v>46</v>
      </c>
      <c r="F3882" t="str">
        <f t="shared" si="181"/>
        <v>Adult</v>
      </c>
      <c r="G3882" t="s">
        <v>13</v>
      </c>
      <c r="H3882" t="s">
        <v>32</v>
      </c>
      <c r="I3882">
        <v>941</v>
      </c>
      <c r="J3882" t="s">
        <v>9</v>
      </c>
      <c r="K3882">
        <v>5</v>
      </c>
      <c r="L3882">
        <v>96.911799470000005</v>
      </c>
      <c r="M3882" t="s">
        <v>22</v>
      </c>
      <c r="N3882" s="2" t="s">
        <v>16</v>
      </c>
      <c r="O3882">
        <v>0</v>
      </c>
      <c r="P3882">
        <f t="shared" si="182"/>
        <v>484.55899735000003</v>
      </c>
      <c r="Q3882" s="2" t="s">
        <v>11</v>
      </c>
      <c r="R3882" t="s">
        <v>18</v>
      </c>
      <c r="S3882">
        <v>1</v>
      </c>
      <c r="T3882" s="2" t="s">
        <v>11</v>
      </c>
    </row>
    <row r="3883" spans="1:20" x14ac:dyDescent="0.25">
      <c r="A3883">
        <v>3882</v>
      </c>
      <c r="B3883" s="4">
        <v>44509</v>
      </c>
      <c r="C3883" t="str">
        <f t="shared" si="180"/>
        <v>2021</v>
      </c>
      <c r="D3883">
        <v>307</v>
      </c>
      <c r="E3883">
        <v>43</v>
      </c>
      <c r="F3883" t="str">
        <f t="shared" si="181"/>
        <v>Adult</v>
      </c>
      <c r="G3883" t="s">
        <v>27</v>
      </c>
      <c r="H3883" t="s">
        <v>39</v>
      </c>
      <c r="I3883">
        <v>577</v>
      </c>
      <c r="J3883" t="s">
        <v>33</v>
      </c>
      <c r="K3883">
        <v>3</v>
      </c>
      <c r="L3883">
        <v>23.998604499999999</v>
      </c>
      <c r="M3883" t="s">
        <v>20</v>
      </c>
      <c r="N3883" s="2" t="s">
        <v>11</v>
      </c>
      <c r="O3883">
        <v>7.199581351</v>
      </c>
      <c r="P3883">
        <f t="shared" si="182"/>
        <v>64.796232148999991</v>
      </c>
      <c r="Q3883" s="2" t="s">
        <v>11</v>
      </c>
      <c r="R3883" t="s">
        <v>26</v>
      </c>
      <c r="S3883">
        <v>2</v>
      </c>
      <c r="T3883" s="2" t="s">
        <v>16</v>
      </c>
    </row>
    <row r="3884" spans="1:20" x14ac:dyDescent="0.25">
      <c r="A3884">
        <v>3883</v>
      </c>
      <c r="B3884" s="4">
        <v>44907</v>
      </c>
      <c r="C3884" t="str">
        <f t="shared" si="180"/>
        <v>2022</v>
      </c>
      <c r="D3884">
        <v>119</v>
      </c>
      <c r="E3884">
        <v>47</v>
      </c>
      <c r="F3884" t="str">
        <f t="shared" si="181"/>
        <v>Adult</v>
      </c>
      <c r="G3884" t="s">
        <v>27</v>
      </c>
      <c r="H3884" t="s">
        <v>40</v>
      </c>
      <c r="I3884">
        <v>95</v>
      </c>
      <c r="J3884" t="s">
        <v>9</v>
      </c>
      <c r="K3884">
        <v>2</v>
      </c>
      <c r="L3884">
        <v>36.743688779999999</v>
      </c>
      <c r="M3884" t="s">
        <v>10</v>
      </c>
      <c r="N3884" s="2" t="s">
        <v>11</v>
      </c>
      <c r="O3884">
        <v>7.3487377550000001</v>
      </c>
      <c r="P3884">
        <f t="shared" si="182"/>
        <v>66.138639804999997</v>
      </c>
      <c r="Q3884" s="2" t="s">
        <v>16</v>
      </c>
      <c r="R3884" t="s">
        <v>26</v>
      </c>
      <c r="S3884">
        <v>5</v>
      </c>
      <c r="T3884" s="2" t="s">
        <v>11</v>
      </c>
    </row>
    <row r="3885" spans="1:20" x14ac:dyDescent="0.25">
      <c r="A3885">
        <v>3884</v>
      </c>
      <c r="B3885" s="4">
        <v>44516</v>
      </c>
      <c r="C3885" t="str">
        <f t="shared" si="180"/>
        <v>2021</v>
      </c>
      <c r="D3885">
        <v>466</v>
      </c>
      <c r="E3885">
        <v>44</v>
      </c>
      <c r="F3885" t="str">
        <f t="shared" si="181"/>
        <v>Adult</v>
      </c>
      <c r="G3885" t="s">
        <v>13</v>
      </c>
      <c r="H3885" t="s">
        <v>28</v>
      </c>
      <c r="I3885">
        <v>388</v>
      </c>
      <c r="J3885" t="s">
        <v>15</v>
      </c>
      <c r="K3885">
        <v>1</v>
      </c>
      <c r="L3885">
        <v>14.77238981</v>
      </c>
      <c r="M3885" t="s">
        <v>10</v>
      </c>
      <c r="N3885" s="2" t="s">
        <v>11</v>
      </c>
      <c r="O3885">
        <v>1.477238981</v>
      </c>
      <c r="P3885">
        <f t="shared" si="182"/>
        <v>13.295150829000001</v>
      </c>
      <c r="Q3885" s="2" t="s">
        <v>11</v>
      </c>
      <c r="R3885" t="s">
        <v>26</v>
      </c>
      <c r="S3885">
        <v>3</v>
      </c>
      <c r="T3885" s="2" t="s">
        <v>11</v>
      </c>
    </row>
    <row r="3886" spans="1:20" x14ac:dyDescent="0.25">
      <c r="A3886">
        <v>3885</v>
      </c>
      <c r="B3886" s="4">
        <v>44896</v>
      </c>
      <c r="C3886" t="str">
        <f t="shared" si="180"/>
        <v>2022</v>
      </c>
      <c r="D3886">
        <v>427</v>
      </c>
      <c r="E3886">
        <v>58</v>
      </c>
      <c r="F3886" t="str">
        <f t="shared" si="181"/>
        <v>Senior</v>
      </c>
      <c r="G3886" t="s">
        <v>13</v>
      </c>
      <c r="H3886" t="s">
        <v>21</v>
      </c>
      <c r="I3886">
        <v>543</v>
      </c>
      <c r="J3886" t="s">
        <v>24</v>
      </c>
      <c r="K3886">
        <v>4</v>
      </c>
      <c r="L3886">
        <v>30.113773080000001</v>
      </c>
      <c r="M3886" t="s">
        <v>10</v>
      </c>
      <c r="N3886" s="2" t="s">
        <v>11</v>
      </c>
      <c r="O3886">
        <v>12.04550923</v>
      </c>
      <c r="P3886">
        <f t="shared" si="182"/>
        <v>108.40958309000001</v>
      </c>
      <c r="Q3886" s="2" t="s">
        <v>11</v>
      </c>
      <c r="R3886" t="s">
        <v>26</v>
      </c>
      <c r="S3886">
        <v>3</v>
      </c>
      <c r="T3886" s="2" t="s">
        <v>11</v>
      </c>
    </row>
    <row r="3887" spans="1:20" x14ac:dyDescent="0.25">
      <c r="A3887">
        <v>3886</v>
      </c>
      <c r="B3887" s="4">
        <v>44890</v>
      </c>
      <c r="C3887" t="str">
        <f t="shared" si="180"/>
        <v>2022</v>
      </c>
      <c r="D3887">
        <v>319</v>
      </c>
      <c r="E3887">
        <v>45</v>
      </c>
      <c r="F3887" t="str">
        <f t="shared" si="181"/>
        <v>Adult</v>
      </c>
      <c r="G3887" t="s">
        <v>13</v>
      </c>
      <c r="H3887" t="s">
        <v>41</v>
      </c>
      <c r="I3887">
        <v>488</v>
      </c>
      <c r="J3887" t="s">
        <v>24</v>
      </c>
      <c r="K3887">
        <v>1</v>
      </c>
      <c r="L3887">
        <v>33.201661899999998</v>
      </c>
      <c r="M3887" t="s">
        <v>22</v>
      </c>
      <c r="N3887" s="2" t="s">
        <v>11</v>
      </c>
      <c r="O3887">
        <v>3.3201661900000001</v>
      </c>
      <c r="P3887">
        <f t="shared" si="182"/>
        <v>29.881495709999996</v>
      </c>
      <c r="Q3887" s="2" t="s">
        <v>11</v>
      </c>
      <c r="R3887" t="s">
        <v>26</v>
      </c>
      <c r="S3887">
        <v>1</v>
      </c>
      <c r="T3887" s="2" t="s">
        <v>11</v>
      </c>
    </row>
    <row r="3888" spans="1:20" x14ac:dyDescent="0.25">
      <c r="A3888">
        <v>3887</v>
      </c>
      <c r="B3888" s="4">
        <v>44153</v>
      </c>
      <c r="C3888" t="str">
        <f t="shared" si="180"/>
        <v>2020</v>
      </c>
      <c r="D3888">
        <v>439</v>
      </c>
      <c r="E3888">
        <v>20</v>
      </c>
      <c r="F3888" t="str">
        <f t="shared" si="181"/>
        <v>Teenager</v>
      </c>
      <c r="G3888" t="s">
        <v>13</v>
      </c>
      <c r="H3888" t="s">
        <v>31</v>
      </c>
      <c r="I3888">
        <v>976</v>
      </c>
      <c r="J3888" t="s">
        <v>29</v>
      </c>
      <c r="K3888">
        <v>2</v>
      </c>
      <c r="L3888">
        <v>51.796585720000003</v>
      </c>
      <c r="M3888" t="s">
        <v>25</v>
      </c>
      <c r="N3888" s="2" t="s">
        <v>11</v>
      </c>
      <c r="O3888">
        <v>0</v>
      </c>
      <c r="P3888">
        <f t="shared" si="182"/>
        <v>103.59317144000001</v>
      </c>
      <c r="Q3888" s="2" t="s">
        <v>16</v>
      </c>
      <c r="R3888" t="s">
        <v>12</v>
      </c>
      <c r="S3888">
        <v>1</v>
      </c>
      <c r="T3888" s="2" t="s">
        <v>16</v>
      </c>
    </row>
    <row r="3889" spans="1:20" x14ac:dyDescent="0.25">
      <c r="A3889">
        <v>3888</v>
      </c>
      <c r="B3889" s="4">
        <v>43418</v>
      </c>
      <c r="C3889" t="str">
        <f t="shared" si="180"/>
        <v>2018</v>
      </c>
      <c r="D3889">
        <v>178</v>
      </c>
      <c r="E3889">
        <v>29</v>
      </c>
      <c r="F3889" t="str">
        <f t="shared" si="181"/>
        <v>Teenager</v>
      </c>
      <c r="G3889" t="s">
        <v>27</v>
      </c>
      <c r="H3889" t="s">
        <v>8</v>
      </c>
      <c r="I3889">
        <v>136</v>
      </c>
      <c r="J3889" t="s">
        <v>33</v>
      </c>
      <c r="K3889">
        <v>5</v>
      </c>
      <c r="L3889">
        <v>62.202211900000002</v>
      </c>
      <c r="M3889" t="s">
        <v>10</v>
      </c>
      <c r="N3889" s="2" t="s">
        <v>16</v>
      </c>
      <c r="O3889">
        <v>0</v>
      </c>
      <c r="P3889">
        <f t="shared" si="182"/>
        <v>311.01105949999999</v>
      </c>
      <c r="Q3889" s="2" t="s">
        <v>16</v>
      </c>
      <c r="R3889" t="s">
        <v>12</v>
      </c>
      <c r="S3889">
        <v>5</v>
      </c>
      <c r="T3889" s="2" t="s">
        <v>11</v>
      </c>
    </row>
    <row r="3890" spans="1:20" x14ac:dyDescent="0.25">
      <c r="A3890">
        <v>3889</v>
      </c>
      <c r="B3890" s="4">
        <v>43825</v>
      </c>
      <c r="C3890" t="str">
        <f t="shared" si="180"/>
        <v>2019</v>
      </c>
      <c r="D3890">
        <v>211</v>
      </c>
      <c r="E3890">
        <v>69</v>
      </c>
      <c r="F3890" t="str">
        <f t="shared" si="181"/>
        <v>Senior</v>
      </c>
      <c r="G3890" t="s">
        <v>27</v>
      </c>
      <c r="H3890" t="s">
        <v>30</v>
      </c>
      <c r="I3890">
        <v>733</v>
      </c>
      <c r="J3890" t="s">
        <v>33</v>
      </c>
      <c r="K3890">
        <v>3</v>
      </c>
      <c r="L3890">
        <v>74.360711260000002</v>
      </c>
      <c r="M3890" t="s">
        <v>22</v>
      </c>
      <c r="N3890" s="2" t="s">
        <v>11</v>
      </c>
      <c r="O3890">
        <v>22.308213380000002</v>
      </c>
      <c r="P3890">
        <f t="shared" si="182"/>
        <v>200.77392039999998</v>
      </c>
      <c r="Q3890" s="2" t="s">
        <v>11</v>
      </c>
      <c r="R3890" t="s">
        <v>26</v>
      </c>
      <c r="S3890">
        <v>4</v>
      </c>
      <c r="T3890" s="2" t="s">
        <v>16</v>
      </c>
    </row>
    <row r="3891" spans="1:20" x14ac:dyDescent="0.25">
      <c r="A3891">
        <v>3890</v>
      </c>
      <c r="B3891" s="4">
        <v>43429</v>
      </c>
      <c r="C3891" t="str">
        <f t="shared" si="180"/>
        <v>2018</v>
      </c>
      <c r="D3891">
        <v>203</v>
      </c>
      <c r="E3891">
        <v>67</v>
      </c>
      <c r="F3891" t="str">
        <f t="shared" si="181"/>
        <v>Senior</v>
      </c>
      <c r="G3891" t="s">
        <v>13</v>
      </c>
      <c r="H3891" t="s">
        <v>36</v>
      </c>
      <c r="I3891">
        <v>505</v>
      </c>
      <c r="J3891" t="s">
        <v>15</v>
      </c>
      <c r="K3891">
        <v>1</v>
      </c>
      <c r="L3891">
        <v>26.008998680000001</v>
      </c>
      <c r="M3891" t="s">
        <v>22</v>
      </c>
      <c r="N3891" s="2" t="s">
        <v>11</v>
      </c>
      <c r="O3891">
        <v>2.6008998679999999</v>
      </c>
      <c r="P3891">
        <f t="shared" si="182"/>
        <v>23.408098812000002</v>
      </c>
      <c r="Q3891" s="2" t="s">
        <v>16</v>
      </c>
      <c r="R3891" t="s">
        <v>26</v>
      </c>
      <c r="S3891">
        <v>2</v>
      </c>
      <c r="T3891" s="2" t="s">
        <v>11</v>
      </c>
    </row>
    <row r="3892" spans="1:20" x14ac:dyDescent="0.25">
      <c r="A3892">
        <v>3891</v>
      </c>
      <c r="B3892" s="4">
        <v>44898</v>
      </c>
      <c r="C3892" t="str">
        <f t="shared" si="180"/>
        <v>2022</v>
      </c>
      <c r="D3892">
        <v>296</v>
      </c>
      <c r="E3892">
        <v>65</v>
      </c>
      <c r="F3892" t="str">
        <f t="shared" si="181"/>
        <v>Senior</v>
      </c>
      <c r="G3892" t="s">
        <v>13</v>
      </c>
      <c r="H3892" t="s">
        <v>41</v>
      </c>
      <c r="I3892">
        <v>134</v>
      </c>
      <c r="J3892" t="s">
        <v>29</v>
      </c>
      <c r="K3892">
        <v>1</v>
      </c>
      <c r="L3892">
        <v>31.351691930000001</v>
      </c>
      <c r="M3892" t="s">
        <v>25</v>
      </c>
      <c r="N3892" s="2" t="s">
        <v>16</v>
      </c>
      <c r="O3892">
        <v>0</v>
      </c>
      <c r="P3892">
        <f t="shared" si="182"/>
        <v>31.351691930000001</v>
      </c>
      <c r="Q3892" s="2" t="s">
        <v>11</v>
      </c>
      <c r="R3892" t="s">
        <v>18</v>
      </c>
      <c r="S3892">
        <v>1</v>
      </c>
      <c r="T3892" s="2" t="s">
        <v>16</v>
      </c>
    </row>
    <row r="3893" spans="1:20" x14ac:dyDescent="0.25">
      <c r="A3893">
        <v>3892</v>
      </c>
      <c r="B3893" s="4">
        <v>44881</v>
      </c>
      <c r="C3893" t="str">
        <f t="shared" si="180"/>
        <v>2022</v>
      </c>
      <c r="D3893">
        <v>255</v>
      </c>
      <c r="E3893">
        <v>49</v>
      </c>
      <c r="F3893" t="str">
        <f t="shared" si="181"/>
        <v>Adult</v>
      </c>
      <c r="G3893" t="s">
        <v>13</v>
      </c>
      <c r="H3893" t="s">
        <v>36</v>
      </c>
      <c r="I3893">
        <v>615</v>
      </c>
      <c r="J3893" t="s">
        <v>29</v>
      </c>
      <c r="K3893">
        <v>1</v>
      </c>
      <c r="L3893">
        <v>29.576724410000001</v>
      </c>
      <c r="M3893" t="s">
        <v>10</v>
      </c>
      <c r="N3893" s="2" t="s">
        <v>16</v>
      </c>
      <c r="O3893">
        <v>0</v>
      </c>
      <c r="P3893">
        <f t="shared" si="182"/>
        <v>29.576724410000001</v>
      </c>
      <c r="Q3893" s="2" t="s">
        <v>16</v>
      </c>
      <c r="R3893" t="s">
        <v>12</v>
      </c>
      <c r="S3893">
        <v>1</v>
      </c>
      <c r="T3893" s="2" t="s">
        <v>11</v>
      </c>
    </row>
    <row r="3894" spans="1:20" x14ac:dyDescent="0.25">
      <c r="A3894">
        <v>3893</v>
      </c>
      <c r="B3894" s="4">
        <v>45240</v>
      </c>
      <c r="C3894" t="str">
        <f t="shared" si="180"/>
        <v>2023</v>
      </c>
      <c r="D3894">
        <v>219</v>
      </c>
      <c r="E3894">
        <v>39</v>
      </c>
      <c r="F3894" t="str">
        <f t="shared" si="181"/>
        <v>Adult</v>
      </c>
      <c r="G3894" t="s">
        <v>13</v>
      </c>
      <c r="H3894" t="s">
        <v>35</v>
      </c>
      <c r="I3894">
        <v>343</v>
      </c>
      <c r="J3894" t="s">
        <v>15</v>
      </c>
      <c r="K3894">
        <v>4</v>
      </c>
      <c r="L3894">
        <v>68.808718110000001</v>
      </c>
      <c r="M3894" t="s">
        <v>22</v>
      </c>
      <c r="N3894" s="2" t="s">
        <v>11</v>
      </c>
      <c r="O3894">
        <v>27.523487240000001</v>
      </c>
      <c r="P3894">
        <f t="shared" si="182"/>
        <v>247.7113852</v>
      </c>
      <c r="Q3894" s="2" t="s">
        <v>16</v>
      </c>
      <c r="R3894" t="s">
        <v>26</v>
      </c>
      <c r="S3894">
        <v>5</v>
      </c>
      <c r="T3894" s="2" t="s">
        <v>16</v>
      </c>
    </row>
    <row r="3895" spans="1:20" x14ac:dyDescent="0.25">
      <c r="A3895">
        <v>3894</v>
      </c>
      <c r="B3895" s="4">
        <v>43415</v>
      </c>
      <c r="C3895" t="str">
        <f t="shared" si="180"/>
        <v>2018</v>
      </c>
      <c r="D3895">
        <v>212</v>
      </c>
      <c r="E3895">
        <v>47</v>
      </c>
      <c r="F3895" t="str">
        <f t="shared" si="181"/>
        <v>Adult</v>
      </c>
      <c r="G3895" t="s">
        <v>27</v>
      </c>
      <c r="H3895" t="s">
        <v>21</v>
      </c>
      <c r="I3895">
        <v>396</v>
      </c>
      <c r="J3895" t="s">
        <v>29</v>
      </c>
      <c r="K3895">
        <v>3</v>
      </c>
      <c r="L3895">
        <v>80.696608560000001</v>
      </c>
      <c r="M3895" t="s">
        <v>10</v>
      </c>
      <c r="N3895" s="2" t="s">
        <v>16</v>
      </c>
      <c r="O3895">
        <v>0</v>
      </c>
      <c r="P3895">
        <f t="shared" si="182"/>
        <v>242.08982567999999</v>
      </c>
      <c r="Q3895" s="2" t="s">
        <v>11</v>
      </c>
      <c r="R3895" t="s">
        <v>12</v>
      </c>
      <c r="S3895">
        <v>1</v>
      </c>
      <c r="T3895" s="2" t="s">
        <v>16</v>
      </c>
    </row>
    <row r="3896" spans="1:20" x14ac:dyDescent="0.25">
      <c r="A3896">
        <v>3895</v>
      </c>
      <c r="B3896" s="4">
        <v>44891</v>
      </c>
      <c r="C3896" t="str">
        <f t="shared" si="180"/>
        <v>2022</v>
      </c>
      <c r="D3896">
        <v>157</v>
      </c>
      <c r="E3896">
        <v>33</v>
      </c>
      <c r="F3896" t="str">
        <f t="shared" si="181"/>
        <v>Adult</v>
      </c>
      <c r="G3896" t="s">
        <v>13</v>
      </c>
      <c r="H3896" t="s">
        <v>38</v>
      </c>
      <c r="I3896">
        <v>763</v>
      </c>
      <c r="J3896" t="s">
        <v>33</v>
      </c>
      <c r="K3896">
        <v>2</v>
      </c>
      <c r="L3896">
        <v>87.119263889999999</v>
      </c>
      <c r="M3896" t="s">
        <v>20</v>
      </c>
      <c r="N3896" s="2" t="s">
        <v>16</v>
      </c>
      <c r="O3896">
        <v>17.423852780000001</v>
      </c>
      <c r="P3896">
        <f t="shared" si="182"/>
        <v>156.81467499999999</v>
      </c>
      <c r="Q3896" s="2" t="s">
        <v>16</v>
      </c>
      <c r="R3896" t="s">
        <v>26</v>
      </c>
      <c r="S3896">
        <v>3</v>
      </c>
      <c r="T3896" s="2" t="s">
        <v>16</v>
      </c>
    </row>
    <row r="3897" spans="1:20" x14ac:dyDescent="0.25">
      <c r="A3897">
        <v>3896</v>
      </c>
      <c r="B3897" s="4">
        <v>43435</v>
      </c>
      <c r="C3897" t="str">
        <f t="shared" si="180"/>
        <v>2018</v>
      </c>
      <c r="D3897">
        <v>297</v>
      </c>
      <c r="E3897">
        <v>34</v>
      </c>
      <c r="F3897" t="str">
        <f t="shared" si="181"/>
        <v>Adult</v>
      </c>
      <c r="G3897" t="s">
        <v>7</v>
      </c>
      <c r="H3897" t="s">
        <v>40</v>
      </c>
      <c r="I3897">
        <v>56</v>
      </c>
      <c r="J3897" t="s">
        <v>29</v>
      </c>
      <c r="K3897">
        <v>4</v>
      </c>
      <c r="L3897">
        <v>73.93931465</v>
      </c>
      <c r="M3897" t="s">
        <v>25</v>
      </c>
      <c r="N3897" s="2" t="s">
        <v>11</v>
      </c>
      <c r="O3897">
        <v>0</v>
      </c>
      <c r="P3897">
        <f t="shared" si="182"/>
        <v>295.7572586</v>
      </c>
      <c r="Q3897" s="2" t="s">
        <v>16</v>
      </c>
      <c r="R3897" t="s">
        <v>18</v>
      </c>
      <c r="S3897">
        <v>5</v>
      </c>
      <c r="T3897" s="2" t="s">
        <v>16</v>
      </c>
    </row>
    <row r="3898" spans="1:20" x14ac:dyDescent="0.25">
      <c r="A3898">
        <v>3897</v>
      </c>
      <c r="B3898" s="4">
        <v>45240</v>
      </c>
      <c r="C3898" t="str">
        <f t="shared" si="180"/>
        <v>2023</v>
      </c>
      <c r="D3898">
        <v>433</v>
      </c>
      <c r="E3898">
        <v>57</v>
      </c>
      <c r="F3898" t="str">
        <f t="shared" si="181"/>
        <v>Senior</v>
      </c>
      <c r="G3898" t="s">
        <v>27</v>
      </c>
      <c r="H3898" t="s">
        <v>34</v>
      </c>
      <c r="I3898">
        <v>912</v>
      </c>
      <c r="J3898" t="s">
        <v>33</v>
      </c>
      <c r="K3898">
        <v>3</v>
      </c>
      <c r="L3898">
        <v>92.388158820000001</v>
      </c>
      <c r="M3898" t="s">
        <v>25</v>
      </c>
      <c r="N3898" s="2" t="s">
        <v>11</v>
      </c>
      <c r="O3898">
        <v>0</v>
      </c>
      <c r="P3898">
        <f t="shared" si="182"/>
        <v>277.16447646</v>
      </c>
      <c r="Q3898" s="2" t="s">
        <v>11</v>
      </c>
      <c r="R3898" t="s">
        <v>12</v>
      </c>
      <c r="S3898">
        <v>2</v>
      </c>
      <c r="T3898" s="2" t="s">
        <v>16</v>
      </c>
    </row>
    <row r="3899" spans="1:20" x14ac:dyDescent="0.25">
      <c r="A3899">
        <v>3898</v>
      </c>
      <c r="B3899" s="4">
        <v>44548</v>
      </c>
      <c r="C3899" t="str">
        <f t="shared" si="180"/>
        <v>2021</v>
      </c>
      <c r="D3899">
        <v>134</v>
      </c>
      <c r="E3899">
        <v>18</v>
      </c>
      <c r="F3899" t="str">
        <f t="shared" si="181"/>
        <v>Teenager</v>
      </c>
      <c r="G3899" t="s">
        <v>27</v>
      </c>
      <c r="H3899" t="s">
        <v>14</v>
      </c>
      <c r="I3899">
        <v>63</v>
      </c>
      <c r="J3899" t="s">
        <v>9</v>
      </c>
      <c r="K3899">
        <v>2</v>
      </c>
      <c r="L3899">
        <v>46.902836659999998</v>
      </c>
      <c r="M3899" t="s">
        <v>25</v>
      </c>
      <c r="N3899" s="2" t="s">
        <v>16</v>
      </c>
      <c r="O3899">
        <v>9.3805673330000001</v>
      </c>
      <c r="P3899">
        <f t="shared" si="182"/>
        <v>84.425105986999995</v>
      </c>
      <c r="Q3899" s="2" t="s">
        <v>11</v>
      </c>
      <c r="R3899" t="s">
        <v>26</v>
      </c>
      <c r="S3899">
        <v>2</v>
      </c>
      <c r="T3899" s="2" t="s">
        <v>11</v>
      </c>
    </row>
    <row r="3900" spans="1:20" x14ac:dyDescent="0.25">
      <c r="A3900">
        <v>3899</v>
      </c>
      <c r="B3900" s="4">
        <v>44164</v>
      </c>
      <c r="C3900" t="str">
        <f t="shared" si="180"/>
        <v>2020</v>
      </c>
      <c r="D3900">
        <v>427</v>
      </c>
      <c r="E3900">
        <v>64</v>
      </c>
      <c r="F3900" t="str">
        <f t="shared" si="181"/>
        <v>Senior</v>
      </c>
      <c r="G3900" t="s">
        <v>7</v>
      </c>
      <c r="H3900" t="s">
        <v>8</v>
      </c>
      <c r="I3900">
        <v>567</v>
      </c>
      <c r="J3900" t="s">
        <v>24</v>
      </c>
      <c r="K3900">
        <v>1</v>
      </c>
      <c r="L3900">
        <v>44.43139506</v>
      </c>
      <c r="M3900" t="s">
        <v>22</v>
      </c>
      <c r="N3900" s="2" t="s">
        <v>11</v>
      </c>
      <c r="O3900">
        <v>4.4431395059999996</v>
      </c>
      <c r="P3900">
        <f t="shared" si="182"/>
        <v>39.988255553999998</v>
      </c>
      <c r="Q3900" s="2" t="s">
        <v>11</v>
      </c>
      <c r="R3900" t="s">
        <v>26</v>
      </c>
      <c r="S3900">
        <v>2</v>
      </c>
      <c r="T3900" s="2" t="s">
        <v>11</v>
      </c>
    </row>
    <row r="3901" spans="1:20" x14ac:dyDescent="0.25">
      <c r="A3901">
        <v>3900</v>
      </c>
      <c r="B3901" s="4">
        <v>43461</v>
      </c>
      <c r="C3901" t="str">
        <f t="shared" si="180"/>
        <v>2018</v>
      </c>
      <c r="D3901">
        <v>227</v>
      </c>
      <c r="E3901">
        <v>29</v>
      </c>
      <c r="F3901" t="str">
        <f t="shared" si="181"/>
        <v>Teenager</v>
      </c>
      <c r="G3901" t="s">
        <v>13</v>
      </c>
      <c r="H3901" t="s">
        <v>42</v>
      </c>
      <c r="I3901">
        <v>136</v>
      </c>
      <c r="J3901" t="s">
        <v>15</v>
      </c>
      <c r="K3901">
        <v>3</v>
      </c>
      <c r="L3901">
        <v>19.924846160000001</v>
      </c>
      <c r="M3901" t="s">
        <v>10</v>
      </c>
      <c r="N3901" s="2" t="s">
        <v>16</v>
      </c>
      <c r="O3901">
        <v>0</v>
      </c>
      <c r="P3901">
        <f t="shared" si="182"/>
        <v>59.774538480000004</v>
      </c>
      <c r="Q3901" s="2" t="s">
        <v>11</v>
      </c>
      <c r="R3901" t="s">
        <v>18</v>
      </c>
      <c r="S3901">
        <v>5</v>
      </c>
      <c r="T3901" s="2" t="s">
        <v>16</v>
      </c>
    </row>
    <row r="3902" spans="1:20" x14ac:dyDescent="0.25">
      <c r="A3902">
        <v>3901</v>
      </c>
      <c r="B3902" s="4">
        <v>43824</v>
      </c>
      <c r="C3902" t="str">
        <f t="shared" si="180"/>
        <v>2019</v>
      </c>
      <c r="D3902">
        <v>273</v>
      </c>
      <c r="E3902">
        <v>36</v>
      </c>
      <c r="F3902" t="str">
        <f t="shared" si="181"/>
        <v>Adult</v>
      </c>
      <c r="G3902" t="s">
        <v>27</v>
      </c>
      <c r="H3902" t="s">
        <v>32</v>
      </c>
      <c r="I3902">
        <v>573</v>
      </c>
      <c r="J3902" t="s">
        <v>33</v>
      </c>
      <c r="K3902">
        <v>3</v>
      </c>
      <c r="L3902">
        <v>30.897342640000002</v>
      </c>
      <c r="M3902" t="s">
        <v>22</v>
      </c>
      <c r="N3902" s="2" t="s">
        <v>11</v>
      </c>
      <c r="O3902">
        <v>0</v>
      </c>
      <c r="P3902">
        <f t="shared" si="182"/>
        <v>92.692027920000001</v>
      </c>
      <c r="Q3902" s="2" t="s">
        <v>11</v>
      </c>
      <c r="R3902" t="s">
        <v>18</v>
      </c>
      <c r="S3902">
        <v>5</v>
      </c>
      <c r="T3902" s="2" t="s">
        <v>11</v>
      </c>
    </row>
    <row r="3903" spans="1:20" x14ac:dyDescent="0.25">
      <c r="A3903">
        <v>3902</v>
      </c>
      <c r="B3903" s="4">
        <v>45238</v>
      </c>
      <c r="C3903" t="str">
        <f t="shared" si="180"/>
        <v>2023</v>
      </c>
      <c r="D3903">
        <v>464</v>
      </c>
      <c r="E3903">
        <v>66</v>
      </c>
      <c r="F3903" t="str">
        <f t="shared" si="181"/>
        <v>Senior</v>
      </c>
      <c r="G3903" t="s">
        <v>13</v>
      </c>
      <c r="H3903" t="s">
        <v>34</v>
      </c>
      <c r="I3903">
        <v>474</v>
      </c>
      <c r="J3903" t="s">
        <v>9</v>
      </c>
      <c r="K3903">
        <v>4</v>
      </c>
      <c r="L3903">
        <v>25.76196526</v>
      </c>
      <c r="M3903" t="s">
        <v>25</v>
      </c>
      <c r="N3903" s="2" t="s">
        <v>16</v>
      </c>
      <c r="O3903">
        <v>10.304786099999999</v>
      </c>
      <c r="P3903">
        <f t="shared" si="182"/>
        <v>92.74307494</v>
      </c>
      <c r="Q3903" s="2" t="s">
        <v>11</v>
      </c>
      <c r="R3903" t="s">
        <v>26</v>
      </c>
      <c r="S3903">
        <v>1</v>
      </c>
      <c r="T3903" s="2" t="s">
        <v>11</v>
      </c>
    </row>
    <row r="3904" spans="1:20" x14ac:dyDescent="0.25">
      <c r="A3904">
        <v>3903</v>
      </c>
      <c r="B3904" s="4">
        <v>43807</v>
      </c>
      <c r="C3904" t="str">
        <f t="shared" si="180"/>
        <v>2019</v>
      </c>
      <c r="D3904">
        <v>410</v>
      </c>
      <c r="E3904">
        <v>19</v>
      </c>
      <c r="F3904" t="str">
        <f t="shared" si="181"/>
        <v>Teenager</v>
      </c>
      <c r="G3904" t="s">
        <v>7</v>
      </c>
      <c r="H3904" t="s">
        <v>39</v>
      </c>
      <c r="I3904">
        <v>182</v>
      </c>
      <c r="J3904" t="s">
        <v>9</v>
      </c>
      <c r="K3904">
        <v>3</v>
      </c>
      <c r="L3904">
        <v>49.186829330000002</v>
      </c>
      <c r="M3904" t="s">
        <v>10</v>
      </c>
      <c r="N3904" s="2" t="s">
        <v>16</v>
      </c>
      <c r="O3904">
        <v>0</v>
      </c>
      <c r="P3904">
        <f t="shared" si="182"/>
        <v>147.56048799000001</v>
      </c>
      <c r="Q3904" s="2" t="s">
        <v>11</v>
      </c>
      <c r="R3904" t="s">
        <v>12</v>
      </c>
      <c r="S3904">
        <v>5</v>
      </c>
      <c r="T3904" s="2" t="s">
        <v>16</v>
      </c>
    </row>
    <row r="3905" spans="1:20" x14ac:dyDescent="0.25">
      <c r="A3905">
        <v>3904</v>
      </c>
      <c r="B3905" s="4">
        <v>45243</v>
      </c>
      <c r="C3905" t="str">
        <f t="shared" si="180"/>
        <v>2023</v>
      </c>
      <c r="D3905">
        <v>188</v>
      </c>
      <c r="E3905">
        <v>41</v>
      </c>
      <c r="F3905" t="str">
        <f t="shared" si="181"/>
        <v>Adult</v>
      </c>
      <c r="G3905" t="s">
        <v>7</v>
      </c>
      <c r="H3905" t="s">
        <v>17</v>
      </c>
      <c r="I3905">
        <v>75</v>
      </c>
      <c r="J3905" t="s">
        <v>9</v>
      </c>
      <c r="K3905">
        <v>4</v>
      </c>
      <c r="L3905">
        <v>34.11385739</v>
      </c>
      <c r="M3905" t="s">
        <v>25</v>
      </c>
      <c r="N3905" s="2" t="s">
        <v>16</v>
      </c>
      <c r="O3905">
        <v>13.64554296</v>
      </c>
      <c r="P3905">
        <f t="shared" si="182"/>
        <v>122.8098866</v>
      </c>
      <c r="Q3905" s="2" t="s">
        <v>16</v>
      </c>
      <c r="R3905" t="s">
        <v>26</v>
      </c>
      <c r="S3905">
        <v>2</v>
      </c>
      <c r="T3905" s="2" t="s">
        <v>11</v>
      </c>
    </row>
    <row r="3906" spans="1:20" x14ac:dyDescent="0.25">
      <c r="A3906">
        <v>3905</v>
      </c>
      <c r="B3906" s="4">
        <v>43417</v>
      </c>
      <c r="C3906" t="str">
        <f t="shared" si="180"/>
        <v>2018</v>
      </c>
      <c r="D3906">
        <v>427</v>
      </c>
      <c r="E3906">
        <v>51</v>
      </c>
      <c r="F3906" t="str">
        <f t="shared" si="181"/>
        <v>Senior</v>
      </c>
      <c r="G3906" t="s">
        <v>7</v>
      </c>
      <c r="H3906" t="s">
        <v>14</v>
      </c>
      <c r="I3906">
        <v>426</v>
      </c>
      <c r="J3906" t="s">
        <v>33</v>
      </c>
      <c r="K3906">
        <v>4</v>
      </c>
      <c r="L3906">
        <v>43.720391399999997</v>
      </c>
      <c r="M3906" t="s">
        <v>22</v>
      </c>
      <c r="N3906" s="2" t="s">
        <v>11</v>
      </c>
      <c r="O3906">
        <v>0</v>
      </c>
      <c r="P3906">
        <f t="shared" si="182"/>
        <v>174.88156559999999</v>
      </c>
      <c r="Q3906" s="2" t="s">
        <v>11</v>
      </c>
      <c r="R3906" t="s">
        <v>18</v>
      </c>
      <c r="S3906">
        <v>5</v>
      </c>
      <c r="T3906" s="2" t="s">
        <v>16</v>
      </c>
    </row>
    <row r="3907" spans="1:20" x14ac:dyDescent="0.25">
      <c r="A3907">
        <v>3906</v>
      </c>
      <c r="B3907" s="4">
        <v>44870</v>
      </c>
      <c r="C3907" t="str">
        <f t="shared" ref="C3907:C3970" si="183">TEXT(B3907,"YYYY")</f>
        <v>2022</v>
      </c>
      <c r="D3907">
        <v>119</v>
      </c>
      <c r="E3907">
        <v>32</v>
      </c>
      <c r="F3907" t="str">
        <f t="shared" ref="F3907:F3970" si="184">IF(E3907&gt;50,"Senior",IF(E3907&gt;30,"Adult","Teenager"))</f>
        <v>Adult</v>
      </c>
      <c r="G3907" t="s">
        <v>27</v>
      </c>
      <c r="H3907" t="s">
        <v>41</v>
      </c>
      <c r="I3907">
        <v>980</v>
      </c>
      <c r="J3907" t="s">
        <v>33</v>
      </c>
      <c r="K3907">
        <v>2</v>
      </c>
      <c r="L3907">
        <v>75.519244459999996</v>
      </c>
      <c r="M3907" t="s">
        <v>20</v>
      </c>
      <c r="N3907" s="2" t="s">
        <v>11</v>
      </c>
      <c r="O3907">
        <v>0</v>
      </c>
      <c r="P3907">
        <f t="shared" ref="P3907:P3970" si="185">K3907*L3907-O3907</f>
        <v>151.03848891999999</v>
      </c>
      <c r="Q3907" s="2" t="s">
        <v>16</v>
      </c>
      <c r="R3907" t="s">
        <v>18</v>
      </c>
      <c r="S3907">
        <v>4</v>
      </c>
      <c r="T3907" s="2" t="s">
        <v>16</v>
      </c>
    </row>
    <row r="3908" spans="1:20" x14ac:dyDescent="0.25">
      <c r="A3908">
        <v>3907</v>
      </c>
      <c r="B3908" s="4">
        <v>44520</v>
      </c>
      <c r="C3908" t="str">
        <f t="shared" si="183"/>
        <v>2021</v>
      </c>
      <c r="D3908">
        <v>487</v>
      </c>
      <c r="E3908">
        <v>52</v>
      </c>
      <c r="F3908" t="str">
        <f t="shared" si="184"/>
        <v>Senior</v>
      </c>
      <c r="G3908" t="s">
        <v>7</v>
      </c>
      <c r="H3908" t="s">
        <v>43</v>
      </c>
      <c r="I3908">
        <v>67</v>
      </c>
      <c r="J3908" t="s">
        <v>9</v>
      </c>
      <c r="K3908">
        <v>2</v>
      </c>
      <c r="L3908">
        <v>86.981758409999998</v>
      </c>
      <c r="M3908" t="s">
        <v>10</v>
      </c>
      <c r="N3908" s="2" t="s">
        <v>11</v>
      </c>
      <c r="O3908">
        <v>17.396351679999999</v>
      </c>
      <c r="P3908">
        <f t="shared" si="185"/>
        <v>156.56716513999999</v>
      </c>
      <c r="Q3908" s="2" t="s">
        <v>11</v>
      </c>
      <c r="R3908" t="s">
        <v>26</v>
      </c>
      <c r="S3908">
        <v>1</v>
      </c>
      <c r="T3908" s="2" t="s">
        <v>16</v>
      </c>
    </row>
    <row r="3909" spans="1:20" x14ac:dyDescent="0.25">
      <c r="A3909">
        <v>3908</v>
      </c>
      <c r="B3909" s="4">
        <v>44908</v>
      </c>
      <c r="C3909" t="str">
        <f t="shared" si="183"/>
        <v>2022</v>
      </c>
      <c r="D3909">
        <v>49</v>
      </c>
      <c r="E3909">
        <v>35</v>
      </c>
      <c r="F3909" t="str">
        <f t="shared" si="184"/>
        <v>Adult</v>
      </c>
      <c r="G3909" t="s">
        <v>7</v>
      </c>
      <c r="H3909" t="s">
        <v>21</v>
      </c>
      <c r="I3909">
        <v>302</v>
      </c>
      <c r="J3909" t="s">
        <v>15</v>
      </c>
      <c r="K3909">
        <v>4</v>
      </c>
      <c r="L3909">
        <v>28.92497461</v>
      </c>
      <c r="M3909" t="s">
        <v>10</v>
      </c>
      <c r="N3909" s="2" t="s">
        <v>16</v>
      </c>
      <c r="O3909">
        <v>0</v>
      </c>
      <c r="P3909">
        <f t="shared" si="185"/>
        <v>115.69989844</v>
      </c>
      <c r="Q3909" s="2" t="s">
        <v>16</v>
      </c>
      <c r="R3909" t="s">
        <v>18</v>
      </c>
      <c r="S3909">
        <v>4</v>
      </c>
      <c r="T3909" s="2" t="s">
        <v>16</v>
      </c>
    </row>
    <row r="3910" spans="1:20" x14ac:dyDescent="0.25">
      <c r="A3910">
        <v>3909</v>
      </c>
      <c r="B3910" s="4">
        <v>43446</v>
      </c>
      <c r="C3910" t="str">
        <f t="shared" si="183"/>
        <v>2018</v>
      </c>
      <c r="D3910">
        <v>197</v>
      </c>
      <c r="E3910">
        <v>56</v>
      </c>
      <c r="F3910" t="str">
        <f t="shared" si="184"/>
        <v>Senior</v>
      </c>
      <c r="G3910" t="s">
        <v>7</v>
      </c>
      <c r="H3910" t="s">
        <v>21</v>
      </c>
      <c r="I3910">
        <v>887</v>
      </c>
      <c r="J3910" t="s">
        <v>33</v>
      </c>
      <c r="K3910">
        <v>5</v>
      </c>
      <c r="L3910">
        <v>92.917541369999995</v>
      </c>
      <c r="M3910" t="s">
        <v>22</v>
      </c>
      <c r="N3910" s="2" t="s">
        <v>16</v>
      </c>
      <c r="O3910">
        <v>0</v>
      </c>
      <c r="P3910">
        <f t="shared" si="185"/>
        <v>464.58770684999996</v>
      </c>
      <c r="Q3910" s="2" t="s">
        <v>11</v>
      </c>
      <c r="R3910" t="s">
        <v>18</v>
      </c>
      <c r="S3910">
        <v>2</v>
      </c>
      <c r="T3910" s="2" t="s">
        <v>11</v>
      </c>
    </row>
    <row r="3911" spans="1:20" x14ac:dyDescent="0.25">
      <c r="A3911">
        <v>3910</v>
      </c>
      <c r="B3911" s="4">
        <v>44529</v>
      </c>
      <c r="C3911" t="str">
        <f t="shared" si="183"/>
        <v>2021</v>
      </c>
      <c r="D3911">
        <v>1</v>
      </c>
      <c r="E3911">
        <v>36</v>
      </c>
      <c r="F3911" t="str">
        <f t="shared" si="184"/>
        <v>Adult</v>
      </c>
      <c r="G3911" t="s">
        <v>27</v>
      </c>
      <c r="H3911" t="s">
        <v>30</v>
      </c>
      <c r="I3911">
        <v>14</v>
      </c>
      <c r="J3911" t="s">
        <v>15</v>
      </c>
      <c r="K3911">
        <v>3</v>
      </c>
      <c r="L3911">
        <v>65.220365419999993</v>
      </c>
      <c r="M3911" t="s">
        <v>10</v>
      </c>
      <c r="N3911" s="2" t="s">
        <v>11</v>
      </c>
      <c r="O3911">
        <v>19.56610963</v>
      </c>
      <c r="P3911">
        <f t="shared" si="185"/>
        <v>176.09498662999997</v>
      </c>
      <c r="Q3911" s="2" t="s">
        <v>16</v>
      </c>
      <c r="R3911" t="s">
        <v>26</v>
      </c>
      <c r="S3911">
        <v>5</v>
      </c>
      <c r="T3911" s="2" t="s">
        <v>11</v>
      </c>
    </row>
    <row r="3912" spans="1:20" x14ac:dyDescent="0.25">
      <c r="A3912">
        <v>3911</v>
      </c>
      <c r="B3912" s="4">
        <v>43816</v>
      </c>
      <c r="C3912" t="str">
        <f t="shared" si="183"/>
        <v>2019</v>
      </c>
      <c r="D3912">
        <v>255</v>
      </c>
      <c r="E3912">
        <v>56</v>
      </c>
      <c r="F3912" t="str">
        <f t="shared" si="184"/>
        <v>Senior</v>
      </c>
      <c r="G3912" t="s">
        <v>27</v>
      </c>
      <c r="H3912" t="s">
        <v>42</v>
      </c>
      <c r="I3912">
        <v>633</v>
      </c>
      <c r="J3912" t="s">
        <v>29</v>
      </c>
      <c r="K3912">
        <v>5</v>
      </c>
      <c r="L3912">
        <v>59.738563370000001</v>
      </c>
      <c r="M3912" t="s">
        <v>10</v>
      </c>
      <c r="N3912" s="2" t="s">
        <v>11</v>
      </c>
      <c r="O3912">
        <v>29.86928168</v>
      </c>
      <c r="P3912">
        <f t="shared" si="185"/>
        <v>268.82353517000001</v>
      </c>
      <c r="Q3912" s="2" t="s">
        <v>11</v>
      </c>
      <c r="R3912" t="s">
        <v>26</v>
      </c>
      <c r="S3912">
        <v>3</v>
      </c>
      <c r="T3912" s="2" t="s">
        <v>16</v>
      </c>
    </row>
    <row r="3913" spans="1:20" x14ac:dyDescent="0.25">
      <c r="A3913">
        <v>3912</v>
      </c>
      <c r="B3913" s="4">
        <v>44871</v>
      </c>
      <c r="C3913" t="str">
        <f t="shared" si="183"/>
        <v>2022</v>
      </c>
      <c r="D3913">
        <v>257</v>
      </c>
      <c r="E3913">
        <v>36</v>
      </c>
      <c r="F3913" t="str">
        <f t="shared" si="184"/>
        <v>Adult</v>
      </c>
      <c r="G3913" t="s">
        <v>13</v>
      </c>
      <c r="H3913" t="s">
        <v>42</v>
      </c>
      <c r="I3913">
        <v>170</v>
      </c>
      <c r="J3913" t="s">
        <v>33</v>
      </c>
      <c r="K3913">
        <v>3</v>
      </c>
      <c r="L3913">
        <v>28.77841128</v>
      </c>
      <c r="M3913" t="s">
        <v>25</v>
      </c>
      <c r="N3913" s="2" t="s">
        <v>11</v>
      </c>
      <c r="O3913">
        <v>0</v>
      </c>
      <c r="P3913">
        <f t="shared" si="185"/>
        <v>86.335233840000001</v>
      </c>
      <c r="Q3913" s="2" t="s">
        <v>11</v>
      </c>
      <c r="R3913" t="s">
        <v>18</v>
      </c>
      <c r="S3913">
        <v>1</v>
      </c>
      <c r="T3913" s="2" t="s">
        <v>16</v>
      </c>
    </row>
    <row r="3914" spans="1:20" x14ac:dyDescent="0.25">
      <c r="A3914">
        <v>3913</v>
      </c>
      <c r="B3914" s="4">
        <v>45255</v>
      </c>
      <c r="C3914" t="str">
        <f t="shared" si="183"/>
        <v>2023</v>
      </c>
      <c r="D3914">
        <v>327</v>
      </c>
      <c r="E3914">
        <v>44</v>
      </c>
      <c r="F3914" t="str">
        <f t="shared" si="184"/>
        <v>Adult</v>
      </c>
      <c r="G3914" t="s">
        <v>13</v>
      </c>
      <c r="H3914" t="s">
        <v>14</v>
      </c>
      <c r="I3914">
        <v>414</v>
      </c>
      <c r="J3914" t="s">
        <v>29</v>
      </c>
      <c r="K3914">
        <v>5</v>
      </c>
      <c r="L3914">
        <v>45.927926659999997</v>
      </c>
      <c r="M3914" t="s">
        <v>10</v>
      </c>
      <c r="N3914" s="2" t="s">
        <v>11</v>
      </c>
      <c r="O3914">
        <v>22.963963329999999</v>
      </c>
      <c r="P3914">
        <f t="shared" si="185"/>
        <v>206.67566997</v>
      </c>
      <c r="Q3914" s="2" t="s">
        <v>16</v>
      </c>
      <c r="R3914" t="s">
        <v>26</v>
      </c>
      <c r="S3914">
        <v>4</v>
      </c>
      <c r="T3914" s="2" t="s">
        <v>16</v>
      </c>
    </row>
    <row r="3915" spans="1:20" x14ac:dyDescent="0.25">
      <c r="A3915">
        <v>3914</v>
      </c>
      <c r="B3915" s="4">
        <v>44547</v>
      </c>
      <c r="C3915" t="str">
        <f t="shared" si="183"/>
        <v>2021</v>
      </c>
      <c r="D3915">
        <v>437</v>
      </c>
      <c r="E3915">
        <v>24</v>
      </c>
      <c r="F3915" t="str">
        <f t="shared" si="184"/>
        <v>Teenager</v>
      </c>
      <c r="G3915" t="s">
        <v>7</v>
      </c>
      <c r="H3915" t="s">
        <v>32</v>
      </c>
      <c r="I3915">
        <v>665</v>
      </c>
      <c r="J3915" t="s">
        <v>29</v>
      </c>
      <c r="K3915">
        <v>4</v>
      </c>
      <c r="L3915">
        <v>64.477157739999996</v>
      </c>
      <c r="M3915" t="s">
        <v>20</v>
      </c>
      <c r="N3915" s="2" t="s">
        <v>16</v>
      </c>
      <c r="O3915">
        <v>0</v>
      </c>
      <c r="P3915">
        <f t="shared" si="185"/>
        <v>257.90863095999998</v>
      </c>
      <c r="Q3915" s="2" t="s">
        <v>16</v>
      </c>
      <c r="R3915" t="s">
        <v>18</v>
      </c>
      <c r="S3915">
        <v>2</v>
      </c>
      <c r="T3915" s="2" t="s">
        <v>16</v>
      </c>
    </row>
    <row r="3916" spans="1:20" x14ac:dyDescent="0.25">
      <c r="A3916">
        <v>3915</v>
      </c>
      <c r="B3916" s="4">
        <v>44871</v>
      </c>
      <c r="C3916" t="str">
        <f t="shared" si="183"/>
        <v>2022</v>
      </c>
      <c r="D3916">
        <v>346</v>
      </c>
      <c r="E3916">
        <v>34</v>
      </c>
      <c r="F3916" t="str">
        <f t="shared" si="184"/>
        <v>Adult</v>
      </c>
      <c r="G3916" t="s">
        <v>27</v>
      </c>
      <c r="H3916" t="s">
        <v>41</v>
      </c>
      <c r="I3916">
        <v>366</v>
      </c>
      <c r="J3916" t="s">
        <v>29</v>
      </c>
      <c r="K3916">
        <v>3</v>
      </c>
      <c r="L3916">
        <v>42.36987997</v>
      </c>
      <c r="M3916" t="s">
        <v>22</v>
      </c>
      <c r="N3916" s="2" t="s">
        <v>11</v>
      </c>
      <c r="O3916">
        <v>12.71096399</v>
      </c>
      <c r="P3916">
        <f t="shared" si="185"/>
        <v>114.39867592</v>
      </c>
      <c r="Q3916" s="2" t="s">
        <v>16</v>
      </c>
      <c r="R3916" t="s">
        <v>26</v>
      </c>
      <c r="S3916">
        <v>5</v>
      </c>
      <c r="T3916" s="2" t="s">
        <v>11</v>
      </c>
    </row>
    <row r="3917" spans="1:20" x14ac:dyDescent="0.25">
      <c r="A3917">
        <v>3916</v>
      </c>
      <c r="B3917" s="4">
        <v>44891</v>
      </c>
      <c r="C3917" t="str">
        <f t="shared" si="183"/>
        <v>2022</v>
      </c>
      <c r="D3917">
        <v>416</v>
      </c>
      <c r="E3917">
        <v>50</v>
      </c>
      <c r="F3917" t="str">
        <f t="shared" si="184"/>
        <v>Adult</v>
      </c>
      <c r="G3917" t="s">
        <v>13</v>
      </c>
      <c r="H3917" t="s">
        <v>39</v>
      </c>
      <c r="I3917">
        <v>363</v>
      </c>
      <c r="J3917" t="s">
        <v>29</v>
      </c>
      <c r="K3917">
        <v>1</v>
      </c>
      <c r="L3917">
        <v>98.610729710000001</v>
      </c>
      <c r="M3917" t="s">
        <v>22</v>
      </c>
      <c r="N3917" s="2" t="s">
        <v>11</v>
      </c>
      <c r="O3917">
        <v>9.8610729710000005</v>
      </c>
      <c r="P3917">
        <f t="shared" si="185"/>
        <v>88.749656739000002</v>
      </c>
      <c r="Q3917" s="2" t="s">
        <v>11</v>
      </c>
      <c r="R3917" t="s">
        <v>26</v>
      </c>
      <c r="S3917">
        <v>2</v>
      </c>
      <c r="T3917" s="2" t="s">
        <v>11</v>
      </c>
    </row>
    <row r="3918" spans="1:20" x14ac:dyDescent="0.25">
      <c r="A3918">
        <v>3917</v>
      </c>
      <c r="B3918" s="4">
        <v>44917</v>
      </c>
      <c r="C3918" t="str">
        <f t="shared" si="183"/>
        <v>2022</v>
      </c>
      <c r="D3918">
        <v>219</v>
      </c>
      <c r="E3918">
        <v>53</v>
      </c>
      <c r="F3918" t="str">
        <f t="shared" si="184"/>
        <v>Senior</v>
      </c>
      <c r="G3918" t="s">
        <v>27</v>
      </c>
      <c r="H3918" t="s">
        <v>41</v>
      </c>
      <c r="I3918">
        <v>16</v>
      </c>
      <c r="J3918" t="s">
        <v>29</v>
      </c>
      <c r="K3918">
        <v>5</v>
      </c>
      <c r="L3918">
        <v>62.835083580000003</v>
      </c>
      <c r="M3918" t="s">
        <v>22</v>
      </c>
      <c r="N3918" s="2" t="s">
        <v>11</v>
      </c>
      <c r="O3918">
        <v>0</v>
      </c>
      <c r="P3918">
        <f t="shared" si="185"/>
        <v>314.17541790000001</v>
      </c>
      <c r="Q3918" s="2" t="s">
        <v>11</v>
      </c>
      <c r="R3918" t="s">
        <v>18</v>
      </c>
      <c r="S3918">
        <v>1</v>
      </c>
      <c r="T3918" s="2" t="s">
        <v>16</v>
      </c>
    </row>
    <row r="3919" spans="1:20" x14ac:dyDescent="0.25">
      <c r="A3919">
        <v>3918</v>
      </c>
      <c r="B3919" s="4">
        <v>43428</v>
      </c>
      <c r="C3919" t="str">
        <f t="shared" si="183"/>
        <v>2018</v>
      </c>
      <c r="D3919">
        <v>166</v>
      </c>
      <c r="E3919">
        <v>69</v>
      </c>
      <c r="F3919" t="str">
        <f t="shared" si="184"/>
        <v>Senior</v>
      </c>
      <c r="G3919" t="s">
        <v>27</v>
      </c>
      <c r="H3919" t="s">
        <v>8</v>
      </c>
      <c r="I3919">
        <v>468</v>
      </c>
      <c r="J3919" t="s">
        <v>33</v>
      </c>
      <c r="K3919">
        <v>4</v>
      </c>
      <c r="L3919">
        <v>48.019486329999999</v>
      </c>
      <c r="M3919" t="s">
        <v>20</v>
      </c>
      <c r="N3919" s="2" t="s">
        <v>11</v>
      </c>
      <c r="O3919">
        <v>19.207794530000001</v>
      </c>
      <c r="P3919">
        <f t="shared" si="185"/>
        <v>172.87015079</v>
      </c>
      <c r="Q3919" s="2" t="s">
        <v>11</v>
      </c>
      <c r="R3919" t="s">
        <v>26</v>
      </c>
      <c r="S3919">
        <v>3</v>
      </c>
      <c r="T3919" s="2" t="s">
        <v>11</v>
      </c>
    </row>
    <row r="3920" spans="1:20" x14ac:dyDescent="0.25">
      <c r="A3920">
        <v>3919</v>
      </c>
      <c r="B3920" s="4">
        <v>43818</v>
      </c>
      <c r="C3920" t="str">
        <f t="shared" si="183"/>
        <v>2019</v>
      </c>
      <c r="D3920">
        <v>133</v>
      </c>
      <c r="E3920">
        <v>35</v>
      </c>
      <c r="F3920" t="str">
        <f t="shared" si="184"/>
        <v>Adult</v>
      </c>
      <c r="G3920" t="s">
        <v>27</v>
      </c>
      <c r="H3920" t="s">
        <v>14</v>
      </c>
      <c r="I3920">
        <v>897</v>
      </c>
      <c r="J3920" t="s">
        <v>15</v>
      </c>
      <c r="K3920">
        <v>1</v>
      </c>
      <c r="L3920">
        <v>97.171622229999997</v>
      </c>
      <c r="M3920" t="s">
        <v>20</v>
      </c>
      <c r="N3920" s="2" t="s">
        <v>16</v>
      </c>
      <c r="O3920">
        <v>0</v>
      </c>
      <c r="P3920">
        <f t="shared" si="185"/>
        <v>97.171622229999997</v>
      </c>
      <c r="Q3920" s="2" t="s">
        <v>16</v>
      </c>
      <c r="R3920" t="s">
        <v>12</v>
      </c>
      <c r="S3920">
        <v>5</v>
      </c>
      <c r="T3920" s="2" t="s">
        <v>11</v>
      </c>
    </row>
    <row r="3921" spans="1:20" x14ac:dyDescent="0.25">
      <c r="A3921">
        <v>3920</v>
      </c>
      <c r="B3921" s="4">
        <v>45242</v>
      </c>
      <c r="C3921" t="str">
        <f t="shared" si="183"/>
        <v>2023</v>
      </c>
      <c r="D3921">
        <v>215</v>
      </c>
      <c r="E3921">
        <v>22</v>
      </c>
      <c r="F3921" t="str">
        <f t="shared" si="184"/>
        <v>Teenager</v>
      </c>
      <c r="G3921" t="s">
        <v>7</v>
      </c>
      <c r="H3921" t="s">
        <v>8</v>
      </c>
      <c r="I3921">
        <v>959</v>
      </c>
      <c r="J3921" t="s">
        <v>24</v>
      </c>
      <c r="K3921">
        <v>3</v>
      </c>
      <c r="L3921">
        <v>64.731982410000001</v>
      </c>
      <c r="M3921" t="s">
        <v>25</v>
      </c>
      <c r="N3921" s="2" t="s">
        <v>11</v>
      </c>
      <c r="O3921">
        <v>0</v>
      </c>
      <c r="P3921">
        <f t="shared" si="185"/>
        <v>194.19594723</v>
      </c>
      <c r="Q3921" s="2" t="s">
        <v>16</v>
      </c>
      <c r="R3921" t="s">
        <v>12</v>
      </c>
      <c r="S3921">
        <v>5</v>
      </c>
      <c r="T3921" s="2" t="s">
        <v>11</v>
      </c>
    </row>
    <row r="3922" spans="1:20" x14ac:dyDescent="0.25">
      <c r="A3922">
        <v>3921</v>
      </c>
      <c r="B3922" s="4">
        <v>44918</v>
      </c>
      <c r="C3922" t="str">
        <f t="shared" si="183"/>
        <v>2022</v>
      </c>
      <c r="D3922">
        <v>365</v>
      </c>
      <c r="E3922">
        <v>61</v>
      </c>
      <c r="F3922" t="str">
        <f t="shared" si="184"/>
        <v>Senior</v>
      </c>
      <c r="G3922" t="s">
        <v>13</v>
      </c>
      <c r="H3922" t="s">
        <v>19</v>
      </c>
      <c r="I3922">
        <v>155</v>
      </c>
      <c r="J3922" t="s">
        <v>15</v>
      </c>
      <c r="K3922">
        <v>5</v>
      </c>
      <c r="L3922">
        <v>59.63287064</v>
      </c>
      <c r="M3922" t="s">
        <v>10</v>
      </c>
      <c r="N3922" s="2" t="s">
        <v>11</v>
      </c>
      <c r="O3922">
        <v>0</v>
      </c>
      <c r="P3922">
        <f t="shared" si="185"/>
        <v>298.16435319999999</v>
      </c>
      <c r="Q3922" s="2" t="s">
        <v>11</v>
      </c>
      <c r="R3922" t="s">
        <v>12</v>
      </c>
      <c r="S3922">
        <v>3</v>
      </c>
      <c r="T3922" s="2" t="s">
        <v>16</v>
      </c>
    </row>
    <row r="3923" spans="1:20" x14ac:dyDescent="0.25">
      <c r="A3923">
        <v>3922</v>
      </c>
      <c r="B3923" s="4">
        <v>44190</v>
      </c>
      <c r="C3923" t="str">
        <f t="shared" si="183"/>
        <v>2020</v>
      </c>
      <c r="D3923">
        <v>207</v>
      </c>
      <c r="E3923">
        <v>47</v>
      </c>
      <c r="F3923" t="str">
        <f t="shared" si="184"/>
        <v>Adult</v>
      </c>
      <c r="G3923" t="s">
        <v>7</v>
      </c>
      <c r="H3923" t="s">
        <v>30</v>
      </c>
      <c r="I3923">
        <v>327</v>
      </c>
      <c r="J3923" t="s">
        <v>9</v>
      </c>
      <c r="K3923">
        <v>1</v>
      </c>
      <c r="L3923">
        <v>65.196985280000007</v>
      </c>
      <c r="M3923" t="s">
        <v>25</v>
      </c>
      <c r="N3923" s="2" t="s">
        <v>16</v>
      </c>
      <c r="O3923">
        <v>0</v>
      </c>
      <c r="P3923">
        <f t="shared" si="185"/>
        <v>65.196985280000007</v>
      </c>
      <c r="Q3923" s="2" t="s">
        <v>16</v>
      </c>
      <c r="R3923" t="s">
        <v>12</v>
      </c>
      <c r="S3923">
        <v>4</v>
      </c>
      <c r="T3923" s="2" t="s">
        <v>11</v>
      </c>
    </row>
    <row r="3924" spans="1:20" x14ac:dyDescent="0.25">
      <c r="A3924">
        <v>3923</v>
      </c>
      <c r="B3924" s="4">
        <v>45238</v>
      </c>
      <c r="C3924" t="str">
        <f t="shared" si="183"/>
        <v>2023</v>
      </c>
      <c r="D3924">
        <v>143</v>
      </c>
      <c r="E3924">
        <v>45</v>
      </c>
      <c r="F3924" t="str">
        <f t="shared" si="184"/>
        <v>Adult</v>
      </c>
      <c r="G3924" t="s">
        <v>7</v>
      </c>
      <c r="H3924" t="s">
        <v>36</v>
      </c>
      <c r="I3924">
        <v>250</v>
      </c>
      <c r="J3924" t="s">
        <v>29</v>
      </c>
      <c r="K3924">
        <v>4</v>
      </c>
      <c r="L3924">
        <v>62.034843119999998</v>
      </c>
      <c r="M3924" t="s">
        <v>22</v>
      </c>
      <c r="N3924" s="2" t="s">
        <v>11</v>
      </c>
      <c r="O3924">
        <v>0</v>
      </c>
      <c r="P3924">
        <f t="shared" si="185"/>
        <v>248.13937247999999</v>
      </c>
      <c r="Q3924" s="2" t="s">
        <v>16</v>
      </c>
      <c r="R3924" t="s">
        <v>18</v>
      </c>
      <c r="S3924">
        <v>2</v>
      </c>
      <c r="T3924" s="2" t="s">
        <v>11</v>
      </c>
    </row>
    <row r="3925" spans="1:20" x14ac:dyDescent="0.25">
      <c r="A3925">
        <v>3924</v>
      </c>
      <c r="B3925" s="4">
        <v>44542</v>
      </c>
      <c r="C3925" t="str">
        <f t="shared" si="183"/>
        <v>2021</v>
      </c>
      <c r="D3925">
        <v>379</v>
      </c>
      <c r="E3925">
        <v>66</v>
      </c>
      <c r="F3925" t="str">
        <f t="shared" si="184"/>
        <v>Senior</v>
      </c>
      <c r="G3925" t="s">
        <v>27</v>
      </c>
      <c r="H3925" t="s">
        <v>38</v>
      </c>
      <c r="I3925">
        <v>354</v>
      </c>
      <c r="J3925" t="s">
        <v>29</v>
      </c>
      <c r="K3925">
        <v>5</v>
      </c>
      <c r="L3925">
        <v>69.043917769999993</v>
      </c>
      <c r="M3925" t="s">
        <v>22</v>
      </c>
      <c r="N3925" s="2" t="s">
        <v>11</v>
      </c>
      <c r="O3925">
        <v>34.521958890000001</v>
      </c>
      <c r="P3925">
        <f t="shared" si="185"/>
        <v>310.69762995999997</v>
      </c>
      <c r="Q3925" s="2" t="s">
        <v>11</v>
      </c>
      <c r="R3925" t="s">
        <v>26</v>
      </c>
      <c r="S3925">
        <v>3</v>
      </c>
      <c r="T3925" s="2" t="s">
        <v>11</v>
      </c>
    </row>
    <row r="3926" spans="1:20" x14ac:dyDescent="0.25">
      <c r="A3926">
        <v>3925</v>
      </c>
      <c r="B3926" s="4">
        <v>43416</v>
      </c>
      <c r="C3926" t="str">
        <f t="shared" si="183"/>
        <v>2018</v>
      </c>
      <c r="D3926">
        <v>69</v>
      </c>
      <c r="E3926">
        <v>51</v>
      </c>
      <c r="F3926" t="str">
        <f t="shared" si="184"/>
        <v>Senior</v>
      </c>
      <c r="G3926" t="s">
        <v>13</v>
      </c>
      <c r="H3926" t="s">
        <v>40</v>
      </c>
      <c r="I3926">
        <v>615</v>
      </c>
      <c r="J3926" t="s">
        <v>9</v>
      </c>
      <c r="K3926">
        <v>5</v>
      </c>
      <c r="L3926">
        <v>37.168343419999999</v>
      </c>
      <c r="M3926" t="s">
        <v>10</v>
      </c>
      <c r="N3926" s="2" t="s">
        <v>16</v>
      </c>
      <c r="O3926">
        <v>18.58417171</v>
      </c>
      <c r="P3926">
        <f t="shared" si="185"/>
        <v>167.25754538999999</v>
      </c>
      <c r="Q3926" s="2" t="s">
        <v>11</v>
      </c>
      <c r="R3926" t="s">
        <v>26</v>
      </c>
      <c r="S3926">
        <v>2</v>
      </c>
      <c r="T3926" s="2" t="s">
        <v>16</v>
      </c>
    </row>
    <row r="3927" spans="1:20" x14ac:dyDescent="0.25">
      <c r="A3927">
        <v>3926</v>
      </c>
      <c r="B3927" s="4">
        <v>45238</v>
      </c>
      <c r="C3927" t="str">
        <f t="shared" si="183"/>
        <v>2023</v>
      </c>
      <c r="D3927">
        <v>251</v>
      </c>
      <c r="E3927">
        <v>45</v>
      </c>
      <c r="F3927" t="str">
        <f t="shared" si="184"/>
        <v>Adult</v>
      </c>
      <c r="G3927" t="s">
        <v>27</v>
      </c>
      <c r="H3927" t="s">
        <v>38</v>
      </c>
      <c r="I3927">
        <v>790</v>
      </c>
      <c r="J3927" t="s">
        <v>24</v>
      </c>
      <c r="K3927">
        <v>5</v>
      </c>
      <c r="L3927">
        <v>40.815756049999997</v>
      </c>
      <c r="M3927" t="s">
        <v>10</v>
      </c>
      <c r="N3927" s="2" t="s">
        <v>16</v>
      </c>
      <c r="O3927">
        <v>20.407878019999998</v>
      </c>
      <c r="P3927">
        <f t="shared" si="185"/>
        <v>183.67090223</v>
      </c>
      <c r="Q3927" s="2" t="s">
        <v>16</v>
      </c>
      <c r="R3927" t="s">
        <v>26</v>
      </c>
      <c r="S3927">
        <v>5</v>
      </c>
      <c r="T3927" s="2" t="s">
        <v>16</v>
      </c>
    </row>
    <row r="3928" spans="1:20" x14ac:dyDescent="0.25">
      <c r="A3928">
        <v>3927</v>
      </c>
      <c r="B3928" s="4">
        <v>44188</v>
      </c>
      <c r="C3928" t="str">
        <f t="shared" si="183"/>
        <v>2020</v>
      </c>
      <c r="D3928">
        <v>466</v>
      </c>
      <c r="E3928">
        <v>59</v>
      </c>
      <c r="F3928" t="str">
        <f t="shared" si="184"/>
        <v>Senior</v>
      </c>
      <c r="G3928" t="s">
        <v>27</v>
      </c>
      <c r="H3928" t="s">
        <v>43</v>
      </c>
      <c r="I3928">
        <v>308</v>
      </c>
      <c r="J3928" t="s">
        <v>33</v>
      </c>
      <c r="K3928">
        <v>5</v>
      </c>
      <c r="L3928">
        <v>31.78557326</v>
      </c>
      <c r="M3928" t="s">
        <v>22</v>
      </c>
      <c r="N3928" s="2" t="s">
        <v>16</v>
      </c>
      <c r="O3928">
        <v>0</v>
      </c>
      <c r="P3928">
        <f t="shared" si="185"/>
        <v>158.92786630000001</v>
      </c>
      <c r="Q3928" s="2" t="s">
        <v>16</v>
      </c>
      <c r="R3928" t="s">
        <v>12</v>
      </c>
      <c r="S3928">
        <v>1</v>
      </c>
      <c r="T3928" s="2" t="s">
        <v>11</v>
      </c>
    </row>
    <row r="3929" spans="1:20" x14ac:dyDescent="0.25">
      <c r="A3929">
        <v>3928</v>
      </c>
      <c r="B3929" s="4">
        <v>44521</v>
      </c>
      <c r="C3929" t="str">
        <f t="shared" si="183"/>
        <v>2021</v>
      </c>
      <c r="D3929">
        <v>373</v>
      </c>
      <c r="E3929">
        <v>18</v>
      </c>
      <c r="F3929" t="str">
        <f t="shared" si="184"/>
        <v>Teenager</v>
      </c>
      <c r="G3929" t="s">
        <v>27</v>
      </c>
      <c r="H3929" t="s">
        <v>41</v>
      </c>
      <c r="I3929">
        <v>445</v>
      </c>
      <c r="J3929" t="s">
        <v>33</v>
      </c>
      <c r="K3929">
        <v>2</v>
      </c>
      <c r="L3929">
        <v>32.220712919999997</v>
      </c>
      <c r="M3929" t="s">
        <v>22</v>
      </c>
      <c r="N3929" s="2" t="s">
        <v>16</v>
      </c>
      <c r="O3929">
        <v>0</v>
      </c>
      <c r="P3929">
        <f t="shared" si="185"/>
        <v>64.441425839999994</v>
      </c>
      <c r="Q3929" s="2" t="s">
        <v>16</v>
      </c>
      <c r="R3929" t="s">
        <v>12</v>
      </c>
      <c r="S3929">
        <v>2</v>
      </c>
      <c r="T3929" s="2" t="s">
        <v>16</v>
      </c>
    </row>
    <row r="3930" spans="1:20" x14ac:dyDescent="0.25">
      <c r="A3930">
        <v>3929</v>
      </c>
      <c r="B3930" s="4">
        <v>44909</v>
      </c>
      <c r="C3930" t="str">
        <f t="shared" si="183"/>
        <v>2022</v>
      </c>
      <c r="D3930">
        <v>398</v>
      </c>
      <c r="E3930">
        <v>70</v>
      </c>
      <c r="F3930" t="str">
        <f t="shared" si="184"/>
        <v>Senior</v>
      </c>
      <c r="G3930" t="s">
        <v>13</v>
      </c>
      <c r="H3930" t="s">
        <v>41</v>
      </c>
      <c r="I3930">
        <v>685</v>
      </c>
      <c r="J3930" t="s">
        <v>24</v>
      </c>
      <c r="K3930">
        <v>4</v>
      </c>
      <c r="L3930">
        <v>74.205846690000001</v>
      </c>
      <c r="M3930" t="s">
        <v>20</v>
      </c>
      <c r="N3930" s="2" t="s">
        <v>16</v>
      </c>
      <c r="O3930">
        <v>0</v>
      </c>
      <c r="P3930">
        <f t="shared" si="185"/>
        <v>296.82338676000001</v>
      </c>
      <c r="Q3930" s="2" t="s">
        <v>16</v>
      </c>
      <c r="R3930" t="s">
        <v>12</v>
      </c>
      <c r="S3930">
        <v>3</v>
      </c>
      <c r="T3930" s="2" t="s">
        <v>16</v>
      </c>
    </row>
    <row r="3931" spans="1:20" x14ac:dyDescent="0.25">
      <c r="A3931">
        <v>3930</v>
      </c>
      <c r="B3931" s="4">
        <v>43811</v>
      </c>
      <c r="C3931" t="str">
        <f t="shared" si="183"/>
        <v>2019</v>
      </c>
      <c r="D3931">
        <v>214</v>
      </c>
      <c r="E3931">
        <v>21</v>
      </c>
      <c r="F3931" t="str">
        <f t="shared" si="184"/>
        <v>Teenager</v>
      </c>
      <c r="G3931" t="s">
        <v>27</v>
      </c>
      <c r="H3931" t="s">
        <v>30</v>
      </c>
      <c r="I3931">
        <v>868</v>
      </c>
      <c r="J3931" t="s">
        <v>33</v>
      </c>
      <c r="K3931">
        <v>3</v>
      </c>
      <c r="L3931">
        <v>15.885705720000001</v>
      </c>
      <c r="M3931" t="s">
        <v>10</v>
      </c>
      <c r="N3931" s="2" t="s">
        <v>11</v>
      </c>
      <c r="O3931">
        <v>0</v>
      </c>
      <c r="P3931">
        <f t="shared" si="185"/>
        <v>47.657117159999999</v>
      </c>
      <c r="Q3931" s="2" t="s">
        <v>11</v>
      </c>
      <c r="R3931" t="s">
        <v>18</v>
      </c>
      <c r="S3931">
        <v>5</v>
      </c>
      <c r="T3931" s="2" t="s">
        <v>11</v>
      </c>
    </row>
    <row r="3932" spans="1:20" x14ac:dyDescent="0.25">
      <c r="A3932">
        <v>3931</v>
      </c>
      <c r="B3932" s="4">
        <v>43773</v>
      </c>
      <c r="C3932" t="str">
        <f t="shared" si="183"/>
        <v>2019</v>
      </c>
      <c r="D3932">
        <v>395</v>
      </c>
      <c r="E3932">
        <v>37</v>
      </c>
      <c r="F3932" t="str">
        <f t="shared" si="184"/>
        <v>Adult</v>
      </c>
      <c r="G3932" t="s">
        <v>7</v>
      </c>
      <c r="H3932" t="s">
        <v>21</v>
      </c>
      <c r="I3932">
        <v>225</v>
      </c>
      <c r="J3932" t="s">
        <v>15</v>
      </c>
      <c r="K3932">
        <v>3</v>
      </c>
      <c r="L3932">
        <v>16.36733851</v>
      </c>
      <c r="M3932" t="s">
        <v>22</v>
      </c>
      <c r="N3932" s="2" t="s">
        <v>11</v>
      </c>
      <c r="O3932">
        <v>0</v>
      </c>
      <c r="P3932">
        <f t="shared" si="185"/>
        <v>49.102015530000003</v>
      </c>
      <c r="Q3932" s="2" t="s">
        <v>16</v>
      </c>
      <c r="R3932" t="s">
        <v>12</v>
      </c>
      <c r="S3932">
        <v>2</v>
      </c>
      <c r="T3932" s="2" t="s">
        <v>16</v>
      </c>
    </row>
    <row r="3933" spans="1:20" x14ac:dyDescent="0.25">
      <c r="A3933">
        <v>3932</v>
      </c>
      <c r="B3933" s="4">
        <v>45276</v>
      </c>
      <c r="C3933" t="str">
        <f t="shared" si="183"/>
        <v>2023</v>
      </c>
      <c r="D3933">
        <v>372</v>
      </c>
      <c r="E3933">
        <v>19</v>
      </c>
      <c r="F3933" t="str">
        <f t="shared" si="184"/>
        <v>Teenager</v>
      </c>
      <c r="G3933" t="s">
        <v>27</v>
      </c>
      <c r="H3933" t="s">
        <v>14</v>
      </c>
      <c r="I3933">
        <v>840</v>
      </c>
      <c r="J3933" t="s">
        <v>33</v>
      </c>
      <c r="K3933">
        <v>5</v>
      </c>
      <c r="L3933">
        <v>94.879278679999999</v>
      </c>
      <c r="M3933" t="s">
        <v>22</v>
      </c>
      <c r="N3933" s="2" t="s">
        <v>11</v>
      </c>
      <c r="O3933">
        <v>47.439639339999999</v>
      </c>
      <c r="P3933">
        <f t="shared" si="185"/>
        <v>426.95675405999998</v>
      </c>
      <c r="Q3933" s="2" t="s">
        <v>11</v>
      </c>
      <c r="R3933" t="s">
        <v>26</v>
      </c>
      <c r="S3933">
        <v>5</v>
      </c>
      <c r="T3933" s="2" t="s">
        <v>16</v>
      </c>
    </row>
    <row r="3934" spans="1:20" x14ac:dyDescent="0.25">
      <c r="A3934">
        <v>3933</v>
      </c>
      <c r="B3934" s="4">
        <v>43435</v>
      </c>
      <c r="C3934" t="str">
        <f t="shared" si="183"/>
        <v>2018</v>
      </c>
      <c r="D3934">
        <v>51</v>
      </c>
      <c r="E3934">
        <v>43</v>
      </c>
      <c r="F3934" t="str">
        <f t="shared" si="184"/>
        <v>Adult</v>
      </c>
      <c r="G3934" t="s">
        <v>13</v>
      </c>
      <c r="H3934" t="s">
        <v>21</v>
      </c>
      <c r="I3934">
        <v>937</v>
      </c>
      <c r="J3934" t="s">
        <v>24</v>
      </c>
      <c r="K3934">
        <v>2</v>
      </c>
      <c r="L3934">
        <v>95.321228570000002</v>
      </c>
      <c r="M3934" t="s">
        <v>10</v>
      </c>
      <c r="N3934" s="2" t="s">
        <v>11</v>
      </c>
      <c r="O3934">
        <v>19.064245710000002</v>
      </c>
      <c r="P3934">
        <f t="shared" si="185"/>
        <v>171.57821143000001</v>
      </c>
      <c r="Q3934" s="2" t="s">
        <v>16</v>
      </c>
      <c r="R3934" t="s">
        <v>26</v>
      </c>
      <c r="S3934">
        <v>1</v>
      </c>
      <c r="T3934" s="2" t="s">
        <v>16</v>
      </c>
    </row>
    <row r="3935" spans="1:20" x14ac:dyDescent="0.25">
      <c r="A3935">
        <v>3934</v>
      </c>
      <c r="B3935" s="4">
        <v>44922</v>
      </c>
      <c r="C3935" t="str">
        <f t="shared" si="183"/>
        <v>2022</v>
      </c>
      <c r="D3935">
        <v>264</v>
      </c>
      <c r="E3935">
        <v>47</v>
      </c>
      <c r="F3935" t="str">
        <f t="shared" si="184"/>
        <v>Adult</v>
      </c>
      <c r="G3935" t="s">
        <v>7</v>
      </c>
      <c r="H3935" t="s">
        <v>30</v>
      </c>
      <c r="I3935">
        <v>930</v>
      </c>
      <c r="J3935" t="s">
        <v>29</v>
      </c>
      <c r="K3935">
        <v>4</v>
      </c>
      <c r="L3935">
        <v>45.508022869999998</v>
      </c>
      <c r="M3935" t="s">
        <v>10</v>
      </c>
      <c r="N3935" s="2" t="s">
        <v>11</v>
      </c>
      <c r="O3935">
        <v>0</v>
      </c>
      <c r="P3935">
        <f t="shared" si="185"/>
        <v>182.03209147999999</v>
      </c>
      <c r="Q3935" s="2" t="s">
        <v>16</v>
      </c>
      <c r="R3935" t="s">
        <v>12</v>
      </c>
      <c r="S3935">
        <v>2</v>
      </c>
      <c r="T3935" s="2" t="s">
        <v>16</v>
      </c>
    </row>
    <row r="3936" spans="1:20" x14ac:dyDescent="0.25">
      <c r="A3936">
        <v>3935</v>
      </c>
      <c r="B3936" s="4">
        <v>45268</v>
      </c>
      <c r="C3936" t="str">
        <f t="shared" si="183"/>
        <v>2023</v>
      </c>
      <c r="D3936">
        <v>79</v>
      </c>
      <c r="E3936">
        <v>70</v>
      </c>
      <c r="F3936" t="str">
        <f t="shared" si="184"/>
        <v>Senior</v>
      </c>
      <c r="G3936" t="s">
        <v>13</v>
      </c>
      <c r="H3936" t="s">
        <v>23</v>
      </c>
      <c r="I3936">
        <v>195</v>
      </c>
      <c r="J3936" t="s">
        <v>24</v>
      </c>
      <c r="K3936">
        <v>3</v>
      </c>
      <c r="L3936">
        <v>25.266374549999998</v>
      </c>
      <c r="M3936" t="s">
        <v>25</v>
      </c>
      <c r="N3936" s="2" t="s">
        <v>11</v>
      </c>
      <c r="O3936">
        <v>0</v>
      </c>
      <c r="P3936">
        <f t="shared" si="185"/>
        <v>75.799123649999999</v>
      </c>
      <c r="Q3936" s="2" t="s">
        <v>16</v>
      </c>
      <c r="R3936" t="s">
        <v>12</v>
      </c>
      <c r="S3936">
        <v>2</v>
      </c>
      <c r="T3936" s="2" t="s">
        <v>16</v>
      </c>
    </row>
    <row r="3937" spans="1:20" x14ac:dyDescent="0.25">
      <c r="A3937">
        <v>3936</v>
      </c>
      <c r="B3937" s="4">
        <v>45275</v>
      </c>
      <c r="C3937" t="str">
        <f t="shared" si="183"/>
        <v>2023</v>
      </c>
      <c r="D3937">
        <v>383</v>
      </c>
      <c r="E3937">
        <v>43</v>
      </c>
      <c r="F3937" t="str">
        <f t="shared" si="184"/>
        <v>Adult</v>
      </c>
      <c r="G3937" t="s">
        <v>27</v>
      </c>
      <c r="H3937" t="s">
        <v>14</v>
      </c>
      <c r="I3937">
        <v>249</v>
      </c>
      <c r="J3937" t="s">
        <v>9</v>
      </c>
      <c r="K3937">
        <v>1</v>
      </c>
      <c r="L3937">
        <v>71.552063099999998</v>
      </c>
      <c r="M3937" t="s">
        <v>22</v>
      </c>
      <c r="N3937" s="2" t="s">
        <v>11</v>
      </c>
      <c r="O3937">
        <v>0</v>
      </c>
      <c r="P3937">
        <f t="shared" si="185"/>
        <v>71.552063099999998</v>
      </c>
      <c r="Q3937" s="2" t="s">
        <v>11</v>
      </c>
      <c r="R3937" t="s">
        <v>12</v>
      </c>
      <c r="S3937">
        <v>2</v>
      </c>
      <c r="T3937" s="2" t="s">
        <v>11</v>
      </c>
    </row>
    <row r="3938" spans="1:20" x14ac:dyDescent="0.25">
      <c r="A3938">
        <v>3937</v>
      </c>
      <c r="B3938" s="4">
        <v>43771</v>
      </c>
      <c r="C3938" t="str">
        <f t="shared" si="183"/>
        <v>2019</v>
      </c>
      <c r="D3938">
        <v>141</v>
      </c>
      <c r="E3938">
        <v>38</v>
      </c>
      <c r="F3938" t="str">
        <f t="shared" si="184"/>
        <v>Adult</v>
      </c>
      <c r="G3938" t="s">
        <v>13</v>
      </c>
      <c r="H3938" t="s">
        <v>30</v>
      </c>
      <c r="I3938">
        <v>306</v>
      </c>
      <c r="J3938" t="s">
        <v>15</v>
      </c>
      <c r="K3938">
        <v>3</v>
      </c>
      <c r="L3938">
        <v>89.824581629999997</v>
      </c>
      <c r="M3938" t="s">
        <v>10</v>
      </c>
      <c r="N3938" s="2" t="s">
        <v>16</v>
      </c>
      <c r="O3938">
        <v>0</v>
      </c>
      <c r="P3938">
        <f t="shared" si="185"/>
        <v>269.47374488999998</v>
      </c>
      <c r="Q3938" s="2" t="s">
        <v>16</v>
      </c>
      <c r="R3938" t="s">
        <v>18</v>
      </c>
      <c r="S3938">
        <v>1</v>
      </c>
      <c r="T3938" s="2" t="s">
        <v>16</v>
      </c>
    </row>
    <row r="3939" spans="1:20" x14ac:dyDescent="0.25">
      <c r="A3939">
        <v>3938</v>
      </c>
      <c r="B3939" s="4">
        <v>44195</v>
      </c>
      <c r="C3939" t="str">
        <f t="shared" si="183"/>
        <v>2020</v>
      </c>
      <c r="D3939">
        <v>19</v>
      </c>
      <c r="E3939">
        <v>67</v>
      </c>
      <c r="F3939" t="str">
        <f t="shared" si="184"/>
        <v>Senior</v>
      </c>
      <c r="G3939" t="s">
        <v>7</v>
      </c>
      <c r="H3939" t="s">
        <v>40</v>
      </c>
      <c r="I3939">
        <v>526</v>
      </c>
      <c r="J3939" t="s">
        <v>33</v>
      </c>
      <c r="K3939">
        <v>3</v>
      </c>
      <c r="L3939">
        <v>75.441123970000007</v>
      </c>
      <c r="M3939" t="s">
        <v>10</v>
      </c>
      <c r="N3939" s="2" t="s">
        <v>11</v>
      </c>
      <c r="O3939">
        <v>0</v>
      </c>
      <c r="P3939">
        <f t="shared" si="185"/>
        <v>226.32337191000002</v>
      </c>
      <c r="Q3939" s="2" t="s">
        <v>11</v>
      </c>
      <c r="R3939" t="s">
        <v>12</v>
      </c>
      <c r="S3939">
        <v>5</v>
      </c>
      <c r="T3939" s="2" t="s">
        <v>16</v>
      </c>
    </row>
    <row r="3940" spans="1:20" x14ac:dyDescent="0.25">
      <c r="A3940">
        <v>3939</v>
      </c>
      <c r="B3940" s="4">
        <v>43444</v>
      </c>
      <c r="C3940" t="str">
        <f t="shared" si="183"/>
        <v>2018</v>
      </c>
      <c r="D3940">
        <v>273</v>
      </c>
      <c r="E3940">
        <v>19</v>
      </c>
      <c r="F3940" t="str">
        <f t="shared" si="184"/>
        <v>Teenager</v>
      </c>
      <c r="G3940" t="s">
        <v>27</v>
      </c>
      <c r="H3940" t="s">
        <v>43</v>
      </c>
      <c r="I3940">
        <v>733</v>
      </c>
      <c r="J3940" t="s">
        <v>29</v>
      </c>
      <c r="K3940">
        <v>2</v>
      </c>
      <c r="L3940">
        <v>70.499771440000004</v>
      </c>
      <c r="M3940" t="s">
        <v>20</v>
      </c>
      <c r="N3940" s="2" t="s">
        <v>16</v>
      </c>
      <c r="O3940">
        <v>0</v>
      </c>
      <c r="P3940">
        <f t="shared" si="185"/>
        <v>140.99954288000001</v>
      </c>
      <c r="Q3940" s="2" t="s">
        <v>16</v>
      </c>
      <c r="R3940" t="s">
        <v>12</v>
      </c>
      <c r="S3940">
        <v>3</v>
      </c>
      <c r="T3940" s="2" t="s">
        <v>16</v>
      </c>
    </row>
    <row r="3941" spans="1:20" x14ac:dyDescent="0.25">
      <c r="A3941">
        <v>3940</v>
      </c>
      <c r="B3941" s="4">
        <v>43787</v>
      </c>
      <c r="C3941" t="str">
        <f t="shared" si="183"/>
        <v>2019</v>
      </c>
      <c r="D3941">
        <v>386</v>
      </c>
      <c r="E3941">
        <v>23</v>
      </c>
      <c r="F3941" t="str">
        <f t="shared" si="184"/>
        <v>Teenager</v>
      </c>
      <c r="G3941" t="s">
        <v>7</v>
      </c>
      <c r="H3941" t="s">
        <v>35</v>
      </c>
      <c r="I3941">
        <v>874</v>
      </c>
      <c r="J3941" t="s">
        <v>29</v>
      </c>
      <c r="K3941">
        <v>4</v>
      </c>
      <c r="L3941">
        <v>47.772765909999997</v>
      </c>
      <c r="M3941" t="s">
        <v>10</v>
      </c>
      <c r="N3941" s="2" t="s">
        <v>16</v>
      </c>
      <c r="O3941">
        <v>0</v>
      </c>
      <c r="P3941">
        <f t="shared" si="185"/>
        <v>191.09106363999999</v>
      </c>
      <c r="Q3941" s="2" t="s">
        <v>11</v>
      </c>
      <c r="R3941" t="s">
        <v>12</v>
      </c>
      <c r="S3941">
        <v>5</v>
      </c>
      <c r="T3941" s="2" t="s">
        <v>16</v>
      </c>
    </row>
    <row r="3942" spans="1:20" x14ac:dyDescent="0.25">
      <c r="A3942">
        <v>3941</v>
      </c>
      <c r="B3942" s="4">
        <v>44185</v>
      </c>
      <c r="C3942" t="str">
        <f t="shared" si="183"/>
        <v>2020</v>
      </c>
      <c r="D3942">
        <v>227</v>
      </c>
      <c r="E3942">
        <v>47</v>
      </c>
      <c r="F3942" t="str">
        <f t="shared" si="184"/>
        <v>Adult</v>
      </c>
      <c r="G3942" t="s">
        <v>13</v>
      </c>
      <c r="H3942" t="s">
        <v>8</v>
      </c>
      <c r="I3942">
        <v>817</v>
      </c>
      <c r="J3942" t="s">
        <v>15</v>
      </c>
      <c r="K3942">
        <v>3</v>
      </c>
      <c r="L3942">
        <v>83.955279149999996</v>
      </c>
      <c r="M3942" t="s">
        <v>20</v>
      </c>
      <c r="N3942" s="2" t="s">
        <v>16</v>
      </c>
      <c r="O3942">
        <v>0</v>
      </c>
      <c r="P3942">
        <f t="shared" si="185"/>
        <v>251.86583744999999</v>
      </c>
      <c r="Q3942" s="2" t="s">
        <v>11</v>
      </c>
      <c r="R3942" t="s">
        <v>18</v>
      </c>
      <c r="S3942">
        <v>5</v>
      </c>
      <c r="T3942" s="2" t="s">
        <v>11</v>
      </c>
    </row>
    <row r="3943" spans="1:20" x14ac:dyDescent="0.25">
      <c r="A3943">
        <v>3942</v>
      </c>
      <c r="B3943" s="4">
        <v>45239</v>
      </c>
      <c r="C3943" t="str">
        <f t="shared" si="183"/>
        <v>2023</v>
      </c>
      <c r="D3943">
        <v>55</v>
      </c>
      <c r="E3943">
        <v>20</v>
      </c>
      <c r="F3943" t="str">
        <f t="shared" si="184"/>
        <v>Teenager</v>
      </c>
      <c r="G3943" t="s">
        <v>7</v>
      </c>
      <c r="H3943" t="s">
        <v>28</v>
      </c>
      <c r="I3943">
        <v>133</v>
      </c>
      <c r="J3943" t="s">
        <v>24</v>
      </c>
      <c r="K3943">
        <v>1</v>
      </c>
      <c r="L3943">
        <v>82.787619410000005</v>
      </c>
      <c r="M3943" t="s">
        <v>25</v>
      </c>
      <c r="N3943" s="2" t="s">
        <v>16</v>
      </c>
      <c r="O3943">
        <v>0</v>
      </c>
      <c r="P3943">
        <f t="shared" si="185"/>
        <v>82.787619410000005</v>
      </c>
      <c r="Q3943" s="2" t="s">
        <v>16</v>
      </c>
      <c r="R3943" t="s">
        <v>18</v>
      </c>
      <c r="S3943">
        <v>3</v>
      </c>
      <c r="T3943" s="2" t="s">
        <v>16</v>
      </c>
    </row>
    <row r="3944" spans="1:20" x14ac:dyDescent="0.25">
      <c r="A3944">
        <v>3943</v>
      </c>
      <c r="B3944" s="4">
        <v>43791</v>
      </c>
      <c r="C3944" t="str">
        <f t="shared" si="183"/>
        <v>2019</v>
      </c>
      <c r="D3944">
        <v>418</v>
      </c>
      <c r="E3944">
        <v>65</v>
      </c>
      <c r="F3944" t="str">
        <f t="shared" si="184"/>
        <v>Senior</v>
      </c>
      <c r="G3944" t="s">
        <v>27</v>
      </c>
      <c r="H3944" t="s">
        <v>40</v>
      </c>
      <c r="I3944">
        <v>329</v>
      </c>
      <c r="J3944" t="s">
        <v>15</v>
      </c>
      <c r="K3944">
        <v>5</v>
      </c>
      <c r="L3944">
        <v>26.976400389999998</v>
      </c>
      <c r="M3944" t="s">
        <v>22</v>
      </c>
      <c r="N3944" s="2" t="s">
        <v>11</v>
      </c>
      <c r="O3944">
        <v>0</v>
      </c>
      <c r="P3944">
        <f t="shared" si="185"/>
        <v>134.88200194999999</v>
      </c>
      <c r="Q3944" s="2" t="s">
        <v>16</v>
      </c>
      <c r="R3944" t="s">
        <v>12</v>
      </c>
      <c r="S3944">
        <v>1</v>
      </c>
      <c r="T3944" s="2" t="s">
        <v>16</v>
      </c>
    </row>
    <row r="3945" spans="1:20" x14ac:dyDescent="0.25">
      <c r="A3945">
        <v>3944</v>
      </c>
      <c r="B3945" s="4">
        <v>44561</v>
      </c>
      <c r="C3945" t="str">
        <f t="shared" si="183"/>
        <v>2021</v>
      </c>
      <c r="D3945">
        <v>297</v>
      </c>
      <c r="E3945">
        <v>34</v>
      </c>
      <c r="F3945" t="str">
        <f t="shared" si="184"/>
        <v>Adult</v>
      </c>
      <c r="G3945" t="s">
        <v>13</v>
      </c>
      <c r="H3945" t="s">
        <v>28</v>
      </c>
      <c r="I3945">
        <v>848</v>
      </c>
      <c r="J3945" t="s">
        <v>9</v>
      </c>
      <c r="K3945">
        <v>5</v>
      </c>
      <c r="L3945">
        <v>36.639175880000003</v>
      </c>
      <c r="M3945" t="s">
        <v>20</v>
      </c>
      <c r="N3945" s="2" t="s">
        <v>16</v>
      </c>
      <c r="O3945">
        <v>0</v>
      </c>
      <c r="P3945">
        <f t="shared" si="185"/>
        <v>183.19587940000002</v>
      </c>
      <c r="Q3945" s="2" t="s">
        <v>11</v>
      </c>
      <c r="R3945" t="s">
        <v>18</v>
      </c>
      <c r="S3945">
        <v>4</v>
      </c>
      <c r="T3945" s="2" t="s">
        <v>16</v>
      </c>
    </row>
    <row r="3946" spans="1:20" x14ac:dyDescent="0.25">
      <c r="A3946">
        <v>3945</v>
      </c>
      <c r="B3946" s="4">
        <v>44916</v>
      </c>
      <c r="C3946" t="str">
        <f t="shared" si="183"/>
        <v>2022</v>
      </c>
      <c r="D3946">
        <v>223</v>
      </c>
      <c r="E3946">
        <v>43</v>
      </c>
      <c r="F3946" t="str">
        <f t="shared" si="184"/>
        <v>Adult</v>
      </c>
      <c r="G3946" t="s">
        <v>13</v>
      </c>
      <c r="H3946" t="s">
        <v>21</v>
      </c>
      <c r="I3946">
        <v>736</v>
      </c>
      <c r="J3946" t="s">
        <v>33</v>
      </c>
      <c r="K3946">
        <v>2</v>
      </c>
      <c r="L3946">
        <v>81.011740040000007</v>
      </c>
      <c r="M3946" t="s">
        <v>20</v>
      </c>
      <c r="N3946" s="2" t="s">
        <v>11</v>
      </c>
      <c r="O3946">
        <v>0</v>
      </c>
      <c r="P3946">
        <f t="shared" si="185"/>
        <v>162.02348008000001</v>
      </c>
      <c r="Q3946" s="2" t="s">
        <v>16</v>
      </c>
      <c r="R3946" t="s">
        <v>12</v>
      </c>
      <c r="S3946">
        <v>2</v>
      </c>
      <c r="T3946" s="2" t="s">
        <v>16</v>
      </c>
    </row>
    <row r="3947" spans="1:20" x14ac:dyDescent="0.25">
      <c r="A3947">
        <v>3946</v>
      </c>
      <c r="B3947" s="4">
        <v>44561</v>
      </c>
      <c r="C3947" t="str">
        <f t="shared" si="183"/>
        <v>2021</v>
      </c>
      <c r="D3947">
        <v>132</v>
      </c>
      <c r="E3947">
        <v>55</v>
      </c>
      <c r="F3947" t="str">
        <f t="shared" si="184"/>
        <v>Senior</v>
      </c>
      <c r="G3947" t="s">
        <v>13</v>
      </c>
      <c r="H3947" t="s">
        <v>40</v>
      </c>
      <c r="I3947">
        <v>553</v>
      </c>
      <c r="J3947" t="s">
        <v>15</v>
      </c>
      <c r="K3947">
        <v>3</v>
      </c>
      <c r="L3947">
        <v>96.502113309999999</v>
      </c>
      <c r="M3947" t="s">
        <v>20</v>
      </c>
      <c r="N3947" s="2" t="s">
        <v>16</v>
      </c>
      <c r="O3947">
        <v>0</v>
      </c>
      <c r="P3947">
        <f t="shared" si="185"/>
        <v>289.50633992999997</v>
      </c>
      <c r="Q3947" s="2" t="s">
        <v>16</v>
      </c>
      <c r="R3947" t="s">
        <v>12</v>
      </c>
      <c r="S3947">
        <v>5</v>
      </c>
      <c r="T3947" s="2" t="s">
        <v>11</v>
      </c>
    </row>
    <row r="3948" spans="1:20" x14ac:dyDescent="0.25">
      <c r="A3948">
        <v>3947</v>
      </c>
      <c r="B3948" s="4">
        <v>44159</v>
      </c>
      <c r="C3948" t="str">
        <f t="shared" si="183"/>
        <v>2020</v>
      </c>
      <c r="D3948">
        <v>204</v>
      </c>
      <c r="E3948">
        <v>34</v>
      </c>
      <c r="F3948" t="str">
        <f t="shared" si="184"/>
        <v>Adult</v>
      </c>
      <c r="G3948" t="s">
        <v>7</v>
      </c>
      <c r="H3948" t="s">
        <v>34</v>
      </c>
      <c r="I3948">
        <v>83</v>
      </c>
      <c r="J3948" t="s">
        <v>29</v>
      </c>
      <c r="K3948">
        <v>1</v>
      </c>
      <c r="L3948">
        <v>52.00614204</v>
      </c>
      <c r="M3948" t="s">
        <v>10</v>
      </c>
      <c r="N3948" s="2" t="s">
        <v>16</v>
      </c>
      <c r="O3948">
        <v>5.2006142039999999</v>
      </c>
      <c r="P3948">
        <f t="shared" si="185"/>
        <v>46.805527836000003</v>
      </c>
      <c r="Q3948" s="2" t="s">
        <v>11</v>
      </c>
      <c r="R3948" t="s">
        <v>26</v>
      </c>
      <c r="S3948">
        <v>3</v>
      </c>
      <c r="T3948" s="2" t="s">
        <v>11</v>
      </c>
    </row>
    <row r="3949" spans="1:20" x14ac:dyDescent="0.25">
      <c r="A3949">
        <v>3948</v>
      </c>
      <c r="B3949" s="4">
        <v>43451</v>
      </c>
      <c r="C3949" t="str">
        <f t="shared" si="183"/>
        <v>2018</v>
      </c>
      <c r="D3949">
        <v>107</v>
      </c>
      <c r="E3949">
        <v>51</v>
      </c>
      <c r="F3949" t="str">
        <f t="shared" si="184"/>
        <v>Senior</v>
      </c>
      <c r="G3949" t="s">
        <v>27</v>
      </c>
      <c r="H3949" t="s">
        <v>42</v>
      </c>
      <c r="I3949">
        <v>792</v>
      </c>
      <c r="J3949" t="s">
        <v>9</v>
      </c>
      <c r="K3949">
        <v>1</v>
      </c>
      <c r="L3949">
        <v>88.971745519999999</v>
      </c>
      <c r="M3949" t="s">
        <v>25</v>
      </c>
      <c r="N3949" s="2" t="s">
        <v>16</v>
      </c>
      <c r="O3949">
        <v>0</v>
      </c>
      <c r="P3949">
        <f t="shared" si="185"/>
        <v>88.971745519999999</v>
      </c>
      <c r="Q3949" s="2" t="s">
        <v>16</v>
      </c>
      <c r="R3949" t="s">
        <v>12</v>
      </c>
      <c r="S3949">
        <v>4</v>
      </c>
      <c r="T3949" s="2" t="s">
        <v>16</v>
      </c>
    </row>
    <row r="3950" spans="1:20" x14ac:dyDescent="0.25">
      <c r="A3950">
        <v>3949</v>
      </c>
      <c r="B3950" s="4">
        <v>44872</v>
      </c>
      <c r="C3950" t="str">
        <f t="shared" si="183"/>
        <v>2022</v>
      </c>
      <c r="D3950">
        <v>148</v>
      </c>
      <c r="E3950">
        <v>23</v>
      </c>
      <c r="F3950" t="str">
        <f t="shared" si="184"/>
        <v>Teenager</v>
      </c>
      <c r="G3950" t="s">
        <v>13</v>
      </c>
      <c r="H3950" t="s">
        <v>35</v>
      </c>
      <c r="I3950">
        <v>126</v>
      </c>
      <c r="J3950" t="s">
        <v>15</v>
      </c>
      <c r="K3950">
        <v>5</v>
      </c>
      <c r="L3950">
        <v>94.517065029999998</v>
      </c>
      <c r="M3950" t="s">
        <v>22</v>
      </c>
      <c r="N3950" s="2" t="s">
        <v>11</v>
      </c>
      <c r="O3950">
        <v>0</v>
      </c>
      <c r="P3950">
        <f t="shared" si="185"/>
        <v>472.58532515000002</v>
      </c>
      <c r="Q3950" s="2" t="s">
        <v>16</v>
      </c>
      <c r="R3950" t="s">
        <v>18</v>
      </c>
      <c r="S3950">
        <v>1</v>
      </c>
      <c r="T3950" s="2" t="s">
        <v>11</v>
      </c>
    </row>
    <row r="3951" spans="1:20" x14ac:dyDescent="0.25">
      <c r="A3951">
        <v>3950</v>
      </c>
      <c r="B3951" s="4">
        <v>44503</v>
      </c>
      <c r="C3951" t="str">
        <f t="shared" si="183"/>
        <v>2021</v>
      </c>
      <c r="D3951">
        <v>278</v>
      </c>
      <c r="E3951">
        <v>52</v>
      </c>
      <c r="F3951" t="str">
        <f t="shared" si="184"/>
        <v>Senior</v>
      </c>
      <c r="G3951" t="s">
        <v>7</v>
      </c>
      <c r="H3951" t="s">
        <v>17</v>
      </c>
      <c r="I3951">
        <v>411</v>
      </c>
      <c r="J3951" t="s">
        <v>33</v>
      </c>
      <c r="K3951">
        <v>1</v>
      </c>
      <c r="L3951">
        <v>34.471764350000001</v>
      </c>
      <c r="M3951" t="s">
        <v>25</v>
      </c>
      <c r="N3951" s="2" t="s">
        <v>16</v>
      </c>
      <c r="O3951">
        <v>3.4471764350000003</v>
      </c>
      <c r="P3951">
        <f t="shared" si="185"/>
        <v>31.024587915000001</v>
      </c>
      <c r="Q3951" s="2" t="s">
        <v>16</v>
      </c>
      <c r="R3951" t="s">
        <v>26</v>
      </c>
      <c r="S3951">
        <v>1</v>
      </c>
      <c r="T3951" s="2" t="s">
        <v>16</v>
      </c>
    </row>
    <row r="3952" spans="1:20" x14ac:dyDescent="0.25">
      <c r="A3952">
        <v>3951</v>
      </c>
      <c r="B3952" s="4">
        <v>45279</v>
      </c>
      <c r="C3952" t="str">
        <f t="shared" si="183"/>
        <v>2023</v>
      </c>
      <c r="D3952">
        <v>437</v>
      </c>
      <c r="E3952">
        <v>20</v>
      </c>
      <c r="F3952" t="str">
        <f t="shared" si="184"/>
        <v>Teenager</v>
      </c>
      <c r="G3952" t="s">
        <v>7</v>
      </c>
      <c r="H3952" t="s">
        <v>35</v>
      </c>
      <c r="I3952">
        <v>453</v>
      </c>
      <c r="J3952" t="s">
        <v>9</v>
      </c>
      <c r="K3952">
        <v>3</v>
      </c>
      <c r="L3952">
        <v>14.837604750000001</v>
      </c>
      <c r="M3952" t="s">
        <v>20</v>
      </c>
      <c r="N3952" s="2" t="s">
        <v>16</v>
      </c>
      <c r="O3952">
        <v>0</v>
      </c>
      <c r="P3952">
        <f t="shared" si="185"/>
        <v>44.512814250000005</v>
      </c>
      <c r="Q3952" s="2" t="s">
        <v>11</v>
      </c>
      <c r="R3952" t="s">
        <v>12</v>
      </c>
      <c r="S3952">
        <v>3</v>
      </c>
      <c r="T3952" s="2" t="s">
        <v>16</v>
      </c>
    </row>
    <row r="3953" spans="1:20" x14ac:dyDescent="0.25">
      <c r="A3953">
        <v>3952</v>
      </c>
      <c r="B3953" s="4">
        <v>44545</v>
      </c>
      <c r="C3953" t="str">
        <f t="shared" si="183"/>
        <v>2021</v>
      </c>
      <c r="D3953">
        <v>61</v>
      </c>
      <c r="E3953">
        <v>49</v>
      </c>
      <c r="F3953" t="str">
        <f t="shared" si="184"/>
        <v>Adult</v>
      </c>
      <c r="G3953" t="s">
        <v>13</v>
      </c>
      <c r="H3953" t="s">
        <v>19</v>
      </c>
      <c r="I3953">
        <v>119</v>
      </c>
      <c r="J3953" t="s">
        <v>29</v>
      </c>
      <c r="K3953">
        <v>1</v>
      </c>
      <c r="L3953">
        <v>54.353852000000003</v>
      </c>
      <c r="M3953" t="s">
        <v>25</v>
      </c>
      <c r="N3953" s="2" t="s">
        <v>11</v>
      </c>
      <c r="O3953">
        <v>0</v>
      </c>
      <c r="P3953">
        <f t="shared" si="185"/>
        <v>54.353852000000003</v>
      </c>
      <c r="Q3953" s="2" t="s">
        <v>16</v>
      </c>
      <c r="R3953" t="s">
        <v>12</v>
      </c>
      <c r="S3953">
        <v>3</v>
      </c>
      <c r="T3953" s="2" t="s">
        <v>16</v>
      </c>
    </row>
    <row r="3954" spans="1:20" x14ac:dyDescent="0.25">
      <c r="A3954">
        <v>3953</v>
      </c>
      <c r="B3954" s="4">
        <v>44556</v>
      </c>
      <c r="C3954" t="str">
        <f t="shared" si="183"/>
        <v>2021</v>
      </c>
      <c r="D3954">
        <v>77</v>
      </c>
      <c r="E3954">
        <v>32</v>
      </c>
      <c r="F3954" t="str">
        <f t="shared" si="184"/>
        <v>Adult</v>
      </c>
      <c r="G3954" t="s">
        <v>27</v>
      </c>
      <c r="H3954" t="s">
        <v>31</v>
      </c>
      <c r="I3954">
        <v>322</v>
      </c>
      <c r="J3954" t="s">
        <v>9</v>
      </c>
      <c r="K3954">
        <v>5</v>
      </c>
      <c r="L3954">
        <v>13.85793417</v>
      </c>
      <c r="M3954" t="s">
        <v>10</v>
      </c>
      <c r="N3954" s="2" t="s">
        <v>11</v>
      </c>
      <c r="O3954">
        <v>6.9289670870000002</v>
      </c>
      <c r="P3954">
        <f t="shared" si="185"/>
        <v>62.360703762999989</v>
      </c>
      <c r="Q3954" s="2" t="s">
        <v>16</v>
      </c>
      <c r="R3954" t="s">
        <v>26</v>
      </c>
      <c r="S3954">
        <v>3</v>
      </c>
      <c r="T3954" s="2" t="s">
        <v>11</v>
      </c>
    </row>
    <row r="3955" spans="1:20" x14ac:dyDescent="0.25">
      <c r="A3955">
        <v>3954</v>
      </c>
      <c r="B3955" s="4">
        <v>45272</v>
      </c>
      <c r="C3955" t="str">
        <f t="shared" si="183"/>
        <v>2023</v>
      </c>
      <c r="D3955">
        <v>227</v>
      </c>
      <c r="E3955">
        <v>24</v>
      </c>
      <c r="F3955" t="str">
        <f t="shared" si="184"/>
        <v>Teenager</v>
      </c>
      <c r="G3955" t="s">
        <v>13</v>
      </c>
      <c r="H3955" t="s">
        <v>36</v>
      </c>
      <c r="I3955">
        <v>273</v>
      </c>
      <c r="J3955" t="s">
        <v>9</v>
      </c>
      <c r="K3955">
        <v>4</v>
      </c>
      <c r="L3955">
        <v>28.507330169999999</v>
      </c>
      <c r="M3955" t="s">
        <v>10</v>
      </c>
      <c r="N3955" s="2" t="s">
        <v>16</v>
      </c>
      <c r="O3955">
        <v>11.40293207</v>
      </c>
      <c r="P3955">
        <f t="shared" si="185"/>
        <v>102.62638860999999</v>
      </c>
      <c r="Q3955" s="2" t="s">
        <v>11</v>
      </c>
      <c r="R3955" t="s">
        <v>26</v>
      </c>
      <c r="S3955">
        <v>2</v>
      </c>
      <c r="T3955" s="2" t="s">
        <v>16</v>
      </c>
    </row>
    <row r="3956" spans="1:20" x14ac:dyDescent="0.25">
      <c r="A3956">
        <v>3955</v>
      </c>
      <c r="B3956" s="4">
        <v>44501</v>
      </c>
      <c r="C3956" t="str">
        <f t="shared" si="183"/>
        <v>2021</v>
      </c>
      <c r="D3956">
        <v>39</v>
      </c>
      <c r="E3956">
        <v>23</v>
      </c>
      <c r="F3956" t="str">
        <f t="shared" si="184"/>
        <v>Teenager</v>
      </c>
      <c r="G3956" t="s">
        <v>13</v>
      </c>
      <c r="H3956" t="s">
        <v>37</v>
      </c>
      <c r="I3956">
        <v>268</v>
      </c>
      <c r="J3956" t="s">
        <v>24</v>
      </c>
      <c r="K3956">
        <v>4</v>
      </c>
      <c r="L3956">
        <v>64.606465529999994</v>
      </c>
      <c r="M3956" t="s">
        <v>20</v>
      </c>
      <c r="N3956" s="2" t="s">
        <v>16</v>
      </c>
      <c r="O3956">
        <v>0</v>
      </c>
      <c r="P3956">
        <f t="shared" si="185"/>
        <v>258.42586211999998</v>
      </c>
      <c r="Q3956" s="2" t="s">
        <v>11</v>
      </c>
      <c r="R3956" t="s">
        <v>18</v>
      </c>
      <c r="S3956">
        <v>3</v>
      </c>
      <c r="T3956" s="2" t="s">
        <v>11</v>
      </c>
    </row>
    <row r="3957" spans="1:20" x14ac:dyDescent="0.25">
      <c r="A3957">
        <v>3956</v>
      </c>
      <c r="B3957" s="4">
        <v>44183</v>
      </c>
      <c r="C3957" t="str">
        <f t="shared" si="183"/>
        <v>2020</v>
      </c>
      <c r="D3957">
        <v>421</v>
      </c>
      <c r="E3957">
        <v>56</v>
      </c>
      <c r="F3957" t="str">
        <f t="shared" si="184"/>
        <v>Senior</v>
      </c>
      <c r="G3957" t="s">
        <v>7</v>
      </c>
      <c r="H3957" t="s">
        <v>43</v>
      </c>
      <c r="I3957">
        <v>278</v>
      </c>
      <c r="J3957" t="s">
        <v>33</v>
      </c>
      <c r="K3957">
        <v>3</v>
      </c>
      <c r="L3957">
        <v>50.489388009999999</v>
      </c>
      <c r="M3957" t="s">
        <v>25</v>
      </c>
      <c r="N3957" s="2" t="s">
        <v>16</v>
      </c>
      <c r="O3957">
        <v>15.146816400000001</v>
      </c>
      <c r="P3957">
        <f t="shared" si="185"/>
        <v>136.32134762999999</v>
      </c>
      <c r="Q3957" s="2" t="s">
        <v>11</v>
      </c>
      <c r="R3957" t="s">
        <v>26</v>
      </c>
      <c r="S3957">
        <v>4</v>
      </c>
      <c r="T3957" s="2" t="s">
        <v>11</v>
      </c>
    </row>
    <row r="3958" spans="1:20" x14ac:dyDescent="0.25">
      <c r="A3958">
        <v>3957</v>
      </c>
      <c r="B3958" s="4">
        <v>43821</v>
      </c>
      <c r="C3958" t="str">
        <f t="shared" si="183"/>
        <v>2019</v>
      </c>
      <c r="D3958">
        <v>181</v>
      </c>
      <c r="E3958">
        <v>62</v>
      </c>
      <c r="F3958" t="str">
        <f t="shared" si="184"/>
        <v>Senior</v>
      </c>
      <c r="G3958" t="s">
        <v>13</v>
      </c>
      <c r="H3958" t="s">
        <v>19</v>
      </c>
      <c r="I3958">
        <v>769</v>
      </c>
      <c r="J3958" t="s">
        <v>33</v>
      </c>
      <c r="K3958">
        <v>5</v>
      </c>
      <c r="L3958">
        <v>70.609367390000003</v>
      </c>
      <c r="M3958" t="s">
        <v>20</v>
      </c>
      <c r="N3958" s="2" t="s">
        <v>16</v>
      </c>
      <c r="O3958">
        <v>0</v>
      </c>
      <c r="P3958">
        <f t="shared" si="185"/>
        <v>353.04683695</v>
      </c>
      <c r="Q3958" s="2" t="s">
        <v>16</v>
      </c>
      <c r="R3958" t="s">
        <v>12</v>
      </c>
      <c r="S3958">
        <v>2</v>
      </c>
      <c r="T3958" s="2" t="s">
        <v>11</v>
      </c>
    </row>
    <row r="3959" spans="1:20" x14ac:dyDescent="0.25">
      <c r="A3959">
        <v>3958</v>
      </c>
      <c r="B3959" s="4">
        <v>43826</v>
      </c>
      <c r="C3959" t="str">
        <f t="shared" si="183"/>
        <v>2019</v>
      </c>
      <c r="D3959">
        <v>203</v>
      </c>
      <c r="E3959">
        <v>22</v>
      </c>
      <c r="F3959" t="str">
        <f t="shared" si="184"/>
        <v>Teenager</v>
      </c>
      <c r="G3959" t="s">
        <v>27</v>
      </c>
      <c r="H3959" t="s">
        <v>41</v>
      </c>
      <c r="I3959">
        <v>456</v>
      </c>
      <c r="J3959" t="s">
        <v>15</v>
      </c>
      <c r="K3959">
        <v>1</v>
      </c>
      <c r="L3959">
        <v>50.022213999999998</v>
      </c>
      <c r="M3959" t="s">
        <v>20</v>
      </c>
      <c r="N3959" s="2" t="s">
        <v>11</v>
      </c>
      <c r="O3959">
        <v>0</v>
      </c>
      <c r="P3959">
        <f t="shared" si="185"/>
        <v>50.022213999999998</v>
      </c>
      <c r="Q3959" s="2" t="s">
        <v>11</v>
      </c>
      <c r="R3959" t="s">
        <v>12</v>
      </c>
      <c r="S3959">
        <v>2</v>
      </c>
      <c r="T3959" s="2" t="s">
        <v>16</v>
      </c>
    </row>
    <row r="3960" spans="1:20" x14ac:dyDescent="0.25">
      <c r="A3960">
        <v>3959</v>
      </c>
      <c r="B3960" s="4">
        <v>45256</v>
      </c>
      <c r="C3960" t="str">
        <f t="shared" si="183"/>
        <v>2023</v>
      </c>
      <c r="D3960">
        <v>292</v>
      </c>
      <c r="E3960">
        <v>60</v>
      </c>
      <c r="F3960" t="str">
        <f t="shared" si="184"/>
        <v>Senior</v>
      </c>
      <c r="G3960" t="s">
        <v>13</v>
      </c>
      <c r="H3960" t="s">
        <v>42</v>
      </c>
      <c r="I3960">
        <v>233</v>
      </c>
      <c r="J3960" t="s">
        <v>9</v>
      </c>
      <c r="K3960">
        <v>5</v>
      </c>
      <c r="L3960">
        <v>84.248456070000003</v>
      </c>
      <c r="M3960" t="s">
        <v>25</v>
      </c>
      <c r="N3960" s="2" t="s">
        <v>11</v>
      </c>
      <c r="O3960">
        <v>42.124228039999998</v>
      </c>
      <c r="P3960">
        <f t="shared" si="185"/>
        <v>379.11805231</v>
      </c>
      <c r="Q3960" s="2" t="s">
        <v>11</v>
      </c>
      <c r="R3960" t="s">
        <v>26</v>
      </c>
      <c r="S3960">
        <v>1</v>
      </c>
      <c r="T3960" s="2" t="s">
        <v>16</v>
      </c>
    </row>
    <row r="3961" spans="1:20" x14ac:dyDescent="0.25">
      <c r="A3961">
        <v>3960</v>
      </c>
      <c r="B3961" s="4">
        <v>43461</v>
      </c>
      <c r="C3961" t="str">
        <f t="shared" si="183"/>
        <v>2018</v>
      </c>
      <c r="D3961">
        <v>2</v>
      </c>
      <c r="E3961">
        <v>26</v>
      </c>
      <c r="F3961" t="str">
        <f t="shared" si="184"/>
        <v>Teenager</v>
      </c>
      <c r="G3961" t="s">
        <v>27</v>
      </c>
      <c r="H3961" t="s">
        <v>28</v>
      </c>
      <c r="I3961">
        <v>649</v>
      </c>
      <c r="J3961" t="s">
        <v>24</v>
      </c>
      <c r="K3961">
        <v>4</v>
      </c>
      <c r="L3961">
        <v>23.630641650000001</v>
      </c>
      <c r="M3961" t="s">
        <v>10</v>
      </c>
      <c r="N3961" s="2" t="s">
        <v>11</v>
      </c>
      <c r="O3961">
        <v>0</v>
      </c>
      <c r="P3961">
        <f t="shared" si="185"/>
        <v>94.522566600000005</v>
      </c>
      <c r="Q3961" s="2" t="s">
        <v>11</v>
      </c>
      <c r="R3961" t="s">
        <v>18</v>
      </c>
      <c r="S3961">
        <v>5</v>
      </c>
      <c r="T3961" s="2" t="s">
        <v>16</v>
      </c>
    </row>
    <row r="3962" spans="1:20" x14ac:dyDescent="0.25">
      <c r="A3962">
        <v>3961</v>
      </c>
      <c r="B3962" s="4">
        <v>44540</v>
      </c>
      <c r="C3962" t="str">
        <f t="shared" si="183"/>
        <v>2021</v>
      </c>
      <c r="D3962">
        <v>358</v>
      </c>
      <c r="E3962">
        <v>36</v>
      </c>
      <c r="F3962" t="str">
        <f t="shared" si="184"/>
        <v>Adult</v>
      </c>
      <c r="G3962" t="s">
        <v>27</v>
      </c>
      <c r="H3962" t="s">
        <v>23</v>
      </c>
      <c r="I3962">
        <v>102</v>
      </c>
      <c r="J3962" t="s">
        <v>33</v>
      </c>
      <c r="K3962">
        <v>2</v>
      </c>
      <c r="L3962">
        <v>64.986796940000005</v>
      </c>
      <c r="M3962" t="s">
        <v>25</v>
      </c>
      <c r="N3962" s="2" t="s">
        <v>11</v>
      </c>
      <c r="O3962">
        <v>0</v>
      </c>
      <c r="P3962">
        <f t="shared" si="185"/>
        <v>129.97359388000001</v>
      </c>
      <c r="Q3962" s="2" t="s">
        <v>11</v>
      </c>
      <c r="R3962" t="s">
        <v>18</v>
      </c>
      <c r="S3962">
        <v>4</v>
      </c>
      <c r="T3962" s="2" t="s">
        <v>11</v>
      </c>
    </row>
    <row r="3963" spans="1:20" x14ac:dyDescent="0.25">
      <c r="A3963">
        <v>3962</v>
      </c>
      <c r="B3963" s="4">
        <v>44556</v>
      </c>
      <c r="C3963" t="str">
        <f t="shared" si="183"/>
        <v>2021</v>
      </c>
      <c r="D3963">
        <v>310</v>
      </c>
      <c r="E3963">
        <v>45</v>
      </c>
      <c r="F3963" t="str">
        <f t="shared" si="184"/>
        <v>Adult</v>
      </c>
      <c r="G3963" t="s">
        <v>7</v>
      </c>
      <c r="H3963" t="s">
        <v>19</v>
      </c>
      <c r="I3963">
        <v>990</v>
      </c>
      <c r="J3963" t="s">
        <v>9</v>
      </c>
      <c r="K3963">
        <v>1</v>
      </c>
      <c r="L3963">
        <v>55.889641480000002</v>
      </c>
      <c r="M3963" t="s">
        <v>25</v>
      </c>
      <c r="N3963" s="2" t="s">
        <v>11</v>
      </c>
      <c r="O3963">
        <v>0</v>
      </c>
      <c r="P3963">
        <f t="shared" si="185"/>
        <v>55.889641480000002</v>
      </c>
      <c r="Q3963" s="2" t="s">
        <v>16</v>
      </c>
      <c r="R3963" t="s">
        <v>18</v>
      </c>
      <c r="S3963">
        <v>3</v>
      </c>
      <c r="T3963" s="2" t="s">
        <v>16</v>
      </c>
    </row>
    <row r="3964" spans="1:20" x14ac:dyDescent="0.25">
      <c r="A3964">
        <v>3963</v>
      </c>
      <c r="B3964" s="4">
        <v>44535</v>
      </c>
      <c r="C3964" t="str">
        <f t="shared" si="183"/>
        <v>2021</v>
      </c>
      <c r="D3964">
        <v>18</v>
      </c>
      <c r="E3964">
        <v>68</v>
      </c>
      <c r="F3964" t="str">
        <f t="shared" si="184"/>
        <v>Senior</v>
      </c>
      <c r="G3964" t="s">
        <v>27</v>
      </c>
      <c r="H3964" t="s">
        <v>23</v>
      </c>
      <c r="I3964">
        <v>516</v>
      </c>
      <c r="J3964" t="s">
        <v>24</v>
      </c>
      <c r="K3964">
        <v>2</v>
      </c>
      <c r="L3964">
        <v>36.852334319999997</v>
      </c>
      <c r="M3964" t="s">
        <v>20</v>
      </c>
      <c r="N3964" s="2" t="s">
        <v>11</v>
      </c>
      <c r="O3964">
        <v>7.370466864</v>
      </c>
      <c r="P3964">
        <f t="shared" si="185"/>
        <v>66.334201776</v>
      </c>
      <c r="Q3964" s="2" t="s">
        <v>16</v>
      </c>
      <c r="R3964" t="s">
        <v>26</v>
      </c>
      <c r="S3964">
        <v>5</v>
      </c>
      <c r="T3964" s="2" t="s">
        <v>16</v>
      </c>
    </row>
    <row r="3965" spans="1:20" x14ac:dyDescent="0.25">
      <c r="A3965">
        <v>3964</v>
      </c>
      <c r="B3965" s="4">
        <v>45282</v>
      </c>
      <c r="C3965" t="str">
        <f t="shared" si="183"/>
        <v>2023</v>
      </c>
      <c r="D3965">
        <v>285</v>
      </c>
      <c r="E3965">
        <v>56</v>
      </c>
      <c r="F3965" t="str">
        <f t="shared" si="184"/>
        <v>Senior</v>
      </c>
      <c r="G3965" t="s">
        <v>13</v>
      </c>
      <c r="H3965" t="s">
        <v>32</v>
      </c>
      <c r="I3965">
        <v>672</v>
      </c>
      <c r="J3965" t="s">
        <v>33</v>
      </c>
      <c r="K3965">
        <v>1</v>
      </c>
      <c r="L3965">
        <v>78.872767839999995</v>
      </c>
      <c r="M3965" t="s">
        <v>22</v>
      </c>
      <c r="N3965" s="2" t="s">
        <v>11</v>
      </c>
      <c r="O3965">
        <v>0</v>
      </c>
      <c r="P3965">
        <f t="shared" si="185"/>
        <v>78.872767839999995</v>
      </c>
      <c r="Q3965" s="2" t="s">
        <v>16</v>
      </c>
      <c r="R3965" t="s">
        <v>12</v>
      </c>
      <c r="S3965">
        <v>4</v>
      </c>
      <c r="T3965" s="2" t="s">
        <v>16</v>
      </c>
    </row>
    <row r="3966" spans="1:20" x14ac:dyDescent="0.25">
      <c r="A3966">
        <v>3965</v>
      </c>
      <c r="B3966" s="4">
        <v>44903</v>
      </c>
      <c r="C3966" t="str">
        <f t="shared" si="183"/>
        <v>2022</v>
      </c>
      <c r="D3966">
        <v>299</v>
      </c>
      <c r="E3966">
        <v>20</v>
      </c>
      <c r="F3966" t="str">
        <f t="shared" si="184"/>
        <v>Teenager</v>
      </c>
      <c r="G3966" t="s">
        <v>13</v>
      </c>
      <c r="H3966" t="s">
        <v>36</v>
      </c>
      <c r="I3966">
        <v>314</v>
      </c>
      <c r="J3966" t="s">
        <v>15</v>
      </c>
      <c r="K3966">
        <v>2</v>
      </c>
      <c r="L3966">
        <v>91.756205980000004</v>
      </c>
      <c r="M3966" t="s">
        <v>22</v>
      </c>
      <c r="N3966" s="2" t="s">
        <v>11</v>
      </c>
      <c r="O3966">
        <v>18.3512412</v>
      </c>
      <c r="P3966">
        <f t="shared" si="185"/>
        <v>165.16117076</v>
      </c>
      <c r="Q3966" s="2" t="s">
        <v>11</v>
      </c>
      <c r="R3966" t="s">
        <v>26</v>
      </c>
      <c r="S3966">
        <v>5</v>
      </c>
      <c r="T3966" s="2" t="s">
        <v>11</v>
      </c>
    </row>
    <row r="3967" spans="1:20" x14ac:dyDescent="0.25">
      <c r="A3967">
        <v>3966</v>
      </c>
      <c r="B3967" s="4">
        <v>44502</v>
      </c>
      <c r="C3967" t="str">
        <f t="shared" si="183"/>
        <v>2021</v>
      </c>
      <c r="D3967">
        <v>452</v>
      </c>
      <c r="E3967">
        <v>46</v>
      </c>
      <c r="F3967" t="str">
        <f t="shared" si="184"/>
        <v>Adult</v>
      </c>
      <c r="G3967" t="s">
        <v>27</v>
      </c>
      <c r="H3967" t="s">
        <v>21</v>
      </c>
      <c r="I3967">
        <v>329</v>
      </c>
      <c r="J3967" t="s">
        <v>15</v>
      </c>
      <c r="K3967">
        <v>4</v>
      </c>
      <c r="L3967">
        <v>21.620840699999999</v>
      </c>
      <c r="M3967" t="s">
        <v>20</v>
      </c>
      <c r="N3967" s="2" t="s">
        <v>16</v>
      </c>
      <c r="O3967">
        <v>0</v>
      </c>
      <c r="P3967">
        <f t="shared" si="185"/>
        <v>86.483362799999995</v>
      </c>
      <c r="Q3967" s="2" t="s">
        <v>16</v>
      </c>
      <c r="R3967" t="s">
        <v>12</v>
      </c>
      <c r="S3967">
        <v>5</v>
      </c>
      <c r="T3967" s="2" t="s">
        <v>16</v>
      </c>
    </row>
    <row r="3968" spans="1:20" x14ac:dyDescent="0.25">
      <c r="A3968">
        <v>3967</v>
      </c>
      <c r="B3968" s="4">
        <v>43414</v>
      </c>
      <c r="C3968" t="str">
        <f t="shared" si="183"/>
        <v>2018</v>
      </c>
      <c r="D3968">
        <v>424</v>
      </c>
      <c r="E3968">
        <v>52</v>
      </c>
      <c r="F3968" t="str">
        <f t="shared" si="184"/>
        <v>Senior</v>
      </c>
      <c r="G3968" t="s">
        <v>13</v>
      </c>
      <c r="H3968" t="s">
        <v>38</v>
      </c>
      <c r="I3968">
        <v>319</v>
      </c>
      <c r="J3968" t="s">
        <v>24</v>
      </c>
      <c r="K3968">
        <v>1</v>
      </c>
      <c r="L3968">
        <v>84.644576400000005</v>
      </c>
      <c r="M3968" t="s">
        <v>25</v>
      </c>
      <c r="N3968" s="2" t="s">
        <v>11</v>
      </c>
      <c r="O3968">
        <v>8.4644576399999991</v>
      </c>
      <c r="P3968">
        <f t="shared" si="185"/>
        <v>76.180118759999999</v>
      </c>
      <c r="Q3968" s="2" t="s">
        <v>11</v>
      </c>
      <c r="R3968" t="s">
        <v>26</v>
      </c>
      <c r="S3968">
        <v>3</v>
      </c>
      <c r="T3968" s="2" t="s">
        <v>16</v>
      </c>
    </row>
    <row r="3969" spans="1:20" x14ac:dyDescent="0.25">
      <c r="A3969">
        <v>3968</v>
      </c>
      <c r="B3969" s="4">
        <v>45241</v>
      </c>
      <c r="C3969" t="str">
        <f t="shared" si="183"/>
        <v>2023</v>
      </c>
      <c r="D3969">
        <v>265</v>
      </c>
      <c r="E3969">
        <v>42</v>
      </c>
      <c r="F3969" t="str">
        <f t="shared" si="184"/>
        <v>Adult</v>
      </c>
      <c r="G3969" t="s">
        <v>7</v>
      </c>
      <c r="H3969" t="s">
        <v>40</v>
      </c>
      <c r="I3969">
        <v>170</v>
      </c>
      <c r="J3969" t="s">
        <v>9</v>
      </c>
      <c r="K3969">
        <v>3</v>
      </c>
      <c r="L3969">
        <v>33.60567262</v>
      </c>
      <c r="M3969" t="s">
        <v>10</v>
      </c>
      <c r="N3969" s="2" t="s">
        <v>11</v>
      </c>
      <c r="O3969">
        <v>0</v>
      </c>
      <c r="P3969">
        <f t="shared" si="185"/>
        <v>100.81701785999999</v>
      </c>
      <c r="Q3969" s="2" t="s">
        <v>11</v>
      </c>
      <c r="R3969" t="s">
        <v>12</v>
      </c>
      <c r="S3969">
        <v>2</v>
      </c>
      <c r="T3969" s="2" t="s">
        <v>16</v>
      </c>
    </row>
    <row r="3970" spans="1:20" x14ac:dyDescent="0.25">
      <c r="A3970">
        <v>3969</v>
      </c>
      <c r="B3970" s="4">
        <v>44184</v>
      </c>
      <c r="C3970" t="str">
        <f t="shared" si="183"/>
        <v>2020</v>
      </c>
      <c r="D3970">
        <v>313</v>
      </c>
      <c r="E3970">
        <v>38</v>
      </c>
      <c r="F3970" t="str">
        <f t="shared" si="184"/>
        <v>Adult</v>
      </c>
      <c r="G3970" t="s">
        <v>27</v>
      </c>
      <c r="H3970" t="s">
        <v>17</v>
      </c>
      <c r="I3970">
        <v>502</v>
      </c>
      <c r="J3970" t="s">
        <v>24</v>
      </c>
      <c r="K3970">
        <v>4</v>
      </c>
      <c r="L3970">
        <v>40.632206099999998</v>
      </c>
      <c r="M3970" t="s">
        <v>20</v>
      </c>
      <c r="N3970" s="2" t="s">
        <v>16</v>
      </c>
      <c r="O3970">
        <v>16.25288244</v>
      </c>
      <c r="P3970">
        <f t="shared" si="185"/>
        <v>146.27594195999998</v>
      </c>
      <c r="Q3970" s="2" t="s">
        <v>11</v>
      </c>
      <c r="R3970" t="s">
        <v>26</v>
      </c>
      <c r="S3970">
        <v>1</v>
      </c>
      <c r="T3970" s="2" t="s">
        <v>16</v>
      </c>
    </row>
    <row r="3971" spans="1:20" x14ac:dyDescent="0.25">
      <c r="A3971">
        <v>3970</v>
      </c>
      <c r="B3971" s="4">
        <v>44142</v>
      </c>
      <c r="C3971" t="str">
        <f t="shared" ref="C3971:C4034" si="186">TEXT(B3971,"YYYY")</f>
        <v>2020</v>
      </c>
      <c r="D3971">
        <v>100</v>
      </c>
      <c r="E3971">
        <v>42</v>
      </c>
      <c r="F3971" t="str">
        <f t="shared" ref="F3971:F4034" si="187">IF(E3971&gt;50,"Senior",IF(E3971&gt;30,"Adult","Teenager"))</f>
        <v>Adult</v>
      </c>
      <c r="G3971" t="s">
        <v>7</v>
      </c>
      <c r="H3971" t="s">
        <v>37</v>
      </c>
      <c r="I3971">
        <v>689</v>
      </c>
      <c r="J3971" t="s">
        <v>29</v>
      </c>
      <c r="K3971">
        <v>4</v>
      </c>
      <c r="L3971">
        <v>89.071623500000001</v>
      </c>
      <c r="M3971" t="s">
        <v>20</v>
      </c>
      <c r="N3971" s="2" t="s">
        <v>16</v>
      </c>
      <c r="O3971">
        <v>0</v>
      </c>
      <c r="P3971">
        <f t="shared" ref="P3971:P4034" si="188">K3971*L3971-O3971</f>
        <v>356.286494</v>
      </c>
      <c r="Q3971" s="2" t="s">
        <v>11</v>
      </c>
      <c r="R3971" t="s">
        <v>18</v>
      </c>
      <c r="S3971">
        <v>4</v>
      </c>
      <c r="T3971" s="2" t="s">
        <v>11</v>
      </c>
    </row>
    <row r="3972" spans="1:20" x14ac:dyDescent="0.25">
      <c r="A3972">
        <v>3971</v>
      </c>
      <c r="B3972" s="4">
        <v>45262</v>
      </c>
      <c r="C3972" t="str">
        <f t="shared" si="186"/>
        <v>2023</v>
      </c>
      <c r="D3972">
        <v>380</v>
      </c>
      <c r="E3972">
        <v>51</v>
      </c>
      <c r="F3972" t="str">
        <f t="shared" si="187"/>
        <v>Senior</v>
      </c>
      <c r="G3972" t="s">
        <v>7</v>
      </c>
      <c r="H3972" t="s">
        <v>38</v>
      </c>
      <c r="I3972">
        <v>381</v>
      </c>
      <c r="J3972" t="s">
        <v>9</v>
      </c>
      <c r="K3972">
        <v>4</v>
      </c>
      <c r="L3972">
        <v>11.82825268</v>
      </c>
      <c r="M3972" t="s">
        <v>22</v>
      </c>
      <c r="N3972" s="2" t="s">
        <v>16</v>
      </c>
      <c r="O3972">
        <v>0</v>
      </c>
      <c r="P3972">
        <f t="shared" si="188"/>
        <v>47.313010720000001</v>
      </c>
      <c r="Q3972" s="2" t="s">
        <v>16</v>
      </c>
      <c r="R3972" t="s">
        <v>18</v>
      </c>
      <c r="S3972">
        <v>3</v>
      </c>
      <c r="T3972" s="2" t="s">
        <v>11</v>
      </c>
    </row>
    <row r="3973" spans="1:20" x14ac:dyDescent="0.25">
      <c r="A3973">
        <v>3972</v>
      </c>
      <c r="B3973" s="4">
        <v>43829</v>
      </c>
      <c r="C3973" t="str">
        <f t="shared" si="186"/>
        <v>2019</v>
      </c>
      <c r="D3973">
        <v>318</v>
      </c>
      <c r="E3973">
        <v>61</v>
      </c>
      <c r="F3973" t="str">
        <f t="shared" si="187"/>
        <v>Senior</v>
      </c>
      <c r="G3973" t="s">
        <v>13</v>
      </c>
      <c r="H3973" t="s">
        <v>38</v>
      </c>
      <c r="I3973">
        <v>125</v>
      </c>
      <c r="J3973" t="s">
        <v>24</v>
      </c>
      <c r="K3973">
        <v>2</v>
      </c>
      <c r="L3973">
        <v>50.299121479999997</v>
      </c>
      <c r="M3973" t="s">
        <v>25</v>
      </c>
      <c r="N3973" s="2" t="s">
        <v>11</v>
      </c>
      <c r="O3973">
        <v>10.059824300000001</v>
      </c>
      <c r="P3973">
        <f t="shared" si="188"/>
        <v>90.538418659999991</v>
      </c>
      <c r="Q3973" s="2" t="s">
        <v>16</v>
      </c>
      <c r="R3973" t="s">
        <v>26</v>
      </c>
      <c r="S3973">
        <v>5</v>
      </c>
      <c r="T3973" s="2" t="s">
        <v>11</v>
      </c>
    </row>
    <row r="3974" spans="1:20" x14ac:dyDescent="0.25">
      <c r="A3974">
        <v>3973</v>
      </c>
      <c r="B3974" s="4">
        <v>45231</v>
      </c>
      <c r="C3974" t="str">
        <f t="shared" si="186"/>
        <v>2023</v>
      </c>
      <c r="D3974">
        <v>163</v>
      </c>
      <c r="E3974">
        <v>67</v>
      </c>
      <c r="F3974" t="str">
        <f t="shared" si="187"/>
        <v>Senior</v>
      </c>
      <c r="G3974" t="s">
        <v>7</v>
      </c>
      <c r="H3974" t="s">
        <v>43</v>
      </c>
      <c r="I3974">
        <v>796</v>
      </c>
      <c r="J3974" t="s">
        <v>24</v>
      </c>
      <c r="K3974">
        <v>1</v>
      </c>
      <c r="L3974">
        <v>77.809734950000006</v>
      </c>
      <c r="M3974" t="s">
        <v>22</v>
      </c>
      <c r="N3974" s="2" t="s">
        <v>16</v>
      </c>
      <c r="O3974">
        <v>0</v>
      </c>
      <c r="P3974">
        <f t="shared" si="188"/>
        <v>77.809734950000006</v>
      </c>
      <c r="Q3974" s="2" t="s">
        <v>11</v>
      </c>
      <c r="R3974" t="s">
        <v>12</v>
      </c>
      <c r="S3974">
        <v>5</v>
      </c>
      <c r="T3974" s="2" t="s">
        <v>11</v>
      </c>
    </row>
    <row r="3975" spans="1:20" x14ac:dyDescent="0.25">
      <c r="A3975">
        <v>3974</v>
      </c>
      <c r="B3975" s="4">
        <v>44181</v>
      </c>
      <c r="C3975" t="str">
        <f t="shared" si="186"/>
        <v>2020</v>
      </c>
      <c r="D3975">
        <v>379</v>
      </c>
      <c r="E3975">
        <v>43</v>
      </c>
      <c r="F3975" t="str">
        <f t="shared" si="187"/>
        <v>Adult</v>
      </c>
      <c r="G3975" t="s">
        <v>27</v>
      </c>
      <c r="H3975" t="s">
        <v>17</v>
      </c>
      <c r="I3975">
        <v>549</v>
      </c>
      <c r="J3975" t="s">
        <v>33</v>
      </c>
      <c r="K3975">
        <v>2</v>
      </c>
      <c r="L3975">
        <v>27.815561680000002</v>
      </c>
      <c r="M3975" t="s">
        <v>20</v>
      </c>
      <c r="N3975" s="2" t="s">
        <v>11</v>
      </c>
      <c r="O3975">
        <v>5.5631123349999996</v>
      </c>
      <c r="P3975">
        <f t="shared" si="188"/>
        <v>50.068011025000004</v>
      </c>
      <c r="Q3975" s="2" t="s">
        <v>11</v>
      </c>
      <c r="R3975" t="s">
        <v>26</v>
      </c>
      <c r="S3975">
        <v>3</v>
      </c>
      <c r="T3975" s="2" t="s">
        <v>16</v>
      </c>
    </row>
    <row r="3976" spans="1:20" x14ac:dyDescent="0.25">
      <c r="A3976">
        <v>3975</v>
      </c>
      <c r="B3976" s="4">
        <v>43407</v>
      </c>
      <c r="C3976" t="str">
        <f t="shared" si="186"/>
        <v>2018</v>
      </c>
      <c r="D3976">
        <v>342</v>
      </c>
      <c r="E3976">
        <v>38</v>
      </c>
      <c r="F3976" t="str">
        <f t="shared" si="187"/>
        <v>Adult</v>
      </c>
      <c r="G3976" t="s">
        <v>7</v>
      </c>
      <c r="H3976" t="s">
        <v>38</v>
      </c>
      <c r="I3976">
        <v>959</v>
      </c>
      <c r="J3976" t="s">
        <v>33</v>
      </c>
      <c r="K3976">
        <v>3</v>
      </c>
      <c r="L3976">
        <v>49.086502170000003</v>
      </c>
      <c r="M3976" t="s">
        <v>10</v>
      </c>
      <c r="N3976" s="2" t="s">
        <v>11</v>
      </c>
      <c r="O3976">
        <v>0</v>
      </c>
      <c r="P3976">
        <f t="shared" si="188"/>
        <v>147.25950650999999</v>
      </c>
      <c r="Q3976" s="2" t="s">
        <v>11</v>
      </c>
      <c r="R3976" t="s">
        <v>18</v>
      </c>
      <c r="S3976">
        <v>2</v>
      </c>
      <c r="T3976" s="2" t="s">
        <v>16</v>
      </c>
    </row>
    <row r="3977" spans="1:20" x14ac:dyDescent="0.25">
      <c r="A3977">
        <v>3976</v>
      </c>
      <c r="B3977" s="4">
        <v>44883</v>
      </c>
      <c r="C3977" t="str">
        <f t="shared" si="186"/>
        <v>2022</v>
      </c>
      <c r="D3977">
        <v>474</v>
      </c>
      <c r="E3977">
        <v>65</v>
      </c>
      <c r="F3977" t="str">
        <f t="shared" si="187"/>
        <v>Senior</v>
      </c>
      <c r="G3977" t="s">
        <v>27</v>
      </c>
      <c r="H3977" t="s">
        <v>21</v>
      </c>
      <c r="I3977">
        <v>358</v>
      </c>
      <c r="J3977" t="s">
        <v>33</v>
      </c>
      <c r="K3977">
        <v>3</v>
      </c>
      <c r="L3977">
        <v>13.057001570000001</v>
      </c>
      <c r="M3977" t="s">
        <v>10</v>
      </c>
      <c r="N3977" s="2" t="s">
        <v>16</v>
      </c>
      <c r="O3977">
        <v>0</v>
      </c>
      <c r="P3977">
        <f t="shared" si="188"/>
        <v>39.171004710000005</v>
      </c>
      <c r="Q3977" s="2" t="s">
        <v>11</v>
      </c>
      <c r="R3977" t="s">
        <v>12</v>
      </c>
      <c r="S3977">
        <v>4</v>
      </c>
      <c r="T3977" s="2" t="s">
        <v>11</v>
      </c>
    </row>
    <row r="3978" spans="1:20" x14ac:dyDescent="0.25">
      <c r="A3978">
        <v>3977</v>
      </c>
      <c r="B3978" s="4">
        <v>45232</v>
      </c>
      <c r="C3978" t="str">
        <f t="shared" si="186"/>
        <v>2023</v>
      </c>
      <c r="D3978">
        <v>334</v>
      </c>
      <c r="E3978">
        <v>40</v>
      </c>
      <c r="F3978" t="str">
        <f t="shared" si="187"/>
        <v>Adult</v>
      </c>
      <c r="G3978" t="s">
        <v>27</v>
      </c>
      <c r="H3978" t="s">
        <v>8</v>
      </c>
      <c r="I3978">
        <v>527</v>
      </c>
      <c r="J3978" t="s">
        <v>9</v>
      </c>
      <c r="K3978">
        <v>1</v>
      </c>
      <c r="L3978">
        <v>79.986158860000003</v>
      </c>
      <c r="M3978" t="s">
        <v>25</v>
      </c>
      <c r="N3978" s="2" t="s">
        <v>16</v>
      </c>
      <c r="O3978">
        <v>0</v>
      </c>
      <c r="P3978">
        <f t="shared" si="188"/>
        <v>79.986158860000003</v>
      </c>
      <c r="Q3978" s="2" t="s">
        <v>16</v>
      </c>
      <c r="R3978" t="s">
        <v>12</v>
      </c>
      <c r="S3978">
        <v>4</v>
      </c>
      <c r="T3978" s="2" t="s">
        <v>16</v>
      </c>
    </row>
    <row r="3979" spans="1:20" x14ac:dyDescent="0.25">
      <c r="A3979">
        <v>3978</v>
      </c>
      <c r="B3979" s="4">
        <v>44540</v>
      </c>
      <c r="C3979" t="str">
        <f t="shared" si="186"/>
        <v>2021</v>
      </c>
      <c r="D3979">
        <v>497</v>
      </c>
      <c r="E3979">
        <v>54</v>
      </c>
      <c r="F3979" t="str">
        <f t="shared" si="187"/>
        <v>Senior</v>
      </c>
      <c r="G3979" t="s">
        <v>7</v>
      </c>
      <c r="H3979" t="s">
        <v>43</v>
      </c>
      <c r="I3979">
        <v>114</v>
      </c>
      <c r="J3979" t="s">
        <v>9</v>
      </c>
      <c r="K3979">
        <v>1</v>
      </c>
      <c r="L3979">
        <v>11.04809322</v>
      </c>
      <c r="M3979" t="s">
        <v>22</v>
      </c>
      <c r="N3979" s="2" t="s">
        <v>11</v>
      </c>
      <c r="O3979">
        <v>1.1048093219999999</v>
      </c>
      <c r="P3979">
        <f t="shared" si="188"/>
        <v>9.9432838980000007</v>
      </c>
      <c r="Q3979" s="2" t="s">
        <v>11</v>
      </c>
      <c r="R3979" t="s">
        <v>26</v>
      </c>
      <c r="S3979">
        <v>3</v>
      </c>
      <c r="T3979" s="2" t="s">
        <v>11</v>
      </c>
    </row>
    <row r="3980" spans="1:20" x14ac:dyDescent="0.25">
      <c r="A3980">
        <v>3979</v>
      </c>
      <c r="B3980" s="4">
        <v>44145</v>
      </c>
      <c r="C3980" t="str">
        <f t="shared" si="186"/>
        <v>2020</v>
      </c>
      <c r="D3980">
        <v>403</v>
      </c>
      <c r="E3980">
        <v>39</v>
      </c>
      <c r="F3980" t="str">
        <f t="shared" si="187"/>
        <v>Adult</v>
      </c>
      <c r="G3980" t="s">
        <v>27</v>
      </c>
      <c r="H3980" t="s">
        <v>30</v>
      </c>
      <c r="I3980">
        <v>592</v>
      </c>
      <c r="J3980" t="s">
        <v>33</v>
      </c>
      <c r="K3980">
        <v>4</v>
      </c>
      <c r="L3980">
        <v>53.732042180000001</v>
      </c>
      <c r="M3980" t="s">
        <v>22</v>
      </c>
      <c r="N3980" s="2" t="s">
        <v>16</v>
      </c>
      <c r="O3980">
        <v>0</v>
      </c>
      <c r="P3980">
        <f t="shared" si="188"/>
        <v>214.92816872</v>
      </c>
      <c r="Q3980" s="2" t="s">
        <v>16</v>
      </c>
      <c r="R3980" t="s">
        <v>18</v>
      </c>
      <c r="S3980">
        <v>4</v>
      </c>
      <c r="T3980" s="2" t="s">
        <v>11</v>
      </c>
    </row>
    <row r="3981" spans="1:20" x14ac:dyDescent="0.25">
      <c r="A3981">
        <v>3980</v>
      </c>
      <c r="B3981" s="4">
        <v>43782</v>
      </c>
      <c r="C3981" t="str">
        <f t="shared" si="186"/>
        <v>2019</v>
      </c>
      <c r="D3981">
        <v>151</v>
      </c>
      <c r="E3981">
        <v>34</v>
      </c>
      <c r="F3981" t="str">
        <f t="shared" si="187"/>
        <v>Adult</v>
      </c>
      <c r="G3981" t="s">
        <v>7</v>
      </c>
      <c r="H3981" t="s">
        <v>37</v>
      </c>
      <c r="I3981">
        <v>525</v>
      </c>
      <c r="J3981" t="s">
        <v>15</v>
      </c>
      <c r="K3981">
        <v>3</v>
      </c>
      <c r="L3981">
        <v>13.61626845</v>
      </c>
      <c r="M3981" t="s">
        <v>22</v>
      </c>
      <c r="N3981" s="2" t="s">
        <v>11</v>
      </c>
      <c r="O3981">
        <v>0</v>
      </c>
      <c r="P3981">
        <f t="shared" si="188"/>
        <v>40.848805349999999</v>
      </c>
      <c r="Q3981" s="2" t="s">
        <v>16</v>
      </c>
      <c r="R3981" t="s">
        <v>18</v>
      </c>
      <c r="S3981">
        <v>2</v>
      </c>
      <c r="T3981" s="2" t="s">
        <v>16</v>
      </c>
    </row>
    <row r="3982" spans="1:20" x14ac:dyDescent="0.25">
      <c r="A3982">
        <v>3981</v>
      </c>
      <c r="B3982" s="4">
        <v>43453</v>
      </c>
      <c r="C3982" t="str">
        <f t="shared" si="186"/>
        <v>2018</v>
      </c>
      <c r="D3982">
        <v>61</v>
      </c>
      <c r="E3982">
        <v>23</v>
      </c>
      <c r="F3982" t="str">
        <f t="shared" si="187"/>
        <v>Teenager</v>
      </c>
      <c r="G3982" t="s">
        <v>13</v>
      </c>
      <c r="H3982" t="s">
        <v>28</v>
      </c>
      <c r="I3982">
        <v>389</v>
      </c>
      <c r="J3982" t="s">
        <v>9</v>
      </c>
      <c r="K3982">
        <v>1</v>
      </c>
      <c r="L3982">
        <v>84.919637640000005</v>
      </c>
      <c r="M3982" t="s">
        <v>20</v>
      </c>
      <c r="N3982" s="2" t="s">
        <v>16</v>
      </c>
      <c r="O3982">
        <v>0</v>
      </c>
      <c r="P3982">
        <f t="shared" si="188"/>
        <v>84.919637640000005</v>
      </c>
      <c r="Q3982" s="2" t="s">
        <v>16</v>
      </c>
      <c r="R3982" t="s">
        <v>12</v>
      </c>
      <c r="S3982">
        <v>2</v>
      </c>
      <c r="T3982" s="2" t="s">
        <v>16</v>
      </c>
    </row>
    <row r="3983" spans="1:20" x14ac:dyDescent="0.25">
      <c r="A3983">
        <v>3982</v>
      </c>
      <c r="B3983" s="4">
        <v>45272</v>
      </c>
      <c r="C3983" t="str">
        <f t="shared" si="186"/>
        <v>2023</v>
      </c>
      <c r="D3983">
        <v>140</v>
      </c>
      <c r="E3983">
        <v>37</v>
      </c>
      <c r="F3983" t="str">
        <f t="shared" si="187"/>
        <v>Adult</v>
      </c>
      <c r="G3983" t="s">
        <v>7</v>
      </c>
      <c r="H3983" t="s">
        <v>39</v>
      </c>
      <c r="I3983">
        <v>268</v>
      </c>
      <c r="J3983" t="s">
        <v>29</v>
      </c>
      <c r="K3983">
        <v>5</v>
      </c>
      <c r="L3983">
        <v>62.742107500000003</v>
      </c>
      <c r="M3983" t="s">
        <v>22</v>
      </c>
      <c r="N3983" s="2" t="s">
        <v>11</v>
      </c>
      <c r="O3983">
        <v>0</v>
      </c>
      <c r="P3983">
        <f t="shared" si="188"/>
        <v>313.71053749999999</v>
      </c>
      <c r="Q3983" s="2" t="s">
        <v>16</v>
      </c>
      <c r="R3983" t="s">
        <v>18</v>
      </c>
      <c r="S3983">
        <v>1</v>
      </c>
      <c r="T3983" s="2" t="s">
        <v>11</v>
      </c>
    </row>
    <row r="3984" spans="1:20" x14ac:dyDescent="0.25">
      <c r="A3984">
        <v>3983</v>
      </c>
      <c r="B3984" s="4">
        <v>43789</v>
      </c>
      <c r="C3984" t="str">
        <f t="shared" si="186"/>
        <v>2019</v>
      </c>
      <c r="D3984">
        <v>247</v>
      </c>
      <c r="E3984">
        <v>44</v>
      </c>
      <c r="F3984" t="str">
        <f t="shared" si="187"/>
        <v>Adult</v>
      </c>
      <c r="G3984" t="s">
        <v>27</v>
      </c>
      <c r="H3984" t="s">
        <v>17</v>
      </c>
      <c r="I3984">
        <v>116</v>
      </c>
      <c r="J3984" t="s">
        <v>24</v>
      </c>
      <c r="K3984">
        <v>1</v>
      </c>
      <c r="L3984">
        <v>77.654553739999997</v>
      </c>
      <c r="M3984" t="s">
        <v>20</v>
      </c>
      <c r="N3984" s="2" t="s">
        <v>16</v>
      </c>
      <c r="O3984">
        <v>0</v>
      </c>
      <c r="P3984">
        <f t="shared" si="188"/>
        <v>77.654553739999997</v>
      </c>
      <c r="Q3984" s="2" t="s">
        <v>11</v>
      </c>
      <c r="R3984" t="s">
        <v>18</v>
      </c>
      <c r="S3984">
        <v>2</v>
      </c>
      <c r="T3984" s="2" t="s">
        <v>16</v>
      </c>
    </row>
    <row r="3985" spans="1:20" x14ac:dyDescent="0.25">
      <c r="A3985">
        <v>3984</v>
      </c>
      <c r="B3985" s="4">
        <v>45242</v>
      </c>
      <c r="C3985" t="str">
        <f t="shared" si="186"/>
        <v>2023</v>
      </c>
      <c r="D3985">
        <v>471</v>
      </c>
      <c r="E3985">
        <v>20</v>
      </c>
      <c r="F3985" t="str">
        <f t="shared" si="187"/>
        <v>Teenager</v>
      </c>
      <c r="G3985" t="s">
        <v>27</v>
      </c>
      <c r="H3985" t="s">
        <v>38</v>
      </c>
      <c r="I3985">
        <v>921</v>
      </c>
      <c r="J3985" t="s">
        <v>29</v>
      </c>
      <c r="K3985">
        <v>1</v>
      </c>
      <c r="L3985">
        <v>30.677658510000001</v>
      </c>
      <c r="M3985" t="s">
        <v>20</v>
      </c>
      <c r="N3985" s="2" t="s">
        <v>11</v>
      </c>
      <c r="O3985">
        <v>0</v>
      </c>
      <c r="P3985">
        <f t="shared" si="188"/>
        <v>30.677658510000001</v>
      </c>
      <c r="Q3985" s="2" t="s">
        <v>16</v>
      </c>
      <c r="R3985" t="s">
        <v>12</v>
      </c>
      <c r="S3985">
        <v>5</v>
      </c>
      <c r="T3985" s="2" t="s">
        <v>16</v>
      </c>
    </row>
    <row r="3986" spans="1:20" x14ac:dyDescent="0.25">
      <c r="A3986">
        <v>3985</v>
      </c>
      <c r="B3986" s="4">
        <v>43818</v>
      </c>
      <c r="C3986" t="str">
        <f t="shared" si="186"/>
        <v>2019</v>
      </c>
      <c r="D3986">
        <v>449</v>
      </c>
      <c r="E3986">
        <v>25</v>
      </c>
      <c r="F3986" t="str">
        <f t="shared" si="187"/>
        <v>Teenager</v>
      </c>
      <c r="G3986" t="s">
        <v>7</v>
      </c>
      <c r="H3986" t="s">
        <v>36</v>
      </c>
      <c r="I3986">
        <v>383</v>
      </c>
      <c r="J3986" t="s">
        <v>29</v>
      </c>
      <c r="K3986">
        <v>3</v>
      </c>
      <c r="L3986">
        <v>15.446719079999999</v>
      </c>
      <c r="M3986" t="s">
        <v>22</v>
      </c>
      <c r="N3986" s="2" t="s">
        <v>16</v>
      </c>
      <c r="O3986">
        <v>4.6340157240000002</v>
      </c>
      <c r="P3986">
        <f t="shared" si="188"/>
        <v>41.706141515999995</v>
      </c>
      <c r="Q3986" s="2" t="s">
        <v>11</v>
      </c>
      <c r="R3986" t="s">
        <v>26</v>
      </c>
      <c r="S3986">
        <v>5</v>
      </c>
      <c r="T3986" s="2" t="s">
        <v>16</v>
      </c>
    </row>
    <row r="3987" spans="1:20" x14ac:dyDescent="0.25">
      <c r="A3987">
        <v>3986</v>
      </c>
      <c r="B3987" s="4">
        <v>43455</v>
      </c>
      <c r="C3987" t="str">
        <f t="shared" si="186"/>
        <v>2018</v>
      </c>
      <c r="D3987">
        <v>19</v>
      </c>
      <c r="E3987">
        <v>61</v>
      </c>
      <c r="F3987" t="str">
        <f t="shared" si="187"/>
        <v>Senior</v>
      </c>
      <c r="G3987" t="s">
        <v>13</v>
      </c>
      <c r="H3987" t="s">
        <v>31</v>
      </c>
      <c r="I3987">
        <v>545</v>
      </c>
      <c r="J3987" t="s">
        <v>33</v>
      </c>
      <c r="K3987">
        <v>3</v>
      </c>
      <c r="L3987">
        <v>61.28298075</v>
      </c>
      <c r="M3987" t="s">
        <v>20</v>
      </c>
      <c r="N3987" s="2" t="s">
        <v>11</v>
      </c>
      <c r="O3987">
        <v>0</v>
      </c>
      <c r="P3987">
        <f t="shared" si="188"/>
        <v>183.84894224999999</v>
      </c>
      <c r="Q3987" s="2" t="s">
        <v>16</v>
      </c>
      <c r="R3987" t="s">
        <v>18</v>
      </c>
      <c r="S3987">
        <v>1</v>
      </c>
      <c r="T3987" s="2" t="s">
        <v>16</v>
      </c>
    </row>
    <row r="3988" spans="1:20" x14ac:dyDescent="0.25">
      <c r="A3988">
        <v>3987</v>
      </c>
      <c r="B3988" s="4">
        <v>44894</v>
      </c>
      <c r="C3988" t="str">
        <f t="shared" si="186"/>
        <v>2022</v>
      </c>
      <c r="D3988">
        <v>389</v>
      </c>
      <c r="E3988">
        <v>59</v>
      </c>
      <c r="F3988" t="str">
        <f t="shared" si="187"/>
        <v>Senior</v>
      </c>
      <c r="G3988" t="s">
        <v>7</v>
      </c>
      <c r="H3988" t="s">
        <v>32</v>
      </c>
      <c r="I3988">
        <v>866</v>
      </c>
      <c r="J3988" t="s">
        <v>29</v>
      </c>
      <c r="K3988">
        <v>4</v>
      </c>
      <c r="L3988">
        <v>79.59267887</v>
      </c>
      <c r="M3988" t="s">
        <v>10</v>
      </c>
      <c r="N3988" s="2" t="s">
        <v>11</v>
      </c>
      <c r="O3988">
        <v>31.837071550000001</v>
      </c>
      <c r="P3988">
        <f t="shared" si="188"/>
        <v>286.53364392999998</v>
      </c>
      <c r="Q3988" s="2" t="s">
        <v>11</v>
      </c>
      <c r="R3988" t="s">
        <v>26</v>
      </c>
      <c r="S3988">
        <v>5</v>
      </c>
      <c r="T3988" s="2" t="s">
        <v>11</v>
      </c>
    </row>
    <row r="3989" spans="1:20" x14ac:dyDescent="0.25">
      <c r="A3989">
        <v>3988</v>
      </c>
      <c r="B3989" s="4">
        <v>44185</v>
      </c>
      <c r="C3989" t="str">
        <f t="shared" si="186"/>
        <v>2020</v>
      </c>
      <c r="D3989">
        <v>345</v>
      </c>
      <c r="E3989">
        <v>22</v>
      </c>
      <c r="F3989" t="str">
        <f t="shared" si="187"/>
        <v>Teenager</v>
      </c>
      <c r="G3989" t="s">
        <v>7</v>
      </c>
      <c r="H3989" t="s">
        <v>17</v>
      </c>
      <c r="I3989">
        <v>712</v>
      </c>
      <c r="J3989" t="s">
        <v>15</v>
      </c>
      <c r="K3989">
        <v>3</v>
      </c>
      <c r="L3989">
        <v>26.192805740000001</v>
      </c>
      <c r="M3989" t="s">
        <v>22</v>
      </c>
      <c r="N3989" s="2" t="s">
        <v>16</v>
      </c>
      <c r="O3989">
        <v>0</v>
      </c>
      <c r="P3989">
        <f t="shared" si="188"/>
        <v>78.578417220000006</v>
      </c>
      <c r="Q3989" s="2" t="s">
        <v>16</v>
      </c>
      <c r="R3989" t="s">
        <v>12</v>
      </c>
      <c r="S3989">
        <v>2</v>
      </c>
      <c r="T3989" s="2" t="s">
        <v>11</v>
      </c>
    </row>
    <row r="3990" spans="1:20" x14ac:dyDescent="0.25">
      <c r="A3990">
        <v>3989</v>
      </c>
      <c r="B3990" s="4">
        <v>44186</v>
      </c>
      <c r="C3990" t="str">
        <f t="shared" si="186"/>
        <v>2020</v>
      </c>
      <c r="D3990">
        <v>156</v>
      </c>
      <c r="E3990">
        <v>38</v>
      </c>
      <c r="F3990" t="str">
        <f t="shared" si="187"/>
        <v>Adult</v>
      </c>
      <c r="G3990" t="s">
        <v>27</v>
      </c>
      <c r="H3990" t="s">
        <v>42</v>
      </c>
      <c r="I3990">
        <v>360</v>
      </c>
      <c r="J3990" t="s">
        <v>15</v>
      </c>
      <c r="K3990">
        <v>5</v>
      </c>
      <c r="L3990">
        <v>63.169736659999998</v>
      </c>
      <c r="M3990" t="s">
        <v>20</v>
      </c>
      <c r="N3990" s="2" t="s">
        <v>11</v>
      </c>
      <c r="O3990">
        <v>0</v>
      </c>
      <c r="P3990">
        <f t="shared" si="188"/>
        <v>315.8486833</v>
      </c>
      <c r="Q3990" s="2" t="s">
        <v>16</v>
      </c>
      <c r="R3990" t="s">
        <v>12</v>
      </c>
      <c r="S3990">
        <v>1</v>
      </c>
      <c r="T3990" s="2" t="s">
        <v>11</v>
      </c>
    </row>
    <row r="3991" spans="1:20" x14ac:dyDescent="0.25">
      <c r="A3991">
        <v>3990</v>
      </c>
      <c r="B3991" s="4">
        <v>44186</v>
      </c>
      <c r="C3991" t="str">
        <f t="shared" si="186"/>
        <v>2020</v>
      </c>
      <c r="D3991">
        <v>152</v>
      </c>
      <c r="E3991">
        <v>35</v>
      </c>
      <c r="F3991" t="str">
        <f t="shared" si="187"/>
        <v>Adult</v>
      </c>
      <c r="G3991" t="s">
        <v>27</v>
      </c>
      <c r="H3991" t="s">
        <v>23</v>
      </c>
      <c r="I3991">
        <v>914</v>
      </c>
      <c r="J3991" t="s">
        <v>29</v>
      </c>
      <c r="K3991">
        <v>3</v>
      </c>
      <c r="L3991">
        <v>74.553108989999998</v>
      </c>
      <c r="M3991" t="s">
        <v>22</v>
      </c>
      <c r="N3991" s="2" t="s">
        <v>16</v>
      </c>
      <c r="O3991">
        <v>0</v>
      </c>
      <c r="P3991">
        <f t="shared" si="188"/>
        <v>223.65932697</v>
      </c>
      <c r="Q3991" s="2" t="s">
        <v>16</v>
      </c>
      <c r="R3991" t="s">
        <v>12</v>
      </c>
      <c r="S3991">
        <v>5</v>
      </c>
      <c r="T3991" s="2" t="s">
        <v>16</v>
      </c>
    </row>
    <row r="3992" spans="1:20" x14ac:dyDescent="0.25">
      <c r="A3992">
        <v>3991</v>
      </c>
      <c r="B3992" s="4">
        <v>44893</v>
      </c>
      <c r="C3992" t="str">
        <f t="shared" si="186"/>
        <v>2022</v>
      </c>
      <c r="D3992">
        <v>44</v>
      </c>
      <c r="E3992">
        <v>61</v>
      </c>
      <c r="F3992" t="str">
        <f t="shared" si="187"/>
        <v>Senior</v>
      </c>
      <c r="G3992" t="s">
        <v>7</v>
      </c>
      <c r="H3992" t="s">
        <v>30</v>
      </c>
      <c r="I3992">
        <v>389</v>
      </c>
      <c r="J3992" t="s">
        <v>29</v>
      </c>
      <c r="K3992">
        <v>5</v>
      </c>
      <c r="L3992">
        <v>51.923479579999999</v>
      </c>
      <c r="M3992" t="s">
        <v>20</v>
      </c>
      <c r="N3992" s="2" t="s">
        <v>11</v>
      </c>
      <c r="O3992">
        <v>25.961739789999999</v>
      </c>
      <c r="P3992">
        <f t="shared" si="188"/>
        <v>233.65565811000002</v>
      </c>
      <c r="Q3992" s="2" t="s">
        <v>11</v>
      </c>
      <c r="R3992" t="s">
        <v>26</v>
      </c>
      <c r="S3992">
        <v>1</v>
      </c>
      <c r="T3992" s="2" t="s">
        <v>16</v>
      </c>
    </row>
    <row r="3993" spans="1:20" x14ac:dyDescent="0.25">
      <c r="A3993">
        <v>3992</v>
      </c>
      <c r="B3993" s="4">
        <v>44884</v>
      </c>
      <c r="C3993" t="str">
        <f t="shared" si="186"/>
        <v>2022</v>
      </c>
      <c r="D3993">
        <v>239</v>
      </c>
      <c r="E3993">
        <v>21</v>
      </c>
      <c r="F3993" t="str">
        <f t="shared" si="187"/>
        <v>Teenager</v>
      </c>
      <c r="G3993" t="s">
        <v>27</v>
      </c>
      <c r="H3993" t="s">
        <v>38</v>
      </c>
      <c r="I3993">
        <v>927</v>
      </c>
      <c r="J3993" t="s">
        <v>15</v>
      </c>
      <c r="K3993">
        <v>1</v>
      </c>
      <c r="L3993">
        <v>79.266649860000001</v>
      </c>
      <c r="M3993" t="s">
        <v>25</v>
      </c>
      <c r="N3993" s="2" t="s">
        <v>16</v>
      </c>
      <c r="O3993">
        <v>7.9266649860000005</v>
      </c>
      <c r="P3993">
        <f t="shared" si="188"/>
        <v>71.339984873999995</v>
      </c>
      <c r="Q3993" s="2" t="s">
        <v>16</v>
      </c>
      <c r="R3993" t="s">
        <v>26</v>
      </c>
      <c r="S3993">
        <v>1</v>
      </c>
      <c r="T3993" s="2" t="s">
        <v>16</v>
      </c>
    </row>
    <row r="3994" spans="1:20" x14ac:dyDescent="0.25">
      <c r="A3994">
        <v>3993</v>
      </c>
      <c r="B3994" s="4">
        <v>43443</v>
      </c>
      <c r="C3994" t="str">
        <f t="shared" si="186"/>
        <v>2018</v>
      </c>
      <c r="D3994">
        <v>16</v>
      </c>
      <c r="E3994">
        <v>45</v>
      </c>
      <c r="F3994" t="str">
        <f t="shared" si="187"/>
        <v>Adult</v>
      </c>
      <c r="G3994" t="s">
        <v>7</v>
      </c>
      <c r="H3994" t="s">
        <v>32</v>
      </c>
      <c r="I3994">
        <v>405</v>
      </c>
      <c r="J3994" t="s">
        <v>9</v>
      </c>
      <c r="K3994">
        <v>1</v>
      </c>
      <c r="L3994">
        <v>73.074037500000003</v>
      </c>
      <c r="M3994" t="s">
        <v>25</v>
      </c>
      <c r="N3994" s="2" t="s">
        <v>11</v>
      </c>
      <c r="O3994">
        <v>0</v>
      </c>
      <c r="P3994">
        <f t="shared" si="188"/>
        <v>73.074037500000003</v>
      </c>
      <c r="Q3994" s="2" t="s">
        <v>16</v>
      </c>
      <c r="R3994" t="s">
        <v>18</v>
      </c>
      <c r="S3994">
        <v>4</v>
      </c>
      <c r="T3994" s="2" t="s">
        <v>16</v>
      </c>
    </row>
    <row r="3995" spans="1:20" x14ac:dyDescent="0.25">
      <c r="A3995">
        <v>3994</v>
      </c>
      <c r="B3995" s="4">
        <v>45232</v>
      </c>
      <c r="C3995" t="str">
        <f t="shared" si="186"/>
        <v>2023</v>
      </c>
      <c r="D3995">
        <v>122</v>
      </c>
      <c r="E3995">
        <v>35</v>
      </c>
      <c r="F3995" t="str">
        <f t="shared" si="187"/>
        <v>Adult</v>
      </c>
      <c r="G3995" t="s">
        <v>27</v>
      </c>
      <c r="H3995" t="s">
        <v>41</v>
      </c>
      <c r="I3995">
        <v>257</v>
      </c>
      <c r="J3995" t="s">
        <v>33</v>
      </c>
      <c r="K3995">
        <v>2</v>
      </c>
      <c r="L3995">
        <v>73.656539910000006</v>
      </c>
      <c r="M3995" t="s">
        <v>22</v>
      </c>
      <c r="N3995" s="2" t="s">
        <v>11</v>
      </c>
      <c r="O3995">
        <v>14.73130798</v>
      </c>
      <c r="P3995">
        <f t="shared" si="188"/>
        <v>132.58177184000002</v>
      </c>
      <c r="Q3995" s="2" t="s">
        <v>16</v>
      </c>
      <c r="R3995" t="s">
        <v>26</v>
      </c>
      <c r="S3995">
        <v>4</v>
      </c>
      <c r="T3995" s="2" t="s">
        <v>16</v>
      </c>
    </row>
    <row r="3996" spans="1:20" x14ac:dyDescent="0.25">
      <c r="A3996">
        <v>3995</v>
      </c>
      <c r="B3996" s="4">
        <v>43418</v>
      </c>
      <c r="C3996" t="str">
        <f t="shared" si="186"/>
        <v>2018</v>
      </c>
      <c r="D3996">
        <v>446</v>
      </c>
      <c r="E3996">
        <v>47</v>
      </c>
      <c r="F3996" t="str">
        <f t="shared" si="187"/>
        <v>Adult</v>
      </c>
      <c r="G3996" t="s">
        <v>13</v>
      </c>
      <c r="H3996" t="s">
        <v>39</v>
      </c>
      <c r="I3996">
        <v>512</v>
      </c>
      <c r="J3996" t="s">
        <v>24</v>
      </c>
      <c r="K3996">
        <v>1</v>
      </c>
      <c r="L3996">
        <v>95.876178159999995</v>
      </c>
      <c r="M3996" t="s">
        <v>10</v>
      </c>
      <c r="N3996" s="2" t="s">
        <v>11</v>
      </c>
      <c r="O3996">
        <v>9.5876178159999998</v>
      </c>
      <c r="P3996">
        <f t="shared" si="188"/>
        <v>86.28856034399999</v>
      </c>
      <c r="Q3996" s="2" t="s">
        <v>11</v>
      </c>
      <c r="R3996" t="s">
        <v>26</v>
      </c>
      <c r="S3996">
        <v>5</v>
      </c>
      <c r="T3996" s="2" t="s">
        <v>11</v>
      </c>
    </row>
    <row r="3997" spans="1:20" x14ac:dyDescent="0.25">
      <c r="A3997">
        <v>3996</v>
      </c>
      <c r="B3997" s="4">
        <v>43418</v>
      </c>
      <c r="C3997" t="str">
        <f t="shared" si="186"/>
        <v>2018</v>
      </c>
      <c r="D3997">
        <v>426</v>
      </c>
      <c r="E3997">
        <v>65</v>
      </c>
      <c r="F3997" t="str">
        <f t="shared" si="187"/>
        <v>Senior</v>
      </c>
      <c r="G3997" t="s">
        <v>7</v>
      </c>
      <c r="H3997" t="s">
        <v>14</v>
      </c>
      <c r="I3997">
        <v>679</v>
      </c>
      <c r="J3997" t="s">
        <v>33</v>
      </c>
      <c r="K3997">
        <v>2</v>
      </c>
      <c r="L3997">
        <v>46.379725270000002</v>
      </c>
      <c r="M3997" t="s">
        <v>20</v>
      </c>
      <c r="N3997" s="2" t="s">
        <v>11</v>
      </c>
      <c r="O3997">
        <v>9.2759450539999992</v>
      </c>
      <c r="P3997">
        <f t="shared" si="188"/>
        <v>83.483505485999999</v>
      </c>
      <c r="Q3997" s="2" t="s">
        <v>16</v>
      </c>
      <c r="R3997" t="s">
        <v>26</v>
      </c>
      <c r="S3997">
        <v>1</v>
      </c>
      <c r="T3997" s="2" t="s">
        <v>11</v>
      </c>
    </row>
    <row r="3998" spans="1:20" x14ac:dyDescent="0.25">
      <c r="A3998">
        <v>3997</v>
      </c>
      <c r="B3998" s="4">
        <v>44149</v>
      </c>
      <c r="C3998" t="str">
        <f t="shared" si="186"/>
        <v>2020</v>
      </c>
      <c r="D3998">
        <v>61</v>
      </c>
      <c r="E3998">
        <v>56</v>
      </c>
      <c r="F3998" t="str">
        <f t="shared" si="187"/>
        <v>Senior</v>
      </c>
      <c r="G3998" t="s">
        <v>13</v>
      </c>
      <c r="H3998" t="s">
        <v>37</v>
      </c>
      <c r="I3998">
        <v>656</v>
      </c>
      <c r="J3998" t="s">
        <v>29</v>
      </c>
      <c r="K3998">
        <v>3</v>
      </c>
      <c r="L3998">
        <v>50.44327389</v>
      </c>
      <c r="M3998" t="s">
        <v>20</v>
      </c>
      <c r="N3998" s="2" t="s">
        <v>11</v>
      </c>
      <c r="O3998">
        <v>0</v>
      </c>
      <c r="P3998">
        <f t="shared" si="188"/>
        <v>151.32982167</v>
      </c>
      <c r="Q3998" s="2" t="s">
        <v>11</v>
      </c>
      <c r="R3998" t="s">
        <v>12</v>
      </c>
      <c r="S3998">
        <v>1</v>
      </c>
      <c r="T3998" s="2" t="s">
        <v>11</v>
      </c>
    </row>
    <row r="3999" spans="1:20" x14ac:dyDescent="0.25">
      <c r="A3999">
        <v>3998</v>
      </c>
      <c r="B3999" s="4">
        <v>44560</v>
      </c>
      <c r="C3999" t="str">
        <f t="shared" si="186"/>
        <v>2021</v>
      </c>
      <c r="D3999">
        <v>18</v>
      </c>
      <c r="E3999">
        <v>58</v>
      </c>
      <c r="F3999" t="str">
        <f t="shared" si="187"/>
        <v>Senior</v>
      </c>
      <c r="G3999" t="s">
        <v>13</v>
      </c>
      <c r="H3999" t="s">
        <v>23</v>
      </c>
      <c r="I3999">
        <v>6</v>
      </c>
      <c r="J3999" t="s">
        <v>29</v>
      </c>
      <c r="K3999">
        <v>4</v>
      </c>
      <c r="L3999">
        <v>24.72737283</v>
      </c>
      <c r="M3999" t="s">
        <v>10</v>
      </c>
      <c r="N3999" s="2" t="s">
        <v>16</v>
      </c>
      <c r="O3999">
        <v>0</v>
      </c>
      <c r="P3999">
        <f t="shared" si="188"/>
        <v>98.909491320000001</v>
      </c>
      <c r="Q3999" s="2" t="s">
        <v>11</v>
      </c>
      <c r="R3999" t="s">
        <v>12</v>
      </c>
      <c r="S3999">
        <v>1</v>
      </c>
      <c r="T3999" s="2" t="s">
        <v>16</v>
      </c>
    </row>
    <row r="4000" spans="1:20" x14ac:dyDescent="0.25">
      <c r="A4000">
        <v>3999</v>
      </c>
      <c r="B4000" s="4">
        <v>45240</v>
      </c>
      <c r="C4000" t="str">
        <f t="shared" si="186"/>
        <v>2023</v>
      </c>
      <c r="D4000">
        <v>158</v>
      </c>
      <c r="E4000">
        <v>64</v>
      </c>
      <c r="F4000" t="str">
        <f t="shared" si="187"/>
        <v>Senior</v>
      </c>
      <c r="G4000" t="s">
        <v>13</v>
      </c>
      <c r="H4000" t="s">
        <v>19</v>
      </c>
      <c r="I4000">
        <v>476</v>
      </c>
      <c r="J4000" t="s">
        <v>24</v>
      </c>
      <c r="K4000">
        <v>1</v>
      </c>
      <c r="L4000">
        <v>18.831260839999999</v>
      </c>
      <c r="M4000" t="s">
        <v>25</v>
      </c>
      <c r="N4000" s="2" t="s">
        <v>16</v>
      </c>
      <c r="O4000">
        <v>0</v>
      </c>
      <c r="P4000">
        <f t="shared" si="188"/>
        <v>18.831260839999999</v>
      </c>
      <c r="Q4000" s="2" t="s">
        <v>11</v>
      </c>
      <c r="R4000" t="s">
        <v>12</v>
      </c>
      <c r="S4000">
        <v>2</v>
      </c>
      <c r="T4000" s="2" t="s">
        <v>16</v>
      </c>
    </row>
    <row r="4001" spans="1:20" x14ac:dyDescent="0.25">
      <c r="A4001">
        <v>4000</v>
      </c>
      <c r="B4001" s="4">
        <v>45232</v>
      </c>
      <c r="C4001" t="str">
        <f t="shared" si="186"/>
        <v>2023</v>
      </c>
      <c r="D4001">
        <v>430</v>
      </c>
      <c r="E4001">
        <v>31</v>
      </c>
      <c r="F4001" t="str">
        <f t="shared" si="187"/>
        <v>Adult</v>
      </c>
      <c r="G4001" t="s">
        <v>7</v>
      </c>
      <c r="H4001" t="s">
        <v>39</v>
      </c>
      <c r="I4001">
        <v>540</v>
      </c>
      <c r="J4001" t="s">
        <v>15</v>
      </c>
      <c r="K4001">
        <v>3</v>
      </c>
      <c r="L4001">
        <v>70.792736939999998</v>
      </c>
      <c r="M4001" t="s">
        <v>22</v>
      </c>
      <c r="N4001" s="2" t="s">
        <v>16</v>
      </c>
      <c r="O4001">
        <v>0</v>
      </c>
      <c r="P4001">
        <f t="shared" si="188"/>
        <v>212.37821081999999</v>
      </c>
      <c r="Q4001" s="2" t="s">
        <v>16</v>
      </c>
      <c r="R4001" t="s">
        <v>12</v>
      </c>
      <c r="S4001">
        <v>5</v>
      </c>
      <c r="T4001" s="2" t="s">
        <v>16</v>
      </c>
    </row>
    <row r="4002" spans="1:20" x14ac:dyDescent="0.25">
      <c r="A4002">
        <v>4001</v>
      </c>
      <c r="B4002" s="4">
        <v>43787</v>
      </c>
      <c r="C4002" t="str">
        <f t="shared" si="186"/>
        <v>2019</v>
      </c>
      <c r="D4002">
        <v>437</v>
      </c>
      <c r="E4002">
        <v>29</v>
      </c>
      <c r="F4002" t="str">
        <f t="shared" si="187"/>
        <v>Teenager</v>
      </c>
      <c r="G4002" t="s">
        <v>7</v>
      </c>
      <c r="H4002" t="s">
        <v>28</v>
      </c>
      <c r="I4002">
        <v>442</v>
      </c>
      <c r="J4002" t="s">
        <v>33</v>
      </c>
      <c r="K4002">
        <v>2</v>
      </c>
      <c r="L4002">
        <v>75.068733960000003</v>
      </c>
      <c r="M4002" t="s">
        <v>25</v>
      </c>
      <c r="N4002" s="2" t="s">
        <v>11</v>
      </c>
      <c r="O4002">
        <v>0</v>
      </c>
      <c r="P4002">
        <f t="shared" si="188"/>
        <v>150.13746792000001</v>
      </c>
      <c r="Q4002" s="2" t="s">
        <v>11</v>
      </c>
      <c r="R4002" t="s">
        <v>18</v>
      </c>
      <c r="S4002">
        <v>2</v>
      </c>
      <c r="T4002" s="2" t="s">
        <v>16</v>
      </c>
    </row>
    <row r="4003" spans="1:20" x14ac:dyDescent="0.25">
      <c r="A4003">
        <v>4002</v>
      </c>
      <c r="B4003" s="4">
        <v>44537</v>
      </c>
      <c r="C4003" t="str">
        <f t="shared" si="186"/>
        <v>2021</v>
      </c>
      <c r="D4003">
        <v>291</v>
      </c>
      <c r="E4003">
        <v>30</v>
      </c>
      <c r="F4003" t="str">
        <f t="shared" si="187"/>
        <v>Teenager</v>
      </c>
      <c r="G4003" t="s">
        <v>7</v>
      </c>
      <c r="H4003" t="s">
        <v>34</v>
      </c>
      <c r="I4003">
        <v>392</v>
      </c>
      <c r="J4003" t="s">
        <v>15</v>
      </c>
      <c r="K4003">
        <v>3</v>
      </c>
      <c r="L4003">
        <v>49.891786889999999</v>
      </c>
      <c r="M4003" t="s">
        <v>20</v>
      </c>
      <c r="N4003" s="2" t="s">
        <v>11</v>
      </c>
      <c r="O4003">
        <v>0</v>
      </c>
      <c r="P4003">
        <f t="shared" si="188"/>
        <v>149.67536067</v>
      </c>
      <c r="Q4003" s="2" t="s">
        <v>11</v>
      </c>
      <c r="R4003" t="s">
        <v>12</v>
      </c>
      <c r="S4003">
        <v>2</v>
      </c>
      <c r="T4003" s="2" t="s">
        <v>11</v>
      </c>
    </row>
    <row r="4004" spans="1:20" x14ac:dyDescent="0.25">
      <c r="A4004">
        <v>4003</v>
      </c>
      <c r="B4004" s="4">
        <v>45258</v>
      </c>
      <c r="C4004" t="str">
        <f t="shared" si="186"/>
        <v>2023</v>
      </c>
      <c r="D4004">
        <v>369</v>
      </c>
      <c r="E4004">
        <v>65</v>
      </c>
      <c r="F4004" t="str">
        <f t="shared" si="187"/>
        <v>Senior</v>
      </c>
      <c r="G4004" t="s">
        <v>7</v>
      </c>
      <c r="H4004" t="s">
        <v>40</v>
      </c>
      <c r="I4004">
        <v>213</v>
      </c>
      <c r="J4004" t="s">
        <v>15</v>
      </c>
      <c r="K4004">
        <v>3</v>
      </c>
      <c r="L4004">
        <v>48.95973085</v>
      </c>
      <c r="M4004" t="s">
        <v>20</v>
      </c>
      <c r="N4004" s="2" t="s">
        <v>11</v>
      </c>
      <c r="O4004">
        <v>14.68791925</v>
      </c>
      <c r="P4004">
        <f t="shared" si="188"/>
        <v>132.19127330000001</v>
      </c>
      <c r="Q4004" s="2" t="s">
        <v>11</v>
      </c>
      <c r="R4004" t="s">
        <v>26</v>
      </c>
      <c r="S4004">
        <v>3</v>
      </c>
      <c r="T4004" s="2" t="s">
        <v>11</v>
      </c>
    </row>
    <row r="4005" spans="1:20" x14ac:dyDescent="0.25">
      <c r="A4005">
        <v>4004</v>
      </c>
      <c r="B4005" s="4">
        <v>43431</v>
      </c>
      <c r="C4005" t="str">
        <f t="shared" si="186"/>
        <v>2018</v>
      </c>
      <c r="D4005">
        <v>271</v>
      </c>
      <c r="E4005">
        <v>24</v>
      </c>
      <c r="F4005" t="str">
        <f t="shared" si="187"/>
        <v>Teenager</v>
      </c>
      <c r="G4005" t="s">
        <v>27</v>
      </c>
      <c r="H4005" t="s">
        <v>14</v>
      </c>
      <c r="I4005">
        <v>49</v>
      </c>
      <c r="J4005" t="s">
        <v>9</v>
      </c>
      <c r="K4005">
        <v>2</v>
      </c>
      <c r="L4005">
        <v>25.512561059999999</v>
      </c>
      <c r="M4005" t="s">
        <v>10</v>
      </c>
      <c r="N4005" s="2" t="s">
        <v>16</v>
      </c>
      <c r="O4005">
        <v>5.1025122119999997</v>
      </c>
      <c r="P4005">
        <f t="shared" si="188"/>
        <v>45.922609907999998</v>
      </c>
      <c r="Q4005" s="2" t="s">
        <v>11</v>
      </c>
      <c r="R4005" t="s">
        <v>26</v>
      </c>
      <c r="S4005">
        <v>4</v>
      </c>
      <c r="T4005" s="2" t="s">
        <v>16</v>
      </c>
    </row>
    <row r="4006" spans="1:20" x14ac:dyDescent="0.25">
      <c r="A4006">
        <v>4005</v>
      </c>
      <c r="B4006" s="4">
        <v>44926</v>
      </c>
      <c r="C4006" t="str">
        <f t="shared" si="186"/>
        <v>2022</v>
      </c>
      <c r="D4006">
        <v>223</v>
      </c>
      <c r="E4006">
        <v>60</v>
      </c>
      <c r="F4006" t="str">
        <f t="shared" si="187"/>
        <v>Senior</v>
      </c>
      <c r="G4006" t="s">
        <v>27</v>
      </c>
      <c r="H4006" t="s">
        <v>17</v>
      </c>
      <c r="I4006">
        <v>179</v>
      </c>
      <c r="J4006" t="s">
        <v>29</v>
      </c>
      <c r="K4006">
        <v>4</v>
      </c>
      <c r="L4006">
        <v>61.073374020000003</v>
      </c>
      <c r="M4006" t="s">
        <v>22</v>
      </c>
      <c r="N4006" s="2" t="s">
        <v>11</v>
      </c>
      <c r="O4006">
        <v>0</v>
      </c>
      <c r="P4006">
        <f t="shared" si="188"/>
        <v>244.29349608000001</v>
      </c>
      <c r="Q4006" s="2" t="s">
        <v>16</v>
      </c>
      <c r="R4006" t="s">
        <v>18</v>
      </c>
      <c r="S4006">
        <v>4</v>
      </c>
      <c r="T4006" s="2" t="s">
        <v>16</v>
      </c>
    </row>
    <row r="4007" spans="1:20" x14ac:dyDescent="0.25">
      <c r="A4007">
        <v>4006</v>
      </c>
      <c r="B4007" s="4">
        <v>44170</v>
      </c>
      <c r="C4007" t="str">
        <f t="shared" si="186"/>
        <v>2020</v>
      </c>
      <c r="D4007">
        <v>497</v>
      </c>
      <c r="E4007">
        <v>45</v>
      </c>
      <c r="F4007" t="str">
        <f t="shared" si="187"/>
        <v>Adult</v>
      </c>
      <c r="G4007" t="s">
        <v>7</v>
      </c>
      <c r="H4007" t="s">
        <v>32</v>
      </c>
      <c r="I4007">
        <v>2</v>
      </c>
      <c r="J4007" t="s">
        <v>33</v>
      </c>
      <c r="K4007">
        <v>1</v>
      </c>
      <c r="L4007">
        <v>55.790593800000003</v>
      </c>
      <c r="M4007" t="s">
        <v>10</v>
      </c>
      <c r="N4007" s="2" t="s">
        <v>16</v>
      </c>
      <c r="O4007">
        <v>0</v>
      </c>
      <c r="P4007">
        <f t="shared" si="188"/>
        <v>55.790593800000003</v>
      </c>
      <c r="Q4007" s="2" t="s">
        <v>16</v>
      </c>
      <c r="R4007" t="s">
        <v>18</v>
      </c>
      <c r="S4007">
        <v>1</v>
      </c>
      <c r="T4007" s="2" t="s">
        <v>11</v>
      </c>
    </row>
    <row r="4008" spans="1:20" x14ac:dyDescent="0.25">
      <c r="A4008">
        <v>4007</v>
      </c>
      <c r="B4008" s="4">
        <v>43781</v>
      </c>
      <c r="C4008" t="str">
        <f t="shared" si="186"/>
        <v>2019</v>
      </c>
      <c r="D4008">
        <v>283</v>
      </c>
      <c r="E4008">
        <v>19</v>
      </c>
      <c r="F4008" t="str">
        <f t="shared" si="187"/>
        <v>Teenager</v>
      </c>
      <c r="G4008" t="s">
        <v>7</v>
      </c>
      <c r="H4008" t="s">
        <v>40</v>
      </c>
      <c r="I4008">
        <v>374</v>
      </c>
      <c r="J4008" t="s">
        <v>29</v>
      </c>
      <c r="K4008">
        <v>5</v>
      </c>
      <c r="L4008">
        <v>22.466000560000001</v>
      </c>
      <c r="M4008" t="s">
        <v>20</v>
      </c>
      <c r="N4008" s="2" t="s">
        <v>11</v>
      </c>
      <c r="O4008">
        <v>11.233000280000001</v>
      </c>
      <c r="P4008">
        <f t="shared" si="188"/>
        <v>101.09700252</v>
      </c>
      <c r="Q4008" s="2" t="s">
        <v>16</v>
      </c>
      <c r="R4008" t="s">
        <v>26</v>
      </c>
      <c r="S4008">
        <v>4</v>
      </c>
      <c r="T4008" s="2" t="s">
        <v>16</v>
      </c>
    </row>
    <row r="4009" spans="1:20" x14ac:dyDescent="0.25">
      <c r="A4009">
        <v>4008</v>
      </c>
      <c r="B4009" s="4">
        <v>44556</v>
      </c>
      <c r="C4009" t="str">
        <f t="shared" si="186"/>
        <v>2021</v>
      </c>
      <c r="D4009">
        <v>445</v>
      </c>
      <c r="E4009">
        <v>65</v>
      </c>
      <c r="F4009" t="str">
        <f t="shared" si="187"/>
        <v>Senior</v>
      </c>
      <c r="G4009" t="s">
        <v>27</v>
      </c>
      <c r="H4009" t="s">
        <v>23</v>
      </c>
      <c r="I4009">
        <v>443</v>
      </c>
      <c r="J4009" t="s">
        <v>29</v>
      </c>
      <c r="K4009">
        <v>2</v>
      </c>
      <c r="L4009">
        <v>12.68670225</v>
      </c>
      <c r="M4009" t="s">
        <v>22</v>
      </c>
      <c r="N4009" s="2" t="s">
        <v>11</v>
      </c>
      <c r="O4009">
        <v>0</v>
      </c>
      <c r="P4009">
        <f t="shared" si="188"/>
        <v>25.373404499999999</v>
      </c>
      <c r="Q4009" s="2" t="s">
        <v>16</v>
      </c>
      <c r="R4009" t="s">
        <v>12</v>
      </c>
      <c r="S4009">
        <v>1</v>
      </c>
      <c r="T4009" s="2" t="s">
        <v>16</v>
      </c>
    </row>
    <row r="4010" spans="1:20" x14ac:dyDescent="0.25">
      <c r="A4010">
        <v>4009</v>
      </c>
      <c r="B4010" s="4">
        <v>43417</v>
      </c>
      <c r="C4010" t="str">
        <f t="shared" si="186"/>
        <v>2018</v>
      </c>
      <c r="D4010">
        <v>471</v>
      </c>
      <c r="E4010">
        <v>28</v>
      </c>
      <c r="F4010" t="str">
        <f t="shared" si="187"/>
        <v>Teenager</v>
      </c>
      <c r="G4010" t="s">
        <v>7</v>
      </c>
      <c r="H4010" t="s">
        <v>8</v>
      </c>
      <c r="I4010">
        <v>890</v>
      </c>
      <c r="J4010" t="s">
        <v>24</v>
      </c>
      <c r="K4010">
        <v>1</v>
      </c>
      <c r="L4010">
        <v>61.015985180000001</v>
      </c>
      <c r="M4010" t="s">
        <v>22</v>
      </c>
      <c r="N4010" s="2" t="s">
        <v>16</v>
      </c>
      <c r="O4010">
        <v>0</v>
      </c>
      <c r="P4010">
        <f t="shared" si="188"/>
        <v>61.015985180000001</v>
      </c>
      <c r="Q4010" s="2" t="s">
        <v>16</v>
      </c>
      <c r="R4010" t="s">
        <v>12</v>
      </c>
      <c r="S4010">
        <v>5</v>
      </c>
      <c r="T4010" s="2" t="s">
        <v>11</v>
      </c>
    </row>
    <row r="4011" spans="1:20" x14ac:dyDescent="0.25">
      <c r="A4011">
        <v>4010</v>
      </c>
      <c r="B4011" s="4">
        <v>44883</v>
      </c>
      <c r="C4011" t="str">
        <f t="shared" si="186"/>
        <v>2022</v>
      </c>
      <c r="D4011">
        <v>178</v>
      </c>
      <c r="E4011">
        <v>35</v>
      </c>
      <c r="F4011" t="str">
        <f t="shared" si="187"/>
        <v>Adult</v>
      </c>
      <c r="G4011" t="s">
        <v>27</v>
      </c>
      <c r="H4011" t="s">
        <v>38</v>
      </c>
      <c r="I4011">
        <v>269</v>
      </c>
      <c r="J4011" t="s">
        <v>15</v>
      </c>
      <c r="K4011">
        <v>1</v>
      </c>
      <c r="L4011">
        <v>60.929713399999997</v>
      </c>
      <c r="M4011" t="s">
        <v>22</v>
      </c>
      <c r="N4011" s="2" t="s">
        <v>16</v>
      </c>
      <c r="O4011">
        <v>0</v>
      </c>
      <c r="P4011">
        <f t="shared" si="188"/>
        <v>60.929713399999997</v>
      </c>
      <c r="Q4011" s="2" t="s">
        <v>16</v>
      </c>
      <c r="R4011" t="s">
        <v>18</v>
      </c>
      <c r="S4011">
        <v>2</v>
      </c>
      <c r="T4011" s="2" t="s">
        <v>16</v>
      </c>
    </row>
    <row r="4012" spans="1:20" x14ac:dyDescent="0.25">
      <c r="A4012">
        <v>4011</v>
      </c>
      <c r="B4012" s="4">
        <v>43409</v>
      </c>
      <c r="C4012" t="str">
        <f t="shared" si="186"/>
        <v>2018</v>
      </c>
      <c r="D4012">
        <v>151</v>
      </c>
      <c r="E4012">
        <v>23</v>
      </c>
      <c r="F4012" t="str">
        <f t="shared" si="187"/>
        <v>Teenager</v>
      </c>
      <c r="G4012" t="s">
        <v>27</v>
      </c>
      <c r="H4012" t="s">
        <v>8</v>
      </c>
      <c r="I4012">
        <v>503</v>
      </c>
      <c r="J4012" t="s">
        <v>15</v>
      </c>
      <c r="K4012">
        <v>5</v>
      </c>
      <c r="L4012">
        <v>75.947981850000005</v>
      </c>
      <c r="M4012" t="s">
        <v>10</v>
      </c>
      <c r="N4012" s="2" t="s">
        <v>11</v>
      </c>
      <c r="O4012">
        <v>0</v>
      </c>
      <c r="P4012">
        <f t="shared" si="188"/>
        <v>379.73990925000004</v>
      </c>
      <c r="Q4012" s="2" t="s">
        <v>11</v>
      </c>
      <c r="R4012" t="s">
        <v>12</v>
      </c>
      <c r="S4012">
        <v>2</v>
      </c>
      <c r="T4012" s="2" t="s">
        <v>16</v>
      </c>
    </row>
    <row r="4013" spans="1:20" x14ac:dyDescent="0.25">
      <c r="A4013">
        <v>4012</v>
      </c>
      <c r="B4013" s="4">
        <v>44166</v>
      </c>
      <c r="C4013" t="str">
        <f t="shared" si="186"/>
        <v>2020</v>
      </c>
      <c r="D4013">
        <v>307</v>
      </c>
      <c r="E4013">
        <v>49</v>
      </c>
      <c r="F4013" t="str">
        <f t="shared" si="187"/>
        <v>Adult</v>
      </c>
      <c r="G4013" t="s">
        <v>13</v>
      </c>
      <c r="H4013" t="s">
        <v>39</v>
      </c>
      <c r="I4013">
        <v>249</v>
      </c>
      <c r="J4013" t="s">
        <v>9</v>
      </c>
      <c r="K4013">
        <v>5</v>
      </c>
      <c r="L4013">
        <v>45.019676459999999</v>
      </c>
      <c r="M4013" t="s">
        <v>25</v>
      </c>
      <c r="N4013" s="2" t="s">
        <v>11</v>
      </c>
      <c r="O4013">
        <v>0</v>
      </c>
      <c r="P4013">
        <f t="shared" si="188"/>
        <v>225.0983823</v>
      </c>
      <c r="Q4013" s="2" t="s">
        <v>11</v>
      </c>
      <c r="R4013" t="s">
        <v>12</v>
      </c>
      <c r="S4013">
        <v>3</v>
      </c>
      <c r="T4013" s="2" t="s">
        <v>11</v>
      </c>
    </row>
    <row r="4014" spans="1:20" x14ac:dyDescent="0.25">
      <c r="A4014">
        <v>4013</v>
      </c>
      <c r="B4014" s="4">
        <v>44887</v>
      </c>
      <c r="C4014" t="str">
        <f t="shared" si="186"/>
        <v>2022</v>
      </c>
      <c r="D4014">
        <v>69</v>
      </c>
      <c r="E4014">
        <v>19</v>
      </c>
      <c r="F4014" t="str">
        <f t="shared" si="187"/>
        <v>Teenager</v>
      </c>
      <c r="G4014" t="s">
        <v>7</v>
      </c>
      <c r="H4014" t="s">
        <v>28</v>
      </c>
      <c r="I4014">
        <v>503</v>
      </c>
      <c r="J4014" t="s">
        <v>9</v>
      </c>
      <c r="K4014">
        <v>3</v>
      </c>
      <c r="L4014">
        <v>50.953520589999997</v>
      </c>
      <c r="M4014" t="s">
        <v>22</v>
      </c>
      <c r="N4014" s="2" t="s">
        <v>16</v>
      </c>
      <c r="O4014">
        <v>0</v>
      </c>
      <c r="P4014">
        <f t="shared" si="188"/>
        <v>152.86056177</v>
      </c>
      <c r="Q4014" s="2" t="s">
        <v>16</v>
      </c>
      <c r="R4014" t="s">
        <v>18</v>
      </c>
      <c r="S4014">
        <v>5</v>
      </c>
      <c r="T4014" s="2" t="s">
        <v>16</v>
      </c>
    </row>
    <row r="4015" spans="1:20" x14ac:dyDescent="0.25">
      <c r="A4015">
        <v>4014</v>
      </c>
      <c r="B4015" s="4">
        <v>45254</v>
      </c>
      <c r="C4015" t="str">
        <f t="shared" si="186"/>
        <v>2023</v>
      </c>
      <c r="D4015">
        <v>157</v>
      </c>
      <c r="E4015">
        <v>61</v>
      </c>
      <c r="F4015" t="str">
        <f t="shared" si="187"/>
        <v>Senior</v>
      </c>
      <c r="G4015" t="s">
        <v>27</v>
      </c>
      <c r="H4015" t="s">
        <v>28</v>
      </c>
      <c r="I4015">
        <v>675</v>
      </c>
      <c r="J4015" t="s">
        <v>24</v>
      </c>
      <c r="K4015">
        <v>1</v>
      </c>
      <c r="L4015">
        <v>31.500568430000001</v>
      </c>
      <c r="M4015" t="s">
        <v>10</v>
      </c>
      <c r="N4015" s="2" t="s">
        <v>16</v>
      </c>
      <c r="O4015">
        <v>3.1500568430000002</v>
      </c>
      <c r="P4015">
        <f t="shared" si="188"/>
        <v>28.350511587</v>
      </c>
      <c r="Q4015" s="2" t="s">
        <v>16</v>
      </c>
      <c r="R4015" t="s">
        <v>26</v>
      </c>
      <c r="S4015">
        <v>4</v>
      </c>
      <c r="T4015" s="2" t="s">
        <v>11</v>
      </c>
    </row>
    <row r="4016" spans="1:20" x14ac:dyDescent="0.25">
      <c r="A4016">
        <v>4015</v>
      </c>
      <c r="B4016" s="4">
        <v>45282</v>
      </c>
      <c r="C4016" t="str">
        <f t="shared" si="186"/>
        <v>2023</v>
      </c>
      <c r="D4016">
        <v>96</v>
      </c>
      <c r="E4016">
        <v>28</v>
      </c>
      <c r="F4016" t="str">
        <f t="shared" si="187"/>
        <v>Teenager</v>
      </c>
      <c r="G4016" t="s">
        <v>13</v>
      </c>
      <c r="H4016" t="s">
        <v>8</v>
      </c>
      <c r="I4016">
        <v>219</v>
      </c>
      <c r="J4016" t="s">
        <v>24</v>
      </c>
      <c r="K4016">
        <v>4</v>
      </c>
      <c r="L4016">
        <v>32.933712970000002</v>
      </c>
      <c r="M4016" t="s">
        <v>20</v>
      </c>
      <c r="N4016" s="2" t="s">
        <v>16</v>
      </c>
      <c r="O4016">
        <v>13.173485189999999</v>
      </c>
      <c r="P4016">
        <f t="shared" si="188"/>
        <v>118.56136669000001</v>
      </c>
      <c r="Q4016" s="2" t="s">
        <v>11</v>
      </c>
      <c r="R4016" t="s">
        <v>26</v>
      </c>
      <c r="S4016">
        <v>4</v>
      </c>
      <c r="T4016" s="2" t="s">
        <v>16</v>
      </c>
    </row>
    <row r="4017" spans="1:20" x14ac:dyDescent="0.25">
      <c r="A4017">
        <v>4016</v>
      </c>
      <c r="B4017" s="4">
        <v>44164</v>
      </c>
      <c r="C4017" t="str">
        <f t="shared" si="186"/>
        <v>2020</v>
      </c>
      <c r="D4017">
        <v>344</v>
      </c>
      <c r="E4017">
        <v>34</v>
      </c>
      <c r="F4017" t="str">
        <f t="shared" si="187"/>
        <v>Adult</v>
      </c>
      <c r="G4017" t="s">
        <v>27</v>
      </c>
      <c r="H4017" t="s">
        <v>23</v>
      </c>
      <c r="I4017">
        <v>562</v>
      </c>
      <c r="J4017" t="s">
        <v>33</v>
      </c>
      <c r="K4017">
        <v>5</v>
      </c>
      <c r="L4017">
        <v>89.631755290000001</v>
      </c>
      <c r="M4017" t="s">
        <v>10</v>
      </c>
      <c r="N4017" s="2" t="s">
        <v>16</v>
      </c>
      <c r="O4017">
        <v>44.815877639999997</v>
      </c>
      <c r="P4017">
        <f t="shared" si="188"/>
        <v>403.34289881000001</v>
      </c>
      <c r="Q4017" s="2" t="s">
        <v>11</v>
      </c>
      <c r="R4017" t="s">
        <v>26</v>
      </c>
      <c r="S4017">
        <v>2</v>
      </c>
      <c r="T4017" s="2" t="s">
        <v>16</v>
      </c>
    </row>
    <row r="4018" spans="1:20" x14ac:dyDescent="0.25">
      <c r="A4018">
        <v>4017</v>
      </c>
      <c r="B4018" s="4">
        <v>44898</v>
      </c>
      <c r="C4018" t="str">
        <f t="shared" si="186"/>
        <v>2022</v>
      </c>
      <c r="D4018">
        <v>183</v>
      </c>
      <c r="E4018">
        <v>50</v>
      </c>
      <c r="F4018" t="str">
        <f t="shared" si="187"/>
        <v>Adult</v>
      </c>
      <c r="G4018" t="s">
        <v>13</v>
      </c>
      <c r="H4018" t="s">
        <v>14</v>
      </c>
      <c r="I4018">
        <v>939</v>
      </c>
      <c r="J4018" t="s">
        <v>29</v>
      </c>
      <c r="K4018">
        <v>2</v>
      </c>
      <c r="L4018">
        <v>71.806269869999994</v>
      </c>
      <c r="M4018" t="s">
        <v>25</v>
      </c>
      <c r="N4018" s="2" t="s">
        <v>16</v>
      </c>
      <c r="O4018">
        <v>14.36125397</v>
      </c>
      <c r="P4018">
        <f t="shared" si="188"/>
        <v>129.25128576999998</v>
      </c>
      <c r="Q4018" s="2" t="s">
        <v>11</v>
      </c>
      <c r="R4018" t="s">
        <v>26</v>
      </c>
      <c r="S4018">
        <v>1</v>
      </c>
      <c r="T4018" s="2" t="s">
        <v>16</v>
      </c>
    </row>
    <row r="4019" spans="1:20" x14ac:dyDescent="0.25">
      <c r="A4019">
        <v>4018</v>
      </c>
      <c r="B4019" s="4">
        <v>45240</v>
      </c>
      <c r="C4019" t="str">
        <f t="shared" si="186"/>
        <v>2023</v>
      </c>
      <c r="D4019">
        <v>396</v>
      </c>
      <c r="E4019">
        <v>44</v>
      </c>
      <c r="F4019" t="str">
        <f t="shared" si="187"/>
        <v>Adult</v>
      </c>
      <c r="G4019" t="s">
        <v>7</v>
      </c>
      <c r="H4019" t="s">
        <v>31</v>
      </c>
      <c r="I4019">
        <v>929</v>
      </c>
      <c r="J4019" t="s">
        <v>24</v>
      </c>
      <c r="K4019">
        <v>1</v>
      </c>
      <c r="L4019">
        <v>46.249304270000003</v>
      </c>
      <c r="M4019" t="s">
        <v>25</v>
      </c>
      <c r="N4019" s="2" t="s">
        <v>16</v>
      </c>
      <c r="O4019">
        <v>4.6249304269999998</v>
      </c>
      <c r="P4019">
        <f t="shared" si="188"/>
        <v>41.624373843000001</v>
      </c>
      <c r="Q4019" s="2" t="s">
        <v>16</v>
      </c>
      <c r="R4019" t="s">
        <v>26</v>
      </c>
      <c r="S4019">
        <v>2</v>
      </c>
      <c r="T4019" s="2" t="s">
        <v>11</v>
      </c>
    </row>
    <row r="4020" spans="1:20" x14ac:dyDescent="0.25">
      <c r="A4020">
        <v>4019</v>
      </c>
      <c r="B4020" s="4">
        <v>45251</v>
      </c>
      <c r="C4020" t="str">
        <f t="shared" si="186"/>
        <v>2023</v>
      </c>
      <c r="D4020">
        <v>31</v>
      </c>
      <c r="E4020">
        <v>28</v>
      </c>
      <c r="F4020" t="str">
        <f t="shared" si="187"/>
        <v>Teenager</v>
      </c>
      <c r="G4020" t="s">
        <v>13</v>
      </c>
      <c r="H4020" t="s">
        <v>36</v>
      </c>
      <c r="I4020">
        <v>52</v>
      </c>
      <c r="J4020" t="s">
        <v>24</v>
      </c>
      <c r="K4020">
        <v>3</v>
      </c>
      <c r="L4020">
        <v>16.92992971</v>
      </c>
      <c r="M4020" t="s">
        <v>25</v>
      </c>
      <c r="N4020" s="2" t="s">
        <v>11</v>
      </c>
      <c r="O4020">
        <v>0</v>
      </c>
      <c r="P4020">
        <f t="shared" si="188"/>
        <v>50.789789130000003</v>
      </c>
      <c r="Q4020" s="2" t="s">
        <v>16</v>
      </c>
      <c r="R4020" t="s">
        <v>12</v>
      </c>
      <c r="S4020">
        <v>2</v>
      </c>
      <c r="T4020" s="2" t="s">
        <v>16</v>
      </c>
    </row>
    <row r="4021" spans="1:20" x14ac:dyDescent="0.25">
      <c r="A4021">
        <v>4020</v>
      </c>
      <c r="B4021" s="4">
        <v>44555</v>
      </c>
      <c r="C4021" t="str">
        <f t="shared" si="186"/>
        <v>2021</v>
      </c>
      <c r="D4021">
        <v>332</v>
      </c>
      <c r="E4021">
        <v>26</v>
      </c>
      <c r="F4021" t="str">
        <f t="shared" si="187"/>
        <v>Teenager</v>
      </c>
      <c r="G4021" t="s">
        <v>27</v>
      </c>
      <c r="H4021" t="s">
        <v>40</v>
      </c>
      <c r="I4021">
        <v>404</v>
      </c>
      <c r="J4021" t="s">
        <v>33</v>
      </c>
      <c r="K4021">
        <v>1</v>
      </c>
      <c r="L4021">
        <v>91.379916359999996</v>
      </c>
      <c r="M4021" t="s">
        <v>25</v>
      </c>
      <c r="N4021" s="2" t="s">
        <v>11</v>
      </c>
      <c r="O4021">
        <v>0</v>
      </c>
      <c r="P4021">
        <f t="shared" si="188"/>
        <v>91.379916359999996</v>
      </c>
      <c r="Q4021" s="2" t="s">
        <v>16</v>
      </c>
      <c r="R4021" t="s">
        <v>12</v>
      </c>
      <c r="S4021">
        <v>5</v>
      </c>
      <c r="T4021" s="2" t="s">
        <v>11</v>
      </c>
    </row>
    <row r="4022" spans="1:20" x14ac:dyDescent="0.25">
      <c r="A4022">
        <v>4021</v>
      </c>
      <c r="B4022" s="4">
        <v>43814</v>
      </c>
      <c r="C4022" t="str">
        <f t="shared" si="186"/>
        <v>2019</v>
      </c>
      <c r="D4022">
        <v>374</v>
      </c>
      <c r="E4022">
        <v>20</v>
      </c>
      <c r="F4022" t="str">
        <f t="shared" si="187"/>
        <v>Teenager</v>
      </c>
      <c r="G4022" t="s">
        <v>7</v>
      </c>
      <c r="H4022" t="s">
        <v>28</v>
      </c>
      <c r="I4022">
        <v>549</v>
      </c>
      <c r="J4022" t="s">
        <v>24</v>
      </c>
      <c r="K4022">
        <v>2</v>
      </c>
      <c r="L4022">
        <v>26.457488519999998</v>
      </c>
      <c r="M4022" t="s">
        <v>20</v>
      </c>
      <c r="N4022" s="2" t="s">
        <v>16</v>
      </c>
      <c r="O4022">
        <v>0</v>
      </c>
      <c r="P4022">
        <f t="shared" si="188"/>
        <v>52.914977039999997</v>
      </c>
      <c r="Q4022" s="2" t="s">
        <v>16</v>
      </c>
      <c r="R4022" t="s">
        <v>12</v>
      </c>
      <c r="S4022">
        <v>3</v>
      </c>
      <c r="T4022" s="2" t="s">
        <v>16</v>
      </c>
    </row>
    <row r="4023" spans="1:20" x14ac:dyDescent="0.25">
      <c r="A4023">
        <v>4022</v>
      </c>
      <c r="B4023" s="4">
        <v>43452</v>
      </c>
      <c r="C4023" t="str">
        <f t="shared" si="186"/>
        <v>2018</v>
      </c>
      <c r="D4023">
        <v>278</v>
      </c>
      <c r="E4023">
        <v>55</v>
      </c>
      <c r="F4023" t="str">
        <f t="shared" si="187"/>
        <v>Senior</v>
      </c>
      <c r="G4023" t="s">
        <v>13</v>
      </c>
      <c r="H4023" t="s">
        <v>34</v>
      </c>
      <c r="I4023">
        <v>454</v>
      </c>
      <c r="J4023" t="s">
        <v>9</v>
      </c>
      <c r="K4023">
        <v>4</v>
      </c>
      <c r="L4023">
        <v>96.969417609999994</v>
      </c>
      <c r="M4023" t="s">
        <v>10</v>
      </c>
      <c r="N4023" s="2" t="s">
        <v>11</v>
      </c>
      <c r="O4023">
        <v>0</v>
      </c>
      <c r="P4023">
        <f t="shared" si="188"/>
        <v>387.87767043999997</v>
      </c>
      <c r="Q4023" s="2" t="s">
        <v>16</v>
      </c>
      <c r="R4023" t="s">
        <v>18</v>
      </c>
      <c r="S4023">
        <v>1</v>
      </c>
      <c r="T4023" s="2" t="s">
        <v>11</v>
      </c>
    </row>
    <row r="4024" spans="1:20" x14ac:dyDescent="0.25">
      <c r="A4024">
        <v>4023</v>
      </c>
      <c r="B4024" s="4">
        <v>43815</v>
      </c>
      <c r="C4024" t="str">
        <f t="shared" si="186"/>
        <v>2019</v>
      </c>
      <c r="D4024">
        <v>263</v>
      </c>
      <c r="E4024">
        <v>24</v>
      </c>
      <c r="F4024" t="str">
        <f t="shared" si="187"/>
        <v>Teenager</v>
      </c>
      <c r="G4024" t="s">
        <v>7</v>
      </c>
      <c r="H4024" t="s">
        <v>32</v>
      </c>
      <c r="I4024">
        <v>791</v>
      </c>
      <c r="J4024" t="s">
        <v>29</v>
      </c>
      <c r="K4024">
        <v>3</v>
      </c>
      <c r="L4024">
        <v>20.032219229999999</v>
      </c>
      <c r="M4024" t="s">
        <v>20</v>
      </c>
      <c r="N4024" s="2" t="s">
        <v>16</v>
      </c>
      <c r="O4024">
        <v>0</v>
      </c>
      <c r="P4024">
        <f t="shared" si="188"/>
        <v>60.096657690000001</v>
      </c>
      <c r="Q4024" s="2" t="s">
        <v>16</v>
      </c>
      <c r="R4024" t="s">
        <v>12</v>
      </c>
      <c r="S4024">
        <v>1</v>
      </c>
      <c r="T4024" s="2" t="s">
        <v>16</v>
      </c>
    </row>
    <row r="4025" spans="1:20" x14ac:dyDescent="0.25">
      <c r="A4025">
        <v>4024</v>
      </c>
      <c r="B4025" s="4">
        <v>45287</v>
      </c>
      <c r="C4025" t="str">
        <f t="shared" si="186"/>
        <v>2023</v>
      </c>
      <c r="D4025">
        <v>301</v>
      </c>
      <c r="E4025">
        <v>25</v>
      </c>
      <c r="F4025" t="str">
        <f t="shared" si="187"/>
        <v>Teenager</v>
      </c>
      <c r="G4025" t="s">
        <v>27</v>
      </c>
      <c r="H4025" t="s">
        <v>30</v>
      </c>
      <c r="I4025">
        <v>261</v>
      </c>
      <c r="J4025" t="s">
        <v>24</v>
      </c>
      <c r="K4025">
        <v>4</v>
      </c>
      <c r="L4025">
        <v>92.847389190000001</v>
      </c>
      <c r="M4025" t="s">
        <v>22</v>
      </c>
      <c r="N4025" s="2" t="s">
        <v>16</v>
      </c>
      <c r="O4025">
        <v>0</v>
      </c>
      <c r="P4025">
        <f t="shared" si="188"/>
        <v>371.38955676</v>
      </c>
      <c r="Q4025" s="2" t="s">
        <v>11</v>
      </c>
      <c r="R4025" t="s">
        <v>18</v>
      </c>
      <c r="S4025">
        <v>3</v>
      </c>
      <c r="T4025" s="2" t="s">
        <v>16</v>
      </c>
    </row>
    <row r="4026" spans="1:20" x14ac:dyDescent="0.25">
      <c r="A4026">
        <v>4025</v>
      </c>
      <c r="B4026" s="4">
        <v>44909</v>
      </c>
      <c r="C4026" t="str">
        <f t="shared" si="186"/>
        <v>2022</v>
      </c>
      <c r="D4026">
        <v>379</v>
      </c>
      <c r="E4026">
        <v>30</v>
      </c>
      <c r="F4026" t="str">
        <f t="shared" si="187"/>
        <v>Teenager</v>
      </c>
      <c r="G4026" t="s">
        <v>7</v>
      </c>
      <c r="H4026" t="s">
        <v>37</v>
      </c>
      <c r="I4026">
        <v>769</v>
      </c>
      <c r="J4026" t="s">
        <v>33</v>
      </c>
      <c r="K4026">
        <v>1</v>
      </c>
      <c r="L4026">
        <v>40.72512098</v>
      </c>
      <c r="M4026" t="s">
        <v>22</v>
      </c>
      <c r="N4026" s="2" t="s">
        <v>11</v>
      </c>
      <c r="O4026">
        <v>0</v>
      </c>
      <c r="P4026">
        <f t="shared" si="188"/>
        <v>40.72512098</v>
      </c>
      <c r="Q4026" s="2" t="s">
        <v>16</v>
      </c>
      <c r="R4026" t="s">
        <v>18</v>
      </c>
      <c r="S4026">
        <v>2</v>
      </c>
      <c r="T4026" s="2" t="s">
        <v>16</v>
      </c>
    </row>
    <row r="4027" spans="1:20" x14ac:dyDescent="0.25">
      <c r="A4027">
        <v>4026</v>
      </c>
      <c r="B4027" s="4">
        <v>43443</v>
      </c>
      <c r="C4027" t="str">
        <f t="shared" si="186"/>
        <v>2018</v>
      </c>
      <c r="D4027">
        <v>151</v>
      </c>
      <c r="E4027">
        <v>30</v>
      </c>
      <c r="F4027" t="str">
        <f t="shared" si="187"/>
        <v>Teenager</v>
      </c>
      <c r="G4027" t="s">
        <v>13</v>
      </c>
      <c r="H4027" t="s">
        <v>43</v>
      </c>
      <c r="I4027">
        <v>488</v>
      </c>
      <c r="J4027" t="s">
        <v>24</v>
      </c>
      <c r="K4027">
        <v>3</v>
      </c>
      <c r="L4027">
        <v>42.087854210000003</v>
      </c>
      <c r="M4027" t="s">
        <v>25</v>
      </c>
      <c r="N4027" s="2" t="s">
        <v>11</v>
      </c>
      <c r="O4027">
        <v>12.62635626</v>
      </c>
      <c r="P4027">
        <f t="shared" si="188"/>
        <v>113.63720637000002</v>
      </c>
      <c r="Q4027" s="2" t="s">
        <v>16</v>
      </c>
      <c r="R4027" t="s">
        <v>26</v>
      </c>
      <c r="S4027">
        <v>3</v>
      </c>
      <c r="T4027" s="2" t="s">
        <v>16</v>
      </c>
    </row>
    <row r="4028" spans="1:20" x14ac:dyDescent="0.25">
      <c r="A4028">
        <v>4027</v>
      </c>
      <c r="B4028" s="4">
        <v>45259</v>
      </c>
      <c r="C4028" t="str">
        <f t="shared" si="186"/>
        <v>2023</v>
      </c>
      <c r="D4028">
        <v>321</v>
      </c>
      <c r="E4028">
        <v>26</v>
      </c>
      <c r="F4028" t="str">
        <f t="shared" si="187"/>
        <v>Teenager</v>
      </c>
      <c r="G4028" t="s">
        <v>27</v>
      </c>
      <c r="H4028" t="s">
        <v>28</v>
      </c>
      <c r="I4028">
        <v>238</v>
      </c>
      <c r="J4028" t="s">
        <v>33</v>
      </c>
      <c r="K4028">
        <v>5</v>
      </c>
      <c r="L4028">
        <v>65.785410459999994</v>
      </c>
      <c r="M4028" t="s">
        <v>25</v>
      </c>
      <c r="N4028" s="2" t="s">
        <v>11</v>
      </c>
      <c r="O4028">
        <v>32.892705229999997</v>
      </c>
      <c r="P4028">
        <f t="shared" si="188"/>
        <v>296.03434706999997</v>
      </c>
      <c r="Q4028" s="2" t="s">
        <v>16</v>
      </c>
      <c r="R4028" t="s">
        <v>26</v>
      </c>
      <c r="S4028">
        <v>3</v>
      </c>
      <c r="T4028" s="2" t="s">
        <v>11</v>
      </c>
    </row>
    <row r="4029" spans="1:20" x14ac:dyDescent="0.25">
      <c r="A4029">
        <v>4028</v>
      </c>
      <c r="B4029" s="4">
        <v>44918</v>
      </c>
      <c r="C4029" t="str">
        <f t="shared" si="186"/>
        <v>2022</v>
      </c>
      <c r="D4029">
        <v>194</v>
      </c>
      <c r="E4029">
        <v>64</v>
      </c>
      <c r="F4029" t="str">
        <f t="shared" si="187"/>
        <v>Senior</v>
      </c>
      <c r="G4029" t="s">
        <v>27</v>
      </c>
      <c r="H4029" t="s">
        <v>28</v>
      </c>
      <c r="I4029">
        <v>466</v>
      </c>
      <c r="J4029" t="s">
        <v>29</v>
      </c>
      <c r="K4029">
        <v>4</v>
      </c>
      <c r="L4029">
        <v>80.890165330000002</v>
      </c>
      <c r="M4029" t="s">
        <v>22</v>
      </c>
      <c r="N4029" s="2" t="s">
        <v>16</v>
      </c>
      <c r="O4029">
        <v>0</v>
      </c>
      <c r="P4029">
        <f t="shared" si="188"/>
        <v>323.56066132000001</v>
      </c>
      <c r="Q4029" s="2" t="s">
        <v>11</v>
      </c>
      <c r="R4029" t="s">
        <v>12</v>
      </c>
      <c r="S4029">
        <v>5</v>
      </c>
      <c r="T4029" s="2" t="s">
        <v>11</v>
      </c>
    </row>
    <row r="4030" spans="1:20" x14ac:dyDescent="0.25">
      <c r="A4030">
        <v>4029</v>
      </c>
      <c r="B4030" s="4">
        <v>43412</v>
      </c>
      <c r="C4030" t="str">
        <f t="shared" si="186"/>
        <v>2018</v>
      </c>
      <c r="D4030">
        <v>12</v>
      </c>
      <c r="E4030">
        <v>46</v>
      </c>
      <c r="F4030" t="str">
        <f t="shared" si="187"/>
        <v>Adult</v>
      </c>
      <c r="G4030" t="s">
        <v>7</v>
      </c>
      <c r="H4030" t="s">
        <v>32</v>
      </c>
      <c r="I4030">
        <v>740</v>
      </c>
      <c r="J4030" t="s">
        <v>9</v>
      </c>
      <c r="K4030">
        <v>4</v>
      </c>
      <c r="L4030">
        <v>98.602841319999996</v>
      </c>
      <c r="M4030" t="s">
        <v>25</v>
      </c>
      <c r="N4030" s="2" t="s">
        <v>16</v>
      </c>
      <c r="O4030">
        <v>39.441136530000001</v>
      </c>
      <c r="P4030">
        <f t="shared" si="188"/>
        <v>354.97022874999999</v>
      </c>
      <c r="Q4030" s="2" t="s">
        <v>16</v>
      </c>
      <c r="R4030" t="s">
        <v>26</v>
      </c>
      <c r="S4030">
        <v>3</v>
      </c>
      <c r="T4030" s="2" t="s">
        <v>11</v>
      </c>
    </row>
    <row r="4031" spans="1:20" x14ac:dyDescent="0.25">
      <c r="A4031">
        <v>4030</v>
      </c>
      <c r="B4031" s="4">
        <v>43433</v>
      </c>
      <c r="C4031" t="str">
        <f t="shared" si="186"/>
        <v>2018</v>
      </c>
      <c r="D4031">
        <v>435</v>
      </c>
      <c r="E4031">
        <v>68</v>
      </c>
      <c r="F4031" t="str">
        <f t="shared" si="187"/>
        <v>Senior</v>
      </c>
      <c r="G4031" t="s">
        <v>27</v>
      </c>
      <c r="H4031" t="s">
        <v>28</v>
      </c>
      <c r="I4031">
        <v>178</v>
      </c>
      <c r="J4031" t="s">
        <v>29</v>
      </c>
      <c r="K4031">
        <v>1</v>
      </c>
      <c r="L4031">
        <v>38.352777279999998</v>
      </c>
      <c r="M4031" t="s">
        <v>10</v>
      </c>
      <c r="N4031" s="2" t="s">
        <v>11</v>
      </c>
      <c r="O4031">
        <v>3.8352777279999999</v>
      </c>
      <c r="P4031">
        <f t="shared" si="188"/>
        <v>34.517499551999997</v>
      </c>
      <c r="Q4031" s="2" t="s">
        <v>16</v>
      </c>
      <c r="R4031" t="s">
        <v>26</v>
      </c>
      <c r="S4031">
        <v>5</v>
      </c>
      <c r="T4031" s="2" t="s">
        <v>16</v>
      </c>
    </row>
    <row r="4032" spans="1:20" x14ac:dyDescent="0.25">
      <c r="A4032">
        <v>4031</v>
      </c>
      <c r="B4032" s="4">
        <v>45276</v>
      </c>
      <c r="C4032" t="str">
        <f t="shared" si="186"/>
        <v>2023</v>
      </c>
      <c r="D4032">
        <v>187</v>
      </c>
      <c r="E4032">
        <v>29</v>
      </c>
      <c r="F4032" t="str">
        <f t="shared" si="187"/>
        <v>Teenager</v>
      </c>
      <c r="G4032" t="s">
        <v>7</v>
      </c>
      <c r="H4032" t="s">
        <v>32</v>
      </c>
      <c r="I4032">
        <v>228</v>
      </c>
      <c r="J4032" t="s">
        <v>33</v>
      </c>
      <c r="K4032">
        <v>2</v>
      </c>
      <c r="L4032">
        <v>73.16747067</v>
      </c>
      <c r="M4032" t="s">
        <v>10</v>
      </c>
      <c r="N4032" s="2" t="s">
        <v>16</v>
      </c>
      <c r="O4032">
        <v>14.633494130000001</v>
      </c>
      <c r="P4032">
        <f t="shared" si="188"/>
        <v>131.70144721</v>
      </c>
      <c r="Q4032" s="2" t="s">
        <v>11</v>
      </c>
      <c r="R4032" t="s">
        <v>26</v>
      </c>
      <c r="S4032">
        <v>1</v>
      </c>
      <c r="T4032" s="2" t="s">
        <v>11</v>
      </c>
    </row>
    <row r="4033" spans="1:20" x14ac:dyDescent="0.25">
      <c r="A4033">
        <v>4032</v>
      </c>
      <c r="B4033" s="4">
        <v>43460</v>
      </c>
      <c r="C4033" t="str">
        <f t="shared" si="186"/>
        <v>2018</v>
      </c>
      <c r="D4033">
        <v>183</v>
      </c>
      <c r="E4033">
        <v>57</v>
      </c>
      <c r="F4033" t="str">
        <f t="shared" si="187"/>
        <v>Senior</v>
      </c>
      <c r="G4033" t="s">
        <v>13</v>
      </c>
      <c r="H4033" t="s">
        <v>40</v>
      </c>
      <c r="I4033">
        <v>545</v>
      </c>
      <c r="J4033" t="s">
        <v>9</v>
      </c>
      <c r="K4033">
        <v>4</v>
      </c>
      <c r="L4033">
        <v>10.650277770000001</v>
      </c>
      <c r="M4033" t="s">
        <v>22</v>
      </c>
      <c r="N4033" s="2" t="s">
        <v>11</v>
      </c>
      <c r="O4033">
        <v>0</v>
      </c>
      <c r="P4033">
        <f t="shared" si="188"/>
        <v>42.601111080000003</v>
      </c>
      <c r="Q4033" s="2" t="s">
        <v>11</v>
      </c>
      <c r="R4033" t="s">
        <v>18</v>
      </c>
      <c r="S4033">
        <v>4</v>
      </c>
      <c r="T4033" s="2" t="s">
        <v>11</v>
      </c>
    </row>
    <row r="4034" spans="1:20" x14ac:dyDescent="0.25">
      <c r="A4034">
        <v>4033</v>
      </c>
      <c r="B4034" s="4">
        <v>44902</v>
      </c>
      <c r="C4034" t="str">
        <f t="shared" si="186"/>
        <v>2022</v>
      </c>
      <c r="D4034">
        <v>476</v>
      </c>
      <c r="E4034">
        <v>26</v>
      </c>
      <c r="F4034" t="str">
        <f t="shared" si="187"/>
        <v>Teenager</v>
      </c>
      <c r="G4034" t="s">
        <v>7</v>
      </c>
      <c r="H4034" t="s">
        <v>40</v>
      </c>
      <c r="I4034">
        <v>374</v>
      </c>
      <c r="J4034" t="s">
        <v>15</v>
      </c>
      <c r="K4034">
        <v>5</v>
      </c>
      <c r="L4034">
        <v>34.087420989999998</v>
      </c>
      <c r="M4034" t="s">
        <v>20</v>
      </c>
      <c r="N4034" s="2" t="s">
        <v>11</v>
      </c>
      <c r="O4034">
        <v>0</v>
      </c>
      <c r="P4034">
        <f t="shared" si="188"/>
        <v>170.43710494999999</v>
      </c>
      <c r="Q4034" s="2" t="s">
        <v>16</v>
      </c>
      <c r="R4034" t="s">
        <v>18</v>
      </c>
      <c r="S4034">
        <v>3</v>
      </c>
      <c r="T4034" s="2" t="s">
        <v>16</v>
      </c>
    </row>
    <row r="4035" spans="1:20" x14ac:dyDescent="0.25">
      <c r="A4035">
        <v>4034</v>
      </c>
      <c r="B4035" s="4">
        <v>45236</v>
      </c>
      <c r="C4035" t="str">
        <f t="shared" ref="C4035:C4098" si="189">TEXT(B4035,"YYYY")</f>
        <v>2023</v>
      </c>
      <c r="D4035">
        <v>428</v>
      </c>
      <c r="E4035">
        <v>45</v>
      </c>
      <c r="F4035" t="str">
        <f t="shared" ref="F4035:F4098" si="190">IF(E4035&gt;50,"Senior",IF(E4035&gt;30,"Adult","Teenager"))</f>
        <v>Adult</v>
      </c>
      <c r="G4035" t="s">
        <v>13</v>
      </c>
      <c r="H4035" t="s">
        <v>40</v>
      </c>
      <c r="I4035">
        <v>134</v>
      </c>
      <c r="J4035" t="s">
        <v>33</v>
      </c>
      <c r="K4035">
        <v>3</v>
      </c>
      <c r="L4035">
        <v>64.290096669999997</v>
      </c>
      <c r="M4035" t="s">
        <v>10</v>
      </c>
      <c r="N4035" s="2" t="s">
        <v>16</v>
      </c>
      <c r="O4035">
        <v>0</v>
      </c>
      <c r="P4035">
        <f t="shared" ref="P4035:P4098" si="191">K4035*L4035-O4035</f>
        <v>192.87029000999999</v>
      </c>
      <c r="Q4035" s="2" t="s">
        <v>11</v>
      </c>
      <c r="R4035" t="s">
        <v>18</v>
      </c>
      <c r="S4035">
        <v>3</v>
      </c>
      <c r="T4035" s="2" t="s">
        <v>11</v>
      </c>
    </row>
    <row r="4036" spans="1:20" x14ac:dyDescent="0.25">
      <c r="A4036">
        <v>4035</v>
      </c>
      <c r="B4036" s="4">
        <v>43771</v>
      </c>
      <c r="C4036" t="str">
        <f t="shared" si="189"/>
        <v>2019</v>
      </c>
      <c r="D4036">
        <v>18</v>
      </c>
      <c r="E4036">
        <v>44</v>
      </c>
      <c r="F4036" t="str">
        <f t="shared" si="190"/>
        <v>Adult</v>
      </c>
      <c r="G4036" t="s">
        <v>13</v>
      </c>
      <c r="H4036" t="s">
        <v>42</v>
      </c>
      <c r="I4036">
        <v>866</v>
      </c>
      <c r="J4036" t="s">
        <v>33</v>
      </c>
      <c r="K4036">
        <v>2</v>
      </c>
      <c r="L4036">
        <v>34.863291089999997</v>
      </c>
      <c r="M4036" t="s">
        <v>10</v>
      </c>
      <c r="N4036" s="2" t="s">
        <v>11</v>
      </c>
      <c r="O4036">
        <v>6.9726582180000003</v>
      </c>
      <c r="P4036">
        <f t="shared" si="191"/>
        <v>62.753923961999995</v>
      </c>
      <c r="Q4036" s="2" t="s">
        <v>16</v>
      </c>
      <c r="R4036" t="s">
        <v>26</v>
      </c>
      <c r="S4036">
        <v>5</v>
      </c>
      <c r="T4036" s="2" t="s">
        <v>16</v>
      </c>
    </row>
    <row r="4037" spans="1:20" x14ac:dyDescent="0.25">
      <c r="A4037">
        <v>4036</v>
      </c>
      <c r="B4037" s="4">
        <v>44138</v>
      </c>
      <c r="C4037" t="str">
        <f t="shared" si="189"/>
        <v>2020</v>
      </c>
      <c r="D4037">
        <v>283</v>
      </c>
      <c r="E4037">
        <v>28</v>
      </c>
      <c r="F4037" t="str">
        <f t="shared" si="190"/>
        <v>Teenager</v>
      </c>
      <c r="G4037" t="s">
        <v>13</v>
      </c>
      <c r="H4037" t="s">
        <v>21</v>
      </c>
      <c r="I4037">
        <v>224</v>
      </c>
      <c r="J4037" t="s">
        <v>29</v>
      </c>
      <c r="K4037">
        <v>3</v>
      </c>
      <c r="L4037">
        <v>64.758407289999994</v>
      </c>
      <c r="M4037" t="s">
        <v>25</v>
      </c>
      <c r="N4037" s="2" t="s">
        <v>11</v>
      </c>
      <c r="O4037">
        <v>19.427522190000001</v>
      </c>
      <c r="P4037">
        <f t="shared" si="191"/>
        <v>174.84769968000001</v>
      </c>
      <c r="Q4037" s="2" t="s">
        <v>11</v>
      </c>
      <c r="R4037" t="s">
        <v>26</v>
      </c>
      <c r="S4037">
        <v>2</v>
      </c>
      <c r="T4037" s="2" t="s">
        <v>16</v>
      </c>
    </row>
    <row r="4038" spans="1:20" x14ac:dyDescent="0.25">
      <c r="A4038">
        <v>4037</v>
      </c>
      <c r="B4038" s="4">
        <v>45289</v>
      </c>
      <c r="C4038" t="str">
        <f t="shared" si="189"/>
        <v>2023</v>
      </c>
      <c r="D4038">
        <v>497</v>
      </c>
      <c r="E4038">
        <v>42</v>
      </c>
      <c r="F4038" t="str">
        <f t="shared" si="190"/>
        <v>Adult</v>
      </c>
      <c r="G4038" t="s">
        <v>7</v>
      </c>
      <c r="H4038" t="s">
        <v>37</v>
      </c>
      <c r="I4038">
        <v>250</v>
      </c>
      <c r="J4038" t="s">
        <v>15</v>
      </c>
      <c r="K4038">
        <v>3</v>
      </c>
      <c r="L4038">
        <v>52.648257139999998</v>
      </c>
      <c r="M4038" t="s">
        <v>22</v>
      </c>
      <c r="N4038" s="2" t="s">
        <v>16</v>
      </c>
      <c r="O4038">
        <v>0</v>
      </c>
      <c r="P4038">
        <f t="shared" si="191"/>
        <v>157.94477142</v>
      </c>
      <c r="Q4038" s="2" t="s">
        <v>16</v>
      </c>
      <c r="R4038" t="s">
        <v>12</v>
      </c>
      <c r="S4038">
        <v>4</v>
      </c>
      <c r="T4038" s="2" t="s">
        <v>11</v>
      </c>
    </row>
    <row r="4039" spans="1:20" x14ac:dyDescent="0.25">
      <c r="A4039">
        <v>4038</v>
      </c>
      <c r="B4039" s="4">
        <v>45257</v>
      </c>
      <c r="C4039" t="str">
        <f t="shared" si="189"/>
        <v>2023</v>
      </c>
      <c r="D4039">
        <v>470</v>
      </c>
      <c r="E4039">
        <v>19</v>
      </c>
      <c r="F4039" t="str">
        <f t="shared" si="190"/>
        <v>Teenager</v>
      </c>
      <c r="G4039" t="s">
        <v>13</v>
      </c>
      <c r="H4039" t="s">
        <v>34</v>
      </c>
      <c r="I4039">
        <v>536</v>
      </c>
      <c r="J4039" t="s">
        <v>24</v>
      </c>
      <c r="K4039">
        <v>3</v>
      </c>
      <c r="L4039">
        <v>53.95986448</v>
      </c>
      <c r="M4039" t="s">
        <v>25</v>
      </c>
      <c r="N4039" s="2" t="s">
        <v>11</v>
      </c>
      <c r="O4039">
        <v>16.187959339999999</v>
      </c>
      <c r="P4039">
        <f t="shared" si="191"/>
        <v>145.69163410000002</v>
      </c>
      <c r="Q4039" s="2" t="s">
        <v>16</v>
      </c>
      <c r="R4039" t="s">
        <v>26</v>
      </c>
      <c r="S4039">
        <v>3</v>
      </c>
      <c r="T4039" s="2" t="s">
        <v>16</v>
      </c>
    </row>
    <row r="4040" spans="1:20" x14ac:dyDescent="0.25">
      <c r="A4040">
        <v>4039</v>
      </c>
      <c r="B4040" s="4">
        <v>43435</v>
      </c>
      <c r="C4040" t="str">
        <f t="shared" si="189"/>
        <v>2018</v>
      </c>
      <c r="D4040">
        <v>12</v>
      </c>
      <c r="E4040">
        <v>46</v>
      </c>
      <c r="F4040" t="str">
        <f t="shared" si="190"/>
        <v>Adult</v>
      </c>
      <c r="G4040" t="s">
        <v>7</v>
      </c>
      <c r="H4040" t="s">
        <v>28</v>
      </c>
      <c r="I4040">
        <v>390</v>
      </c>
      <c r="J4040" t="s">
        <v>9</v>
      </c>
      <c r="K4040">
        <v>1</v>
      </c>
      <c r="L4040">
        <v>90.915800469999994</v>
      </c>
      <c r="M4040" t="s">
        <v>22</v>
      </c>
      <c r="N4040" s="2" t="s">
        <v>11</v>
      </c>
      <c r="O4040">
        <v>0</v>
      </c>
      <c r="P4040">
        <f t="shared" si="191"/>
        <v>90.915800469999994</v>
      </c>
      <c r="Q4040" s="2" t="s">
        <v>11</v>
      </c>
      <c r="R4040" t="s">
        <v>18</v>
      </c>
      <c r="S4040">
        <v>5</v>
      </c>
      <c r="T4040" s="2" t="s">
        <v>16</v>
      </c>
    </row>
    <row r="4041" spans="1:20" x14ac:dyDescent="0.25">
      <c r="A4041">
        <v>4040</v>
      </c>
      <c r="B4041" s="4">
        <v>44144</v>
      </c>
      <c r="C4041" t="str">
        <f t="shared" si="189"/>
        <v>2020</v>
      </c>
      <c r="D4041">
        <v>217</v>
      </c>
      <c r="E4041">
        <v>50</v>
      </c>
      <c r="F4041" t="str">
        <f t="shared" si="190"/>
        <v>Adult</v>
      </c>
      <c r="G4041" t="s">
        <v>13</v>
      </c>
      <c r="H4041" t="s">
        <v>40</v>
      </c>
      <c r="I4041">
        <v>233</v>
      </c>
      <c r="J4041" t="s">
        <v>33</v>
      </c>
      <c r="K4041">
        <v>2</v>
      </c>
      <c r="L4041">
        <v>26.72096561</v>
      </c>
      <c r="M4041" t="s">
        <v>22</v>
      </c>
      <c r="N4041" s="2" t="s">
        <v>11</v>
      </c>
      <c r="O4041">
        <v>0</v>
      </c>
      <c r="P4041">
        <f t="shared" si="191"/>
        <v>53.441931220000001</v>
      </c>
      <c r="Q4041" s="2" t="s">
        <v>11</v>
      </c>
      <c r="R4041" t="s">
        <v>12</v>
      </c>
      <c r="S4041">
        <v>5</v>
      </c>
      <c r="T4041" s="2" t="s">
        <v>11</v>
      </c>
    </row>
    <row r="4042" spans="1:20" x14ac:dyDescent="0.25">
      <c r="A4042">
        <v>4041</v>
      </c>
      <c r="B4042" s="4">
        <v>43787</v>
      </c>
      <c r="C4042" t="str">
        <f t="shared" si="189"/>
        <v>2019</v>
      </c>
      <c r="D4042">
        <v>157</v>
      </c>
      <c r="E4042">
        <v>64</v>
      </c>
      <c r="F4042" t="str">
        <f t="shared" si="190"/>
        <v>Senior</v>
      </c>
      <c r="G4042" t="s">
        <v>7</v>
      </c>
      <c r="H4042" t="s">
        <v>32</v>
      </c>
      <c r="I4042">
        <v>904</v>
      </c>
      <c r="J4042" t="s">
        <v>15</v>
      </c>
      <c r="K4042">
        <v>1</v>
      </c>
      <c r="L4042">
        <v>61.145114130000003</v>
      </c>
      <c r="M4042" t="s">
        <v>20</v>
      </c>
      <c r="N4042" s="2" t="s">
        <v>16</v>
      </c>
      <c r="O4042">
        <v>0</v>
      </c>
      <c r="P4042">
        <f t="shared" si="191"/>
        <v>61.145114130000003</v>
      </c>
      <c r="Q4042" s="2" t="s">
        <v>16</v>
      </c>
      <c r="R4042" t="s">
        <v>12</v>
      </c>
      <c r="S4042">
        <v>1</v>
      </c>
      <c r="T4042" s="2" t="s">
        <v>11</v>
      </c>
    </row>
    <row r="4043" spans="1:20" x14ac:dyDescent="0.25">
      <c r="A4043">
        <v>4042</v>
      </c>
      <c r="B4043" s="4">
        <v>44906</v>
      </c>
      <c r="C4043" t="str">
        <f t="shared" si="189"/>
        <v>2022</v>
      </c>
      <c r="D4043">
        <v>156</v>
      </c>
      <c r="E4043">
        <v>60</v>
      </c>
      <c r="F4043" t="str">
        <f t="shared" si="190"/>
        <v>Senior</v>
      </c>
      <c r="G4043" t="s">
        <v>13</v>
      </c>
      <c r="H4043" t="s">
        <v>36</v>
      </c>
      <c r="I4043">
        <v>112</v>
      </c>
      <c r="J4043" t="s">
        <v>33</v>
      </c>
      <c r="K4043">
        <v>3</v>
      </c>
      <c r="L4043">
        <v>61.629602400000003</v>
      </c>
      <c r="M4043" t="s">
        <v>20</v>
      </c>
      <c r="N4043" s="2" t="s">
        <v>11</v>
      </c>
      <c r="O4043">
        <v>0</v>
      </c>
      <c r="P4043">
        <f t="shared" si="191"/>
        <v>184.8888072</v>
      </c>
      <c r="Q4043" s="2" t="s">
        <v>11</v>
      </c>
      <c r="R4043" t="s">
        <v>18</v>
      </c>
      <c r="S4043">
        <v>4</v>
      </c>
      <c r="T4043" s="2" t="s">
        <v>16</v>
      </c>
    </row>
    <row r="4044" spans="1:20" x14ac:dyDescent="0.25">
      <c r="A4044">
        <v>4043</v>
      </c>
      <c r="B4044" s="4">
        <v>44909</v>
      </c>
      <c r="C4044" t="str">
        <f t="shared" si="189"/>
        <v>2022</v>
      </c>
      <c r="D4044">
        <v>285</v>
      </c>
      <c r="E4044">
        <v>66</v>
      </c>
      <c r="F4044" t="str">
        <f t="shared" si="190"/>
        <v>Senior</v>
      </c>
      <c r="G4044" t="s">
        <v>27</v>
      </c>
      <c r="H4044" t="s">
        <v>31</v>
      </c>
      <c r="I4044">
        <v>646</v>
      </c>
      <c r="J4044" t="s">
        <v>15</v>
      </c>
      <c r="K4044">
        <v>3</v>
      </c>
      <c r="L4044">
        <v>25.519550209999998</v>
      </c>
      <c r="M4044" t="s">
        <v>10</v>
      </c>
      <c r="N4044" s="2" t="s">
        <v>16</v>
      </c>
      <c r="O4044">
        <v>0</v>
      </c>
      <c r="P4044">
        <f t="shared" si="191"/>
        <v>76.558650629999988</v>
      </c>
      <c r="Q4044" s="2" t="s">
        <v>16</v>
      </c>
      <c r="R4044" t="s">
        <v>12</v>
      </c>
      <c r="S4044">
        <v>5</v>
      </c>
      <c r="T4044" s="2" t="s">
        <v>16</v>
      </c>
    </row>
    <row r="4045" spans="1:20" x14ac:dyDescent="0.25">
      <c r="A4045">
        <v>4044</v>
      </c>
      <c r="B4045" s="4">
        <v>45288</v>
      </c>
      <c r="C4045" t="str">
        <f t="shared" si="189"/>
        <v>2023</v>
      </c>
      <c r="D4045">
        <v>324</v>
      </c>
      <c r="E4045">
        <v>70</v>
      </c>
      <c r="F4045" t="str">
        <f t="shared" si="190"/>
        <v>Senior</v>
      </c>
      <c r="G4045" t="s">
        <v>27</v>
      </c>
      <c r="H4045" t="s">
        <v>38</v>
      </c>
      <c r="I4045">
        <v>128</v>
      </c>
      <c r="J4045" t="s">
        <v>9</v>
      </c>
      <c r="K4045">
        <v>5</v>
      </c>
      <c r="L4045">
        <v>52.755215730000003</v>
      </c>
      <c r="M4045" t="s">
        <v>22</v>
      </c>
      <c r="N4045" s="2" t="s">
        <v>11</v>
      </c>
      <c r="O4045">
        <v>26.377607869999999</v>
      </c>
      <c r="P4045">
        <f t="shared" si="191"/>
        <v>237.39847078000005</v>
      </c>
      <c r="Q4045" s="2" t="s">
        <v>11</v>
      </c>
      <c r="R4045" t="s">
        <v>26</v>
      </c>
      <c r="S4045">
        <v>4</v>
      </c>
      <c r="T4045" s="2" t="s">
        <v>11</v>
      </c>
    </row>
    <row r="4046" spans="1:20" x14ac:dyDescent="0.25">
      <c r="A4046">
        <v>4045</v>
      </c>
      <c r="B4046" s="4">
        <v>43449</v>
      </c>
      <c r="C4046" t="str">
        <f t="shared" si="189"/>
        <v>2018</v>
      </c>
      <c r="D4046">
        <v>356</v>
      </c>
      <c r="E4046">
        <v>51</v>
      </c>
      <c r="F4046" t="str">
        <f t="shared" si="190"/>
        <v>Senior</v>
      </c>
      <c r="G4046" t="s">
        <v>13</v>
      </c>
      <c r="H4046" t="s">
        <v>43</v>
      </c>
      <c r="I4046">
        <v>478</v>
      </c>
      <c r="J4046" t="s">
        <v>29</v>
      </c>
      <c r="K4046">
        <v>5</v>
      </c>
      <c r="L4046">
        <v>53.361676279999998</v>
      </c>
      <c r="M4046" t="s">
        <v>10</v>
      </c>
      <c r="N4046" s="2" t="s">
        <v>16</v>
      </c>
      <c r="O4046">
        <v>0</v>
      </c>
      <c r="P4046">
        <f t="shared" si="191"/>
        <v>266.80838139999997</v>
      </c>
      <c r="Q4046" s="2" t="s">
        <v>16</v>
      </c>
      <c r="R4046" t="s">
        <v>12</v>
      </c>
      <c r="S4046">
        <v>1</v>
      </c>
      <c r="T4046" s="2" t="s">
        <v>11</v>
      </c>
    </row>
    <row r="4047" spans="1:20" x14ac:dyDescent="0.25">
      <c r="A4047">
        <v>4046</v>
      </c>
      <c r="B4047" s="4">
        <v>43794</v>
      </c>
      <c r="C4047" t="str">
        <f t="shared" si="189"/>
        <v>2019</v>
      </c>
      <c r="D4047">
        <v>381</v>
      </c>
      <c r="E4047">
        <v>36</v>
      </c>
      <c r="F4047" t="str">
        <f t="shared" si="190"/>
        <v>Adult</v>
      </c>
      <c r="G4047" t="s">
        <v>7</v>
      </c>
      <c r="H4047" t="s">
        <v>39</v>
      </c>
      <c r="I4047">
        <v>258</v>
      </c>
      <c r="J4047" t="s">
        <v>33</v>
      </c>
      <c r="K4047">
        <v>5</v>
      </c>
      <c r="L4047">
        <v>13.9801012</v>
      </c>
      <c r="M4047" t="s">
        <v>20</v>
      </c>
      <c r="N4047" s="2" t="s">
        <v>16</v>
      </c>
      <c r="O4047">
        <v>6.9900506</v>
      </c>
      <c r="P4047">
        <f t="shared" si="191"/>
        <v>62.910455400000004</v>
      </c>
      <c r="Q4047" s="2" t="s">
        <v>11</v>
      </c>
      <c r="R4047" t="s">
        <v>26</v>
      </c>
      <c r="S4047">
        <v>1</v>
      </c>
      <c r="T4047" s="2" t="s">
        <v>11</v>
      </c>
    </row>
    <row r="4048" spans="1:20" x14ac:dyDescent="0.25">
      <c r="A4048">
        <v>4047</v>
      </c>
      <c r="B4048" s="4">
        <v>45251</v>
      </c>
      <c r="C4048" t="str">
        <f t="shared" si="189"/>
        <v>2023</v>
      </c>
      <c r="D4048">
        <v>18</v>
      </c>
      <c r="E4048">
        <v>57</v>
      </c>
      <c r="F4048" t="str">
        <f t="shared" si="190"/>
        <v>Senior</v>
      </c>
      <c r="G4048" t="s">
        <v>7</v>
      </c>
      <c r="H4048" t="s">
        <v>28</v>
      </c>
      <c r="I4048">
        <v>889</v>
      </c>
      <c r="J4048" t="s">
        <v>9</v>
      </c>
      <c r="K4048">
        <v>4</v>
      </c>
      <c r="L4048">
        <v>42.532673160000002</v>
      </c>
      <c r="M4048" t="s">
        <v>22</v>
      </c>
      <c r="N4048" s="2" t="s">
        <v>11</v>
      </c>
      <c r="O4048">
        <v>0</v>
      </c>
      <c r="P4048">
        <f t="shared" si="191"/>
        <v>170.13069264000001</v>
      </c>
      <c r="Q4048" s="2" t="s">
        <v>16</v>
      </c>
      <c r="R4048" t="s">
        <v>12</v>
      </c>
      <c r="S4048">
        <v>1</v>
      </c>
      <c r="T4048" s="2" t="s">
        <v>16</v>
      </c>
    </row>
    <row r="4049" spans="1:20" x14ac:dyDescent="0.25">
      <c r="A4049">
        <v>4048</v>
      </c>
      <c r="B4049" s="4">
        <v>45291</v>
      </c>
      <c r="C4049" t="str">
        <f t="shared" si="189"/>
        <v>2023</v>
      </c>
      <c r="D4049">
        <v>120</v>
      </c>
      <c r="E4049">
        <v>66</v>
      </c>
      <c r="F4049" t="str">
        <f t="shared" si="190"/>
        <v>Senior</v>
      </c>
      <c r="G4049" t="s">
        <v>13</v>
      </c>
      <c r="H4049" t="s">
        <v>8</v>
      </c>
      <c r="I4049">
        <v>563</v>
      </c>
      <c r="J4049" t="s">
        <v>24</v>
      </c>
      <c r="K4049">
        <v>4</v>
      </c>
      <c r="L4049">
        <v>36.97904054</v>
      </c>
      <c r="M4049" t="s">
        <v>25</v>
      </c>
      <c r="N4049" s="2" t="s">
        <v>11</v>
      </c>
      <c r="O4049">
        <v>14.79161622</v>
      </c>
      <c r="P4049">
        <f t="shared" si="191"/>
        <v>133.12454593999999</v>
      </c>
      <c r="Q4049" s="2" t="s">
        <v>16</v>
      </c>
      <c r="R4049" t="s">
        <v>26</v>
      </c>
      <c r="S4049">
        <v>3</v>
      </c>
      <c r="T4049" s="2" t="s">
        <v>16</v>
      </c>
    </row>
    <row r="4050" spans="1:20" x14ac:dyDescent="0.25">
      <c r="A4050">
        <v>4049</v>
      </c>
      <c r="B4050" s="4">
        <v>43415</v>
      </c>
      <c r="C4050" t="str">
        <f t="shared" si="189"/>
        <v>2018</v>
      </c>
      <c r="D4050">
        <v>24</v>
      </c>
      <c r="E4050">
        <v>59</v>
      </c>
      <c r="F4050" t="str">
        <f t="shared" si="190"/>
        <v>Senior</v>
      </c>
      <c r="G4050" t="s">
        <v>7</v>
      </c>
      <c r="H4050" t="s">
        <v>37</v>
      </c>
      <c r="I4050">
        <v>691</v>
      </c>
      <c r="J4050" t="s">
        <v>33</v>
      </c>
      <c r="K4050">
        <v>3</v>
      </c>
      <c r="L4050">
        <v>29.806458859999999</v>
      </c>
      <c r="M4050" t="s">
        <v>10</v>
      </c>
      <c r="N4050" s="2" t="s">
        <v>11</v>
      </c>
      <c r="O4050">
        <v>0</v>
      </c>
      <c r="P4050">
        <f t="shared" si="191"/>
        <v>89.419376580000005</v>
      </c>
      <c r="Q4050" s="2" t="s">
        <v>16</v>
      </c>
      <c r="R4050" t="s">
        <v>12</v>
      </c>
      <c r="S4050">
        <v>1</v>
      </c>
      <c r="T4050" s="2" t="s">
        <v>16</v>
      </c>
    </row>
    <row r="4051" spans="1:20" x14ac:dyDescent="0.25">
      <c r="A4051">
        <v>4050</v>
      </c>
      <c r="B4051" s="4">
        <v>44183</v>
      </c>
      <c r="C4051" t="str">
        <f t="shared" si="189"/>
        <v>2020</v>
      </c>
      <c r="D4051">
        <v>28</v>
      </c>
      <c r="E4051">
        <v>68</v>
      </c>
      <c r="F4051" t="str">
        <f t="shared" si="190"/>
        <v>Senior</v>
      </c>
      <c r="G4051" t="s">
        <v>7</v>
      </c>
      <c r="H4051" t="s">
        <v>32</v>
      </c>
      <c r="I4051">
        <v>394</v>
      </c>
      <c r="J4051" t="s">
        <v>29</v>
      </c>
      <c r="K4051">
        <v>3</v>
      </c>
      <c r="L4051">
        <v>28.160498789999998</v>
      </c>
      <c r="M4051" t="s">
        <v>22</v>
      </c>
      <c r="N4051" s="2" t="s">
        <v>16</v>
      </c>
      <c r="O4051">
        <v>0</v>
      </c>
      <c r="P4051">
        <f t="shared" si="191"/>
        <v>84.481496370000002</v>
      </c>
      <c r="Q4051" s="2" t="s">
        <v>11</v>
      </c>
      <c r="R4051" t="s">
        <v>18</v>
      </c>
      <c r="S4051">
        <v>2</v>
      </c>
      <c r="T4051" s="2" t="s">
        <v>16</v>
      </c>
    </row>
    <row r="4052" spans="1:20" x14ac:dyDescent="0.25">
      <c r="A4052">
        <v>4051</v>
      </c>
      <c r="B4052" s="4">
        <v>44529</v>
      </c>
      <c r="C4052" t="str">
        <f t="shared" si="189"/>
        <v>2021</v>
      </c>
      <c r="D4052">
        <v>10</v>
      </c>
      <c r="E4052">
        <v>50</v>
      </c>
      <c r="F4052" t="str">
        <f t="shared" si="190"/>
        <v>Adult</v>
      </c>
      <c r="G4052" t="s">
        <v>7</v>
      </c>
      <c r="H4052" t="s">
        <v>34</v>
      </c>
      <c r="I4052">
        <v>556</v>
      </c>
      <c r="J4052" t="s">
        <v>9</v>
      </c>
      <c r="K4052">
        <v>4</v>
      </c>
      <c r="L4052">
        <v>90.93269119</v>
      </c>
      <c r="M4052" t="s">
        <v>10</v>
      </c>
      <c r="N4052" s="2" t="s">
        <v>11</v>
      </c>
      <c r="O4052">
        <v>36.373076480000002</v>
      </c>
      <c r="P4052">
        <f t="shared" si="191"/>
        <v>327.35768827999999</v>
      </c>
      <c r="Q4052" s="2" t="s">
        <v>11</v>
      </c>
      <c r="R4052" t="s">
        <v>26</v>
      </c>
      <c r="S4052">
        <v>1</v>
      </c>
      <c r="T4052" s="2" t="s">
        <v>16</v>
      </c>
    </row>
    <row r="4053" spans="1:20" x14ac:dyDescent="0.25">
      <c r="A4053">
        <v>4052</v>
      </c>
      <c r="B4053" s="4">
        <v>44195</v>
      </c>
      <c r="C4053" t="str">
        <f t="shared" si="189"/>
        <v>2020</v>
      </c>
      <c r="D4053">
        <v>499</v>
      </c>
      <c r="E4053">
        <v>50</v>
      </c>
      <c r="F4053" t="str">
        <f t="shared" si="190"/>
        <v>Adult</v>
      </c>
      <c r="G4053" t="s">
        <v>7</v>
      </c>
      <c r="H4053" t="s">
        <v>30</v>
      </c>
      <c r="I4053">
        <v>892</v>
      </c>
      <c r="J4053" t="s">
        <v>24</v>
      </c>
      <c r="K4053">
        <v>3</v>
      </c>
      <c r="L4053">
        <v>60.36279863</v>
      </c>
      <c r="M4053" t="s">
        <v>25</v>
      </c>
      <c r="N4053" s="2" t="s">
        <v>11</v>
      </c>
      <c r="O4053">
        <v>0</v>
      </c>
      <c r="P4053">
        <f t="shared" si="191"/>
        <v>181.08839589000002</v>
      </c>
      <c r="Q4053" s="2" t="s">
        <v>16</v>
      </c>
      <c r="R4053" t="s">
        <v>18</v>
      </c>
      <c r="S4053">
        <v>2</v>
      </c>
      <c r="T4053" s="2" t="s">
        <v>11</v>
      </c>
    </row>
    <row r="4054" spans="1:20" x14ac:dyDescent="0.25">
      <c r="A4054">
        <v>4053</v>
      </c>
      <c r="B4054" s="4">
        <v>44876</v>
      </c>
      <c r="C4054" t="str">
        <f t="shared" si="189"/>
        <v>2022</v>
      </c>
      <c r="D4054">
        <v>395</v>
      </c>
      <c r="E4054">
        <v>33</v>
      </c>
      <c r="F4054" t="str">
        <f t="shared" si="190"/>
        <v>Adult</v>
      </c>
      <c r="G4054" t="s">
        <v>27</v>
      </c>
      <c r="H4054" t="s">
        <v>31</v>
      </c>
      <c r="I4054">
        <v>831</v>
      </c>
      <c r="J4054" t="s">
        <v>9</v>
      </c>
      <c r="K4054">
        <v>3</v>
      </c>
      <c r="L4054">
        <v>78.467275659999999</v>
      </c>
      <c r="M4054" t="s">
        <v>20</v>
      </c>
      <c r="N4054" s="2" t="s">
        <v>16</v>
      </c>
      <c r="O4054">
        <v>0</v>
      </c>
      <c r="P4054">
        <f t="shared" si="191"/>
        <v>235.40182698000001</v>
      </c>
      <c r="Q4054" s="2" t="s">
        <v>16</v>
      </c>
      <c r="R4054" t="s">
        <v>12</v>
      </c>
      <c r="S4054">
        <v>3</v>
      </c>
      <c r="T4054" s="2" t="s">
        <v>16</v>
      </c>
    </row>
    <row r="4055" spans="1:20" x14ac:dyDescent="0.25">
      <c r="A4055">
        <v>4054</v>
      </c>
      <c r="B4055" s="4">
        <v>43407</v>
      </c>
      <c r="C4055" t="str">
        <f t="shared" si="189"/>
        <v>2018</v>
      </c>
      <c r="D4055">
        <v>247</v>
      </c>
      <c r="E4055">
        <v>27</v>
      </c>
      <c r="F4055" t="str">
        <f t="shared" si="190"/>
        <v>Teenager</v>
      </c>
      <c r="G4055" t="s">
        <v>13</v>
      </c>
      <c r="H4055" t="s">
        <v>21</v>
      </c>
      <c r="I4055">
        <v>380</v>
      </c>
      <c r="J4055" t="s">
        <v>9</v>
      </c>
      <c r="K4055">
        <v>4</v>
      </c>
      <c r="L4055">
        <v>18.64170124</v>
      </c>
      <c r="M4055" t="s">
        <v>20</v>
      </c>
      <c r="N4055" s="2" t="s">
        <v>11</v>
      </c>
      <c r="O4055">
        <v>0</v>
      </c>
      <c r="P4055">
        <f t="shared" si="191"/>
        <v>74.566804959999999</v>
      </c>
      <c r="Q4055" s="2" t="s">
        <v>11</v>
      </c>
      <c r="R4055" t="s">
        <v>12</v>
      </c>
      <c r="S4055">
        <v>1</v>
      </c>
      <c r="T4055" s="2" t="s">
        <v>16</v>
      </c>
    </row>
    <row r="4056" spans="1:20" x14ac:dyDescent="0.25">
      <c r="A4056">
        <v>4055</v>
      </c>
      <c r="B4056" s="4">
        <v>43450</v>
      </c>
      <c r="C4056" t="str">
        <f t="shared" si="189"/>
        <v>2018</v>
      </c>
      <c r="D4056">
        <v>472</v>
      </c>
      <c r="E4056">
        <v>55</v>
      </c>
      <c r="F4056" t="str">
        <f t="shared" si="190"/>
        <v>Senior</v>
      </c>
      <c r="G4056" t="s">
        <v>13</v>
      </c>
      <c r="H4056" t="s">
        <v>23</v>
      </c>
      <c r="I4056">
        <v>56</v>
      </c>
      <c r="J4056" t="s">
        <v>24</v>
      </c>
      <c r="K4056">
        <v>3</v>
      </c>
      <c r="L4056">
        <v>17.678739230000001</v>
      </c>
      <c r="M4056" t="s">
        <v>22</v>
      </c>
      <c r="N4056" s="2" t="s">
        <v>11</v>
      </c>
      <c r="O4056">
        <v>5.3036217700000003</v>
      </c>
      <c r="P4056">
        <f t="shared" si="191"/>
        <v>47.732595920000001</v>
      </c>
      <c r="Q4056" s="2" t="s">
        <v>16</v>
      </c>
      <c r="R4056" t="s">
        <v>26</v>
      </c>
      <c r="S4056">
        <v>1</v>
      </c>
      <c r="T4056" s="2" t="s">
        <v>16</v>
      </c>
    </row>
    <row r="4057" spans="1:20" x14ac:dyDescent="0.25">
      <c r="A4057">
        <v>4056</v>
      </c>
      <c r="B4057" s="4">
        <v>44154</v>
      </c>
      <c r="C4057" t="str">
        <f t="shared" si="189"/>
        <v>2020</v>
      </c>
      <c r="D4057">
        <v>182</v>
      </c>
      <c r="E4057">
        <v>29</v>
      </c>
      <c r="F4057" t="str">
        <f t="shared" si="190"/>
        <v>Teenager</v>
      </c>
      <c r="G4057" t="s">
        <v>7</v>
      </c>
      <c r="H4057" t="s">
        <v>38</v>
      </c>
      <c r="I4057">
        <v>141</v>
      </c>
      <c r="J4057" t="s">
        <v>33</v>
      </c>
      <c r="K4057">
        <v>3</v>
      </c>
      <c r="L4057">
        <v>50.546447649999998</v>
      </c>
      <c r="M4057" t="s">
        <v>10</v>
      </c>
      <c r="N4057" s="2" t="s">
        <v>16</v>
      </c>
      <c r="O4057">
        <v>15.16393429</v>
      </c>
      <c r="P4057">
        <f t="shared" si="191"/>
        <v>136.47540865999997</v>
      </c>
      <c r="Q4057" s="2" t="s">
        <v>11</v>
      </c>
      <c r="R4057" t="s">
        <v>26</v>
      </c>
      <c r="S4057">
        <v>3</v>
      </c>
      <c r="T4057" s="2" t="s">
        <v>16</v>
      </c>
    </row>
    <row r="4058" spans="1:20" x14ac:dyDescent="0.25">
      <c r="A4058">
        <v>4057</v>
      </c>
      <c r="B4058" s="4">
        <v>45287</v>
      </c>
      <c r="C4058" t="str">
        <f t="shared" si="189"/>
        <v>2023</v>
      </c>
      <c r="D4058">
        <v>436</v>
      </c>
      <c r="E4058">
        <v>33</v>
      </c>
      <c r="F4058" t="str">
        <f t="shared" si="190"/>
        <v>Adult</v>
      </c>
      <c r="G4058" t="s">
        <v>7</v>
      </c>
      <c r="H4058" t="s">
        <v>21</v>
      </c>
      <c r="I4058">
        <v>115</v>
      </c>
      <c r="J4058" t="s">
        <v>29</v>
      </c>
      <c r="K4058">
        <v>5</v>
      </c>
      <c r="L4058">
        <v>62.863604459999998</v>
      </c>
      <c r="M4058" t="s">
        <v>10</v>
      </c>
      <c r="N4058" s="2" t="s">
        <v>11</v>
      </c>
      <c r="O4058">
        <v>0</v>
      </c>
      <c r="P4058">
        <f t="shared" si="191"/>
        <v>314.3180223</v>
      </c>
      <c r="Q4058" s="2" t="s">
        <v>16</v>
      </c>
      <c r="R4058" t="s">
        <v>18</v>
      </c>
      <c r="S4058">
        <v>1</v>
      </c>
      <c r="T4058" s="2" t="s">
        <v>11</v>
      </c>
    </row>
    <row r="4059" spans="1:20" x14ac:dyDescent="0.25">
      <c r="A4059">
        <v>4058</v>
      </c>
      <c r="B4059" s="4">
        <v>45258</v>
      </c>
      <c r="C4059" t="str">
        <f t="shared" si="189"/>
        <v>2023</v>
      </c>
      <c r="D4059">
        <v>72</v>
      </c>
      <c r="E4059">
        <v>22</v>
      </c>
      <c r="F4059" t="str">
        <f t="shared" si="190"/>
        <v>Teenager</v>
      </c>
      <c r="G4059" t="s">
        <v>13</v>
      </c>
      <c r="H4059" t="s">
        <v>42</v>
      </c>
      <c r="I4059">
        <v>872</v>
      </c>
      <c r="J4059" t="s">
        <v>29</v>
      </c>
      <c r="K4059">
        <v>4</v>
      </c>
      <c r="L4059">
        <v>54.866496179999999</v>
      </c>
      <c r="M4059" t="s">
        <v>25</v>
      </c>
      <c r="N4059" s="2" t="s">
        <v>11</v>
      </c>
      <c r="O4059">
        <v>21.946598470000001</v>
      </c>
      <c r="P4059">
        <f t="shared" si="191"/>
        <v>197.51938625</v>
      </c>
      <c r="Q4059" s="2" t="s">
        <v>16</v>
      </c>
      <c r="R4059" t="s">
        <v>26</v>
      </c>
      <c r="S4059">
        <v>4</v>
      </c>
      <c r="T4059" s="2" t="s">
        <v>16</v>
      </c>
    </row>
    <row r="4060" spans="1:20" x14ac:dyDescent="0.25">
      <c r="A4060">
        <v>4059</v>
      </c>
      <c r="B4060" s="4">
        <v>45247</v>
      </c>
      <c r="C4060" t="str">
        <f t="shared" si="189"/>
        <v>2023</v>
      </c>
      <c r="D4060">
        <v>328</v>
      </c>
      <c r="E4060">
        <v>59</v>
      </c>
      <c r="F4060" t="str">
        <f t="shared" si="190"/>
        <v>Senior</v>
      </c>
      <c r="G4060" t="s">
        <v>7</v>
      </c>
      <c r="H4060" t="s">
        <v>8</v>
      </c>
      <c r="I4060">
        <v>980</v>
      </c>
      <c r="J4060" t="s">
        <v>15</v>
      </c>
      <c r="K4060">
        <v>4</v>
      </c>
      <c r="L4060">
        <v>86.667604909999994</v>
      </c>
      <c r="M4060" t="s">
        <v>10</v>
      </c>
      <c r="N4060" s="2" t="s">
        <v>16</v>
      </c>
      <c r="O4060">
        <v>0</v>
      </c>
      <c r="P4060">
        <f t="shared" si="191"/>
        <v>346.67041963999998</v>
      </c>
      <c r="Q4060" s="2" t="s">
        <v>16</v>
      </c>
      <c r="R4060" t="s">
        <v>18</v>
      </c>
      <c r="S4060">
        <v>3</v>
      </c>
      <c r="T4060" s="2" t="s">
        <v>11</v>
      </c>
    </row>
    <row r="4061" spans="1:20" x14ac:dyDescent="0.25">
      <c r="A4061">
        <v>4060</v>
      </c>
      <c r="B4061" s="4">
        <v>43785</v>
      </c>
      <c r="C4061" t="str">
        <f t="shared" si="189"/>
        <v>2019</v>
      </c>
      <c r="D4061">
        <v>2</v>
      </c>
      <c r="E4061">
        <v>36</v>
      </c>
      <c r="F4061" t="str">
        <f t="shared" si="190"/>
        <v>Adult</v>
      </c>
      <c r="G4061" t="s">
        <v>27</v>
      </c>
      <c r="H4061" t="s">
        <v>8</v>
      </c>
      <c r="I4061">
        <v>93</v>
      </c>
      <c r="J4061" t="s">
        <v>9</v>
      </c>
      <c r="K4061">
        <v>4</v>
      </c>
      <c r="L4061">
        <v>45.511406919999999</v>
      </c>
      <c r="M4061" t="s">
        <v>22</v>
      </c>
      <c r="N4061" s="2" t="s">
        <v>11</v>
      </c>
      <c r="O4061">
        <v>0</v>
      </c>
      <c r="P4061">
        <f t="shared" si="191"/>
        <v>182.04562768</v>
      </c>
      <c r="Q4061" s="2" t="s">
        <v>11</v>
      </c>
      <c r="R4061" t="s">
        <v>18</v>
      </c>
      <c r="S4061">
        <v>3</v>
      </c>
      <c r="T4061" s="2" t="s">
        <v>11</v>
      </c>
    </row>
    <row r="4062" spans="1:20" x14ac:dyDescent="0.25">
      <c r="A4062">
        <v>4061</v>
      </c>
      <c r="B4062" s="4">
        <v>43443</v>
      </c>
      <c r="C4062" t="str">
        <f t="shared" si="189"/>
        <v>2018</v>
      </c>
      <c r="D4062">
        <v>450</v>
      </c>
      <c r="E4062">
        <v>70</v>
      </c>
      <c r="F4062" t="str">
        <f t="shared" si="190"/>
        <v>Senior</v>
      </c>
      <c r="G4062" t="s">
        <v>27</v>
      </c>
      <c r="H4062" t="s">
        <v>28</v>
      </c>
      <c r="I4062">
        <v>690</v>
      </c>
      <c r="J4062" t="s">
        <v>29</v>
      </c>
      <c r="K4062">
        <v>5</v>
      </c>
      <c r="L4062">
        <v>94.966538830000005</v>
      </c>
      <c r="M4062" t="s">
        <v>20</v>
      </c>
      <c r="N4062" s="2" t="s">
        <v>16</v>
      </c>
      <c r="O4062">
        <v>0</v>
      </c>
      <c r="P4062">
        <f t="shared" si="191"/>
        <v>474.83269415000001</v>
      </c>
      <c r="Q4062" s="2" t="s">
        <v>11</v>
      </c>
      <c r="R4062" t="s">
        <v>12</v>
      </c>
      <c r="S4062">
        <v>1</v>
      </c>
      <c r="T4062" s="2" t="s">
        <v>16</v>
      </c>
    </row>
    <row r="4063" spans="1:20" x14ac:dyDescent="0.25">
      <c r="A4063">
        <v>4062</v>
      </c>
      <c r="B4063" s="4">
        <v>45261</v>
      </c>
      <c r="C4063" t="str">
        <f t="shared" si="189"/>
        <v>2023</v>
      </c>
      <c r="D4063">
        <v>214</v>
      </c>
      <c r="E4063">
        <v>44</v>
      </c>
      <c r="F4063" t="str">
        <f t="shared" si="190"/>
        <v>Adult</v>
      </c>
      <c r="G4063" t="s">
        <v>7</v>
      </c>
      <c r="H4063" t="s">
        <v>36</v>
      </c>
      <c r="I4063">
        <v>961</v>
      </c>
      <c r="J4063" t="s">
        <v>29</v>
      </c>
      <c r="K4063">
        <v>3</v>
      </c>
      <c r="L4063">
        <v>16.50159944</v>
      </c>
      <c r="M4063" t="s">
        <v>20</v>
      </c>
      <c r="N4063" s="2" t="s">
        <v>11</v>
      </c>
      <c r="O4063">
        <v>0</v>
      </c>
      <c r="P4063">
        <f t="shared" si="191"/>
        <v>49.504798319999999</v>
      </c>
      <c r="Q4063" s="2" t="s">
        <v>16</v>
      </c>
      <c r="R4063" t="s">
        <v>12</v>
      </c>
      <c r="S4063">
        <v>2</v>
      </c>
      <c r="T4063" s="2" t="s">
        <v>16</v>
      </c>
    </row>
    <row r="4064" spans="1:20" x14ac:dyDescent="0.25">
      <c r="A4064">
        <v>4063</v>
      </c>
      <c r="B4064" s="4">
        <v>45272</v>
      </c>
      <c r="C4064" t="str">
        <f t="shared" si="189"/>
        <v>2023</v>
      </c>
      <c r="D4064">
        <v>224</v>
      </c>
      <c r="E4064">
        <v>22</v>
      </c>
      <c r="F4064" t="str">
        <f t="shared" si="190"/>
        <v>Teenager</v>
      </c>
      <c r="G4064" t="s">
        <v>13</v>
      </c>
      <c r="H4064" t="s">
        <v>40</v>
      </c>
      <c r="I4064">
        <v>427</v>
      </c>
      <c r="J4064" t="s">
        <v>33</v>
      </c>
      <c r="K4064">
        <v>4</v>
      </c>
      <c r="L4064">
        <v>66.677636230000005</v>
      </c>
      <c r="M4064" t="s">
        <v>10</v>
      </c>
      <c r="N4064" s="2" t="s">
        <v>11</v>
      </c>
      <c r="O4064">
        <v>0</v>
      </c>
      <c r="P4064">
        <f t="shared" si="191"/>
        <v>266.71054492000002</v>
      </c>
      <c r="Q4064" s="2" t="s">
        <v>11</v>
      </c>
      <c r="R4064" t="s">
        <v>12</v>
      </c>
      <c r="S4064">
        <v>5</v>
      </c>
      <c r="T4064" s="2" t="s">
        <v>16</v>
      </c>
    </row>
    <row r="4065" spans="1:20" x14ac:dyDescent="0.25">
      <c r="A4065">
        <v>4064</v>
      </c>
      <c r="B4065" s="4">
        <v>43405</v>
      </c>
      <c r="C4065" t="str">
        <f t="shared" si="189"/>
        <v>2018</v>
      </c>
      <c r="D4065">
        <v>24</v>
      </c>
      <c r="E4065">
        <v>60</v>
      </c>
      <c r="F4065" t="str">
        <f t="shared" si="190"/>
        <v>Senior</v>
      </c>
      <c r="G4065" t="s">
        <v>7</v>
      </c>
      <c r="H4065" t="s">
        <v>23</v>
      </c>
      <c r="I4065">
        <v>608</v>
      </c>
      <c r="J4065" t="s">
        <v>9</v>
      </c>
      <c r="K4065">
        <v>1</v>
      </c>
      <c r="L4065">
        <v>30.571409599999999</v>
      </c>
      <c r="M4065" t="s">
        <v>22</v>
      </c>
      <c r="N4065" s="2" t="s">
        <v>11</v>
      </c>
      <c r="O4065">
        <v>3.0571409599999999</v>
      </c>
      <c r="P4065">
        <f t="shared" si="191"/>
        <v>27.514268639999997</v>
      </c>
      <c r="Q4065" s="2" t="s">
        <v>16</v>
      </c>
      <c r="R4065" t="s">
        <v>26</v>
      </c>
      <c r="S4065">
        <v>3</v>
      </c>
      <c r="T4065" s="2" t="s">
        <v>16</v>
      </c>
    </row>
    <row r="4066" spans="1:20" x14ac:dyDescent="0.25">
      <c r="A4066">
        <v>4065</v>
      </c>
      <c r="B4066" s="4">
        <v>44883</v>
      </c>
      <c r="C4066" t="str">
        <f t="shared" si="189"/>
        <v>2022</v>
      </c>
      <c r="D4066">
        <v>82</v>
      </c>
      <c r="E4066">
        <v>49</v>
      </c>
      <c r="F4066" t="str">
        <f t="shared" si="190"/>
        <v>Adult</v>
      </c>
      <c r="G4066" t="s">
        <v>7</v>
      </c>
      <c r="H4066" t="s">
        <v>30</v>
      </c>
      <c r="I4066">
        <v>863</v>
      </c>
      <c r="J4066" t="s">
        <v>33</v>
      </c>
      <c r="K4066">
        <v>2</v>
      </c>
      <c r="L4066">
        <v>42.109553519999999</v>
      </c>
      <c r="M4066" t="s">
        <v>22</v>
      </c>
      <c r="N4066" s="2" t="s">
        <v>16</v>
      </c>
      <c r="O4066">
        <v>0</v>
      </c>
      <c r="P4066">
        <f t="shared" si="191"/>
        <v>84.219107039999997</v>
      </c>
      <c r="Q4066" s="2" t="s">
        <v>16</v>
      </c>
      <c r="R4066" t="s">
        <v>12</v>
      </c>
      <c r="S4066">
        <v>2</v>
      </c>
      <c r="T4066" s="2" t="s">
        <v>11</v>
      </c>
    </row>
    <row r="4067" spans="1:20" x14ac:dyDescent="0.25">
      <c r="A4067">
        <v>4066</v>
      </c>
      <c r="B4067" s="4">
        <v>44868</v>
      </c>
      <c r="C4067" t="str">
        <f t="shared" si="189"/>
        <v>2022</v>
      </c>
      <c r="D4067">
        <v>143</v>
      </c>
      <c r="E4067">
        <v>22</v>
      </c>
      <c r="F4067" t="str">
        <f t="shared" si="190"/>
        <v>Teenager</v>
      </c>
      <c r="G4067" t="s">
        <v>13</v>
      </c>
      <c r="H4067" t="s">
        <v>30</v>
      </c>
      <c r="I4067">
        <v>767</v>
      </c>
      <c r="J4067" t="s">
        <v>9</v>
      </c>
      <c r="K4067">
        <v>5</v>
      </c>
      <c r="L4067">
        <v>82.296836240000005</v>
      </c>
      <c r="M4067" t="s">
        <v>20</v>
      </c>
      <c r="N4067" s="2" t="s">
        <v>16</v>
      </c>
      <c r="O4067">
        <v>41.148418120000002</v>
      </c>
      <c r="P4067">
        <f t="shared" si="191"/>
        <v>370.33576307999999</v>
      </c>
      <c r="Q4067" s="2" t="s">
        <v>11</v>
      </c>
      <c r="R4067" t="s">
        <v>26</v>
      </c>
      <c r="S4067">
        <v>1</v>
      </c>
      <c r="T4067" s="2" t="s">
        <v>16</v>
      </c>
    </row>
    <row r="4068" spans="1:20" x14ac:dyDescent="0.25">
      <c r="A4068">
        <v>4067</v>
      </c>
      <c r="B4068" s="4">
        <v>44542</v>
      </c>
      <c r="C4068" t="str">
        <f t="shared" si="189"/>
        <v>2021</v>
      </c>
      <c r="D4068">
        <v>199</v>
      </c>
      <c r="E4068">
        <v>37</v>
      </c>
      <c r="F4068" t="str">
        <f t="shared" si="190"/>
        <v>Adult</v>
      </c>
      <c r="G4068" t="s">
        <v>13</v>
      </c>
      <c r="H4068" t="s">
        <v>14</v>
      </c>
      <c r="I4068">
        <v>745</v>
      </c>
      <c r="J4068" t="s">
        <v>29</v>
      </c>
      <c r="K4068">
        <v>1</v>
      </c>
      <c r="L4068">
        <v>58.886660390000003</v>
      </c>
      <c r="M4068" t="s">
        <v>22</v>
      </c>
      <c r="N4068" s="2" t="s">
        <v>16</v>
      </c>
      <c r="O4068">
        <v>0</v>
      </c>
      <c r="P4068">
        <f t="shared" si="191"/>
        <v>58.886660390000003</v>
      </c>
      <c r="Q4068" s="2" t="s">
        <v>11</v>
      </c>
      <c r="R4068" t="s">
        <v>12</v>
      </c>
      <c r="S4068">
        <v>2</v>
      </c>
      <c r="T4068" s="2" t="s">
        <v>16</v>
      </c>
    </row>
    <row r="4069" spans="1:20" x14ac:dyDescent="0.25">
      <c r="A4069">
        <v>4068</v>
      </c>
      <c r="B4069" s="4">
        <v>45235</v>
      </c>
      <c r="C4069" t="str">
        <f t="shared" si="189"/>
        <v>2023</v>
      </c>
      <c r="D4069">
        <v>101</v>
      </c>
      <c r="E4069">
        <v>47</v>
      </c>
      <c r="F4069" t="str">
        <f t="shared" si="190"/>
        <v>Adult</v>
      </c>
      <c r="G4069" t="s">
        <v>7</v>
      </c>
      <c r="H4069" t="s">
        <v>38</v>
      </c>
      <c r="I4069">
        <v>72</v>
      </c>
      <c r="J4069" t="s">
        <v>15</v>
      </c>
      <c r="K4069">
        <v>4</v>
      </c>
      <c r="L4069">
        <v>38.180035289999999</v>
      </c>
      <c r="M4069" t="s">
        <v>10</v>
      </c>
      <c r="N4069" s="2" t="s">
        <v>11</v>
      </c>
      <c r="O4069">
        <v>15.27201412</v>
      </c>
      <c r="P4069">
        <f t="shared" si="191"/>
        <v>137.44812704</v>
      </c>
      <c r="Q4069" s="2" t="s">
        <v>11</v>
      </c>
      <c r="R4069" t="s">
        <v>26</v>
      </c>
      <c r="S4069">
        <v>3</v>
      </c>
      <c r="T4069" s="2" t="s">
        <v>11</v>
      </c>
    </row>
    <row r="4070" spans="1:20" x14ac:dyDescent="0.25">
      <c r="A4070">
        <v>4069</v>
      </c>
      <c r="B4070" s="4">
        <v>43819</v>
      </c>
      <c r="C4070" t="str">
        <f t="shared" si="189"/>
        <v>2019</v>
      </c>
      <c r="D4070">
        <v>104</v>
      </c>
      <c r="E4070">
        <v>27</v>
      </c>
      <c r="F4070" t="str">
        <f t="shared" si="190"/>
        <v>Teenager</v>
      </c>
      <c r="G4070" t="s">
        <v>13</v>
      </c>
      <c r="H4070" t="s">
        <v>39</v>
      </c>
      <c r="I4070">
        <v>482</v>
      </c>
      <c r="J4070" t="s">
        <v>29</v>
      </c>
      <c r="K4070">
        <v>3</v>
      </c>
      <c r="L4070">
        <v>37.622870560000003</v>
      </c>
      <c r="M4070" t="s">
        <v>20</v>
      </c>
      <c r="N4070" s="2" t="s">
        <v>16</v>
      </c>
      <c r="O4070">
        <v>0</v>
      </c>
      <c r="P4070">
        <f t="shared" si="191"/>
        <v>112.86861168000001</v>
      </c>
      <c r="Q4070" s="2" t="s">
        <v>16</v>
      </c>
      <c r="R4070" t="s">
        <v>12</v>
      </c>
      <c r="S4070">
        <v>2</v>
      </c>
      <c r="T4070" s="2" t="s">
        <v>11</v>
      </c>
    </row>
    <row r="4071" spans="1:20" x14ac:dyDescent="0.25">
      <c r="A4071">
        <v>4070</v>
      </c>
      <c r="B4071" s="4">
        <v>44176</v>
      </c>
      <c r="C4071" t="str">
        <f t="shared" si="189"/>
        <v>2020</v>
      </c>
      <c r="D4071">
        <v>18</v>
      </c>
      <c r="E4071">
        <v>30</v>
      </c>
      <c r="F4071" t="str">
        <f t="shared" si="190"/>
        <v>Teenager</v>
      </c>
      <c r="G4071" t="s">
        <v>13</v>
      </c>
      <c r="H4071" t="s">
        <v>36</v>
      </c>
      <c r="I4071">
        <v>418</v>
      </c>
      <c r="J4071" t="s">
        <v>15</v>
      </c>
      <c r="K4071">
        <v>2</v>
      </c>
      <c r="L4071">
        <v>45.470284970000002</v>
      </c>
      <c r="M4071" t="s">
        <v>20</v>
      </c>
      <c r="N4071" s="2" t="s">
        <v>11</v>
      </c>
      <c r="O4071">
        <v>9.0940569940000007</v>
      </c>
      <c r="P4071">
        <f t="shared" si="191"/>
        <v>81.846512946000004</v>
      </c>
      <c r="Q4071" s="2" t="s">
        <v>16</v>
      </c>
      <c r="R4071" t="s">
        <v>26</v>
      </c>
      <c r="S4071">
        <v>3</v>
      </c>
      <c r="T4071" s="2" t="s">
        <v>16</v>
      </c>
    </row>
    <row r="4072" spans="1:20" x14ac:dyDescent="0.25">
      <c r="A4072">
        <v>4071</v>
      </c>
      <c r="B4072" s="4">
        <v>43460</v>
      </c>
      <c r="C4072" t="str">
        <f t="shared" si="189"/>
        <v>2018</v>
      </c>
      <c r="D4072">
        <v>119</v>
      </c>
      <c r="E4072">
        <v>21</v>
      </c>
      <c r="F4072" t="str">
        <f t="shared" si="190"/>
        <v>Teenager</v>
      </c>
      <c r="G4072" t="s">
        <v>27</v>
      </c>
      <c r="H4072" t="s">
        <v>43</v>
      </c>
      <c r="I4072">
        <v>654</v>
      </c>
      <c r="J4072" t="s">
        <v>29</v>
      </c>
      <c r="K4072">
        <v>5</v>
      </c>
      <c r="L4072">
        <v>80.838319479999996</v>
      </c>
      <c r="M4072" t="s">
        <v>10</v>
      </c>
      <c r="N4072" s="2" t="s">
        <v>16</v>
      </c>
      <c r="O4072">
        <v>40.419159739999998</v>
      </c>
      <c r="P4072">
        <f t="shared" si="191"/>
        <v>363.77243765999998</v>
      </c>
      <c r="Q4072" s="2" t="s">
        <v>11</v>
      </c>
      <c r="R4072" t="s">
        <v>26</v>
      </c>
      <c r="S4072">
        <v>5</v>
      </c>
      <c r="T4072" s="2" t="s">
        <v>11</v>
      </c>
    </row>
    <row r="4073" spans="1:20" x14ac:dyDescent="0.25">
      <c r="A4073">
        <v>4072</v>
      </c>
      <c r="B4073" s="4">
        <v>43811</v>
      </c>
      <c r="C4073" t="str">
        <f t="shared" si="189"/>
        <v>2019</v>
      </c>
      <c r="D4073">
        <v>140</v>
      </c>
      <c r="E4073">
        <v>21</v>
      </c>
      <c r="F4073" t="str">
        <f t="shared" si="190"/>
        <v>Teenager</v>
      </c>
      <c r="G4073" t="s">
        <v>27</v>
      </c>
      <c r="H4073" t="s">
        <v>30</v>
      </c>
      <c r="I4073">
        <v>896</v>
      </c>
      <c r="J4073" t="s">
        <v>24</v>
      </c>
      <c r="K4073">
        <v>2</v>
      </c>
      <c r="L4073">
        <v>50.617658740000003</v>
      </c>
      <c r="M4073" t="s">
        <v>25</v>
      </c>
      <c r="N4073" s="2" t="s">
        <v>16</v>
      </c>
      <c r="O4073">
        <v>0</v>
      </c>
      <c r="P4073">
        <f t="shared" si="191"/>
        <v>101.23531748000001</v>
      </c>
      <c r="Q4073" s="2" t="s">
        <v>11</v>
      </c>
      <c r="R4073" t="s">
        <v>18</v>
      </c>
      <c r="S4073">
        <v>3</v>
      </c>
      <c r="T4073" s="2" t="s">
        <v>11</v>
      </c>
    </row>
    <row r="4074" spans="1:20" x14ac:dyDescent="0.25">
      <c r="A4074">
        <v>4073</v>
      </c>
      <c r="B4074" s="4">
        <v>44140</v>
      </c>
      <c r="C4074" t="str">
        <f t="shared" si="189"/>
        <v>2020</v>
      </c>
      <c r="D4074">
        <v>235</v>
      </c>
      <c r="E4074">
        <v>42</v>
      </c>
      <c r="F4074" t="str">
        <f t="shared" si="190"/>
        <v>Adult</v>
      </c>
      <c r="G4074" t="s">
        <v>27</v>
      </c>
      <c r="H4074" t="s">
        <v>30</v>
      </c>
      <c r="I4074">
        <v>625</v>
      </c>
      <c r="J4074" t="s">
        <v>9</v>
      </c>
      <c r="K4074">
        <v>1</v>
      </c>
      <c r="L4074">
        <v>48.52187267</v>
      </c>
      <c r="M4074" t="s">
        <v>20</v>
      </c>
      <c r="N4074" s="2" t="s">
        <v>16</v>
      </c>
      <c r="O4074">
        <v>0</v>
      </c>
      <c r="P4074">
        <f t="shared" si="191"/>
        <v>48.52187267</v>
      </c>
      <c r="Q4074" s="2" t="s">
        <v>16</v>
      </c>
      <c r="R4074" t="s">
        <v>12</v>
      </c>
      <c r="S4074">
        <v>3</v>
      </c>
      <c r="T4074" s="2" t="s">
        <v>16</v>
      </c>
    </row>
    <row r="4075" spans="1:20" x14ac:dyDescent="0.25">
      <c r="A4075">
        <v>4074</v>
      </c>
      <c r="B4075" s="4">
        <v>44540</v>
      </c>
      <c r="C4075" t="str">
        <f t="shared" si="189"/>
        <v>2021</v>
      </c>
      <c r="D4075">
        <v>419</v>
      </c>
      <c r="E4075">
        <v>37</v>
      </c>
      <c r="F4075" t="str">
        <f t="shared" si="190"/>
        <v>Adult</v>
      </c>
      <c r="G4075" t="s">
        <v>7</v>
      </c>
      <c r="H4075" t="s">
        <v>8</v>
      </c>
      <c r="I4075">
        <v>807</v>
      </c>
      <c r="J4075" t="s">
        <v>29</v>
      </c>
      <c r="K4075">
        <v>4</v>
      </c>
      <c r="L4075">
        <v>62.811733609999997</v>
      </c>
      <c r="M4075" t="s">
        <v>22</v>
      </c>
      <c r="N4075" s="2" t="s">
        <v>16</v>
      </c>
      <c r="O4075">
        <v>25.124693440000001</v>
      </c>
      <c r="P4075">
        <f t="shared" si="191"/>
        <v>226.12224099999997</v>
      </c>
      <c r="Q4075" s="2" t="s">
        <v>11</v>
      </c>
      <c r="R4075" t="s">
        <v>26</v>
      </c>
      <c r="S4075">
        <v>3</v>
      </c>
      <c r="T4075" s="2" t="s">
        <v>11</v>
      </c>
    </row>
    <row r="4076" spans="1:20" x14ac:dyDescent="0.25">
      <c r="A4076">
        <v>4075</v>
      </c>
      <c r="B4076" s="4">
        <v>44882</v>
      </c>
      <c r="C4076" t="str">
        <f t="shared" si="189"/>
        <v>2022</v>
      </c>
      <c r="D4076">
        <v>54</v>
      </c>
      <c r="E4076">
        <v>20</v>
      </c>
      <c r="F4076" t="str">
        <f t="shared" si="190"/>
        <v>Teenager</v>
      </c>
      <c r="G4076" t="s">
        <v>13</v>
      </c>
      <c r="H4076" t="s">
        <v>37</v>
      </c>
      <c r="I4076">
        <v>19</v>
      </c>
      <c r="J4076" t="s">
        <v>24</v>
      </c>
      <c r="K4076">
        <v>4</v>
      </c>
      <c r="L4076">
        <v>90.974951160000003</v>
      </c>
      <c r="M4076" t="s">
        <v>10</v>
      </c>
      <c r="N4076" s="2" t="s">
        <v>16</v>
      </c>
      <c r="O4076">
        <v>36.389980459999997</v>
      </c>
      <c r="P4076">
        <f t="shared" si="191"/>
        <v>327.50982418000001</v>
      </c>
      <c r="Q4076" s="2" t="s">
        <v>16</v>
      </c>
      <c r="R4076" t="s">
        <v>26</v>
      </c>
      <c r="S4076">
        <v>2</v>
      </c>
      <c r="T4076" s="2" t="s">
        <v>11</v>
      </c>
    </row>
    <row r="4077" spans="1:20" x14ac:dyDescent="0.25">
      <c r="A4077">
        <v>4076</v>
      </c>
      <c r="B4077" s="4">
        <v>44502</v>
      </c>
      <c r="C4077" t="str">
        <f t="shared" si="189"/>
        <v>2021</v>
      </c>
      <c r="D4077">
        <v>252</v>
      </c>
      <c r="E4077">
        <v>33</v>
      </c>
      <c r="F4077" t="str">
        <f t="shared" si="190"/>
        <v>Adult</v>
      </c>
      <c r="G4077" t="s">
        <v>27</v>
      </c>
      <c r="H4077" t="s">
        <v>42</v>
      </c>
      <c r="I4077">
        <v>799</v>
      </c>
      <c r="J4077" t="s">
        <v>24</v>
      </c>
      <c r="K4077">
        <v>3</v>
      </c>
      <c r="L4077">
        <v>40.865322769999999</v>
      </c>
      <c r="M4077" t="s">
        <v>25</v>
      </c>
      <c r="N4077" s="2" t="s">
        <v>11</v>
      </c>
      <c r="O4077">
        <v>0</v>
      </c>
      <c r="P4077">
        <f t="shared" si="191"/>
        <v>122.59596830999999</v>
      </c>
      <c r="Q4077" s="2" t="s">
        <v>11</v>
      </c>
      <c r="R4077" t="s">
        <v>18</v>
      </c>
      <c r="S4077">
        <v>2</v>
      </c>
      <c r="T4077" s="2" t="s">
        <v>11</v>
      </c>
    </row>
    <row r="4078" spans="1:20" x14ac:dyDescent="0.25">
      <c r="A4078">
        <v>4077</v>
      </c>
      <c r="B4078" s="4">
        <v>43813</v>
      </c>
      <c r="C4078" t="str">
        <f t="shared" si="189"/>
        <v>2019</v>
      </c>
      <c r="D4078">
        <v>164</v>
      </c>
      <c r="E4078">
        <v>54</v>
      </c>
      <c r="F4078" t="str">
        <f t="shared" si="190"/>
        <v>Senior</v>
      </c>
      <c r="G4078" t="s">
        <v>7</v>
      </c>
      <c r="H4078" t="s">
        <v>39</v>
      </c>
      <c r="I4078">
        <v>70</v>
      </c>
      <c r="J4078" t="s">
        <v>29</v>
      </c>
      <c r="K4078">
        <v>5</v>
      </c>
      <c r="L4078">
        <v>30.96952945</v>
      </c>
      <c r="M4078" t="s">
        <v>22</v>
      </c>
      <c r="N4078" s="2" t="s">
        <v>16</v>
      </c>
      <c r="O4078">
        <v>0</v>
      </c>
      <c r="P4078">
        <f t="shared" si="191"/>
        <v>154.84764724999999</v>
      </c>
      <c r="Q4078" s="2" t="s">
        <v>11</v>
      </c>
      <c r="R4078" t="s">
        <v>18</v>
      </c>
      <c r="S4078">
        <v>2</v>
      </c>
      <c r="T4078" s="2" t="s">
        <v>11</v>
      </c>
    </row>
    <row r="4079" spans="1:20" x14ac:dyDescent="0.25">
      <c r="A4079">
        <v>4078</v>
      </c>
      <c r="B4079" s="4">
        <v>43830</v>
      </c>
      <c r="C4079" t="str">
        <f t="shared" si="189"/>
        <v>2019</v>
      </c>
      <c r="D4079">
        <v>350</v>
      </c>
      <c r="E4079">
        <v>25</v>
      </c>
      <c r="F4079" t="str">
        <f t="shared" si="190"/>
        <v>Teenager</v>
      </c>
      <c r="G4079" t="s">
        <v>27</v>
      </c>
      <c r="H4079" t="s">
        <v>28</v>
      </c>
      <c r="I4079">
        <v>230</v>
      </c>
      <c r="J4079" t="s">
        <v>33</v>
      </c>
      <c r="K4079">
        <v>5</v>
      </c>
      <c r="L4079">
        <v>39.17709704</v>
      </c>
      <c r="M4079" t="s">
        <v>22</v>
      </c>
      <c r="N4079" s="2" t="s">
        <v>11</v>
      </c>
      <c r="O4079">
        <v>0</v>
      </c>
      <c r="P4079">
        <f t="shared" si="191"/>
        <v>195.88548520000001</v>
      </c>
      <c r="Q4079" s="2" t="s">
        <v>16</v>
      </c>
      <c r="R4079" t="s">
        <v>18</v>
      </c>
      <c r="S4079">
        <v>1</v>
      </c>
      <c r="T4079" s="2" t="s">
        <v>16</v>
      </c>
    </row>
    <row r="4080" spans="1:20" x14ac:dyDescent="0.25">
      <c r="A4080">
        <v>4079</v>
      </c>
      <c r="B4080" s="4">
        <v>44145</v>
      </c>
      <c r="C4080" t="str">
        <f t="shared" si="189"/>
        <v>2020</v>
      </c>
      <c r="D4080">
        <v>31</v>
      </c>
      <c r="E4080">
        <v>50</v>
      </c>
      <c r="F4080" t="str">
        <f t="shared" si="190"/>
        <v>Adult</v>
      </c>
      <c r="G4080" t="s">
        <v>13</v>
      </c>
      <c r="H4080" t="s">
        <v>19</v>
      </c>
      <c r="I4080">
        <v>857</v>
      </c>
      <c r="J4080" t="s">
        <v>29</v>
      </c>
      <c r="K4080">
        <v>2</v>
      </c>
      <c r="L4080">
        <v>29.801152609999999</v>
      </c>
      <c r="M4080" t="s">
        <v>10</v>
      </c>
      <c r="N4080" s="2" t="s">
        <v>16</v>
      </c>
      <c r="O4080">
        <v>5.9602305219999998</v>
      </c>
      <c r="P4080">
        <f t="shared" si="191"/>
        <v>53.642074698000002</v>
      </c>
      <c r="Q4080" s="2" t="s">
        <v>11</v>
      </c>
      <c r="R4080" t="s">
        <v>26</v>
      </c>
      <c r="S4080">
        <v>2</v>
      </c>
      <c r="T4080" s="2" t="s">
        <v>11</v>
      </c>
    </row>
    <row r="4081" spans="1:20" x14ac:dyDescent="0.25">
      <c r="A4081">
        <v>4080</v>
      </c>
      <c r="B4081" s="4">
        <v>44513</v>
      </c>
      <c r="C4081" t="str">
        <f t="shared" si="189"/>
        <v>2021</v>
      </c>
      <c r="D4081">
        <v>221</v>
      </c>
      <c r="E4081">
        <v>61</v>
      </c>
      <c r="F4081" t="str">
        <f t="shared" si="190"/>
        <v>Senior</v>
      </c>
      <c r="G4081" t="s">
        <v>7</v>
      </c>
      <c r="H4081" t="s">
        <v>37</v>
      </c>
      <c r="I4081">
        <v>13</v>
      </c>
      <c r="J4081" t="s">
        <v>33</v>
      </c>
      <c r="K4081">
        <v>4</v>
      </c>
      <c r="L4081">
        <v>47.24026645</v>
      </c>
      <c r="M4081" t="s">
        <v>25</v>
      </c>
      <c r="N4081" s="2" t="s">
        <v>11</v>
      </c>
      <c r="O4081">
        <v>0</v>
      </c>
      <c r="P4081">
        <f t="shared" si="191"/>
        <v>188.9610658</v>
      </c>
      <c r="Q4081" s="2" t="s">
        <v>11</v>
      </c>
      <c r="R4081" t="s">
        <v>12</v>
      </c>
      <c r="S4081">
        <v>4</v>
      </c>
      <c r="T4081" s="2" t="s">
        <v>11</v>
      </c>
    </row>
    <row r="4082" spans="1:20" x14ac:dyDescent="0.25">
      <c r="A4082">
        <v>4081</v>
      </c>
      <c r="B4082" s="4">
        <v>45251</v>
      </c>
      <c r="C4082" t="str">
        <f t="shared" si="189"/>
        <v>2023</v>
      </c>
      <c r="D4082">
        <v>384</v>
      </c>
      <c r="E4082">
        <v>68</v>
      </c>
      <c r="F4082" t="str">
        <f t="shared" si="190"/>
        <v>Senior</v>
      </c>
      <c r="G4082" t="s">
        <v>13</v>
      </c>
      <c r="H4082" t="s">
        <v>30</v>
      </c>
      <c r="I4082">
        <v>189</v>
      </c>
      <c r="J4082" t="s">
        <v>29</v>
      </c>
      <c r="K4082">
        <v>3</v>
      </c>
      <c r="L4082">
        <v>58.220724619999999</v>
      </c>
      <c r="M4082" t="s">
        <v>10</v>
      </c>
      <c r="N4082" s="2" t="s">
        <v>16</v>
      </c>
      <c r="O4082">
        <v>17.466217390000001</v>
      </c>
      <c r="P4082">
        <f t="shared" si="191"/>
        <v>157.19595647</v>
      </c>
      <c r="Q4082" s="2" t="s">
        <v>16</v>
      </c>
      <c r="R4082" t="s">
        <v>26</v>
      </c>
      <c r="S4082">
        <v>2</v>
      </c>
      <c r="T4082" s="2" t="s">
        <v>16</v>
      </c>
    </row>
    <row r="4083" spans="1:20" x14ac:dyDescent="0.25">
      <c r="A4083">
        <v>4082</v>
      </c>
      <c r="B4083" s="4">
        <v>43464</v>
      </c>
      <c r="C4083" t="str">
        <f t="shared" si="189"/>
        <v>2018</v>
      </c>
      <c r="D4083">
        <v>88</v>
      </c>
      <c r="E4083">
        <v>27</v>
      </c>
      <c r="F4083" t="str">
        <f t="shared" si="190"/>
        <v>Teenager</v>
      </c>
      <c r="G4083" t="s">
        <v>7</v>
      </c>
      <c r="H4083" t="s">
        <v>8</v>
      </c>
      <c r="I4083">
        <v>388</v>
      </c>
      <c r="J4083" t="s">
        <v>15</v>
      </c>
      <c r="K4083">
        <v>4</v>
      </c>
      <c r="L4083">
        <v>91.97911422</v>
      </c>
      <c r="M4083" t="s">
        <v>20</v>
      </c>
      <c r="N4083" s="2" t="s">
        <v>11</v>
      </c>
      <c r="O4083">
        <v>0</v>
      </c>
      <c r="P4083">
        <f t="shared" si="191"/>
        <v>367.91645688</v>
      </c>
      <c r="Q4083" s="2" t="s">
        <v>11</v>
      </c>
      <c r="R4083" t="s">
        <v>12</v>
      </c>
      <c r="S4083">
        <v>4</v>
      </c>
      <c r="T4083" s="2" t="s">
        <v>11</v>
      </c>
    </row>
    <row r="4084" spans="1:20" x14ac:dyDescent="0.25">
      <c r="A4084">
        <v>4083</v>
      </c>
      <c r="B4084" s="4">
        <v>44880</v>
      </c>
      <c r="C4084" t="str">
        <f t="shared" si="189"/>
        <v>2022</v>
      </c>
      <c r="D4084">
        <v>308</v>
      </c>
      <c r="E4084">
        <v>23</v>
      </c>
      <c r="F4084" t="str">
        <f t="shared" si="190"/>
        <v>Teenager</v>
      </c>
      <c r="G4084" t="s">
        <v>13</v>
      </c>
      <c r="H4084" t="s">
        <v>37</v>
      </c>
      <c r="I4084">
        <v>690</v>
      </c>
      <c r="J4084" t="s">
        <v>33</v>
      </c>
      <c r="K4084">
        <v>1</v>
      </c>
      <c r="L4084">
        <v>86.629988389999994</v>
      </c>
      <c r="M4084" t="s">
        <v>10</v>
      </c>
      <c r="N4084" s="2" t="s">
        <v>11</v>
      </c>
      <c r="O4084">
        <v>0</v>
      </c>
      <c r="P4084">
        <f t="shared" si="191"/>
        <v>86.629988389999994</v>
      </c>
      <c r="Q4084" s="2" t="s">
        <v>11</v>
      </c>
      <c r="R4084" t="s">
        <v>12</v>
      </c>
      <c r="S4084">
        <v>4</v>
      </c>
      <c r="T4084" s="2" t="s">
        <v>11</v>
      </c>
    </row>
    <row r="4085" spans="1:20" x14ac:dyDescent="0.25">
      <c r="A4085">
        <v>4084</v>
      </c>
      <c r="B4085" s="4">
        <v>45284</v>
      </c>
      <c r="C4085" t="str">
        <f t="shared" si="189"/>
        <v>2023</v>
      </c>
      <c r="D4085">
        <v>163</v>
      </c>
      <c r="E4085">
        <v>57</v>
      </c>
      <c r="F4085" t="str">
        <f t="shared" si="190"/>
        <v>Senior</v>
      </c>
      <c r="G4085" t="s">
        <v>13</v>
      </c>
      <c r="H4085" t="s">
        <v>36</v>
      </c>
      <c r="I4085">
        <v>549</v>
      </c>
      <c r="J4085" t="s">
        <v>29</v>
      </c>
      <c r="K4085">
        <v>3</v>
      </c>
      <c r="L4085">
        <v>17.53845673</v>
      </c>
      <c r="M4085" t="s">
        <v>25</v>
      </c>
      <c r="N4085" s="2" t="s">
        <v>11</v>
      </c>
      <c r="O4085">
        <v>0</v>
      </c>
      <c r="P4085">
        <f t="shared" si="191"/>
        <v>52.61537019</v>
      </c>
      <c r="Q4085" s="2" t="s">
        <v>11</v>
      </c>
      <c r="R4085" t="s">
        <v>18</v>
      </c>
      <c r="S4085">
        <v>5</v>
      </c>
      <c r="T4085" s="2" t="s">
        <v>16</v>
      </c>
    </row>
    <row r="4086" spans="1:20" x14ac:dyDescent="0.25">
      <c r="A4086">
        <v>4085</v>
      </c>
      <c r="B4086" s="4">
        <v>43427</v>
      </c>
      <c r="C4086" t="str">
        <f t="shared" si="189"/>
        <v>2018</v>
      </c>
      <c r="D4086">
        <v>187</v>
      </c>
      <c r="E4086">
        <v>44</v>
      </c>
      <c r="F4086" t="str">
        <f t="shared" si="190"/>
        <v>Adult</v>
      </c>
      <c r="G4086" t="s">
        <v>27</v>
      </c>
      <c r="H4086" t="s">
        <v>21</v>
      </c>
      <c r="I4086">
        <v>505</v>
      </c>
      <c r="J4086" t="s">
        <v>33</v>
      </c>
      <c r="K4086">
        <v>2</v>
      </c>
      <c r="L4086">
        <v>23.195527859999999</v>
      </c>
      <c r="M4086" t="s">
        <v>22</v>
      </c>
      <c r="N4086" s="2" t="s">
        <v>11</v>
      </c>
      <c r="O4086">
        <v>4.639105571</v>
      </c>
      <c r="P4086">
        <f t="shared" si="191"/>
        <v>41.751950148999995</v>
      </c>
      <c r="Q4086" s="2" t="s">
        <v>16</v>
      </c>
      <c r="R4086" t="s">
        <v>26</v>
      </c>
      <c r="S4086">
        <v>1</v>
      </c>
      <c r="T4086" s="2" t="s">
        <v>11</v>
      </c>
    </row>
    <row r="4087" spans="1:20" x14ac:dyDescent="0.25">
      <c r="A4087">
        <v>4086</v>
      </c>
      <c r="B4087" s="4">
        <v>43440</v>
      </c>
      <c r="C4087" t="str">
        <f t="shared" si="189"/>
        <v>2018</v>
      </c>
      <c r="D4087">
        <v>425</v>
      </c>
      <c r="E4087">
        <v>20</v>
      </c>
      <c r="F4087" t="str">
        <f t="shared" si="190"/>
        <v>Teenager</v>
      </c>
      <c r="G4087" t="s">
        <v>27</v>
      </c>
      <c r="H4087" t="s">
        <v>14</v>
      </c>
      <c r="I4087">
        <v>607</v>
      </c>
      <c r="J4087" t="s">
        <v>29</v>
      </c>
      <c r="K4087">
        <v>2</v>
      </c>
      <c r="L4087">
        <v>68.301208250000002</v>
      </c>
      <c r="M4087" t="s">
        <v>10</v>
      </c>
      <c r="N4087" s="2" t="s">
        <v>11</v>
      </c>
      <c r="O4087">
        <v>13.66024165</v>
      </c>
      <c r="P4087">
        <f t="shared" si="191"/>
        <v>122.94217485</v>
      </c>
      <c r="Q4087" s="2" t="s">
        <v>11</v>
      </c>
      <c r="R4087" t="s">
        <v>26</v>
      </c>
      <c r="S4087">
        <v>5</v>
      </c>
      <c r="T4087" s="2" t="s">
        <v>16</v>
      </c>
    </row>
    <row r="4088" spans="1:20" x14ac:dyDescent="0.25">
      <c r="A4088">
        <v>4087</v>
      </c>
      <c r="B4088" s="4">
        <v>43776</v>
      </c>
      <c r="C4088" t="str">
        <f t="shared" si="189"/>
        <v>2019</v>
      </c>
      <c r="D4088">
        <v>200</v>
      </c>
      <c r="E4088">
        <v>29</v>
      </c>
      <c r="F4088" t="str">
        <f t="shared" si="190"/>
        <v>Teenager</v>
      </c>
      <c r="G4088" t="s">
        <v>13</v>
      </c>
      <c r="H4088" t="s">
        <v>39</v>
      </c>
      <c r="I4088">
        <v>432</v>
      </c>
      <c r="J4088" t="s">
        <v>29</v>
      </c>
      <c r="K4088">
        <v>3</v>
      </c>
      <c r="L4088">
        <v>81.004985289999993</v>
      </c>
      <c r="M4088" t="s">
        <v>10</v>
      </c>
      <c r="N4088" s="2" t="s">
        <v>11</v>
      </c>
      <c r="O4088">
        <v>0</v>
      </c>
      <c r="P4088">
        <f t="shared" si="191"/>
        <v>243.01495586999999</v>
      </c>
      <c r="Q4088" s="2" t="s">
        <v>11</v>
      </c>
      <c r="R4088" t="s">
        <v>12</v>
      </c>
      <c r="S4088">
        <v>1</v>
      </c>
      <c r="T4088" s="2" t="s">
        <v>11</v>
      </c>
    </row>
    <row r="4089" spans="1:20" x14ac:dyDescent="0.25">
      <c r="A4089">
        <v>4088</v>
      </c>
      <c r="B4089" s="4">
        <v>43771</v>
      </c>
      <c r="C4089" t="str">
        <f t="shared" si="189"/>
        <v>2019</v>
      </c>
      <c r="D4089">
        <v>235</v>
      </c>
      <c r="E4089">
        <v>43</v>
      </c>
      <c r="F4089" t="str">
        <f t="shared" si="190"/>
        <v>Adult</v>
      </c>
      <c r="G4089" t="s">
        <v>27</v>
      </c>
      <c r="H4089" t="s">
        <v>34</v>
      </c>
      <c r="I4089">
        <v>572</v>
      </c>
      <c r="J4089" t="s">
        <v>33</v>
      </c>
      <c r="K4089">
        <v>3</v>
      </c>
      <c r="L4089">
        <v>75.391345389999998</v>
      </c>
      <c r="M4089" t="s">
        <v>10</v>
      </c>
      <c r="N4089" s="2" t="s">
        <v>11</v>
      </c>
      <c r="O4089">
        <v>0</v>
      </c>
      <c r="P4089">
        <f t="shared" si="191"/>
        <v>226.17403616999999</v>
      </c>
      <c r="Q4089" s="2" t="s">
        <v>16</v>
      </c>
      <c r="R4089" t="s">
        <v>18</v>
      </c>
      <c r="S4089">
        <v>5</v>
      </c>
      <c r="T4089" s="2" t="s">
        <v>16</v>
      </c>
    </row>
    <row r="4090" spans="1:20" x14ac:dyDescent="0.25">
      <c r="A4090">
        <v>4089</v>
      </c>
      <c r="B4090" s="4">
        <v>44173</v>
      </c>
      <c r="C4090" t="str">
        <f t="shared" si="189"/>
        <v>2020</v>
      </c>
      <c r="D4090">
        <v>378</v>
      </c>
      <c r="E4090">
        <v>19</v>
      </c>
      <c r="F4090" t="str">
        <f t="shared" si="190"/>
        <v>Teenager</v>
      </c>
      <c r="G4090" t="s">
        <v>13</v>
      </c>
      <c r="H4090" t="s">
        <v>39</v>
      </c>
      <c r="I4090">
        <v>912</v>
      </c>
      <c r="J4090" t="s">
        <v>24</v>
      </c>
      <c r="K4090">
        <v>2</v>
      </c>
      <c r="L4090">
        <v>60.245542010000001</v>
      </c>
      <c r="M4090" t="s">
        <v>22</v>
      </c>
      <c r="N4090" s="2" t="s">
        <v>16</v>
      </c>
      <c r="O4090">
        <v>0</v>
      </c>
      <c r="P4090">
        <f t="shared" si="191"/>
        <v>120.49108402</v>
      </c>
      <c r="Q4090" s="2" t="s">
        <v>11</v>
      </c>
      <c r="R4090" t="s">
        <v>18</v>
      </c>
      <c r="S4090">
        <v>3</v>
      </c>
      <c r="T4090" s="2" t="s">
        <v>16</v>
      </c>
    </row>
    <row r="4091" spans="1:20" x14ac:dyDescent="0.25">
      <c r="A4091">
        <v>4090</v>
      </c>
      <c r="B4091" s="4">
        <v>43827</v>
      </c>
      <c r="C4091" t="str">
        <f t="shared" si="189"/>
        <v>2019</v>
      </c>
      <c r="D4091">
        <v>267</v>
      </c>
      <c r="E4091">
        <v>40</v>
      </c>
      <c r="F4091" t="str">
        <f t="shared" si="190"/>
        <v>Adult</v>
      </c>
      <c r="G4091" t="s">
        <v>27</v>
      </c>
      <c r="H4091" t="s">
        <v>36</v>
      </c>
      <c r="I4091">
        <v>503</v>
      </c>
      <c r="J4091" t="s">
        <v>33</v>
      </c>
      <c r="K4091">
        <v>4</v>
      </c>
      <c r="L4091">
        <v>25.826096790000001</v>
      </c>
      <c r="M4091" t="s">
        <v>10</v>
      </c>
      <c r="N4091" s="2" t="s">
        <v>11</v>
      </c>
      <c r="O4091">
        <v>10.33043872</v>
      </c>
      <c r="P4091">
        <f t="shared" si="191"/>
        <v>92.973948440000001</v>
      </c>
      <c r="Q4091" s="2" t="s">
        <v>11</v>
      </c>
      <c r="R4091" t="s">
        <v>26</v>
      </c>
      <c r="S4091">
        <v>5</v>
      </c>
      <c r="T4091" s="2" t="s">
        <v>16</v>
      </c>
    </row>
    <row r="4092" spans="1:20" x14ac:dyDescent="0.25">
      <c r="A4092">
        <v>4091</v>
      </c>
      <c r="B4092" s="4">
        <v>44905</v>
      </c>
      <c r="C4092" t="str">
        <f t="shared" si="189"/>
        <v>2022</v>
      </c>
      <c r="D4092">
        <v>332</v>
      </c>
      <c r="E4092">
        <v>37</v>
      </c>
      <c r="F4092" t="str">
        <f t="shared" si="190"/>
        <v>Adult</v>
      </c>
      <c r="G4092" t="s">
        <v>7</v>
      </c>
      <c r="H4092" t="s">
        <v>38</v>
      </c>
      <c r="I4092">
        <v>568</v>
      </c>
      <c r="J4092" t="s">
        <v>29</v>
      </c>
      <c r="K4092">
        <v>5</v>
      </c>
      <c r="L4092">
        <v>76.824045069999997</v>
      </c>
      <c r="M4092" t="s">
        <v>10</v>
      </c>
      <c r="N4092" s="2" t="s">
        <v>16</v>
      </c>
      <c r="O4092">
        <v>0</v>
      </c>
      <c r="P4092">
        <f t="shared" si="191"/>
        <v>384.12022535</v>
      </c>
      <c r="Q4092" s="2" t="s">
        <v>11</v>
      </c>
      <c r="R4092" t="s">
        <v>12</v>
      </c>
      <c r="S4092">
        <v>2</v>
      </c>
      <c r="T4092" s="2" t="s">
        <v>16</v>
      </c>
    </row>
    <row r="4093" spans="1:20" x14ac:dyDescent="0.25">
      <c r="A4093">
        <v>4092</v>
      </c>
      <c r="B4093" s="4">
        <v>44876</v>
      </c>
      <c r="C4093" t="str">
        <f t="shared" si="189"/>
        <v>2022</v>
      </c>
      <c r="D4093">
        <v>286</v>
      </c>
      <c r="E4093">
        <v>34</v>
      </c>
      <c r="F4093" t="str">
        <f t="shared" si="190"/>
        <v>Adult</v>
      </c>
      <c r="G4093" t="s">
        <v>7</v>
      </c>
      <c r="H4093" t="s">
        <v>40</v>
      </c>
      <c r="I4093">
        <v>386</v>
      </c>
      <c r="J4093" t="s">
        <v>24</v>
      </c>
      <c r="K4093">
        <v>2</v>
      </c>
      <c r="L4093">
        <v>13.973397049999999</v>
      </c>
      <c r="M4093" t="s">
        <v>25</v>
      </c>
      <c r="N4093" s="2" t="s">
        <v>16</v>
      </c>
      <c r="O4093">
        <v>0</v>
      </c>
      <c r="P4093">
        <f t="shared" si="191"/>
        <v>27.946794099999998</v>
      </c>
      <c r="Q4093" s="2" t="s">
        <v>16</v>
      </c>
      <c r="R4093" t="s">
        <v>18</v>
      </c>
      <c r="S4093">
        <v>4</v>
      </c>
      <c r="T4093" s="2" t="s">
        <v>11</v>
      </c>
    </row>
    <row r="4094" spans="1:20" x14ac:dyDescent="0.25">
      <c r="A4094">
        <v>4093</v>
      </c>
      <c r="B4094" s="4">
        <v>44556</v>
      </c>
      <c r="C4094" t="str">
        <f t="shared" si="189"/>
        <v>2021</v>
      </c>
      <c r="D4094">
        <v>341</v>
      </c>
      <c r="E4094">
        <v>62</v>
      </c>
      <c r="F4094" t="str">
        <f t="shared" si="190"/>
        <v>Senior</v>
      </c>
      <c r="G4094" t="s">
        <v>13</v>
      </c>
      <c r="H4094" t="s">
        <v>17</v>
      </c>
      <c r="I4094">
        <v>874</v>
      </c>
      <c r="J4094" t="s">
        <v>33</v>
      </c>
      <c r="K4094">
        <v>5</v>
      </c>
      <c r="L4094">
        <v>26.178180879999999</v>
      </c>
      <c r="M4094" t="s">
        <v>10</v>
      </c>
      <c r="N4094" s="2" t="s">
        <v>16</v>
      </c>
      <c r="O4094">
        <v>0</v>
      </c>
      <c r="P4094">
        <f t="shared" si="191"/>
        <v>130.89090440000001</v>
      </c>
      <c r="Q4094" s="2" t="s">
        <v>11</v>
      </c>
      <c r="R4094" t="s">
        <v>12</v>
      </c>
      <c r="S4094">
        <v>2</v>
      </c>
      <c r="T4094" s="2" t="s">
        <v>16</v>
      </c>
    </row>
    <row r="4095" spans="1:20" x14ac:dyDescent="0.25">
      <c r="A4095">
        <v>4094</v>
      </c>
      <c r="B4095" s="4">
        <v>43789</v>
      </c>
      <c r="C4095" t="str">
        <f t="shared" si="189"/>
        <v>2019</v>
      </c>
      <c r="D4095">
        <v>54</v>
      </c>
      <c r="E4095">
        <v>69</v>
      </c>
      <c r="F4095" t="str">
        <f t="shared" si="190"/>
        <v>Senior</v>
      </c>
      <c r="G4095" t="s">
        <v>7</v>
      </c>
      <c r="H4095" t="s">
        <v>19</v>
      </c>
      <c r="I4095">
        <v>57</v>
      </c>
      <c r="J4095" t="s">
        <v>24</v>
      </c>
      <c r="K4095">
        <v>3</v>
      </c>
      <c r="L4095">
        <v>79.649125510000005</v>
      </c>
      <c r="M4095" t="s">
        <v>25</v>
      </c>
      <c r="N4095" s="2" t="s">
        <v>16</v>
      </c>
      <c r="O4095">
        <v>23.89473765</v>
      </c>
      <c r="P4095">
        <f t="shared" si="191"/>
        <v>215.05263888000002</v>
      </c>
      <c r="Q4095" s="2" t="s">
        <v>11</v>
      </c>
      <c r="R4095" t="s">
        <v>26</v>
      </c>
      <c r="S4095">
        <v>4</v>
      </c>
      <c r="T4095" s="2" t="s">
        <v>11</v>
      </c>
    </row>
    <row r="4096" spans="1:20" x14ac:dyDescent="0.25">
      <c r="A4096">
        <v>4095</v>
      </c>
      <c r="B4096" s="4">
        <v>43437</v>
      </c>
      <c r="C4096" t="str">
        <f t="shared" si="189"/>
        <v>2018</v>
      </c>
      <c r="D4096">
        <v>422</v>
      </c>
      <c r="E4096">
        <v>34</v>
      </c>
      <c r="F4096" t="str">
        <f t="shared" si="190"/>
        <v>Adult</v>
      </c>
      <c r="G4096" t="s">
        <v>13</v>
      </c>
      <c r="H4096" t="s">
        <v>19</v>
      </c>
      <c r="I4096">
        <v>654</v>
      </c>
      <c r="J4096" t="s">
        <v>29</v>
      </c>
      <c r="K4096">
        <v>1</v>
      </c>
      <c r="L4096">
        <v>71.612272730000001</v>
      </c>
      <c r="M4096" t="s">
        <v>22</v>
      </c>
      <c r="N4096" s="2" t="s">
        <v>11</v>
      </c>
      <c r="O4096">
        <v>7.1612272729999997</v>
      </c>
      <c r="P4096">
        <f t="shared" si="191"/>
        <v>64.451045457000006</v>
      </c>
      <c r="Q4096" s="2" t="s">
        <v>16</v>
      </c>
      <c r="R4096" t="s">
        <v>26</v>
      </c>
      <c r="S4096">
        <v>5</v>
      </c>
      <c r="T4096" s="2" t="s">
        <v>16</v>
      </c>
    </row>
    <row r="4097" spans="1:20" x14ac:dyDescent="0.25">
      <c r="A4097">
        <v>4096</v>
      </c>
      <c r="B4097" s="4">
        <v>43807</v>
      </c>
      <c r="C4097" t="str">
        <f t="shared" si="189"/>
        <v>2019</v>
      </c>
      <c r="D4097">
        <v>309</v>
      </c>
      <c r="E4097">
        <v>55</v>
      </c>
      <c r="F4097" t="str">
        <f t="shared" si="190"/>
        <v>Senior</v>
      </c>
      <c r="G4097" t="s">
        <v>27</v>
      </c>
      <c r="H4097" t="s">
        <v>32</v>
      </c>
      <c r="I4097">
        <v>391</v>
      </c>
      <c r="J4097" t="s">
        <v>29</v>
      </c>
      <c r="K4097">
        <v>1</v>
      </c>
      <c r="L4097">
        <v>66.222698429999994</v>
      </c>
      <c r="M4097" t="s">
        <v>20</v>
      </c>
      <c r="N4097" s="2" t="s">
        <v>16</v>
      </c>
      <c r="O4097">
        <v>6.6222698429999998</v>
      </c>
      <c r="P4097">
        <f t="shared" si="191"/>
        <v>59.600428586999996</v>
      </c>
      <c r="Q4097" s="2" t="s">
        <v>11</v>
      </c>
      <c r="R4097" t="s">
        <v>26</v>
      </c>
      <c r="S4097">
        <v>1</v>
      </c>
      <c r="T4097" s="2" t="s">
        <v>16</v>
      </c>
    </row>
    <row r="4098" spans="1:20" x14ac:dyDescent="0.25">
      <c r="A4098">
        <v>4097</v>
      </c>
      <c r="B4098" s="4">
        <v>45263</v>
      </c>
      <c r="C4098" t="str">
        <f t="shared" si="189"/>
        <v>2023</v>
      </c>
      <c r="D4098">
        <v>374</v>
      </c>
      <c r="E4098">
        <v>34</v>
      </c>
      <c r="F4098" t="str">
        <f t="shared" si="190"/>
        <v>Adult</v>
      </c>
      <c r="G4098" t="s">
        <v>13</v>
      </c>
      <c r="H4098" t="s">
        <v>21</v>
      </c>
      <c r="I4098">
        <v>312</v>
      </c>
      <c r="J4098" t="s">
        <v>24</v>
      </c>
      <c r="K4098">
        <v>5</v>
      </c>
      <c r="L4098">
        <v>41.136850529999997</v>
      </c>
      <c r="M4098" t="s">
        <v>10</v>
      </c>
      <c r="N4098" s="2" t="s">
        <v>16</v>
      </c>
      <c r="O4098">
        <v>0</v>
      </c>
      <c r="P4098">
        <f t="shared" si="191"/>
        <v>205.68425264999999</v>
      </c>
      <c r="Q4098" s="2" t="s">
        <v>16</v>
      </c>
      <c r="R4098" t="s">
        <v>18</v>
      </c>
      <c r="S4098">
        <v>1</v>
      </c>
      <c r="T4098" s="2" t="s">
        <v>16</v>
      </c>
    </row>
    <row r="4099" spans="1:20" x14ac:dyDescent="0.25">
      <c r="A4099">
        <v>4098</v>
      </c>
      <c r="B4099" s="4">
        <v>45243</v>
      </c>
      <c r="C4099" t="str">
        <f t="shared" ref="C4099:C4162" si="192">TEXT(B4099,"YYYY")</f>
        <v>2023</v>
      </c>
      <c r="D4099">
        <v>85</v>
      </c>
      <c r="E4099">
        <v>68</v>
      </c>
      <c r="F4099" t="str">
        <f t="shared" ref="F4099:F4162" si="193">IF(E4099&gt;50,"Senior",IF(E4099&gt;30,"Adult","Teenager"))</f>
        <v>Senior</v>
      </c>
      <c r="G4099" t="s">
        <v>7</v>
      </c>
      <c r="H4099" t="s">
        <v>36</v>
      </c>
      <c r="I4099">
        <v>945</v>
      </c>
      <c r="J4099" t="s">
        <v>15</v>
      </c>
      <c r="K4099">
        <v>1</v>
      </c>
      <c r="L4099">
        <v>14.81108255</v>
      </c>
      <c r="M4099" t="s">
        <v>10</v>
      </c>
      <c r="N4099" s="2" t="s">
        <v>16</v>
      </c>
      <c r="O4099">
        <v>0</v>
      </c>
      <c r="P4099">
        <f t="shared" ref="P4099:P4162" si="194">K4099*L4099-O4099</f>
        <v>14.81108255</v>
      </c>
      <c r="Q4099" s="2" t="s">
        <v>11</v>
      </c>
      <c r="R4099" t="s">
        <v>18</v>
      </c>
      <c r="S4099">
        <v>5</v>
      </c>
      <c r="T4099" s="2" t="s">
        <v>11</v>
      </c>
    </row>
    <row r="4100" spans="1:20" x14ac:dyDescent="0.25">
      <c r="A4100">
        <v>4099</v>
      </c>
      <c r="B4100" s="4">
        <v>44880</v>
      </c>
      <c r="C4100" t="str">
        <f t="shared" si="192"/>
        <v>2022</v>
      </c>
      <c r="D4100">
        <v>485</v>
      </c>
      <c r="E4100">
        <v>60</v>
      </c>
      <c r="F4100" t="str">
        <f t="shared" si="193"/>
        <v>Senior</v>
      </c>
      <c r="G4100" t="s">
        <v>13</v>
      </c>
      <c r="H4100" t="s">
        <v>31</v>
      </c>
      <c r="I4100">
        <v>776</v>
      </c>
      <c r="J4100" t="s">
        <v>15</v>
      </c>
      <c r="K4100">
        <v>2</v>
      </c>
      <c r="L4100">
        <v>86.970422790000001</v>
      </c>
      <c r="M4100" t="s">
        <v>20</v>
      </c>
      <c r="N4100" s="2" t="s">
        <v>16</v>
      </c>
      <c r="O4100">
        <v>0</v>
      </c>
      <c r="P4100">
        <f t="shared" si="194"/>
        <v>173.94084558</v>
      </c>
      <c r="Q4100" s="2" t="s">
        <v>11</v>
      </c>
      <c r="R4100" t="s">
        <v>18</v>
      </c>
      <c r="S4100">
        <v>1</v>
      </c>
      <c r="T4100" s="2" t="s">
        <v>16</v>
      </c>
    </row>
    <row r="4101" spans="1:20" x14ac:dyDescent="0.25">
      <c r="A4101">
        <v>4100</v>
      </c>
      <c r="B4101" s="4">
        <v>44179</v>
      </c>
      <c r="C4101" t="str">
        <f t="shared" si="192"/>
        <v>2020</v>
      </c>
      <c r="D4101">
        <v>301</v>
      </c>
      <c r="E4101">
        <v>46</v>
      </c>
      <c r="F4101" t="str">
        <f t="shared" si="193"/>
        <v>Adult</v>
      </c>
      <c r="G4101" t="s">
        <v>7</v>
      </c>
      <c r="H4101" t="s">
        <v>28</v>
      </c>
      <c r="I4101">
        <v>991</v>
      </c>
      <c r="J4101" t="s">
        <v>24</v>
      </c>
      <c r="K4101">
        <v>2</v>
      </c>
      <c r="L4101">
        <v>56.429453780000003</v>
      </c>
      <c r="M4101" t="s">
        <v>20</v>
      </c>
      <c r="N4101" s="2" t="s">
        <v>16</v>
      </c>
      <c r="O4101">
        <v>0</v>
      </c>
      <c r="P4101">
        <f t="shared" si="194"/>
        <v>112.85890756000001</v>
      </c>
      <c r="Q4101" s="2" t="s">
        <v>16</v>
      </c>
      <c r="R4101" t="s">
        <v>12</v>
      </c>
      <c r="S4101">
        <v>1</v>
      </c>
      <c r="T4101" s="2" t="s">
        <v>16</v>
      </c>
    </row>
    <row r="4102" spans="1:20" x14ac:dyDescent="0.25">
      <c r="A4102">
        <v>4101</v>
      </c>
      <c r="B4102" s="4">
        <v>44152</v>
      </c>
      <c r="C4102" t="str">
        <f t="shared" si="192"/>
        <v>2020</v>
      </c>
      <c r="D4102">
        <v>101</v>
      </c>
      <c r="E4102">
        <v>65</v>
      </c>
      <c r="F4102" t="str">
        <f t="shared" si="193"/>
        <v>Senior</v>
      </c>
      <c r="G4102" t="s">
        <v>27</v>
      </c>
      <c r="H4102" t="s">
        <v>8</v>
      </c>
      <c r="I4102">
        <v>461</v>
      </c>
      <c r="J4102" t="s">
        <v>24</v>
      </c>
      <c r="K4102">
        <v>3</v>
      </c>
      <c r="L4102">
        <v>14.166354330000001</v>
      </c>
      <c r="M4102" t="s">
        <v>25</v>
      </c>
      <c r="N4102" s="2" t="s">
        <v>11</v>
      </c>
      <c r="O4102">
        <v>0</v>
      </c>
      <c r="P4102">
        <f t="shared" si="194"/>
        <v>42.499062989999999</v>
      </c>
      <c r="Q4102" s="2" t="s">
        <v>16</v>
      </c>
      <c r="R4102" t="s">
        <v>12</v>
      </c>
      <c r="S4102">
        <v>3</v>
      </c>
      <c r="T4102" s="2" t="s">
        <v>16</v>
      </c>
    </row>
    <row r="4103" spans="1:20" x14ac:dyDescent="0.25">
      <c r="A4103">
        <v>4102</v>
      </c>
      <c r="B4103" s="4">
        <v>44504</v>
      </c>
      <c r="C4103" t="str">
        <f t="shared" si="192"/>
        <v>2021</v>
      </c>
      <c r="D4103">
        <v>340</v>
      </c>
      <c r="E4103">
        <v>58</v>
      </c>
      <c r="F4103" t="str">
        <f t="shared" si="193"/>
        <v>Senior</v>
      </c>
      <c r="G4103" t="s">
        <v>27</v>
      </c>
      <c r="H4103" t="s">
        <v>17</v>
      </c>
      <c r="I4103">
        <v>494</v>
      </c>
      <c r="J4103" t="s">
        <v>29</v>
      </c>
      <c r="K4103">
        <v>2</v>
      </c>
      <c r="L4103">
        <v>78.686356149999995</v>
      </c>
      <c r="M4103" t="s">
        <v>22</v>
      </c>
      <c r="N4103" s="2" t="s">
        <v>11</v>
      </c>
      <c r="O4103">
        <v>15.737271229999999</v>
      </c>
      <c r="P4103">
        <f t="shared" si="194"/>
        <v>141.63544106999998</v>
      </c>
      <c r="Q4103" s="2" t="s">
        <v>11</v>
      </c>
      <c r="R4103" t="s">
        <v>26</v>
      </c>
      <c r="S4103">
        <v>2</v>
      </c>
      <c r="T4103" s="2" t="s">
        <v>16</v>
      </c>
    </row>
    <row r="4104" spans="1:20" x14ac:dyDescent="0.25">
      <c r="A4104">
        <v>4103</v>
      </c>
      <c r="B4104" s="4">
        <v>44138</v>
      </c>
      <c r="C4104" t="str">
        <f t="shared" si="192"/>
        <v>2020</v>
      </c>
      <c r="D4104">
        <v>314</v>
      </c>
      <c r="E4104">
        <v>51</v>
      </c>
      <c r="F4104" t="str">
        <f t="shared" si="193"/>
        <v>Senior</v>
      </c>
      <c r="G4104" t="s">
        <v>13</v>
      </c>
      <c r="H4104" t="s">
        <v>8</v>
      </c>
      <c r="I4104">
        <v>113</v>
      </c>
      <c r="J4104" t="s">
        <v>33</v>
      </c>
      <c r="K4104">
        <v>2</v>
      </c>
      <c r="L4104">
        <v>15.08357968</v>
      </c>
      <c r="M4104" t="s">
        <v>20</v>
      </c>
      <c r="N4104" s="2" t="s">
        <v>11</v>
      </c>
      <c r="O4104">
        <v>3.0167159369999998</v>
      </c>
      <c r="P4104">
        <f t="shared" si="194"/>
        <v>27.150443422999999</v>
      </c>
      <c r="Q4104" s="2" t="s">
        <v>16</v>
      </c>
      <c r="R4104" t="s">
        <v>26</v>
      </c>
      <c r="S4104">
        <v>3</v>
      </c>
      <c r="T4104" s="2" t="s">
        <v>16</v>
      </c>
    </row>
    <row r="4105" spans="1:20" x14ac:dyDescent="0.25">
      <c r="A4105">
        <v>4104</v>
      </c>
      <c r="B4105" s="4">
        <v>43453</v>
      </c>
      <c r="C4105" t="str">
        <f t="shared" si="192"/>
        <v>2018</v>
      </c>
      <c r="D4105">
        <v>256</v>
      </c>
      <c r="E4105">
        <v>60</v>
      </c>
      <c r="F4105" t="str">
        <f t="shared" si="193"/>
        <v>Senior</v>
      </c>
      <c r="G4105" t="s">
        <v>27</v>
      </c>
      <c r="H4105" t="s">
        <v>39</v>
      </c>
      <c r="I4105">
        <v>274</v>
      </c>
      <c r="J4105" t="s">
        <v>29</v>
      </c>
      <c r="K4105">
        <v>3</v>
      </c>
      <c r="L4105">
        <v>97.252368770000004</v>
      </c>
      <c r="M4105" t="s">
        <v>10</v>
      </c>
      <c r="N4105" s="2" t="s">
        <v>16</v>
      </c>
      <c r="O4105">
        <v>29.175710630000001</v>
      </c>
      <c r="P4105">
        <f t="shared" si="194"/>
        <v>262.58139568000001</v>
      </c>
      <c r="Q4105" s="2" t="s">
        <v>16</v>
      </c>
      <c r="R4105" t="s">
        <v>26</v>
      </c>
      <c r="S4105">
        <v>4</v>
      </c>
      <c r="T4105" s="2" t="s">
        <v>11</v>
      </c>
    </row>
    <row r="4106" spans="1:20" x14ac:dyDescent="0.25">
      <c r="A4106">
        <v>4105</v>
      </c>
      <c r="B4106" s="4">
        <v>45257</v>
      </c>
      <c r="C4106" t="str">
        <f t="shared" si="192"/>
        <v>2023</v>
      </c>
      <c r="D4106">
        <v>263</v>
      </c>
      <c r="E4106">
        <v>41</v>
      </c>
      <c r="F4106" t="str">
        <f t="shared" si="193"/>
        <v>Adult</v>
      </c>
      <c r="G4106" t="s">
        <v>27</v>
      </c>
      <c r="H4106" t="s">
        <v>43</v>
      </c>
      <c r="I4106">
        <v>833</v>
      </c>
      <c r="J4106" t="s">
        <v>9</v>
      </c>
      <c r="K4106">
        <v>1</v>
      </c>
      <c r="L4106">
        <v>38.319466730000002</v>
      </c>
      <c r="M4106" t="s">
        <v>25</v>
      </c>
      <c r="N4106" s="2" t="s">
        <v>11</v>
      </c>
      <c r="O4106">
        <v>3.831946673</v>
      </c>
      <c r="P4106">
        <f t="shared" si="194"/>
        <v>34.487520057000005</v>
      </c>
      <c r="Q4106" s="2" t="s">
        <v>11</v>
      </c>
      <c r="R4106" t="s">
        <v>26</v>
      </c>
      <c r="S4106">
        <v>4</v>
      </c>
      <c r="T4106" s="2" t="s">
        <v>11</v>
      </c>
    </row>
    <row r="4107" spans="1:20" x14ac:dyDescent="0.25">
      <c r="A4107">
        <v>4106</v>
      </c>
      <c r="B4107" s="4">
        <v>43455</v>
      </c>
      <c r="C4107" t="str">
        <f t="shared" si="192"/>
        <v>2018</v>
      </c>
      <c r="D4107">
        <v>22</v>
      </c>
      <c r="E4107">
        <v>20</v>
      </c>
      <c r="F4107" t="str">
        <f t="shared" si="193"/>
        <v>Teenager</v>
      </c>
      <c r="G4107" t="s">
        <v>7</v>
      </c>
      <c r="H4107" t="s">
        <v>17</v>
      </c>
      <c r="I4107">
        <v>207</v>
      </c>
      <c r="J4107" t="s">
        <v>9</v>
      </c>
      <c r="K4107">
        <v>1</v>
      </c>
      <c r="L4107">
        <v>56.791669830000004</v>
      </c>
      <c r="M4107" t="s">
        <v>25</v>
      </c>
      <c r="N4107" s="2" t="s">
        <v>11</v>
      </c>
      <c r="O4107">
        <v>0</v>
      </c>
      <c r="P4107">
        <f t="shared" si="194"/>
        <v>56.791669830000004</v>
      </c>
      <c r="Q4107" s="2" t="s">
        <v>16</v>
      </c>
      <c r="R4107" t="s">
        <v>12</v>
      </c>
      <c r="S4107">
        <v>1</v>
      </c>
      <c r="T4107" s="2" t="s">
        <v>16</v>
      </c>
    </row>
    <row r="4108" spans="1:20" x14ac:dyDescent="0.25">
      <c r="A4108">
        <v>4107</v>
      </c>
      <c r="B4108" s="4">
        <v>43461</v>
      </c>
      <c r="C4108" t="str">
        <f t="shared" si="192"/>
        <v>2018</v>
      </c>
      <c r="D4108">
        <v>479</v>
      </c>
      <c r="E4108">
        <v>56</v>
      </c>
      <c r="F4108" t="str">
        <f t="shared" si="193"/>
        <v>Senior</v>
      </c>
      <c r="G4108" t="s">
        <v>27</v>
      </c>
      <c r="H4108" t="s">
        <v>43</v>
      </c>
      <c r="I4108">
        <v>292</v>
      </c>
      <c r="J4108" t="s">
        <v>9</v>
      </c>
      <c r="K4108">
        <v>1</v>
      </c>
      <c r="L4108">
        <v>71.20398333</v>
      </c>
      <c r="M4108" t="s">
        <v>10</v>
      </c>
      <c r="N4108" s="2" t="s">
        <v>11</v>
      </c>
      <c r="O4108">
        <v>0</v>
      </c>
      <c r="P4108">
        <f t="shared" si="194"/>
        <v>71.20398333</v>
      </c>
      <c r="Q4108" s="2" t="s">
        <v>16</v>
      </c>
      <c r="R4108" t="s">
        <v>12</v>
      </c>
      <c r="S4108">
        <v>4</v>
      </c>
      <c r="T4108" s="2" t="s">
        <v>11</v>
      </c>
    </row>
    <row r="4109" spans="1:20" x14ac:dyDescent="0.25">
      <c r="A4109">
        <v>4108</v>
      </c>
      <c r="B4109" s="4">
        <v>45254</v>
      </c>
      <c r="C4109" t="str">
        <f t="shared" si="192"/>
        <v>2023</v>
      </c>
      <c r="D4109">
        <v>309</v>
      </c>
      <c r="E4109">
        <v>34</v>
      </c>
      <c r="F4109" t="str">
        <f t="shared" si="193"/>
        <v>Adult</v>
      </c>
      <c r="G4109" t="s">
        <v>7</v>
      </c>
      <c r="H4109" t="s">
        <v>31</v>
      </c>
      <c r="I4109">
        <v>610</v>
      </c>
      <c r="J4109" t="s">
        <v>24</v>
      </c>
      <c r="K4109">
        <v>4</v>
      </c>
      <c r="L4109">
        <v>67.275530989999993</v>
      </c>
      <c r="M4109" t="s">
        <v>25</v>
      </c>
      <c r="N4109" s="2" t="s">
        <v>16</v>
      </c>
      <c r="O4109">
        <v>26.910212390000002</v>
      </c>
      <c r="P4109">
        <f t="shared" si="194"/>
        <v>242.19191156999997</v>
      </c>
      <c r="Q4109" s="2" t="s">
        <v>16</v>
      </c>
      <c r="R4109" t="s">
        <v>26</v>
      </c>
      <c r="S4109">
        <v>4</v>
      </c>
      <c r="T4109" s="2" t="s">
        <v>16</v>
      </c>
    </row>
    <row r="4110" spans="1:20" x14ac:dyDescent="0.25">
      <c r="A4110">
        <v>4109</v>
      </c>
      <c r="B4110" s="4">
        <v>43825</v>
      </c>
      <c r="C4110" t="str">
        <f t="shared" si="192"/>
        <v>2019</v>
      </c>
      <c r="D4110">
        <v>400</v>
      </c>
      <c r="E4110">
        <v>47</v>
      </c>
      <c r="F4110" t="str">
        <f t="shared" si="193"/>
        <v>Adult</v>
      </c>
      <c r="G4110" t="s">
        <v>27</v>
      </c>
      <c r="H4110" t="s">
        <v>41</v>
      </c>
      <c r="I4110">
        <v>301</v>
      </c>
      <c r="J4110" t="s">
        <v>29</v>
      </c>
      <c r="K4110">
        <v>3</v>
      </c>
      <c r="L4110">
        <v>39.768043249999998</v>
      </c>
      <c r="M4110" t="s">
        <v>22</v>
      </c>
      <c r="N4110" s="2" t="s">
        <v>11</v>
      </c>
      <c r="O4110">
        <v>11.930412970000001</v>
      </c>
      <c r="P4110">
        <f t="shared" si="194"/>
        <v>107.37371677999998</v>
      </c>
      <c r="Q4110" s="2" t="s">
        <v>11</v>
      </c>
      <c r="R4110" t="s">
        <v>26</v>
      </c>
      <c r="S4110">
        <v>2</v>
      </c>
      <c r="T4110" s="2" t="s">
        <v>16</v>
      </c>
    </row>
    <row r="4111" spans="1:20" x14ac:dyDescent="0.25">
      <c r="A4111">
        <v>4110</v>
      </c>
      <c r="B4111" s="4">
        <v>44550</v>
      </c>
      <c r="C4111" t="str">
        <f t="shared" si="192"/>
        <v>2021</v>
      </c>
      <c r="D4111">
        <v>273</v>
      </c>
      <c r="E4111">
        <v>18</v>
      </c>
      <c r="F4111" t="str">
        <f t="shared" si="193"/>
        <v>Teenager</v>
      </c>
      <c r="G4111" t="s">
        <v>7</v>
      </c>
      <c r="H4111" t="s">
        <v>38</v>
      </c>
      <c r="I4111">
        <v>563</v>
      </c>
      <c r="J4111" t="s">
        <v>9</v>
      </c>
      <c r="K4111">
        <v>5</v>
      </c>
      <c r="L4111">
        <v>60.8852762</v>
      </c>
      <c r="M4111" t="s">
        <v>20</v>
      </c>
      <c r="N4111" s="2" t="s">
        <v>16</v>
      </c>
      <c r="O4111">
        <v>0</v>
      </c>
      <c r="P4111">
        <f t="shared" si="194"/>
        <v>304.42638099999999</v>
      </c>
      <c r="Q4111" s="2" t="s">
        <v>11</v>
      </c>
      <c r="R4111" t="s">
        <v>12</v>
      </c>
      <c r="S4111">
        <v>3</v>
      </c>
      <c r="T4111" s="2" t="s">
        <v>11</v>
      </c>
    </row>
    <row r="4112" spans="1:20" x14ac:dyDescent="0.25">
      <c r="A4112">
        <v>4111</v>
      </c>
      <c r="B4112" s="4">
        <v>43799</v>
      </c>
      <c r="C4112" t="str">
        <f t="shared" si="192"/>
        <v>2019</v>
      </c>
      <c r="D4112">
        <v>443</v>
      </c>
      <c r="E4112">
        <v>32</v>
      </c>
      <c r="F4112" t="str">
        <f t="shared" si="193"/>
        <v>Adult</v>
      </c>
      <c r="G4112" t="s">
        <v>27</v>
      </c>
      <c r="H4112" t="s">
        <v>19</v>
      </c>
      <c r="I4112">
        <v>556</v>
      </c>
      <c r="J4112" t="s">
        <v>29</v>
      </c>
      <c r="K4112">
        <v>4</v>
      </c>
      <c r="L4112">
        <v>94.536685590000005</v>
      </c>
      <c r="M4112" t="s">
        <v>25</v>
      </c>
      <c r="N4112" s="2" t="s">
        <v>11</v>
      </c>
      <c r="O4112">
        <v>0</v>
      </c>
      <c r="P4112">
        <f t="shared" si="194"/>
        <v>378.14674236000002</v>
      </c>
      <c r="Q4112" s="2" t="s">
        <v>16</v>
      </c>
      <c r="R4112" t="s">
        <v>18</v>
      </c>
      <c r="S4112">
        <v>1</v>
      </c>
      <c r="T4112" s="2" t="s">
        <v>11</v>
      </c>
    </row>
    <row r="4113" spans="1:20" x14ac:dyDescent="0.25">
      <c r="A4113">
        <v>4112</v>
      </c>
      <c r="B4113" s="4">
        <v>43816</v>
      </c>
      <c r="C4113" t="str">
        <f t="shared" si="192"/>
        <v>2019</v>
      </c>
      <c r="D4113">
        <v>471</v>
      </c>
      <c r="E4113">
        <v>58</v>
      </c>
      <c r="F4113" t="str">
        <f t="shared" si="193"/>
        <v>Senior</v>
      </c>
      <c r="G4113" t="s">
        <v>13</v>
      </c>
      <c r="H4113" t="s">
        <v>39</v>
      </c>
      <c r="I4113">
        <v>396</v>
      </c>
      <c r="J4113" t="s">
        <v>24</v>
      </c>
      <c r="K4113">
        <v>5</v>
      </c>
      <c r="L4113">
        <v>15.23954833</v>
      </c>
      <c r="M4113" t="s">
        <v>10</v>
      </c>
      <c r="N4113" s="2" t="s">
        <v>11</v>
      </c>
      <c r="O4113">
        <v>0</v>
      </c>
      <c r="P4113">
        <f t="shared" si="194"/>
        <v>76.197741649999998</v>
      </c>
      <c r="Q4113" s="2" t="s">
        <v>16</v>
      </c>
      <c r="R4113" t="s">
        <v>12</v>
      </c>
      <c r="S4113">
        <v>5</v>
      </c>
      <c r="T4113" s="2" t="s">
        <v>11</v>
      </c>
    </row>
    <row r="4114" spans="1:20" x14ac:dyDescent="0.25">
      <c r="A4114">
        <v>4113</v>
      </c>
      <c r="B4114" s="4">
        <v>43417</v>
      </c>
      <c r="C4114" t="str">
        <f t="shared" si="192"/>
        <v>2018</v>
      </c>
      <c r="D4114">
        <v>355</v>
      </c>
      <c r="E4114">
        <v>59</v>
      </c>
      <c r="F4114" t="str">
        <f t="shared" si="193"/>
        <v>Senior</v>
      </c>
      <c r="G4114" t="s">
        <v>27</v>
      </c>
      <c r="H4114" t="s">
        <v>28</v>
      </c>
      <c r="I4114">
        <v>576</v>
      </c>
      <c r="J4114" t="s">
        <v>33</v>
      </c>
      <c r="K4114">
        <v>5</v>
      </c>
      <c r="L4114">
        <v>90.674361469999994</v>
      </c>
      <c r="M4114" t="s">
        <v>22</v>
      </c>
      <c r="N4114" s="2" t="s">
        <v>11</v>
      </c>
      <c r="O4114">
        <v>45.33718073</v>
      </c>
      <c r="P4114">
        <f t="shared" si="194"/>
        <v>408.03462661999998</v>
      </c>
      <c r="Q4114" s="2" t="s">
        <v>16</v>
      </c>
      <c r="R4114" t="s">
        <v>26</v>
      </c>
      <c r="S4114">
        <v>1</v>
      </c>
      <c r="T4114" s="2" t="s">
        <v>11</v>
      </c>
    </row>
    <row r="4115" spans="1:20" x14ac:dyDescent="0.25">
      <c r="A4115">
        <v>4114</v>
      </c>
      <c r="B4115" s="4">
        <v>45250</v>
      </c>
      <c r="C4115" t="str">
        <f t="shared" si="192"/>
        <v>2023</v>
      </c>
      <c r="D4115">
        <v>497</v>
      </c>
      <c r="E4115">
        <v>25</v>
      </c>
      <c r="F4115" t="str">
        <f t="shared" si="193"/>
        <v>Teenager</v>
      </c>
      <c r="G4115" t="s">
        <v>7</v>
      </c>
      <c r="H4115" t="s">
        <v>40</v>
      </c>
      <c r="I4115">
        <v>710</v>
      </c>
      <c r="J4115" t="s">
        <v>29</v>
      </c>
      <c r="K4115">
        <v>5</v>
      </c>
      <c r="L4115">
        <v>83.183873250000005</v>
      </c>
      <c r="M4115" t="s">
        <v>22</v>
      </c>
      <c r="N4115" s="2" t="s">
        <v>11</v>
      </c>
      <c r="O4115">
        <v>41.591936629999999</v>
      </c>
      <c r="P4115">
        <f t="shared" si="194"/>
        <v>374.32742962000003</v>
      </c>
      <c r="Q4115" s="2" t="s">
        <v>16</v>
      </c>
      <c r="R4115" t="s">
        <v>26</v>
      </c>
      <c r="S4115">
        <v>3</v>
      </c>
      <c r="T4115" s="2" t="s">
        <v>16</v>
      </c>
    </row>
    <row r="4116" spans="1:20" x14ac:dyDescent="0.25">
      <c r="A4116">
        <v>4115</v>
      </c>
      <c r="B4116" s="4">
        <v>45262</v>
      </c>
      <c r="C4116" t="str">
        <f t="shared" si="192"/>
        <v>2023</v>
      </c>
      <c r="D4116">
        <v>358</v>
      </c>
      <c r="E4116">
        <v>21</v>
      </c>
      <c r="F4116" t="str">
        <f t="shared" si="193"/>
        <v>Teenager</v>
      </c>
      <c r="G4116" t="s">
        <v>7</v>
      </c>
      <c r="H4116" t="s">
        <v>37</v>
      </c>
      <c r="I4116">
        <v>865</v>
      </c>
      <c r="J4116" t="s">
        <v>9</v>
      </c>
      <c r="K4116">
        <v>2</v>
      </c>
      <c r="L4116">
        <v>14.741027819999999</v>
      </c>
      <c r="M4116" t="s">
        <v>22</v>
      </c>
      <c r="N4116" s="2" t="s">
        <v>16</v>
      </c>
      <c r="O4116">
        <v>2.9482055640000002</v>
      </c>
      <c r="P4116">
        <f t="shared" si="194"/>
        <v>26.533850076</v>
      </c>
      <c r="Q4116" s="2" t="s">
        <v>16</v>
      </c>
      <c r="R4116" t="s">
        <v>26</v>
      </c>
      <c r="S4116">
        <v>1</v>
      </c>
      <c r="T4116" s="2" t="s">
        <v>11</v>
      </c>
    </row>
    <row r="4117" spans="1:20" x14ac:dyDescent="0.25">
      <c r="A4117">
        <v>4116</v>
      </c>
      <c r="B4117" s="4">
        <v>44507</v>
      </c>
      <c r="C4117" t="str">
        <f t="shared" si="192"/>
        <v>2021</v>
      </c>
      <c r="D4117">
        <v>411</v>
      </c>
      <c r="E4117">
        <v>56</v>
      </c>
      <c r="F4117" t="str">
        <f t="shared" si="193"/>
        <v>Senior</v>
      </c>
      <c r="G4117" t="s">
        <v>27</v>
      </c>
      <c r="H4117" t="s">
        <v>37</v>
      </c>
      <c r="I4117">
        <v>461</v>
      </c>
      <c r="J4117" t="s">
        <v>24</v>
      </c>
      <c r="K4117">
        <v>5</v>
      </c>
      <c r="L4117">
        <v>36.396383569999998</v>
      </c>
      <c r="M4117" t="s">
        <v>20</v>
      </c>
      <c r="N4117" s="2" t="s">
        <v>11</v>
      </c>
      <c r="O4117">
        <v>18.198191789999999</v>
      </c>
      <c r="P4117">
        <f t="shared" si="194"/>
        <v>163.78372605999999</v>
      </c>
      <c r="Q4117" s="2" t="s">
        <v>11</v>
      </c>
      <c r="R4117" t="s">
        <v>26</v>
      </c>
      <c r="S4117">
        <v>5</v>
      </c>
      <c r="T4117" s="2" t="s">
        <v>16</v>
      </c>
    </row>
    <row r="4118" spans="1:20" x14ac:dyDescent="0.25">
      <c r="A4118">
        <v>4117</v>
      </c>
      <c r="B4118" s="4">
        <v>43808</v>
      </c>
      <c r="C4118" t="str">
        <f t="shared" si="192"/>
        <v>2019</v>
      </c>
      <c r="D4118">
        <v>161</v>
      </c>
      <c r="E4118">
        <v>55</v>
      </c>
      <c r="F4118" t="str">
        <f t="shared" si="193"/>
        <v>Senior</v>
      </c>
      <c r="G4118" t="s">
        <v>13</v>
      </c>
      <c r="H4118" t="s">
        <v>37</v>
      </c>
      <c r="I4118">
        <v>910</v>
      </c>
      <c r="J4118" t="s">
        <v>29</v>
      </c>
      <c r="K4118">
        <v>5</v>
      </c>
      <c r="L4118">
        <v>54.494680000000002</v>
      </c>
      <c r="M4118" t="s">
        <v>20</v>
      </c>
      <c r="N4118" s="2" t="s">
        <v>11</v>
      </c>
      <c r="O4118">
        <v>0</v>
      </c>
      <c r="P4118">
        <f t="shared" si="194"/>
        <v>272.47340000000003</v>
      </c>
      <c r="Q4118" s="2" t="s">
        <v>11</v>
      </c>
      <c r="R4118" t="s">
        <v>12</v>
      </c>
      <c r="S4118">
        <v>2</v>
      </c>
      <c r="T4118" s="2" t="s">
        <v>11</v>
      </c>
    </row>
    <row r="4119" spans="1:20" x14ac:dyDescent="0.25">
      <c r="A4119">
        <v>4118</v>
      </c>
      <c r="B4119" s="4">
        <v>43418</v>
      </c>
      <c r="C4119" t="str">
        <f t="shared" si="192"/>
        <v>2018</v>
      </c>
      <c r="D4119">
        <v>189</v>
      </c>
      <c r="E4119">
        <v>23</v>
      </c>
      <c r="F4119" t="str">
        <f t="shared" si="193"/>
        <v>Teenager</v>
      </c>
      <c r="G4119" t="s">
        <v>13</v>
      </c>
      <c r="H4119" t="s">
        <v>36</v>
      </c>
      <c r="I4119">
        <v>363</v>
      </c>
      <c r="J4119" t="s">
        <v>24</v>
      </c>
      <c r="K4119">
        <v>4</v>
      </c>
      <c r="L4119">
        <v>64.811011500000006</v>
      </c>
      <c r="M4119" t="s">
        <v>25</v>
      </c>
      <c r="N4119" s="2" t="s">
        <v>11</v>
      </c>
      <c r="O4119">
        <v>0</v>
      </c>
      <c r="P4119">
        <f t="shared" si="194"/>
        <v>259.24404600000003</v>
      </c>
      <c r="Q4119" s="2" t="s">
        <v>11</v>
      </c>
      <c r="R4119" t="s">
        <v>18</v>
      </c>
      <c r="S4119">
        <v>3</v>
      </c>
      <c r="T4119" s="2" t="s">
        <v>11</v>
      </c>
    </row>
    <row r="4120" spans="1:20" x14ac:dyDescent="0.25">
      <c r="A4120">
        <v>4119</v>
      </c>
      <c r="B4120" s="4">
        <v>44516</v>
      </c>
      <c r="C4120" t="str">
        <f t="shared" si="192"/>
        <v>2021</v>
      </c>
      <c r="D4120">
        <v>332</v>
      </c>
      <c r="E4120">
        <v>58</v>
      </c>
      <c r="F4120" t="str">
        <f t="shared" si="193"/>
        <v>Senior</v>
      </c>
      <c r="G4120" t="s">
        <v>27</v>
      </c>
      <c r="H4120" t="s">
        <v>28</v>
      </c>
      <c r="I4120">
        <v>650</v>
      </c>
      <c r="J4120" t="s">
        <v>15</v>
      </c>
      <c r="K4120">
        <v>4</v>
      </c>
      <c r="L4120">
        <v>46.224910289999997</v>
      </c>
      <c r="M4120" t="s">
        <v>22</v>
      </c>
      <c r="N4120" s="2" t="s">
        <v>11</v>
      </c>
      <c r="O4120">
        <v>0</v>
      </c>
      <c r="P4120">
        <f t="shared" si="194"/>
        <v>184.89964115999999</v>
      </c>
      <c r="Q4120" s="2" t="s">
        <v>11</v>
      </c>
      <c r="R4120" t="s">
        <v>18</v>
      </c>
      <c r="S4120">
        <v>4</v>
      </c>
      <c r="T4120" s="2" t="s">
        <v>16</v>
      </c>
    </row>
    <row r="4121" spans="1:20" x14ac:dyDescent="0.25">
      <c r="A4121">
        <v>4120</v>
      </c>
      <c r="B4121" s="4">
        <v>43821</v>
      </c>
      <c r="C4121" t="str">
        <f t="shared" si="192"/>
        <v>2019</v>
      </c>
      <c r="D4121">
        <v>396</v>
      </c>
      <c r="E4121">
        <v>57</v>
      </c>
      <c r="F4121" t="str">
        <f t="shared" si="193"/>
        <v>Senior</v>
      </c>
      <c r="G4121" t="s">
        <v>13</v>
      </c>
      <c r="H4121" t="s">
        <v>28</v>
      </c>
      <c r="I4121">
        <v>360</v>
      </c>
      <c r="J4121" t="s">
        <v>9</v>
      </c>
      <c r="K4121">
        <v>3</v>
      </c>
      <c r="L4121">
        <v>96.851538430000005</v>
      </c>
      <c r="M4121" t="s">
        <v>25</v>
      </c>
      <c r="N4121" s="2" t="s">
        <v>11</v>
      </c>
      <c r="O4121">
        <v>0</v>
      </c>
      <c r="P4121">
        <f t="shared" si="194"/>
        <v>290.55461529000002</v>
      </c>
      <c r="Q4121" s="2" t="s">
        <v>11</v>
      </c>
      <c r="R4121" t="s">
        <v>12</v>
      </c>
      <c r="S4121">
        <v>3</v>
      </c>
      <c r="T4121" s="2" t="s">
        <v>16</v>
      </c>
    </row>
    <row r="4122" spans="1:20" x14ac:dyDescent="0.25">
      <c r="A4122">
        <v>4121</v>
      </c>
      <c r="B4122" s="4">
        <v>44532</v>
      </c>
      <c r="C4122" t="str">
        <f t="shared" si="192"/>
        <v>2021</v>
      </c>
      <c r="D4122">
        <v>289</v>
      </c>
      <c r="E4122">
        <v>20</v>
      </c>
      <c r="F4122" t="str">
        <f t="shared" si="193"/>
        <v>Teenager</v>
      </c>
      <c r="G4122" t="s">
        <v>27</v>
      </c>
      <c r="H4122" t="s">
        <v>30</v>
      </c>
      <c r="I4122">
        <v>285</v>
      </c>
      <c r="J4122" t="s">
        <v>29</v>
      </c>
      <c r="K4122">
        <v>2</v>
      </c>
      <c r="L4122">
        <v>19.909632070000001</v>
      </c>
      <c r="M4122" t="s">
        <v>20</v>
      </c>
      <c r="N4122" s="2" t="s">
        <v>16</v>
      </c>
      <c r="O4122">
        <v>0</v>
      </c>
      <c r="P4122">
        <f t="shared" si="194"/>
        <v>39.819264140000001</v>
      </c>
      <c r="Q4122" s="2" t="s">
        <v>16</v>
      </c>
      <c r="R4122" t="s">
        <v>18</v>
      </c>
      <c r="S4122">
        <v>3</v>
      </c>
      <c r="T4122" s="2" t="s">
        <v>16</v>
      </c>
    </row>
    <row r="4123" spans="1:20" x14ac:dyDescent="0.25">
      <c r="A4123">
        <v>4122</v>
      </c>
      <c r="B4123" s="4">
        <v>43433</v>
      </c>
      <c r="C4123" t="str">
        <f t="shared" si="192"/>
        <v>2018</v>
      </c>
      <c r="D4123">
        <v>457</v>
      </c>
      <c r="E4123">
        <v>65</v>
      </c>
      <c r="F4123" t="str">
        <f t="shared" si="193"/>
        <v>Senior</v>
      </c>
      <c r="G4123" t="s">
        <v>7</v>
      </c>
      <c r="H4123" t="s">
        <v>39</v>
      </c>
      <c r="I4123">
        <v>236</v>
      </c>
      <c r="J4123" t="s">
        <v>29</v>
      </c>
      <c r="K4123">
        <v>5</v>
      </c>
      <c r="L4123">
        <v>60.88459984</v>
      </c>
      <c r="M4123" t="s">
        <v>22</v>
      </c>
      <c r="N4123" s="2" t="s">
        <v>11</v>
      </c>
      <c r="O4123">
        <v>30.44229992</v>
      </c>
      <c r="P4123">
        <f t="shared" si="194"/>
        <v>273.98069928000001</v>
      </c>
      <c r="Q4123" s="2" t="s">
        <v>11</v>
      </c>
      <c r="R4123" t="s">
        <v>26</v>
      </c>
      <c r="S4123">
        <v>1</v>
      </c>
      <c r="T4123" s="2" t="s">
        <v>11</v>
      </c>
    </row>
    <row r="4124" spans="1:20" x14ac:dyDescent="0.25">
      <c r="A4124">
        <v>4123</v>
      </c>
      <c r="B4124" s="4">
        <v>44169</v>
      </c>
      <c r="C4124" t="str">
        <f t="shared" si="192"/>
        <v>2020</v>
      </c>
      <c r="D4124">
        <v>159</v>
      </c>
      <c r="E4124">
        <v>34</v>
      </c>
      <c r="F4124" t="str">
        <f t="shared" si="193"/>
        <v>Adult</v>
      </c>
      <c r="G4124" t="s">
        <v>13</v>
      </c>
      <c r="H4124" t="s">
        <v>21</v>
      </c>
      <c r="I4124">
        <v>803</v>
      </c>
      <c r="J4124" t="s">
        <v>33</v>
      </c>
      <c r="K4124">
        <v>5</v>
      </c>
      <c r="L4124">
        <v>14.26151675</v>
      </c>
      <c r="M4124" t="s">
        <v>25</v>
      </c>
      <c r="N4124" s="2" t="s">
        <v>11</v>
      </c>
      <c r="O4124">
        <v>0</v>
      </c>
      <c r="P4124">
        <f t="shared" si="194"/>
        <v>71.307583750000006</v>
      </c>
      <c r="Q4124" s="2" t="s">
        <v>16</v>
      </c>
      <c r="R4124" t="s">
        <v>18</v>
      </c>
      <c r="S4124">
        <v>4</v>
      </c>
      <c r="T4124" s="2" t="s">
        <v>16</v>
      </c>
    </row>
    <row r="4125" spans="1:20" x14ac:dyDescent="0.25">
      <c r="A4125">
        <v>4124</v>
      </c>
      <c r="B4125" s="4">
        <v>44914</v>
      </c>
      <c r="C4125" t="str">
        <f t="shared" si="192"/>
        <v>2022</v>
      </c>
      <c r="D4125">
        <v>152</v>
      </c>
      <c r="E4125">
        <v>61</v>
      </c>
      <c r="F4125" t="str">
        <f t="shared" si="193"/>
        <v>Senior</v>
      </c>
      <c r="G4125" t="s">
        <v>27</v>
      </c>
      <c r="H4125" t="s">
        <v>39</v>
      </c>
      <c r="I4125">
        <v>838</v>
      </c>
      <c r="J4125" t="s">
        <v>15</v>
      </c>
      <c r="K4125">
        <v>1</v>
      </c>
      <c r="L4125">
        <v>24.652207560000001</v>
      </c>
      <c r="M4125" t="s">
        <v>25</v>
      </c>
      <c r="N4125" s="2" t="s">
        <v>16</v>
      </c>
      <c r="O4125">
        <v>2.4652207559999999</v>
      </c>
      <c r="P4125">
        <f t="shared" si="194"/>
        <v>22.186986804</v>
      </c>
      <c r="Q4125" s="2" t="s">
        <v>16</v>
      </c>
      <c r="R4125" t="s">
        <v>26</v>
      </c>
      <c r="S4125">
        <v>4</v>
      </c>
      <c r="T4125" s="2" t="s">
        <v>11</v>
      </c>
    </row>
    <row r="4126" spans="1:20" x14ac:dyDescent="0.25">
      <c r="A4126">
        <v>4125</v>
      </c>
      <c r="B4126" s="4">
        <v>44148</v>
      </c>
      <c r="C4126" t="str">
        <f t="shared" si="192"/>
        <v>2020</v>
      </c>
      <c r="D4126">
        <v>343</v>
      </c>
      <c r="E4126">
        <v>36</v>
      </c>
      <c r="F4126" t="str">
        <f t="shared" si="193"/>
        <v>Adult</v>
      </c>
      <c r="G4126" t="s">
        <v>27</v>
      </c>
      <c r="H4126" t="s">
        <v>42</v>
      </c>
      <c r="I4126">
        <v>165</v>
      </c>
      <c r="J4126" t="s">
        <v>29</v>
      </c>
      <c r="K4126">
        <v>5</v>
      </c>
      <c r="L4126">
        <v>91.903348609999995</v>
      </c>
      <c r="M4126" t="s">
        <v>25</v>
      </c>
      <c r="N4126" s="2" t="s">
        <v>11</v>
      </c>
      <c r="O4126">
        <v>0</v>
      </c>
      <c r="P4126">
        <f t="shared" si="194"/>
        <v>459.51674304999995</v>
      </c>
      <c r="Q4126" s="2" t="s">
        <v>11</v>
      </c>
      <c r="R4126" t="s">
        <v>12</v>
      </c>
      <c r="S4126">
        <v>3</v>
      </c>
      <c r="T4126" s="2" t="s">
        <v>16</v>
      </c>
    </row>
    <row r="4127" spans="1:20" x14ac:dyDescent="0.25">
      <c r="A4127">
        <v>4126</v>
      </c>
      <c r="B4127" s="4">
        <v>43447</v>
      </c>
      <c r="C4127" t="str">
        <f t="shared" si="192"/>
        <v>2018</v>
      </c>
      <c r="D4127">
        <v>342</v>
      </c>
      <c r="E4127">
        <v>18</v>
      </c>
      <c r="F4127" t="str">
        <f t="shared" si="193"/>
        <v>Teenager</v>
      </c>
      <c r="G4127" t="s">
        <v>13</v>
      </c>
      <c r="H4127" t="s">
        <v>17</v>
      </c>
      <c r="I4127">
        <v>915</v>
      </c>
      <c r="J4127" t="s">
        <v>9</v>
      </c>
      <c r="K4127">
        <v>5</v>
      </c>
      <c r="L4127">
        <v>36.302913529999998</v>
      </c>
      <c r="M4127" t="s">
        <v>25</v>
      </c>
      <c r="N4127" s="2" t="s">
        <v>16</v>
      </c>
      <c r="O4127">
        <v>18.151456759999999</v>
      </c>
      <c r="P4127">
        <f t="shared" si="194"/>
        <v>163.36311089</v>
      </c>
      <c r="Q4127" s="2" t="s">
        <v>11</v>
      </c>
      <c r="R4127" t="s">
        <v>26</v>
      </c>
      <c r="S4127">
        <v>2</v>
      </c>
      <c r="T4127" s="2" t="s">
        <v>11</v>
      </c>
    </row>
    <row r="4128" spans="1:20" x14ac:dyDescent="0.25">
      <c r="A4128">
        <v>4127</v>
      </c>
      <c r="B4128" s="4">
        <v>44510</v>
      </c>
      <c r="C4128" t="str">
        <f t="shared" si="192"/>
        <v>2021</v>
      </c>
      <c r="D4128">
        <v>498</v>
      </c>
      <c r="E4128">
        <v>43</v>
      </c>
      <c r="F4128" t="str">
        <f t="shared" si="193"/>
        <v>Adult</v>
      </c>
      <c r="G4128" t="s">
        <v>27</v>
      </c>
      <c r="H4128" t="s">
        <v>43</v>
      </c>
      <c r="I4128">
        <v>929</v>
      </c>
      <c r="J4128" t="s">
        <v>24</v>
      </c>
      <c r="K4128">
        <v>5</v>
      </c>
      <c r="L4128">
        <v>37.809501789999999</v>
      </c>
      <c r="M4128" t="s">
        <v>10</v>
      </c>
      <c r="N4128" s="2" t="s">
        <v>16</v>
      </c>
      <c r="O4128">
        <v>18.9047509</v>
      </c>
      <c r="P4128">
        <f t="shared" si="194"/>
        <v>170.14275805</v>
      </c>
      <c r="Q4128" s="2" t="s">
        <v>11</v>
      </c>
      <c r="R4128" t="s">
        <v>26</v>
      </c>
      <c r="S4128">
        <v>5</v>
      </c>
      <c r="T4128" s="2" t="s">
        <v>11</v>
      </c>
    </row>
    <row r="4129" spans="1:20" x14ac:dyDescent="0.25">
      <c r="A4129">
        <v>4128</v>
      </c>
      <c r="B4129" s="4">
        <v>43419</v>
      </c>
      <c r="C4129" t="str">
        <f t="shared" si="192"/>
        <v>2018</v>
      </c>
      <c r="D4129">
        <v>467</v>
      </c>
      <c r="E4129">
        <v>70</v>
      </c>
      <c r="F4129" t="str">
        <f t="shared" si="193"/>
        <v>Senior</v>
      </c>
      <c r="G4129" t="s">
        <v>7</v>
      </c>
      <c r="H4129" t="s">
        <v>40</v>
      </c>
      <c r="I4129">
        <v>18</v>
      </c>
      <c r="J4129" t="s">
        <v>9</v>
      </c>
      <c r="K4129">
        <v>3</v>
      </c>
      <c r="L4129">
        <v>69.015334060000001</v>
      </c>
      <c r="M4129" t="s">
        <v>20</v>
      </c>
      <c r="N4129" s="2" t="s">
        <v>11</v>
      </c>
      <c r="O4129">
        <v>0</v>
      </c>
      <c r="P4129">
        <f t="shared" si="194"/>
        <v>207.04600218000002</v>
      </c>
      <c r="Q4129" s="2" t="s">
        <v>11</v>
      </c>
      <c r="R4129" t="s">
        <v>12</v>
      </c>
      <c r="S4129">
        <v>3</v>
      </c>
      <c r="T4129" s="2" t="s">
        <v>16</v>
      </c>
    </row>
    <row r="4130" spans="1:20" x14ac:dyDescent="0.25">
      <c r="A4130">
        <v>4129</v>
      </c>
      <c r="B4130" s="4">
        <v>44897</v>
      </c>
      <c r="C4130" t="str">
        <f t="shared" si="192"/>
        <v>2022</v>
      </c>
      <c r="D4130">
        <v>306</v>
      </c>
      <c r="E4130">
        <v>38</v>
      </c>
      <c r="F4130" t="str">
        <f t="shared" si="193"/>
        <v>Adult</v>
      </c>
      <c r="G4130" t="s">
        <v>27</v>
      </c>
      <c r="H4130" t="s">
        <v>40</v>
      </c>
      <c r="I4130">
        <v>287</v>
      </c>
      <c r="J4130" t="s">
        <v>9</v>
      </c>
      <c r="K4130">
        <v>4</v>
      </c>
      <c r="L4130">
        <v>55.910125219999998</v>
      </c>
      <c r="M4130" t="s">
        <v>20</v>
      </c>
      <c r="N4130" s="2" t="s">
        <v>11</v>
      </c>
      <c r="O4130">
        <v>22.364050089999999</v>
      </c>
      <c r="P4130">
        <f t="shared" si="194"/>
        <v>201.27645078999998</v>
      </c>
      <c r="Q4130" s="2" t="s">
        <v>16</v>
      </c>
      <c r="R4130" t="s">
        <v>26</v>
      </c>
      <c r="S4130">
        <v>1</v>
      </c>
      <c r="T4130" s="2" t="s">
        <v>11</v>
      </c>
    </row>
    <row r="4131" spans="1:20" x14ac:dyDescent="0.25">
      <c r="A4131">
        <v>4130</v>
      </c>
      <c r="B4131" s="4">
        <v>45243</v>
      </c>
      <c r="C4131" t="str">
        <f t="shared" si="192"/>
        <v>2023</v>
      </c>
      <c r="D4131">
        <v>398</v>
      </c>
      <c r="E4131">
        <v>53</v>
      </c>
      <c r="F4131" t="str">
        <f t="shared" si="193"/>
        <v>Senior</v>
      </c>
      <c r="G4131" t="s">
        <v>13</v>
      </c>
      <c r="H4131" t="s">
        <v>37</v>
      </c>
      <c r="I4131">
        <v>839</v>
      </c>
      <c r="J4131" t="s">
        <v>15</v>
      </c>
      <c r="K4131">
        <v>1</v>
      </c>
      <c r="L4131">
        <v>83.749419649999993</v>
      </c>
      <c r="M4131" t="s">
        <v>25</v>
      </c>
      <c r="N4131" s="2" t="s">
        <v>16</v>
      </c>
      <c r="O4131">
        <v>0</v>
      </c>
      <c r="P4131">
        <f t="shared" si="194"/>
        <v>83.749419649999993</v>
      </c>
      <c r="Q4131" s="2" t="s">
        <v>11</v>
      </c>
      <c r="R4131" t="s">
        <v>12</v>
      </c>
      <c r="S4131">
        <v>4</v>
      </c>
      <c r="T4131" s="2" t="s">
        <v>11</v>
      </c>
    </row>
    <row r="4132" spans="1:20" x14ac:dyDescent="0.25">
      <c r="A4132">
        <v>4131</v>
      </c>
      <c r="B4132" s="4">
        <v>43415</v>
      </c>
      <c r="C4132" t="str">
        <f t="shared" si="192"/>
        <v>2018</v>
      </c>
      <c r="D4132">
        <v>18</v>
      </c>
      <c r="E4132">
        <v>55</v>
      </c>
      <c r="F4132" t="str">
        <f t="shared" si="193"/>
        <v>Senior</v>
      </c>
      <c r="G4132" t="s">
        <v>27</v>
      </c>
      <c r="H4132" t="s">
        <v>32</v>
      </c>
      <c r="I4132">
        <v>400</v>
      </c>
      <c r="J4132" t="s">
        <v>24</v>
      </c>
      <c r="K4132">
        <v>2</v>
      </c>
      <c r="L4132">
        <v>51.981324260000001</v>
      </c>
      <c r="M4132" t="s">
        <v>20</v>
      </c>
      <c r="N4132" s="2" t="s">
        <v>16</v>
      </c>
      <c r="O4132">
        <v>10.39626485</v>
      </c>
      <c r="P4132">
        <f t="shared" si="194"/>
        <v>93.566383670000008</v>
      </c>
      <c r="Q4132" s="2" t="s">
        <v>16</v>
      </c>
      <c r="R4132" t="s">
        <v>26</v>
      </c>
      <c r="S4132">
        <v>4</v>
      </c>
      <c r="T4132" s="2" t="s">
        <v>11</v>
      </c>
    </row>
    <row r="4133" spans="1:20" x14ac:dyDescent="0.25">
      <c r="A4133">
        <v>4132</v>
      </c>
      <c r="B4133" s="4">
        <v>45281</v>
      </c>
      <c r="C4133" t="str">
        <f t="shared" si="192"/>
        <v>2023</v>
      </c>
      <c r="D4133">
        <v>407</v>
      </c>
      <c r="E4133">
        <v>49</v>
      </c>
      <c r="F4133" t="str">
        <f t="shared" si="193"/>
        <v>Adult</v>
      </c>
      <c r="G4133" t="s">
        <v>13</v>
      </c>
      <c r="H4133" t="s">
        <v>31</v>
      </c>
      <c r="I4133">
        <v>747</v>
      </c>
      <c r="J4133" t="s">
        <v>15</v>
      </c>
      <c r="K4133">
        <v>4</v>
      </c>
      <c r="L4133">
        <v>56.470088539999999</v>
      </c>
      <c r="M4133" t="s">
        <v>10</v>
      </c>
      <c r="N4133" s="2" t="s">
        <v>11</v>
      </c>
      <c r="O4133">
        <v>0</v>
      </c>
      <c r="P4133">
        <f t="shared" si="194"/>
        <v>225.88035416</v>
      </c>
      <c r="Q4133" s="2" t="s">
        <v>16</v>
      </c>
      <c r="R4133" t="s">
        <v>18</v>
      </c>
      <c r="S4133">
        <v>1</v>
      </c>
      <c r="T4133" s="2" t="s">
        <v>16</v>
      </c>
    </row>
    <row r="4134" spans="1:20" x14ac:dyDescent="0.25">
      <c r="A4134">
        <v>4133</v>
      </c>
      <c r="B4134" s="4">
        <v>44159</v>
      </c>
      <c r="C4134" t="str">
        <f t="shared" si="192"/>
        <v>2020</v>
      </c>
      <c r="D4134">
        <v>72</v>
      </c>
      <c r="E4134">
        <v>21</v>
      </c>
      <c r="F4134" t="str">
        <f t="shared" si="193"/>
        <v>Teenager</v>
      </c>
      <c r="G4134" t="s">
        <v>7</v>
      </c>
      <c r="H4134" t="s">
        <v>35</v>
      </c>
      <c r="I4134">
        <v>97</v>
      </c>
      <c r="J4134" t="s">
        <v>33</v>
      </c>
      <c r="K4134">
        <v>2</v>
      </c>
      <c r="L4134">
        <v>50.220824950000001</v>
      </c>
      <c r="M4134" t="s">
        <v>25</v>
      </c>
      <c r="N4134" s="2" t="s">
        <v>11</v>
      </c>
      <c r="O4134">
        <v>10.044164990000001</v>
      </c>
      <c r="P4134">
        <f t="shared" si="194"/>
        <v>90.397484910000003</v>
      </c>
      <c r="Q4134" s="2" t="s">
        <v>16</v>
      </c>
      <c r="R4134" t="s">
        <v>26</v>
      </c>
      <c r="S4134">
        <v>1</v>
      </c>
      <c r="T4134" s="2" t="s">
        <v>11</v>
      </c>
    </row>
    <row r="4135" spans="1:20" x14ac:dyDescent="0.25">
      <c r="A4135">
        <v>4134</v>
      </c>
      <c r="B4135" s="4">
        <v>43447</v>
      </c>
      <c r="C4135" t="str">
        <f t="shared" si="192"/>
        <v>2018</v>
      </c>
      <c r="D4135">
        <v>25</v>
      </c>
      <c r="E4135">
        <v>63</v>
      </c>
      <c r="F4135" t="str">
        <f t="shared" si="193"/>
        <v>Senior</v>
      </c>
      <c r="G4135" t="s">
        <v>27</v>
      </c>
      <c r="H4135" t="s">
        <v>42</v>
      </c>
      <c r="I4135">
        <v>701</v>
      </c>
      <c r="J4135" t="s">
        <v>33</v>
      </c>
      <c r="K4135">
        <v>4</v>
      </c>
      <c r="L4135">
        <v>12.451267250000001</v>
      </c>
      <c r="M4135" t="s">
        <v>25</v>
      </c>
      <c r="N4135" s="2" t="s">
        <v>11</v>
      </c>
      <c r="O4135">
        <v>0</v>
      </c>
      <c r="P4135">
        <f t="shared" si="194"/>
        <v>49.805069000000003</v>
      </c>
      <c r="Q4135" s="2" t="s">
        <v>11</v>
      </c>
      <c r="R4135" t="s">
        <v>12</v>
      </c>
      <c r="S4135">
        <v>4</v>
      </c>
      <c r="T4135" s="2" t="s">
        <v>11</v>
      </c>
    </row>
    <row r="4136" spans="1:20" x14ac:dyDescent="0.25">
      <c r="A4136">
        <v>4135</v>
      </c>
      <c r="B4136" s="4">
        <v>44501</v>
      </c>
      <c r="C4136" t="str">
        <f t="shared" si="192"/>
        <v>2021</v>
      </c>
      <c r="D4136">
        <v>22</v>
      </c>
      <c r="E4136">
        <v>40</v>
      </c>
      <c r="F4136" t="str">
        <f t="shared" si="193"/>
        <v>Adult</v>
      </c>
      <c r="G4136" t="s">
        <v>27</v>
      </c>
      <c r="H4136" t="s">
        <v>41</v>
      </c>
      <c r="I4136">
        <v>320</v>
      </c>
      <c r="J4136" t="s">
        <v>33</v>
      </c>
      <c r="K4136">
        <v>1</v>
      </c>
      <c r="L4136">
        <v>40.080614429999997</v>
      </c>
      <c r="M4136" t="s">
        <v>25</v>
      </c>
      <c r="N4136" s="2" t="s">
        <v>16</v>
      </c>
      <c r="O4136">
        <v>0</v>
      </c>
      <c r="P4136">
        <f t="shared" si="194"/>
        <v>40.080614429999997</v>
      </c>
      <c r="Q4136" s="2" t="s">
        <v>16</v>
      </c>
      <c r="R4136" t="s">
        <v>12</v>
      </c>
      <c r="S4136">
        <v>4</v>
      </c>
      <c r="T4136" s="2" t="s">
        <v>11</v>
      </c>
    </row>
    <row r="4137" spans="1:20" x14ac:dyDescent="0.25">
      <c r="A4137">
        <v>4136</v>
      </c>
      <c r="B4137" s="4">
        <v>44883</v>
      </c>
      <c r="C4137" t="str">
        <f t="shared" si="192"/>
        <v>2022</v>
      </c>
      <c r="D4137">
        <v>431</v>
      </c>
      <c r="E4137">
        <v>66</v>
      </c>
      <c r="F4137" t="str">
        <f t="shared" si="193"/>
        <v>Senior</v>
      </c>
      <c r="G4137" t="s">
        <v>13</v>
      </c>
      <c r="H4137" t="s">
        <v>17</v>
      </c>
      <c r="I4137">
        <v>631</v>
      </c>
      <c r="J4137" t="s">
        <v>24</v>
      </c>
      <c r="K4137">
        <v>1</v>
      </c>
      <c r="L4137">
        <v>91.533466480000001</v>
      </c>
      <c r="M4137" t="s">
        <v>20</v>
      </c>
      <c r="N4137" s="2" t="s">
        <v>16</v>
      </c>
      <c r="O4137">
        <v>0</v>
      </c>
      <c r="P4137">
        <f t="shared" si="194"/>
        <v>91.533466480000001</v>
      </c>
      <c r="Q4137" s="2" t="s">
        <v>11</v>
      </c>
      <c r="R4137" t="s">
        <v>18</v>
      </c>
      <c r="S4137">
        <v>4</v>
      </c>
      <c r="T4137" s="2" t="s">
        <v>16</v>
      </c>
    </row>
    <row r="4138" spans="1:20" x14ac:dyDescent="0.25">
      <c r="A4138">
        <v>4137</v>
      </c>
      <c r="B4138" s="4">
        <v>43799</v>
      </c>
      <c r="C4138" t="str">
        <f t="shared" si="192"/>
        <v>2019</v>
      </c>
      <c r="D4138">
        <v>449</v>
      </c>
      <c r="E4138">
        <v>38</v>
      </c>
      <c r="F4138" t="str">
        <f t="shared" si="193"/>
        <v>Adult</v>
      </c>
      <c r="G4138" t="s">
        <v>27</v>
      </c>
      <c r="H4138" t="s">
        <v>14</v>
      </c>
      <c r="I4138">
        <v>59</v>
      </c>
      <c r="J4138" t="s">
        <v>33</v>
      </c>
      <c r="K4138">
        <v>5</v>
      </c>
      <c r="L4138">
        <v>40.749450080000003</v>
      </c>
      <c r="M4138" t="s">
        <v>25</v>
      </c>
      <c r="N4138" s="2" t="s">
        <v>11</v>
      </c>
      <c r="O4138">
        <v>0</v>
      </c>
      <c r="P4138">
        <f t="shared" si="194"/>
        <v>203.74725040000001</v>
      </c>
      <c r="Q4138" s="2" t="s">
        <v>16</v>
      </c>
      <c r="R4138" t="s">
        <v>18</v>
      </c>
      <c r="S4138">
        <v>1</v>
      </c>
      <c r="T4138" s="2" t="s">
        <v>11</v>
      </c>
    </row>
    <row r="4139" spans="1:20" x14ac:dyDescent="0.25">
      <c r="A4139">
        <v>4138</v>
      </c>
      <c r="B4139" s="4">
        <v>44559</v>
      </c>
      <c r="C4139" t="str">
        <f t="shared" si="192"/>
        <v>2021</v>
      </c>
      <c r="D4139">
        <v>4</v>
      </c>
      <c r="E4139">
        <v>65</v>
      </c>
      <c r="F4139" t="str">
        <f t="shared" si="193"/>
        <v>Senior</v>
      </c>
      <c r="G4139" t="s">
        <v>13</v>
      </c>
      <c r="H4139" t="s">
        <v>41</v>
      </c>
      <c r="I4139">
        <v>943</v>
      </c>
      <c r="J4139" t="s">
        <v>33</v>
      </c>
      <c r="K4139">
        <v>4</v>
      </c>
      <c r="L4139">
        <v>62.665685680000003</v>
      </c>
      <c r="M4139" t="s">
        <v>20</v>
      </c>
      <c r="N4139" s="2" t="s">
        <v>11</v>
      </c>
      <c r="O4139">
        <v>0</v>
      </c>
      <c r="P4139">
        <f t="shared" si="194"/>
        <v>250.66274272000001</v>
      </c>
      <c r="Q4139" s="2" t="s">
        <v>16</v>
      </c>
      <c r="R4139" t="s">
        <v>18</v>
      </c>
      <c r="S4139">
        <v>4</v>
      </c>
      <c r="T4139" s="2" t="s">
        <v>11</v>
      </c>
    </row>
    <row r="4140" spans="1:20" x14ac:dyDescent="0.25">
      <c r="A4140">
        <v>4139</v>
      </c>
      <c r="B4140" s="4">
        <v>44552</v>
      </c>
      <c r="C4140" t="str">
        <f t="shared" si="192"/>
        <v>2021</v>
      </c>
      <c r="D4140">
        <v>356</v>
      </c>
      <c r="E4140">
        <v>69</v>
      </c>
      <c r="F4140" t="str">
        <f t="shared" si="193"/>
        <v>Senior</v>
      </c>
      <c r="G4140" t="s">
        <v>7</v>
      </c>
      <c r="H4140" t="s">
        <v>21</v>
      </c>
      <c r="I4140">
        <v>748</v>
      </c>
      <c r="J4140" t="s">
        <v>33</v>
      </c>
      <c r="K4140">
        <v>3</v>
      </c>
      <c r="L4140">
        <v>79.025490579999996</v>
      </c>
      <c r="M4140" t="s">
        <v>10</v>
      </c>
      <c r="N4140" s="2" t="s">
        <v>16</v>
      </c>
      <c r="O4140">
        <v>0</v>
      </c>
      <c r="P4140">
        <f t="shared" si="194"/>
        <v>237.07647173999999</v>
      </c>
      <c r="Q4140" s="2" t="s">
        <v>16</v>
      </c>
      <c r="R4140" t="s">
        <v>12</v>
      </c>
      <c r="S4140">
        <v>3</v>
      </c>
      <c r="T4140" s="2" t="s">
        <v>16</v>
      </c>
    </row>
    <row r="4141" spans="1:20" x14ac:dyDescent="0.25">
      <c r="A4141">
        <v>4140</v>
      </c>
      <c r="B4141" s="4">
        <v>45269</v>
      </c>
      <c r="C4141" t="str">
        <f t="shared" si="192"/>
        <v>2023</v>
      </c>
      <c r="D4141">
        <v>21</v>
      </c>
      <c r="E4141">
        <v>70</v>
      </c>
      <c r="F4141" t="str">
        <f t="shared" si="193"/>
        <v>Senior</v>
      </c>
      <c r="G4141" t="s">
        <v>27</v>
      </c>
      <c r="H4141" t="s">
        <v>38</v>
      </c>
      <c r="I4141">
        <v>790</v>
      </c>
      <c r="J4141" t="s">
        <v>15</v>
      </c>
      <c r="K4141">
        <v>2</v>
      </c>
      <c r="L4141">
        <v>26.96464975</v>
      </c>
      <c r="M4141" t="s">
        <v>22</v>
      </c>
      <c r="N4141" s="2" t="s">
        <v>11</v>
      </c>
      <c r="O4141">
        <v>0</v>
      </c>
      <c r="P4141">
        <f t="shared" si="194"/>
        <v>53.929299499999999</v>
      </c>
      <c r="Q4141" s="2" t="s">
        <v>16</v>
      </c>
      <c r="R4141" t="s">
        <v>18</v>
      </c>
      <c r="S4141">
        <v>3</v>
      </c>
      <c r="T4141" s="2" t="s">
        <v>11</v>
      </c>
    </row>
    <row r="4142" spans="1:20" x14ac:dyDescent="0.25">
      <c r="A4142">
        <v>4141</v>
      </c>
      <c r="B4142" s="4">
        <v>44875</v>
      </c>
      <c r="C4142" t="str">
        <f t="shared" si="192"/>
        <v>2022</v>
      </c>
      <c r="D4142">
        <v>496</v>
      </c>
      <c r="E4142">
        <v>70</v>
      </c>
      <c r="F4142" t="str">
        <f t="shared" si="193"/>
        <v>Senior</v>
      </c>
      <c r="G4142" t="s">
        <v>13</v>
      </c>
      <c r="H4142" t="s">
        <v>14</v>
      </c>
      <c r="I4142">
        <v>211</v>
      </c>
      <c r="J4142" t="s">
        <v>24</v>
      </c>
      <c r="K4142">
        <v>5</v>
      </c>
      <c r="L4142">
        <v>66.359196359999999</v>
      </c>
      <c r="M4142" t="s">
        <v>10</v>
      </c>
      <c r="N4142" s="2" t="s">
        <v>11</v>
      </c>
      <c r="O4142">
        <v>0</v>
      </c>
      <c r="P4142">
        <f t="shared" si="194"/>
        <v>331.79598179999999</v>
      </c>
      <c r="Q4142" s="2" t="s">
        <v>16</v>
      </c>
      <c r="R4142" t="s">
        <v>18</v>
      </c>
      <c r="S4142">
        <v>2</v>
      </c>
      <c r="T4142" s="2" t="s">
        <v>11</v>
      </c>
    </row>
    <row r="4143" spans="1:20" x14ac:dyDescent="0.25">
      <c r="A4143">
        <v>4142</v>
      </c>
      <c r="B4143" s="4">
        <v>45253</v>
      </c>
      <c r="C4143" t="str">
        <f t="shared" si="192"/>
        <v>2023</v>
      </c>
      <c r="D4143">
        <v>453</v>
      </c>
      <c r="E4143">
        <v>36</v>
      </c>
      <c r="F4143" t="str">
        <f t="shared" si="193"/>
        <v>Adult</v>
      </c>
      <c r="G4143" t="s">
        <v>13</v>
      </c>
      <c r="H4143" t="s">
        <v>23</v>
      </c>
      <c r="I4143">
        <v>342</v>
      </c>
      <c r="J4143" t="s">
        <v>9</v>
      </c>
      <c r="K4143">
        <v>5</v>
      </c>
      <c r="L4143">
        <v>81.907031480000001</v>
      </c>
      <c r="M4143" t="s">
        <v>22</v>
      </c>
      <c r="N4143" s="2" t="s">
        <v>16</v>
      </c>
      <c r="O4143">
        <v>40.95351574</v>
      </c>
      <c r="P4143">
        <f t="shared" si="194"/>
        <v>368.58164166</v>
      </c>
      <c r="Q4143" s="2" t="s">
        <v>11</v>
      </c>
      <c r="R4143" t="s">
        <v>26</v>
      </c>
      <c r="S4143">
        <v>1</v>
      </c>
      <c r="T4143" s="2" t="s">
        <v>16</v>
      </c>
    </row>
    <row r="4144" spans="1:20" x14ac:dyDescent="0.25">
      <c r="A4144">
        <v>4143</v>
      </c>
      <c r="B4144" s="4">
        <v>45266</v>
      </c>
      <c r="C4144" t="str">
        <f t="shared" si="192"/>
        <v>2023</v>
      </c>
      <c r="D4144">
        <v>191</v>
      </c>
      <c r="E4144">
        <v>45</v>
      </c>
      <c r="F4144" t="str">
        <f t="shared" si="193"/>
        <v>Adult</v>
      </c>
      <c r="G4144" t="s">
        <v>7</v>
      </c>
      <c r="H4144" t="s">
        <v>42</v>
      </c>
      <c r="I4144">
        <v>860</v>
      </c>
      <c r="J4144" t="s">
        <v>29</v>
      </c>
      <c r="K4144">
        <v>2</v>
      </c>
      <c r="L4144">
        <v>76.968168590000005</v>
      </c>
      <c r="M4144" t="s">
        <v>25</v>
      </c>
      <c r="N4144" s="2" t="s">
        <v>11</v>
      </c>
      <c r="O4144">
        <v>0</v>
      </c>
      <c r="P4144">
        <f t="shared" si="194"/>
        <v>153.93633718000001</v>
      </c>
      <c r="Q4144" s="2" t="s">
        <v>16</v>
      </c>
      <c r="R4144" t="s">
        <v>18</v>
      </c>
      <c r="S4144">
        <v>2</v>
      </c>
      <c r="T4144" s="2" t="s">
        <v>11</v>
      </c>
    </row>
    <row r="4145" spans="1:20" x14ac:dyDescent="0.25">
      <c r="A4145">
        <v>4144</v>
      </c>
      <c r="B4145" s="4">
        <v>44912</v>
      </c>
      <c r="C4145" t="str">
        <f t="shared" si="192"/>
        <v>2022</v>
      </c>
      <c r="D4145">
        <v>29</v>
      </c>
      <c r="E4145">
        <v>59</v>
      </c>
      <c r="F4145" t="str">
        <f t="shared" si="193"/>
        <v>Senior</v>
      </c>
      <c r="G4145" t="s">
        <v>13</v>
      </c>
      <c r="H4145" t="s">
        <v>31</v>
      </c>
      <c r="I4145">
        <v>697</v>
      </c>
      <c r="J4145" t="s">
        <v>29</v>
      </c>
      <c r="K4145">
        <v>2</v>
      </c>
      <c r="L4145">
        <v>78.636501760000002</v>
      </c>
      <c r="M4145" t="s">
        <v>22</v>
      </c>
      <c r="N4145" s="2" t="s">
        <v>16</v>
      </c>
      <c r="O4145">
        <v>15.72730035</v>
      </c>
      <c r="P4145">
        <f t="shared" si="194"/>
        <v>141.54570317</v>
      </c>
      <c r="Q4145" s="2" t="s">
        <v>11</v>
      </c>
      <c r="R4145" t="s">
        <v>26</v>
      </c>
      <c r="S4145">
        <v>4</v>
      </c>
      <c r="T4145" s="2" t="s">
        <v>11</v>
      </c>
    </row>
    <row r="4146" spans="1:20" x14ac:dyDescent="0.25">
      <c r="A4146">
        <v>4145</v>
      </c>
      <c r="B4146" s="4">
        <v>44561</v>
      </c>
      <c r="C4146" t="str">
        <f t="shared" si="192"/>
        <v>2021</v>
      </c>
      <c r="D4146">
        <v>168</v>
      </c>
      <c r="E4146">
        <v>23</v>
      </c>
      <c r="F4146" t="str">
        <f t="shared" si="193"/>
        <v>Teenager</v>
      </c>
      <c r="G4146" t="s">
        <v>13</v>
      </c>
      <c r="H4146" t="s">
        <v>31</v>
      </c>
      <c r="I4146">
        <v>513</v>
      </c>
      <c r="J4146" t="s">
        <v>29</v>
      </c>
      <c r="K4146">
        <v>5</v>
      </c>
      <c r="L4146">
        <v>65.326561560000002</v>
      </c>
      <c r="M4146" t="s">
        <v>20</v>
      </c>
      <c r="N4146" s="2" t="s">
        <v>11</v>
      </c>
      <c r="O4146">
        <v>0</v>
      </c>
      <c r="P4146">
        <f t="shared" si="194"/>
        <v>326.63280780000002</v>
      </c>
      <c r="Q4146" s="2" t="s">
        <v>16</v>
      </c>
      <c r="R4146" t="s">
        <v>12</v>
      </c>
      <c r="S4146">
        <v>3</v>
      </c>
      <c r="T4146" s="2" t="s">
        <v>11</v>
      </c>
    </row>
    <row r="4147" spans="1:20" x14ac:dyDescent="0.25">
      <c r="A4147">
        <v>4146</v>
      </c>
      <c r="B4147" s="4">
        <v>43809</v>
      </c>
      <c r="C4147" t="str">
        <f t="shared" si="192"/>
        <v>2019</v>
      </c>
      <c r="D4147">
        <v>274</v>
      </c>
      <c r="E4147">
        <v>69</v>
      </c>
      <c r="F4147" t="str">
        <f t="shared" si="193"/>
        <v>Senior</v>
      </c>
      <c r="G4147" t="s">
        <v>7</v>
      </c>
      <c r="H4147" t="s">
        <v>28</v>
      </c>
      <c r="I4147">
        <v>818</v>
      </c>
      <c r="J4147" t="s">
        <v>29</v>
      </c>
      <c r="K4147">
        <v>1</v>
      </c>
      <c r="L4147">
        <v>35.31417647</v>
      </c>
      <c r="M4147" t="s">
        <v>10</v>
      </c>
      <c r="N4147" s="2" t="s">
        <v>16</v>
      </c>
      <c r="O4147">
        <v>0</v>
      </c>
      <c r="P4147">
        <f t="shared" si="194"/>
        <v>35.31417647</v>
      </c>
      <c r="Q4147" s="2" t="s">
        <v>16</v>
      </c>
      <c r="R4147" t="s">
        <v>12</v>
      </c>
      <c r="S4147">
        <v>3</v>
      </c>
      <c r="T4147" s="2" t="s">
        <v>11</v>
      </c>
    </row>
    <row r="4148" spans="1:20" x14ac:dyDescent="0.25">
      <c r="A4148">
        <v>4147</v>
      </c>
      <c r="B4148" s="4">
        <v>45274</v>
      </c>
      <c r="C4148" t="str">
        <f t="shared" si="192"/>
        <v>2023</v>
      </c>
      <c r="D4148">
        <v>370</v>
      </c>
      <c r="E4148">
        <v>49</v>
      </c>
      <c r="F4148" t="str">
        <f t="shared" si="193"/>
        <v>Adult</v>
      </c>
      <c r="G4148" t="s">
        <v>13</v>
      </c>
      <c r="H4148" t="s">
        <v>31</v>
      </c>
      <c r="I4148">
        <v>686</v>
      </c>
      <c r="J4148" t="s">
        <v>33</v>
      </c>
      <c r="K4148">
        <v>4</v>
      </c>
      <c r="L4148">
        <v>80.044975190000002</v>
      </c>
      <c r="M4148" t="s">
        <v>22</v>
      </c>
      <c r="N4148" s="2" t="s">
        <v>16</v>
      </c>
      <c r="O4148">
        <v>0</v>
      </c>
      <c r="P4148">
        <f t="shared" si="194"/>
        <v>320.17990076000001</v>
      </c>
      <c r="Q4148" s="2" t="s">
        <v>16</v>
      </c>
      <c r="R4148" t="s">
        <v>12</v>
      </c>
      <c r="S4148">
        <v>2</v>
      </c>
      <c r="T4148" s="2" t="s">
        <v>16</v>
      </c>
    </row>
    <row r="4149" spans="1:20" x14ac:dyDescent="0.25">
      <c r="A4149">
        <v>4148</v>
      </c>
      <c r="B4149" s="4">
        <v>44140</v>
      </c>
      <c r="C4149" t="str">
        <f t="shared" si="192"/>
        <v>2020</v>
      </c>
      <c r="D4149">
        <v>180</v>
      </c>
      <c r="E4149">
        <v>60</v>
      </c>
      <c r="F4149" t="str">
        <f t="shared" si="193"/>
        <v>Senior</v>
      </c>
      <c r="G4149" t="s">
        <v>7</v>
      </c>
      <c r="H4149" t="s">
        <v>42</v>
      </c>
      <c r="I4149">
        <v>653</v>
      </c>
      <c r="J4149" t="s">
        <v>24</v>
      </c>
      <c r="K4149">
        <v>5</v>
      </c>
      <c r="L4149">
        <v>57.193153080000002</v>
      </c>
      <c r="M4149" t="s">
        <v>20</v>
      </c>
      <c r="N4149" s="2" t="s">
        <v>11</v>
      </c>
      <c r="O4149">
        <v>0</v>
      </c>
      <c r="P4149">
        <f t="shared" si="194"/>
        <v>285.96576540000001</v>
      </c>
      <c r="Q4149" s="2" t="s">
        <v>16</v>
      </c>
      <c r="R4149" t="s">
        <v>12</v>
      </c>
      <c r="S4149">
        <v>5</v>
      </c>
      <c r="T4149" s="2" t="s">
        <v>11</v>
      </c>
    </row>
    <row r="4150" spans="1:20" x14ac:dyDescent="0.25">
      <c r="A4150">
        <v>4149</v>
      </c>
      <c r="B4150" s="4">
        <v>44165</v>
      </c>
      <c r="C4150" t="str">
        <f t="shared" si="192"/>
        <v>2020</v>
      </c>
      <c r="D4150">
        <v>164</v>
      </c>
      <c r="E4150">
        <v>41</v>
      </c>
      <c r="F4150" t="str">
        <f t="shared" si="193"/>
        <v>Adult</v>
      </c>
      <c r="G4150" t="s">
        <v>27</v>
      </c>
      <c r="H4150" t="s">
        <v>39</v>
      </c>
      <c r="I4150">
        <v>473</v>
      </c>
      <c r="J4150" t="s">
        <v>15</v>
      </c>
      <c r="K4150">
        <v>3</v>
      </c>
      <c r="L4150">
        <v>37.485600130000002</v>
      </c>
      <c r="M4150" t="s">
        <v>10</v>
      </c>
      <c r="N4150" s="2" t="s">
        <v>11</v>
      </c>
      <c r="O4150">
        <v>0</v>
      </c>
      <c r="P4150">
        <f t="shared" si="194"/>
        <v>112.45680039000001</v>
      </c>
      <c r="Q4150" s="2" t="s">
        <v>11</v>
      </c>
      <c r="R4150" t="s">
        <v>18</v>
      </c>
      <c r="S4150">
        <v>2</v>
      </c>
      <c r="T4150" s="2" t="s">
        <v>16</v>
      </c>
    </row>
    <row r="4151" spans="1:20" x14ac:dyDescent="0.25">
      <c r="A4151">
        <v>4150</v>
      </c>
      <c r="B4151" s="4">
        <v>43800</v>
      </c>
      <c r="C4151" t="str">
        <f t="shared" si="192"/>
        <v>2019</v>
      </c>
      <c r="D4151">
        <v>455</v>
      </c>
      <c r="E4151">
        <v>62</v>
      </c>
      <c r="F4151" t="str">
        <f t="shared" si="193"/>
        <v>Senior</v>
      </c>
      <c r="G4151" t="s">
        <v>13</v>
      </c>
      <c r="H4151" t="s">
        <v>40</v>
      </c>
      <c r="I4151">
        <v>544</v>
      </c>
      <c r="J4151" t="s">
        <v>9</v>
      </c>
      <c r="K4151">
        <v>2</v>
      </c>
      <c r="L4151">
        <v>28.78487805</v>
      </c>
      <c r="M4151" t="s">
        <v>10</v>
      </c>
      <c r="N4151" s="2" t="s">
        <v>11</v>
      </c>
      <c r="O4151">
        <v>0</v>
      </c>
      <c r="P4151">
        <f t="shared" si="194"/>
        <v>57.569756099999999</v>
      </c>
      <c r="Q4151" s="2" t="s">
        <v>11</v>
      </c>
      <c r="R4151" t="s">
        <v>18</v>
      </c>
      <c r="S4151">
        <v>2</v>
      </c>
      <c r="T4151" s="2" t="s">
        <v>16</v>
      </c>
    </row>
    <row r="4152" spans="1:20" x14ac:dyDescent="0.25">
      <c r="A4152">
        <v>4151</v>
      </c>
      <c r="B4152" s="4">
        <v>43776</v>
      </c>
      <c r="C4152" t="str">
        <f t="shared" si="192"/>
        <v>2019</v>
      </c>
      <c r="D4152">
        <v>202</v>
      </c>
      <c r="E4152">
        <v>57</v>
      </c>
      <c r="F4152" t="str">
        <f t="shared" si="193"/>
        <v>Senior</v>
      </c>
      <c r="G4152" t="s">
        <v>27</v>
      </c>
      <c r="H4152" t="s">
        <v>42</v>
      </c>
      <c r="I4152">
        <v>472</v>
      </c>
      <c r="J4152" t="s">
        <v>33</v>
      </c>
      <c r="K4152">
        <v>3</v>
      </c>
      <c r="L4152">
        <v>13.101304580000001</v>
      </c>
      <c r="M4152" t="s">
        <v>20</v>
      </c>
      <c r="N4152" s="2" t="s">
        <v>11</v>
      </c>
      <c r="O4152">
        <v>3.930391373</v>
      </c>
      <c r="P4152">
        <f t="shared" si="194"/>
        <v>35.373522367</v>
      </c>
      <c r="Q4152" s="2" t="s">
        <v>16</v>
      </c>
      <c r="R4152" t="s">
        <v>26</v>
      </c>
      <c r="S4152">
        <v>2</v>
      </c>
      <c r="T4152" s="2" t="s">
        <v>11</v>
      </c>
    </row>
    <row r="4153" spans="1:20" x14ac:dyDescent="0.25">
      <c r="A4153">
        <v>4152</v>
      </c>
      <c r="B4153" s="4">
        <v>44168</v>
      </c>
      <c r="C4153" t="str">
        <f t="shared" si="192"/>
        <v>2020</v>
      </c>
      <c r="D4153">
        <v>490</v>
      </c>
      <c r="E4153">
        <v>42</v>
      </c>
      <c r="F4153" t="str">
        <f t="shared" si="193"/>
        <v>Adult</v>
      </c>
      <c r="G4153" t="s">
        <v>13</v>
      </c>
      <c r="H4153" t="s">
        <v>8</v>
      </c>
      <c r="I4153">
        <v>981</v>
      </c>
      <c r="J4153" t="s">
        <v>29</v>
      </c>
      <c r="K4153">
        <v>1</v>
      </c>
      <c r="L4153">
        <v>13.66213767</v>
      </c>
      <c r="M4153" t="s">
        <v>10</v>
      </c>
      <c r="N4153" s="2" t="s">
        <v>16</v>
      </c>
      <c r="O4153">
        <v>1.3662137670000001</v>
      </c>
      <c r="P4153">
        <f t="shared" si="194"/>
        <v>12.295923903</v>
      </c>
      <c r="Q4153" s="2" t="s">
        <v>11</v>
      </c>
      <c r="R4153" t="s">
        <v>26</v>
      </c>
      <c r="S4153">
        <v>5</v>
      </c>
      <c r="T4153" s="2" t="s">
        <v>16</v>
      </c>
    </row>
    <row r="4154" spans="1:20" x14ac:dyDescent="0.25">
      <c r="A4154">
        <v>4153</v>
      </c>
      <c r="B4154" s="4">
        <v>45238</v>
      </c>
      <c r="C4154" t="str">
        <f t="shared" si="192"/>
        <v>2023</v>
      </c>
      <c r="D4154">
        <v>356</v>
      </c>
      <c r="E4154">
        <v>38</v>
      </c>
      <c r="F4154" t="str">
        <f t="shared" si="193"/>
        <v>Adult</v>
      </c>
      <c r="G4154" t="s">
        <v>13</v>
      </c>
      <c r="H4154" t="s">
        <v>14</v>
      </c>
      <c r="I4154">
        <v>510</v>
      </c>
      <c r="J4154" t="s">
        <v>29</v>
      </c>
      <c r="K4154">
        <v>5</v>
      </c>
      <c r="L4154">
        <v>27.443162229999999</v>
      </c>
      <c r="M4154" t="s">
        <v>10</v>
      </c>
      <c r="N4154" s="2" t="s">
        <v>16</v>
      </c>
      <c r="O4154">
        <v>0</v>
      </c>
      <c r="P4154">
        <f t="shared" si="194"/>
        <v>137.21581114999998</v>
      </c>
      <c r="Q4154" s="2" t="s">
        <v>11</v>
      </c>
      <c r="R4154" t="s">
        <v>12</v>
      </c>
      <c r="S4154">
        <v>3</v>
      </c>
      <c r="T4154" s="2" t="s">
        <v>11</v>
      </c>
    </row>
    <row r="4155" spans="1:20" x14ac:dyDescent="0.25">
      <c r="A4155">
        <v>4154</v>
      </c>
      <c r="B4155" s="4">
        <v>43423</v>
      </c>
      <c r="C4155" t="str">
        <f t="shared" si="192"/>
        <v>2018</v>
      </c>
      <c r="D4155">
        <v>298</v>
      </c>
      <c r="E4155">
        <v>27</v>
      </c>
      <c r="F4155" t="str">
        <f t="shared" si="193"/>
        <v>Teenager</v>
      </c>
      <c r="G4155" t="s">
        <v>7</v>
      </c>
      <c r="H4155" t="s">
        <v>34</v>
      </c>
      <c r="I4155">
        <v>844</v>
      </c>
      <c r="J4155" t="s">
        <v>29</v>
      </c>
      <c r="K4155">
        <v>1</v>
      </c>
      <c r="L4155">
        <v>86.412170489999994</v>
      </c>
      <c r="M4155" t="s">
        <v>10</v>
      </c>
      <c r="N4155" s="2" t="s">
        <v>11</v>
      </c>
      <c r="O4155">
        <v>8.6412170489999998</v>
      </c>
      <c r="P4155">
        <f t="shared" si="194"/>
        <v>77.770953440999989</v>
      </c>
      <c r="Q4155" s="2" t="s">
        <v>11</v>
      </c>
      <c r="R4155" t="s">
        <v>26</v>
      </c>
      <c r="S4155">
        <v>2</v>
      </c>
      <c r="T4155" s="2" t="s">
        <v>11</v>
      </c>
    </row>
    <row r="4156" spans="1:20" x14ac:dyDescent="0.25">
      <c r="A4156">
        <v>4155</v>
      </c>
      <c r="B4156" s="4">
        <v>43829</v>
      </c>
      <c r="C4156" t="str">
        <f t="shared" si="192"/>
        <v>2019</v>
      </c>
      <c r="D4156">
        <v>7</v>
      </c>
      <c r="E4156">
        <v>69</v>
      </c>
      <c r="F4156" t="str">
        <f t="shared" si="193"/>
        <v>Senior</v>
      </c>
      <c r="G4156" t="s">
        <v>7</v>
      </c>
      <c r="H4156" t="s">
        <v>35</v>
      </c>
      <c r="I4156">
        <v>192</v>
      </c>
      <c r="J4156" t="s">
        <v>33</v>
      </c>
      <c r="K4156">
        <v>5</v>
      </c>
      <c r="L4156">
        <v>78.835297659999995</v>
      </c>
      <c r="M4156" t="s">
        <v>25</v>
      </c>
      <c r="N4156" s="2" t="s">
        <v>11</v>
      </c>
      <c r="O4156">
        <v>39.417648829999997</v>
      </c>
      <c r="P4156">
        <f t="shared" si="194"/>
        <v>354.75883946999994</v>
      </c>
      <c r="Q4156" s="2" t="s">
        <v>11</v>
      </c>
      <c r="R4156" t="s">
        <v>26</v>
      </c>
      <c r="S4156">
        <v>5</v>
      </c>
      <c r="T4156" s="2" t="s">
        <v>11</v>
      </c>
    </row>
    <row r="4157" spans="1:20" x14ac:dyDescent="0.25">
      <c r="A4157">
        <v>4156</v>
      </c>
      <c r="B4157" s="4">
        <v>44899</v>
      </c>
      <c r="C4157" t="str">
        <f t="shared" si="192"/>
        <v>2022</v>
      </c>
      <c r="D4157">
        <v>374</v>
      </c>
      <c r="E4157">
        <v>37</v>
      </c>
      <c r="F4157" t="str">
        <f t="shared" si="193"/>
        <v>Adult</v>
      </c>
      <c r="G4157" t="s">
        <v>7</v>
      </c>
      <c r="H4157" t="s">
        <v>39</v>
      </c>
      <c r="I4157">
        <v>809</v>
      </c>
      <c r="J4157" t="s">
        <v>33</v>
      </c>
      <c r="K4157">
        <v>4</v>
      </c>
      <c r="L4157">
        <v>47.393450850000001</v>
      </c>
      <c r="M4157" t="s">
        <v>25</v>
      </c>
      <c r="N4157" s="2" t="s">
        <v>11</v>
      </c>
      <c r="O4157">
        <v>18.95738034</v>
      </c>
      <c r="P4157">
        <f t="shared" si="194"/>
        <v>170.61642305999999</v>
      </c>
      <c r="Q4157" s="2" t="s">
        <v>16</v>
      </c>
      <c r="R4157" t="s">
        <v>26</v>
      </c>
      <c r="S4157">
        <v>1</v>
      </c>
      <c r="T4157" s="2" t="s">
        <v>11</v>
      </c>
    </row>
    <row r="4158" spans="1:20" x14ac:dyDescent="0.25">
      <c r="A4158">
        <v>4157</v>
      </c>
      <c r="B4158" s="4">
        <v>43453</v>
      </c>
      <c r="C4158" t="str">
        <f t="shared" si="192"/>
        <v>2018</v>
      </c>
      <c r="D4158">
        <v>152</v>
      </c>
      <c r="E4158">
        <v>42</v>
      </c>
      <c r="F4158" t="str">
        <f t="shared" si="193"/>
        <v>Adult</v>
      </c>
      <c r="G4158" t="s">
        <v>13</v>
      </c>
      <c r="H4158" t="s">
        <v>36</v>
      </c>
      <c r="I4158">
        <v>531</v>
      </c>
      <c r="J4158" t="s">
        <v>9</v>
      </c>
      <c r="K4158">
        <v>1</v>
      </c>
      <c r="L4158">
        <v>45.484934899999999</v>
      </c>
      <c r="M4158" t="s">
        <v>10</v>
      </c>
      <c r="N4158" s="2" t="s">
        <v>11</v>
      </c>
      <c r="O4158">
        <v>0</v>
      </c>
      <c r="P4158">
        <f t="shared" si="194"/>
        <v>45.484934899999999</v>
      </c>
      <c r="Q4158" s="2" t="s">
        <v>11</v>
      </c>
      <c r="R4158" t="s">
        <v>18</v>
      </c>
      <c r="S4158">
        <v>4</v>
      </c>
      <c r="T4158" s="2" t="s">
        <v>11</v>
      </c>
    </row>
    <row r="4159" spans="1:20" x14ac:dyDescent="0.25">
      <c r="A4159">
        <v>4158</v>
      </c>
      <c r="B4159" s="4">
        <v>43823</v>
      </c>
      <c r="C4159" t="str">
        <f t="shared" si="192"/>
        <v>2019</v>
      </c>
      <c r="D4159">
        <v>188</v>
      </c>
      <c r="E4159">
        <v>20</v>
      </c>
      <c r="F4159" t="str">
        <f t="shared" si="193"/>
        <v>Teenager</v>
      </c>
      <c r="G4159" t="s">
        <v>27</v>
      </c>
      <c r="H4159" t="s">
        <v>40</v>
      </c>
      <c r="I4159">
        <v>515</v>
      </c>
      <c r="J4159" t="s">
        <v>9</v>
      </c>
      <c r="K4159">
        <v>5</v>
      </c>
      <c r="L4159">
        <v>82.847208739999999</v>
      </c>
      <c r="M4159" t="s">
        <v>10</v>
      </c>
      <c r="N4159" s="2" t="s">
        <v>16</v>
      </c>
      <c r="O4159">
        <v>41.42360437</v>
      </c>
      <c r="P4159">
        <f t="shared" si="194"/>
        <v>372.81243932999996</v>
      </c>
      <c r="Q4159" s="2" t="s">
        <v>11</v>
      </c>
      <c r="R4159" t="s">
        <v>26</v>
      </c>
      <c r="S4159">
        <v>3</v>
      </c>
      <c r="T4159" s="2" t="s">
        <v>11</v>
      </c>
    </row>
    <row r="4160" spans="1:20" x14ac:dyDescent="0.25">
      <c r="A4160">
        <v>4159</v>
      </c>
      <c r="B4160" s="4">
        <v>44523</v>
      </c>
      <c r="C4160" t="str">
        <f t="shared" si="192"/>
        <v>2021</v>
      </c>
      <c r="D4160">
        <v>456</v>
      </c>
      <c r="E4160">
        <v>61</v>
      </c>
      <c r="F4160" t="str">
        <f t="shared" si="193"/>
        <v>Senior</v>
      </c>
      <c r="G4160" t="s">
        <v>27</v>
      </c>
      <c r="H4160" t="s">
        <v>43</v>
      </c>
      <c r="I4160">
        <v>739</v>
      </c>
      <c r="J4160" t="s">
        <v>24</v>
      </c>
      <c r="K4160">
        <v>1</v>
      </c>
      <c r="L4160">
        <v>84.340895889999999</v>
      </c>
      <c r="M4160" t="s">
        <v>22</v>
      </c>
      <c r="N4160" s="2" t="s">
        <v>16</v>
      </c>
      <c r="O4160">
        <v>8.4340895889999992</v>
      </c>
      <c r="P4160">
        <f t="shared" si="194"/>
        <v>75.906806301000003</v>
      </c>
      <c r="Q4160" s="2" t="s">
        <v>16</v>
      </c>
      <c r="R4160" t="s">
        <v>26</v>
      </c>
      <c r="S4160">
        <v>3</v>
      </c>
      <c r="T4160" s="2" t="s">
        <v>16</v>
      </c>
    </row>
    <row r="4161" spans="1:20" x14ac:dyDescent="0.25">
      <c r="A4161">
        <v>4160</v>
      </c>
      <c r="B4161" s="4">
        <v>44541</v>
      </c>
      <c r="C4161" t="str">
        <f t="shared" si="192"/>
        <v>2021</v>
      </c>
      <c r="D4161">
        <v>252</v>
      </c>
      <c r="E4161">
        <v>48</v>
      </c>
      <c r="F4161" t="str">
        <f t="shared" si="193"/>
        <v>Adult</v>
      </c>
      <c r="G4161" t="s">
        <v>27</v>
      </c>
      <c r="H4161" t="s">
        <v>39</v>
      </c>
      <c r="I4161">
        <v>138</v>
      </c>
      <c r="J4161" t="s">
        <v>9</v>
      </c>
      <c r="K4161">
        <v>2</v>
      </c>
      <c r="L4161">
        <v>59.239237090000003</v>
      </c>
      <c r="M4161" t="s">
        <v>10</v>
      </c>
      <c r="N4161" s="2" t="s">
        <v>16</v>
      </c>
      <c r="O4161">
        <v>11.847847420000001</v>
      </c>
      <c r="P4161">
        <f t="shared" si="194"/>
        <v>106.63062676000001</v>
      </c>
      <c r="Q4161" s="2" t="s">
        <v>11</v>
      </c>
      <c r="R4161" t="s">
        <v>26</v>
      </c>
      <c r="S4161">
        <v>3</v>
      </c>
      <c r="T4161" s="2" t="s">
        <v>16</v>
      </c>
    </row>
    <row r="4162" spans="1:20" x14ac:dyDescent="0.25">
      <c r="A4162">
        <v>4161</v>
      </c>
      <c r="B4162" s="4">
        <v>44161</v>
      </c>
      <c r="C4162" t="str">
        <f t="shared" si="192"/>
        <v>2020</v>
      </c>
      <c r="D4162">
        <v>340</v>
      </c>
      <c r="E4162">
        <v>56</v>
      </c>
      <c r="F4162" t="str">
        <f t="shared" si="193"/>
        <v>Senior</v>
      </c>
      <c r="G4162" t="s">
        <v>7</v>
      </c>
      <c r="H4162" t="s">
        <v>28</v>
      </c>
      <c r="I4162">
        <v>526</v>
      </c>
      <c r="J4162" t="s">
        <v>33</v>
      </c>
      <c r="K4162">
        <v>1</v>
      </c>
      <c r="L4162">
        <v>44.81087789</v>
      </c>
      <c r="M4162" t="s">
        <v>22</v>
      </c>
      <c r="N4162" s="2" t="s">
        <v>11</v>
      </c>
      <c r="O4162">
        <v>4.481087789</v>
      </c>
      <c r="P4162">
        <f t="shared" si="194"/>
        <v>40.329790101</v>
      </c>
      <c r="Q4162" s="2" t="s">
        <v>11</v>
      </c>
      <c r="R4162" t="s">
        <v>26</v>
      </c>
      <c r="S4162">
        <v>1</v>
      </c>
      <c r="T4162" s="2" t="s">
        <v>16</v>
      </c>
    </row>
    <row r="4163" spans="1:20" x14ac:dyDescent="0.25">
      <c r="A4163">
        <v>4162</v>
      </c>
      <c r="B4163" s="4">
        <v>44508</v>
      </c>
      <c r="C4163" t="str">
        <f t="shared" ref="C4163:C4226" si="195">TEXT(B4163,"YYYY")</f>
        <v>2021</v>
      </c>
      <c r="D4163">
        <v>105</v>
      </c>
      <c r="E4163">
        <v>22</v>
      </c>
      <c r="F4163" t="str">
        <f t="shared" ref="F4163:F4226" si="196">IF(E4163&gt;50,"Senior",IF(E4163&gt;30,"Adult","Teenager"))</f>
        <v>Teenager</v>
      </c>
      <c r="G4163" t="s">
        <v>13</v>
      </c>
      <c r="H4163" t="s">
        <v>21</v>
      </c>
      <c r="I4163">
        <v>232</v>
      </c>
      <c r="J4163" t="s">
        <v>33</v>
      </c>
      <c r="K4163">
        <v>1</v>
      </c>
      <c r="L4163">
        <v>51.035722010000001</v>
      </c>
      <c r="M4163" t="s">
        <v>10</v>
      </c>
      <c r="N4163" s="2" t="s">
        <v>11</v>
      </c>
      <c r="O4163">
        <v>0</v>
      </c>
      <c r="P4163">
        <f t="shared" ref="P4163:P4226" si="197">K4163*L4163-O4163</f>
        <v>51.035722010000001</v>
      </c>
      <c r="Q4163" s="2" t="s">
        <v>11</v>
      </c>
      <c r="R4163" t="s">
        <v>18</v>
      </c>
      <c r="S4163">
        <v>1</v>
      </c>
      <c r="T4163" s="2" t="s">
        <v>16</v>
      </c>
    </row>
    <row r="4164" spans="1:20" x14ac:dyDescent="0.25">
      <c r="A4164">
        <v>4163</v>
      </c>
      <c r="B4164" s="4">
        <v>45270</v>
      </c>
      <c r="C4164" t="str">
        <f t="shared" si="195"/>
        <v>2023</v>
      </c>
      <c r="D4164">
        <v>458</v>
      </c>
      <c r="E4164">
        <v>60</v>
      </c>
      <c r="F4164" t="str">
        <f t="shared" si="196"/>
        <v>Senior</v>
      </c>
      <c r="G4164" t="s">
        <v>27</v>
      </c>
      <c r="H4164" t="s">
        <v>28</v>
      </c>
      <c r="I4164">
        <v>524</v>
      </c>
      <c r="J4164" t="s">
        <v>9</v>
      </c>
      <c r="K4164">
        <v>1</v>
      </c>
      <c r="L4164">
        <v>34.113267120000003</v>
      </c>
      <c r="M4164" t="s">
        <v>22</v>
      </c>
      <c r="N4164" s="2" t="s">
        <v>16</v>
      </c>
      <c r="O4164">
        <v>0</v>
      </c>
      <c r="P4164">
        <f t="shared" si="197"/>
        <v>34.113267120000003</v>
      </c>
      <c r="Q4164" s="2" t="s">
        <v>11</v>
      </c>
      <c r="R4164" t="s">
        <v>12</v>
      </c>
      <c r="S4164">
        <v>2</v>
      </c>
      <c r="T4164" s="2" t="s">
        <v>16</v>
      </c>
    </row>
    <row r="4165" spans="1:20" x14ac:dyDescent="0.25">
      <c r="A4165">
        <v>4164</v>
      </c>
      <c r="B4165" s="4">
        <v>44552</v>
      </c>
      <c r="C4165" t="str">
        <f t="shared" si="195"/>
        <v>2021</v>
      </c>
      <c r="D4165">
        <v>347</v>
      </c>
      <c r="E4165">
        <v>62</v>
      </c>
      <c r="F4165" t="str">
        <f t="shared" si="196"/>
        <v>Senior</v>
      </c>
      <c r="G4165" t="s">
        <v>7</v>
      </c>
      <c r="H4165" t="s">
        <v>21</v>
      </c>
      <c r="I4165">
        <v>81</v>
      </c>
      <c r="J4165" t="s">
        <v>24</v>
      </c>
      <c r="K4165">
        <v>5</v>
      </c>
      <c r="L4165">
        <v>91.558310680000005</v>
      </c>
      <c r="M4165" t="s">
        <v>20</v>
      </c>
      <c r="N4165" s="2" t="s">
        <v>11</v>
      </c>
      <c r="O4165">
        <v>45.779155340000003</v>
      </c>
      <c r="P4165">
        <f t="shared" si="197"/>
        <v>412.01239806000001</v>
      </c>
      <c r="Q4165" s="2" t="s">
        <v>16</v>
      </c>
      <c r="R4165" t="s">
        <v>26</v>
      </c>
      <c r="S4165">
        <v>3</v>
      </c>
      <c r="T4165" s="2" t="s">
        <v>16</v>
      </c>
    </row>
    <row r="4166" spans="1:20" x14ac:dyDescent="0.25">
      <c r="A4166">
        <v>4165</v>
      </c>
      <c r="B4166" s="4">
        <v>43802</v>
      </c>
      <c r="C4166" t="str">
        <f t="shared" si="195"/>
        <v>2019</v>
      </c>
      <c r="D4166">
        <v>416</v>
      </c>
      <c r="E4166">
        <v>32</v>
      </c>
      <c r="F4166" t="str">
        <f t="shared" si="196"/>
        <v>Adult</v>
      </c>
      <c r="G4166" t="s">
        <v>7</v>
      </c>
      <c r="H4166" t="s">
        <v>36</v>
      </c>
      <c r="I4166">
        <v>160</v>
      </c>
      <c r="J4166" t="s">
        <v>29</v>
      </c>
      <c r="K4166">
        <v>2</v>
      </c>
      <c r="L4166">
        <v>28.731325649999999</v>
      </c>
      <c r="M4166" t="s">
        <v>25</v>
      </c>
      <c r="N4166" s="2" t="s">
        <v>11</v>
      </c>
      <c r="O4166">
        <v>0</v>
      </c>
      <c r="P4166">
        <f t="shared" si="197"/>
        <v>57.462651299999997</v>
      </c>
      <c r="Q4166" s="2" t="s">
        <v>11</v>
      </c>
      <c r="R4166" t="s">
        <v>12</v>
      </c>
      <c r="S4166">
        <v>1</v>
      </c>
      <c r="T4166" s="2" t="s">
        <v>16</v>
      </c>
    </row>
    <row r="4167" spans="1:20" x14ac:dyDescent="0.25">
      <c r="A4167">
        <v>4166</v>
      </c>
      <c r="B4167" s="4">
        <v>44137</v>
      </c>
      <c r="C4167" t="str">
        <f t="shared" si="195"/>
        <v>2020</v>
      </c>
      <c r="D4167">
        <v>127</v>
      </c>
      <c r="E4167">
        <v>35</v>
      </c>
      <c r="F4167" t="str">
        <f t="shared" si="196"/>
        <v>Adult</v>
      </c>
      <c r="G4167" t="s">
        <v>7</v>
      </c>
      <c r="H4167" t="s">
        <v>23</v>
      </c>
      <c r="I4167">
        <v>739</v>
      </c>
      <c r="J4167" t="s">
        <v>29</v>
      </c>
      <c r="K4167">
        <v>5</v>
      </c>
      <c r="L4167">
        <v>82.391380089999998</v>
      </c>
      <c r="M4167" t="s">
        <v>20</v>
      </c>
      <c r="N4167" s="2" t="s">
        <v>16</v>
      </c>
      <c r="O4167">
        <v>0</v>
      </c>
      <c r="P4167">
        <f t="shared" si="197"/>
        <v>411.95690044999998</v>
      </c>
      <c r="Q4167" s="2" t="s">
        <v>16</v>
      </c>
      <c r="R4167" t="s">
        <v>12</v>
      </c>
      <c r="S4167">
        <v>5</v>
      </c>
      <c r="T4167" s="2" t="s">
        <v>11</v>
      </c>
    </row>
    <row r="4168" spans="1:20" x14ac:dyDescent="0.25">
      <c r="A4168">
        <v>4167</v>
      </c>
      <c r="B4168" s="4">
        <v>43442</v>
      </c>
      <c r="C4168" t="str">
        <f t="shared" si="195"/>
        <v>2018</v>
      </c>
      <c r="D4168">
        <v>233</v>
      </c>
      <c r="E4168">
        <v>34</v>
      </c>
      <c r="F4168" t="str">
        <f t="shared" si="196"/>
        <v>Adult</v>
      </c>
      <c r="G4168" t="s">
        <v>27</v>
      </c>
      <c r="H4168" t="s">
        <v>17</v>
      </c>
      <c r="I4168">
        <v>203</v>
      </c>
      <c r="J4168" t="s">
        <v>15</v>
      </c>
      <c r="K4168">
        <v>3</v>
      </c>
      <c r="L4168">
        <v>11.324726200000001</v>
      </c>
      <c r="M4168" t="s">
        <v>20</v>
      </c>
      <c r="N4168" s="2" t="s">
        <v>16</v>
      </c>
      <c r="O4168">
        <v>3.3974178589999999</v>
      </c>
      <c r="P4168">
        <f t="shared" si="197"/>
        <v>30.576760741000001</v>
      </c>
      <c r="Q4168" s="2" t="s">
        <v>16</v>
      </c>
      <c r="R4168" t="s">
        <v>26</v>
      </c>
      <c r="S4168">
        <v>2</v>
      </c>
      <c r="T4168" s="2" t="s">
        <v>11</v>
      </c>
    </row>
    <row r="4169" spans="1:20" x14ac:dyDescent="0.25">
      <c r="A4169">
        <v>4168</v>
      </c>
      <c r="B4169" s="4">
        <v>44911</v>
      </c>
      <c r="C4169" t="str">
        <f t="shared" si="195"/>
        <v>2022</v>
      </c>
      <c r="D4169">
        <v>427</v>
      </c>
      <c r="E4169">
        <v>61</v>
      </c>
      <c r="F4169" t="str">
        <f t="shared" si="196"/>
        <v>Senior</v>
      </c>
      <c r="G4169" t="s">
        <v>7</v>
      </c>
      <c r="H4169" t="s">
        <v>39</v>
      </c>
      <c r="I4169">
        <v>56</v>
      </c>
      <c r="J4169" t="s">
        <v>15</v>
      </c>
      <c r="K4169">
        <v>3</v>
      </c>
      <c r="L4169">
        <v>99.29244156</v>
      </c>
      <c r="M4169" t="s">
        <v>20</v>
      </c>
      <c r="N4169" s="2" t="s">
        <v>16</v>
      </c>
      <c r="O4169">
        <v>0</v>
      </c>
      <c r="P4169">
        <f t="shared" si="197"/>
        <v>297.87732468000002</v>
      </c>
      <c r="Q4169" s="2" t="s">
        <v>16</v>
      </c>
      <c r="R4169" t="s">
        <v>12</v>
      </c>
      <c r="S4169">
        <v>4</v>
      </c>
      <c r="T4169" s="2" t="s">
        <v>11</v>
      </c>
    </row>
    <row r="4170" spans="1:20" x14ac:dyDescent="0.25">
      <c r="A4170">
        <v>4169</v>
      </c>
      <c r="B4170" s="4">
        <v>44551</v>
      </c>
      <c r="C4170" t="str">
        <f t="shared" si="195"/>
        <v>2021</v>
      </c>
      <c r="D4170">
        <v>326</v>
      </c>
      <c r="E4170">
        <v>26</v>
      </c>
      <c r="F4170" t="str">
        <f t="shared" si="196"/>
        <v>Teenager</v>
      </c>
      <c r="G4170" t="s">
        <v>7</v>
      </c>
      <c r="H4170" t="s">
        <v>31</v>
      </c>
      <c r="I4170">
        <v>516</v>
      </c>
      <c r="J4170" t="s">
        <v>9</v>
      </c>
      <c r="K4170">
        <v>3</v>
      </c>
      <c r="L4170">
        <v>37.376619959999999</v>
      </c>
      <c r="M4170" t="s">
        <v>20</v>
      </c>
      <c r="N4170" s="2" t="s">
        <v>11</v>
      </c>
      <c r="O4170">
        <v>0</v>
      </c>
      <c r="P4170">
        <f t="shared" si="197"/>
        <v>112.12985988</v>
      </c>
      <c r="Q4170" s="2" t="s">
        <v>11</v>
      </c>
      <c r="R4170" t="s">
        <v>18</v>
      </c>
      <c r="S4170">
        <v>1</v>
      </c>
      <c r="T4170" s="2" t="s">
        <v>11</v>
      </c>
    </row>
    <row r="4171" spans="1:20" x14ac:dyDescent="0.25">
      <c r="A4171">
        <v>4170</v>
      </c>
      <c r="B4171" s="4">
        <v>44905</v>
      </c>
      <c r="C4171" t="str">
        <f t="shared" si="195"/>
        <v>2022</v>
      </c>
      <c r="D4171">
        <v>149</v>
      </c>
      <c r="E4171">
        <v>59</v>
      </c>
      <c r="F4171" t="str">
        <f t="shared" si="196"/>
        <v>Senior</v>
      </c>
      <c r="G4171" t="s">
        <v>7</v>
      </c>
      <c r="H4171" t="s">
        <v>43</v>
      </c>
      <c r="I4171">
        <v>634</v>
      </c>
      <c r="J4171" t="s">
        <v>29</v>
      </c>
      <c r="K4171">
        <v>5</v>
      </c>
      <c r="L4171">
        <v>37.282870680000002</v>
      </c>
      <c r="M4171" t="s">
        <v>25</v>
      </c>
      <c r="N4171" s="2" t="s">
        <v>11</v>
      </c>
      <c r="O4171">
        <v>0</v>
      </c>
      <c r="P4171">
        <f t="shared" si="197"/>
        <v>186.41435340000001</v>
      </c>
      <c r="Q4171" s="2" t="s">
        <v>11</v>
      </c>
      <c r="R4171" t="s">
        <v>18</v>
      </c>
      <c r="S4171">
        <v>4</v>
      </c>
      <c r="T4171" s="2" t="s">
        <v>11</v>
      </c>
    </row>
    <row r="4172" spans="1:20" x14ac:dyDescent="0.25">
      <c r="A4172">
        <v>4171</v>
      </c>
      <c r="B4172" s="4">
        <v>44184</v>
      </c>
      <c r="C4172" t="str">
        <f t="shared" si="195"/>
        <v>2020</v>
      </c>
      <c r="D4172">
        <v>214</v>
      </c>
      <c r="E4172">
        <v>26</v>
      </c>
      <c r="F4172" t="str">
        <f t="shared" si="196"/>
        <v>Teenager</v>
      </c>
      <c r="G4172" t="s">
        <v>13</v>
      </c>
      <c r="H4172" t="s">
        <v>38</v>
      </c>
      <c r="I4172">
        <v>292</v>
      </c>
      <c r="J4172" t="s">
        <v>9</v>
      </c>
      <c r="K4172">
        <v>1</v>
      </c>
      <c r="L4172">
        <v>31.906867210000001</v>
      </c>
      <c r="M4172" t="s">
        <v>25</v>
      </c>
      <c r="N4172" s="2" t="s">
        <v>11</v>
      </c>
      <c r="O4172">
        <v>0</v>
      </c>
      <c r="P4172">
        <f t="shared" si="197"/>
        <v>31.906867210000001</v>
      </c>
      <c r="Q4172" s="2" t="s">
        <v>16</v>
      </c>
      <c r="R4172" t="s">
        <v>18</v>
      </c>
      <c r="S4172">
        <v>4</v>
      </c>
      <c r="T4172" s="2" t="s">
        <v>16</v>
      </c>
    </row>
    <row r="4173" spans="1:20" x14ac:dyDescent="0.25">
      <c r="A4173">
        <v>4172</v>
      </c>
      <c r="B4173" s="4">
        <v>44923</v>
      </c>
      <c r="C4173" t="str">
        <f t="shared" si="195"/>
        <v>2022</v>
      </c>
      <c r="D4173">
        <v>435</v>
      </c>
      <c r="E4173">
        <v>47</v>
      </c>
      <c r="F4173" t="str">
        <f t="shared" si="196"/>
        <v>Adult</v>
      </c>
      <c r="G4173" t="s">
        <v>27</v>
      </c>
      <c r="H4173" t="s">
        <v>34</v>
      </c>
      <c r="I4173">
        <v>628</v>
      </c>
      <c r="J4173" t="s">
        <v>15</v>
      </c>
      <c r="K4173">
        <v>1</v>
      </c>
      <c r="L4173">
        <v>79.017915529999996</v>
      </c>
      <c r="M4173" t="s">
        <v>20</v>
      </c>
      <c r="N4173" s="2" t="s">
        <v>11</v>
      </c>
      <c r="O4173">
        <v>0</v>
      </c>
      <c r="P4173">
        <f t="shared" si="197"/>
        <v>79.017915529999996</v>
      </c>
      <c r="Q4173" s="2" t="s">
        <v>11</v>
      </c>
      <c r="R4173" t="s">
        <v>12</v>
      </c>
      <c r="S4173">
        <v>2</v>
      </c>
      <c r="T4173" s="2" t="s">
        <v>11</v>
      </c>
    </row>
    <row r="4174" spans="1:20" x14ac:dyDescent="0.25">
      <c r="A4174">
        <v>4173</v>
      </c>
      <c r="B4174" s="4">
        <v>45286</v>
      </c>
      <c r="C4174" t="str">
        <f t="shared" si="195"/>
        <v>2023</v>
      </c>
      <c r="D4174">
        <v>223</v>
      </c>
      <c r="E4174">
        <v>18</v>
      </c>
      <c r="F4174" t="str">
        <f t="shared" si="196"/>
        <v>Teenager</v>
      </c>
      <c r="G4174" t="s">
        <v>13</v>
      </c>
      <c r="H4174" t="s">
        <v>14</v>
      </c>
      <c r="I4174">
        <v>194</v>
      </c>
      <c r="J4174" t="s">
        <v>9</v>
      </c>
      <c r="K4174">
        <v>1</v>
      </c>
      <c r="L4174">
        <v>94.689585359999995</v>
      </c>
      <c r="M4174" t="s">
        <v>25</v>
      </c>
      <c r="N4174" s="2" t="s">
        <v>16</v>
      </c>
      <c r="O4174">
        <v>0</v>
      </c>
      <c r="P4174">
        <f t="shared" si="197"/>
        <v>94.689585359999995</v>
      </c>
      <c r="Q4174" s="2" t="s">
        <v>16</v>
      </c>
      <c r="R4174" t="s">
        <v>12</v>
      </c>
      <c r="S4174">
        <v>1</v>
      </c>
      <c r="T4174" s="2" t="s">
        <v>11</v>
      </c>
    </row>
    <row r="4175" spans="1:20" x14ac:dyDescent="0.25">
      <c r="A4175">
        <v>4174</v>
      </c>
      <c r="B4175" s="4">
        <v>45287</v>
      </c>
      <c r="C4175" t="str">
        <f t="shared" si="195"/>
        <v>2023</v>
      </c>
      <c r="D4175">
        <v>494</v>
      </c>
      <c r="E4175">
        <v>56</v>
      </c>
      <c r="F4175" t="str">
        <f t="shared" si="196"/>
        <v>Senior</v>
      </c>
      <c r="G4175" t="s">
        <v>13</v>
      </c>
      <c r="H4175" t="s">
        <v>43</v>
      </c>
      <c r="I4175">
        <v>189</v>
      </c>
      <c r="J4175" t="s">
        <v>29</v>
      </c>
      <c r="K4175">
        <v>2</v>
      </c>
      <c r="L4175">
        <v>98.333503239999999</v>
      </c>
      <c r="M4175" t="s">
        <v>10</v>
      </c>
      <c r="N4175" s="2" t="s">
        <v>16</v>
      </c>
      <c r="O4175">
        <v>0</v>
      </c>
      <c r="P4175">
        <f t="shared" si="197"/>
        <v>196.66700648</v>
      </c>
      <c r="Q4175" s="2" t="s">
        <v>16</v>
      </c>
      <c r="R4175" t="s">
        <v>18</v>
      </c>
      <c r="S4175">
        <v>5</v>
      </c>
      <c r="T4175" s="2" t="s">
        <v>11</v>
      </c>
    </row>
    <row r="4176" spans="1:20" x14ac:dyDescent="0.25">
      <c r="A4176">
        <v>4175</v>
      </c>
      <c r="B4176" s="4">
        <v>44508</v>
      </c>
      <c r="C4176" t="str">
        <f t="shared" si="195"/>
        <v>2021</v>
      </c>
      <c r="D4176">
        <v>88</v>
      </c>
      <c r="E4176">
        <v>30</v>
      </c>
      <c r="F4176" t="str">
        <f t="shared" si="196"/>
        <v>Teenager</v>
      </c>
      <c r="G4176" t="s">
        <v>13</v>
      </c>
      <c r="H4176" t="s">
        <v>21</v>
      </c>
      <c r="I4176">
        <v>55</v>
      </c>
      <c r="J4176" t="s">
        <v>15</v>
      </c>
      <c r="K4176">
        <v>3</v>
      </c>
      <c r="L4176">
        <v>20.639652999999999</v>
      </c>
      <c r="M4176" t="s">
        <v>22</v>
      </c>
      <c r="N4176" s="2" t="s">
        <v>11</v>
      </c>
      <c r="O4176">
        <v>6.1918958990000004</v>
      </c>
      <c r="P4176">
        <f t="shared" si="197"/>
        <v>55.727063100999999</v>
      </c>
      <c r="Q4176" s="2" t="s">
        <v>11</v>
      </c>
      <c r="R4176" t="s">
        <v>26</v>
      </c>
      <c r="S4176">
        <v>1</v>
      </c>
      <c r="T4176" s="2" t="s">
        <v>16</v>
      </c>
    </row>
    <row r="4177" spans="1:20" x14ac:dyDescent="0.25">
      <c r="A4177">
        <v>4176</v>
      </c>
      <c r="B4177" s="4">
        <v>44148</v>
      </c>
      <c r="C4177" t="str">
        <f t="shared" si="195"/>
        <v>2020</v>
      </c>
      <c r="D4177">
        <v>351</v>
      </c>
      <c r="E4177">
        <v>45</v>
      </c>
      <c r="F4177" t="str">
        <f t="shared" si="196"/>
        <v>Adult</v>
      </c>
      <c r="G4177" t="s">
        <v>7</v>
      </c>
      <c r="H4177" t="s">
        <v>8</v>
      </c>
      <c r="I4177">
        <v>352</v>
      </c>
      <c r="J4177" t="s">
        <v>9</v>
      </c>
      <c r="K4177">
        <v>5</v>
      </c>
      <c r="L4177">
        <v>97.177690799999993</v>
      </c>
      <c r="M4177" t="s">
        <v>22</v>
      </c>
      <c r="N4177" s="2" t="s">
        <v>16</v>
      </c>
      <c r="O4177">
        <v>0</v>
      </c>
      <c r="P4177">
        <f t="shared" si="197"/>
        <v>485.88845399999997</v>
      </c>
      <c r="Q4177" s="2" t="s">
        <v>11</v>
      </c>
      <c r="R4177" t="s">
        <v>18</v>
      </c>
      <c r="S4177">
        <v>3</v>
      </c>
      <c r="T4177" s="2" t="s">
        <v>11</v>
      </c>
    </row>
    <row r="4178" spans="1:20" x14ac:dyDescent="0.25">
      <c r="A4178">
        <v>4177</v>
      </c>
      <c r="B4178" s="4">
        <v>44874</v>
      </c>
      <c r="C4178" t="str">
        <f t="shared" si="195"/>
        <v>2022</v>
      </c>
      <c r="D4178">
        <v>183</v>
      </c>
      <c r="E4178">
        <v>32</v>
      </c>
      <c r="F4178" t="str">
        <f t="shared" si="196"/>
        <v>Adult</v>
      </c>
      <c r="G4178" t="s">
        <v>7</v>
      </c>
      <c r="H4178" t="s">
        <v>32</v>
      </c>
      <c r="I4178">
        <v>638</v>
      </c>
      <c r="J4178" t="s">
        <v>24</v>
      </c>
      <c r="K4178">
        <v>1</v>
      </c>
      <c r="L4178">
        <v>28.87781506</v>
      </c>
      <c r="M4178" t="s">
        <v>20</v>
      </c>
      <c r="N4178" s="2" t="s">
        <v>11</v>
      </c>
      <c r="O4178">
        <v>2.8877815060000001</v>
      </c>
      <c r="P4178">
        <f t="shared" si="197"/>
        <v>25.990033554</v>
      </c>
      <c r="Q4178" s="2" t="s">
        <v>16</v>
      </c>
      <c r="R4178" t="s">
        <v>26</v>
      </c>
      <c r="S4178">
        <v>5</v>
      </c>
      <c r="T4178" s="2" t="s">
        <v>11</v>
      </c>
    </row>
    <row r="4179" spans="1:20" x14ac:dyDescent="0.25">
      <c r="A4179">
        <v>4178</v>
      </c>
      <c r="B4179" s="4">
        <v>43432</v>
      </c>
      <c r="C4179" t="str">
        <f t="shared" si="195"/>
        <v>2018</v>
      </c>
      <c r="D4179">
        <v>54</v>
      </c>
      <c r="E4179">
        <v>56</v>
      </c>
      <c r="F4179" t="str">
        <f t="shared" si="196"/>
        <v>Senior</v>
      </c>
      <c r="G4179" t="s">
        <v>7</v>
      </c>
      <c r="H4179" t="s">
        <v>31</v>
      </c>
      <c r="I4179">
        <v>883</v>
      </c>
      <c r="J4179" t="s">
        <v>9</v>
      </c>
      <c r="K4179">
        <v>5</v>
      </c>
      <c r="L4179">
        <v>77.576912300000004</v>
      </c>
      <c r="M4179" t="s">
        <v>25</v>
      </c>
      <c r="N4179" s="2" t="s">
        <v>16</v>
      </c>
      <c r="O4179">
        <v>38.788456150000002</v>
      </c>
      <c r="P4179">
        <f t="shared" si="197"/>
        <v>349.09610535000002</v>
      </c>
      <c r="Q4179" s="2" t="s">
        <v>11</v>
      </c>
      <c r="R4179" t="s">
        <v>26</v>
      </c>
      <c r="S4179">
        <v>2</v>
      </c>
      <c r="T4179" s="2" t="s">
        <v>11</v>
      </c>
    </row>
    <row r="4180" spans="1:20" x14ac:dyDescent="0.25">
      <c r="A4180">
        <v>4179</v>
      </c>
      <c r="B4180" s="4">
        <v>44529</v>
      </c>
      <c r="C4180" t="str">
        <f t="shared" si="195"/>
        <v>2021</v>
      </c>
      <c r="D4180">
        <v>370</v>
      </c>
      <c r="E4180">
        <v>47</v>
      </c>
      <c r="F4180" t="str">
        <f t="shared" si="196"/>
        <v>Adult</v>
      </c>
      <c r="G4180" t="s">
        <v>27</v>
      </c>
      <c r="H4180" t="s">
        <v>37</v>
      </c>
      <c r="I4180">
        <v>341</v>
      </c>
      <c r="J4180" t="s">
        <v>33</v>
      </c>
      <c r="K4180">
        <v>1</v>
      </c>
      <c r="L4180">
        <v>93.639448689999995</v>
      </c>
      <c r="M4180" t="s">
        <v>20</v>
      </c>
      <c r="N4180" s="2" t="s">
        <v>16</v>
      </c>
      <c r="O4180">
        <v>9.3639448690000009</v>
      </c>
      <c r="P4180">
        <f t="shared" si="197"/>
        <v>84.275503821000001</v>
      </c>
      <c r="Q4180" s="2" t="s">
        <v>11</v>
      </c>
      <c r="R4180" t="s">
        <v>26</v>
      </c>
      <c r="S4180">
        <v>2</v>
      </c>
      <c r="T4180" s="2" t="s">
        <v>11</v>
      </c>
    </row>
    <row r="4181" spans="1:20" x14ac:dyDescent="0.25">
      <c r="A4181">
        <v>4180</v>
      </c>
      <c r="B4181" s="4">
        <v>44546</v>
      </c>
      <c r="C4181" t="str">
        <f t="shared" si="195"/>
        <v>2021</v>
      </c>
      <c r="D4181">
        <v>395</v>
      </c>
      <c r="E4181">
        <v>38</v>
      </c>
      <c r="F4181" t="str">
        <f t="shared" si="196"/>
        <v>Adult</v>
      </c>
      <c r="G4181" t="s">
        <v>27</v>
      </c>
      <c r="H4181" t="s">
        <v>14</v>
      </c>
      <c r="I4181">
        <v>416</v>
      </c>
      <c r="J4181" t="s">
        <v>9</v>
      </c>
      <c r="K4181">
        <v>5</v>
      </c>
      <c r="L4181">
        <v>72.297046809999998</v>
      </c>
      <c r="M4181" t="s">
        <v>25</v>
      </c>
      <c r="N4181" s="2" t="s">
        <v>16</v>
      </c>
      <c r="O4181">
        <v>36.148523410000003</v>
      </c>
      <c r="P4181">
        <f t="shared" si="197"/>
        <v>325.33671063999998</v>
      </c>
      <c r="Q4181" s="2" t="s">
        <v>11</v>
      </c>
      <c r="R4181" t="s">
        <v>26</v>
      </c>
      <c r="S4181">
        <v>1</v>
      </c>
      <c r="T4181" s="2" t="s">
        <v>16</v>
      </c>
    </row>
    <row r="4182" spans="1:20" x14ac:dyDescent="0.25">
      <c r="A4182">
        <v>4181</v>
      </c>
      <c r="B4182" s="4">
        <v>44547</v>
      </c>
      <c r="C4182" t="str">
        <f t="shared" si="195"/>
        <v>2021</v>
      </c>
      <c r="D4182">
        <v>417</v>
      </c>
      <c r="E4182">
        <v>30</v>
      </c>
      <c r="F4182" t="str">
        <f t="shared" si="196"/>
        <v>Teenager</v>
      </c>
      <c r="G4182" t="s">
        <v>7</v>
      </c>
      <c r="H4182" t="s">
        <v>39</v>
      </c>
      <c r="I4182">
        <v>414</v>
      </c>
      <c r="J4182" t="s">
        <v>9</v>
      </c>
      <c r="K4182">
        <v>5</v>
      </c>
      <c r="L4182">
        <v>12.818673</v>
      </c>
      <c r="M4182" t="s">
        <v>10</v>
      </c>
      <c r="N4182" s="2" t="s">
        <v>16</v>
      </c>
      <c r="O4182">
        <v>6.409336498</v>
      </c>
      <c r="P4182">
        <f t="shared" si="197"/>
        <v>57.684028502000004</v>
      </c>
      <c r="Q4182" s="2" t="s">
        <v>16</v>
      </c>
      <c r="R4182" t="s">
        <v>26</v>
      </c>
      <c r="S4182">
        <v>3</v>
      </c>
      <c r="T4182" s="2" t="s">
        <v>11</v>
      </c>
    </row>
    <row r="4183" spans="1:20" x14ac:dyDescent="0.25">
      <c r="A4183">
        <v>4182</v>
      </c>
      <c r="B4183" s="4">
        <v>44549</v>
      </c>
      <c r="C4183" t="str">
        <f t="shared" si="195"/>
        <v>2021</v>
      </c>
      <c r="D4183">
        <v>372</v>
      </c>
      <c r="E4183">
        <v>19</v>
      </c>
      <c r="F4183" t="str">
        <f t="shared" si="196"/>
        <v>Teenager</v>
      </c>
      <c r="G4183" t="s">
        <v>13</v>
      </c>
      <c r="H4183" t="s">
        <v>39</v>
      </c>
      <c r="I4183">
        <v>302</v>
      </c>
      <c r="J4183" t="s">
        <v>9</v>
      </c>
      <c r="K4183">
        <v>5</v>
      </c>
      <c r="L4183">
        <v>80.864425819999994</v>
      </c>
      <c r="M4183" t="s">
        <v>22</v>
      </c>
      <c r="N4183" s="2" t="s">
        <v>16</v>
      </c>
      <c r="O4183">
        <v>40.432212909999997</v>
      </c>
      <c r="P4183">
        <f t="shared" si="197"/>
        <v>363.88991619000001</v>
      </c>
      <c r="Q4183" s="2" t="s">
        <v>11</v>
      </c>
      <c r="R4183" t="s">
        <v>26</v>
      </c>
      <c r="S4183">
        <v>5</v>
      </c>
      <c r="T4183" s="2" t="s">
        <v>11</v>
      </c>
    </row>
    <row r="4184" spans="1:20" x14ac:dyDescent="0.25">
      <c r="A4184">
        <v>4183</v>
      </c>
      <c r="B4184" s="4">
        <v>44912</v>
      </c>
      <c r="C4184" t="str">
        <f t="shared" si="195"/>
        <v>2022</v>
      </c>
      <c r="D4184">
        <v>4</v>
      </c>
      <c r="E4184">
        <v>64</v>
      </c>
      <c r="F4184" t="str">
        <f t="shared" si="196"/>
        <v>Senior</v>
      </c>
      <c r="G4184" t="s">
        <v>7</v>
      </c>
      <c r="H4184" t="s">
        <v>8</v>
      </c>
      <c r="I4184">
        <v>993</v>
      </c>
      <c r="J4184" t="s">
        <v>29</v>
      </c>
      <c r="K4184">
        <v>3</v>
      </c>
      <c r="L4184">
        <v>28.791613900000002</v>
      </c>
      <c r="M4184" t="s">
        <v>10</v>
      </c>
      <c r="N4184" s="2" t="s">
        <v>11</v>
      </c>
      <c r="O4184">
        <v>0</v>
      </c>
      <c r="P4184">
        <f t="shared" si="197"/>
        <v>86.374841700000005</v>
      </c>
      <c r="Q4184" s="2" t="s">
        <v>11</v>
      </c>
      <c r="R4184" t="s">
        <v>12</v>
      </c>
      <c r="S4184">
        <v>1</v>
      </c>
      <c r="T4184" s="2" t="s">
        <v>11</v>
      </c>
    </row>
    <row r="4185" spans="1:20" x14ac:dyDescent="0.25">
      <c r="A4185">
        <v>4184</v>
      </c>
      <c r="B4185" s="4">
        <v>43824</v>
      </c>
      <c r="C4185" t="str">
        <f t="shared" si="195"/>
        <v>2019</v>
      </c>
      <c r="D4185">
        <v>427</v>
      </c>
      <c r="E4185">
        <v>49</v>
      </c>
      <c r="F4185" t="str">
        <f t="shared" si="196"/>
        <v>Adult</v>
      </c>
      <c r="G4185" t="s">
        <v>7</v>
      </c>
      <c r="H4185" t="s">
        <v>21</v>
      </c>
      <c r="I4185">
        <v>775</v>
      </c>
      <c r="J4185" t="s">
        <v>24</v>
      </c>
      <c r="K4185">
        <v>4</v>
      </c>
      <c r="L4185">
        <v>64.306324020000005</v>
      </c>
      <c r="M4185" t="s">
        <v>22</v>
      </c>
      <c r="N4185" s="2" t="s">
        <v>11</v>
      </c>
      <c r="O4185">
        <v>0</v>
      </c>
      <c r="P4185">
        <f t="shared" si="197"/>
        <v>257.22529608000002</v>
      </c>
      <c r="Q4185" s="2" t="s">
        <v>11</v>
      </c>
      <c r="R4185" t="s">
        <v>12</v>
      </c>
      <c r="S4185">
        <v>5</v>
      </c>
      <c r="T4185" s="2" t="s">
        <v>11</v>
      </c>
    </row>
    <row r="4186" spans="1:20" x14ac:dyDescent="0.25">
      <c r="A4186">
        <v>4185</v>
      </c>
      <c r="B4186" s="4">
        <v>45242</v>
      </c>
      <c r="C4186" t="str">
        <f t="shared" si="195"/>
        <v>2023</v>
      </c>
      <c r="D4186">
        <v>497</v>
      </c>
      <c r="E4186">
        <v>61</v>
      </c>
      <c r="F4186" t="str">
        <f t="shared" si="196"/>
        <v>Senior</v>
      </c>
      <c r="G4186" t="s">
        <v>13</v>
      </c>
      <c r="H4186" t="s">
        <v>40</v>
      </c>
      <c r="I4186">
        <v>496</v>
      </c>
      <c r="J4186" t="s">
        <v>9</v>
      </c>
      <c r="K4186">
        <v>2</v>
      </c>
      <c r="L4186">
        <v>49.5231584</v>
      </c>
      <c r="M4186" t="s">
        <v>22</v>
      </c>
      <c r="N4186" s="2" t="s">
        <v>11</v>
      </c>
      <c r="O4186">
        <v>0</v>
      </c>
      <c r="P4186">
        <f t="shared" si="197"/>
        <v>99.0463168</v>
      </c>
      <c r="Q4186" s="2" t="s">
        <v>11</v>
      </c>
      <c r="R4186" t="s">
        <v>12</v>
      </c>
      <c r="S4186">
        <v>1</v>
      </c>
      <c r="T4186" s="2" t="s">
        <v>11</v>
      </c>
    </row>
    <row r="4187" spans="1:20" x14ac:dyDescent="0.25">
      <c r="A4187">
        <v>4186</v>
      </c>
      <c r="B4187" s="4">
        <v>45251</v>
      </c>
      <c r="C4187" t="str">
        <f t="shared" si="195"/>
        <v>2023</v>
      </c>
      <c r="D4187">
        <v>448</v>
      </c>
      <c r="E4187">
        <v>50</v>
      </c>
      <c r="F4187" t="str">
        <f t="shared" si="196"/>
        <v>Adult</v>
      </c>
      <c r="G4187" t="s">
        <v>27</v>
      </c>
      <c r="H4187" t="s">
        <v>38</v>
      </c>
      <c r="I4187">
        <v>939</v>
      </c>
      <c r="J4187" t="s">
        <v>24</v>
      </c>
      <c r="K4187">
        <v>4</v>
      </c>
      <c r="L4187">
        <v>33.607234570000003</v>
      </c>
      <c r="M4187" t="s">
        <v>25</v>
      </c>
      <c r="N4187" s="2" t="s">
        <v>16</v>
      </c>
      <c r="O4187">
        <v>0</v>
      </c>
      <c r="P4187">
        <f t="shared" si="197"/>
        <v>134.42893828000001</v>
      </c>
      <c r="Q4187" s="2" t="s">
        <v>11</v>
      </c>
      <c r="R4187" t="s">
        <v>12</v>
      </c>
      <c r="S4187">
        <v>3</v>
      </c>
      <c r="T4187" s="2" t="s">
        <v>16</v>
      </c>
    </row>
    <row r="4188" spans="1:20" x14ac:dyDescent="0.25">
      <c r="A4188">
        <v>4187</v>
      </c>
      <c r="B4188" s="4">
        <v>43772</v>
      </c>
      <c r="C4188" t="str">
        <f t="shared" si="195"/>
        <v>2019</v>
      </c>
      <c r="D4188">
        <v>366</v>
      </c>
      <c r="E4188">
        <v>47</v>
      </c>
      <c r="F4188" t="str">
        <f t="shared" si="196"/>
        <v>Adult</v>
      </c>
      <c r="G4188" t="s">
        <v>27</v>
      </c>
      <c r="H4188" t="s">
        <v>37</v>
      </c>
      <c r="I4188">
        <v>981</v>
      </c>
      <c r="J4188" t="s">
        <v>29</v>
      </c>
      <c r="K4188">
        <v>1</v>
      </c>
      <c r="L4188">
        <v>83.817311700000005</v>
      </c>
      <c r="M4188" t="s">
        <v>22</v>
      </c>
      <c r="N4188" s="2" t="s">
        <v>16</v>
      </c>
      <c r="O4188">
        <v>8.3817311700000001</v>
      </c>
      <c r="P4188">
        <f t="shared" si="197"/>
        <v>75.43558053000001</v>
      </c>
      <c r="Q4188" s="2" t="s">
        <v>16</v>
      </c>
      <c r="R4188" t="s">
        <v>26</v>
      </c>
      <c r="S4188">
        <v>4</v>
      </c>
      <c r="T4188" s="2" t="s">
        <v>11</v>
      </c>
    </row>
    <row r="4189" spans="1:20" x14ac:dyDescent="0.25">
      <c r="A4189">
        <v>4188</v>
      </c>
      <c r="B4189" s="4">
        <v>44163</v>
      </c>
      <c r="C4189" t="str">
        <f t="shared" si="195"/>
        <v>2020</v>
      </c>
      <c r="D4189">
        <v>306</v>
      </c>
      <c r="E4189">
        <v>28</v>
      </c>
      <c r="F4189" t="str">
        <f t="shared" si="196"/>
        <v>Teenager</v>
      </c>
      <c r="G4189" t="s">
        <v>27</v>
      </c>
      <c r="H4189" t="s">
        <v>14</v>
      </c>
      <c r="I4189">
        <v>276</v>
      </c>
      <c r="J4189" t="s">
        <v>15</v>
      </c>
      <c r="K4189">
        <v>5</v>
      </c>
      <c r="L4189">
        <v>16.139453140000001</v>
      </c>
      <c r="M4189" t="s">
        <v>25</v>
      </c>
      <c r="N4189" s="2" t="s">
        <v>16</v>
      </c>
      <c r="O4189">
        <v>8.0697265710000003</v>
      </c>
      <c r="P4189">
        <f t="shared" si="197"/>
        <v>72.627539128999999</v>
      </c>
      <c r="Q4189" s="2" t="s">
        <v>11</v>
      </c>
      <c r="R4189" t="s">
        <v>26</v>
      </c>
      <c r="S4189">
        <v>4</v>
      </c>
      <c r="T4189" s="2" t="s">
        <v>16</v>
      </c>
    </row>
    <row r="4190" spans="1:20" x14ac:dyDescent="0.25">
      <c r="A4190">
        <v>4189</v>
      </c>
      <c r="B4190" s="4">
        <v>43459</v>
      </c>
      <c r="C4190" t="str">
        <f t="shared" si="195"/>
        <v>2018</v>
      </c>
      <c r="D4190">
        <v>174</v>
      </c>
      <c r="E4190">
        <v>20</v>
      </c>
      <c r="F4190" t="str">
        <f t="shared" si="196"/>
        <v>Teenager</v>
      </c>
      <c r="G4190" t="s">
        <v>27</v>
      </c>
      <c r="H4190" t="s">
        <v>39</v>
      </c>
      <c r="I4190">
        <v>935</v>
      </c>
      <c r="J4190" t="s">
        <v>33</v>
      </c>
      <c r="K4190">
        <v>2</v>
      </c>
      <c r="L4190">
        <v>28.233482510000002</v>
      </c>
      <c r="M4190" t="s">
        <v>22</v>
      </c>
      <c r="N4190" s="2" t="s">
        <v>16</v>
      </c>
      <c r="O4190">
        <v>5.6466965020000002</v>
      </c>
      <c r="P4190">
        <f t="shared" si="197"/>
        <v>50.820268518000006</v>
      </c>
      <c r="Q4190" s="2" t="s">
        <v>11</v>
      </c>
      <c r="R4190" t="s">
        <v>26</v>
      </c>
      <c r="S4190">
        <v>1</v>
      </c>
      <c r="T4190" s="2" t="s">
        <v>16</v>
      </c>
    </row>
    <row r="4191" spans="1:20" x14ac:dyDescent="0.25">
      <c r="A4191">
        <v>4190</v>
      </c>
      <c r="B4191" s="4">
        <v>43775</v>
      </c>
      <c r="C4191" t="str">
        <f t="shared" si="195"/>
        <v>2019</v>
      </c>
      <c r="D4191">
        <v>95</v>
      </c>
      <c r="E4191">
        <v>28</v>
      </c>
      <c r="F4191" t="str">
        <f t="shared" si="196"/>
        <v>Teenager</v>
      </c>
      <c r="G4191" t="s">
        <v>27</v>
      </c>
      <c r="H4191" t="s">
        <v>40</v>
      </c>
      <c r="I4191">
        <v>285</v>
      </c>
      <c r="J4191" t="s">
        <v>33</v>
      </c>
      <c r="K4191">
        <v>3</v>
      </c>
      <c r="L4191">
        <v>68.912854199999998</v>
      </c>
      <c r="M4191" t="s">
        <v>22</v>
      </c>
      <c r="N4191" s="2" t="s">
        <v>11</v>
      </c>
      <c r="O4191">
        <v>20.673856260000001</v>
      </c>
      <c r="P4191">
        <f t="shared" si="197"/>
        <v>186.06470633999999</v>
      </c>
      <c r="Q4191" s="2" t="s">
        <v>11</v>
      </c>
      <c r="R4191" t="s">
        <v>26</v>
      </c>
      <c r="S4191">
        <v>1</v>
      </c>
      <c r="T4191" s="2" t="s">
        <v>16</v>
      </c>
    </row>
    <row r="4192" spans="1:20" x14ac:dyDescent="0.25">
      <c r="A4192">
        <v>4191</v>
      </c>
      <c r="B4192" s="4">
        <v>43429</v>
      </c>
      <c r="C4192" t="str">
        <f t="shared" si="195"/>
        <v>2018</v>
      </c>
      <c r="D4192">
        <v>313</v>
      </c>
      <c r="E4192">
        <v>37</v>
      </c>
      <c r="F4192" t="str">
        <f t="shared" si="196"/>
        <v>Adult</v>
      </c>
      <c r="G4192" t="s">
        <v>27</v>
      </c>
      <c r="H4192" t="s">
        <v>40</v>
      </c>
      <c r="I4192">
        <v>914</v>
      </c>
      <c r="J4192" t="s">
        <v>33</v>
      </c>
      <c r="K4192">
        <v>4</v>
      </c>
      <c r="L4192">
        <v>91.241329399999998</v>
      </c>
      <c r="M4192" t="s">
        <v>25</v>
      </c>
      <c r="N4192" s="2" t="s">
        <v>11</v>
      </c>
      <c r="O4192">
        <v>36.496531760000003</v>
      </c>
      <c r="P4192">
        <f t="shared" si="197"/>
        <v>328.46878584000001</v>
      </c>
      <c r="Q4192" s="2" t="s">
        <v>16</v>
      </c>
      <c r="R4192" t="s">
        <v>26</v>
      </c>
      <c r="S4192">
        <v>5</v>
      </c>
      <c r="T4192" s="2" t="s">
        <v>16</v>
      </c>
    </row>
    <row r="4193" spans="1:20" x14ac:dyDescent="0.25">
      <c r="A4193">
        <v>4192</v>
      </c>
      <c r="B4193" s="4">
        <v>44194</v>
      </c>
      <c r="C4193" t="str">
        <f t="shared" si="195"/>
        <v>2020</v>
      </c>
      <c r="D4193">
        <v>37</v>
      </c>
      <c r="E4193">
        <v>18</v>
      </c>
      <c r="F4193" t="str">
        <f t="shared" si="196"/>
        <v>Teenager</v>
      </c>
      <c r="G4193" t="s">
        <v>13</v>
      </c>
      <c r="H4193" t="s">
        <v>43</v>
      </c>
      <c r="I4193">
        <v>859</v>
      </c>
      <c r="J4193" t="s">
        <v>29</v>
      </c>
      <c r="K4193">
        <v>2</v>
      </c>
      <c r="L4193">
        <v>36.533307980000004</v>
      </c>
      <c r="M4193" t="s">
        <v>10</v>
      </c>
      <c r="N4193" s="2" t="s">
        <v>16</v>
      </c>
      <c r="O4193">
        <v>0</v>
      </c>
      <c r="P4193">
        <f t="shared" si="197"/>
        <v>73.066615960000007</v>
      </c>
      <c r="Q4193" s="2" t="s">
        <v>11</v>
      </c>
      <c r="R4193" t="s">
        <v>18</v>
      </c>
      <c r="S4193">
        <v>1</v>
      </c>
      <c r="T4193" s="2" t="s">
        <v>16</v>
      </c>
    </row>
    <row r="4194" spans="1:20" x14ac:dyDescent="0.25">
      <c r="A4194">
        <v>4193</v>
      </c>
      <c r="B4194" s="4">
        <v>44191</v>
      </c>
      <c r="C4194" t="str">
        <f t="shared" si="195"/>
        <v>2020</v>
      </c>
      <c r="D4194">
        <v>73</v>
      </c>
      <c r="E4194">
        <v>57</v>
      </c>
      <c r="F4194" t="str">
        <f t="shared" si="196"/>
        <v>Senior</v>
      </c>
      <c r="G4194" t="s">
        <v>13</v>
      </c>
      <c r="H4194" t="s">
        <v>28</v>
      </c>
      <c r="I4194">
        <v>807</v>
      </c>
      <c r="J4194" t="s">
        <v>9</v>
      </c>
      <c r="K4194">
        <v>2</v>
      </c>
      <c r="L4194">
        <v>85.716099279999995</v>
      </c>
      <c r="M4194" t="s">
        <v>25</v>
      </c>
      <c r="N4194" s="2" t="s">
        <v>16</v>
      </c>
      <c r="O4194">
        <v>17.143219859999999</v>
      </c>
      <c r="P4194">
        <f t="shared" si="197"/>
        <v>154.2889787</v>
      </c>
      <c r="Q4194" s="2" t="s">
        <v>11</v>
      </c>
      <c r="R4194" t="s">
        <v>26</v>
      </c>
      <c r="S4194">
        <v>3</v>
      </c>
      <c r="T4194" s="2" t="s">
        <v>16</v>
      </c>
    </row>
    <row r="4195" spans="1:20" x14ac:dyDescent="0.25">
      <c r="A4195">
        <v>4194</v>
      </c>
      <c r="B4195" s="4">
        <v>44187</v>
      </c>
      <c r="C4195" t="str">
        <f t="shared" si="195"/>
        <v>2020</v>
      </c>
      <c r="D4195">
        <v>97</v>
      </c>
      <c r="E4195">
        <v>58</v>
      </c>
      <c r="F4195" t="str">
        <f t="shared" si="196"/>
        <v>Senior</v>
      </c>
      <c r="G4195" t="s">
        <v>13</v>
      </c>
      <c r="H4195" t="s">
        <v>42</v>
      </c>
      <c r="I4195">
        <v>753</v>
      </c>
      <c r="J4195" t="s">
        <v>9</v>
      </c>
      <c r="K4195">
        <v>3</v>
      </c>
      <c r="L4195">
        <v>49.858971709999999</v>
      </c>
      <c r="M4195" t="s">
        <v>20</v>
      </c>
      <c r="N4195" s="2" t="s">
        <v>11</v>
      </c>
      <c r="O4195">
        <v>0</v>
      </c>
      <c r="P4195">
        <f t="shared" si="197"/>
        <v>149.57691513</v>
      </c>
      <c r="Q4195" s="2" t="s">
        <v>11</v>
      </c>
      <c r="R4195" t="s">
        <v>12</v>
      </c>
      <c r="S4195">
        <v>4</v>
      </c>
      <c r="T4195" s="2" t="s">
        <v>16</v>
      </c>
    </row>
    <row r="4196" spans="1:20" x14ac:dyDescent="0.25">
      <c r="A4196">
        <v>4195</v>
      </c>
      <c r="B4196" s="4">
        <v>44506</v>
      </c>
      <c r="C4196" t="str">
        <f t="shared" si="195"/>
        <v>2021</v>
      </c>
      <c r="D4196">
        <v>194</v>
      </c>
      <c r="E4196">
        <v>63</v>
      </c>
      <c r="F4196" t="str">
        <f t="shared" si="196"/>
        <v>Senior</v>
      </c>
      <c r="G4196" t="s">
        <v>13</v>
      </c>
      <c r="H4196" t="s">
        <v>34</v>
      </c>
      <c r="I4196">
        <v>218</v>
      </c>
      <c r="J4196" t="s">
        <v>33</v>
      </c>
      <c r="K4196">
        <v>3</v>
      </c>
      <c r="L4196">
        <v>60.701498479999998</v>
      </c>
      <c r="M4196" t="s">
        <v>25</v>
      </c>
      <c r="N4196" s="2" t="s">
        <v>11</v>
      </c>
      <c r="O4196">
        <v>0</v>
      </c>
      <c r="P4196">
        <f t="shared" si="197"/>
        <v>182.10449543999999</v>
      </c>
      <c r="Q4196" s="2" t="s">
        <v>11</v>
      </c>
      <c r="R4196" t="s">
        <v>12</v>
      </c>
      <c r="S4196">
        <v>3</v>
      </c>
      <c r="T4196" s="2" t="s">
        <v>16</v>
      </c>
    </row>
    <row r="4197" spans="1:20" x14ac:dyDescent="0.25">
      <c r="A4197">
        <v>4196</v>
      </c>
      <c r="B4197" s="4">
        <v>44560</v>
      </c>
      <c r="C4197" t="str">
        <f t="shared" si="195"/>
        <v>2021</v>
      </c>
      <c r="D4197">
        <v>221</v>
      </c>
      <c r="E4197">
        <v>43</v>
      </c>
      <c r="F4197" t="str">
        <f t="shared" si="196"/>
        <v>Adult</v>
      </c>
      <c r="G4197" t="s">
        <v>7</v>
      </c>
      <c r="H4197" t="s">
        <v>28</v>
      </c>
      <c r="I4197">
        <v>882</v>
      </c>
      <c r="J4197" t="s">
        <v>15</v>
      </c>
      <c r="K4197">
        <v>3</v>
      </c>
      <c r="L4197">
        <v>31.106799330000001</v>
      </c>
      <c r="M4197" t="s">
        <v>20</v>
      </c>
      <c r="N4197" s="2" t="s">
        <v>11</v>
      </c>
      <c r="O4197">
        <v>9.3320397990000004</v>
      </c>
      <c r="P4197">
        <f t="shared" si="197"/>
        <v>83.988358191000003</v>
      </c>
      <c r="Q4197" s="2" t="s">
        <v>16</v>
      </c>
      <c r="R4197" t="s">
        <v>26</v>
      </c>
      <c r="S4197">
        <v>3</v>
      </c>
      <c r="T4197" s="2" t="s">
        <v>16</v>
      </c>
    </row>
    <row r="4198" spans="1:20" x14ac:dyDescent="0.25">
      <c r="A4198">
        <v>4197</v>
      </c>
      <c r="B4198" s="4">
        <v>43423</v>
      </c>
      <c r="C4198" t="str">
        <f t="shared" si="195"/>
        <v>2018</v>
      </c>
      <c r="D4198">
        <v>460</v>
      </c>
      <c r="E4198">
        <v>35</v>
      </c>
      <c r="F4198" t="str">
        <f t="shared" si="196"/>
        <v>Adult</v>
      </c>
      <c r="G4198" t="s">
        <v>13</v>
      </c>
      <c r="H4198" t="s">
        <v>34</v>
      </c>
      <c r="I4198">
        <v>76</v>
      </c>
      <c r="J4198" t="s">
        <v>33</v>
      </c>
      <c r="K4198">
        <v>5</v>
      </c>
      <c r="L4198">
        <v>29.609860510000001</v>
      </c>
      <c r="M4198" t="s">
        <v>25</v>
      </c>
      <c r="N4198" s="2" t="s">
        <v>16</v>
      </c>
      <c r="O4198">
        <v>0</v>
      </c>
      <c r="P4198">
        <f t="shared" si="197"/>
        <v>148.04930254999999</v>
      </c>
      <c r="Q4198" s="2" t="s">
        <v>16</v>
      </c>
      <c r="R4198" t="s">
        <v>18</v>
      </c>
      <c r="S4198">
        <v>1</v>
      </c>
      <c r="T4198" s="2" t="s">
        <v>11</v>
      </c>
    </row>
    <row r="4199" spans="1:20" x14ac:dyDescent="0.25">
      <c r="A4199">
        <v>4198</v>
      </c>
      <c r="B4199" s="4">
        <v>44890</v>
      </c>
      <c r="C4199" t="str">
        <f t="shared" si="195"/>
        <v>2022</v>
      </c>
      <c r="D4199">
        <v>119</v>
      </c>
      <c r="E4199">
        <v>62</v>
      </c>
      <c r="F4199" t="str">
        <f t="shared" si="196"/>
        <v>Senior</v>
      </c>
      <c r="G4199" t="s">
        <v>7</v>
      </c>
      <c r="H4199" t="s">
        <v>28</v>
      </c>
      <c r="I4199">
        <v>315</v>
      </c>
      <c r="J4199" t="s">
        <v>15</v>
      </c>
      <c r="K4199">
        <v>3</v>
      </c>
      <c r="L4199">
        <v>77.970163310000004</v>
      </c>
      <c r="M4199" t="s">
        <v>25</v>
      </c>
      <c r="N4199" s="2" t="s">
        <v>16</v>
      </c>
      <c r="O4199">
        <v>23.391048990000002</v>
      </c>
      <c r="P4199">
        <f t="shared" si="197"/>
        <v>210.51944094000001</v>
      </c>
      <c r="Q4199" s="2" t="s">
        <v>11</v>
      </c>
      <c r="R4199" t="s">
        <v>26</v>
      </c>
      <c r="S4199">
        <v>5</v>
      </c>
      <c r="T4199" s="2" t="s">
        <v>11</v>
      </c>
    </row>
    <row r="4200" spans="1:20" x14ac:dyDescent="0.25">
      <c r="A4200">
        <v>4199</v>
      </c>
      <c r="B4200" s="4">
        <v>44521</v>
      </c>
      <c r="C4200" t="str">
        <f t="shared" si="195"/>
        <v>2021</v>
      </c>
      <c r="D4200">
        <v>186</v>
      </c>
      <c r="E4200">
        <v>68</v>
      </c>
      <c r="F4200" t="str">
        <f t="shared" si="196"/>
        <v>Senior</v>
      </c>
      <c r="G4200" t="s">
        <v>7</v>
      </c>
      <c r="H4200" t="s">
        <v>41</v>
      </c>
      <c r="I4200">
        <v>277</v>
      </c>
      <c r="J4200" t="s">
        <v>15</v>
      </c>
      <c r="K4200">
        <v>5</v>
      </c>
      <c r="L4200">
        <v>15.32300472</v>
      </c>
      <c r="M4200" t="s">
        <v>25</v>
      </c>
      <c r="N4200" s="2" t="s">
        <v>11</v>
      </c>
      <c r="O4200">
        <v>0</v>
      </c>
      <c r="P4200">
        <f t="shared" si="197"/>
        <v>76.615023600000001</v>
      </c>
      <c r="Q4200" s="2" t="s">
        <v>11</v>
      </c>
      <c r="R4200" t="s">
        <v>12</v>
      </c>
      <c r="S4200">
        <v>1</v>
      </c>
      <c r="T4200" s="2" t="s">
        <v>16</v>
      </c>
    </row>
    <row r="4201" spans="1:20" x14ac:dyDescent="0.25">
      <c r="A4201">
        <v>4200</v>
      </c>
      <c r="B4201" s="4">
        <v>45288</v>
      </c>
      <c r="C4201" t="str">
        <f t="shared" si="195"/>
        <v>2023</v>
      </c>
      <c r="D4201">
        <v>480</v>
      </c>
      <c r="E4201">
        <v>44</v>
      </c>
      <c r="F4201" t="str">
        <f t="shared" si="196"/>
        <v>Adult</v>
      </c>
      <c r="G4201" t="s">
        <v>7</v>
      </c>
      <c r="H4201" t="s">
        <v>17</v>
      </c>
      <c r="I4201">
        <v>984</v>
      </c>
      <c r="J4201" t="s">
        <v>9</v>
      </c>
      <c r="K4201">
        <v>2</v>
      </c>
      <c r="L4201">
        <v>76.373421230000005</v>
      </c>
      <c r="M4201" t="s">
        <v>20</v>
      </c>
      <c r="N4201" s="2" t="s">
        <v>11</v>
      </c>
      <c r="O4201">
        <v>0</v>
      </c>
      <c r="P4201">
        <f t="shared" si="197"/>
        <v>152.74684246000001</v>
      </c>
      <c r="Q4201" s="2" t="s">
        <v>11</v>
      </c>
      <c r="R4201" t="s">
        <v>18</v>
      </c>
      <c r="S4201">
        <v>4</v>
      </c>
      <c r="T4201" s="2" t="s">
        <v>11</v>
      </c>
    </row>
    <row r="4202" spans="1:20" x14ac:dyDescent="0.25">
      <c r="A4202">
        <v>4201</v>
      </c>
      <c r="B4202" s="4">
        <v>44183</v>
      </c>
      <c r="C4202" t="str">
        <f t="shared" si="195"/>
        <v>2020</v>
      </c>
      <c r="D4202">
        <v>367</v>
      </c>
      <c r="E4202">
        <v>30</v>
      </c>
      <c r="F4202" t="str">
        <f t="shared" si="196"/>
        <v>Teenager</v>
      </c>
      <c r="G4202" t="s">
        <v>27</v>
      </c>
      <c r="H4202" t="s">
        <v>28</v>
      </c>
      <c r="I4202">
        <v>323</v>
      </c>
      <c r="J4202" t="s">
        <v>9</v>
      </c>
      <c r="K4202">
        <v>3</v>
      </c>
      <c r="L4202">
        <v>81.940955540000004</v>
      </c>
      <c r="M4202" t="s">
        <v>25</v>
      </c>
      <c r="N4202" s="2" t="s">
        <v>16</v>
      </c>
      <c r="O4202">
        <v>24.582286660000001</v>
      </c>
      <c r="P4202">
        <f t="shared" si="197"/>
        <v>221.24057996000002</v>
      </c>
      <c r="Q4202" s="2" t="s">
        <v>11</v>
      </c>
      <c r="R4202" t="s">
        <v>26</v>
      </c>
      <c r="S4202">
        <v>1</v>
      </c>
      <c r="T4202" s="2" t="s">
        <v>16</v>
      </c>
    </row>
    <row r="4203" spans="1:20" x14ac:dyDescent="0.25">
      <c r="A4203">
        <v>4202</v>
      </c>
      <c r="B4203" s="4">
        <v>44897</v>
      </c>
      <c r="C4203" t="str">
        <f t="shared" si="195"/>
        <v>2022</v>
      </c>
      <c r="D4203">
        <v>137</v>
      </c>
      <c r="E4203">
        <v>56</v>
      </c>
      <c r="F4203" t="str">
        <f t="shared" si="196"/>
        <v>Senior</v>
      </c>
      <c r="G4203" t="s">
        <v>7</v>
      </c>
      <c r="H4203" t="s">
        <v>36</v>
      </c>
      <c r="I4203">
        <v>717</v>
      </c>
      <c r="J4203" t="s">
        <v>24</v>
      </c>
      <c r="K4203">
        <v>2</v>
      </c>
      <c r="L4203">
        <v>81.036228769999994</v>
      </c>
      <c r="M4203" t="s">
        <v>10</v>
      </c>
      <c r="N4203" s="2" t="s">
        <v>11</v>
      </c>
      <c r="O4203">
        <v>0</v>
      </c>
      <c r="P4203">
        <f t="shared" si="197"/>
        <v>162.07245753999999</v>
      </c>
      <c r="Q4203" s="2" t="s">
        <v>11</v>
      </c>
      <c r="R4203" t="s">
        <v>12</v>
      </c>
      <c r="S4203">
        <v>3</v>
      </c>
      <c r="T4203" s="2" t="s">
        <v>16</v>
      </c>
    </row>
    <row r="4204" spans="1:20" x14ac:dyDescent="0.25">
      <c r="A4204">
        <v>4203</v>
      </c>
      <c r="B4204" s="4">
        <v>44160</v>
      </c>
      <c r="C4204" t="str">
        <f t="shared" si="195"/>
        <v>2020</v>
      </c>
      <c r="D4204">
        <v>251</v>
      </c>
      <c r="E4204">
        <v>51</v>
      </c>
      <c r="F4204" t="str">
        <f t="shared" si="196"/>
        <v>Senior</v>
      </c>
      <c r="G4204" t="s">
        <v>13</v>
      </c>
      <c r="H4204" t="s">
        <v>23</v>
      </c>
      <c r="I4204">
        <v>14</v>
      </c>
      <c r="J4204" t="s">
        <v>24</v>
      </c>
      <c r="K4204">
        <v>2</v>
      </c>
      <c r="L4204">
        <v>66.679249929999997</v>
      </c>
      <c r="M4204" t="s">
        <v>25</v>
      </c>
      <c r="N4204" s="2" t="s">
        <v>11</v>
      </c>
      <c r="O4204">
        <v>13.33584999</v>
      </c>
      <c r="P4204">
        <f t="shared" si="197"/>
        <v>120.02264987</v>
      </c>
      <c r="Q4204" s="2" t="s">
        <v>16</v>
      </c>
      <c r="R4204" t="s">
        <v>26</v>
      </c>
      <c r="S4204">
        <v>2</v>
      </c>
      <c r="T4204" s="2" t="s">
        <v>16</v>
      </c>
    </row>
    <row r="4205" spans="1:20" x14ac:dyDescent="0.25">
      <c r="A4205">
        <v>4204</v>
      </c>
      <c r="B4205" s="4">
        <v>43406</v>
      </c>
      <c r="C4205" t="str">
        <f t="shared" si="195"/>
        <v>2018</v>
      </c>
      <c r="D4205">
        <v>118</v>
      </c>
      <c r="E4205">
        <v>67</v>
      </c>
      <c r="F4205" t="str">
        <f t="shared" si="196"/>
        <v>Senior</v>
      </c>
      <c r="G4205" t="s">
        <v>27</v>
      </c>
      <c r="H4205" t="s">
        <v>37</v>
      </c>
      <c r="I4205">
        <v>513</v>
      </c>
      <c r="J4205" t="s">
        <v>24</v>
      </c>
      <c r="K4205">
        <v>4</v>
      </c>
      <c r="L4205">
        <v>16.107767970000001</v>
      </c>
      <c r="M4205" t="s">
        <v>10</v>
      </c>
      <c r="N4205" s="2" t="s">
        <v>16</v>
      </c>
      <c r="O4205">
        <v>0</v>
      </c>
      <c r="P4205">
        <f t="shared" si="197"/>
        <v>64.431071880000005</v>
      </c>
      <c r="Q4205" s="2" t="s">
        <v>11</v>
      </c>
      <c r="R4205" t="s">
        <v>18</v>
      </c>
      <c r="S4205">
        <v>5</v>
      </c>
      <c r="T4205" s="2" t="s">
        <v>11</v>
      </c>
    </row>
    <row r="4206" spans="1:20" x14ac:dyDescent="0.25">
      <c r="A4206">
        <v>4205</v>
      </c>
      <c r="B4206" s="4">
        <v>43438</v>
      </c>
      <c r="C4206" t="str">
        <f t="shared" si="195"/>
        <v>2018</v>
      </c>
      <c r="D4206">
        <v>159</v>
      </c>
      <c r="E4206">
        <v>38</v>
      </c>
      <c r="F4206" t="str">
        <f t="shared" si="196"/>
        <v>Adult</v>
      </c>
      <c r="G4206" t="s">
        <v>13</v>
      </c>
      <c r="H4206" t="s">
        <v>28</v>
      </c>
      <c r="I4206">
        <v>921</v>
      </c>
      <c r="J4206" t="s">
        <v>33</v>
      </c>
      <c r="K4206">
        <v>4</v>
      </c>
      <c r="L4206">
        <v>68.584474540000002</v>
      </c>
      <c r="M4206" t="s">
        <v>10</v>
      </c>
      <c r="N4206" s="2" t="s">
        <v>16</v>
      </c>
      <c r="O4206">
        <v>27.433789820000001</v>
      </c>
      <c r="P4206">
        <f t="shared" si="197"/>
        <v>246.90410833999999</v>
      </c>
      <c r="Q4206" s="2" t="s">
        <v>16</v>
      </c>
      <c r="R4206" t="s">
        <v>26</v>
      </c>
      <c r="S4206">
        <v>5</v>
      </c>
      <c r="T4206" s="2" t="s">
        <v>11</v>
      </c>
    </row>
    <row r="4207" spans="1:20" x14ac:dyDescent="0.25">
      <c r="A4207">
        <v>4206</v>
      </c>
      <c r="B4207" s="4">
        <v>43782</v>
      </c>
      <c r="C4207" t="str">
        <f t="shared" si="195"/>
        <v>2019</v>
      </c>
      <c r="D4207">
        <v>53</v>
      </c>
      <c r="E4207">
        <v>40</v>
      </c>
      <c r="F4207" t="str">
        <f t="shared" si="196"/>
        <v>Adult</v>
      </c>
      <c r="G4207" t="s">
        <v>7</v>
      </c>
      <c r="H4207" t="s">
        <v>19</v>
      </c>
      <c r="I4207">
        <v>355</v>
      </c>
      <c r="J4207" t="s">
        <v>15</v>
      </c>
      <c r="K4207">
        <v>1</v>
      </c>
      <c r="L4207">
        <v>46.760176049999998</v>
      </c>
      <c r="M4207" t="s">
        <v>10</v>
      </c>
      <c r="N4207" s="2" t="s">
        <v>11</v>
      </c>
      <c r="O4207">
        <v>4.6760176050000002</v>
      </c>
      <c r="P4207">
        <f t="shared" si="197"/>
        <v>42.084158445</v>
      </c>
      <c r="Q4207" s="2" t="s">
        <v>11</v>
      </c>
      <c r="R4207" t="s">
        <v>26</v>
      </c>
      <c r="S4207">
        <v>5</v>
      </c>
      <c r="T4207" s="2" t="s">
        <v>11</v>
      </c>
    </row>
    <row r="4208" spans="1:20" x14ac:dyDescent="0.25">
      <c r="A4208">
        <v>4207</v>
      </c>
      <c r="B4208" s="4">
        <v>45272</v>
      </c>
      <c r="C4208" t="str">
        <f t="shared" si="195"/>
        <v>2023</v>
      </c>
      <c r="D4208">
        <v>129</v>
      </c>
      <c r="E4208">
        <v>68</v>
      </c>
      <c r="F4208" t="str">
        <f t="shared" si="196"/>
        <v>Senior</v>
      </c>
      <c r="G4208" t="s">
        <v>7</v>
      </c>
      <c r="H4208" t="s">
        <v>39</v>
      </c>
      <c r="I4208">
        <v>278</v>
      </c>
      <c r="J4208" t="s">
        <v>9</v>
      </c>
      <c r="K4208">
        <v>4</v>
      </c>
      <c r="L4208">
        <v>38.604685750000002</v>
      </c>
      <c r="M4208" t="s">
        <v>10</v>
      </c>
      <c r="N4208" s="2" t="s">
        <v>16</v>
      </c>
      <c r="O4208">
        <v>15.4418743</v>
      </c>
      <c r="P4208">
        <f t="shared" si="197"/>
        <v>138.97686870000001</v>
      </c>
      <c r="Q4208" s="2" t="s">
        <v>16</v>
      </c>
      <c r="R4208" t="s">
        <v>26</v>
      </c>
      <c r="S4208">
        <v>1</v>
      </c>
      <c r="T4208" s="2" t="s">
        <v>16</v>
      </c>
    </row>
    <row r="4209" spans="1:20" x14ac:dyDescent="0.25">
      <c r="A4209">
        <v>4208</v>
      </c>
      <c r="B4209" s="4">
        <v>45271</v>
      </c>
      <c r="C4209" t="str">
        <f t="shared" si="195"/>
        <v>2023</v>
      </c>
      <c r="D4209">
        <v>439</v>
      </c>
      <c r="E4209">
        <v>29</v>
      </c>
      <c r="F4209" t="str">
        <f t="shared" si="196"/>
        <v>Teenager</v>
      </c>
      <c r="G4209" t="s">
        <v>13</v>
      </c>
      <c r="H4209" t="s">
        <v>8</v>
      </c>
      <c r="I4209">
        <v>896</v>
      </c>
      <c r="J4209" t="s">
        <v>9</v>
      </c>
      <c r="K4209">
        <v>5</v>
      </c>
      <c r="L4209">
        <v>68.231011210000005</v>
      </c>
      <c r="M4209" t="s">
        <v>22</v>
      </c>
      <c r="N4209" s="2" t="s">
        <v>11</v>
      </c>
      <c r="O4209">
        <v>0</v>
      </c>
      <c r="P4209">
        <f t="shared" si="197"/>
        <v>341.15505605000004</v>
      </c>
      <c r="Q4209" s="2" t="s">
        <v>16</v>
      </c>
      <c r="R4209" t="s">
        <v>18</v>
      </c>
      <c r="S4209">
        <v>2</v>
      </c>
      <c r="T4209" s="2" t="s">
        <v>16</v>
      </c>
    </row>
    <row r="4210" spans="1:20" x14ac:dyDescent="0.25">
      <c r="A4210">
        <v>4209</v>
      </c>
      <c r="B4210" s="4">
        <v>44867</v>
      </c>
      <c r="C4210" t="str">
        <f t="shared" si="195"/>
        <v>2022</v>
      </c>
      <c r="D4210">
        <v>425</v>
      </c>
      <c r="E4210">
        <v>21</v>
      </c>
      <c r="F4210" t="str">
        <f t="shared" si="196"/>
        <v>Teenager</v>
      </c>
      <c r="G4210" t="s">
        <v>7</v>
      </c>
      <c r="H4210" t="s">
        <v>19</v>
      </c>
      <c r="I4210">
        <v>34</v>
      </c>
      <c r="J4210" t="s">
        <v>29</v>
      </c>
      <c r="K4210">
        <v>4</v>
      </c>
      <c r="L4210">
        <v>53.384931350000002</v>
      </c>
      <c r="M4210" t="s">
        <v>22</v>
      </c>
      <c r="N4210" s="2" t="s">
        <v>11</v>
      </c>
      <c r="O4210">
        <v>0</v>
      </c>
      <c r="P4210">
        <f t="shared" si="197"/>
        <v>213.53972540000001</v>
      </c>
      <c r="Q4210" s="2" t="s">
        <v>16</v>
      </c>
      <c r="R4210" t="s">
        <v>12</v>
      </c>
      <c r="S4210">
        <v>5</v>
      </c>
      <c r="T4210" s="2" t="s">
        <v>16</v>
      </c>
    </row>
    <row r="4211" spans="1:20" x14ac:dyDescent="0.25">
      <c r="A4211">
        <v>4210</v>
      </c>
      <c r="B4211" s="4">
        <v>44169</v>
      </c>
      <c r="C4211" t="str">
        <f t="shared" si="195"/>
        <v>2020</v>
      </c>
      <c r="D4211">
        <v>65</v>
      </c>
      <c r="E4211">
        <v>60</v>
      </c>
      <c r="F4211" t="str">
        <f t="shared" si="196"/>
        <v>Senior</v>
      </c>
      <c r="G4211" t="s">
        <v>27</v>
      </c>
      <c r="H4211" t="s">
        <v>28</v>
      </c>
      <c r="I4211">
        <v>142</v>
      </c>
      <c r="J4211" t="s">
        <v>29</v>
      </c>
      <c r="K4211">
        <v>3</v>
      </c>
      <c r="L4211">
        <v>11.2174429</v>
      </c>
      <c r="M4211" t="s">
        <v>10</v>
      </c>
      <c r="N4211" s="2" t="s">
        <v>16</v>
      </c>
      <c r="O4211">
        <v>3.3652328690000002</v>
      </c>
      <c r="P4211">
        <f t="shared" si="197"/>
        <v>30.287095830999998</v>
      </c>
      <c r="Q4211" s="2" t="s">
        <v>11</v>
      </c>
      <c r="R4211" t="s">
        <v>26</v>
      </c>
      <c r="S4211">
        <v>5</v>
      </c>
      <c r="T4211" s="2" t="s">
        <v>11</v>
      </c>
    </row>
    <row r="4212" spans="1:20" x14ac:dyDescent="0.25">
      <c r="A4212">
        <v>4211</v>
      </c>
      <c r="B4212" s="4">
        <v>43791</v>
      </c>
      <c r="C4212" t="str">
        <f t="shared" si="195"/>
        <v>2019</v>
      </c>
      <c r="D4212">
        <v>72</v>
      </c>
      <c r="E4212">
        <v>30</v>
      </c>
      <c r="F4212" t="str">
        <f t="shared" si="196"/>
        <v>Teenager</v>
      </c>
      <c r="G4212" t="s">
        <v>7</v>
      </c>
      <c r="H4212" t="s">
        <v>31</v>
      </c>
      <c r="I4212">
        <v>998</v>
      </c>
      <c r="J4212" t="s">
        <v>29</v>
      </c>
      <c r="K4212">
        <v>2</v>
      </c>
      <c r="L4212">
        <v>65.577753189999996</v>
      </c>
      <c r="M4212" t="s">
        <v>10</v>
      </c>
      <c r="N4212" s="2" t="s">
        <v>11</v>
      </c>
      <c r="O4212">
        <v>0</v>
      </c>
      <c r="P4212">
        <f t="shared" si="197"/>
        <v>131.15550637999999</v>
      </c>
      <c r="Q4212" s="2" t="s">
        <v>16</v>
      </c>
      <c r="R4212" t="s">
        <v>18</v>
      </c>
      <c r="S4212">
        <v>2</v>
      </c>
      <c r="T4212" s="2" t="s">
        <v>11</v>
      </c>
    </row>
    <row r="4213" spans="1:20" x14ac:dyDescent="0.25">
      <c r="A4213">
        <v>4212</v>
      </c>
      <c r="B4213" s="4">
        <v>44179</v>
      </c>
      <c r="C4213" t="str">
        <f t="shared" si="195"/>
        <v>2020</v>
      </c>
      <c r="D4213">
        <v>120</v>
      </c>
      <c r="E4213">
        <v>33</v>
      </c>
      <c r="F4213" t="str">
        <f t="shared" si="196"/>
        <v>Adult</v>
      </c>
      <c r="G4213" t="s">
        <v>7</v>
      </c>
      <c r="H4213" t="s">
        <v>37</v>
      </c>
      <c r="I4213">
        <v>995</v>
      </c>
      <c r="J4213" t="s">
        <v>9</v>
      </c>
      <c r="K4213">
        <v>1</v>
      </c>
      <c r="L4213">
        <v>17.531580330000001</v>
      </c>
      <c r="M4213" t="s">
        <v>10</v>
      </c>
      <c r="N4213" s="2" t="s">
        <v>11</v>
      </c>
      <c r="O4213">
        <v>1.7531580330000001</v>
      </c>
      <c r="P4213">
        <f t="shared" si="197"/>
        <v>15.778422297000001</v>
      </c>
      <c r="Q4213" s="2" t="s">
        <v>11</v>
      </c>
      <c r="R4213" t="s">
        <v>26</v>
      </c>
      <c r="S4213">
        <v>4</v>
      </c>
      <c r="T4213" s="2" t="s">
        <v>11</v>
      </c>
    </row>
    <row r="4214" spans="1:20" x14ac:dyDescent="0.25">
      <c r="A4214">
        <v>4213</v>
      </c>
      <c r="B4214" s="4">
        <v>43781</v>
      </c>
      <c r="C4214" t="str">
        <f t="shared" si="195"/>
        <v>2019</v>
      </c>
      <c r="D4214">
        <v>234</v>
      </c>
      <c r="E4214">
        <v>24</v>
      </c>
      <c r="F4214" t="str">
        <f t="shared" si="196"/>
        <v>Teenager</v>
      </c>
      <c r="G4214" t="s">
        <v>13</v>
      </c>
      <c r="H4214" t="s">
        <v>42</v>
      </c>
      <c r="I4214">
        <v>732</v>
      </c>
      <c r="J4214" t="s">
        <v>24</v>
      </c>
      <c r="K4214">
        <v>2</v>
      </c>
      <c r="L4214">
        <v>61.435764380000002</v>
      </c>
      <c r="M4214" t="s">
        <v>10</v>
      </c>
      <c r="N4214" s="2" t="s">
        <v>11</v>
      </c>
      <c r="O4214">
        <v>0</v>
      </c>
      <c r="P4214">
        <f t="shared" si="197"/>
        <v>122.87152876</v>
      </c>
      <c r="Q4214" s="2" t="s">
        <v>16</v>
      </c>
      <c r="R4214" t="s">
        <v>18</v>
      </c>
      <c r="S4214">
        <v>5</v>
      </c>
      <c r="T4214" s="2" t="s">
        <v>11</v>
      </c>
    </row>
    <row r="4215" spans="1:20" x14ac:dyDescent="0.25">
      <c r="A4215">
        <v>4214</v>
      </c>
      <c r="B4215" s="4">
        <v>44521</v>
      </c>
      <c r="C4215" t="str">
        <f t="shared" si="195"/>
        <v>2021</v>
      </c>
      <c r="D4215">
        <v>56</v>
      </c>
      <c r="E4215">
        <v>35</v>
      </c>
      <c r="F4215" t="str">
        <f t="shared" si="196"/>
        <v>Adult</v>
      </c>
      <c r="G4215" t="s">
        <v>13</v>
      </c>
      <c r="H4215" t="s">
        <v>31</v>
      </c>
      <c r="I4215">
        <v>411</v>
      </c>
      <c r="J4215" t="s">
        <v>9</v>
      </c>
      <c r="K4215">
        <v>4</v>
      </c>
      <c r="L4215">
        <v>42.134876640000002</v>
      </c>
      <c r="M4215" t="s">
        <v>20</v>
      </c>
      <c r="N4215" s="2" t="s">
        <v>11</v>
      </c>
      <c r="O4215">
        <v>0</v>
      </c>
      <c r="P4215">
        <f t="shared" si="197"/>
        <v>168.53950656000001</v>
      </c>
      <c r="Q4215" s="2" t="s">
        <v>16</v>
      </c>
      <c r="R4215" t="s">
        <v>18</v>
      </c>
      <c r="S4215">
        <v>2</v>
      </c>
      <c r="T4215" s="2" t="s">
        <v>16</v>
      </c>
    </row>
    <row r="4216" spans="1:20" x14ac:dyDescent="0.25">
      <c r="A4216">
        <v>4215</v>
      </c>
      <c r="B4216" s="4">
        <v>44512</v>
      </c>
      <c r="C4216" t="str">
        <f t="shared" si="195"/>
        <v>2021</v>
      </c>
      <c r="D4216">
        <v>266</v>
      </c>
      <c r="E4216">
        <v>36</v>
      </c>
      <c r="F4216" t="str">
        <f t="shared" si="196"/>
        <v>Adult</v>
      </c>
      <c r="G4216" t="s">
        <v>7</v>
      </c>
      <c r="H4216" t="s">
        <v>21</v>
      </c>
      <c r="I4216">
        <v>97</v>
      </c>
      <c r="J4216" t="s">
        <v>29</v>
      </c>
      <c r="K4216">
        <v>1</v>
      </c>
      <c r="L4216">
        <v>68.205381079999995</v>
      </c>
      <c r="M4216" t="s">
        <v>22</v>
      </c>
      <c r="N4216" s="2" t="s">
        <v>16</v>
      </c>
      <c r="O4216">
        <v>6.820538108</v>
      </c>
      <c r="P4216">
        <f t="shared" si="197"/>
        <v>61.384842971999994</v>
      </c>
      <c r="Q4216" s="2" t="s">
        <v>16</v>
      </c>
      <c r="R4216" t="s">
        <v>26</v>
      </c>
      <c r="S4216">
        <v>3</v>
      </c>
      <c r="T4216" s="2" t="s">
        <v>16</v>
      </c>
    </row>
    <row r="4217" spans="1:20" x14ac:dyDescent="0.25">
      <c r="A4217">
        <v>4216</v>
      </c>
      <c r="B4217" s="4">
        <v>44872</v>
      </c>
      <c r="C4217" t="str">
        <f t="shared" si="195"/>
        <v>2022</v>
      </c>
      <c r="D4217">
        <v>161</v>
      </c>
      <c r="E4217">
        <v>53</v>
      </c>
      <c r="F4217" t="str">
        <f t="shared" si="196"/>
        <v>Senior</v>
      </c>
      <c r="G4217" t="s">
        <v>7</v>
      </c>
      <c r="H4217" t="s">
        <v>41</v>
      </c>
      <c r="I4217">
        <v>361</v>
      </c>
      <c r="J4217" t="s">
        <v>24</v>
      </c>
      <c r="K4217">
        <v>4</v>
      </c>
      <c r="L4217">
        <v>90.986968329999996</v>
      </c>
      <c r="M4217" t="s">
        <v>25</v>
      </c>
      <c r="N4217" s="2" t="s">
        <v>11</v>
      </c>
      <c r="O4217">
        <v>0</v>
      </c>
      <c r="P4217">
        <f t="shared" si="197"/>
        <v>363.94787331999999</v>
      </c>
      <c r="Q4217" s="2" t="s">
        <v>16</v>
      </c>
      <c r="R4217" t="s">
        <v>18</v>
      </c>
      <c r="S4217">
        <v>5</v>
      </c>
      <c r="T4217" s="2" t="s">
        <v>16</v>
      </c>
    </row>
    <row r="4218" spans="1:20" x14ac:dyDescent="0.25">
      <c r="A4218">
        <v>4217</v>
      </c>
      <c r="B4218" s="4">
        <v>45240</v>
      </c>
      <c r="C4218" t="str">
        <f t="shared" si="195"/>
        <v>2023</v>
      </c>
      <c r="D4218">
        <v>268</v>
      </c>
      <c r="E4218">
        <v>36</v>
      </c>
      <c r="F4218" t="str">
        <f t="shared" si="196"/>
        <v>Adult</v>
      </c>
      <c r="G4218" t="s">
        <v>27</v>
      </c>
      <c r="H4218" t="s">
        <v>28</v>
      </c>
      <c r="I4218">
        <v>385</v>
      </c>
      <c r="J4218" t="s">
        <v>33</v>
      </c>
      <c r="K4218">
        <v>2</v>
      </c>
      <c r="L4218">
        <v>90.577456220000002</v>
      </c>
      <c r="M4218" t="s">
        <v>22</v>
      </c>
      <c r="N4218" s="2" t="s">
        <v>16</v>
      </c>
      <c r="O4218">
        <v>0</v>
      </c>
      <c r="P4218">
        <f t="shared" si="197"/>
        <v>181.15491244</v>
      </c>
      <c r="Q4218" s="2" t="s">
        <v>11</v>
      </c>
      <c r="R4218" t="s">
        <v>12</v>
      </c>
      <c r="S4218">
        <v>4</v>
      </c>
      <c r="T4218" s="2" t="s">
        <v>16</v>
      </c>
    </row>
    <row r="4219" spans="1:20" x14ac:dyDescent="0.25">
      <c r="A4219">
        <v>4218</v>
      </c>
      <c r="B4219" s="4">
        <v>43437</v>
      </c>
      <c r="C4219" t="str">
        <f t="shared" si="195"/>
        <v>2018</v>
      </c>
      <c r="D4219">
        <v>59</v>
      </c>
      <c r="E4219">
        <v>58</v>
      </c>
      <c r="F4219" t="str">
        <f t="shared" si="196"/>
        <v>Senior</v>
      </c>
      <c r="G4219" t="s">
        <v>13</v>
      </c>
      <c r="H4219" t="s">
        <v>17</v>
      </c>
      <c r="I4219">
        <v>272</v>
      </c>
      <c r="J4219" t="s">
        <v>29</v>
      </c>
      <c r="K4219">
        <v>2</v>
      </c>
      <c r="L4219">
        <v>72.603781130000002</v>
      </c>
      <c r="M4219" t="s">
        <v>20</v>
      </c>
      <c r="N4219" s="2" t="s">
        <v>16</v>
      </c>
      <c r="O4219">
        <v>14.52075623</v>
      </c>
      <c r="P4219">
        <f t="shared" si="197"/>
        <v>130.68680603000001</v>
      </c>
      <c r="Q4219" s="2" t="s">
        <v>11</v>
      </c>
      <c r="R4219" t="s">
        <v>26</v>
      </c>
      <c r="S4219">
        <v>2</v>
      </c>
      <c r="T4219" s="2" t="s">
        <v>16</v>
      </c>
    </row>
    <row r="4220" spans="1:20" x14ac:dyDescent="0.25">
      <c r="A4220">
        <v>4219</v>
      </c>
      <c r="B4220" s="4">
        <v>44156</v>
      </c>
      <c r="C4220" t="str">
        <f t="shared" si="195"/>
        <v>2020</v>
      </c>
      <c r="D4220">
        <v>142</v>
      </c>
      <c r="E4220">
        <v>39</v>
      </c>
      <c r="F4220" t="str">
        <f t="shared" si="196"/>
        <v>Adult</v>
      </c>
      <c r="G4220" t="s">
        <v>7</v>
      </c>
      <c r="H4220" t="s">
        <v>21</v>
      </c>
      <c r="I4220">
        <v>910</v>
      </c>
      <c r="J4220" t="s">
        <v>15</v>
      </c>
      <c r="K4220">
        <v>2</v>
      </c>
      <c r="L4220">
        <v>82.758428170000002</v>
      </c>
      <c r="M4220" t="s">
        <v>20</v>
      </c>
      <c r="N4220" s="2" t="s">
        <v>16</v>
      </c>
      <c r="O4220">
        <v>0</v>
      </c>
      <c r="P4220">
        <f t="shared" si="197"/>
        <v>165.51685634</v>
      </c>
      <c r="Q4220" s="2" t="s">
        <v>16</v>
      </c>
      <c r="R4220" t="s">
        <v>12</v>
      </c>
      <c r="S4220">
        <v>2</v>
      </c>
      <c r="T4220" s="2" t="s">
        <v>16</v>
      </c>
    </row>
    <row r="4221" spans="1:20" x14ac:dyDescent="0.25">
      <c r="A4221">
        <v>4220</v>
      </c>
      <c r="B4221" s="4">
        <v>44507</v>
      </c>
      <c r="C4221" t="str">
        <f t="shared" si="195"/>
        <v>2021</v>
      </c>
      <c r="D4221">
        <v>378</v>
      </c>
      <c r="E4221">
        <v>20</v>
      </c>
      <c r="F4221" t="str">
        <f t="shared" si="196"/>
        <v>Teenager</v>
      </c>
      <c r="G4221" t="s">
        <v>13</v>
      </c>
      <c r="H4221" t="s">
        <v>34</v>
      </c>
      <c r="I4221">
        <v>465</v>
      </c>
      <c r="J4221" t="s">
        <v>24</v>
      </c>
      <c r="K4221">
        <v>5</v>
      </c>
      <c r="L4221">
        <v>30.338789899999998</v>
      </c>
      <c r="M4221" t="s">
        <v>25</v>
      </c>
      <c r="N4221" s="2" t="s">
        <v>16</v>
      </c>
      <c r="O4221">
        <v>0</v>
      </c>
      <c r="P4221">
        <f t="shared" si="197"/>
        <v>151.6939495</v>
      </c>
      <c r="Q4221" s="2" t="s">
        <v>16</v>
      </c>
      <c r="R4221" t="s">
        <v>18</v>
      </c>
      <c r="S4221">
        <v>3</v>
      </c>
      <c r="T4221" s="2" t="s">
        <v>16</v>
      </c>
    </row>
    <row r="4222" spans="1:20" x14ac:dyDescent="0.25">
      <c r="A4222">
        <v>4221</v>
      </c>
      <c r="B4222" s="4">
        <v>44540</v>
      </c>
      <c r="C4222" t="str">
        <f t="shared" si="195"/>
        <v>2021</v>
      </c>
      <c r="D4222">
        <v>212</v>
      </c>
      <c r="E4222">
        <v>39</v>
      </c>
      <c r="F4222" t="str">
        <f t="shared" si="196"/>
        <v>Adult</v>
      </c>
      <c r="G4222" t="s">
        <v>7</v>
      </c>
      <c r="H4222" t="s">
        <v>40</v>
      </c>
      <c r="I4222">
        <v>909</v>
      </c>
      <c r="J4222" t="s">
        <v>15</v>
      </c>
      <c r="K4222">
        <v>4</v>
      </c>
      <c r="L4222">
        <v>21.313201859999999</v>
      </c>
      <c r="M4222" t="s">
        <v>20</v>
      </c>
      <c r="N4222" s="2" t="s">
        <v>11</v>
      </c>
      <c r="O4222">
        <v>0</v>
      </c>
      <c r="P4222">
        <f t="shared" si="197"/>
        <v>85.252807439999998</v>
      </c>
      <c r="Q4222" s="2" t="s">
        <v>11</v>
      </c>
      <c r="R4222" t="s">
        <v>18</v>
      </c>
      <c r="S4222">
        <v>2</v>
      </c>
      <c r="T4222" s="2" t="s">
        <v>11</v>
      </c>
    </row>
    <row r="4223" spans="1:20" x14ac:dyDescent="0.25">
      <c r="A4223">
        <v>4222</v>
      </c>
      <c r="B4223" s="4">
        <v>44148</v>
      </c>
      <c r="C4223" t="str">
        <f t="shared" si="195"/>
        <v>2020</v>
      </c>
      <c r="D4223">
        <v>348</v>
      </c>
      <c r="E4223">
        <v>39</v>
      </c>
      <c r="F4223" t="str">
        <f t="shared" si="196"/>
        <v>Adult</v>
      </c>
      <c r="G4223" t="s">
        <v>27</v>
      </c>
      <c r="H4223" t="s">
        <v>36</v>
      </c>
      <c r="I4223">
        <v>568</v>
      </c>
      <c r="J4223" t="s">
        <v>15</v>
      </c>
      <c r="K4223">
        <v>3</v>
      </c>
      <c r="L4223">
        <v>15.53684221</v>
      </c>
      <c r="M4223" t="s">
        <v>22</v>
      </c>
      <c r="N4223" s="2" t="s">
        <v>11</v>
      </c>
      <c r="O4223">
        <v>0</v>
      </c>
      <c r="P4223">
        <f t="shared" si="197"/>
        <v>46.610526629999995</v>
      </c>
      <c r="Q4223" s="2" t="s">
        <v>11</v>
      </c>
      <c r="R4223" t="s">
        <v>12</v>
      </c>
      <c r="S4223">
        <v>5</v>
      </c>
      <c r="T4223" s="2" t="s">
        <v>16</v>
      </c>
    </row>
    <row r="4224" spans="1:20" x14ac:dyDescent="0.25">
      <c r="A4224">
        <v>4223</v>
      </c>
      <c r="B4224" s="4">
        <v>44547</v>
      </c>
      <c r="C4224" t="str">
        <f t="shared" si="195"/>
        <v>2021</v>
      </c>
      <c r="D4224">
        <v>136</v>
      </c>
      <c r="E4224">
        <v>36</v>
      </c>
      <c r="F4224" t="str">
        <f t="shared" si="196"/>
        <v>Adult</v>
      </c>
      <c r="G4224" t="s">
        <v>13</v>
      </c>
      <c r="H4224" t="s">
        <v>28</v>
      </c>
      <c r="I4224">
        <v>910</v>
      </c>
      <c r="J4224" t="s">
        <v>33</v>
      </c>
      <c r="K4224">
        <v>1</v>
      </c>
      <c r="L4224">
        <v>37.905434290000002</v>
      </c>
      <c r="M4224" t="s">
        <v>25</v>
      </c>
      <c r="N4224" s="2" t="s">
        <v>16</v>
      </c>
      <c r="O4224">
        <v>0</v>
      </c>
      <c r="P4224">
        <f t="shared" si="197"/>
        <v>37.905434290000002</v>
      </c>
      <c r="Q4224" s="2" t="s">
        <v>16</v>
      </c>
      <c r="R4224" t="s">
        <v>12</v>
      </c>
      <c r="S4224">
        <v>5</v>
      </c>
      <c r="T4224" s="2" t="s">
        <v>11</v>
      </c>
    </row>
    <row r="4225" spans="1:20" x14ac:dyDescent="0.25">
      <c r="A4225">
        <v>4224</v>
      </c>
      <c r="B4225" s="4">
        <v>43774</v>
      </c>
      <c r="C4225" t="str">
        <f t="shared" si="195"/>
        <v>2019</v>
      </c>
      <c r="D4225">
        <v>402</v>
      </c>
      <c r="E4225">
        <v>37</v>
      </c>
      <c r="F4225" t="str">
        <f t="shared" si="196"/>
        <v>Adult</v>
      </c>
      <c r="G4225" t="s">
        <v>7</v>
      </c>
      <c r="H4225" t="s">
        <v>40</v>
      </c>
      <c r="I4225">
        <v>381</v>
      </c>
      <c r="J4225" t="s">
        <v>29</v>
      </c>
      <c r="K4225">
        <v>5</v>
      </c>
      <c r="L4225">
        <v>33.223444839999999</v>
      </c>
      <c r="M4225" t="s">
        <v>22</v>
      </c>
      <c r="N4225" s="2" t="s">
        <v>16</v>
      </c>
      <c r="O4225">
        <v>0</v>
      </c>
      <c r="P4225">
        <f t="shared" si="197"/>
        <v>166.11722420000001</v>
      </c>
      <c r="Q4225" s="2" t="s">
        <v>11</v>
      </c>
      <c r="R4225" t="s">
        <v>18</v>
      </c>
      <c r="S4225">
        <v>1</v>
      </c>
      <c r="T4225" s="2" t="s">
        <v>11</v>
      </c>
    </row>
    <row r="4226" spans="1:20" x14ac:dyDescent="0.25">
      <c r="A4226">
        <v>4225</v>
      </c>
      <c r="B4226" s="4">
        <v>44170</v>
      </c>
      <c r="C4226" t="str">
        <f t="shared" si="195"/>
        <v>2020</v>
      </c>
      <c r="D4226">
        <v>230</v>
      </c>
      <c r="E4226">
        <v>23</v>
      </c>
      <c r="F4226" t="str">
        <f t="shared" si="196"/>
        <v>Teenager</v>
      </c>
      <c r="G4226" t="s">
        <v>7</v>
      </c>
      <c r="H4226" t="s">
        <v>14</v>
      </c>
      <c r="I4226">
        <v>276</v>
      </c>
      <c r="J4226" t="s">
        <v>9</v>
      </c>
      <c r="K4226">
        <v>5</v>
      </c>
      <c r="L4226">
        <v>58.02634741</v>
      </c>
      <c r="M4226" t="s">
        <v>22</v>
      </c>
      <c r="N4226" s="2" t="s">
        <v>11</v>
      </c>
      <c r="O4226">
        <v>29.01317371</v>
      </c>
      <c r="P4226">
        <f t="shared" si="197"/>
        <v>261.11856333999998</v>
      </c>
      <c r="Q4226" s="2" t="s">
        <v>11</v>
      </c>
      <c r="R4226" t="s">
        <v>26</v>
      </c>
      <c r="S4226">
        <v>1</v>
      </c>
      <c r="T4226" s="2" t="s">
        <v>16</v>
      </c>
    </row>
    <row r="4227" spans="1:20" x14ac:dyDescent="0.25">
      <c r="A4227">
        <v>4226</v>
      </c>
      <c r="B4227" s="4">
        <v>43426</v>
      </c>
      <c r="C4227" t="str">
        <f t="shared" ref="C4227:C4290" si="198">TEXT(B4227,"YYYY")</f>
        <v>2018</v>
      </c>
      <c r="D4227">
        <v>120</v>
      </c>
      <c r="E4227">
        <v>34</v>
      </c>
      <c r="F4227" t="str">
        <f t="shared" ref="F4227:F4290" si="199">IF(E4227&gt;50,"Senior",IF(E4227&gt;30,"Adult","Teenager"))</f>
        <v>Adult</v>
      </c>
      <c r="G4227" t="s">
        <v>13</v>
      </c>
      <c r="H4227" t="s">
        <v>8</v>
      </c>
      <c r="I4227">
        <v>780</v>
      </c>
      <c r="J4227" t="s">
        <v>24</v>
      </c>
      <c r="K4227">
        <v>3</v>
      </c>
      <c r="L4227">
        <v>64.680613570000006</v>
      </c>
      <c r="M4227" t="s">
        <v>10</v>
      </c>
      <c r="N4227" s="2" t="s">
        <v>11</v>
      </c>
      <c r="O4227">
        <v>0</v>
      </c>
      <c r="P4227">
        <f t="shared" ref="P4227:P4290" si="200">K4227*L4227-O4227</f>
        <v>194.04184071000003</v>
      </c>
      <c r="Q4227" s="2" t="s">
        <v>11</v>
      </c>
      <c r="R4227" t="s">
        <v>18</v>
      </c>
      <c r="S4227">
        <v>5</v>
      </c>
      <c r="T4227" s="2" t="s">
        <v>11</v>
      </c>
    </row>
    <row r="4228" spans="1:20" x14ac:dyDescent="0.25">
      <c r="A4228">
        <v>4227</v>
      </c>
      <c r="B4228" s="4">
        <v>44886</v>
      </c>
      <c r="C4228" t="str">
        <f t="shared" si="198"/>
        <v>2022</v>
      </c>
      <c r="D4228">
        <v>344</v>
      </c>
      <c r="E4228">
        <v>67</v>
      </c>
      <c r="F4228" t="str">
        <f t="shared" si="199"/>
        <v>Senior</v>
      </c>
      <c r="G4228" t="s">
        <v>7</v>
      </c>
      <c r="H4228" t="s">
        <v>42</v>
      </c>
      <c r="I4228">
        <v>730</v>
      </c>
      <c r="J4228" t="s">
        <v>24</v>
      </c>
      <c r="K4228">
        <v>3</v>
      </c>
      <c r="L4228">
        <v>26.356312370000001</v>
      </c>
      <c r="M4228" t="s">
        <v>25</v>
      </c>
      <c r="N4228" s="2" t="s">
        <v>11</v>
      </c>
      <c r="O4228">
        <v>7.9068937100000003</v>
      </c>
      <c r="P4228">
        <f t="shared" si="200"/>
        <v>71.162043400000002</v>
      </c>
      <c r="Q4228" s="2" t="s">
        <v>11</v>
      </c>
      <c r="R4228" t="s">
        <v>26</v>
      </c>
      <c r="S4228">
        <v>2</v>
      </c>
      <c r="T4228" s="2" t="s">
        <v>11</v>
      </c>
    </row>
    <row r="4229" spans="1:20" x14ac:dyDescent="0.25">
      <c r="A4229">
        <v>4228</v>
      </c>
      <c r="B4229" s="4">
        <v>43799</v>
      </c>
      <c r="C4229" t="str">
        <f t="shared" si="198"/>
        <v>2019</v>
      </c>
      <c r="D4229">
        <v>343</v>
      </c>
      <c r="E4229">
        <v>64</v>
      </c>
      <c r="F4229" t="str">
        <f t="shared" si="199"/>
        <v>Senior</v>
      </c>
      <c r="G4229" t="s">
        <v>7</v>
      </c>
      <c r="H4229" t="s">
        <v>40</v>
      </c>
      <c r="I4229">
        <v>107</v>
      </c>
      <c r="J4229" t="s">
        <v>9</v>
      </c>
      <c r="K4229">
        <v>5</v>
      </c>
      <c r="L4229">
        <v>99.996578740000004</v>
      </c>
      <c r="M4229" t="s">
        <v>10</v>
      </c>
      <c r="N4229" s="2" t="s">
        <v>16</v>
      </c>
      <c r="O4229">
        <v>0</v>
      </c>
      <c r="P4229">
        <f t="shared" si="200"/>
        <v>499.98289370000003</v>
      </c>
      <c r="Q4229" s="2" t="s">
        <v>16</v>
      </c>
      <c r="R4229" t="s">
        <v>18</v>
      </c>
      <c r="S4229">
        <v>1</v>
      </c>
      <c r="T4229" s="2" t="s">
        <v>11</v>
      </c>
    </row>
    <row r="4230" spans="1:20" x14ac:dyDescent="0.25">
      <c r="A4230">
        <v>4229</v>
      </c>
      <c r="B4230" s="4">
        <v>44177</v>
      </c>
      <c r="C4230" t="str">
        <f t="shared" si="198"/>
        <v>2020</v>
      </c>
      <c r="D4230">
        <v>437</v>
      </c>
      <c r="E4230">
        <v>60</v>
      </c>
      <c r="F4230" t="str">
        <f t="shared" si="199"/>
        <v>Senior</v>
      </c>
      <c r="G4230" t="s">
        <v>27</v>
      </c>
      <c r="H4230" t="s">
        <v>35</v>
      </c>
      <c r="I4230">
        <v>153</v>
      </c>
      <c r="J4230" t="s">
        <v>9</v>
      </c>
      <c r="K4230">
        <v>5</v>
      </c>
      <c r="L4230">
        <v>62.18795446</v>
      </c>
      <c r="M4230" t="s">
        <v>22</v>
      </c>
      <c r="N4230" s="2" t="s">
        <v>11</v>
      </c>
      <c r="O4230">
        <v>0</v>
      </c>
      <c r="P4230">
        <f t="shared" si="200"/>
        <v>310.93977230000002</v>
      </c>
      <c r="Q4230" s="2" t="s">
        <v>16</v>
      </c>
      <c r="R4230" t="s">
        <v>18</v>
      </c>
      <c r="S4230">
        <v>4</v>
      </c>
      <c r="T4230" s="2" t="s">
        <v>11</v>
      </c>
    </row>
    <row r="4231" spans="1:20" x14ac:dyDescent="0.25">
      <c r="A4231">
        <v>4230</v>
      </c>
      <c r="B4231" s="4">
        <v>44529</v>
      </c>
      <c r="C4231" t="str">
        <f t="shared" si="198"/>
        <v>2021</v>
      </c>
      <c r="D4231">
        <v>440</v>
      </c>
      <c r="E4231">
        <v>26</v>
      </c>
      <c r="F4231" t="str">
        <f t="shared" si="199"/>
        <v>Teenager</v>
      </c>
      <c r="G4231" t="s">
        <v>7</v>
      </c>
      <c r="H4231" t="s">
        <v>42</v>
      </c>
      <c r="I4231">
        <v>215</v>
      </c>
      <c r="J4231" t="s">
        <v>9</v>
      </c>
      <c r="K4231">
        <v>3</v>
      </c>
      <c r="L4231">
        <v>50.950995159999998</v>
      </c>
      <c r="M4231" t="s">
        <v>25</v>
      </c>
      <c r="N4231" s="2" t="s">
        <v>16</v>
      </c>
      <c r="O4231">
        <v>15.28529855</v>
      </c>
      <c r="P4231">
        <f t="shared" si="200"/>
        <v>137.56768693000001</v>
      </c>
      <c r="Q4231" s="2" t="s">
        <v>16</v>
      </c>
      <c r="R4231" t="s">
        <v>26</v>
      </c>
      <c r="S4231">
        <v>4</v>
      </c>
      <c r="T4231" s="2" t="s">
        <v>16</v>
      </c>
    </row>
    <row r="4232" spans="1:20" x14ac:dyDescent="0.25">
      <c r="A4232">
        <v>4231</v>
      </c>
      <c r="B4232" s="4">
        <v>44890</v>
      </c>
      <c r="C4232" t="str">
        <f t="shared" si="198"/>
        <v>2022</v>
      </c>
      <c r="D4232">
        <v>224</v>
      </c>
      <c r="E4232">
        <v>55</v>
      </c>
      <c r="F4232" t="str">
        <f t="shared" si="199"/>
        <v>Senior</v>
      </c>
      <c r="G4232" t="s">
        <v>27</v>
      </c>
      <c r="H4232" t="s">
        <v>32</v>
      </c>
      <c r="I4232">
        <v>105</v>
      </c>
      <c r="J4232" t="s">
        <v>24</v>
      </c>
      <c r="K4232">
        <v>3</v>
      </c>
      <c r="L4232">
        <v>17.852970200000001</v>
      </c>
      <c r="M4232" t="s">
        <v>20</v>
      </c>
      <c r="N4232" s="2" t="s">
        <v>16</v>
      </c>
      <c r="O4232">
        <v>5.3558910590000002</v>
      </c>
      <c r="P4232">
        <f t="shared" si="200"/>
        <v>48.203019541000003</v>
      </c>
      <c r="Q4232" s="2" t="s">
        <v>16</v>
      </c>
      <c r="R4232" t="s">
        <v>26</v>
      </c>
      <c r="S4232">
        <v>1</v>
      </c>
      <c r="T4232" s="2" t="s">
        <v>11</v>
      </c>
    </row>
    <row r="4233" spans="1:20" x14ac:dyDescent="0.25">
      <c r="A4233">
        <v>4232</v>
      </c>
      <c r="B4233" s="4">
        <v>43816</v>
      </c>
      <c r="C4233" t="str">
        <f t="shared" si="198"/>
        <v>2019</v>
      </c>
      <c r="D4233">
        <v>56</v>
      </c>
      <c r="E4233">
        <v>69</v>
      </c>
      <c r="F4233" t="str">
        <f t="shared" si="199"/>
        <v>Senior</v>
      </c>
      <c r="G4233" t="s">
        <v>13</v>
      </c>
      <c r="H4233" t="s">
        <v>28</v>
      </c>
      <c r="I4233">
        <v>985</v>
      </c>
      <c r="J4233" t="s">
        <v>15</v>
      </c>
      <c r="K4233">
        <v>2</v>
      </c>
      <c r="L4233">
        <v>68.881821279999997</v>
      </c>
      <c r="M4233" t="s">
        <v>20</v>
      </c>
      <c r="N4233" s="2" t="s">
        <v>16</v>
      </c>
      <c r="O4233">
        <v>0</v>
      </c>
      <c r="P4233">
        <f t="shared" si="200"/>
        <v>137.76364255999999</v>
      </c>
      <c r="Q4233" s="2" t="s">
        <v>11</v>
      </c>
      <c r="R4233" t="s">
        <v>12</v>
      </c>
      <c r="S4233">
        <v>5</v>
      </c>
      <c r="T4233" s="2" t="s">
        <v>11</v>
      </c>
    </row>
    <row r="4234" spans="1:20" x14ac:dyDescent="0.25">
      <c r="A4234">
        <v>4233</v>
      </c>
      <c r="B4234" s="4">
        <v>44157</v>
      </c>
      <c r="C4234" t="str">
        <f t="shared" si="198"/>
        <v>2020</v>
      </c>
      <c r="D4234">
        <v>75</v>
      </c>
      <c r="E4234">
        <v>47</v>
      </c>
      <c r="F4234" t="str">
        <f t="shared" si="199"/>
        <v>Adult</v>
      </c>
      <c r="G4234" t="s">
        <v>13</v>
      </c>
      <c r="H4234" t="s">
        <v>35</v>
      </c>
      <c r="I4234">
        <v>517</v>
      </c>
      <c r="J4234" t="s">
        <v>33</v>
      </c>
      <c r="K4234">
        <v>5</v>
      </c>
      <c r="L4234">
        <v>75.653225039999995</v>
      </c>
      <c r="M4234" t="s">
        <v>22</v>
      </c>
      <c r="N4234" s="2" t="s">
        <v>16</v>
      </c>
      <c r="O4234">
        <v>37.826612519999998</v>
      </c>
      <c r="P4234">
        <f t="shared" si="200"/>
        <v>340.43951268000001</v>
      </c>
      <c r="Q4234" s="2" t="s">
        <v>11</v>
      </c>
      <c r="R4234" t="s">
        <v>26</v>
      </c>
      <c r="S4234">
        <v>3</v>
      </c>
      <c r="T4234" s="2" t="s">
        <v>16</v>
      </c>
    </row>
    <row r="4235" spans="1:20" x14ac:dyDescent="0.25">
      <c r="A4235">
        <v>4234</v>
      </c>
      <c r="B4235" s="4">
        <v>44543</v>
      </c>
      <c r="C4235" t="str">
        <f t="shared" si="198"/>
        <v>2021</v>
      </c>
      <c r="D4235">
        <v>499</v>
      </c>
      <c r="E4235">
        <v>50</v>
      </c>
      <c r="F4235" t="str">
        <f t="shared" si="199"/>
        <v>Adult</v>
      </c>
      <c r="G4235" t="s">
        <v>27</v>
      </c>
      <c r="H4235" t="s">
        <v>36</v>
      </c>
      <c r="I4235">
        <v>655</v>
      </c>
      <c r="J4235" t="s">
        <v>15</v>
      </c>
      <c r="K4235">
        <v>2</v>
      </c>
      <c r="L4235">
        <v>69.874184920000005</v>
      </c>
      <c r="M4235" t="s">
        <v>10</v>
      </c>
      <c r="N4235" s="2" t="s">
        <v>16</v>
      </c>
      <c r="O4235">
        <v>0</v>
      </c>
      <c r="P4235">
        <f t="shared" si="200"/>
        <v>139.74836984000001</v>
      </c>
      <c r="Q4235" s="2" t="s">
        <v>11</v>
      </c>
      <c r="R4235" t="s">
        <v>12</v>
      </c>
      <c r="S4235">
        <v>3</v>
      </c>
      <c r="T4235" s="2" t="s">
        <v>11</v>
      </c>
    </row>
    <row r="4236" spans="1:20" x14ac:dyDescent="0.25">
      <c r="A4236">
        <v>4235</v>
      </c>
      <c r="B4236" s="4">
        <v>44560</v>
      </c>
      <c r="C4236" t="str">
        <f t="shared" si="198"/>
        <v>2021</v>
      </c>
      <c r="D4236">
        <v>33</v>
      </c>
      <c r="E4236">
        <v>26</v>
      </c>
      <c r="F4236" t="str">
        <f t="shared" si="199"/>
        <v>Teenager</v>
      </c>
      <c r="G4236" t="s">
        <v>27</v>
      </c>
      <c r="H4236" t="s">
        <v>8</v>
      </c>
      <c r="I4236">
        <v>577</v>
      </c>
      <c r="J4236" t="s">
        <v>24</v>
      </c>
      <c r="K4236">
        <v>2</v>
      </c>
      <c r="L4236">
        <v>40.782142989999997</v>
      </c>
      <c r="M4236" t="s">
        <v>22</v>
      </c>
      <c r="N4236" s="2" t="s">
        <v>11</v>
      </c>
      <c r="O4236">
        <v>0</v>
      </c>
      <c r="P4236">
        <f t="shared" si="200"/>
        <v>81.564285979999994</v>
      </c>
      <c r="Q4236" s="2" t="s">
        <v>11</v>
      </c>
      <c r="R4236" t="s">
        <v>18</v>
      </c>
      <c r="S4236">
        <v>2</v>
      </c>
      <c r="T4236" s="2" t="s">
        <v>16</v>
      </c>
    </row>
    <row r="4237" spans="1:20" x14ac:dyDescent="0.25">
      <c r="A4237">
        <v>4236</v>
      </c>
      <c r="B4237" s="4">
        <v>45256</v>
      </c>
      <c r="C4237" t="str">
        <f t="shared" si="198"/>
        <v>2023</v>
      </c>
      <c r="D4237">
        <v>347</v>
      </c>
      <c r="E4237">
        <v>46</v>
      </c>
      <c r="F4237" t="str">
        <f t="shared" si="199"/>
        <v>Adult</v>
      </c>
      <c r="G4237" t="s">
        <v>27</v>
      </c>
      <c r="H4237" t="s">
        <v>42</v>
      </c>
      <c r="I4237">
        <v>376</v>
      </c>
      <c r="J4237" t="s">
        <v>24</v>
      </c>
      <c r="K4237">
        <v>2</v>
      </c>
      <c r="L4237">
        <v>68.48813724</v>
      </c>
      <c r="M4237" t="s">
        <v>10</v>
      </c>
      <c r="N4237" s="2" t="s">
        <v>11</v>
      </c>
      <c r="O4237">
        <v>13.697627450000001</v>
      </c>
      <c r="P4237">
        <f t="shared" si="200"/>
        <v>123.27864703</v>
      </c>
      <c r="Q4237" s="2" t="s">
        <v>11</v>
      </c>
      <c r="R4237" t="s">
        <v>26</v>
      </c>
      <c r="S4237">
        <v>3</v>
      </c>
      <c r="T4237" s="2" t="s">
        <v>11</v>
      </c>
    </row>
    <row r="4238" spans="1:20" x14ac:dyDescent="0.25">
      <c r="A4238">
        <v>4237</v>
      </c>
      <c r="B4238" s="4">
        <v>44194</v>
      </c>
      <c r="C4238" t="str">
        <f t="shared" si="198"/>
        <v>2020</v>
      </c>
      <c r="D4238">
        <v>361</v>
      </c>
      <c r="E4238">
        <v>23</v>
      </c>
      <c r="F4238" t="str">
        <f t="shared" si="199"/>
        <v>Teenager</v>
      </c>
      <c r="G4238" t="s">
        <v>13</v>
      </c>
      <c r="H4238" t="s">
        <v>28</v>
      </c>
      <c r="I4238">
        <v>33</v>
      </c>
      <c r="J4238" t="s">
        <v>9</v>
      </c>
      <c r="K4238">
        <v>1</v>
      </c>
      <c r="L4238">
        <v>72.334338059999993</v>
      </c>
      <c r="M4238" t="s">
        <v>10</v>
      </c>
      <c r="N4238" s="2" t="s">
        <v>11</v>
      </c>
      <c r="O4238">
        <v>0</v>
      </c>
      <c r="P4238">
        <f t="shared" si="200"/>
        <v>72.334338059999993</v>
      </c>
      <c r="Q4238" s="2" t="s">
        <v>11</v>
      </c>
      <c r="R4238" t="s">
        <v>12</v>
      </c>
      <c r="S4238">
        <v>3</v>
      </c>
      <c r="T4238" s="2" t="s">
        <v>16</v>
      </c>
    </row>
    <row r="4239" spans="1:20" x14ac:dyDescent="0.25">
      <c r="A4239">
        <v>4238</v>
      </c>
      <c r="B4239" s="4">
        <v>44181</v>
      </c>
      <c r="C4239" t="str">
        <f t="shared" si="198"/>
        <v>2020</v>
      </c>
      <c r="D4239">
        <v>235</v>
      </c>
      <c r="E4239">
        <v>61</v>
      </c>
      <c r="F4239" t="str">
        <f t="shared" si="199"/>
        <v>Senior</v>
      </c>
      <c r="G4239" t="s">
        <v>27</v>
      </c>
      <c r="H4239" t="s">
        <v>38</v>
      </c>
      <c r="I4239">
        <v>290</v>
      </c>
      <c r="J4239" t="s">
        <v>9</v>
      </c>
      <c r="K4239">
        <v>1</v>
      </c>
      <c r="L4239">
        <v>68.001653739999995</v>
      </c>
      <c r="M4239" t="s">
        <v>20</v>
      </c>
      <c r="N4239" s="2" t="s">
        <v>11</v>
      </c>
      <c r="O4239">
        <v>0</v>
      </c>
      <c r="P4239">
        <f t="shared" si="200"/>
        <v>68.001653739999995</v>
      </c>
      <c r="Q4239" s="2" t="s">
        <v>11</v>
      </c>
      <c r="R4239" t="s">
        <v>18</v>
      </c>
      <c r="S4239">
        <v>4</v>
      </c>
      <c r="T4239" s="2" t="s">
        <v>11</v>
      </c>
    </row>
    <row r="4240" spans="1:20" x14ac:dyDescent="0.25">
      <c r="A4240">
        <v>4239</v>
      </c>
      <c r="B4240" s="4">
        <v>45291</v>
      </c>
      <c r="C4240" t="str">
        <f t="shared" si="198"/>
        <v>2023</v>
      </c>
      <c r="D4240">
        <v>308</v>
      </c>
      <c r="E4240">
        <v>46</v>
      </c>
      <c r="F4240" t="str">
        <f t="shared" si="199"/>
        <v>Adult</v>
      </c>
      <c r="G4240" t="s">
        <v>27</v>
      </c>
      <c r="H4240" t="s">
        <v>21</v>
      </c>
      <c r="I4240">
        <v>807</v>
      </c>
      <c r="J4240" t="s">
        <v>33</v>
      </c>
      <c r="K4240">
        <v>2</v>
      </c>
      <c r="L4240">
        <v>76.485634160000004</v>
      </c>
      <c r="M4240" t="s">
        <v>20</v>
      </c>
      <c r="N4240" s="2" t="s">
        <v>16</v>
      </c>
      <c r="O4240">
        <v>15.29712683</v>
      </c>
      <c r="P4240">
        <f t="shared" si="200"/>
        <v>137.67414149000001</v>
      </c>
      <c r="Q4240" s="2" t="s">
        <v>16</v>
      </c>
      <c r="R4240" t="s">
        <v>26</v>
      </c>
      <c r="S4240">
        <v>4</v>
      </c>
      <c r="T4240" s="2" t="s">
        <v>11</v>
      </c>
    </row>
    <row r="4241" spans="1:20" x14ac:dyDescent="0.25">
      <c r="A4241">
        <v>4240</v>
      </c>
      <c r="B4241" s="4">
        <v>44915</v>
      </c>
      <c r="C4241" t="str">
        <f t="shared" si="198"/>
        <v>2022</v>
      </c>
      <c r="D4241">
        <v>100</v>
      </c>
      <c r="E4241">
        <v>49</v>
      </c>
      <c r="F4241" t="str">
        <f t="shared" si="199"/>
        <v>Adult</v>
      </c>
      <c r="G4241" t="s">
        <v>13</v>
      </c>
      <c r="H4241" t="s">
        <v>30</v>
      </c>
      <c r="I4241">
        <v>541</v>
      </c>
      <c r="J4241" t="s">
        <v>24</v>
      </c>
      <c r="K4241">
        <v>1</v>
      </c>
      <c r="L4241">
        <v>68.381220519999999</v>
      </c>
      <c r="M4241" t="s">
        <v>10</v>
      </c>
      <c r="N4241" s="2" t="s">
        <v>16</v>
      </c>
      <c r="O4241">
        <v>0</v>
      </c>
      <c r="P4241">
        <f t="shared" si="200"/>
        <v>68.381220519999999</v>
      </c>
      <c r="Q4241" s="2" t="s">
        <v>11</v>
      </c>
      <c r="R4241" t="s">
        <v>18</v>
      </c>
      <c r="S4241">
        <v>5</v>
      </c>
      <c r="T4241" s="2" t="s">
        <v>11</v>
      </c>
    </row>
    <row r="4242" spans="1:20" x14ac:dyDescent="0.25">
      <c r="A4242">
        <v>4241</v>
      </c>
      <c r="B4242" s="4">
        <v>45245</v>
      </c>
      <c r="C4242" t="str">
        <f t="shared" si="198"/>
        <v>2023</v>
      </c>
      <c r="D4242">
        <v>431</v>
      </c>
      <c r="E4242">
        <v>53</v>
      </c>
      <c r="F4242" t="str">
        <f t="shared" si="199"/>
        <v>Senior</v>
      </c>
      <c r="G4242" t="s">
        <v>7</v>
      </c>
      <c r="H4242" t="s">
        <v>8</v>
      </c>
      <c r="I4242">
        <v>80</v>
      </c>
      <c r="J4242" t="s">
        <v>29</v>
      </c>
      <c r="K4242">
        <v>2</v>
      </c>
      <c r="L4242">
        <v>67.573312720000004</v>
      </c>
      <c r="M4242" t="s">
        <v>10</v>
      </c>
      <c r="N4242" s="2" t="s">
        <v>16</v>
      </c>
      <c r="O4242">
        <v>0</v>
      </c>
      <c r="P4242">
        <f t="shared" si="200"/>
        <v>135.14662544000001</v>
      </c>
      <c r="Q4242" s="2" t="s">
        <v>11</v>
      </c>
      <c r="R4242" t="s">
        <v>12</v>
      </c>
      <c r="S4242">
        <v>4</v>
      </c>
      <c r="T4242" s="2" t="s">
        <v>11</v>
      </c>
    </row>
    <row r="4243" spans="1:20" x14ac:dyDescent="0.25">
      <c r="A4243">
        <v>4242</v>
      </c>
      <c r="B4243" s="4">
        <v>43406</v>
      </c>
      <c r="C4243" t="str">
        <f t="shared" si="198"/>
        <v>2018</v>
      </c>
      <c r="D4243">
        <v>245</v>
      </c>
      <c r="E4243">
        <v>52</v>
      </c>
      <c r="F4243" t="str">
        <f t="shared" si="199"/>
        <v>Senior</v>
      </c>
      <c r="G4243" t="s">
        <v>13</v>
      </c>
      <c r="H4243" t="s">
        <v>41</v>
      </c>
      <c r="I4243">
        <v>491</v>
      </c>
      <c r="J4243" t="s">
        <v>15</v>
      </c>
      <c r="K4243">
        <v>3</v>
      </c>
      <c r="L4243">
        <v>60.283097169999998</v>
      </c>
      <c r="M4243" t="s">
        <v>25</v>
      </c>
      <c r="N4243" s="2" t="s">
        <v>11</v>
      </c>
      <c r="O4243">
        <v>0</v>
      </c>
      <c r="P4243">
        <f t="shared" si="200"/>
        <v>180.84929151</v>
      </c>
      <c r="Q4243" s="2" t="s">
        <v>16</v>
      </c>
      <c r="R4243" t="s">
        <v>12</v>
      </c>
      <c r="S4243">
        <v>4</v>
      </c>
      <c r="T4243" s="2" t="s">
        <v>16</v>
      </c>
    </row>
    <row r="4244" spans="1:20" x14ac:dyDescent="0.25">
      <c r="A4244">
        <v>4243</v>
      </c>
      <c r="B4244" s="4">
        <v>44158</v>
      </c>
      <c r="C4244" t="str">
        <f t="shared" si="198"/>
        <v>2020</v>
      </c>
      <c r="D4244">
        <v>73</v>
      </c>
      <c r="E4244">
        <v>19</v>
      </c>
      <c r="F4244" t="str">
        <f t="shared" si="199"/>
        <v>Teenager</v>
      </c>
      <c r="G4244" t="s">
        <v>27</v>
      </c>
      <c r="H4244" t="s">
        <v>37</v>
      </c>
      <c r="I4244">
        <v>591</v>
      </c>
      <c r="J4244" t="s">
        <v>33</v>
      </c>
      <c r="K4244">
        <v>2</v>
      </c>
      <c r="L4244">
        <v>85.887648299999995</v>
      </c>
      <c r="M4244" t="s">
        <v>25</v>
      </c>
      <c r="N4244" s="2" t="s">
        <v>16</v>
      </c>
      <c r="O4244">
        <v>17.177529660000001</v>
      </c>
      <c r="P4244">
        <f t="shared" si="200"/>
        <v>154.59776693999999</v>
      </c>
      <c r="Q4244" s="2" t="s">
        <v>11</v>
      </c>
      <c r="R4244" t="s">
        <v>26</v>
      </c>
      <c r="S4244">
        <v>3</v>
      </c>
      <c r="T4244" s="2" t="s">
        <v>11</v>
      </c>
    </row>
    <row r="4245" spans="1:20" x14ac:dyDescent="0.25">
      <c r="A4245">
        <v>4244</v>
      </c>
      <c r="B4245" s="4">
        <v>44183</v>
      </c>
      <c r="C4245" t="str">
        <f t="shared" si="198"/>
        <v>2020</v>
      </c>
      <c r="D4245">
        <v>150</v>
      </c>
      <c r="E4245">
        <v>61</v>
      </c>
      <c r="F4245" t="str">
        <f t="shared" si="199"/>
        <v>Senior</v>
      </c>
      <c r="G4245" t="s">
        <v>7</v>
      </c>
      <c r="H4245" t="s">
        <v>32</v>
      </c>
      <c r="I4245">
        <v>908</v>
      </c>
      <c r="J4245" t="s">
        <v>15</v>
      </c>
      <c r="K4245">
        <v>4</v>
      </c>
      <c r="L4245">
        <v>11.424142720000001</v>
      </c>
      <c r="M4245" t="s">
        <v>20</v>
      </c>
      <c r="N4245" s="2" t="s">
        <v>16</v>
      </c>
      <c r="O4245">
        <v>0</v>
      </c>
      <c r="P4245">
        <f t="shared" si="200"/>
        <v>45.696570880000003</v>
      </c>
      <c r="Q4245" s="2" t="s">
        <v>11</v>
      </c>
      <c r="R4245" t="s">
        <v>18</v>
      </c>
      <c r="S4245">
        <v>3</v>
      </c>
      <c r="T4245" s="2" t="s">
        <v>16</v>
      </c>
    </row>
    <row r="4246" spans="1:20" x14ac:dyDescent="0.25">
      <c r="A4246">
        <v>4245</v>
      </c>
      <c r="B4246" s="4">
        <v>44554</v>
      </c>
      <c r="C4246" t="str">
        <f t="shared" si="198"/>
        <v>2021</v>
      </c>
      <c r="D4246">
        <v>384</v>
      </c>
      <c r="E4246">
        <v>53</v>
      </c>
      <c r="F4246" t="str">
        <f t="shared" si="199"/>
        <v>Senior</v>
      </c>
      <c r="G4246" t="s">
        <v>7</v>
      </c>
      <c r="H4246" t="s">
        <v>14</v>
      </c>
      <c r="I4246">
        <v>116</v>
      </c>
      <c r="J4246" t="s">
        <v>24</v>
      </c>
      <c r="K4246">
        <v>1</v>
      </c>
      <c r="L4246">
        <v>30.052857880000001</v>
      </c>
      <c r="M4246" t="s">
        <v>10</v>
      </c>
      <c r="N4246" s="2" t="s">
        <v>16</v>
      </c>
      <c r="O4246">
        <v>3.0052857880000001</v>
      </c>
      <c r="P4246">
        <f t="shared" si="200"/>
        <v>27.047572092000003</v>
      </c>
      <c r="Q4246" s="2" t="s">
        <v>11</v>
      </c>
      <c r="R4246" t="s">
        <v>26</v>
      </c>
      <c r="S4246">
        <v>4</v>
      </c>
      <c r="T4246" s="2" t="s">
        <v>16</v>
      </c>
    </row>
    <row r="4247" spans="1:20" x14ac:dyDescent="0.25">
      <c r="A4247">
        <v>4246</v>
      </c>
      <c r="B4247" s="4">
        <v>44914</v>
      </c>
      <c r="C4247" t="str">
        <f t="shared" si="198"/>
        <v>2022</v>
      </c>
      <c r="D4247">
        <v>110</v>
      </c>
      <c r="E4247">
        <v>44</v>
      </c>
      <c r="F4247" t="str">
        <f t="shared" si="199"/>
        <v>Adult</v>
      </c>
      <c r="G4247" t="s">
        <v>13</v>
      </c>
      <c r="H4247" t="s">
        <v>37</v>
      </c>
      <c r="I4247">
        <v>321</v>
      </c>
      <c r="J4247" t="s">
        <v>29</v>
      </c>
      <c r="K4247">
        <v>1</v>
      </c>
      <c r="L4247">
        <v>54.917583620000002</v>
      </c>
      <c r="M4247" t="s">
        <v>10</v>
      </c>
      <c r="N4247" s="2" t="s">
        <v>16</v>
      </c>
      <c r="O4247">
        <v>0</v>
      </c>
      <c r="P4247">
        <f t="shared" si="200"/>
        <v>54.917583620000002</v>
      </c>
      <c r="Q4247" s="2" t="s">
        <v>16</v>
      </c>
      <c r="R4247" t="s">
        <v>12</v>
      </c>
      <c r="S4247">
        <v>2</v>
      </c>
      <c r="T4247" s="2" t="s">
        <v>11</v>
      </c>
    </row>
    <row r="4248" spans="1:20" x14ac:dyDescent="0.25">
      <c r="A4248">
        <v>4247</v>
      </c>
      <c r="B4248" s="4">
        <v>43422</v>
      </c>
      <c r="C4248" t="str">
        <f t="shared" si="198"/>
        <v>2018</v>
      </c>
      <c r="D4248">
        <v>183</v>
      </c>
      <c r="E4248">
        <v>18</v>
      </c>
      <c r="F4248" t="str">
        <f t="shared" si="199"/>
        <v>Teenager</v>
      </c>
      <c r="G4248" t="s">
        <v>13</v>
      </c>
      <c r="H4248" t="s">
        <v>28</v>
      </c>
      <c r="I4248">
        <v>678</v>
      </c>
      <c r="J4248" t="s">
        <v>15</v>
      </c>
      <c r="K4248">
        <v>2</v>
      </c>
      <c r="L4248">
        <v>33.837920850000003</v>
      </c>
      <c r="M4248" t="s">
        <v>20</v>
      </c>
      <c r="N4248" s="2" t="s">
        <v>16</v>
      </c>
      <c r="O4248">
        <v>6.7675841710000002</v>
      </c>
      <c r="P4248">
        <f t="shared" si="200"/>
        <v>60.908257529000004</v>
      </c>
      <c r="Q4248" s="2" t="s">
        <v>11</v>
      </c>
      <c r="R4248" t="s">
        <v>26</v>
      </c>
      <c r="S4248">
        <v>4</v>
      </c>
      <c r="T4248" s="2" t="s">
        <v>16</v>
      </c>
    </row>
    <row r="4249" spans="1:20" x14ac:dyDescent="0.25">
      <c r="A4249">
        <v>4248</v>
      </c>
      <c r="B4249" s="4">
        <v>45284</v>
      </c>
      <c r="C4249" t="str">
        <f t="shared" si="198"/>
        <v>2023</v>
      </c>
      <c r="D4249">
        <v>425</v>
      </c>
      <c r="E4249">
        <v>51</v>
      </c>
      <c r="F4249" t="str">
        <f t="shared" si="199"/>
        <v>Senior</v>
      </c>
      <c r="G4249" t="s">
        <v>27</v>
      </c>
      <c r="H4249" t="s">
        <v>28</v>
      </c>
      <c r="I4249">
        <v>368</v>
      </c>
      <c r="J4249" t="s">
        <v>9</v>
      </c>
      <c r="K4249">
        <v>3</v>
      </c>
      <c r="L4249">
        <v>52.421298989999997</v>
      </c>
      <c r="M4249" t="s">
        <v>20</v>
      </c>
      <c r="N4249" s="2" t="s">
        <v>16</v>
      </c>
      <c r="O4249">
        <v>0</v>
      </c>
      <c r="P4249">
        <f t="shared" si="200"/>
        <v>157.26389696999999</v>
      </c>
      <c r="Q4249" s="2" t="s">
        <v>11</v>
      </c>
      <c r="R4249" t="s">
        <v>18</v>
      </c>
      <c r="S4249">
        <v>2</v>
      </c>
      <c r="T4249" s="2" t="s">
        <v>16</v>
      </c>
    </row>
    <row r="4250" spans="1:20" x14ac:dyDescent="0.25">
      <c r="A4250">
        <v>4249</v>
      </c>
      <c r="B4250" s="4">
        <v>45276</v>
      </c>
      <c r="C4250" t="str">
        <f t="shared" si="198"/>
        <v>2023</v>
      </c>
      <c r="D4250">
        <v>420</v>
      </c>
      <c r="E4250">
        <v>70</v>
      </c>
      <c r="F4250" t="str">
        <f t="shared" si="199"/>
        <v>Senior</v>
      </c>
      <c r="G4250" t="s">
        <v>13</v>
      </c>
      <c r="H4250" t="s">
        <v>23</v>
      </c>
      <c r="I4250">
        <v>525</v>
      </c>
      <c r="J4250" t="s">
        <v>9</v>
      </c>
      <c r="K4250">
        <v>3</v>
      </c>
      <c r="L4250">
        <v>77.340943429999996</v>
      </c>
      <c r="M4250" t="s">
        <v>10</v>
      </c>
      <c r="N4250" s="2" t="s">
        <v>11</v>
      </c>
      <c r="O4250">
        <v>0</v>
      </c>
      <c r="P4250">
        <f t="shared" si="200"/>
        <v>232.02283029</v>
      </c>
      <c r="Q4250" s="2" t="s">
        <v>16</v>
      </c>
      <c r="R4250" t="s">
        <v>18</v>
      </c>
      <c r="S4250">
        <v>5</v>
      </c>
      <c r="T4250" s="2" t="s">
        <v>16</v>
      </c>
    </row>
    <row r="4251" spans="1:20" x14ac:dyDescent="0.25">
      <c r="A4251">
        <v>4250</v>
      </c>
      <c r="B4251" s="4">
        <v>44136</v>
      </c>
      <c r="C4251" t="str">
        <f t="shared" si="198"/>
        <v>2020</v>
      </c>
      <c r="D4251">
        <v>388</v>
      </c>
      <c r="E4251">
        <v>37</v>
      </c>
      <c r="F4251" t="str">
        <f t="shared" si="199"/>
        <v>Adult</v>
      </c>
      <c r="G4251" t="s">
        <v>7</v>
      </c>
      <c r="H4251" t="s">
        <v>19</v>
      </c>
      <c r="I4251">
        <v>853</v>
      </c>
      <c r="J4251" t="s">
        <v>29</v>
      </c>
      <c r="K4251">
        <v>2</v>
      </c>
      <c r="L4251">
        <v>91.717263610000003</v>
      </c>
      <c r="M4251" t="s">
        <v>25</v>
      </c>
      <c r="N4251" s="2" t="s">
        <v>11</v>
      </c>
      <c r="O4251">
        <v>0</v>
      </c>
      <c r="P4251">
        <f t="shared" si="200"/>
        <v>183.43452722000001</v>
      </c>
      <c r="Q4251" s="2" t="s">
        <v>11</v>
      </c>
      <c r="R4251" t="s">
        <v>12</v>
      </c>
      <c r="S4251">
        <v>5</v>
      </c>
      <c r="T4251" s="2" t="s">
        <v>16</v>
      </c>
    </row>
    <row r="4252" spans="1:20" x14ac:dyDescent="0.25">
      <c r="A4252">
        <v>4251</v>
      </c>
      <c r="B4252" s="4">
        <v>45274</v>
      </c>
      <c r="C4252" t="str">
        <f t="shared" si="198"/>
        <v>2023</v>
      </c>
      <c r="D4252">
        <v>295</v>
      </c>
      <c r="E4252">
        <v>34</v>
      </c>
      <c r="F4252" t="str">
        <f t="shared" si="199"/>
        <v>Adult</v>
      </c>
      <c r="G4252" t="s">
        <v>7</v>
      </c>
      <c r="H4252" t="s">
        <v>39</v>
      </c>
      <c r="I4252">
        <v>680</v>
      </c>
      <c r="J4252" t="s">
        <v>24</v>
      </c>
      <c r="K4252">
        <v>4</v>
      </c>
      <c r="L4252">
        <v>72.390859090000006</v>
      </c>
      <c r="M4252" t="s">
        <v>22</v>
      </c>
      <c r="N4252" s="2" t="s">
        <v>11</v>
      </c>
      <c r="O4252">
        <v>0</v>
      </c>
      <c r="P4252">
        <f t="shared" si="200"/>
        <v>289.56343636000003</v>
      </c>
      <c r="Q4252" s="2" t="s">
        <v>16</v>
      </c>
      <c r="R4252" t="s">
        <v>18</v>
      </c>
      <c r="S4252">
        <v>1</v>
      </c>
      <c r="T4252" s="2" t="s">
        <v>16</v>
      </c>
    </row>
    <row r="4253" spans="1:20" x14ac:dyDescent="0.25">
      <c r="A4253">
        <v>4252</v>
      </c>
      <c r="B4253" s="4">
        <v>44171</v>
      </c>
      <c r="C4253" t="str">
        <f t="shared" si="198"/>
        <v>2020</v>
      </c>
      <c r="D4253">
        <v>471</v>
      </c>
      <c r="E4253">
        <v>25</v>
      </c>
      <c r="F4253" t="str">
        <f t="shared" si="199"/>
        <v>Teenager</v>
      </c>
      <c r="G4253" t="s">
        <v>27</v>
      </c>
      <c r="H4253" t="s">
        <v>31</v>
      </c>
      <c r="I4253">
        <v>762</v>
      </c>
      <c r="J4253" t="s">
        <v>29</v>
      </c>
      <c r="K4253">
        <v>4</v>
      </c>
      <c r="L4253">
        <v>24.611019129999999</v>
      </c>
      <c r="M4253" t="s">
        <v>20</v>
      </c>
      <c r="N4253" s="2" t="s">
        <v>16</v>
      </c>
      <c r="O4253">
        <v>0</v>
      </c>
      <c r="P4253">
        <f t="shared" si="200"/>
        <v>98.444076519999996</v>
      </c>
      <c r="Q4253" s="2" t="s">
        <v>11</v>
      </c>
      <c r="R4253" t="s">
        <v>18</v>
      </c>
      <c r="S4253">
        <v>4</v>
      </c>
      <c r="T4253" s="2" t="s">
        <v>11</v>
      </c>
    </row>
    <row r="4254" spans="1:20" x14ac:dyDescent="0.25">
      <c r="A4254">
        <v>4253</v>
      </c>
      <c r="B4254" s="4">
        <v>44520</v>
      </c>
      <c r="C4254" t="str">
        <f t="shared" si="198"/>
        <v>2021</v>
      </c>
      <c r="D4254">
        <v>167</v>
      </c>
      <c r="E4254">
        <v>44</v>
      </c>
      <c r="F4254" t="str">
        <f t="shared" si="199"/>
        <v>Adult</v>
      </c>
      <c r="G4254" t="s">
        <v>7</v>
      </c>
      <c r="H4254" t="s">
        <v>39</v>
      </c>
      <c r="I4254">
        <v>905</v>
      </c>
      <c r="J4254" t="s">
        <v>15</v>
      </c>
      <c r="K4254">
        <v>5</v>
      </c>
      <c r="L4254">
        <v>76.836435359999996</v>
      </c>
      <c r="M4254" t="s">
        <v>20</v>
      </c>
      <c r="N4254" s="2" t="s">
        <v>11</v>
      </c>
      <c r="O4254">
        <v>0</v>
      </c>
      <c r="P4254">
        <f t="shared" si="200"/>
        <v>384.18217679999998</v>
      </c>
      <c r="Q4254" s="2" t="s">
        <v>16</v>
      </c>
      <c r="R4254" t="s">
        <v>12</v>
      </c>
      <c r="S4254">
        <v>2</v>
      </c>
      <c r="T4254" s="2" t="s">
        <v>11</v>
      </c>
    </row>
    <row r="4255" spans="1:20" x14ac:dyDescent="0.25">
      <c r="A4255">
        <v>4254</v>
      </c>
      <c r="B4255" s="4">
        <v>43817</v>
      </c>
      <c r="C4255" t="str">
        <f t="shared" si="198"/>
        <v>2019</v>
      </c>
      <c r="D4255">
        <v>379</v>
      </c>
      <c r="E4255">
        <v>26</v>
      </c>
      <c r="F4255" t="str">
        <f t="shared" si="199"/>
        <v>Teenager</v>
      </c>
      <c r="G4255" t="s">
        <v>27</v>
      </c>
      <c r="H4255" t="s">
        <v>21</v>
      </c>
      <c r="I4255">
        <v>275</v>
      </c>
      <c r="J4255" t="s">
        <v>24</v>
      </c>
      <c r="K4255">
        <v>4</v>
      </c>
      <c r="L4255">
        <v>57.024553699999998</v>
      </c>
      <c r="M4255" t="s">
        <v>10</v>
      </c>
      <c r="N4255" s="2" t="s">
        <v>16</v>
      </c>
      <c r="O4255">
        <v>0</v>
      </c>
      <c r="P4255">
        <f t="shared" si="200"/>
        <v>228.09821479999999</v>
      </c>
      <c r="Q4255" s="2" t="s">
        <v>16</v>
      </c>
      <c r="R4255" t="s">
        <v>12</v>
      </c>
      <c r="S4255">
        <v>1</v>
      </c>
      <c r="T4255" s="2" t="s">
        <v>16</v>
      </c>
    </row>
    <row r="4256" spans="1:20" x14ac:dyDescent="0.25">
      <c r="A4256">
        <v>4255</v>
      </c>
      <c r="B4256" s="4">
        <v>44867</v>
      </c>
      <c r="C4256" t="str">
        <f t="shared" si="198"/>
        <v>2022</v>
      </c>
      <c r="D4256">
        <v>265</v>
      </c>
      <c r="E4256">
        <v>44</v>
      </c>
      <c r="F4256" t="str">
        <f t="shared" si="199"/>
        <v>Adult</v>
      </c>
      <c r="G4256" t="s">
        <v>13</v>
      </c>
      <c r="H4256" t="s">
        <v>30</v>
      </c>
      <c r="I4256">
        <v>301</v>
      </c>
      <c r="J4256" t="s">
        <v>29</v>
      </c>
      <c r="K4256">
        <v>5</v>
      </c>
      <c r="L4256">
        <v>33.605237580000001</v>
      </c>
      <c r="M4256" t="s">
        <v>10</v>
      </c>
      <c r="N4256" s="2" t="s">
        <v>11</v>
      </c>
      <c r="O4256">
        <v>16.80261879</v>
      </c>
      <c r="P4256">
        <f t="shared" si="200"/>
        <v>151.22356911</v>
      </c>
      <c r="Q4256" s="2" t="s">
        <v>11</v>
      </c>
      <c r="R4256" t="s">
        <v>26</v>
      </c>
      <c r="S4256">
        <v>3</v>
      </c>
      <c r="T4256" s="2" t="s">
        <v>16</v>
      </c>
    </row>
    <row r="4257" spans="1:20" x14ac:dyDescent="0.25">
      <c r="A4257">
        <v>4256</v>
      </c>
      <c r="B4257" s="4">
        <v>43829</v>
      </c>
      <c r="C4257" t="str">
        <f t="shared" si="198"/>
        <v>2019</v>
      </c>
      <c r="D4257">
        <v>420</v>
      </c>
      <c r="E4257">
        <v>25</v>
      </c>
      <c r="F4257" t="str">
        <f t="shared" si="199"/>
        <v>Teenager</v>
      </c>
      <c r="G4257" t="s">
        <v>13</v>
      </c>
      <c r="H4257" t="s">
        <v>23</v>
      </c>
      <c r="I4257">
        <v>285</v>
      </c>
      <c r="J4257" t="s">
        <v>29</v>
      </c>
      <c r="K4257">
        <v>3</v>
      </c>
      <c r="L4257">
        <v>74.895886259999997</v>
      </c>
      <c r="M4257" t="s">
        <v>20</v>
      </c>
      <c r="N4257" s="2" t="s">
        <v>11</v>
      </c>
      <c r="O4257">
        <v>0</v>
      </c>
      <c r="P4257">
        <f t="shared" si="200"/>
        <v>224.68765877999999</v>
      </c>
      <c r="Q4257" s="2" t="s">
        <v>11</v>
      </c>
      <c r="R4257" t="s">
        <v>12</v>
      </c>
      <c r="S4257">
        <v>5</v>
      </c>
      <c r="T4257" s="2" t="s">
        <v>11</v>
      </c>
    </row>
    <row r="4258" spans="1:20" x14ac:dyDescent="0.25">
      <c r="A4258">
        <v>4257</v>
      </c>
      <c r="B4258" s="4">
        <v>43826</v>
      </c>
      <c r="C4258" t="str">
        <f t="shared" si="198"/>
        <v>2019</v>
      </c>
      <c r="D4258">
        <v>442</v>
      </c>
      <c r="E4258">
        <v>67</v>
      </c>
      <c r="F4258" t="str">
        <f t="shared" si="199"/>
        <v>Senior</v>
      </c>
      <c r="G4258" t="s">
        <v>13</v>
      </c>
      <c r="H4258" t="s">
        <v>40</v>
      </c>
      <c r="I4258">
        <v>738</v>
      </c>
      <c r="J4258" t="s">
        <v>33</v>
      </c>
      <c r="K4258">
        <v>4</v>
      </c>
      <c r="L4258">
        <v>30.681159300000001</v>
      </c>
      <c r="M4258" t="s">
        <v>10</v>
      </c>
      <c r="N4258" s="2" t="s">
        <v>11</v>
      </c>
      <c r="O4258">
        <v>0</v>
      </c>
      <c r="P4258">
        <f t="shared" si="200"/>
        <v>122.7246372</v>
      </c>
      <c r="Q4258" s="2" t="s">
        <v>11</v>
      </c>
      <c r="R4258" t="s">
        <v>18</v>
      </c>
      <c r="S4258">
        <v>1</v>
      </c>
      <c r="T4258" s="2" t="s">
        <v>11</v>
      </c>
    </row>
    <row r="4259" spans="1:20" x14ac:dyDescent="0.25">
      <c r="A4259">
        <v>4258</v>
      </c>
      <c r="B4259" s="4">
        <v>44888</v>
      </c>
      <c r="C4259" t="str">
        <f t="shared" si="198"/>
        <v>2022</v>
      </c>
      <c r="D4259">
        <v>426</v>
      </c>
      <c r="E4259">
        <v>34</v>
      </c>
      <c r="F4259" t="str">
        <f t="shared" si="199"/>
        <v>Adult</v>
      </c>
      <c r="G4259" t="s">
        <v>27</v>
      </c>
      <c r="H4259" t="s">
        <v>17</v>
      </c>
      <c r="I4259">
        <v>832</v>
      </c>
      <c r="J4259" t="s">
        <v>24</v>
      </c>
      <c r="K4259">
        <v>2</v>
      </c>
      <c r="L4259">
        <v>37.681385489999997</v>
      </c>
      <c r="M4259" t="s">
        <v>10</v>
      </c>
      <c r="N4259" s="2" t="s">
        <v>11</v>
      </c>
      <c r="O4259">
        <v>7.5362770980000002</v>
      </c>
      <c r="P4259">
        <f t="shared" si="200"/>
        <v>67.826493881999994</v>
      </c>
      <c r="Q4259" s="2" t="s">
        <v>16</v>
      </c>
      <c r="R4259" t="s">
        <v>26</v>
      </c>
      <c r="S4259">
        <v>4</v>
      </c>
      <c r="T4259" s="2" t="s">
        <v>11</v>
      </c>
    </row>
    <row r="4260" spans="1:20" x14ac:dyDescent="0.25">
      <c r="A4260">
        <v>4259</v>
      </c>
      <c r="B4260" s="4">
        <v>45257</v>
      </c>
      <c r="C4260" t="str">
        <f t="shared" si="198"/>
        <v>2023</v>
      </c>
      <c r="D4260">
        <v>254</v>
      </c>
      <c r="E4260">
        <v>59</v>
      </c>
      <c r="F4260" t="str">
        <f t="shared" si="199"/>
        <v>Senior</v>
      </c>
      <c r="G4260" t="s">
        <v>13</v>
      </c>
      <c r="H4260" t="s">
        <v>43</v>
      </c>
      <c r="I4260">
        <v>282</v>
      </c>
      <c r="J4260" t="s">
        <v>24</v>
      </c>
      <c r="K4260">
        <v>5</v>
      </c>
      <c r="L4260">
        <v>69.317048900000003</v>
      </c>
      <c r="M4260" t="s">
        <v>22</v>
      </c>
      <c r="N4260" s="2" t="s">
        <v>16</v>
      </c>
      <c r="O4260">
        <v>34.658524450000002</v>
      </c>
      <c r="P4260">
        <f t="shared" si="200"/>
        <v>311.92672005000003</v>
      </c>
      <c r="Q4260" s="2" t="s">
        <v>11</v>
      </c>
      <c r="R4260" t="s">
        <v>26</v>
      </c>
      <c r="S4260">
        <v>2</v>
      </c>
      <c r="T4260" s="2" t="s">
        <v>16</v>
      </c>
    </row>
    <row r="4261" spans="1:20" x14ac:dyDescent="0.25">
      <c r="A4261">
        <v>4260</v>
      </c>
      <c r="B4261" s="4">
        <v>44157</v>
      </c>
      <c r="C4261" t="str">
        <f t="shared" si="198"/>
        <v>2020</v>
      </c>
      <c r="D4261">
        <v>9</v>
      </c>
      <c r="E4261">
        <v>65</v>
      </c>
      <c r="F4261" t="str">
        <f t="shared" si="199"/>
        <v>Senior</v>
      </c>
      <c r="G4261" t="s">
        <v>27</v>
      </c>
      <c r="H4261" t="s">
        <v>38</v>
      </c>
      <c r="I4261">
        <v>151</v>
      </c>
      <c r="J4261" t="s">
        <v>29</v>
      </c>
      <c r="K4261">
        <v>5</v>
      </c>
      <c r="L4261">
        <v>91.521341559999996</v>
      </c>
      <c r="M4261" t="s">
        <v>25</v>
      </c>
      <c r="N4261" s="2" t="s">
        <v>16</v>
      </c>
      <c r="O4261">
        <v>45.760670779999998</v>
      </c>
      <c r="P4261">
        <f t="shared" si="200"/>
        <v>411.84603701999998</v>
      </c>
      <c r="Q4261" s="2" t="s">
        <v>16</v>
      </c>
      <c r="R4261" t="s">
        <v>26</v>
      </c>
      <c r="S4261">
        <v>1</v>
      </c>
      <c r="T4261" s="2" t="s">
        <v>16</v>
      </c>
    </row>
    <row r="4262" spans="1:20" x14ac:dyDescent="0.25">
      <c r="A4262">
        <v>4261</v>
      </c>
      <c r="B4262" s="4">
        <v>43416</v>
      </c>
      <c r="C4262" t="str">
        <f t="shared" si="198"/>
        <v>2018</v>
      </c>
      <c r="D4262">
        <v>443</v>
      </c>
      <c r="E4262">
        <v>51</v>
      </c>
      <c r="F4262" t="str">
        <f t="shared" si="199"/>
        <v>Senior</v>
      </c>
      <c r="G4262" t="s">
        <v>13</v>
      </c>
      <c r="H4262" t="s">
        <v>42</v>
      </c>
      <c r="I4262">
        <v>286</v>
      </c>
      <c r="J4262" t="s">
        <v>9</v>
      </c>
      <c r="K4262">
        <v>5</v>
      </c>
      <c r="L4262">
        <v>76.38888068</v>
      </c>
      <c r="M4262" t="s">
        <v>10</v>
      </c>
      <c r="N4262" s="2" t="s">
        <v>16</v>
      </c>
      <c r="O4262">
        <v>38.19444034</v>
      </c>
      <c r="P4262">
        <f t="shared" si="200"/>
        <v>343.74996306000003</v>
      </c>
      <c r="Q4262" s="2" t="s">
        <v>16</v>
      </c>
      <c r="R4262" t="s">
        <v>26</v>
      </c>
      <c r="S4262">
        <v>3</v>
      </c>
      <c r="T4262" s="2" t="s">
        <v>11</v>
      </c>
    </row>
    <row r="4263" spans="1:20" x14ac:dyDescent="0.25">
      <c r="A4263">
        <v>4262</v>
      </c>
      <c r="B4263" s="4">
        <v>45262</v>
      </c>
      <c r="C4263" t="str">
        <f t="shared" si="198"/>
        <v>2023</v>
      </c>
      <c r="D4263">
        <v>334</v>
      </c>
      <c r="E4263">
        <v>50</v>
      </c>
      <c r="F4263" t="str">
        <f t="shared" si="199"/>
        <v>Adult</v>
      </c>
      <c r="G4263" t="s">
        <v>27</v>
      </c>
      <c r="H4263" t="s">
        <v>21</v>
      </c>
      <c r="I4263">
        <v>635</v>
      </c>
      <c r="J4263" t="s">
        <v>24</v>
      </c>
      <c r="K4263">
        <v>3</v>
      </c>
      <c r="L4263">
        <v>15.06789178</v>
      </c>
      <c r="M4263" t="s">
        <v>10</v>
      </c>
      <c r="N4263" s="2" t="s">
        <v>11</v>
      </c>
      <c r="O4263">
        <v>4.520367534</v>
      </c>
      <c r="P4263">
        <f t="shared" si="200"/>
        <v>40.683307806000002</v>
      </c>
      <c r="Q4263" s="2" t="s">
        <v>11</v>
      </c>
      <c r="R4263" t="s">
        <v>26</v>
      </c>
      <c r="S4263">
        <v>3</v>
      </c>
      <c r="T4263" s="2" t="s">
        <v>11</v>
      </c>
    </row>
    <row r="4264" spans="1:20" x14ac:dyDescent="0.25">
      <c r="A4264">
        <v>4263</v>
      </c>
      <c r="B4264" s="4">
        <v>44898</v>
      </c>
      <c r="C4264" t="str">
        <f t="shared" si="198"/>
        <v>2022</v>
      </c>
      <c r="D4264">
        <v>11</v>
      </c>
      <c r="E4264">
        <v>69</v>
      </c>
      <c r="F4264" t="str">
        <f t="shared" si="199"/>
        <v>Senior</v>
      </c>
      <c r="G4264" t="s">
        <v>7</v>
      </c>
      <c r="H4264" t="s">
        <v>19</v>
      </c>
      <c r="I4264">
        <v>172</v>
      </c>
      <c r="J4264" t="s">
        <v>15</v>
      </c>
      <c r="K4264">
        <v>5</v>
      </c>
      <c r="L4264">
        <v>39.803704070000002</v>
      </c>
      <c r="M4264" t="s">
        <v>22</v>
      </c>
      <c r="N4264" s="2" t="s">
        <v>16</v>
      </c>
      <c r="O4264">
        <v>0</v>
      </c>
      <c r="P4264">
        <f t="shared" si="200"/>
        <v>199.01852035000002</v>
      </c>
      <c r="Q4264" s="2" t="s">
        <v>11</v>
      </c>
      <c r="R4264" t="s">
        <v>12</v>
      </c>
      <c r="S4264">
        <v>1</v>
      </c>
      <c r="T4264" s="2" t="s">
        <v>16</v>
      </c>
    </row>
    <row r="4265" spans="1:20" x14ac:dyDescent="0.25">
      <c r="A4265">
        <v>4264</v>
      </c>
      <c r="B4265" s="4">
        <v>44163</v>
      </c>
      <c r="C4265" t="str">
        <f t="shared" si="198"/>
        <v>2020</v>
      </c>
      <c r="D4265">
        <v>155</v>
      </c>
      <c r="E4265">
        <v>45</v>
      </c>
      <c r="F4265" t="str">
        <f t="shared" si="199"/>
        <v>Adult</v>
      </c>
      <c r="G4265" t="s">
        <v>27</v>
      </c>
      <c r="H4265" t="s">
        <v>37</v>
      </c>
      <c r="I4265">
        <v>573</v>
      </c>
      <c r="J4265" t="s">
        <v>33</v>
      </c>
      <c r="K4265">
        <v>2</v>
      </c>
      <c r="L4265">
        <v>69.312348479999997</v>
      </c>
      <c r="M4265" t="s">
        <v>20</v>
      </c>
      <c r="N4265" s="2" t="s">
        <v>11</v>
      </c>
      <c r="O4265">
        <v>13.8624697</v>
      </c>
      <c r="P4265">
        <f t="shared" si="200"/>
        <v>124.76222725999999</v>
      </c>
      <c r="Q4265" s="2" t="s">
        <v>11</v>
      </c>
      <c r="R4265" t="s">
        <v>26</v>
      </c>
      <c r="S4265">
        <v>2</v>
      </c>
      <c r="T4265" s="2" t="s">
        <v>11</v>
      </c>
    </row>
    <row r="4266" spans="1:20" x14ac:dyDescent="0.25">
      <c r="A4266">
        <v>4265</v>
      </c>
      <c r="B4266" s="4">
        <v>45263</v>
      </c>
      <c r="C4266" t="str">
        <f t="shared" si="198"/>
        <v>2023</v>
      </c>
      <c r="D4266">
        <v>218</v>
      </c>
      <c r="E4266">
        <v>23</v>
      </c>
      <c r="F4266" t="str">
        <f t="shared" si="199"/>
        <v>Teenager</v>
      </c>
      <c r="G4266" t="s">
        <v>13</v>
      </c>
      <c r="H4266" t="s">
        <v>43</v>
      </c>
      <c r="I4266">
        <v>879</v>
      </c>
      <c r="J4266" t="s">
        <v>33</v>
      </c>
      <c r="K4266">
        <v>3</v>
      </c>
      <c r="L4266">
        <v>47.04154879</v>
      </c>
      <c r="M4266" t="s">
        <v>22</v>
      </c>
      <c r="N4266" s="2" t="s">
        <v>16</v>
      </c>
      <c r="O4266">
        <v>0</v>
      </c>
      <c r="P4266">
        <f t="shared" si="200"/>
        <v>141.12464636999999</v>
      </c>
      <c r="Q4266" s="2" t="s">
        <v>11</v>
      </c>
      <c r="R4266" t="s">
        <v>18</v>
      </c>
      <c r="S4266">
        <v>4</v>
      </c>
      <c r="T4266" s="2" t="s">
        <v>16</v>
      </c>
    </row>
    <row r="4267" spans="1:20" x14ac:dyDescent="0.25">
      <c r="A4267">
        <v>4266</v>
      </c>
      <c r="B4267" s="4">
        <v>44554</v>
      </c>
      <c r="C4267" t="str">
        <f t="shared" si="198"/>
        <v>2021</v>
      </c>
      <c r="D4267">
        <v>454</v>
      </c>
      <c r="E4267">
        <v>62</v>
      </c>
      <c r="F4267" t="str">
        <f t="shared" si="199"/>
        <v>Senior</v>
      </c>
      <c r="G4267" t="s">
        <v>27</v>
      </c>
      <c r="H4267" t="s">
        <v>32</v>
      </c>
      <c r="I4267">
        <v>352</v>
      </c>
      <c r="J4267" t="s">
        <v>24</v>
      </c>
      <c r="K4267">
        <v>1</v>
      </c>
      <c r="L4267">
        <v>94.679405840000001</v>
      </c>
      <c r="M4267" t="s">
        <v>22</v>
      </c>
      <c r="N4267" s="2" t="s">
        <v>16</v>
      </c>
      <c r="O4267">
        <v>0</v>
      </c>
      <c r="P4267">
        <f t="shared" si="200"/>
        <v>94.679405840000001</v>
      </c>
      <c r="Q4267" s="2" t="s">
        <v>16</v>
      </c>
      <c r="R4267" t="s">
        <v>18</v>
      </c>
      <c r="S4267">
        <v>4</v>
      </c>
      <c r="T4267" s="2" t="s">
        <v>11</v>
      </c>
    </row>
    <row r="4268" spans="1:20" x14ac:dyDescent="0.25">
      <c r="A4268">
        <v>4267</v>
      </c>
      <c r="B4268" s="4">
        <v>44926</v>
      </c>
      <c r="C4268" t="str">
        <f t="shared" si="198"/>
        <v>2022</v>
      </c>
      <c r="D4268">
        <v>176</v>
      </c>
      <c r="E4268">
        <v>39</v>
      </c>
      <c r="F4268" t="str">
        <f t="shared" si="199"/>
        <v>Adult</v>
      </c>
      <c r="G4268" t="s">
        <v>13</v>
      </c>
      <c r="H4268" t="s">
        <v>8</v>
      </c>
      <c r="I4268">
        <v>447</v>
      </c>
      <c r="J4268" t="s">
        <v>9</v>
      </c>
      <c r="K4268">
        <v>5</v>
      </c>
      <c r="L4268">
        <v>40.544648950000003</v>
      </c>
      <c r="M4268" t="s">
        <v>20</v>
      </c>
      <c r="N4268" s="2" t="s">
        <v>16</v>
      </c>
      <c r="O4268">
        <v>20.272324480000002</v>
      </c>
      <c r="P4268">
        <f t="shared" si="200"/>
        <v>182.45092027000001</v>
      </c>
      <c r="Q4268" s="2" t="s">
        <v>16</v>
      </c>
      <c r="R4268" t="s">
        <v>26</v>
      </c>
      <c r="S4268">
        <v>3</v>
      </c>
      <c r="T4268" s="2" t="s">
        <v>16</v>
      </c>
    </row>
    <row r="4269" spans="1:20" x14ac:dyDescent="0.25">
      <c r="A4269">
        <v>4268</v>
      </c>
      <c r="B4269" s="4">
        <v>43813</v>
      </c>
      <c r="C4269" t="str">
        <f t="shared" si="198"/>
        <v>2019</v>
      </c>
      <c r="D4269">
        <v>317</v>
      </c>
      <c r="E4269">
        <v>45</v>
      </c>
      <c r="F4269" t="str">
        <f t="shared" si="199"/>
        <v>Adult</v>
      </c>
      <c r="G4269" t="s">
        <v>13</v>
      </c>
      <c r="H4269" t="s">
        <v>36</v>
      </c>
      <c r="I4269">
        <v>822</v>
      </c>
      <c r="J4269" t="s">
        <v>24</v>
      </c>
      <c r="K4269">
        <v>4</v>
      </c>
      <c r="L4269">
        <v>99.403391630000002</v>
      </c>
      <c r="M4269" t="s">
        <v>10</v>
      </c>
      <c r="N4269" s="2" t="s">
        <v>16</v>
      </c>
      <c r="O4269">
        <v>39.761356650000003</v>
      </c>
      <c r="P4269">
        <f t="shared" si="200"/>
        <v>357.85220987000002</v>
      </c>
      <c r="Q4269" s="2" t="s">
        <v>16</v>
      </c>
      <c r="R4269" t="s">
        <v>26</v>
      </c>
      <c r="S4269">
        <v>5</v>
      </c>
      <c r="T4269" s="2" t="s">
        <v>11</v>
      </c>
    </row>
    <row r="4270" spans="1:20" x14ac:dyDescent="0.25">
      <c r="A4270">
        <v>4269</v>
      </c>
      <c r="B4270" s="4">
        <v>44555</v>
      </c>
      <c r="C4270" t="str">
        <f t="shared" si="198"/>
        <v>2021</v>
      </c>
      <c r="D4270">
        <v>340</v>
      </c>
      <c r="E4270">
        <v>23</v>
      </c>
      <c r="F4270" t="str">
        <f t="shared" si="199"/>
        <v>Teenager</v>
      </c>
      <c r="G4270" t="s">
        <v>13</v>
      </c>
      <c r="H4270" t="s">
        <v>19</v>
      </c>
      <c r="I4270">
        <v>814</v>
      </c>
      <c r="J4270" t="s">
        <v>33</v>
      </c>
      <c r="K4270">
        <v>3</v>
      </c>
      <c r="L4270">
        <v>95.772784740000006</v>
      </c>
      <c r="M4270" t="s">
        <v>22</v>
      </c>
      <c r="N4270" s="2" t="s">
        <v>11</v>
      </c>
      <c r="O4270">
        <v>0</v>
      </c>
      <c r="P4270">
        <f t="shared" si="200"/>
        <v>287.31835422</v>
      </c>
      <c r="Q4270" s="2" t="s">
        <v>16</v>
      </c>
      <c r="R4270" t="s">
        <v>12</v>
      </c>
      <c r="S4270">
        <v>5</v>
      </c>
      <c r="T4270" s="2" t="s">
        <v>16</v>
      </c>
    </row>
    <row r="4271" spans="1:20" x14ac:dyDescent="0.25">
      <c r="A4271">
        <v>4270</v>
      </c>
      <c r="B4271" s="4">
        <v>43423</v>
      </c>
      <c r="C4271" t="str">
        <f t="shared" si="198"/>
        <v>2018</v>
      </c>
      <c r="D4271">
        <v>244</v>
      </c>
      <c r="E4271">
        <v>36</v>
      </c>
      <c r="F4271" t="str">
        <f t="shared" si="199"/>
        <v>Adult</v>
      </c>
      <c r="G4271" t="s">
        <v>7</v>
      </c>
      <c r="H4271" t="s">
        <v>14</v>
      </c>
      <c r="I4271">
        <v>38</v>
      </c>
      <c r="J4271" t="s">
        <v>29</v>
      </c>
      <c r="K4271">
        <v>5</v>
      </c>
      <c r="L4271">
        <v>77.232572059999995</v>
      </c>
      <c r="M4271" t="s">
        <v>10</v>
      </c>
      <c r="N4271" s="2" t="s">
        <v>11</v>
      </c>
      <c r="O4271">
        <v>0</v>
      </c>
      <c r="P4271">
        <f t="shared" si="200"/>
        <v>386.16286029999998</v>
      </c>
      <c r="Q4271" s="2" t="s">
        <v>16</v>
      </c>
      <c r="R4271" t="s">
        <v>18</v>
      </c>
      <c r="S4271">
        <v>4</v>
      </c>
      <c r="T4271" s="2" t="s">
        <v>16</v>
      </c>
    </row>
    <row r="4272" spans="1:20" x14ac:dyDescent="0.25">
      <c r="A4272">
        <v>4271</v>
      </c>
      <c r="B4272" s="4">
        <v>43458</v>
      </c>
      <c r="C4272" t="str">
        <f t="shared" si="198"/>
        <v>2018</v>
      </c>
      <c r="D4272">
        <v>252</v>
      </c>
      <c r="E4272">
        <v>49</v>
      </c>
      <c r="F4272" t="str">
        <f t="shared" si="199"/>
        <v>Adult</v>
      </c>
      <c r="G4272" t="s">
        <v>13</v>
      </c>
      <c r="H4272" t="s">
        <v>31</v>
      </c>
      <c r="I4272">
        <v>939</v>
      </c>
      <c r="J4272" t="s">
        <v>15</v>
      </c>
      <c r="K4272">
        <v>4</v>
      </c>
      <c r="L4272">
        <v>78.55550556</v>
      </c>
      <c r="M4272" t="s">
        <v>22</v>
      </c>
      <c r="N4272" s="2" t="s">
        <v>16</v>
      </c>
      <c r="O4272">
        <v>0</v>
      </c>
      <c r="P4272">
        <f t="shared" si="200"/>
        <v>314.22202224</v>
      </c>
      <c r="Q4272" s="2" t="s">
        <v>11</v>
      </c>
      <c r="R4272" t="s">
        <v>12</v>
      </c>
      <c r="S4272">
        <v>4</v>
      </c>
      <c r="T4272" s="2" t="s">
        <v>11</v>
      </c>
    </row>
    <row r="4273" spans="1:20" x14ac:dyDescent="0.25">
      <c r="A4273">
        <v>4272</v>
      </c>
      <c r="B4273" s="4">
        <v>45283</v>
      </c>
      <c r="C4273" t="str">
        <f t="shared" si="198"/>
        <v>2023</v>
      </c>
      <c r="D4273">
        <v>378</v>
      </c>
      <c r="E4273">
        <v>28</v>
      </c>
      <c r="F4273" t="str">
        <f t="shared" si="199"/>
        <v>Teenager</v>
      </c>
      <c r="G4273" t="s">
        <v>27</v>
      </c>
      <c r="H4273" t="s">
        <v>41</v>
      </c>
      <c r="I4273">
        <v>556</v>
      </c>
      <c r="J4273" t="s">
        <v>9</v>
      </c>
      <c r="K4273">
        <v>5</v>
      </c>
      <c r="L4273">
        <v>37.34077911</v>
      </c>
      <c r="M4273" t="s">
        <v>25</v>
      </c>
      <c r="N4273" s="2" t="s">
        <v>11</v>
      </c>
      <c r="O4273">
        <v>18.670389549999999</v>
      </c>
      <c r="P4273">
        <f t="shared" si="200"/>
        <v>168.03350599999999</v>
      </c>
      <c r="Q4273" s="2" t="s">
        <v>16</v>
      </c>
      <c r="R4273" t="s">
        <v>26</v>
      </c>
      <c r="S4273">
        <v>4</v>
      </c>
      <c r="T4273" s="2" t="s">
        <v>11</v>
      </c>
    </row>
    <row r="4274" spans="1:20" x14ac:dyDescent="0.25">
      <c r="A4274">
        <v>4273</v>
      </c>
      <c r="B4274" s="4">
        <v>44532</v>
      </c>
      <c r="C4274" t="str">
        <f t="shared" si="198"/>
        <v>2021</v>
      </c>
      <c r="D4274">
        <v>484</v>
      </c>
      <c r="E4274">
        <v>42</v>
      </c>
      <c r="F4274" t="str">
        <f t="shared" si="199"/>
        <v>Adult</v>
      </c>
      <c r="G4274" t="s">
        <v>13</v>
      </c>
      <c r="H4274" t="s">
        <v>14</v>
      </c>
      <c r="I4274">
        <v>765</v>
      </c>
      <c r="J4274" t="s">
        <v>15</v>
      </c>
      <c r="K4274">
        <v>4</v>
      </c>
      <c r="L4274">
        <v>12.14117734</v>
      </c>
      <c r="M4274" t="s">
        <v>10</v>
      </c>
      <c r="N4274" s="2" t="s">
        <v>16</v>
      </c>
      <c r="O4274">
        <v>0</v>
      </c>
      <c r="P4274">
        <f t="shared" si="200"/>
        <v>48.564709360000002</v>
      </c>
      <c r="Q4274" s="2" t="s">
        <v>11</v>
      </c>
      <c r="R4274" t="s">
        <v>12</v>
      </c>
      <c r="S4274">
        <v>5</v>
      </c>
      <c r="T4274" s="2" t="s">
        <v>16</v>
      </c>
    </row>
    <row r="4275" spans="1:20" x14ac:dyDescent="0.25">
      <c r="A4275">
        <v>4274</v>
      </c>
      <c r="B4275" s="4">
        <v>44182</v>
      </c>
      <c r="C4275" t="str">
        <f t="shared" si="198"/>
        <v>2020</v>
      </c>
      <c r="D4275">
        <v>384</v>
      </c>
      <c r="E4275">
        <v>24</v>
      </c>
      <c r="F4275" t="str">
        <f t="shared" si="199"/>
        <v>Teenager</v>
      </c>
      <c r="G4275" t="s">
        <v>13</v>
      </c>
      <c r="H4275" t="s">
        <v>40</v>
      </c>
      <c r="I4275">
        <v>632</v>
      </c>
      <c r="J4275" t="s">
        <v>15</v>
      </c>
      <c r="K4275">
        <v>3</v>
      </c>
      <c r="L4275">
        <v>24.21286203</v>
      </c>
      <c r="M4275" t="s">
        <v>10</v>
      </c>
      <c r="N4275" s="2" t="s">
        <v>16</v>
      </c>
      <c r="O4275">
        <v>0</v>
      </c>
      <c r="P4275">
        <f t="shared" si="200"/>
        <v>72.638586090000004</v>
      </c>
      <c r="Q4275" s="2" t="s">
        <v>11</v>
      </c>
      <c r="R4275" t="s">
        <v>18</v>
      </c>
      <c r="S4275">
        <v>2</v>
      </c>
      <c r="T4275" s="2" t="s">
        <v>11</v>
      </c>
    </row>
    <row r="4276" spans="1:20" x14ac:dyDescent="0.25">
      <c r="A4276">
        <v>4275</v>
      </c>
      <c r="B4276" s="4">
        <v>43804</v>
      </c>
      <c r="C4276" t="str">
        <f t="shared" si="198"/>
        <v>2019</v>
      </c>
      <c r="D4276">
        <v>19</v>
      </c>
      <c r="E4276">
        <v>60</v>
      </c>
      <c r="F4276" t="str">
        <f t="shared" si="199"/>
        <v>Senior</v>
      </c>
      <c r="G4276" t="s">
        <v>13</v>
      </c>
      <c r="H4276" t="s">
        <v>38</v>
      </c>
      <c r="I4276">
        <v>201</v>
      </c>
      <c r="J4276" t="s">
        <v>29</v>
      </c>
      <c r="K4276">
        <v>2</v>
      </c>
      <c r="L4276">
        <v>55.35806178</v>
      </c>
      <c r="M4276" t="s">
        <v>22</v>
      </c>
      <c r="N4276" s="2" t="s">
        <v>16</v>
      </c>
      <c r="O4276">
        <v>0</v>
      </c>
      <c r="P4276">
        <f t="shared" si="200"/>
        <v>110.71612356</v>
      </c>
      <c r="Q4276" s="2" t="s">
        <v>11</v>
      </c>
      <c r="R4276" t="s">
        <v>18</v>
      </c>
      <c r="S4276">
        <v>3</v>
      </c>
      <c r="T4276" s="2" t="s">
        <v>11</v>
      </c>
    </row>
    <row r="4277" spans="1:20" x14ac:dyDescent="0.25">
      <c r="A4277">
        <v>4276</v>
      </c>
      <c r="B4277" s="4">
        <v>43781</v>
      </c>
      <c r="C4277" t="str">
        <f t="shared" si="198"/>
        <v>2019</v>
      </c>
      <c r="D4277">
        <v>354</v>
      </c>
      <c r="E4277">
        <v>59</v>
      </c>
      <c r="F4277" t="str">
        <f t="shared" si="199"/>
        <v>Senior</v>
      </c>
      <c r="G4277" t="s">
        <v>27</v>
      </c>
      <c r="H4277" t="s">
        <v>17</v>
      </c>
      <c r="I4277">
        <v>524</v>
      </c>
      <c r="J4277" t="s">
        <v>29</v>
      </c>
      <c r="K4277">
        <v>3</v>
      </c>
      <c r="L4277">
        <v>23.382517539999998</v>
      </c>
      <c r="M4277" t="s">
        <v>22</v>
      </c>
      <c r="N4277" s="2" t="s">
        <v>11</v>
      </c>
      <c r="O4277">
        <v>0</v>
      </c>
      <c r="P4277">
        <f t="shared" si="200"/>
        <v>70.147552619999999</v>
      </c>
      <c r="Q4277" s="2" t="s">
        <v>11</v>
      </c>
      <c r="R4277" t="s">
        <v>12</v>
      </c>
      <c r="S4277">
        <v>5</v>
      </c>
      <c r="T4277" s="2" t="s">
        <v>11</v>
      </c>
    </row>
    <row r="4278" spans="1:20" x14ac:dyDescent="0.25">
      <c r="A4278">
        <v>4277</v>
      </c>
      <c r="B4278" s="4">
        <v>44544</v>
      </c>
      <c r="C4278" t="str">
        <f t="shared" si="198"/>
        <v>2021</v>
      </c>
      <c r="D4278">
        <v>5</v>
      </c>
      <c r="E4278">
        <v>67</v>
      </c>
      <c r="F4278" t="str">
        <f t="shared" si="199"/>
        <v>Senior</v>
      </c>
      <c r="G4278" t="s">
        <v>13</v>
      </c>
      <c r="H4278" t="s">
        <v>43</v>
      </c>
      <c r="I4278">
        <v>334</v>
      </c>
      <c r="J4278" t="s">
        <v>24</v>
      </c>
      <c r="K4278">
        <v>5</v>
      </c>
      <c r="L4278">
        <v>11.033458270000001</v>
      </c>
      <c r="M4278" t="s">
        <v>25</v>
      </c>
      <c r="N4278" s="2" t="s">
        <v>16</v>
      </c>
      <c r="O4278">
        <v>0</v>
      </c>
      <c r="P4278">
        <f t="shared" si="200"/>
        <v>55.167291349999999</v>
      </c>
      <c r="Q4278" s="2" t="s">
        <v>11</v>
      </c>
      <c r="R4278" t="s">
        <v>12</v>
      </c>
      <c r="S4278">
        <v>4</v>
      </c>
      <c r="T4278" s="2" t="s">
        <v>11</v>
      </c>
    </row>
    <row r="4279" spans="1:20" x14ac:dyDescent="0.25">
      <c r="A4279">
        <v>4278</v>
      </c>
      <c r="B4279" s="4">
        <v>44196</v>
      </c>
      <c r="C4279" t="str">
        <f t="shared" si="198"/>
        <v>2020</v>
      </c>
      <c r="D4279">
        <v>104</v>
      </c>
      <c r="E4279">
        <v>35</v>
      </c>
      <c r="F4279" t="str">
        <f t="shared" si="199"/>
        <v>Adult</v>
      </c>
      <c r="G4279" t="s">
        <v>27</v>
      </c>
      <c r="H4279" t="s">
        <v>32</v>
      </c>
      <c r="I4279">
        <v>146</v>
      </c>
      <c r="J4279" t="s">
        <v>15</v>
      </c>
      <c r="K4279">
        <v>4</v>
      </c>
      <c r="L4279">
        <v>79.431166340000004</v>
      </c>
      <c r="M4279" t="s">
        <v>25</v>
      </c>
      <c r="N4279" s="2" t="s">
        <v>16</v>
      </c>
      <c r="O4279">
        <v>31.77246654</v>
      </c>
      <c r="P4279">
        <f t="shared" si="200"/>
        <v>285.95219882000004</v>
      </c>
      <c r="Q4279" s="2" t="s">
        <v>16</v>
      </c>
      <c r="R4279" t="s">
        <v>26</v>
      </c>
      <c r="S4279">
        <v>1</v>
      </c>
      <c r="T4279" s="2" t="s">
        <v>11</v>
      </c>
    </row>
    <row r="4280" spans="1:20" x14ac:dyDescent="0.25">
      <c r="A4280">
        <v>4279</v>
      </c>
      <c r="B4280" s="4">
        <v>44920</v>
      </c>
      <c r="C4280" t="str">
        <f t="shared" si="198"/>
        <v>2022</v>
      </c>
      <c r="D4280">
        <v>176</v>
      </c>
      <c r="E4280">
        <v>43</v>
      </c>
      <c r="F4280" t="str">
        <f t="shared" si="199"/>
        <v>Adult</v>
      </c>
      <c r="G4280" t="s">
        <v>27</v>
      </c>
      <c r="H4280" t="s">
        <v>34</v>
      </c>
      <c r="I4280">
        <v>152</v>
      </c>
      <c r="J4280" t="s">
        <v>33</v>
      </c>
      <c r="K4280">
        <v>2</v>
      </c>
      <c r="L4280">
        <v>87.626617580000001</v>
      </c>
      <c r="M4280" t="s">
        <v>10</v>
      </c>
      <c r="N4280" s="2" t="s">
        <v>16</v>
      </c>
      <c r="O4280">
        <v>0</v>
      </c>
      <c r="P4280">
        <f t="shared" si="200"/>
        <v>175.25323516</v>
      </c>
      <c r="Q4280" s="2" t="s">
        <v>11</v>
      </c>
      <c r="R4280" t="s">
        <v>12</v>
      </c>
      <c r="S4280">
        <v>3</v>
      </c>
      <c r="T4280" s="2" t="s">
        <v>16</v>
      </c>
    </row>
    <row r="4281" spans="1:20" x14ac:dyDescent="0.25">
      <c r="A4281">
        <v>4280</v>
      </c>
      <c r="B4281" s="4">
        <v>44187</v>
      </c>
      <c r="C4281" t="str">
        <f t="shared" si="198"/>
        <v>2020</v>
      </c>
      <c r="D4281">
        <v>431</v>
      </c>
      <c r="E4281">
        <v>66</v>
      </c>
      <c r="F4281" t="str">
        <f t="shared" si="199"/>
        <v>Senior</v>
      </c>
      <c r="G4281" t="s">
        <v>27</v>
      </c>
      <c r="H4281" t="s">
        <v>39</v>
      </c>
      <c r="I4281">
        <v>199</v>
      </c>
      <c r="J4281" t="s">
        <v>33</v>
      </c>
      <c r="K4281">
        <v>5</v>
      </c>
      <c r="L4281">
        <v>50.309269950000001</v>
      </c>
      <c r="M4281" t="s">
        <v>25</v>
      </c>
      <c r="N4281" s="2" t="s">
        <v>16</v>
      </c>
      <c r="O4281">
        <v>25.154634980000001</v>
      </c>
      <c r="P4281">
        <f t="shared" si="200"/>
        <v>226.39171476999999</v>
      </c>
      <c r="Q4281" s="2" t="s">
        <v>11</v>
      </c>
      <c r="R4281" t="s">
        <v>26</v>
      </c>
      <c r="S4281">
        <v>5</v>
      </c>
      <c r="T4281" s="2" t="s">
        <v>11</v>
      </c>
    </row>
    <row r="4282" spans="1:20" x14ac:dyDescent="0.25">
      <c r="A4282">
        <v>4281</v>
      </c>
      <c r="B4282" s="4">
        <v>43464</v>
      </c>
      <c r="C4282" t="str">
        <f t="shared" si="198"/>
        <v>2018</v>
      </c>
      <c r="D4282">
        <v>271</v>
      </c>
      <c r="E4282">
        <v>51</v>
      </c>
      <c r="F4282" t="str">
        <f t="shared" si="199"/>
        <v>Senior</v>
      </c>
      <c r="G4282" t="s">
        <v>27</v>
      </c>
      <c r="H4282" t="s">
        <v>35</v>
      </c>
      <c r="I4282">
        <v>273</v>
      </c>
      <c r="J4282" t="s">
        <v>15</v>
      </c>
      <c r="K4282">
        <v>3</v>
      </c>
      <c r="L4282">
        <v>98.020632680000006</v>
      </c>
      <c r="M4282" t="s">
        <v>10</v>
      </c>
      <c r="N4282" s="2" t="s">
        <v>11</v>
      </c>
      <c r="O4282">
        <v>0</v>
      </c>
      <c r="P4282">
        <f t="shared" si="200"/>
        <v>294.06189804000002</v>
      </c>
      <c r="Q4282" s="2" t="s">
        <v>16</v>
      </c>
      <c r="R4282" t="s">
        <v>12</v>
      </c>
      <c r="S4282">
        <v>2</v>
      </c>
      <c r="T4282" s="2" t="s">
        <v>11</v>
      </c>
    </row>
    <row r="4283" spans="1:20" x14ac:dyDescent="0.25">
      <c r="A4283">
        <v>4282</v>
      </c>
      <c r="B4283" s="4">
        <v>43805</v>
      </c>
      <c r="C4283" t="str">
        <f t="shared" si="198"/>
        <v>2019</v>
      </c>
      <c r="D4283">
        <v>245</v>
      </c>
      <c r="E4283">
        <v>30</v>
      </c>
      <c r="F4283" t="str">
        <f t="shared" si="199"/>
        <v>Teenager</v>
      </c>
      <c r="G4283" t="s">
        <v>13</v>
      </c>
      <c r="H4283" t="s">
        <v>34</v>
      </c>
      <c r="I4283">
        <v>147</v>
      </c>
      <c r="J4283" t="s">
        <v>15</v>
      </c>
      <c r="K4283">
        <v>4</v>
      </c>
      <c r="L4283">
        <v>69.237746729999998</v>
      </c>
      <c r="M4283" t="s">
        <v>22</v>
      </c>
      <c r="N4283" s="2" t="s">
        <v>16</v>
      </c>
      <c r="O4283">
        <v>27.695098690000002</v>
      </c>
      <c r="P4283">
        <f t="shared" si="200"/>
        <v>249.25588822999998</v>
      </c>
      <c r="Q4283" s="2" t="s">
        <v>16</v>
      </c>
      <c r="R4283" t="s">
        <v>26</v>
      </c>
      <c r="S4283">
        <v>1</v>
      </c>
      <c r="T4283" s="2" t="s">
        <v>16</v>
      </c>
    </row>
    <row r="4284" spans="1:20" x14ac:dyDescent="0.25">
      <c r="A4284">
        <v>4283</v>
      </c>
      <c r="B4284" s="4">
        <v>44905</v>
      </c>
      <c r="C4284" t="str">
        <f t="shared" si="198"/>
        <v>2022</v>
      </c>
      <c r="D4284">
        <v>121</v>
      </c>
      <c r="E4284">
        <v>64</v>
      </c>
      <c r="F4284" t="str">
        <f t="shared" si="199"/>
        <v>Senior</v>
      </c>
      <c r="G4284" t="s">
        <v>13</v>
      </c>
      <c r="H4284" t="s">
        <v>21</v>
      </c>
      <c r="I4284">
        <v>19</v>
      </c>
      <c r="J4284" t="s">
        <v>29</v>
      </c>
      <c r="K4284">
        <v>3</v>
      </c>
      <c r="L4284">
        <v>71.853731479999993</v>
      </c>
      <c r="M4284" t="s">
        <v>10</v>
      </c>
      <c r="N4284" s="2" t="s">
        <v>16</v>
      </c>
      <c r="O4284">
        <v>0</v>
      </c>
      <c r="P4284">
        <f t="shared" si="200"/>
        <v>215.56119443999998</v>
      </c>
      <c r="Q4284" s="2" t="s">
        <v>16</v>
      </c>
      <c r="R4284" t="s">
        <v>18</v>
      </c>
      <c r="S4284">
        <v>4</v>
      </c>
      <c r="T4284" s="2" t="s">
        <v>16</v>
      </c>
    </row>
    <row r="4285" spans="1:20" x14ac:dyDescent="0.25">
      <c r="A4285">
        <v>4284</v>
      </c>
      <c r="B4285" s="4">
        <v>43415</v>
      </c>
      <c r="C4285" t="str">
        <f t="shared" si="198"/>
        <v>2018</v>
      </c>
      <c r="D4285">
        <v>446</v>
      </c>
      <c r="E4285">
        <v>53</v>
      </c>
      <c r="F4285" t="str">
        <f t="shared" si="199"/>
        <v>Senior</v>
      </c>
      <c r="G4285" t="s">
        <v>27</v>
      </c>
      <c r="H4285" t="s">
        <v>43</v>
      </c>
      <c r="I4285">
        <v>734</v>
      </c>
      <c r="J4285" t="s">
        <v>33</v>
      </c>
      <c r="K4285">
        <v>3</v>
      </c>
      <c r="L4285">
        <v>71.401102399999999</v>
      </c>
      <c r="M4285" t="s">
        <v>25</v>
      </c>
      <c r="N4285" s="2" t="s">
        <v>16</v>
      </c>
      <c r="O4285">
        <v>0</v>
      </c>
      <c r="P4285">
        <f t="shared" si="200"/>
        <v>214.20330719999998</v>
      </c>
      <c r="Q4285" s="2" t="s">
        <v>16</v>
      </c>
      <c r="R4285" t="s">
        <v>12</v>
      </c>
      <c r="S4285">
        <v>5</v>
      </c>
      <c r="T4285" s="2" t="s">
        <v>11</v>
      </c>
    </row>
    <row r="4286" spans="1:20" x14ac:dyDescent="0.25">
      <c r="A4286">
        <v>4285</v>
      </c>
      <c r="B4286" s="4">
        <v>44885</v>
      </c>
      <c r="C4286" t="str">
        <f t="shared" si="198"/>
        <v>2022</v>
      </c>
      <c r="D4286">
        <v>70</v>
      </c>
      <c r="E4286">
        <v>57</v>
      </c>
      <c r="F4286" t="str">
        <f t="shared" si="199"/>
        <v>Senior</v>
      </c>
      <c r="G4286" t="s">
        <v>13</v>
      </c>
      <c r="H4286" t="s">
        <v>14</v>
      </c>
      <c r="I4286">
        <v>226</v>
      </c>
      <c r="J4286" t="s">
        <v>24</v>
      </c>
      <c r="K4286">
        <v>1</v>
      </c>
      <c r="L4286">
        <v>13.34910683</v>
      </c>
      <c r="M4286" t="s">
        <v>25</v>
      </c>
      <c r="N4286" s="2" t="s">
        <v>16</v>
      </c>
      <c r="O4286">
        <v>0</v>
      </c>
      <c r="P4286">
        <f t="shared" si="200"/>
        <v>13.34910683</v>
      </c>
      <c r="Q4286" s="2" t="s">
        <v>11</v>
      </c>
      <c r="R4286" t="s">
        <v>18</v>
      </c>
      <c r="S4286">
        <v>5</v>
      </c>
      <c r="T4286" s="2" t="s">
        <v>16</v>
      </c>
    </row>
    <row r="4287" spans="1:20" x14ac:dyDescent="0.25">
      <c r="A4287">
        <v>4286</v>
      </c>
      <c r="B4287" s="4">
        <v>44509</v>
      </c>
      <c r="C4287" t="str">
        <f t="shared" si="198"/>
        <v>2021</v>
      </c>
      <c r="D4287">
        <v>97</v>
      </c>
      <c r="E4287">
        <v>64</v>
      </c>
      <c r="F4287" t="str">
        <f t="shared" si="199"/>
        <v>Senior</v>
      </c>
      <c r="G4287" t="s">
        <v>27</v>
      </c>
      <c r="H4287" t="s">
        <v>40</v>
      </c>
      <c r="I4287">
        <v>370</v>
      </c>
      <c r="J4287" t="s">
        <v>24</v>
      </c>
      <c r="K4287">
        <v>4</v>
      </c>
      <c r="L4287">
        <v>31.64196828</v>
      </c>
      <c r="M4287" t="s">
        <v>25</v>
      </c>
      <c r="N4287" s="2" t="s">
        <v>16</v>
      </c>
      <c r="O4287">
        <v>12.65678731</v>
      </c>
      <c r="P4287">
        <f t="shared" si="200"/>
        <v>113.91108581</v>
      </c>
      <c r="Q4287" s="2" t="s">
        <v>16</v>
      </c>
      <c r="R4287" t="s">
        <v>26</v>
      </c>
      <c r="S4287">
        <v>5</v>
      </c>
      <c r="T4287" s="2" t="s">
        <v>16</v>
      </c>
    </row>
    <row r="4288" spans="1:20" x14ac:dyDescent="0.25">
      <c r="A4288">
        <v>4287</v>
      </c>
      <c r="B4288" s="4">
        <v>44868</v>
      </c>
      <c r="C4288" t="str">
        <f t="shared" si="198"/>
        <v>2022</v>
      </c>
      <c r="D4288">
        <v>441</v>
      </c>
      <c r="E4288">
        <v>36</v>
      </c>
      <c r="F4288" t="str">
        <f t="shared" si="199"/>
        <v>Adult</v>
      </c>
      <c r="G4288" t="s">
        <v>27</v>
      </c>
      <c r="H4288" t="s">
        <v>14</v>
      </c>
      <c r="I4288">
        <v>317</v>
      </c>
      <c r="J4288" t="s">
        <v>9</v>
      </c>
      <c r="K4288">
        <v>3</v>
      </c>
      <c r="L4288">
        <v>62.177912929999998</v>
      </c>
      <c r="M4288" t="s">
        <v>22</v>
      </c>
      <c r="N4288" s="2" t="s">
        <v>16</v>
      </c>
      <c r="O4288">
        <v>0</v>
      </c>
      <c r="P4288">
        <f t="shared" si="200"/>
        <v>186.53373879</v>
      </c>
      <c r="Q4288" s="2" t="s">
        <v>16</v>
      </c>
      <c r="R4288" t="s">
        <v>12</v>
      </c>
      <c r="S4288">
        <v>5</v>
      </c>
      <c r="T4288" s="2" t="s">
        <v>16</v>
      </c>
    </row>
    <row r="4289" spans="1:20" x14ac:dyDescent="0.25">
      <c r="A4289">
        <v>4288</v>
      </c>
      <c r="B4289" s="4">
        <v>44871</v>
      </c>
      <c r="C4289" t="str">
        <f t="shared" si="198"/>
        <v>2022</v>
      </c>
      <c r="D4289">
        <v>131</v>
      </c>
      <c r="E4289">
        <v>29</v>
      </c>
      <c r="F4289" t="str">
        <f t="shared" si="199"/>
        <v>Teenager</v>
      </c>
      <c r="G4289" t="s">
        <v>13</v>
      </c>
      <c r="H4289" t="s">
        <v>31</v>
      </c>
      <c r="I4289">
        <v>377</v>
      </c>
      <c r="J4289" t="s">
        <v>15</v>
      </c>
      <c r="K4289">
        <v>1</v>
      </c>
      <c r="L4289">
        <v>74.131193190000005</v>
      </c>
      <c r="M4289" t="s">
        <v>22</v>
      </c>
      <c r="N4289" s="2" t="s">
        <v>11</v>
      </c>
      <c r="O4289">
        <v>0</v>
      </c>
      <c r="P4289">
        <f t="shared" si="200"/>
        <v>74.131193190000005</v>
      </c>
      <c r="Q4289" s="2" t="s">
        <v>16</v>
      </c>
      <c r="R4289" t="s">
        <v>18</v>
      </c>
      <c r="S4289">
        <v>4</v>
      </c>
      <c r="T4289" s="2" t="s">
        <v>11</v>
      </c>
    </row>
    <row r="4290" spans="1:20" x14ac:dyDescent="0.25">
      <c r="A4290">
        <v>4289</v>
      </c>
      <c r="B4290" s="4">
        <v>43465</v>
      </c>
      <c r="C4290" t="str">
        <f t="shared" si="198"/>
        <v>2018</v>
      </c>
      <c r="D4290">
        <v>474</v>
      </c>
      <c r="E4290">
        <v>27</v>
      </c>
      <c r="F4290" t="str">
        <f t="shared" si="199"/>
        <v>Teenager</v>
      </c>
      <c r="G4290" t="s">
        <v>7</v>
      </c>
      <c r="H4290" t="s">
        <v>32</v>
      </c>
      <c r="I4290">
        <v>481</v>
      </c>
      <c r="J4290" t="s">
        <v>24</v>
      </c>
      <c r="K4290">
        <v>5</v>
      </c>
      <c r="L4290">
        <v>58.130704139999999</v>
      </c>
      <c r="M4290" t="s">
        <v>10</v>
      </c>
      <c r="N4290" s="2" t="s">
        <v>16</v>
      </c>
      <c r="O4290">
        <v>0</v>
      </c>
      <c r="P4290">
        <f t="shared" si="200"/>
        <v>290.6535207</v>
      </c>
      <c r="Q4290" s="2" t="s">
        <v>11</v>
      </c>
      <c r="R4290" t="s">
        <v>18</v>
      </c>
      <c r="S4290">
        <v>1</v>
      </c>
      <c r="T4290" s="2" t="s">
        <v>11</v>
      </c>
    </row>
    <row r="4291" spans="1:20" x14ac:dyDescent="0.25">
      <c r="A4291">
        <v>4290</v>
      </c>
      <c r="B4291" s="4">
        <v>44529</v>
      </c>
      <c r="C4291" t="str">
        <f t="shared" ref="C4291:C4354" si="201">TEXT(B4291,"YYYY")</f>
        <v>2021</v>
      </c>
      <c r="D4291">
        <v>447</v>
      </c>
      <c r="E4291">
        <v>60</v>
      </c>
      <c r="F4291" t="str">
        <f t="shared" ref="F4291:F4354" si="202">IF(E4291&gt;50,"Senior",IF(E4291&gt;30,"Adult","Teenager"))</f>
        <v>Senior</v>
      </c>
      <c r="G4291" t="s">
        <v>13</v>
      </c>
      <c r="H4291" t="s">
        <v>36</v>
      </c>
      <c r="I4291">
        <v>697</v>
      </c>
      <c r="J4291" t="s">
        <v>33</v>
      </c>
      <c r="K4291">
        <v>4</v>
      </c>
      <c r="L4291">
        <v>51.663753040000003</v>
      </c>
      <c r="M4291" t="s">
        <v>20</v>
      </c>
      <c r="N4291" s="2" t="s">
        <v>11</v>
      </c>
      <c r="O4291">
        <v>20.665501219999999</v>
      </c>
      <c r="P4291">
        <f t="shared" ref="P4291:P4354" si="203">K4291*L4291-O4291</f>
        <v>185.98951094</v>
      </c>
      <c r="Q4291" s="2" t="s">
        <v>11</v>
      </c>
      <c r="R4291" t="s">
        <v>26</v>
      </c>
      <c r="S4291">
        <v>4</v>
      </c>
      <c r="T4291" s="2" t="s">
        <v>11</v>
      </c>
    </row>
    <row r="4292" spans="1:20" x14ac:dyDescent="0.25">
      <c r="A4292">
        <v>4291</v>
      </c>
      <c r="B4292" s="4">
        <v>43797</v>
      </c>
      <c r="C4292" t="str">
        <f t="shared" si="201"/>
        <v>2019</v>
      </c>
      <c r="D4292">
        <v>146</v>
      </c>
      <c r="E4292">
        <v>50</v>
      </c>
      <c r="F4292" t="str">
        <f t="shared" si="202"/>
        <v>Adult</v>
      </c>
      <c r="G4292" t="s">
        <v>27</v>
      </c>
      <c r="H4292" t="s">
        <v>31</v>
      </c>
      <c r="I4292">
        <v>473</v>
      </c>
      <c r="J4292" t="s">
        <v>33</v>
      </c>
      <c r="K4292">
        <v>3</v>
      </c>
      <c r="L4292">
        <v>89.128117599999996</v>
      </c>
      <c r="M4292" t="s">
        <v>25</v>
      </c>
      <c r="N4292" s="2" t="s">
        <v>16</v>
      </c>
      <c r="O4292">
        <v>26.738435280000001</v>
      </c>
      <c r="P4292">
        <f t="shared" si="203"/>
        <v>240.64591751999998</v>
      </c>
      <c r="Q4292" s="2" t="s">
        <v>16</v>
      </c>
      <c r="R4292" t="s">
        <v>26</v>
      </c>
      <c r="S4292">
        <v>2</v>
      </c>
      <c r="T4292" s="2" t="s">
        <v>16</v>
      </c>
    </row>
    <row r="4293" spans="1:20" x14ac:dyDescent="0.25">
      <c r="A4293">
        <v>4292</v>
      </c>
      <c r="B4293" s="4">
        <v>44903</v>
      </c>
      <c r="C4293" t="str">
        <f t="shared" si="201"/>
        <v>2022</v>
      </c>
      <c r="D4293">
        <v>22</v>
      </c>
      <c r="E4293">
        <v>20</v>
      </c>
      <c r="F4293" t="str">
        <f t="shared" si="202"/>
        <v>Teenager</v>
      </c>
      <c r="G4293" t="s">
        <v>27</v>
      </c>
      <c r="H4293" t="s">
        <v>40</v>
      </c>
      <c r="I4293">
        <v>601</v>
      </c>
      <c r="J4293" t="s">
        <v>9</v>
      </c>
      <c r="K4293">
        <v>4</v>
      </c>
      <c r="L4293">
        <v>15.577604900000001</v>
      </c>
      <c r="M4293" t="s">
        <v>25</v>
      </c>
      <c r="N4293" s="2" t="s">
        <v>16</v>
      </c>
      <c r="O4293">
        <v>6.2310419609999999</v>
      </c>
      <c r="P4293">
        <f t="shared" si="203"/>
        <v>56.079377639</v>
      </c>
      <c r="Q4293" s="2" t="s">
        <v>16</v>
      </c>
      <c r="R4293" t="s">
        <v>26</v>
      </c>
      <c r="S4293">
        <v>2</v>
      </c>
      <c r="T4293" s="2" t="s">
        <v>16</v>
      </c>
    </row>
    <row r="4294" spans="1:20" x14ac:dyDescent="0.25">
      <c r="A4294">
        <v>4293</v>
      </c>
      <c r="B4294" s="4">
        <v>45289</v>
      </c>
      <c r="C4294" t="str">
        <f t="shared" si="201"/>
        <v>2023</v>
      </c>
      <c r="D4294">
        <v>294</v>
      </c>
      <c r="E4294">
        <v>29</v>
      </c>
      <c r="F4294" t="str">
        <f t="shared" si="202"/>
        <v>Teenager</v>
      </c>
      <c r="G4294" t="s">
        <v>13</v>
      </c>
      <c r="H4294" t="s">
        <v>14</v>
      </c>
      <c r="I4294">
        <v>5</v>
      </c>
      <c r="J4294" t="s">
        <v>9</v>
      </c>
      <c r="K4294">
        <v>2</v>
      </c>
      <c r="L4294">
        <v>59.210032120000001</v>
      </c>
      <c r="M4294" t="s">
        <v>25</v>
      </c>
      <c r="N4294" s="2" t="s">
        <v>16</v>
      </c>
      <c r="O4294">
        <v>0</v>
      </c>
      <c r="P4294">
        <f t="shared" si="203"/>
        <v>118.42006424</v>
      </c>
      <c r="Q4294" s="2" t="s">
        <v>16</v>
      </c>
      <c r="R4294" t="s">
        <v>18</v>
      </c>
      <c r="S4294">
        <v>4</v>
      </c>
      <c r="T4294" s="2" t="s">
        <v>16</v>
      </c>
    </row>
    <row r="4295" spans="1:20" x14ac:dyDescent="0.25">
      <c r="A4295">
        <v>4294</v>
      </c>
      <c r="B4295" s="4">
        <v>44912</v>
      </c>
      <c r="C4295" t="str">
        <f t="shared" si="201"/>
        <v>2022</v>
      </c>
      <c r="D4295">
        <v>492</v>
      </c>
      <c r="E4295">
        <v>56</v>
      </c>
      <c r="F4295" t="str">
        <f t="shared" si="202"/>
        <v>Senior</v>
      </c>
      <c r="G4295" t="s">
        <v>13</v>
      </c>
      <c r="H4295" t="s">
        <v>30</v>
      </c>
      <c r="I4295">
        <v>48</v>
      </c>
      <c r="J4295" t="s">
        <v>33</v>
      </c>
      <c r="K4295">
        <v>3</v>
      </c>
      <c r="L4295">
        <v>73.342472749999999</v>
      </c>
      <c r="M4295" t="s">
        <v>22</v>
      </c>
      <c r="N4295" s="2" t="s">
        <v>11</v>
      </c>
      <c r="O4295">
        <v>0</v>
      </c>
      <c r="P4295">
        <f t="shared" si="203"/>
        <v>220.02741824999998</v>
      </c>
      <c r="Q4295" s="2" t="s">
        <v>11</v>
      </c>
      <c r="R4295" t="s">
        <v>18</v>
      </c>
      <c r="S4295">
        <v>2</v>
      </c>
      <c r="T4295" s="2" t="s">
        <v>11</v>
      </c>
    </row>
    <row r="4296" spans="1:20" x14ac:dyDescent="0.25">
      <c r="A4296">
        <v>4295</v>
      </c>
      <c r="B4296" s="4">
        <v>45267</v>
      </c>
      <c r="C4296" t="str">
        <f t="shared" si="201"/>
        <v>2023</v>
      </c>
      <c r="D4296">
        <v>386</v>
      </c>
      <c r="E4296">
        <v>32</v>
      </c>
      <c r="F4296" t="str">
        <f t="shared" si="202"/>
        <v>Adult</v>
      </c>
      <c r="G4296" t="s">
        <v>13</v>
      </c>
      <c r="H4296" t="s">
        <v>43</v>
      </c>
      <c r="I4296">
        <v>892</v>
      </c>
      <c r="J4296" t="s">
        <v>33</v>
      </c>
      <c r="K4296">
        <v>3</v>
      </c>
      <c r="L4296">
        <v>26.60244922</v>
      </c>
      <c r="M4296" t="s">
        <v>20</v>
      </c>
      <c r="N4296" s="2" t="s">
        <v>11</v>
      </c>
      <c r="O4296">
        <v>0</v>
      </c>
      <c r="P4296">
        <f t="shared" si="203"/>
        <v>79.807347660000005</v>
      </c>
      <c r="Q4296" s="2" t="s">
        <v>11</v>
      </c>
      <c r="R4296" t="s">
        <v>18</v>
      </c>
      <c r="S4296">
        <v>5</v>
      </c>
      <c r="T4296" s="2" t="s">
        <v>16</v>
      </c>
    </row>
    <row r="4297" spans="1:20" x14ac:dyDescent="0.25">
      <c r="A4297">
        <v>4296</v>
      </c>
      <c r="B4297" s="4">
        <v>44184</v>
      </c>
      <c r="C4297" t="str">
        <f t="shared" si="201"/>
        <v>2020</v>
      </c>
      <c r="D4297">
        <v>459</v>
      </c>
      <c r="E4297">
        <v>33</v>
      </c>
      <c r="F4297" t="str">
        <f t="shared" si="202"/>
        <v>Adult</v>
      </c>
      <c r="G4297" t="s">
        <v>13</v>
      </c>
      <c r="H4297" t="s">
        <v>37</v>
      </c>
      <c r="I4297">
        <v>213</v>
      </c>
      <c r="J4297" t="s">
        <v>24</v>
      </c>
      <c r="K4297">
        <v>5</v>
      </c>
      <c r="L4297">
        <v>48.399971229999998</v>
      </c>
      <c r="M4297" t="s">
        <v>10</v>
      </c>
      <c r="N4297" s="2" t="s">
        <v>16</v>
      </c>
      <c r="O4297">
        <v>0</v>
      </c>
      <c r="P4297">
        <f t="shared" si="203"/>
        <v>241.99985615</v>
      </c>
      <c r="Q4297" s="2" t="s">
        <v>16</v>
      </c>
      <c r="R4297" t="s">
        <v>12</v>
      </c>
      <c r="S4297">
        <v>1</v>
      </c>
      <c r="T4297" s="2" t="s">
        <v>16</v>
      </c>
    </row>
    <row r="4298" spans="1:20" x14ac:dyDescent="0.25">
      <c r="A4298">
        <v>4297</v>
      </c>
      <c r="B4298" s="4">
        <v>44147</v>
      </c>
      <c r="C4298" t="str">
        <f t="shared" si="201"/>
        <v>2020</v>
      </c>
      <c r="D4298">
        <v>380</v>
      </c>
      <c r="E4298">
        <v>20</v>
      </c>
      <c r="F4298" t="str">
        <f t="shared" si="202"/>
        <v>Teenager</v>
      </c>
      <c r="G4298" t="s">
        <v>13</v>
      </c>
      <c r="H4298" t="s">
        <v>38</v>
      </c>
      <c r="I4298">
        <v>301</v>
      </c>
      <c r="J4298" t="s">
        <v>15</v>
      </c>
      <c r="K4298">
        <v>2</v>
      </c>
      <c r="L4298">
        <v>37.287431740000002</v>
      </c>
      <c r="M4298" t="s">
        <v>25</v>
      </c>
      <c r="N4298" s="2" t="s">
        <v>16</v>
      </c>
      <c r="O4298">
        <v>0</v>
      </c>
      <c r="P4298">
        <f t="shared" si="203"/>
        <v>74.574863480000005</v>
      </c>
      <c r="Q4298" s="2" t="s">
        <v>16</v>
      </c>
      <c r="R4298" t="s">
        <v>12</v>
      </c>
      <c r="S4298">
        <v>4</v>
      </c>
      <c r="T4298" s="2" t="s">
        <v>11</v>
      </c>
    </row>
    <row r="4299" spans="1:20" x14ac:dyDescent="0.25">
      <c r="A4299">
        <v>4298</v>
      </c>
      <c r="B4299" s="4">
        <v>44544</v>
      </c>
      <c r="C4299" t="str">
        <f t="shared" si="201"/>
        <v>2021</v>
      </c>
      <c r="D4299">
        <v>222</v>
      </c>
      <c r="E4299">
        <v>42</v>
      </c>
      <c r="F4299" t="str">
        <f t="shared" si="202"/>
        <v>Adult</v>
      </c>
      <c r="G4299" t="s">
        <v>13</v>
      </c>
      <c r="H4299" t="s">
        <v>31</v>
      </c>
      <c r="I4299">
        <v>833</v>
      </c>
      <c r="J4299" t="s">
        <v>33</v>
      </c>
      <c r="K4299">
        <v>3</v>
      </c>
      <c r="L4299">
        <v>39.499160070000002</v>
      </c>
      <c r="M4299" t="s">
        <v>20</v>
      </c>
      <c r="N4299" s="2" t="s">
        <v>16</v>
      </c>
      <c r="O4299">
        <v>0</v>
      </c>
      <c r="P4299">
        <f t="shared" si="203"/>
        <v>118.49748021000001</v>
      </c>
      <c r="Q4299" s="2" t="s">
        <v>16</v>
      </c>
      <c r="R4299" t="s">
        <v>18</v>
      </c>
      <c r="S4299">
        <v>1</v>
      </c>
      <c r="T4299" s="2" t="s">
        <v>11</v>
      </c>
    </row>
    <row r="4300" spans="1:20" x14ac:dyDescent="0.25">
      <c r="A4300">
        <v>4299</v>
      </c>
      <c r="B4300" s="4">
        <v>43774</v>
      </c>
      <c r="C4300" t="str">
        <f t="shared" si="201"/>
        <v>2019</v>
      </c>
      <c r="D4300">
        <v>1</v>
      </c>
      <c r="E4300">
        <v>43</v>
      </c>
      <c r="F4300" t="str">
        <f t="shared" si="202"/>
        <v>Adult</v>
      </c>
      <c r="G4300" t="s">
        <v>7</v>
      </c>
      <c r="H4300" t="s">
        <v>23</v>
      </c>
      <c r="I4300">
        <v>699</v>
      </c>
      <c r="J4300" t="s">
        <v>15</v>
      </c>
      <c r="K4300">
        <v>4</v>
      </c>
      <c r="L4300">
        <v>48.195955920000003</v>
      </c>
      <c r="M4300" t="s">
        <v>22</v>
      </c>
      <c r="N4300" s="2" t="s">
        <v>16</v>
      </c>
      <c r="O4300">
        <v>0</v>
      </c>
      <c r="P4300">
        <f t="shared" si="203"/>
        <v>192.78382368000001</v>
      </c>
      <c r="Q4300" s="2" t="s">
        <v>11</v>
      </c>
      <c r="R4300" t="s">
        <v>18</v>
      </c>
      <c r="S4300">
        <v>1</v>
      </c>
      <c r="T4300" s="2" t="s">
        <v>16</v>
      </c>
    </row>
    <row r="4301" spans="1:20" x14ac:dyDescent="0.25">
      <c r="A4301">
        <v>4300</v>
      </c>
      <c r="B4301" s="4">
        <v>44866</v>
      </c>
      <c r="C4301" t="str">
        <f t="shared" si="201"/>
        <v>2022</v>
      </c>
      <c r="D4301">
        <v>109</v>
      </c>
      <c r="E4301">
        <v>66</v>
      </c>
      <c r="F4301" t="str">
        <f t="shared" si="202"/>
        <v>Senior</v>
      </c>
      <c r="G4301" t="s">
        <v>27</v>
      </c>
      <c r="H4301" t="s">
        <v>42</v>
      </c>
      <c r="I4301">
        <v>545</v>
      </c>
      <c r="J4301" t="s">
        <v>33</v>
      </c>
      <c r="K4301">
        <v>3</v>
      </c>
      <c r="L4301">
        <v>16.413156189999999</v>
      </c>
      <c r="M4301" t="s">
        <v>20</v>
      </c>
      <c r="N4301" s="2" t="s">
        <v>16</v>
      </c>
      <c r="O4301">
        <v>0</v>
      </c>
      <c r="P4301">
        <f t="shared" si="203"/>
        <v>49.23946857</v>
      </c>
      <c r="Q4301" s="2" t="s">
        <v>11</v>
      </c>
      <c r="R4301" t="s">
        <v>18</v>
      </c>
      <c r="S4301">
        <v>1</v>
      </c>
      <c r="T4301" s="2" t="s">
        <v>16</v>
      </c>
    </row>
    <row r="4302" spans="1:20" x14ac:dyDescent="0.25">
      <c r="A4302">
        <v>4301</v>
      </c>
      <c r="B4302" s="4">
        <v>43433</v>
      </c>
      <c r="C4302" t="str">
        <f t="shared" si="201"/>
        <v>2018</v>
      </c>
      <c r="D4302">
        <v>317</v>
      </c>
      <c r="E4302">
        <v>50</v>
      </c>
      <c r="F4302" t="str">
        <f t="shared" si="202"/>
        <v>Adult</v>
      </c>
      <c r="G4302" t="s">
        <v>27</v>
      </c>
      <c r="H4302" t="s">
        <v>38</v>
      </c>
      <c r="I4302">
        <v>830</v>
      </c>
      <c r="J4302" t="s">
        <v>33</v>
      </c>
      <c r="K4302">
        <v>5</v>
      </c>
      <c r="L4302">
        <v>34.066028199999998</v>
      </c>
      <c r="M4302" t="s">
        <v>25</v>
      </c>
      <c r="N4302" s="2" t="s">
        <v>16</v>
      </c>
      <c r="O4302">
        <v>17.033014099999999</v>
      </c>
      <c r="P4302">
        <f t="shared" si="203"/>
        <v>153.29712689999999</v>
      </c>
      <c r="Q4302" s="2" t="s">
        <v>11</v>
      </c>
      <c r="R4302" t="s">
        <v>26</v>
      </c>
      <c r="S4302">
        <v>1</v>
      </c>
      <c r="T4302" s="2" t="s">
        <v>16</v>
      </c>
    </row>
    <row r="4303" spans="1:20" x14ac:dyDescent="0.25">
      <c r="A4303">
        <v>4302</v>
      </c>
      <c r="B4303" s="4">
        <v>45287</v>
      </c>
      <c r="C4303" t="str">
        <f t="shared" si="201"/>
        <v>2023</v>
      </c>
      <c r="D4303">
        <v>447</v>
      </c>
      <c r="E4303">
        <v>59</v>
      </c>
      <c r="F4303" t="str">
        <f t="shared" si="202"/>
        <v>Senior</v>
      </c>
      <c r="G4303" t="s">
        <v>27</v>
      </c>
      <c r="H4303" t="s">
        <v>41</v>
      </c>
      <c r="I4303">
        <v>287</v>
      </c>
      <c r="J4303" t="s">
        <v>29</v>
      </c>
      <c r="K4303">
        <v>1</v>
      </c>
      <c r="L4303">
        <v>35.42088451</v>
      </c>
      <c r="M4303" t="s">
        <v>25</v>
      </c>
      <c r="N4303" s="2" t="s">
        <v>16</v>
      </c>
      <c r="O4303">
        <v>3.5420884510000001</v>
      </c>
      <c r="P4303">
        <f t="shared" si="203"/>
        <v>31.878796058999999</v>
      </c>
      <c r="Q4303" s="2" t="s">
        <v>11</v>
      </c>
      <c r="R4303" t="s">
        <v>26</v>
      </c>
      <c r="S4303">
        <v>4</v>
      </c>
      <c r="T4303" s="2" t="s">
        <v>11</v>
      </c>
    </row>
    <row r="4304" spans="1:20" x14ac:dyDescent="0.25">
      <c r="A4304">
        <v>4303</v>
      </c>
      <c r="B4304" s="4">
        <v>44158</v>
      </c>
      <c r="C4304" t="str">
        <f t="shared" si="201"/>
        <v>2020</v>
      </c>
      <c r="D4304">
        <v>343</v>
      </c>
      <c r="E4304">
        <v>59</v>
      </c>
      <c r="F4304" t="str">
        <f t="shared" si="202"/>
        <v>Senior</v>
      </c>
      <c r="G4304" t="s">
        <v>7</v>
      </c>
      <c r="H4304" t="s">
        <v>41</v>
      </c>
      <c r="I4304">
        <v>748</v>
      </c>
      <c r="J4304" t="s">
        <v>9</v>
      </c>
      <c r="K4304">
        <v>4</v>
      </c>
      <c r="L4304">
        <v>38.881525459999999</v>
      </c>
      <c r="M4304" t="s">
        <v>25</v>
      </c>
      <c r="N4304" s="2" t="s">
        <v>11</v>
      </c>
      <c r="O4304">
        <v>15.552610189999999</v>
      </c>
      <c r="P4304">
        <f t="shared" si="203"/>
        <v>139.97349165</v>
      </c>
      <c r="Q4304" s="2" t="s">
        <v>11</v>
      </c>
      <c r="R4304" t="s">
        <v>26</v>
      </c>
      <c r="S4304">
        <v>3</v>
      </c>
      <c r="T4304" s="2" t="s">
        <v>16</v>
      </c>
    </row>
    <row r="4305" spans="1:20" x14ac:dyDescent="0.25">
      <c r="A4305">
        <v>4304</v>
      </c>
      <c r="B4305" s="4">
        <v>44152</v>
      </c>
      <c r="C4305" t="str">
        <f t="shared" si="201"/>
        <v>2020</v>
      </c>
      <c r="D4305">
        <v>30</v>
      </c>
      <c r="E4305">
        <v>33</v>
      </c>
      <c r="F4305" t="str">
        <f t="shared" si="202"/>
        <v>Adult</v>
      </c>
      <c r="G4305" t="s">
        <v>27</v>
      </c>
      <c r="H4305" t="s">
        <v>14</v>
      </c>
      <c r="I4305">
        <v>293</v>
      </c>
      <c r="J4305" t="s">
        <v>9</v>
      </c>
      <c r="K4305">
        <v>2</v>
      </c>
      <c r="L4305">
        <v>89.862137930000003</v>
      </c>
      <c r="M4305" t="s">
        <v>10</v>
      </c>
      <c r="N4305" s="2" t="s">
        <v>11</v>
      </c>
      <c r="O4305">
        <v>0</v>
      </c>
      <c r="P4305">
        <f t="shared" si="203"/>
        <v>179.72427586000001</v>
      </c>
      <c r="Q4305" s="2" t="s">
        <v>16</v>
      </c>
      <c r="R4305" t="s">
        <v>18</v>
      </c>
      <c r="S4305">
        <v>2</v>
      </c>
      <c r="T4305" s="2" t="s">
        <v>16</v>
      </c>
    </row>
    <row r="4306" spans="1:20" x14ac:dyDescent="0.25">
      <c r="A4306">
        <v>4305</v>
      </c>
      <c r="B4306" s="4">
        <v>43455</v>
      </c>
      <c r="C4306" t="str">
        <f t="shared" si="201"/>
        <v>2018</v>
      </c>
      <c r="D4306">
        <v>115</v>
      </c>
      <c r="E4306">
        <v>45</v>
      </c>
      <c r="F4306" t="str">
        <f t="shared" si="202"/>
        <v>Adult</v>
      </c>
      <c r="G4306" t="s">
        <v>27</v>
      </c>
      <c r="H4306" t="s">
        <v>17</v>
      </c>
      <c r="I4306">
        <v>944</v>
      </c>
      <c r="J4306" t="s">
        <v>24</v>
      </c>
      <c r="K4306">
        <v>2</v>
      </c>
      <c r="L4306">
        <v>43.045342550000001</v>
      </c>
      <c r="M4306" t="s">
        <v>25</v>
      </c>
      <c r="N4306" s="2" t="s">
        <v>16</v>
      </c>
      <c r="O4306">
        <v>8.6090685100000002</v>
      </c>
      <c r="P4306">
        <f t="shared" si="203"/>
        <v>77.481616590000002</v>
      </c>
      <c r="Q4306" s="2" t="s">
        <v>11</v>
      </c>
      <c r="R4306" t="s">
        <v>26</v>
      </c>
      <c r="S4306">
        <v>2</v>
      </c>
      <c r="T4306" s="2" t="s">
        <v>16</v>
      </c>
    </row>
    <row r="4307" spans="1:20" x14ac:dyDescent="0.25">
      <c r="A4307">
        <v>4306</v>
      </c>
      <c r="B4307" s="4">
        <v>44526</v>
      </c>
      <c r="C4307" t="str">
        <f t="shared" si="201"/>
        <v>2021</v>
      </c>
      <c r="D4307">
        <v>256</v>
      </c>
      <c r="E4307">
        <v>27</v>
      </c>
      <c r="F4307" t="str">
        <f t="shared" si="202"/>
        <v>Teenager</v>
      </c>
      <c r="G4307" t="s">
        <v>13</v>
      </c>
      <c r="H4307" t="s">
        <v>17</v>
      </c>
      <c r="I4307">
        <v>993</v>
      </c>
      <c r="J4307" t="s">
        <v>33</v>
      </c>
      <c r="K4307">
        <v>5</v>
      </c>
      <c r="L4307">
        <v>89.704792990000001</v>
      </c>
      <c r="M4307" t="s">
        <v>20</v>
      </c>
      <c r="N4307" s="2" t="s">
        <v>11</v>
      </c>
      <c r="O4307">
        <v>44.852396499999998</v>
      </c>
      <c r="P4307">
        <f t="shared" si="203"/>
        <v>403.67156845</v>
      </c>
      <c r="Q4307" s="2" t="s">
        <v>11</v>
      </c>
      <c r="R4307" t="s">
        <v>26</v>
      </c>
      <c r="S4307">
        <v>3</v>
      </c>
      <c r="T4307" s="2" t="s">
        <v>11</v>
      </c>
    </row>
    <row r="4308" spans="1:20" x14ac:dyDescent="0.25">
      <c r="A4308">
        <v>4307</v>
      </c>
      <c r="B4308" s="4">
        <v>45234</v>
      </c>
      <c r="C4308" t="str">
        <f t="shared" si="201"/>
        <v>2023</v>
      </c>
      <c r="D4308">
        <v>249</v>
      </c>
      <c r="E4308">
        <v>43</v>
      </c>
      <c r="F4308" t="str">
        <f t="shared" si="202"/>
        <v>Adult</v>
      </c>
      <c r="G4308" t="s">
        <v>7</v>
      </c>
      <c r="H4308" t="s">
        <v>31</v>
      </c>
      <c r="I4308">
        <v>940</v>
      </c>
      <c r="J4308" t="s">
        <v>29</v>
      </c>
      <c r="K4308">
        <v>4</v>
      </c>
      <c r="L4308">
        <v>31.692227429999999</v>
      </c>
      <c r="M4308" t="s">
        <v>10</v>
      </c>
      <c r="N4308" s="2" t="s">
        <v>16</v>
      </c>
      <c r="O4308">
        <v>12.676890970000001</v>
      </c>
      <c r="P4308">
        <f t="shared" si="203"/>
        <v>114.09201874999999</v>
      </c>
      <c r="Q4308" s="2" t="s">
        <v>16</v>
      </c>
      <c r="R4308" t="s">
        <v>26</v>
      </c>
      <c r="S4308">
        <v>4</v>
      </c>
      <c r="T4308" s="2" t="s">
        <v>11</v>
      </c>
    </row>
    <row r="4309" spans="1:20" x14ac:dyDescent="0.25">
      <c r="A4309">
        <v>4308</v>
      </c>
      <c r="B4309" s="4">
        <v>44866</v>
      </c>
      <c r="C4309" t="str">
        <f t="shared" si="201"/>
        <v>2022</v>
      </c>
      <c r="D4309">
        <v>404</v>
      </c>
      <c r="E4309">
        <v>34</v>
      </c>
      <c r="F4309" t="str">
        <f t="shared" si="202"/>
        <v>Adult</v>
      </c>
      <c r="G4309" t="s">
        <v>7</v>
      </c>
      <c r="H4309" t="s">
        <v>8</v>
      </c>
      <c r="I4309">
        <v>935</v>
      </c>
      <c r="J4309" t="s">
        <v>33</v>
      </c>
      <c r="K4309">
        <v>2</v>
      </c>
      <c r="L4309">
        <v>81.093144460000005</v>
      </c>
      <c r="M4309" t="s">
        <v>20</v>
      </c>
      <c r="N4309" s="2" t="s">
        <v>11</v>
      </c>
      <c r="O4309">
        <v>0</v>
      </c>
      <c r="P4309">
        <f t="shared" si="203"/>
        <v>162.18628892000001</v>
      </c>
      <c r="Q4309" s="2" t="s">
        <v>16</v>
      </c>
      <c r="R4309" t="s">
        <v>18</v>
      </c>
      <c r="S4309">
        <v>1</v>
      </c>
      <c r="T4309" s="2" t="s">
        <v>11</v>
      </c>
    </row>
    <row r="4310" spans="1:20" x14ac:dyDescent="0.25">
      <c r="A4310">
        <v>4309</v>
      </c>
      <c r="B4310" s="4">
        <v>44136</v>
      </c>
      <c r="C4310" t="str">
        <f t="shared" si="201"/>
        <v>2020</v>
      </c>
      <c r="D4310">
        <v>274</v>
      </c>
      <c r="E4310">
        <v>36</v>
      </c>
      <c r="F4310" t="str">
        <f t="shared" si="202"/>
        <v>Adult</v>
      </c>
      <c r="G4310" t="s">
        <v>13</v>
      </c>
      <c r="H4310" t="s">
        <v>36</v>
      </c>
      <c r="I4310">
        <v>527</v>
      </c>
      <c r="J4310" t="s">
        <v>29</v>
      </c>
      <c r="K4310">
        <v>4</v>
      </c>
      <c r="L4310">
        <v>61.491874729999999</v>
      </c>
      <c r="M4310" t="s">
        <v>22</v>
      </c>
      <c r="N4310" s="2" t="s">
        <v>16</v>
      </c>
      <c r="O4310">
        <v>0</v>
      </c>
      <c r="P4310">
        <f t="shared" si="203"/>
        <v>245.96749892</v>
      </c>
      <c r="Q4310" s="2" t="s">
        <v>16</v>
      </c>
      <c r="R4310" t="s">
        <v>12</v>
      </c>
      <c r="S4310">
        <v>1</v>
      </c>
      <c r="T4310" s="2" t="s">
        <v>11</v>
      </c>
    </row>
    <row r="4311" spans="1:20" x14ac:dyDescent="0.25">
      <c r="A4311">
        <v>4310</v>
      </c>
      <c r="B4311" s="4">
        <v>43450</v>
      </c>
      <c r="C4311" t="str">
        <f t="shared" si="201"/>
        <v>2018</v>
      </c>
      <c r="D4311">
        <v>304</v>
      </c>
      <c r="E4311">
        <v>38</v>
      </c>
      <c r="F4311" t="str">
        <f t="shared" si="202"/>
        <v>Adult</v>
      </c>
      <c r="G4311" t="s">
        <v>7</v>
      </c>
      <c r="H4311" t="s">
        <v>14</v>
      </c>
      <c r="I4311">
        <v>387</v>
      </c>
      <c r="J4311" t="s">
        <v>15</v>
      </c>
      <c r="K4311">
        <v>1</v>
      </c>
      <c r="L4311">
        <v>27.52589278</v>
      </c>
      <c r="M4311" t="s">
        <v>10</v>
      </c>
      <c r="N4311" s="2" t="s">
        <v>11</v>
      </c>
      <c r="O4311">
        <v>0</v>
      </c>
      <c r="P4311">
        <f t="shared" si="203"/>
        <v>27.52589278</v>
      </c>
      <c r="Q4311" s="2" t="s">
        <v>11</v>
      </c>
      <c r="R4311" t="s">
        <v>18</v>
      </c>
      <c r="S4311">
        <v>5</v>
      </c>
      <c r="T4311" s="2" t="s">
        <v>11</v>
      </c>
    </row>
    <row r="4312" spans="1:20" x14ac:dyDescent="0.25">
      <c r="A4312">
        <v>4311</v>
      </c>
      <c r="B4312" s="4">
        <v>44505</v>
      </c>
      <c r="C4312" t="str">
        <f t="shared" si="201"/>
        <v>2021</v>
      </c>
      <c r="D4312">
        <v>135</v>
      </c>
      <c r="E4312">
        <v>35</v>
      </c>
      <c r="F4312" t="str">
        <f t="shared" si="202"/>
        <v>Adult</v>
      </c>
      <c r="G4312" t="s">
        <v>7</v>
      </c>
      <c r="H4312" t="s">
        <v>28</v>
      </c>
      <c r="I4312">
        <v>372</v>
      </c>
      <c r="J4312" t="s">
        <v>9</v>
      </c>
      <c r="K4312">
        <v>5</v>
      </c>
      <c r="L4312">
        <v>68.515237780000007</v>
      </c>
      <c r="M4312" t="s">
        <v>20</v>
      </c>
      <c r="N4312" s="2" t="s">
        <v>11</v>
      </c>
      <c r="O4312">
        <v>0</v>
      </c>
      <c r="P4312">
        <f t="shared" si="203"/>
        <v>342.57618890000003</v>
      </c>
      <c r="Q4312" s="2" t="s">
        <v>16</v>
      </c>
      <c r="R4312" t="s">
        <v>18</v>
      </c>
      <c r="S4312">
        <v>4</v>
      </c>
      <c r="T4312" s="2" t="s">
        <v>16</v>
      </c>
    </row>
    <row r="4313" spans="1:20" x14ac:dyDescent="0.25">
      <c r="A4313">
        <v>4312</v>
      </c>
      <c r="B4313" s="4">
        <v>43829</v>
      </c>
      <c r="C4313" t="str">
        <f t="shared" si="201"/>
        <v>2019</v>
      </c>
      <c r="D4313">
        <v>69</v>
      </c>
      <c r="E4313">
        <v>70</v>
      </c>
      <c r="F4313" t="str">
        <f t="shared" si="202"/>
        <v>Senior</v>
      </c>
      <c r="G4313" t="s">
        <v>27</v>
      </c>
      <c r="H4313" t="s">
        <v>14</v>
      </c>
      <c r="I4313">
        <v>161</v>
      </c>
      <c r="J4313" t="s">
        <v>9</v>
      </c>
      <c r="K4313">
        <v>4</v>
      </c>
      <c r="L4313">
        <v>98.757062790000006</v>
      </c>
      <c r="M4313" t="s">
        <v>20</v>
      </c>
      <c r="N4313" s="2" t="s">
        <v>16</v>
      </c>
      <c r="O4313">
        <v>0</v>
      </c>
      <c r="P4313">
        <f t="shared" si="203"/>
        <v>395.02825116000002</v>
      </c>
      <c r="Q4313" s="2" t="s">
        <v>16</v>
      </c>
      <c r="R4313" t="s">
        <v>12</v>
      </c>
      <c r="S4313">
        <v>3</v>
      </c>
      <c r="T4313" s="2" t="s">
        <v>16</v>
      </c>
    </row>
    <row r="4314" spans="1:20" x14ac:dyDescent="0.25">
      <c r="A4314">
        <v>4313</v>
      </c>
      <c r="B4314" s="4">
        <v>44504</v>
      </c>
      <c r="C4314" t="str">
        <f t="shared" si="201"/>
        <v>2021</v>
      </c>
      <c r="D4314">
        <v>381</v>
      </c>
      <c r="E4314">
        <v>70</v>
      </c>
      <c r="F4314" t="str">
        <f t="shared" si="202"/>
        <v>Senior</v>
      </c>
      <c r="G4314" t="s">
        <v>7</v>
      </c>
      <c r="H4314" t="s">
        <v>30</v>
      </c>
      <c r="I4314">
        <v>149</v>
      </c>
      <c r="J4314" t="s">
        <v>33</v>
      </c>
      <c r="K4314">
        <v>4</v>
      </c>
      <c r="L4314">
        <v>69.303702009999995</v>
      </c>
      <c r="M4314" t="s">
        <v>25</v>
      </c>
      <c r="N4314" s="2" t="s">
        <v>16</v>
      </c>
      <c r="O4314">
        <v>0</v>
      </c>
      <c r="P4314">
        <f t="shared" si="203"/>
        <v>277.21480803999998</v>
      </c>
      <c r="Q4314" s="2" t="s">
        <v>16</v>
      </c>
      <c r="R4314" t="s">
        <v>12</v>
      </c>
      <c r="S4314">
        <v>4</v>
      </c>
      <c r="T4314" s="2" t="s">
        <v>11</v>
      </c>
    </row>
    <row r="4315" spans="1:20" x14ac:dyDescent="0.25">
      <c r="A4315">
        <v>4314</v>
      </c>
      <c r="B4315" s="4">
        <v>44146</v>
      </c>
      <c r="C4315" t="str">
        <f t="shared" si="201"/>
        <v>2020</v>
      </c>
      <c r="D4315">
        <v>259</v>
      </c>
      <c r="E4315">
        <v>38</v>
      </c>
      <c r="F4315" t="str">
        <f t="shared" si="202"/>
        <v>Adult</v>
      </c>
      <c r="G4315" t="s">
        <v>27</v>
      </c>
      <c r="H4315" t="s">
        <v>34</v>
      </c>
      <c r="I4315">
        <v>964</v>
      </c>
      <c r="J4315" t="s">
        <v>29</v>
      </c>
      <c r="K4315">
        <v>5</v>
      </c>
      <c r="L4315">
        <v>87.387234019999994</v>
      </c>
      <c r="M4315" t="s">
        <v>22</v>
      </c>
      <c r="N4315" s="2" t="s">
        <v>16</v>
      </c>
      <c r="O4315">
        <v>43.693617009999997</v>
      </c>
      <c r="P4315">
        <f t="shared" si="203"/>
        <v>393.24255309</v>
      </c>
      <c r="Q4315" s="2" t="s">
        <v>11</v>
      </c>
      <c r="R4315" t="s">
        <v>26</v>
      </c>
      <c r="S4315">
        <v>2</v>
      </c>
      <c r="T4315" s="2" t="s">
        <v>11</v>
      </c>
    </row>
    <row r="4316" spans="1:20" x14ac:dyDescent="0.25">
      <c r="A4316">
        <v>4315</v>
      </c>
      <c r="B4316" s="4">
        <v>44152</v>
      </c>
      <c r="C4316" t="str">
        <f t="shared" si="201"/>
        <v>2020</v>
      </c>
      <c r="D4316">
        <v>64</v>
      </c>
      <c r="E4316">
        <v>43</v>
      </c>
      <c r="F4316" t="str">
        <f t="shared" si="202"/>
        <v>Adult</v>
      </c>
      <c r="G4316" t="s">
        <v>27</v>
      </c>
      <c r="H4316" t="s">
        <v>37</v>
      </c>
      <c r="I4316">
        <v>313</v>
      </c>
      <c r="J4316" t="s">
        <v>9</v>
      </c>
      <c r="K4316">
        <v>3</v>
      </c>
      <c r="L4316">
        <v>86.296721680000005</v>
      </c>
      <c r="M4316" t="s">
        <v>22</v>
      </c>
      <c r="N4316" s="2" t="s">
        <v>11</v>
      </c>
      <c r="O4316">
        <v>0</v>
      </c>
      <c r="P4316">
        <f t="shared" si="203"/>
        <v>258.89016504</v>
      </c>
      <c r="Q4316" s="2" t="s">
        <v>16</v>
      </c>
      <c r="R4316" t="s">
        <v>18</v>
      </c>
      <c r="S4316">
        <v>3</v>
      </c>
      <c r="T4316" s="2" t="s">
        <v>11</v>
      </c>
    </row>
    <row r="4317" spans="1:20" x14ac:dyDescent="0.25">
      <c r="A4317">
        <v>4316</v>
      </c>
      <c r="B4317" s="4">
        <v>43435</v>
      </c>
      <c r="C4317" t="str">
        <f t="shared" si="201"/>
        <v>2018</v>
      </c>
      <c r="D4317">
        <v>25</v>
      </c>
      <c r="E4317">
        <v>37</v>
      </c>
      <c r="F4317" t="str">
        <f t="shared" si="202"/>
        <v>Adult</v>
      </c>
      <c r="G4317" t="s">
        <v>27</v>
      </c>
      <c r="H4317" t="s">
        <v>31</v>
      </c>
      <c r="I4317">
        <v>473</v>
      </c>
      <c r="J4317" t="s">
        <v>9</v>
      </c>
      <c r="K4317">
        <v>2</v>
      </c>
      <c r="L4317">
        <v>17.793875700000001</v>
      </c>
      <c r="M4317" t="s">
        <v>10</v>
      </c>
      <c r="N4317" s="2" t="s">
        <v>11</v>
      </c>
      <c r="O4317">
        <v>3.5587751399999998</v>
      </c>
      <c r="P4317">
        <f t="shared" si="203"/>
        <v>32.02897626</v>
      </c>
      <c r="Q4317" s="2" t="s">
        <v>11</v>
      </c>
      <c r="R4317" t="s">
        <v>26</v>
      </c>
      <c r="S4317">
        <v>4</v>
      </c>
      <c r="T4317" s="2" t="s">
        <v>11</v>
      </c>
    </row>
    <row r="4318" spans="1:20" x14ac:dyDescent="0.25">
      <c r="A4318">
        <v>4317</v>
      </c>
      <c r="B4318" s="4">
        <v>44156</v>
      </c>
      <c r="C4318" t="str">
        <f t="shared" si="201"/>
        <v>2020</v>
      </c>
      <c r="D4318">
        <v>226</v>
      </c>
      <c r="E4318">
        <v>18</v>
      </c>
      <c r="F4318" t="str">
        <f t="shared" si="202"/>
        <v>Teenager</v>
      </c>
      <c r="G4318" t="s">
        <v>13</v>
      </c>
      <c r="H4318" t="s">
        <v>32</v>
      </c>
      <c r="I4318">
        <v>90</v>
      </c>
      <c r="J4318" t="s">
        <v>15</v>
      </c>
      <c r="K4318">
        <v>1</v>
      </c>
      <c r="L4318">
        <v>31.871025020000001</v>
      </c>
      <c r="M4318" t="s">
        <v>20</v>
      </c>
      <c r="N4318" s="2" t="s">
        <v>16</v>
      </c>
      <c r="O4318">
        <v>3.1871025020000001</v>
      </c>
      <c r="P4318">
        <f t="shared" si="203"/>
        <v>28.683922518000003</v>
      </c>
      <c r="Q4318" s="2" t="s">
        <v>11</v>
      </c>
      <c r="R4318" t="s">
        <v>26</v>
      </c>
      <c r="S4318">
        <v>2</v>
      </c>
      <c r="T4318" s="2" t="s">
        <v>11</v>
      </c>
    </row>
    <row r="4319" spans="1:20" x14ac:dyDescent="0.25">
      <c r="A4319">
        <v>4318</v>
      </c>
      <c r="B4319" s="4">
        <v>43815</v>
      </c>
      <c r="C4319" t="str">
        <f t="shared" si="201"/>
        <v>2019</v>
      </c>
      <c r="D4319">
        <v>359</v>
      </c>
      <c r="E4319">
        <v>70</v>
      </c>
      <c r="F4319" t="str">
        <f t="shared" si="202"/>
        <v>Senior</v>
      </c>
      <c r="G4319" t="s">
        <v>13</v>
      </c>
      <c r="H4319" t="s">
        <v>34</v>
      </c>
      <c r="I4319">
        <v>399</v>
      </c>
      <c r="J4319" t="s">
        <v>24</v>
      </c>
      <c r="K4319">
        <v>2</v>
      </c>
      <c r="L4319">
        <v>75.432680430000005</v>
      </c>
      <c r="M4319" t="s">
        <v>22</v>
      </c>
      <c r="N4319" s="2" t="s">
        <v>16</v>
      </c>
      <c r="O4319">
        <v>15.086536089999999</v>
      </c>
      <c r="P4319">
        <f t="shared" si="203"/>
        <v>135.77882477</v>
      </c>
      <c r="Q4319" s="2" t="s">
        <v>16</v>
      </c>
      <c r="R4319" t="s">
        <v>26</v>
      </c>
      <c r="S4319">
        <v>2</v>
      </c>
      <c r="T4319" s="2" t="s">
        <v>11</v>
      </c>
    </row>
    <row r="4320" spans="1:20" x14ac:dyDescent="0.25">
      <c r="A4320">
        <v>4319</v>
      </c>
      <c r="B4320" s="4">
        <v>43777</v>
      </c>
      <c r="C4320" t="str">
        <f t="shared" si="201"/>
        <v>2019</v>
      </c>
      <c r="D4320">
        <v>21</v>
      </c>
      <c r="E4320">
        <v>26</v>
      </c>
      <c r="F4320" t="str">
        <f t="shared" si="202"/>
        <v>Teenager</v>
      </c>
      <c r="G4320" t="s">
        <v>27</v>
      </c>
      <c r="H4320" t="s">
        <v>28</v>
      </c>
      <c r="I4320">
        <v>221</v>
      </c>
      <c r="J4320" t="s">
        <v>15</v>
      </c>
      <c r="K4320">
        <v>4</v>
      </c>
      <c r="L4320">
        <v>49.891660610000002</v>
      </c>
      <c r="M4320" t="s">
        <v>25</v>
      </c>
      <c r="N4320" s="2" t="s">
        <v>16</v>
      </c>
      <c r="O4320">
        <v>0</v>
      </c>
      <c r="P4320">
        <f t="shared" si="203"/>
        <v>199.56664244000001</v>
      </c>
      <c r="Q4320" s="2" t="s">
        <v>16</v>
      </c>
      <c r="R4320" t="s">
        <v>12</v>
      </c>
      <c r="S4320">
        <v>3</v>
      </c>
      <c r="T4320" s="2" t="s">
        <v>16</v>
      </c>
    </row>
    <row r="4321" spans="1:20" x14ac:dyDescent="0.25">
      <c r="A4321">
        <v>4320</v>
      </c>
      <c r="B4321" s="4">
        <v>44897</v>
      </c>
      <c r="C4321" t="str">
        <f t="shared" si="201"/>
        <v>2022</v>
      </c>
      <c r="D4321">
        <v>277</v>
      </c>
      <c r="E4321">
        <v>37</v>
      </c>
      <c r="F4321" t="str">
        <f t="shared" si="202"/>
        <v>Adult</v>
      </c>
      <c r="G4321" t="s">
        <v>13</v>
      </c>
      <c r="H4321" t="s">
        <v>14</v>
      </c>
      <c r="I4321">
        <v>440</v>
      </c>
      <c r="J4321" t="s">
        <v>29</v>
      </c>
      <c r="K4321">
        <v>3</v>
      </c>
      <c r="L4321">
        <v>54.411871400000003</v>
      </c>
      <c r="M4321" t="s">
        <v>25</v>
      </c>
      <c r="N4321" s="2" t="s">
        <v>11</v>
      </c>
      <c r="O4321">
        <v>16.323561420000001</v>
      </c>
      <c r="P4321">
        <f t="shared" si="203"/>
        <v>146.91205278000001</v>
      </c>
      <c r="Q4321" s="2" t="s">
        <v>11</v>
      </c>
      <c r="R4321" t="s">
        <v>26</v>
      </c>
      <c r="S4321">
        <v>1</v>
      </c>
      <c r="T4321" s="2" t="s">
        <v>11</v>
      </c>
    </row>
    <row r="4322" spans="1:20" x14ac:dyDescent="0.25">
      <c r="A4322">
        <v>4321</v>
      </c>
      <c r="B4322" s="4">
        <v>44537</v>
      </c>
      <c r="C4322" t="str">
        <f t="shared" si="201"/>
        <v>2021</v>
      </c>
      <c r="D4322">
        <v>161</v>
      </c>
      <c r="E4322">
        <v>23</v>
      </c>
      <c r="F4322" t="str">
        <f t="shared" si="202"/>
        <v>Teenager</v>
      </c>
      <c r="G4322" t="s">
        <v>7</v>
      </c>
      <c r="H4322" t="s">
        <v>35</v>
      </c>
      <c r="I4322">
        <v>669</v>
      </c>
      <c r="J4322" t="s">
        <v>29</v>
      </c>
      <c r="K4322">
        <v>5</v>
      </c>
      <c r="L4322">
        <v>42.03223586</v>
      </c>
      <c r="M4322" t="s">
        <v>22</v>
      </c>
      <c r="N4322" s="2" t="s">
        <v>11</v>
      </c>
      <c r="O4322">
        <v>0</v>
      </c>
      <c r="P4322">
        <f t="shared" si="203"/>
        <v>210.16117930000001</v>
      </c>
      <c r="Q4322" s="2" t="s">
        <v>11</v>
      </c>
      <c r="R4322" t="s">
        <v>18</v>
      </c>
      <c r="S4322">
        <v>1</v>
      </c>
      <c r="T4322" s="2" t="s">
        <v>16</v>
      </c>
    </row>
    <row r="4323" spans="1:20" x14ac:dyDescent="0.25">
      <c r="A4323">
        <v>4322</v>
      </c>
      <c r="B4323" s="4">
        <v>43801</v>
      </c>
      <c r="C4323" t="str">
        <f t="shared" si="201"/>
        <v>2019</v>
      </c>
      <c r="D4323">
        <v>164</v>
      </c>
      <c r="E4323">
        <v>70</v>
      </c>
      <c r="F4323" t="str">
        <f t="shared" si="202"/>
        <v>Senior</v>
      </c>
      <c r="G4323" t="s">
        <v>13</v>
      </c>
      <c r="H4323" t="s">
        <v>8</v>
      </c>
      <c r="I4323">
        <v>631</v>
      </c>
      <c r="J4323" t="s">
        <v>9</v>
      </c>
      <c r="K4323">
        <v>3</v>
      </c>
      <c r="L4323">
        <v>84.54041823</v>
      </c>
      <c r="M4323" t="s">
        <v>10</v>
      </c>
      <c r="N4323" s="2" t="s">
        <v>16</v>
      </c>
      <c r="O4323">
        <v>25.362125469999999</v>
      </c>
      <c r="P4323">
        <f t="shared" si="203"/>
        <v>228.25912922000001</v>
      </c>
      <c r="Q4323" s="2" t="s">
        <v>16</v>
      </c>
      <c r="R4323" t="s">
        <v>26</v>
      </c>
      <c r="S4323">
        <v>2</v>
      </c>
      <c r="T4323" s="2" t="s">
        <v>16</v>
      </c>
    </row>
    <row r="4324" spans="1:20" x14ac:dyDescent="0.25">
      <c r="A4324">
        <v>4323</v>
      </c>
      <c r="B4324" s="4">
        <v>44895</v>
      </c>
      <c r="C4324" t="str">
        <f t="shared" si="201"/>
        <v>2022</v>
      </c>
      <c r="D4324">
        <v>107</v>
      </c>
      <c r="E4324">
        <v>70</v>
      </c>
      <c r="F4324" t="str">
        <f t="shared" si="202"/>
        <v>Senior</v>
      </c>
      <c r="G4324" t="s">
        <v>7</v>
      </c>
      <c r="H4324" t="s">
        <v>28</v>
      </c>
      <c r="I4324">
        <v>728</v>
      </c>
      <c r="J4324" t="s">
        <v>33</v>
      </c>
      <c r="K4324">
        <v>1</v>
      </c>
      <c r="L4324">
        <v>28.175429569999999</v>
      </c>
      <c r="M4324" t="s">
        <v>20</v>
      </c>
      <c r="N4324" s="2" t="s">
        <v>11</v>
      </c>
      <c r="O4324">
        <v>0</v>
      </c>
      <c r="P4324">
        <f t="shared" si="203"/>
        <v>28.175429569999999</v>
      </c>
      <c r="Q4324" s="2" t="s">
        <v>16</v>
      </c>
      <c r="R4324" t="s">
        <v>18</v>
      </c>
      <c r="S4324">
        <v>2</v>
      </c>
      <c r="T4324" s="2" t="s">
        <v>11</v>
      </c>
    </row>
    <row r="4325" spans="1:20" x14ac:dyDescent="0.25">
      <c r="A4325">
        <v>4324</v>
      </c>
      <c r="B4325" s="4">
        <v>45268</v>
      </c>
      <c r="C4325" t="str">
        <f t="shared" si="201"/>
        <v>2023</v>
      </c>
      <c r="D4325">
        <v>209</v>
      </c>
      <c r="E4325">
        <v>47</v>
      </c>
      <c r="F4325" t="str">
        <f t="shared" si="202"/>
        <v>Adult</v>
      </c>
      <c r="G4325" t="s">
        <v>27</v>
      </c>
      <c r="H4325" t="s">
        <v>17</v>
      </c>
      <c r="I4325">
        <v>144</v>
      </c>
      <c r="J4325" t="s">
        <v>24</v>
      </c>
      <c r="K4325">
        <v>2</v>
      </c>
      <c r="L4325">
        <v>48.646405350000002</v>
      </c>
      <c r="M4325" t="s">
        <v>10</v>
      </c>
      <c r="N4325" s="2" t="s">
        <v>16</v>
      </c>
      <c r="O4325">
        <v>0</v>
      </c>
      <c r="P4325">
        <f t="shared" si="203"/>
        <v>97.292810700000004</v>
      </c>
      <c r="Q4325" s="2" t="s">
        <v>11</v>
      </c>
      <c r="R4325" t="s">
        <v>18</v>
      </c>
      <c r="S4325">
        <v>3</v>
      </c>
      <c r="T4325" s="2" t="s">
        <v>16</v>
      </c>
    </row>
    <row r="4326" spans="1:20" x14ac:dyDescent="0.25">
      <c r="A4326">
        <v>4325</v>
      </c>
      <c r="B4326" s="4">
        <v>44166</v>
      </c>
      <c r="C4326" t="str">
        <f t="shared" si="201"/>
        <v>2020</v>
      </c>
      <c r="D4326">
        <v>147</v>
      </c>
      <c r="E4326">
        <v>27</v>
      </c>
      <c r="F4326" t="str">
        <f t="shared" si="202"/>
        <v>Teenager</v>
      </c>
      <c r="G4326" t="s">
        <v>13</v>
      </c>
      <c r="H4326" t="s">
        <v>41</v>
      </c>
      <c r="I4326">
        <v>436</v>
      </c>
      <c r="J4326" t="s">
        <v>9</v>
      </c>
      <c r="K4326">
        <v>4</v>
      </c>
      <c r="L4326">
        <v>79.243835660000002</v>
      </c>
      <c r="M4326" t="s">
        <v>10</v>
      </c>
      <c r="N4326" s="2" t="s">
        <v>16</v>
      </c>
      <c r="O4326">
        <v>31.697534260000001</v>
      </c>
      <c r="P4326">
        <f t="shared" si="203"/>
        <v>285.27780838000001</v>
      </c>
      <c r="Q4326" s="2" t="s">
        <v>16</v>
      </c>
      <c r="R4326" t="s">
        <v>26</v>
      </c>
      <c r="S4326">
        <v>3</v>
      </c>
      <c r="T4326" s="2" t="s">
        <v>11</v>
      </c>
    </row>
    <row r="4327" spans="1:20" x14ac:dyDescent="0.25">
      <c r="A4327">
        <v>4326</v>
      </c>
      <c r="B4327" s="4">
        <v>44885</v>
      </c>
      <c r="C4327" t="str">
        <f t="shared" si="201"/>
        <v>2022</v>
      </c>
      <c r="D4327">
        <v>435</v>
      </c>
      <c r="E4327">
        <v>29</v>
      </c>
      <c r="F4327" t="str">
        <f t="shared" si="202"/>
        <v>Teenager</v>
      </c>
      <c r="G4327" t="s">
        <v>13</v>
      </c>
      <c r="H4327" t="s">
        <v>38</v>
      </c>
      <c r="I4327">
        <v>83</v>
      </c>
      <c r="J4327" t="s">
        <v>15</v>
      </c>
      <c r="K4327">
        <v>1</v>
      </c>
      <c r="L4327">
        <v>40.12639661</v>
      </c>
      <c r="M4327" t="s">
        <v>10</v>
      </c>
      <c r="N4327" s="2" t="s">
        <v>11</v>
      </c>
      <c r="O4327">
        <v>4.0126396609999997</v>
      </c>
      <c r="P4327">
        <f t="shared" si="203"/>
        <v>36.113756948999999</v>
      </c>
      <c r="Q4327" s="2" t="s">
        <v>11</v>
      </c>
      <c r="R4327" t="s">
        <v>26</v>
      </c>
      <c r="S4327">
        <v>1</v>
      </c>
      <c r="T4327" s="2" t="s">
        <v>11</v>
      </c>
    </row>
    <row r="4328" spans="1:20" x14ac:dyDescent="0.25">
      <c r="A4328">
        <v>4327</v>
      </c>
      <c r="B4328" s="4">
        <v>44514</v>
      </c>
      <c r="C4328" t="str">
        <f t="shared" si="201"/>
        <v>2021</v>
      </c>
      <c r="D4328">
        <v>401</v>
      </c>
      <c r="E4328">
        <v>37</v>
      </c>
      <c r="F4328" t="str">
        <f t="shared" si="202"/>
        <v>Adult</v>
      </c>
      <c r="G4328" t="s">
        <v>27</v>
      </c>
      <c r="H4328" t="s">
        <v>37</v>
      </c>
      <c r="I4328">
        <v>761</v>
      </c>
      <c r="J4328" t="s">
        <v>29</v>
      </c>
      <c r="K4328">
        <v>2</v>
      </c>
      <c r="L4328">
        <v>65.453532870000004</v>
      </c>
      <c r="M4328" t="s">
        <v>20</v>
      </c>
      <c r="N4328" s="2" t="s">
        <v>16</v>
      </c>
      <c r="O4328">
        <v>0</v>
      </c>
      <c r="P4328">
        <f t="shared" si="203"/>
        <v>130.90706574000001</v>
      </c>
      <c r="Q4328" s="2" t="s">
        <v>11</v>
      </c>
      <c r="R4328" t="s">
        <v>18</v>
      </c>
      <c r="S4328">
        <v>2</v>
      </c>
      <c r="T4328" s="2" t="s">
        <v>11</v>
      </c>
    </row>
    <row r="4329" spans="1:20" x14ac:dyDescent="0.25">
      <c r="A4329">
        <v>4328</v>
      </c>
      <c r="B4329" s="4">
        <v>45286</v>
      </c>
      <c r="C4329" t="str">
        <f t="shared" si="201"/>
        <v>2023</v>
      </c>
      <c r="D4329">
        <v>472</v>
      </c>
      <c r="E4329">
        <v>56</v>
      </c>
      <c r="F4329" t="str">
        <f t="shared" si="202"/>
        <v>Senior</v>
      </c>
      <c r="G4329" t="s">
        <v>7</v>
      </c>
      <c r="H4329" t="s">
        <v>35</v>
      </c>
      <c r="I4329">
        <v>490</v>
      </c>
      <c r="J4329" t="s">
        <v>33</v>
      </c>
      <c r="K4329">
        <v>5</v>
      </c>
      <c r="L4329">
        <v>36.863343159999999</v>
      </c>
      <c r="M4329" t="s">
        <v>20</v>
      </c>
      <c r="N4329" s="2" t="s">
        <v>16</v>
      </c>
      <c r="O4329">
        <v>0</v>
      </c>
      <c r="P4329">
        <f t="shared" si="203"/>
        <v>184.3167158</v>
      </c>
      <c r="Q4329" s="2" t="s">
        <v>11</v>
      </c>
      <c r="R4329" t="s">
        <v>18</v>
      </c>
      <c r="S4329">
        <v>3</v>
      </c>
      <c r="T4329" s="2" t="s">
        <v>16</v>
      </c>
    </row>
    <row r="4330" spans="1:20" x14ac:dyDescent="0.25">
      <c r="A4330">
        <v>4329</v>
      </c>
      <c r="B4330" s="4">
        <v>43794</v>
      </c>
      <c r="C4330" t="str">
        <f t="shared" si="201"/>
        <v>2019</v>
      </c>
      <c r="D4330">
        <v>177</v>
      </c>
      <c r="E4330">
        <v>23</v>
      </c>
      <c r="F4330" t="str">
        <f t="shared" si="202"/>
        <v>Teenager</v>
      </c>
      <c r="G4330" t="s">
        <v>13</v>
      </c>
      <c r="H4330" t="s">
        <v>19</v>
      </c>
      <c r="I4330">
        <v>477</v>
      </c>
      <c r="J4330" t="s">
        <v>9</v>
      </c>
      <c r="K4330">
        <v>2</v>
      </c>
      <c r="L4330">
        <v>19.526634560000002</v>
      </c>
      <c r="M4330" t="s">
        <v>22</v>
      </c>
      <c r="N4330" s="2" t="s">
        <v>11</v>
      </c>
      <c r="O4330">
        <v>3.905326912</v>
      </c>
      <c r="P4330">
        <f t="shared" si="203"/>
        <v>35.147942208000003</v>
      </c>
      <c r="Q4330" s="2" t="s">
        <v>11</v>
      </c>
      <c r="R4330" t="s">
        <v>26</v>
      </c>
      <c r="S4330">
        <v>1</v>
      </c>
      <c r="T4330" s="2" t="s">
        <v>11</v>
      </c>
    </row>
    <row r="4331" spans="1:20" x14ac:dyDescent="0.25">
      <c r="A4331">
        <v>4330</v>
      </c>
      <c r="B4331" s="4">
        <v>44539</v>
      </c>
      <c r="C4331" t="str">
        <f t="shared" si="201"/>
        <v>2021</v>
      </c>
      <c r="D4331">
        <v>492</v>
      </c>
      <c r="E4331">
        <v>58</v>
      </c>
      <c r="F4331" t="str">
        <f t="shared" si="202"/>
        <v>Senior</v>
      </c>
      <c r="G4331" t="s">
        <v>27</v>
      </c>
      <c r="H4331" t="s">
        <v>40</v>
      </c>
      <c r="I4331">
        <v>296</v>
      </c>
      <c r="J4331" t="s">
        <v>29</v>
      </c>
      <c r="K4331">
        <v>2</v>
      </c>
      <c r="L4331">
        <v>32.416378209999998</v>
      </c>
      <c r="M4331" t="s">
        <v>20</v>
      </c>
      <c r="N4331" s="2" t="s">
        <v>11</v>
      </c>
      <c r="O4331">
        <v>0</v>
      </c>
      <c r="P4331">
        <f t="shared" si="203"/>
        <v>64.832756419999996</v>
      </c>
      <c r="Q4331" s="2" t="s">
        <v>16</v>
      </c>
      <c r="R4331" t="s">
        <v>12</v>
      </c>
      <c r="S4331">
        <v>5</v>
      </c>
      <c r="T4331" s="2" t="s">
        <v>11</v>
      </c>
    </row>
    <row r="4332" spans="1:20" x14ac:dyDescent="0.25">
      <c r="A4332">
        <v>4331</v>
      </c>
      <c r="B4332" s="4">
        <v>44557</v>
      </c>
      <c r="C4332" t="str">
        <f t="shared" si="201"/>
        <v>2021</v>
      </c>
      <c r="D4332">
        <v>226</v>
      </c>
      <c r="E4332">
        <v>62</v>
      </c>
      <c r="F4332" t="str">
        <f t="shared" si="202"/>
        <v>Senior</v>
      </c>
      <c r="G4332" t="s">
        <v>27</v>
      </c>
      <c r="H4332" t="s">
        <v>35</v>
      </c>
      <c r="I4332">
        <v>439</v>
      </c>
      <c r="J4332" t="s">
        <v>33</v>
      </c>
      <c r="K4332">
        <v>1</v>
      </c>
      <c r="L4332">
        <v>14.71359563</v>
      </c>
      <c r="M4332" t="s">
        <v>25</v>
      </c>
      <c r="N4332" s="2" t="s">
        <v>16</v>
      </c>
      <c r="O4332">
        <v>0</v>
      </c>
      <c r="P4332">
        <f t="shared" si="203"/>
        <v>14.71359563</v>
      </c>
      <c r="Q4332" s="2" t="s">
        <v>16</v>
      </c>
      <c r="R4332" t="s">
        <v>18</v>
      </c>
      <c r="S4332">
        <v>1</v>
      </c>
      <c r="T4332" s="2" t="s">
        <v>11</v>
      </c>
    </row>
    <row r="4333" spans="1:20" x14ac:dyDescent="0.25">
      <c r="A4333">
        <v>4332</v>
      </c>
      <c r="B4333" s="4">
        <v>45255</v>
      </c>
      <c r="C4333" t="str">
        <f t="shared" si="201"/>
        <v>2023</v>
      </c>
      <c r="D4333">
        <v>152</v>
      </c>
      <c r="E4333">
        <v>66</v>
      </c>
      <c r="F4333" t="str">
        <f t="shared" si="202"/>
        <v>Senior</v>
      </c>
      <c r="G4333" t="s">
        <v>27</v>
      </c>
      <c r="H4333" t="s">
        <v>17</v>
      </c>
      <c r="I4333">
        <v>580</v>
      </c>
      <c r="J4333" t="s">
        <v>24</v>
      </c>
      <c r="K4333">
        <v>5</v>
      </c>
      <c r="L4333">
        <v>80.430370370000006</v>
      </c>
      <c r="M4333" t="s">
        <v>10</v>
      </c>
      <c r="N4333" s="2" t="s">
        <v>16</v>
      </c>
      <c r="O4333">
        <v>40.21518519</v>
      </c>
      <c r="P4333">
        <f t="shared" si="203"/>
        <v>361.93666666000001</v>
      </c>
      <c r="Q4333" s="2" t="s">
        <v>11</v>
      </c>
      <c r="R4333" t="s">
        <v>26</v>
      </c>
      <c r="S4333">
        <v>5</v>
      </c>
      <c r="T4333" s="2" t="s">
        <v>16</v>
      </c>
    </row>
    <row r="4334" spans="1:20" x14ac:dyDescent="0.25">
      <c r="A4334">
        <v>4333</v>
      </c>
      <c r="B4334" s="4">
        <v>45250</v>
      </c>
      <c r="C4334" t="str">
        <f t="shared" si="201"/>
        <v>2023</v>
      </c>
      <c r="D4334">
        <v>202</v>
      </c>
      <c r="E4334">
        <v>67</v>
      </c>
      <c r="F4334" t="str">
        <f t="shared" si="202"/>
        <v>Senior</v>
      </c>
      <c r="G4334" t="s">
        <v>7</v>
      </c>
      <c r="H4334" t="s">
        <v>28</v>
      </c>
      <c r="I4334">
        <v>196</v>
      </c>
      <c r="J4334" t="s">
        <v>9</v>
      </c>
      <c r="K4334">
        <v>2</v>
      </c>
      <c r="L4334">
        <v>47.616039790000002</v>
      </c>
      <c r="M4334" t="s">
        <v>10</v>
      </c>
      <c r="N4334" s="2" t="s">
        <v>11</v>
      </c>
      <c r="O4334">
        <v>9.5232079580000004</v>
      </c>
      <c r="P4334">
        <f t="shared" si="203"/>
        <v>85.708871622000004</v>
      </c>
      <c r="Q4334" s="2" t="s">
        <v>11</v>
      </c>
      <c r="R4334" t="s">
        <v>26</v>
      </c>
      <c r="S4334">
        <v>3</v>
      </c>
      <c r="T4334" s="2" t="s">
        <v>11</v>
      </c>
    </row>
    <row r="4335" spans="1:20" x14ac:dyDescent="0.25">
      <c r="A4335">
        <v>4334</v>
      </c>
      <c r="B4335" s="4">
        <v>43799</v>
      </c>
      <c r="C4335" t="str">
        <f t="shared" si="201"/>
        <v>2019</v>
      </c>
      <c r="D4335">
        <v>136</v>
      </c>
      <c r="E4335">
        <v>49</v>
      </c>
      <c r="F4335" t="str">
        <f t="shared" si="202"/>
        <v>Adult</v>
      </c>
      <c r="G4335" t="s">
        <v>13</v>
      </c>
      <c r="H4335" t="s">
        <v>35</v>
      </c>
      <c r="I4335">
        <v>863</v>
      </c>
      <c r="J4335" t="s">
        <v>9</v>
      </c>
      <c r="K4335">
        <v>2</v>
      </c>
      <c r="L4335">
        <v>39.086099679999997</v>
      </c>
      <c r="M4335" t="s">
        <v>20</v>
      </c>
      <c r="N4335" s="2" t="s">
        <v>11</v>
      </c>
      <c r="O4335">
        <v>0</v>
      </c>
      <c r="P4335">
        <f t="shared" si="203"/>
        <v>78.172199359999993</v>
      </c>
      <c r="Q4335" s="2" t="s">
        <v>11</v>
      </c>
      <c r="R4335" t="s">
        <v>12</v>
      </c>
      <c r="S4335">
        <v>3</v>
      </c>
      <c r="T4335" s="2" t="s">
        <v>16</v>
      </c>
    </row>
    <row r="4336" spans="1:20" x14ac:dyDescent="0.25">
      <c r="A4336">
        <v>4335</v>
      </c>
      <c r="B4336" s="4">
        <v>44906</v>
      </c>
      <c r="C4336" t="str">
        <f t="shared" si="201"/>
        <v>2022</v>
      </c>
      <c r="D4336">
        <v>400</v>
      </c>
      <c r="E4336">
        <v>29</v>
      </c>
      <c r="F4336" t="str">
        <f t="shared" si="202"/>
        <v>Teenager</v>
      </c>
      <c r="G4336" t="s">
        <v>7</v>
      </c>
      <c r="H4336" t="s">
        <v>30</v>
      </c>
      <c r="I4336">
        <v>19</v>
      </c>
      <c r="J4336" t="s">
        <v>9</v>
      </c>
      <c r="K4336">
        <v>1</v>
      </c>
      <c r="L4336">
        <v>60.880041900000002</v>
      </c>
      <c r="M4336" t="s">
        <v>25</v>
      </c>
      <c r="N4336" s="2" t="s">
        <v>11</v>
      </c>
      <c r="O4336">
        <v>0</v>
      </c>
      <c r="P4336">
        <f t="shared" si="203"/>
        <v>60.880041900000002</v>
      </c>
      <c r="Q4336" s="2" t="s">
        <v>11</v>
      </c>
      <c r="R4336" t="s">
        <v>18</v>
      </c>
      <c r="S4336">
        <v>5</v>
      </c>
      <c r="T4336" s="2" t="s">
        <v>11</v>
      </c>
    </row>
    <row r="4337" spans="1:20" x14ac:dyDescent="0.25">
      <c r="A4337">
        <v>4336</v>
      </c>
      <c r="B4337" s="4">
        <v>43798</v>
      </c>
      <c r="C4337" t="str">
        <f t="shared" si="201"/>
        <v>2019</v>
      </c>
      <c r="D4337">
        <v>174</v>
      </c>
      <c r="E4337">
        <v>35</v>
      </c>
      <c r="F4337" t="str">
        <f t="shared" si="202"/>
        <v>Adult</v>
      </c>
      <c r="G4337" t="s">
        <v>13</v>
      </c>
      <c r="H4337" t="s">
        <v>23</v>
      </c>
      <c r="I4337">
        <v>274</v>
      </c>
      <c r="J4337" t="s">
        <v>24</v>
      </c>
      <c r="K4337">
        <v>4</v>
      </c>
      <c r="L4337">
        <v>80.333666719999997</v>
      </c>
      <c r="M4337" t="s">
        <v>25</v>
      </c>
      <c r="N4337" s="2" t="s">
        <v>11</v>
      </c>
      <c r="O4337">
        <v>32.133466689999999</v>
      </c>
      <c r="P4337">
        <f t="shared" si="203"/>
        <v>289.20120019000001</v>
      </c>
      <c r="Q4337" s="2" t="s">
        <v>16</v>
      </c>
      <c r="R4337" t="s">
        <v>26</v>
      </c>
      <c r="S4337">
        <v>2</v>
      </c>
      <c r="T4337" s="2" t="s">
        <v>16</v>
      </c>
    </row>
    <row r="4338" spans="1:20" x14ac:dyDescent="0.25">
      <c r="A4338">
        <v>4337</v>
      </c>
      <c r="B4338" s="4">
        <v>44887</v>
      </c>
      <c r="C4338" t="str">
        <f t="shared" si="201"/>
        <v>2022</v>
      </c>
      <c r="D4338">
        <v>308</v>
      </c>
      <c r="E4338">
        <v>31</v>
      </c>
      <c r="F4338" t="str">
        <f t="shared" si="202"/>
        <v>Adult</v>
      </c>
      <c r="G4338" t="s">
        <v>13</v>
      </c>
      <c r="H4338" t="s">
        <v>17</v>
      </c>
      <c r="I4338">
        <v>217</v>
      </c>
      <c r="J4338" t="s">
        <v>9</v>
      </c>
      <c r="K4338">
        <v>5</v>
      </c>
      <c r="L4338">
        <v>35.499183600000002</v>
      </c>
      <c r="M4338" t="s">
        <v>22</v>
      </c>
      <c r="N4338" s="2" t="s">
        <v>16</v>
      </c>
      <c r="O4338">
        <v>0</v>
      </c>
      <c r="P4338">
        <f t="shared" si="203"/>
        <v>177.49591800000002</v>
      </c>
      <c r="Q4338" s="2" t="s">
        <v>16</v>
      </c>
      <c r="R4338" t="s">
        <v>18</v>
      </c>
      <c r="S4338">
        <v>1</v>
      </c>
      <c r="T4338" s="2" t="s">
        <v>11</v>
      </c>
    </row>
    <row r="4339" spans="1:20" x14ac:dyDescent="0.25">
      <c r="A4339">
        <v>4338</v>
      </c>
      <c r="B4339" s="4">
        <v>44545</v>
      </c>
      <c r="C4339" t="str">
        <f t="shared" si="201"/>
        <v>2021</v>
      </c>
      <c r="D4339">
        <v>437</v>
      </c>
      <c r="E4339">
        <v>62</v>
      </c>
      <c r="F4339" t="str">
        <f t="shared" si="202"/>
        <v>Senior</v>
      </c>
      <c r="G4339" t="s">
        <v>27</v>
      </c>
      <c r="H4339" t="s">
        <v>43</v>
      </c>
      <c r="I4339">
        <v>630</v>
      </c>
      <c r="J4339" t="s">
        <v>15</v>
      </c>
      <c r="K4339">
        <v>1</v>
      </c>
      <c r="L4339">
        <v>61.396575390000002</v>
      </c>
      <c r="M4339" t="s">
        <v>25</v>
      </c>
      <c r="N4339" s="2" t="s">
        <v>16</v>
      </c>
      <c r="O4339">
        <v>0</v>
      </c>
      <c r="P4339">
        <f t="shared" si="203"/>
        <v>61.396575390000002</v>
      </c>
      <c r="Q4339" s="2" t="s">
        <v>16</v>
      </c>
      <c r="R4339" t="s">
        <v>18</v>
      </c>
      <c r="S4339">
        <v>4</v>
      </c>
      <c r="T4339" s="2" t="s">
        <v>16</v>
      </c>
    </row>
    <row r="4340" spans="1:20" x14ac:dyDescent="0.25">
      <c r="A4340">
        <v>4339</v>
      </c>
      <c r="B4340" s="4">
        <v>45262</v>
      </c>
      <c r="C4340" t="str">
        <f t="shared" si="201"/>
        <v>2023</v>
      </c>
      <c r="D4340">
        <v>336</v>
      </c>
      <c r="E4340">
        <v>62</v>
      </c>
      <c r="F4340" t="str">
        <f t="shared" si="202"/>
        <v>Senior</v>
      </c>
      <c r="G4340" t="s">
        <v>7</v>
      </c>
      <c r="H4340" t="s">
        <v>32</v>
      </c>
      <c r="I4340">
        <v>291</v>
      </c>
      <c r="J4340" t="s">
        <v>24</v>
      </c>
      <c r="K4340">
        <v>2</v>
      </c>
      <c r="L4340">
        <v>83.462091720000004</v>
      </c>
      <c r="M4340" t="s">
        <v>20</v>
      </c>
      <c r="N4340" s="2" t="s">
        <v>16</v>
      </c>
      <c r="O4340">
        <v>0</v>
      </c>
      <c r="P4340">
        <f t="shared" si="203"/>
        <v>166.92418344000001</v>
      </c>
      <c r="Q4340" s="2" t="s">
        <v>16</v>
      </c>
      <c r="R4340" t="s">
        <v>18</v>
      </c>
      <c r="S4340">
        <v>1</v>
      </c>
      <c r="T4340" s="2" t="s">
        <v>16</v>
      </c>
    </row>
    <row r="4341" spans="1:20" x14ac:dyDescent="0.25">
      <c r="A4341">
        <v>4340</v>
      </c>
      <c r="B4341" s="4">
        <v>44872</v>
      </c>
      <c r="C4341" t="str">
        <f t="shared" si="201"/>
        <v>2022</v>
      </c>
      <c r="D4341">
        <v>221</v>
      </c>
      <c r="E4341">
        <v>35</v>
      </c>
      <c r="F4341" t="str">
        <f t="shared" si="202"/>
        <v>Adult</v>
      </c>
      <c r="G4341" t="s">
        <v>13</v>
      </c>
      <c r="H4341" t="s">
        <v>38</v>
      </c>
      <c r="I4341">
        <v>80</v>
      </c>
      <c r="J4341" t="s">
        <v>33</v>
      </c>
      <c r="K4341">
        <v>5</v>
      </c>
      <c r="L4341">
        <v>34.05816471</v>
      </c>
      <c r="M4341" t="s">
        <v>22</v>
      </c>
      <c r="N4341" s="2" t="s">
        <v>16</v>
      </c>
      <c r="O4341">
        <v>0</v>
      </c>
      <c r="P4341">
        <f t="shared" si="203"/>
        <v>170.29082355</v>
      </c>
      <c r="Q4341" s="2" t="s">
        <v>11</v>
      </c>
      <c r="R4341" t="s">
        <v>18</v>
      </c>
      <c r="S4341">
        <v>5</v>
      </c>
      <c r="T4341" s="2" t="s">
        <v>16</v>
      </c>
    </row>
    <row r="4342" spans="1:20" x14ac:dyDescent="0.25">
      <c r="A4342">
        <v>4341</v>
      </c>
      <c r="B4342" s="4">
        <v>43420</v>
      </c>
      <c r="C4342" t="str">
        <f t="shared" si="201"/>
        <v>2018</v>
      </c>
      <c r="D4342">
        <v>356</v>
      </c>
      <c r="E4342">
        <v>62</v>
      </c>
      <c r="F4342" t="str">
        <f t="shared" si="202"/>
        <v>Senior</v>
      </c>
      <c r="G4342" t="s">
        <v>13</v>
      </c>
      <c r="H4342" t="s">
        <v>32</v>
      </c>
      <c r="I4342">
        <v>997</v>
      </c>
      <c r="J4342" t="s">
        <v>24</v>
      </c>
      <c r="K4342">
        <v>2</v>
      </c>
      <c r="L4342">
        <v>48.114828350000003</v>
      </c>
      <c r="M4342" t="s">
        <v>25</v>
      </c>
      <c r="N4342" s="2" t="s">
        <v>16</v>
      </c>
      <c r="O4342">
        <v>0</v>
      </c>
      <c r="P4342">
        <f t="shared" si="203"/>
        <v>96.229656700000007</v>
      </c>
      <c r="Q4342" s="2" t="s">
        <v>11</v>
      </c>
      <c r="R4342" t="s">
        <v>12</v>
      </c>
      <c r="S4342">
        <v>4</v>
      </c>
      <c r="T4342" s="2" t="s">
        <v>11</v>
      </c>
    </row>
    <row r="4343" spans="1:20" x14ac:dyDescent="0.25">
      <c r="A4343">
        <v>4342</v>
      </c>
      <c r="B4343" s="4">
        <v>44553</v>
      </c>
      <c r="C4343" t="str">
        <f t="shared" si="201"/>
        <v>2021</v>
      </c>
      <c r="D4343">
        <v>52</v>
      </c>
      <c r="E4343">
        <v>54</v>
      </c>
      <c r="F4343" t="str">
        <f t="shared" si="202"/>
        <v>Senior</v>
      </c>
      <c r="G4343" t="s">
        <v>27</v>
      </c>
      <c r="H4343" t="s">
        <v>31</v>
      </c>
      <c r="I4343">
        <v>666</v>
      </c>
      <c r="J4343" t="s">
        <v>29</v>
      </c>
      <c r="K4343">
        <v>5</v>
      </c>
      <c r="L4343">
        <v>98.943967299999997</v>
      </c>
      <c r="M4343" t="s">
        <v>10</v>
      </c>
      <c r="N4343" s="2" t="s">
        <v>16</v>
      </c>
      <c r="O4343">
        <v>0</v>
      </c>
      <c r="P4343">
        <f t="shared" si="203"/>
        <v>494.71983649999999</v>
      </c>
      <c r="Q4343" s="2" t="s">
        <v>11</v>
      </c>
      <c r="R4343" t="s">
        <v>18</v>
      </c>
      <c r="S4343">
        <v>2</v>
      </c>
      <c r="T4343" s="2" t="s">
        <v>11</v>
      </c>
    </row>
    <row r="4344" spans="1:20" x14ac:dyDescent="0.25">
      <c r="A4344">
        <v>4343</v>
      </c>
      <c r="B4344" s="4">
        <v>43413</v>
      </c>
      <c r="C4344" t="str">
        <f t="shared" si="201"/>
        <v>2018</v>
      </c>
      <c r="D4344">
        <v>233</v>
      </c>
      <c r="E4344">
        <v>54</v>
      </c>
      <c r="F4344" t="str">
        <f t="shared" si="202"/>
        <v>Senior</v>
      </c>
      <c r="G4344" t="s">
        <v>7</v>
      </c>
      <c r="H4344" t="s">
        <v>43</v>
      </c>
      <c r="I4344">
        <v>399</v>
      </c>
      <c r="J4344" t="s">
        <v>33</v>
      </c>
      <c r="K4344">
        <v>4</v>
      </c>
      <c r="L4344">
        <v>19.130102999999998</v>
      </c>
      <c r="M4344" t="s">
        <v>10</v>
      </c>
      <c r="N4344" s="2" t="s">
        <v>11</v>
      </c>
      <c r="O4344">
        <v>0</v>
      </c>
      <c r="P4344">
        <f t="shared" si="203"/>
        <v>76.520411999999993</v>
      </c>
      <c r="Q4344" s="2" t="s">
        <v>11</v>
      </c>
      <c r="R4344" t="s">
        <v>18</v>
      </c>
      <c r="S4344">
        <v>5</v>
      </c>
      <c r="T4344" s="2" t="s">
        <v>16</v>
      </c>
    </row>
    <row r="4345" spans="1:20" x14ac:dyDescent="0.25">
      <c r="A4345">
        <v>4344</v>
      </c>
      <c r="B4345" s="4">
        <v>44538</v>
      </c>
      <c r="C4345" t="str">
        <f t="shared" si="201"/>
        <v>2021</v>
      </c>
      <c r="D4345">
        <v>221</v>
      </c>
      <c r="E4345">
        <v>47</v>
      </c>
      <c r="F4345" t="str">
        <f t="shared" si="202"/>
        <v>Adult</v>
      </c>
      <c r="G4345" t="s">
        <v>13</v>
      </c>
      <c r="H4345" t="s">
        <v>32</v>
      </c>
      <c r="I4345">
        <v>475</v>
      </c>
      <c r="J4345" t="s">
        <v>33</v>
      </c>
      <c r="K4345">
        <v>5</v>
      </c>
      <c r="L4345">
        <v>97.31610105</v>
      </c>
      <c r="M4345" t="s">
        <v>22</v>
      </c>
      <c r="N4345" s="2" t="s">
        <v>11</v>
      </c>
      <c r="O4345">
        <v>48.658050520000003</v>
      </c>
      <c r="P4345">
        <f t="shared" si="203"/>
        <v>437.92245472999997</v>
      </c>
      <c r="Q4345" s="2" t="s">
        <v>11</v>
      </c>
      <c r="R4345" t="s">
        <v>26</v>
      </c>
      <c r="S4345">
        <v>4</v>
      </c>
      <c r="T4345" s="2" t="s">
        <v>11</v>
      </c>
    </row>
    <row r="4346" spans="1:20" x14ac:dyDescent="0.25">
      <c r="A4346">
        <v>4345</v>
      </c>
      <c r="B4346" s="4">
        <v>43771</v>
      </c>
      <c r="C4346" t="str">
        <f t="shared" si="201"/>
        <v>2019</v>
      </c>
      <c r="D4346">
        <v>91</v>
      </c>
      <c r="E4346">
        <v>23</v>
      </c>
      <c r="F4346" t="str">
        <f t="shared" si="202"/>
        <v>Teenager</v>
      </c>
      <c r="G4346" t="s">
        <v>27</v>
      </c>
      <c r="H4346" t="s">
        <v>17</v>
      </c>
      <c r="I4346">
        <v>866</v>
      </c>
      <c r="J4346" t="s">
        <v>29</v>
      </c>
      <c r="K4346">
        <v>3</v>
      </c>
      <c r="L4346">
        <v>41.014892949999997</v>
      </c>
      <c r="M4346" t="s">
        <v>20</v>
      </c>
      <c r="N4346" s="2" t="s">
        <v>11</v>
      </c>
      <c r="O4346">
        <v>0</v>
      </c>
      <c r="P4346">
        <f t="shared" si="203"/>
        <v>123.04467885</v>
      </c>
      <c r="Q4346" s="2" t="s">
        <v>16</v>
      </c>
      <c r="R4346" t="s">
        <v>18</v>
      </c>
      <c r="S4346">
        <v>2</v>
      </c>
      <c r="T4346" s="2" t="s">
        <v>16</v>
      </c>
    </row>
    <row r="4347" spans="1:20" x14ac:dyDescent="0.25">
      <c r="A4347">
        <v>4346</v>
      </c>
      <c r="B4347" s="4">
        <v>45260</v>
      </c>
      <c r="C4347" t="str">
        <f t="shared" si="201"/>
        <v>2023</v>
      </c>
      <c r="D4347">
        <v>216</v>
      </c>
      <c r="E4347">
        <v>45</v>
      </c>
      <c r="F4347" t="str">
        <f t="shared" si="202"/>
        <v>Adult</v>
      </c>
      <c r="G4347" t="s">
        <v>27</v>
      </c>
      <c r="H4347" t="s">
        <v>39</v>
      </c>
      <c r="I4347">
        <v>705</v>
      </c>
      <c r="J4347" t="s">
        <v>33</v>
      </c>
      <c r="K4347">
        <v>3</v>
      </c>
      <c r="L4347">
        <v>80.682389279999995</v>
      </c>
      <c r="M4347" t="s">
        <v>10</v>
      </c>
      <c r="N4347" s="2" t="s">
        <v>16</v>
      </c>
      <c r="O4347">
        <v>24.204716779999998</v>
      </c>
      <c r="P4347">
        <f t="shared" si="203"/>
        <v>217.84245105999997</v>
      </c>
      <c r="Q4347" s="2" t="s">
        <v>16</v>
      </c>
      <c r="R4347" t="s">
        <v>26</v>
      </c>
      <c r="S4347">
        <v>2</v>
      </c>
      <c r="T4347" s="2" t="s">
        <v>16</v>
      </c>
    </row>
    <row r="4348" spans="1:20" x14ac:dyDescent="0.25">
      <c r="A4348">
        <v>4347</v>
      </c>
      <c r="B4348" s="4">
        <v>43796</v>
      </c>
      <c r="C4348" t="str">
        <f t="shared" si="201"/>
        <v>2019</v>
      </c>
      <c r="D4348">
        <v>464</v>
      </c>
      <c r="E4348">
        <v>33</v>
      </c>
      <c r="F4348" t="str">
        <f t="shared" si="202"/>
        <v>Adult</v>
      </c>
      <c r="G4348" t="s">
        <v>7</v>
      </c>
      <c r="H4348" t="s">
        <v>39</v>
      </c>
      <c r="I4348">
        <v>836</v>
      </c>
      <c r="J4348" t="s">
        <v>9</v>
      </c>
      <c r="K4348">
        <v>5</v>
      </c>
      <c r="L4348">
        <v>56.128853059999997</v>
      </c>
      <c r="M4348" t="s">
        <v>20</v>
      </c>
      <c r="N4348" s="2" t="s">
        <v>16</v>
      </c>
      <c r="O4348">
        <v>28.064426529999999</v>
      </c>
      <c r="P4348">
        <f t="shared" si="203"/>
        <v>252.57983876999998</v>
      </c>
      <c r="Q4348" s="2" t="s">
        <v>16</v>
      </c>
      <c r="R4348" t="s">
        <v>26</v>
      </c>
      <c r="S4348">
        <v>1</v>
      </c>
      <c r="T4348" s="2" t="s">
        <v>11</v>
      </c>
    </row>
    <row r="4349" spans="1:20" x14ac:dyDescent="0.25">
      <c r="A4349">
        <v>4348</v>
      </c>
      <c r="B4349" s="4">
        <v>43797</v>
      </c>
      <c r="C4349" t="str">
        <f t="shared" si="201"/>
        <v>2019</v>
      </c>
      <c r="D4349">
        <v>374</v>
      </c>
      <c r="E4349">
        <v>57</v>
      </c>
      <c r="F4349" t="str">
        <f t="shared" si="202"/>
        <v>Senior</v>
      </c>
      <c r="G4349" t="s">
        <v>27</v>
      </c>
      <c r="H4349" t="s">
        <v>28</v>
      </c>
      <c r="I4349">
        <v>240</v>
      </c>
      <c r="J4349" t="s">
        <v>33</v>
      </c>
      <c r="K4349">
        <v>2</v>
      </c>
      <c r="L4349">
        <v>37.924567420000002</v>
      </c>
      <c r="M4349" t="s">
        <v>25</v>
      </c>
      <c r="N4349" s="2" t="s">
        <v>16</v>
      </c>
      <c r="O4349">
        <v>7.5849134830000002</v>
      </c>
      <c r="P4349">
        <f t="shared" si="203"/>
        <v>68.264221357000011</v>
      </c>
      <c r="Q4349" s="2" t="s">
        <v>16</v>
      </c>
      <c r="R4349" t="s">
        <v>26</v>
      </c>
      <c r="S4349">
        <v>5</v>
      </c>
      <c r="T4349" s="2" t="s">
        <v>11</v>
      </c>
    </row>
    <row r="4350" spans="1:20" x14ac:dyDescent="0.25">
      <c r="A4350">
        <v>4349</v>
      </c>
      <c r="B4350" s="4">
        <v>45289</v>
      </c>
      <c r="C4350" t="str">
        <f t="shared" si="201"/>
        <v>2023</v>
      </c>
      <c r="D4350">
        <v>493</v>
      </c>
      <c r="E4350">
        <v>67</v>
      </c>
      <c r="F4350" t="str">
        <f t="shared" si="202"/>
        <v>Senior</v>
      </c>
      <c r="G4350" t="s">
        <v>7</v>
      </c>
      <c r="H4350" t="s">
        <v>42</v>
      </c>
      <c r="I4350">
        <v>212</v>
      </c>
      <c r="J4350" t="s">
        <v>9</v>
      </c>
      <c r="K4350">
        <v>3</v>
      </c>
      <c r="L4350">
        <v>66.802943290000002</v>
      </c>
      <c r="M4350" t="s">
        <v>20</v>
      </c>
      <c r="N4350" s="2" t="s">
        <v>16</v>
      </c>
      <c r="O4350">
        <v>0</v>
      </c>
      <c r="P4350">
        <f t="shared" si="203"/>
        <v>200.40882987000001</v>
      </c>
      <c r="Q4350" s="2" t="s">
        <v>11</v>
      </c>
      <c r="R4350" t="s">
        <v>12</v>
      </c>
      <c r="S4350">
        <v>3</v>
      </c>
      <c r="T4350" s="2" t="s">
        <v>16</v>
      </c>
    </row>
    <row r="4351" spans="1:20" x14ac:dyDescent="0.25">
      <c r="A4351">
        <v>4350</v>
      </c>
      <c r="B4351" s="4">
        <v>43795</v>
      </c>
      <c r="C4351" t="str">
        <f t="shared" si="201"/>
        <v>2019</v>
      </c>
      <c r="D4351">
        <v>285</v>
      </c>
      <c r="E4351">
        <v>67</v>
      </c>
      <c r="F4351" t="str">
        <f t="shared" si="202"/>
        <v>Senior</v>
      </c>
      <c r="G4351" t="s">
        <v>27</v>
      </c>
      <c r="H4351" t="s">
        <v>34</v>
      </c>
      <c r="I4351">
        <v>838</v>
      </c>
      <c r="J4351" t="s">
        <v>33</v>
      </c>
      <c r="K4351">
        <v>5</v>
      </c>
      <c r="L4351">
        <v>41.599983770000001</v>
      </c>
      <c r="M4351" t="s">
        <v>10</v>
      </c>
      <c r="N4351" s="2" t="s">
        <v>16</v>
      </c>
      <c r="O4351">
        <v>20.79999188</v>
      </c>
      <c r="P4351">
        <f t="shared" si="203"/>
        <v>187.19992697000001</v>
      </c>
      <c r="Q4351" s="2" t="s">
        <v>11</v>
      </c>
      <c r="R4351" t="s">
        <v>26</v>
      </c>
      <c r="S4351">
        <v>1</v>
      </c>
      <c r="T4351" s="2" t="s">
        <v>11</v>
      </c>
    </row>
    <row r="4352" spans="1:20" x14ac:dyDescent="0.25">
      <c r="A4352">
        <v>4351</v>
      </c>
      <c r="B4352" s="4">
        <v>43443</v>
      </c>
      <c r="C4352" t="str">
        <f t="shared" si="201"/>
        <v>2018</v>
      </c>
      <c r="D4352">
        <v>498</v>
      </c>
      <c r="E4352">
        <v>33</v>
      </c>
      <c r="F4352" t="str">
        <f t="shared" si="202"/>
        <v>Adult</v>
      </c>
      <c r="G4352" t="s">
        <v>13</v>
      </c>
      <c r="H4352" t="s">
        <v>36</v>
      </c>
      <c r="I4352">
        <v>971</v>
      </c>
      <c r="J4352" t="s">
        <v>33</v>
      </c>
      <c r="K4352">
        <v>3</v>
      </c>
      <c r="L4352">
        <v>22.81661785</v>
      </c>
      <c r="M4352" t="s">
        <v>10</v>
      </c>
      <c r="N4352" s="2" t="s">
        <v>16</v>
      </c>
      <c r="O4352">
        <v>0</v>
      </c>
      <c r="P4352">
        <f t="shared" si="203"/>
        <v>68.44985355</v>
      </c>
      <c r="Q4352" s="2" t="s">
        <v>16</v>
      </c>
      <c r="R4352" t="s">
        <v>18</v>
      </c>
      <c r="S4352">
        <v>3</v>
      </c>
      <c r="T4352" s="2" t="s">
        <v>11</v>
      </c>
    </row>
    <row r="4353" spans="1:20" x14ac:dyDescent="0.25">
      <c r="A4353">
        <v>4352</v>
      </c>
      <c r="B4353" s="4">
        <v>44527</v>
      </c>
      <c r="C4353" t="str">
        <f t="shared" si="201"/>
        <v>2021</v>
      </c>
      <c r="D4353">
        <v>335</v>
      </c>
      <c r="E4353">
        <v>30</v>
      </c>
      <c r="F4353" t="str">
        <f t="shared" si="202"/>
        <v>Teenager</v>
      </c>
      <c r="G4353" t="s">
        <v>7</v>
      </c>
      <c r="H4353" t="s">
        <v>23</v>
      </c>
      <c r="I4353">
        <v>6</v>
      </c>
      <c r="J4353" t="s">
        <v>15</v>
      </c>
      <c r="K4353">
        <v>1</v>
      </c>
      <c r="L4353">
        <v>63.971469110000001</v>
      </c>
      <c r="M4353" t="s">
        <v>25</v>
      </c>
      <c r="N4353" s="2" t="s">
        <v>11</v>
      </c>
      <c r="O4353">
        <v>6.3971469110000001</v>
      </c>
      <c r="P4353">
        <f t="shared" si="203"/>
        <v>57.574322199000001</v>
      </c>
      <c r="Q4353" s="2" t="s">
        <v>16</v>
      </c>
      <c r="R4353" t="s">
        <v>26</v>
      </c>
      <c r="S4353">
        <v>1</v>
      </c>
      <c r="T4353" s="2" t="s">
        <v>11</v>
      </c>
    </row>
    <row r="4354" spans="1:20" x14ac:dyDescent="0.25">
      <c r="A4354">
        <v>4353</v>
      </c>
      <c r="B4354" s="4">
        <v>44187</v>
      </c>
      <c r="C4354" t="str">
        <f t="shared" si="201"/>
        <v>2020</v>
      </c>
      <c r="D4354">
        <v>90</v>
      </c>
      <c r="E4354">
        <v>56</v>
      </c>
      <c r="F4354" t="str">
        <f t="shared" si="202"/>
        <v>Senior</v>
      </c>
      <c r="G4354" t="s">
        <v>7</v>
      </c>
      <c r="H4354" t="s">
        <v>19</v>
      </c>
      <c r="I4354">
        <v>440</v>
      </c>
      <c r="J4354" t="s">
        <v>15</v>
      </c>
      <c r="K4354">
        <v>3</v>
      </c>
      <c r="L4354">
        <v>27.54275853</v>
      </c>
      <c r="M4354" t="s">
        <v>22</v>
      </c>
      <c r="N4354" s="2" t="s">
        <v>11</v>
      </c>
      <c r="O4354">
        <v>0</v>
      </c>
      <c r="P4354">
        <f t="shared" si="203"/>
        <v>82.628275590000001</v>
      </c>
      <c r="Q4354" s="2" t="s">
        <v>11</v>
      </c>
      <c r="R4354" t="s">
        <v>18</v>
      </c>
      <c r="S4354">
        <v>1</v>
      </c>
      <c r="T4354" s="2" t="s">
        <v>16</v>
      </c>
    </row>
    <row r="4355" spans="1:20" x14ac:dyDescent="0.25">
      <c r="A4355">
        <v>4354</v>
      </c>
      <c r="B4355" s="4">
        <v>45246</v>
      </c>
      <c r="C4355" t="str">
        <f t="shared" ref="C4355:C4418" si="204">TEXT(B4355,"YYYY")</f>
        <v>2023</v>
      </c>
      <c r="D4355">
        <v>68</v>
      </c>
      <c r="E4355">
        <v>25</v>
      </c>
      <c r="F4355" t="str">
        <f t="shared" ref="F4355:F4418" si="205">IF(E4355&gt;50,"Senior",IF(E4355&gt;30,"Adult","Teenager"))</f>
        <v>Teenager</v>
      </c>
      <c r="G4355" t="s">
        <v>27</v>
      </c>
      <c r="H4355" t="s">
        <v>34</v>
      </c>
      <c r="I4355">
        <v>294</v>
      </c>
      <c r="J4355" t="s">
        <v>33</v>
      </c>
      <c r="K4355">
        <v>4</v>
      </c>
      <c r="L4355">
        <v>33.314107450000002</v>
      </c>
      <c r="M4355" t="s">
        <v>20</v>
      </c>
      <c r="N4355" s="2" t="s">
        <v>11</v>
      </c>
      <c r="O4355">
        <v>0</v>
      </c>
      <c r="P4355">
        <f t="shared" ref="P4355:P4418" si="206">K4355*L4355-O4355</f>
        <v>133.25642980000001</v>
      </c>
      <c r="Q4355" s="2" t="s">
        <v>11</v>
      </c>
      <c r="R4355" t="s">
        <v>18</v>
      </c>
      <c r="S4355">
        <v>1</v>
      </c>
      <c r="T4355" s="2" t="s">
        <v>11</v>
      </c>
    </row>
    <row r="4356" spans="1:20" x14ac:dyDescent="0.25">
      <c r="A4356">
        <v>4355</v>
      </c>
      <c r="B4356" s="4">
        <v>44914</v>
      </c>
      <c r="C4356" t="str">
        <f t="shared" si="204"/>
        <v>2022</v>
      </c>
      <c r="D4356">
        <v>73</v>
      </c>
      <c r="E4356">
        <v>43</v>
      </c>
      <c r="F4356" t="str">
        <f t="shared" si="205"/>
        <v>Adult</v>
      </c>
      <c r="G4356" t="s">
        <v>13</v>
      </c>
      <c r="H4356" t="s">
        <v>21</v>
      </c>
      <c r="I4356">
        <v>487</v>
      </c>
      <c r="J4356" t="s">
        <v>29</v>
      </c>
      <c r="K4356">
        <v>2</v>
      </c>
      <c r="L4356">
        <v>77.441030620000006</v>
      </c>
      <c r="M4356" t="s">
        <v>22</v>
      </c>
      <c r="N4356" s="2" t="s">
        <v>11</v>
      </c>
      <c r="O4356">
        <v>0</v>
      </c>
      <c r="P4356">
        <f t="shared" si="206"/>
        <v>154.88206124000001</v>
      </c>
      <c r="Q4356" s="2" t="s">
        <v>16</v>
      </c>
      <c r="R4356" t="s">
        <v>18</v>
      </c>
      <c r="S4356">
        <v>5</v>
      </c>
      <c r="T4356" s="2" t="s">
        <v>11</v>
      </c>
    </row>
    <row r="4357" spans="1:20" x14ac:dyDescent="0.25">
      <c r="A4357">
        <v>4356</v>
      </c>
      <c r="B4357" s="4">
        <v>43783</v>
      </c>
      <c r="C4357" t="str">
        <f t="shared" si="204"/>
        <v>2019</v>
      </c>
      <c r="D4357">
        <v>69</v>
      </c>
      <c r="E4357">
        <v>58</v>
      </c>
      <c r="F4357" t="str">
        <f t="shared" si="205"/>
        <v>Senior</v>
      </c>
      <c r="G4357" t="s">
        <v>27</v>
      </c>
      <c r="H4357" t="s">
        <v>19</v>
      </c>
      <c r="I4357">
        <v>431</v>
      </c>
      <c r="J4357" t="s">
        <v>9</v>
      </c>
      <c r="K4357">
        <v>4</v>
      </c>
      <c r="L4357">
        <v>24.293828650000002</v>
      </c>
      <c r="M4357" t="s">
        <v>22</v>
      </c>
      <c r="N4357" s="2" t="s">
        <v>16</v>
      </c>
      <c r="O4357">
        <v>0</v>
      </c>
      <c r="P4357">
        <f t="shared" si="206"/>
        <v>97.175314600000007</v>
      </c>
      <c r="Q4357" s="2" t="s">
        <v>16</v>
      </c>
      <c r="R4357" t="s">
        <v>18</v>
      </c>
      <c r="S4357">
        <v>5</v>
      </c>
      <c r="T4357" s="2" t="s">
        <v>11</v>
      </c>
    </row>
    <row r="4358" spans="1:20" x14ac:dyDescent="0.25">
      <c r="A4358">
        <v>4357</v>
      </c>
      <c r="B4358" s="4">
        <v>43410</v>
      </c>
      <c r="C4358" t="str">
        <f t="shared" si="204"/>
        <v>2018</v>
      </c>
      <c r="D4358">
        <v>59</v>
      </c>
      <c r="E4358">
        <v>50</v>
      </c>
      <c r="F4358" t="str">
        <f t="shared" si="205"/>
        <v>Adult</v>
      </c>
      <c r="G4358" t="s">
        <v>13</v>
      </c>
      <c r="H4358" t="s">
        <v>17</v>
      </c>
      <c r="I4358">
        <v>880</v>
      </c>
      <c r="J4358" t="s">
        <v>15</v>
      </c>
      <c r="K4358">
        <v>2</v>
      </c>
      <c r="L4358">
        <v>46.240972540000001</v>
      </c>
      <c r="M4358" t="s">
        <v>25</v>
      </c>
      <c r="N4358" s="2" t="s">
        <v>11</v>
      </c>
      <c r="O4358">
        <v>9.2481945070000009</v>
      </c>
      <c r="P4358">
        <f t="shared" si="206"/>
        <v>83.233750573000009</v>
      </c>
      <c r="Q4358" s="2" t="s">
        <v>16</v>
      </c>
      <c r="R4358" t="s">
        <v>26</v>
      </c>
      <c r="S4358">
        <v>3</v>
      </c>
      <c r="T4358" s="2" t="s">
        <v>16</v>
      </c>
    </row>
    <row r="4359" spans="1:20" x14ac:dyDescent="0.25">
      <c r="A4359">
        <v>4358</v>
      </c>
      <c r="B4359" s="4">
        <v>43779</v>
      </c>
      <c r="C4359" t="str">
        <f t="shared" si="204"/>
        <v>2019</v>
      </c>
      <c r="D4359">
        <v>322</v>
      </c>
      <c r="E4359">
        <v>48</v>
      </c>
      <c r="F4359" t="str">
        <f t="shared" si="205"/>
        <v>Adult</v>
      </c>
      <c r="G4359" t="s">
        <v>27</v>
      </c>
      <c r="H4359" t="s">
        <v>31</v>
      </c>
      <c r="I4359">
        <v>752</v>
      </c>
      <c r="J4359" t="s">
        <v>24</v>
      </c>
      <c r="K4359">
        <v>4</v>
      </c>
      <c r="L4359">
        <v>81.808095230000006</v>
      </c>
      <c r="M4359" t="s">
        <v>10</v>
      </c>
      <c r="N4359" s="2" t="s">
        <v>16</v>
      </c>
      <c r="O4359">
        <v>32.723238090000002</v>
      </c>
      <c r="P4359">
        <f t="shared" si="206"/>
        <v>294.50914283000003</v>
      </c>
      <c r="Q4359" s="2" t="s">
        <v>16</v>
      </c>
      <c r="R4359" t="s">
        <v>26</v>
      </c>
      <c r="S4359">
        <v>1</v>
      </c>
      <c r="T4359" s="2" t="s">
        <v>16</v>
      </c>
    </row>
    <row r="4360" spans="1:20" x14ac:dyDescent="0.25">
      <c r="A4360">
        <v>4359</v>
      </c>
      <c r="B4360" s="4">
        <v>43450</v>
      </c>
      <c r="C4360" t="str">
        <f t="shared" si="204"/>
        <v>2018</v>
      </c>
      <c r="D4360">
        <v>494</v>
      </c>
      <c r="E4360">
        <v>34</v>
      </c>
      <c r="F4360" t="str">
        <f t="shared" si="205"/>
        <v>Adult</v>
      </c>
      <c r="G4360" t="s">
        <v>7</v>
      </c>
      <c r="H4360" t="s">
        <v>31</v>
      </c>
      <c r="I4360">
        <v>527</v>
      </c>
      <c r="J4360" t="s">
        <v>15</v>
      </c>
      <c r="K4360">
        <v>3</v>
      </c>
      <c r="L4360">
        <v>10.161725199999999</v>
      </c>
      <c r="M4360" t="s">
        <v>10</v>
      </c>
      <c r="N4360" s="2" t="s">
        <v>16</v>
      </c>
      <c r="O4360">
        <v>3.0485175600000001</v>
      </c>
      <c r="P4360">
        <f t="shared" si="206"/>
        <v>27.436658039999998</v>
      </c>
      <c r="Q4360" s="2" t="s">
        <v>16</v>
      </c>
      <c r="R4360" t="s">
        <v>26</v>
      </c>
      <c r="S4360">
        <v>4</v>
      </c>
      <c r="T4360" s="2" t="s">
        <v>11</v>
      </c>
    </row>
    <row r="4361" spans="1:20" x14ac:dyDescent="0.25">
      <c r="A4361">
        <v>4360</v>
      </c>
      <c r="B4361" s="4">
        <v>44900</v>
      </c>
      <c r="C4361" t="str">
        <f t="shared" si="204"/>
        <v>2022</v>
      </c>
      <c r="D4361">
        <v>156</v>
      </c>
      <c r="E4361">
        <v>39</v>
      </c>
      <c r="F4361" t="str">
        <f t="shared" si="205"/>
        <v>Adult</v>
      </c>
      <c r="G4361" t="s">
        <v>13</v>
      </c>
      <c r="H4361" t="s">
        <v>34</v>
      </c>
      <c r="I4361">
        <v>923</v>
      </c>
      <c r="J4361" t="s">
        <v>33</v>
      </c>
      <c r="K4361">
        <v>5</v>
      </c>
      <c r="L4361">
        <v>29.750410819999999</v>
      </c>
      <c r="M4361" t="s">
        <v>10</v>
      </c>
      <c r="N4361" s="2" t="s">
        <v>11</v>
      </c>
      <c r="O4361">
        <v>14.87520541</v>
      </c>
      <c r="P4361">
        <f t="shared" si="206"/>
        <v>133.87684869</v>
      </c>
      <c r="Q4361" s="2" t="s">
        <v>16</v>
      </c>
      <c r="R4361" t="s">
        <v>26</v>
      </c>
      <c r="S4361">
        <v>1</v>
      </c>
      <c r="T4361" s="2" t="s">
        <v>16</v>
      </c>
    </row>
    <row r="4362" spans="1:20" x14ac:dyDescent="0.25">
      <c r="A4362">
        <v>4361</v>
      </c>
      <c r="B4362" s="4">
        <v>44547</v>
      </c>
      <c r="C4362" t="str">
        <f t="shared" si="204"/>
        <v>2021</v>
      </c>
      <c r="D4362">
        <v>164</v>
      </c>
      <c r="E4362">
        <v>44</v>
      </c>
      <c r="F4362" t="str">
        <f t="shared" si="205"/>
        <v>Adult</v>
      </c>
      <c r="G4362" t="s">
        <v>13</v>
      </c>
      <c r="H4362" t="s">
        <v>31</v>
      </c>
      <c r="I4362">
        <v>515</v>
      </c>
      <c r="J4362" t="s">
        <v>33</v>
      </c>
      <c r="K4362">
        <v>3</v>
      </c>
      <c r="L4362">
        <v>67.089274029999999</v>
      </c>
      <c r="M4362" t="s">
        <v>25</v>
      </c>
      <c r="N4362" s="2" t="s">
        <v>16</v>
      </c>
      <c r="O4362">
        <v>0</v>
      </c>
      <c r="P4362">
        <f t="shared" si="206"/>
        <v>201.26782208999998</v>
      </c>
      <c r="Q4362" s="2" t="s">
        <v>16</v>
      </c>
      <c r="R4362" t="s">
        <v>12</v>
      </c>
      <c r="S4362">
        <v>2</v>
      </c>
      <c r="T4362" s="2" t="s">
        <v>16</v>
      </c>
    </row>
    <row r="4363" spans="1:20" x14ac:dyDescent="0.25">
      <c r="A4363">
        <v>4362</v>
      </c>
      <c r="B4363" s="4">
        <v>44165</v>
      </c>
      <c r="C4363" t="str">
        <f t="shared" si="204"/>
        <v>2020</v>
      </c>
      <c r="D4363">
        <v>25</v>
      </c>
      <c r="E4363">
        <v>53</v>
      </c>
      <c r="F4363" t="str">
        <f t="shared" si="205"/>
        <v>Senior</v>
      </c>
      <c r="G4363" t="s">
        <v>27</v>
      </c>
      <c r="H4363" t="s">
        <v>38</v>
      </c>
      <c r="I4363">
        <v>785</v>
      </c>
      <c r="J4363" t="s">
        <v>33</v>
      </c>
      <c r="K4363">
        <v>3</v>
      </c>
      <c r="L4363">
        <v>72.110568970000003</v>
      </c>
      <c r="M4363" t="s">
        <v>25</v>
      </c>
      <c r="N4363" s="2" t="s">
        <v>11</v>
      </c>
      <c r="O4363">
        <v>0</v>
      </c>
      <c r="P4363">
        <f t="shared" si="206"/>
        <v>216.33170691000001</v>
      </c>
      <c r="Q4363" s="2" t="s">
        <v>16</v>
      </c>
      <c r="R4363" t="s">
        <v>18</v>
      </c>
      <c r="S4363">
        <v>1</v>
      </c>
      <c r="T4363" s="2" t="s">
        <v>11</v>
      </c>
    </row>
    <row r="4364" spans="1:20" x14ac:dyDescent="0.25">
      <c r="A4364">
        <v>4363</v>
      </c>
      <c r="B4364" s="4">
        <v>43779</v>
      </c>
      <c r="C4364" t="str">
        <f t="shared" si="204"/>
        <v>2019</v>
      </c>
      <c r="D4364">
        <v>395</v>
      </c>
      <c r="E4364">
        <v>64</v>
      </c>
      <c r="F4364" t="str">
        <f t="shared" si="205"/>
        <v>Senior</v>
      </c>
      <c r="G4364" t="s">
        <v>27</v>
      </c>
      <c r="H4364" t="s">
        <v>36</v>
      </c>
      <c r="I4364">
        <v>373</v>
      </c>
      <c r="J4364" t="s">
        <v>24</v>
      </c>
      <c r="K4364">
        <v>4</v>
      </c>
      <c r="L4364">
        <v>13.476238090000001</v>
      </c>
      <c r="M4364" t="s">
        <v>22</v>
      </c>
      <c r="N4364" s="2" t="s">
        <v>11</v>
      </c>
      <c r="O4364">
        <v>0</v>
      </c>
      <c r="P4364">
        <f t="shared" si="206"/>
        <v>53.904952360000003</v>
      </c>
      <c r="Q4364" s="2" t="s">
        <v>11</v>
      </c>
      <c r="R4364" t="s">
        <v>18</v>
      </c>
      <c r="S4364">
        <v>3</v>
      </c>
      <c r="T4364" s="2" t="s">
        <v>11</v>
      </c>
    </row>
    <row r="4365" spans="1:20" x14ac:dyDescent="0.25">
      <c r="A4365">
        <v>4364</v>
      </c>
      <c r="B4365" s="4">
        <v>44153</v>
      </c>
      <c r="C4365" t="str">
        <f t="shared" si="204"/>
        <v>2020</v>
      </c>
      <c r="D4365">
        <v>375</v>
      </c>
      <c r="E4365">
        <v>44</v>
      </c>
      <c r="F4365" t="str">
        <f t="shared" si="205"/>
        <v>Adult</v>
      </c>
      <c r="G4365" t="s">
        <v>13</v>
      </c>
      <c r="H4365" t="s">
        <v>43</v>
      </c>
      <c r="I4365">
        <v>357</v>
      </c>
      <c r="J4365" t="s">
        <v>29</v>
      </c>
      <c r="K4365">
        <v>5</v>
      </c>
      <c r="L4365">
        <v>85.943512580000004</v>
      </c>
      <c r="M4365" t="s">
        <v>20</v>
      </c>
      <c r="N4365" s="2" t="s">
        <v>16</v>
      </c>
      <c r="O4365">
        <v>42.971756290000002</v>
      </c>
      <c r="P4365">
        <f t="shared" si="206"/>
        <v>386.74580661000005</v>
      </c>
      <c r="Q4365" s="2" t="s">
        <v>11</v>
      </c>
      <c r="R4365" t="s">
        <v>26</v>
      </c>
      <c r="S4365">
        <v>1</v>
      </c>
      <c r="T4365" s="2" t="s">
        <v>16</v>
      </c>
    </row>
    <row r="4366" spans="1:20" x14ac:dyDescent="0.25">
      <c r="A4366">
        <v>4365</v>
      </c>
      <c r="B4366" s="4">
        <v>43452</v>
      </c>
      <c r="C4366" t="str">
        <f t="shared" si="204"/>
        <v>2018</v>
      </c>
      <c r="D4366">
        <v>443</v>
      </c>
      <c r="E4366">
        <v>64</v>
      </c>
      <c r="F4366" t="str">
        <f t="shared" si="205"/>
        <v>Senior</v>
      </c>
      <c r="G4366" t="s">
        <v>13</v>
      </c>
      <c r="H4366" t="s">
        <v>36</v>
      </c>
      <c r="I4366">
        <v>450</v>
      </c>
      <c r="J4366" t="s">
        <v>29</v>
      </c>
      <c r="K4366">
        <v>2</v>
      </c>
      <c r="L4366">
        <v>35.425538080000003</v>
      </c>
      <c r="M4366" t="s">
        <v>20</v>
      </c>
      <c r="N4366" s="2" t="s">
        <v>11</v>
      </c>
      <c r="O4366">
        <v>0</v>
      </c>
      <c r="P4366">
        <f t="shared" si="206"/>
        <v>70.851076160000005</v>
      </c>
      <c r="Q4366" s="2" t="s">
        <v>16</v>
      </c>
      <c r="R4366" t="s">
        <v>12</v>
      </c>
      <c r="S4366">
        <v>4</v>
      </c>
      <c r="T4366" s="2" t="s">
        <v>11</v>
      </c>
    </row>
    <row r="4367" spans="1:20" x14ac:dyDescent="0.25">
      <c r="A4367">
        <v>4366</v>
      </c>
      <c r="B4367" s="4">
        <v>44193</v>
      </c>
      <c r="C4367" t="str">
        <f t="shared" si="204"/>
        <v>2020</v>
      </c>
      <c r="D4367">
        <v>488</v>
      </c>
      <c r="E4367">
        <v>55</v>
      </c>
      <c r="F4367" t="str">
        <f t="shared" si="205"/>
        <v>Senior</v>
      </c>
      <c r="G4367" t="s">
        <v>7</v>
      </c>
      <c r="H4367" t="s">
        <v>35</v>
      </c>
      <c r="I4367">
        <v>550</v>
      </c>
      <c r="J4367" t="s">
        <v>15</v>
      </c>
      <c r="K4367">
        <v>4</v>
      </c>
      <c r="L4367">
        <v>56.651745689999998</v>
      </c>
      <c r="M4367" t="s">
        <v>22</v>
      </c>
      <c r="N4367" s="2" t="s">
        <v>16</v>
      </c>
      <c r="O4367">
        <v>0</v>
      </c>
      <c r="P4367">
        <f t="shared" si="206"/>
        <v>226.60698275999999</v>
      </c>
      <c r="Q4367" s="2" t="s">
        <v>16</v>
      </c>
      <c r="R4367" t="s">
        <v>18</v>
      </c>
      <c r="S4367">
        <v>3</v>
      </c>
      <c r="T4367" s="2" t="s">
        <v>11</v>
      </c>
    </row>
    <row r="4368" spans="1:20" x14ac:dyDescent="0.25">
      <c r="A4368">
        <v>4367</v>
      </c>
      <c r="B4368" s="4">
        <v>45287</v>
      </c>
      <c r="C4368" t="str">
        <f t="shared" si="204"/>
        <v>2023</v>
      </c>
      <c r="D4368">
        <v>208</v>
      </c>
      <c r="E4368">
        <v>27</v>
      </c>
      <c r="F4368" t="str">
        <f t="shared" si="205"/>
        <v>Teenager</v>
      </c>
      <c r="G4368" t="s">
        <v>27</v>
      </c>
      <c r="H4368" t="s">
        <v>36</v>
      </c>
      <c r="I4368">
        <v>71</v>
      </c>
      <c r="J4368" t="s">
        <v>29</v>
      </c>
      <c r="K4368">
        <v>2</v>
      </c>
      <c r="L4368">
        <v>50.380987480000002</v>
      </c>
      <c r="M4368" t="s">
        <v>10</v>
      </c>
      <c r="N4368" s="2" t="s">
        <v>11</v>
      </c>
      <c r="O4368">
        <v>0</v>
      </c>
      <c r="P4368">
        <f t="shared" si="206"/>
        <v>100.76197496</v>
      </c>
      <c r="Q4368" s="2" t="s">
        <v>16</v>
      </c>
      <c r="R4368" t="s">
        <v>18</v>
      </c>
      <c r="S4368">
        <v>3</v>
      </c>
      <c r="T4368" s="2" t="s">
        <v>11</v>
      </c>
    </row>
    <row r="4369" spans="1:20" x14ac:dyDescent="0.25">
      <c r="A4369">
        <v>4368</v>
      </c>
      <c r="B4369" s="4">
        <v>44505</v>
      </c>
      <c r="C4369" t="str">
        <f t="shared" si="204"/>
        <v>2021</v>
      </c>
      <c r="D4369">
        <v>6</v>
      </c>
      <c r="E4369">
        <v>55</v>
      </c>
      <c r="F4369" t="str">
        <f t="shared" si="205"/>
        <v>Senior</v>
      </c>
      <c r="G4369" t="s">
        <v>7</v>
      </c>
      <c r="H4369" t="s">
        <v>14</v>
      </c>
      <c r="I4369">
        <v>968</v>
      </c>
      <c r="J4369" t="s">
        <v>15</v>
      </c>
      <c r="K4369">
        <v>4</v>
      </c>
      <c r="L4369">
        <v>71.542575119999995</v>
      </c>
      <c r="M4369" t="s">
        <v>20</v>
      </c>
      <c r="N4369" s="2" t="s">
        <v>16</v>
      </c>
      <c r="O4369">
        <v>0</v>
      </c>
      <c r="P4369">
        <f t="shared" si="206"/>
        <v>286.17030047999998</v>
      </c>
      <c r="Q4369" s="2" t="s">
        <v>16</v>
      </c>
      <c r="R4369" t="s">
        <v>12</v>
      </c>
      <c r="S4369">
        <v>3</v>
      </c>
      <c r="T4369" s="2" t="s">
        <v>11</v>
      </c>
    </row>
    <row r="4370" spans="1:20" x14ac:dyDescent="0.25">
      <c r="A4370">
        <v>4369</v>
      </c>
      <c r="B4370" s="4">
        <v>43820</v>
      </c>
      <c r="C4370" t="str">
        <f t="shared" si="204"/>
        <v>2019</v>
      </c>
      <c r="D4370">
        <v>422</v>
      </c>
      <c r="E4370">
        <v>18</v>
      </c>
      <c r="F4370" t="str">
        <f t="shared" si="205"/>
        <v>Teenager</v>
      </c>
      <c r="G4370" t="s">
        <v>7</v>
      </c>
      <c r="H4370" t="s">
        <v>36</v>
      </c>
      <c r="I4370">
        <v>715</v>
      </c>
      <c r="J4370" t="s">
        <v>24</v>
      </c>
      <c r="K4370">
        <v>3</v>
      </c>
      <c r="L4370">
        <v>70.159302490000002</v>
      </c>
      <c r="M4370" t="s">
        <v>22</v>
      </c>
      <c r="N4370" s="2" t="s">
        <v>11</v>
      </c>
      <c r="O4370">
        <v>21.047790750000001</v>
      </c>
      <c r="P4370">
        <f t="shared" si="206"/>
        <v>189.43011672</v>
      </c>
      <c r="Q4370" s="2" t="s">
        <v>16</v>
      </c>
      <c r="R4370" t="s">
        <v>26</v>
      </c>
      <c r="S4370">
        <v>5</v>
      </c>
      <c r="T4370" s="2" t="s">
        <v>16</v>
      </c>
    </row>
    <row r="4371" spans="1:20" x14ac:dyDescent="0.25">
      <c r="A4371">
        <v>4370</v>
      </c>
      <c r="B4371" s="4">
        <v>44149</v>
      </c>
      <c r="C4371" t="str">
        <f t="shared" si="204"/>
        <v>2020</v>
      </c>
      <c r="D4371">
        <v>55</v>
      </c>
      <c r="E4371">
        <v>59</v>
      </c>
      <c r="F4371" t="str">
        <f t="shared" si="205"/>
        <v>Senior</v>
      </c>
      <c r="G4371" t="s">
        <v>13</v>
      </c>
      <c r="H4371" t="s">
        <v>14</v>
      </c>
      <c r="I4371">
        <v>441</v>
      </c>
      <c r="J4371" t="s">
        <v>15</v>
      </c>
      <c r="K4371">
        <v>5</v>
      </c>
      <c r="L4371">
        <v>16.327971489999999</v>
      </c>
      <c r="M4371" t="s">
        <v>25</v>
      </c>
      <c r="N4371" s="2" t="s">
        <v>16</v>
      </c>
      <c r="O4371">
        <v>8.1639857429999996</v>
      </c>
      <c r="P4371">
        <f t="shared" si="206"/>
        <v>73.475871706999996</v>
      </c>
      <c r="Q4371" s="2" t="s">
        <v>11</v>
      </c>
      <c r="R4371" t="s">
        <v>26</v>
      </c>
      <c r="S4371">
        <v>4</v>
      </c>
      <c r="T4371" s="2" t="s">
        <v>16</v>
      </c>
    </row>
    <row r="4372" spans="1:20" x14ac:dyDescent="0.25">
      <c r="A4372">
        <v>4371</v>
      </c>
      <c r="B4372" s="4">
        <v>43422</v>
      </c>
      <c r="C4372" t="str">
        <f t="shared" si="204"/>
        <v>2018</v>
      </c>
      <c r="D4372">
        <v>265</v>
      </c>
      <c r="E4372">
        <v>26</v>
      </c>
      <c r="F4372" t="str">
        <f t="shared" si="205"/>
        <v>Teenager</v>
      </c>
      <c r="G4372" t="s">
        <v>7</v>
      </c>
      <c r="H4372" t="s">
        <v>40</v>
      </c>
      <c r="I4372">
        <v>617</v>
      </c>
      <c r="J4372" t="s">
        <v>15</v>
      </c>
      <c r="K4372">
        <v>5</v>
      </c>
      <c r="L4372">
        <v>50.04675666</v>
      </c>
      <c r="M4372" t="s">
        <v>22</v>
      </c>
      <c r="N4372" s="2" t="s">
        <v>11</v>
      </c>
      <c r="O4372">
        <v>0</v>
      </c>
      <c r="P4372">
        <f t="shared" si="206"/>
        <v>250.2337833</v>
      </c>
      <c r="Q4372" s="2" t="s">
        <v>11</v>
      </c>
      <c r="R4372" t="s">
        <v>18</v>
      </c>
      <c r="S4372">
        <v>3</v>
      </c>
      <c r="T4372" s="2" t="s">
        <v>16</v>
      </c>
    </row>
    <row r="4373" spans="1:20" x14ac:dyDescent="0.25">
      <c r="A4373">
        <v>4372</v>
      </c>
      <c r="B4373" s="4">
        <v>44552</v>
      </c>
      <c r="C4373" t="str">
        <f t="shared" si="204"/>
        <v>2021</v>
      </c>
      <c r="D4373">
        <v>484</v>
      </c>
      <c r="E4373">
        <v>24</v>
      </c>
      <c r="F4373" t="str">
        <f t="shared" si="205"/>
        <v>Teenager</v>
      </c>
      <c r="G4373" t="s">
        <v>7</v>
      </c>
      <c r="H4373" t="s">
        <v>43</v>
      </c>
      <c r="I4373">
        <v>621</v>
      </c>
      <c r="J4373" t="s">
        <v>9</v>
      </c>
      <c r="K4373">
        <v>4</v>
      </c>
      <c r="L4373">
        <v>90.592958670000002</v>
      </c>
      <c r="M4373" t="s">
        <v>20</v>
      </c>
      <c r="N4373" s="2" t="s">
        <v>11</v>
      </c>
      <c r="O4373">
        <v>36.237183469999998</v>
      </c>
      <c r="P4373">
        <f t="shared" si="206"/>
        <v>326.13465121000002</v>
      </c>
      <c r="Q4373" s="2" t="s">
        <v>11</v>
      </c>
      <c r="R4373" t="s">
        <v>26</v>
      </c>
      <c r="S4373">
        <v>5</v>
      </c>
      <c r="T4373" s="2" t="s">
        <v>16</v>
      </c>
    </row>
    <row r="4374" spans="1:20" x14ac:dyDescent="0.25">
      <c r="A4374">
        <v>4373</v>
      </c>
      <c r="B4374" s="4">
        <v>44504</v>
      </c>
      <c r="C4374" t="str">
        <f t="shared" si="204"/>
        <v>2021</v>
      </c>
      <c r="D4374">
        <v>88</v>
      </c>
      <c r="E4374">
        <v>61</v>
      </c>
      <c r="F4374" t="str">
        <f t="shared" si="205"/>
        <v>Senior</v>
      </c>
      <c r="G4374" t="s">
        <v>13</v>
      </c>
      <c r="H4374" t="s">
        <v>32</v>
      </c>
      <c r="I4374">
        <v>634</v>
      </c>
      <c r="J4374" t="s">
        <v>33</v>
      </c>
      <c r="K4374">
        <v>1</v>
      </c>
      <c r="L4374">
        <v>80.034865780000004</v>
      </c>
      <c r="M4374" t="s">
        <v>22</v>
      </c>
      <c r="N4374" s="2" t="s">
        <v>11</v>
      </c>
      <c r="O4374">
        <v>8.0034865780000004</v>
      </c>
      <c r="P4374">
        <f t="shared" si="206"/>
        <v>72.031379202000011</v>
      </c>
      <c r="Q4374" s="2" t="s">
        <v>16</v>
      </c>
      <c r="R4374" t="s">
        <v>26</v>
      </c>
      <c r="S4374">
        <v>1</v>
      </c>
      <c r="T4374" s="2" t="s">
        <v>11</v>
      </c>
    </row>
    <row r="4375" spans="1:20" x14ac:dyDescent="0.25">
      <c r="A4375">
        <v>4374</v>
      </c>
      <c r="B4375" s="4">
        <v>44159</v>
      </c>
      <c r="C4375" t="str">
        <f t="shared" si="204"/>
        <v>2020</v>
      </c>
      <c r="D4375">
        <v>132</v>
      </c>
      <c r="E4375">
        <v>18</v>
      </c>
      <c r="F4375" t="str">
        <f t="shared" si="205"/>
        <v>Teenager</v>
      </c>
      <c r="G4375" t="s">
        <v>27</v>
      </c>
      <c r="H4375" t="s">
        <v>30</v>
      </c>
      <c r="I4375">
        <v>656</v>
      </c>
      <c r="J4375" t="s">
        <v>15</v>
      </c>
      <c r="K4375">
        <v>2</v>
      </c>
      <c r="L4375">
        <v>66.304506930000002</v>
      </c>
      <c r="M4375" t="s">
        <v>20</v>
      </c>
      <c r="N4375" s="2" t="s">
        <v>11</v>
      </c>
      <c r="O4375">
        <v>13.260901390000001</v>
      </c>
      <c r="P4375">
        <f t="shared" si="206"/>
        <v>119.34811247</v>
      </c>
      <c r="Q4375" s="2" t="s">
        <v>16</v>
      </c>
      <c r="R4375" t="s">
        <v>26</v>
      </c>
      <c r="S4375">
        <v>2</v>
      </c>
      <c r="T4375" s="2" t="s">
        <v>16</v>
      </c>
    </row>
    <row r="4376" spans="1:20" x14ac:dyDescent="0.25">
      <c r="A4376">
        <v>4375</v>
      </c>
      <c r="B4376" s="4">
        <v>44150</v>
      </c>
      <c r="C4376" t="str">
        <f t="shared" si="204"/>
        <v>2020</v>
      </c>
      <c r="D4376">
        <v>64</v>
      </c>
      <c r="E4376">
        <v>21</v>
      </c>
      <c r="F4376" t="str">
        <f t="shared" si="205"/>
        <v>Teenager</v>
      </c>
      <c r="G4376" t="s">
        <v>13</v>
      </c>
      <c r="H4376" t="s">
        <v>30</v>
      </c>
      <c r="I4376">
        <v>770</v>
      </c>
      <c r="J4376" t="s">
        <v>15</v>
      </c>
      <c r="K4376">
        <v>5</v>
      </c>
      <c r="L4376">
        <v>99.370192349999996</v>
      </c>
      <c r="M4376" t="s">
        <v>22</v>
      </c>
      <c r="N4376" s="2" t="s">
        <v>11</v>
      </c>
      <c r="O4376">
        <v>49.685096180000002</v>
      </c>
      <c r="P4376">
        <f t="shared" si="206"/>
        <v>447.16586556999999</v>
      </c>
      <c r="Q4376" s="2" t="s">
        <v>16</v>
      </c>
      <c r="R4376" t="s">
        <v>26</v>
      </c>
      <c r="S4376">
        <v>4</v>
      </c>
      <c r="T4376" s="2" t="s">
        <v>16</v>
      </c>
    </row>
    <row r="4377" spans="1:20" x14ac:dyDescent="0.25">
      <c r="A4377">
        <v>4376</v>
      </c>
      <c r="B4377" s="4">
        <v>43426</v>
      </c>
      <c r="C4377" t="str">
        <f t="shared" si="204"/>
        <v>2018</v>
      </c>
      <c r="D4377">
        <v>428</v>
      </c>
      <c r="E4377">
        <v>25</v>
      </c>
      <c r="F4377" t="str">
        <f t="shared" si="205"/>
        <v>Teenager</v>
      </c>
      <c r="G4377" t="s">
        <v>13</v>
      </c>
      <c r="H4377" t="s">
        <v>35</v>
      </c>
      <c r="I4377">
        <v>660</v>
      </c>
      <c r="J4377" t="s">
        <v>33</v>
      </c>
      <c r="K4377">
        <v>2</v>
      </c>
      <c r="L4377">
        <v>87.184648409999994</v>
      </c>
      <c r="M4377" t="s">
        <v>22</v>
      </c>
      <c r="N4377" s="2" t="s">
        <v>16</v>
      </c>
      <c r="O4377">
        <v>17.436929679999999</v>
      </c>
      <c r="P4377">
        <f t="shared" si="206"/>
        <v>156.93236714</v>
      </c>
      <c r="Q4377" s="2" t="s">
        <v>11</v>
      </c>
      <c r="R4377" t="s">
        <v>26</v>
      </c>
      <c r="S4377">
        <v>2</v>
      </c>
      <c r="T4377" s="2" t="s">
        <v>16</v>
      </c>
    </row>
    <row r="4378" spans="1:20" x14ac:dyDescent="0.25">
      <c r="A4378">
        <v>4377</v>
      </c>
      <c r="B4378" s="4">
        <v>43443</v>
      </c>
      <c r="C4378" t="str">
        <f t="shared" si="204"/>
        <v>2018</v>
      </c>
      <c r="D4378">
        <v>398</v>
      </c>
      <c r="E4378">
        <v>66</v>
      </c>
      <c r="F4378" t="str">
        <f t="shared" si="205"/>
        <v>Senior</v>
      </c>
      <c r="G4378" t="s">
        <v>13</v>
      </c>
      <c r="H4378" t="s">
        <v>40</v>
      </c>
      <c r="I4378">
        <v>431</v>
      </c>
      <c r="J4378" t="s">
        <v>15</v>
      </c>
      <c r="K4378">
        <v>3</v>
      </c>
      <c r="L4378">
        <v>59.418412979999999</v>
      </c>
      <c r="M4378" t="s">
        <v>10</v>
      </c>
      <c r="N4378" s="2" t="s">
        <v>11</v>
      </c>
      <c r="O4378">
        <v>0</v>
      </c>
      <c r="P4378">
        <f t="shared" si="206"/>
        <v>178.25523894</v>
      </c>
      <c r="Q4378" s="2" t="s">
        <v>16</v>
      </c>
      <c r="R4378" t="s">
        <v>18</v>
      </c>
      <c r="S4378">
        <v>4</v>
      </c>
      <c r="T4378" s="2" t="s">
        <v>16</v>
      </c>
    </row>
    <row r="4379" spans="1:20" x14ac:dyDescent="0.25">
      <c r="A4379">
        <v>4378</v>
      </c>
      <c r="B4379" s="4">
        <v>43780</v>
      </c>
      <c r="C4379" t="str">
        <f t="shared" si="204"/>
        <v>2019</v>
      </c>
      <c r="D4379">
        <v>210</v>
      </c>
      <c r="E4379">
        <v>61</v>
      </c>
      <c r="F4379" t="str">
        <f t="shared" si="205"/>
        <v>Senior</v>
      </c>
      <c r="G4379" t="s">
        <v>27</v>
      </c>
      <c r="H4379" t="s">
        <v>28</v>
      </c>
      <c r="I4379">
        <v>199</v>
      </c>
      <c r="J4379" t="s">
        <v>24</v>
      </c>
      <c r="K4379">
        <v>3</v>
      </c>
      <c r="L4379">
        <v>27.913143040000001</v>
      </c>
      <c r="M4379" t="s">
        <v>10</v>
      </c>
      <c r="N4379" s="2" t="s">
        <v>16</v>
      </c>
      <c r="O4379">
        <v>0</v>
      </c>
      <c r="P4379">
        <f t="shared" si="206"/>
        <v>83.739429120000011</v>
      </c>
      <c r="Q4379" s="2" t="s">
        <v>11</v>
      </c>
      <c r="R4379" t="s">
        <v>12</v>
      </c>
      <c r="S4379">
        <v>4</v>
      </c>
      <c r="T4379" s="2" t="s">
        <v>11</v>
      </c>
    </row>
    <row r="4380" spans="1:20" x14ac:dyDescent="0.25">
      <c r="A4380">
        <v>4379</v>
      </c>
      <c r="B4380" s="4">
        <v>45283</v>
      </c>
      <c r="C4380" t="str">
        <f t="shared" si="204"/>
        <v>2023</v>
      </c>
      <c r="D4380">
        <v>123</v>
      </c>
      <c r="E4380">
        <v>21</v>
      </c>
      <c r="F4380" t="str">
        <f t="shared" si="205"/>
        <v>Teenager</v>
      </c>
      <c r="G4380" t="s">
        <v>27</v>
      </c>
      <c r="H4380" t="s">
        <v>36</v>
      </c>
      <c r="I4380">
        <v>389</v>
      </c>
      <c r="J4380" t="s">
        <v>9</v>
      </c>
      <c r="K4380">
        <v>4</v>
      </c>
      <c r="L4380">
        <v>86.149566089999993</v>
      </c>
      <c r="M4380" t="s">
        <v>20</v>
      </c>
      <c r="N4380" s="2" t="s">
        <v>16</v>
      </c>
      <c r="O4380">
        <v>0</v>
      </c>
      <c r="P4380">
        <f t="shared" si="206"/>
        <v>344.59826435999997</v>
      </c>
      <c r="Q4380" s="2" t="s">
        <v>11</v>
      </c>
      <c r="R4380" t="s">
        <v>18</v>
      </c>
      <c r="S4380">
        <v>1</v>
      </c>
      <c r="T4380" s="2" t="s">
        <v>16</v>
      </c>
    </row>
    <row r="4381" spans="1:20" x14ac:dyDescent="0.25">
      <c r="A4381">
        <v>4380</v>
      </c>
      <c r="B4381" s="4">
        <v>44181</v>
      </c>
      <c r="C4381" t="str">
        <f t="shared" si="204"/>
        <v>2020</v>
      </c>
      <c r="D4381">
        <v>124</v>
      </c>
      <c r="E4381">
        <v>54</v>
      </c>
      <c r="F4381" t="str">
        <f t="shared" si="205"/>
        <v>Senior</v>
      </c>
      <c r="G4381" t="s">
        <v>7</v>
      </c>
      <c r="H4381" t="s">
        <v>34</v>
      </c>
      <c r="I4381">
        <v>817</v>
      </c>
      <c r="J4381" t="s">
        <v>29</v>
      </c>
      <c r="K4381">
        <v>2</v>
      </c>
      <c r="L4381">
        <v>55.660603940000001</v>
      </c>
      <c r="M4381" t="s">
        <v>25</v>
      </c>
      <c r="N4381" s="2" t="s">
        <v>16</v>
      </c>
      <c r="O4381">
        <v>0</v>
      </c>
      <c r="P4381">
        <f t="shared" si="206"/>
        <v>111.32120788</v>
      </c>
      <c r="Q4381" s="2" t="s">
        <v>11</v>
      </c>
      <c r="R4381" t="s">
        <v>18</v>
      </c>
      <c r="S4381">
        <v>1</v>
      </c>
      <c r="T4381" s="2" t="s">
        <v>11</v>
      </c>
    </row>
    <row r="4382" spans="1:20" x14ac:dyDescent="0.25">
      <c r="A4382">
        <v>4381</v>
      </c>
      <c r="B4382" s="4">
        <v>44159</v>
      </c>
      <c r="C4382" t="str">
        <f t="shared" si="204"/>
        <v>2020</v>
      </c>
      <c r="D4382">
        <v>329</v>
      </c>
      <c r="E4382">
        <v>63</v>
      </c>
      <c r="F4382" t="str">
        <f t="shared" si="205"/>
        <v>Senior</v>
      </c>
      <c r="G4382" t="s">
        <v>7</v>
      </c>
      <c r="H4382" t="s">
        <v>28</v>
      </c>
      <c r="I4382">
        <v>129</v>
      </c>
      <c r="J4382" t="s">
        <v>33</v>
      </c>
      <c r="K4382">
        <v>2</v>
      </c>
      <c r="L4382">
        <v>62.239254330000001</v>
      </c>
      <c r="M4382" t="s">
        <v>25</v>
      </c>
      <c r="N4382" s="2" t="s">
        <v>16</v>
      </c>
      <c r="O4382">
        <v>12.44785087</v>
      </c>
      <c r="P4382">
        <f t="shared" si="206"/>
        <v>112.03065779000001</v>
      </c>
      <c r="Q4382" s="2" t="s">
        <v>11</v>
      </c>
      <c r="R4382" t="s">
        <v>26</v>
      </c>
      <c r="S4382">
        <v>5</v>
      </c>
      <c r="T4382" s="2" t="s">
        <v>16</v>
      </c>
    </row>
    <row r="4383" spans="1:20" x14ac:dyDescent="0.25">
      <c r="A4383">
        <v>4382</v>
      </c>
      <c r="B4383" s="4">
        <v>44903</v>
      </c>
      <c r="C4383" t="str">
        <f t="shared" si="204"/>
        <v>2022</v>
      </c>
      <c r="D4383">
        <v>194</v>
      </c>
      <c r="E4383">
        <v>60</v>
      </c>
      <c r="F4383" t="str">
        <f t="shared" si="205"/>
        <v>Senior</v>
      </c>
      <c r="G4383" t="s">
        <v>13</v>
      </c>
      <c r="H4383" t="s">
        <v>43</v>
      </c>
      <c r="I4383">
        <v>767</v>
      </c>
      <c r="J4383" t="s">
        <v>9</v>
      </c>
      <c r="K4383">
        <v>4</v>
      </c>
      <c r="L4383">
        <v>42.721055530000001</v>
      </c>
      <c r="M4383" t="s">
        <v>10</v>
      </c>
      <c r="N4383" s="2" t="s">
        <v>11</v>
      </c>
      <c r="O4383">
        <v>0</v>
      </c>
      <c r="P4383">
        <f t="shared" si="206"/>
        <v>170.88422212</v>
      </c>
      <c r="Q4383" s="2" t="s">
        <v>16</v>
      </c>
      <c r="R4383" t="s">
        <v>12</v>
      </c>
      <c r="S4383">
        <v>5</v>
      </c>
      <c r="T4383" s="2" t="s">
        <v>11</v>
      </c>
    </row>
    <row r="4384" spans="1:20" x14ac:dyDescent="0.25">
      <c r="A4384">
        <v>4383</v>
      </c>
      <c r="B4384" s="4">
        <v>43790</v>
      </c>
      <c r="C4384" t="str">
        <f t="shared" si="204"/>
        <v>2019</v>
      </c>
      <c r="D4384">
        <v>408</v>
      </c>
      <c r="E4384">
        <v>46</v>
      </c>
      <c r="F4384" t="str">
        <f t="shared" si="205"/>
        <v>Adult</v>
      </c>
      <c r="G4384" t="s">
        <v>27</v>
      </c>
      <c r="H4384" t="s">
        <v>23</v>
      </c>
      <c r="I4384">
        <v>741</v>
      </c>
      <c r="J4384" t="s">
        <v>29</v>
      </c>
      <c r="K4384">
        <v>2</v>
      </c>
      <c r="L4384">
        <v>23.819573819999999</v>
      </c>
      <c r="M4384" t="s">
        <v>25</v>
      </c>
      <c r="N4384" s="2" t="s">
        <v>11</v>
      </c>
      <c r="O4384">
        <v>0</v>
      </c>
      <c r="P4384">
        <f t="shared" si="206"/>
        <v>47.639147639999997</v>
      </c>
      <c r="Q4384" s="2" t="s">
        <v>16</v>
      </c>
      <c r="R4384" t="s">
        <v>12</v>
      </c>
      <c r="S4384">
        <v>5</v>
      </c>
      <c r="T4384" s="2" t="s">
        <v>11</v>
      </c>
    </row>
    <row r="4385" spans="1:20" x14ac:dyDescent="0.25">
      <c r="A4385">
        <v>4384</v>
      </c>
      <c r="B4385" s="4">
        <v>45266</v>
      </c>
      <c r="C4385" t="str">
        <f t="shared" si="204"/>
        <v>2023</v>
      </c>
      <c r="D4385">
        <v>297</v>
      </c>
      <c r="E4385">
        <v>21</v>
      </c>
      <c r="F4385" t="str">
        <f t="shared" si="205"/>
        <v>Teenager</v>
      </c>
      <c r="G4385" t="s">
        <v>13</v>
      </c>
      <c r="H4385" t="s">
        <v>14</v>
      </c>
      <c r="I4385">
        <v>681</v>
      </c>
      <c r="J4385" t="s">
        <v>24</v>
      </c>
      <c r="K4385">
        <v>2</v>
      </c>
      <c r="L4385">
        <v>14.496794080000001</v>
      </c>
      <c r="M4385" t="s">
        <v>25</v>
      </c>
      <c r="N4385" s="2" t="s">
        <v>11</v>
      </c>
      <c r="O4385">
        <v>2.899358817</v>
      </c>
      <c r="P4385">
        <f t="shared" si="206"/>
        <v>26.094229343000002</v>
      </c>
      <c r="Q4385" s="2" t="s">
        <v>16</v>
      </c>
      <c r="R4385" t="s">
        <v>26</v>
      </c>
      <c r="S4385">
        <v>1</v>
      </c>
      <c r="T4385" s="2" t="s">
        <v>11</v>
      </c>
    </row>
    <row r="4386" spans="1:20" x14ac:dyDescent="0.25">
      <c r="A4386">
        <v>4385</v>
      </c>
      <c r="B4386" s="4">
        <v>43462</v>
      </c>
      <c r="C4386" t="str">
        <f t="shared" si="204"/>
        <v>2018</v>
      </c>
      <c r="D4386">
        <v>338</v>
      </c>
      <c r="E4386">
        <v>47</v>
      </c>
      <c r="F4386" t="str">
        <f t="shared" si="205"/>
        <v>Adult</v>
      </c>
      <c r="G4386" t="s">
        <v>7</v>
      </c>
      <c r="H4386" t="s">
        <v>17</v>
      </c>
      <c r="I4386">
        <v>836</v>
      </c>
      <c r="J4386" t="s">
        <v>15</v>
      </c>
      <c r="K4386">
        <v>1</v>
      </c>
      <c r="L4386">
        <v>96.091043959999993</v>
      </c>
      <c r="M4386" t="s">
        <v>22</v>
      </c>
      <c r="N4386" s="2" t="s">
        <v>11</v>
      </c>
      <c r="O4386">
        <v>0</v>
      </c>
      <c r="P4386">
        <f t="shared" si="206"/>
        <v>96.091043959999993</v>
      </c>
      <c r="Q4386" s="2" t="s">
        <v>11</v>
      </c>
      <c r="R4386" t="s">
        <v>12</v>
      </c>
      <c r="S4386">
        <v>3</v>
      </c>
      <c r="T4386" s="2" t="s">
        <v>11</v>
      </c>
    </row>
    <row r="4387" spans="1:20" x14ac:dyDescent="0.25">
      <c r="A4387">
        <v>4386</v>
      </c>
      <c r="B4387" s="4">
        <v>43460</v>
      </c>
      <c r="C4387" t="str">
        <f t="shared" si="204"/>
        <v>2018</v>
      </c>
      <c r="D4387">
        <v>136</v>
      </c>
      <c r="E4387">
        <v>45</v>
      </c>
      <c r="F4387" t="str">
        <f t="shared" si="205"/>
        <v>Adult</v>
      </c>
      <c r="G4387" t="s">
        <v>27</v>
      </c>
      <c r="H4387" t="s">
        <v>28</v>
      </c>
      <c r="I4387">
        <v>892</v>
      </c>
      <c r="J4387" t="s">
        <v>15</v>
      </c>
      <c r="K4387">
        <v>4</v>
      </c>
      <c r="L4387">
        <v>41.612245979999997</v>
      </c>
      <c r="M4387" t="s">
        <v>10</v>
      </c>
      <c r="N4387" s="2" t="s">
        <v>11</v>
      </c>
      <c r="O4387">
        <v>0</v>
      </c>
      <c r="P4387">
        <f t="shared" si="206"/>
        <v>166.44898391999999</v>
      </c>
      <c r="Q4387" s="2" t="s">
        <v>11</v>
      </c>
      <c r="R4387" t="s">
        <v>12</v>
      </c>
      <c r="S4387">
        <v>4</v>
      </c>
      <c r="T4387" s="2" t="s">
        <v>11</v>
      </c>
    </row>
    <row r="4388" spans="1:20" x14ac:dyDescent="0.25">
      <c r="A4388">
        <v>4387</v>
      </c>
      <c r="B4388" s="4">
        <v>43794</v>
      </c>
      <c r="C4388" t="str">
        <f t="shared" si="204"/>
        <v>2019</v>
      </c>
      <c r="D4388">
        <v>58</v>
      </c>
      <c r="E4388">
        <v>51</v>
      </c>
      <c r="F4388" t="str">
        <f t="shared" si="205"/>
        <v>Senior</v>
      </c>
      <c r="G4388" t="s">
        <v>7</v>
      </c>
      <c r="H4388" t="s">
        <v>36</v>
      </c>
      <c r="I4388">
        <v>978</v>
      </c>
      <c r="J4388" t="s">
        <v>24</v>
      </c>
      <c r="K4388">
        <v>2</v>
      </c>
      <c r="L4388">
        <v>46.97910916</v>
      </c>
      <c r="M4388" t="s">
        <v>20</v>
      </c>
      <c r="N4388" s="2" t="s">
        <v>16</v>
      </c>
      <c r="O4388">
        <v>9.3958218319999993</v>
      </c>
      <c r="P4388">
        <f t="shared" si="206"/>
        <v>84.562396488000005</v>
      </c>
      <c r="Q4388" s="2" t="s">
        <v>16</v>
      </c>
      <c r="R4388" t="s">
        <v>26</v>
      </c>
      <c r="S4388">
        <v>5</v>
      </c>
      <c r="T4388" s="2" t="s">
        <v>16</v>
      </c>
    </row>
    <row r="4389" spans="1:20" x14ac:dyDescent="0.25">
      <c r="A4389">
        <v>4388</v>
      </c>
      <c r="B4389" s="4">
        <v>44905</v>
      </c>
      <c r="C4389" t="str">
        <f t="shared" si="204"/>
        <v>2022</v>
      </c>
      <c r="D4389">
        <v>15</v>
      </c>
      <c r="E4389">
        <v>53</v>
      </c>
      <c r="F4389" t="str">
        <f t="shared" si="205"/>
        <v>Senior</v>
      </c>
      <c r="G4389" t="s">
        <v>7</v>
      </c>
      <c r="H4389" t="s">
        <v>42</v>
      </c>
      <c r="I4389">
        <v>315</v>
      </c>
      <c r="J4389" t="s">
        <v>29</v>
      </c>
      <c r="K4389">
        <v>2</v>
      </c>
      <c r="L4389">
        <v>11.40199185</v>
      </c>
      <c r="M4389" t="s">
        <v>25</v>
      </c>
      <c r="N4389" s="2" t="s">
        <v>16</v>
      </c>
      <c r="O4389">
        <v>0</v>
      </c>
      <c r="P4389">
        <f t="shared" si="206"/>
        <v>22.8039837</v>
      </c>
      <c r="Q4389" s="2" t="s">
        <v>11</v>
      </c>
      <c r="R4389" t="s">
        <v>18</v>
      </c>
      <c r="S4389">
        <v>3</v>
      </c>
      <c r="T4389" s="2" t="s">
        <v>11</v>
      </c>
    </row>
    <row r="4390" spans="1:20" x14ac:dyDescent="0.25">
      <c r="A4390">
        <v>4389</v>
      </c>
      <c r="B4390" s="4">
        <v>44158</v>
      </c>
      <c r="C4390" t="str">
        <f t="shared" si="204"/>
        <v>2020</v>
      </c>
      <c r="D4390">
        <v>110</v>
      </c>
      <c r="E4390">
        <v>28</v>
      </c>
      <c r="F4390" t="str">
        <f t="shared" si="205"/>
        <v>Teenager</v>
      </c>
      <c r="G4390" t="s">
        <v>13</v>
      </c>
      <c r="H4390" t="s">
        <v>36</v>
      </c>
      <c r="I4390">
        <v>319</v>
      </c>
      <c r="J4390" t="s">
        <v>9</v>
      </c>
      <c r="K4390">
        <v>2</v>
      </c>
      <c r="L4390">
        <v>77.310862819999997</v>
      </c>
      <c r="M4390" t="s">
        <v>10</v>
      </c>
      <c r="N4390" s="2" t="s">
        <v>11</v>
      </c>
      <c r="O4390">
        <v>15.462172560000001</v>
      </c>
      <c r="P4390">
        <f t="shared" si="206"/>
        <v>139.15955307999999</v>
      </c>
      <c r="Q4390" s="2" t="s">
        <v>11</v>
      </c>
      <c r="R4390" t="s">
        <v>26</v>
      </c>
      <c r="S4390">
        <v>4</v>
      </c>
      <c r="T4390" s="2" t="s">
        <v>16</v>
      </c>
    </row>
    <row r="4391" spans="1:20" x14ac:dyDescent="0.25">
      <c r="A4391">
        <v>4390</v>
      </c>
      <c r="B4391" s="4">
        <v>44540</v>
      </c>
      <c r="C4391" t="str">
        <f t="shared" si="204"/>
        <v>2021</v>
      </c>
      <c r="D4391">
        <v>194</v>
      </c>
      <c r="E4391">
        <v>38</v>
      </c>
      <c r="F4391" t="str">
        <f t="shared" si="205"/>
        <v>Adult</v>
      </c>
      <c r="G4391" t="s">
        <v>13</v>
      </c>
      <c r="H4391" t="s">
        <v>35</v>
      </c>
      <c r="I4391">
        <v>107</v>
      </c>
      <c r="J4391" t="s">
        <v>33</v>
      </c>
      <c r="K4391">
        <v>2</v>
      </c>
      <c r="L4391">
        <v>70.165267889999996</v>
      </c>
      <c r="M4391" t="s">
        <v>22</v>
      </c>
      <c r="N4391" s="2" t="s">
        <v>11</v>
      </c>
      <c r="O4391">
        <v>0</v>
      </c>
      <c r="P4391">
        <f t="shared" si="206"/>
        <v>140.33053577999999</v>
      </c>
      <c r="Q4391" s="2" t="s">
        <v>11</v>
      </c>
      <c r="R4391" t="s">
        <v>18</v>
      </c>
      <c r="S4391">
        <v>2</v>
      </c>
      <c r="T4391" s="2" t="s">
        <v>16</v>
      </c>
    </row>
    <row r="4392" spans="1:20" x14ac:dyDescent="0.25">
      <c r="A4392">
        <v>4391</v>
      </c>
      <c r="B4392" s="4">
        <v>44926</v>
      </c>
      <c r="C4392" t="str">
        <f t="shared" si="204"/>
        <v>2022</v>
      </c>
      <c r="D4392">
        <v>22</v>
      </c>
      <c r="E4392">
        <v>44</v>
      </c>
      <c r="F4392" t="str">
        <f t="shared" si="205"/>
        <v>Adult</v>
      </c>
      <c r="G4392" t="s">
        <v>13</v>
      </c>
      <c r="H4392" t="s">
        <v>37</v>
      </c>
      <c r="I4392">
        <v>454</v>
      </c>
      <c r="J4392" t="s">
        <v>24</v>
      </c>
      <c r="K4392">
        <v>2</v>
      </c>
      <c r="L4392">
        <v>75.104746789999993</v>
      </c>
      <c r="M4392" t="s">
        <v>10</v>
      </c>
      <c r="N4392" s="2" t="s">
        <v>16</v>
      </c>
      <c r="O4392">
        <v>15.020949359999999</v>
      </c>
      <c r="P4392">
        <f t="shared" si="206"/>
        <v>135.18854421999998</v>
      </c>
      <c r="Q4392" s="2" t="s">
        <v>16</v>
      </c>
      <c r="R4392" t="s">
        <v>26</v>
      </c>
      <c r="S4392">
        <v>2</v>
      </c>
      <c r="T4392" s="2" t="s">
        <v>11</v>
      </c>
    </row>
    <row r="4393" spans="1:20" x14ac:dyDescent="0.25">
      <c r="A4393">
        <v>4392</v>
      </c>
      <c r="B4393" s="4">
        <v>44921</v>
      </c>
      <c r="C4393" t="str">
        <f t="shared" si="204"/>
        <v>2022</v>
      </c>
      <c r="D4393">
        <v>423</v>
      </c>
      <c r="E4393">
        <v>30</v>
      </c>
      <c r="F4393" t="str">
        <f t="shared" si="205"/>
        <v>Teenager</v>
      </c>
      <c r="G4393" t="s">
        <v>7</v>
      </c>
      <c r="H4393" t="s">
        <v>41</v>
      </c>
      <c r="I4393">
        <v>381</v>
      </c>
      <c r="J4393" t="s">
        <v>24</v>
      </c>
      <c r="K4393">
        <v>4</v>
      </c>
      <c r="L4393">
        <v>31.94147907</v>
      </c>
      <c r="M4393" t="s">
        <v>25</v>
      </c>
      <c r="N4393" s="2" t="s">
        <v>11</v>
      </c>
      <c r="O4393">
        <v>12.77659163</v>
      </c>
      <c r="P4393">
        <f t="shared" si="206"/>
        <v>114.98932465</v>
      </c>
      <c r="Q4393" s="2" t="s">
        <v>11</v>
      </c>
      <c r="R4393" t="s">
        <v>26</v>
      </c>
      <c r="S4393">
        <v>2</v>
      </c>
      <c r="T4393" s="2" t="s">
        <v>16</v>
      </c>
    </row>
    <row r="4394" spans="1:20" x14ac:dyDescent="0.25">
      <c r="A4394">
        <v>4393</v>
      </c>
      <c r="B4394" s="4">
        <v>43416</v>
      </c>
      <c r="C4394" t="str">
        <f t="shared" si="204"/>
        <v>2018</v>
      </c>
      <c r="D4394">
        <v>204</v>
      </c>
      <c r="E4394">
        <v>23</v>
      </c>
      <c r="F4394" t="str">
        <f t="shared" si="205"/>
        <v>Teenager</v>
      </c>
      <c r="G4394" t="s">
        <v>7</v>
      </c>
      <c r="H4394" t="s">
        <v>14</v>
      </c>
      <c r="I4394">
        <v>911</v>
      </c>
      <c r="J4394" t="s">
        <v>9</v>
      </c>
      <c r="K4394">
        <v>5</v>
      </c>
      <c r="L4394">
        <v>17.30589646</v>
      </c>
      <c r="M4394" t="s">
        <v>20</v>
      </c>
      <c r="N4394" s="2" t="s">
        <v>16</v>
      </c>
      <c r="O4394">
        <v>0</v>
      </c>
      <c r="P4394">
        <f t="shared" si="206"/>
        <v>86.529482299999998</v>
      </c>
      <c r="Q4394" s="2" t="s">
        <v>11</v>
      </c>
      <c r="R4394" t="s">
        <v>18</v>
      </c>
      <c r="S4394">
        <v>5</v>
      </c>
      <c r="T4394" s="2" t="s">
        <v>11</v>
      </c>
    </row>
    <row r="4395" spans="1:20" x14ac:dyDescent="0.25">
      <c r="A4395">
        <v>4394</v>
      </c>
      <c r="B4395" s="4">
        <v>44159</v>
      </c>
      <c r="C4395" t="str">
        <f t="shared" si="204"/>
        <v>2020</v>
      </c>
      <c r="D4395">
        <v>265</v>
      </c>
      <c r="E4395">
        <v>54</v>
      </c>
      <c r="F4395" t="str">
        <f t="shared" si="205"/>
        <v>Senior</v>
      </c>
      <c r="G4395" t="s">
        <v>13</v>
      </c>
      <c r="H4395" t="s">
        <v>40</v>
      </c>
      <c r="I4395">
        <v>939</v>
      </c>
      <c r="J4395" t="s">
        <v>29</v>
      </c>
      <c r="K4395">
        <v>5</v>
      </c>
      <c r="L4395">
        <v>26.18039847</v>
      </c>
      <c r="M4395" t="s">
        <v>10</v>
      </c>
      <c r="N4395" s="2" t="s">
        <v>16</v>
      </c>
      <c r="O4395">
        <v>13.09019924</v>
      </c>
      <c r="P4395">
        <f t="shared" si="206"/>
        <v>117.81179311</v>
      </c>
      <c r="Q4395" s="2" t="s">
        <v>16</v>
      </c>
      <c r="R4395" t="s">
        <v>26</v>
      </c>
      <c r="S4395">
        <v>1</v>
      </c>
      <c r="T4395" s="2" t="s">
        <v>11</v>
      </c>
    </row>
    <row r="4396" spans="1:20" x14ac:dyDescent="0.25">
      <c r="A4396">
        <v>4395</v>
      </c>
      <c r="B4396" s="4">
        <v>44541</v>
      </c>
      <c r="C4396" t="str">
        <f t="shared" si="204"/>
        <v>2021</v>
      </c>
      <c r="D4396">
        <v>384</v>
      </c>
      <c r="E4396">
        <v>30</v>
      </c>
      <c r="F4396" t="str">
        <f t="shared" si="205"/>
        <v>Teenager</v>
      </c>
      <c r="G4396" t="s">
        <v>13</v>
      </c>
      <c r="H4396" t="s">
        <v>36</v>
      </c>
      <c r="I4396">
        <v>871</v>
      </c>
      <c r="J4396" t="s">
        <v>15</v>
      </c>
      <c r="K4396">
        <v>5</v>
      </c>
      <c r="L4396">
        <v>39.661481799999997</v>
      </c>
      <c r="M4396" t="s">
        <v>22</v>
      </c>
      <c r="N4396" s="2" t="s">
        <v>16</v>
      </c>
      <c r="O4396">
        <v>19.830740899999999</v>
      </c>
      <c r="P4396">
        <f t="shared" si="206"/>
        <v>178.47666809999998</v>
      </c>
      <c r="Q4396" s="2" t="s">
        <v>11</v>
      </c>
      <c r="R4396" t="s">
        <v>26</v>
      </c>
      <c r="S4396">
        <v>3</v>
      </c>
      <c r="T4396" s="2" t="s">
        <v>16</v>
      </c>
    </row>
    <row r="4397" spans="1:20" x14ac:dyDescent="0.25">
      <c r="A4397">
        <v>4396</v>
      </c>
      <c r="B4397" s="4">
        <v>43408</v>
      </c>
      <c r="C4397" t="str">
        <f t="shared" si="204"/>
        <v>2018</v>
      </c>
      <c r="D4397">
        <v>309</v>
      </c>
      <c r="E4397">
        <v>36</v>
      </c>
      <c r="F4397" t="str">
        <f t="shared" si="205"/>
        <v>Adult</v>
      </c>
      <c r="G4397" t="s">
        <v>13</v>
      </c>
      <c r="H4397" t="s">
        <v>28</v>
      </c>
      <c r="I4397">
        <v>264</v>
      </c>
      <c r="J4397" t="s">
        <v>33</v>
      </c>
      <c r="K4397">
        <v>1</v>
      </c>
      <c r="L4397">
        <v>49.759416860000002</v>
      </c>
      <c r="M4397" t="s">
        <v>22</v>
      </c>
      <c r="N4397" s="2" t="s">
        <v>16</v>
      </c>
      <c r="O4397">
        <v>4.9759416860000005</v>
      </c>
      <c r="P4397">
        <f t="shared" si="206"/>
        <v>44.783475174000003</v>
      </c>
      <c r="Q4397" s="2" t="s">
        <v>11</v>
      </c>
      <c r="R4397" t="s">
        <v>26</v>
      </c>
      <c r="S4397">
        <v>4</v>
      </c>
      <c r="T4397" s="2" t="s">
        <v>11</v>
      </c>
    </row>
    <row r="4398" spans="1:20" x14ac:dyDescent="0.25">
      <c r="A4398">
        <v>4397</v>
      </c>
      <c r="B4398" s="4">
        <v>43446</v>
      </c>
      <c r="C4398" t="str">
        <f t="shared" si="204"/>
        <v>2018</v>
      </c>
      <c r="D4398">
        <v>353</v>
      </c>
      <c r="E4398">
        <v>28</v>
      </c>
      <c r="F4398" t="str">
        <f t="shared" si="205"/>
        <v>Teenager</v>
      </c>
      <c r="G4398" t="s">
        <v>13</v>
      </c>
      <c r="H4398" t="s">
        <v>31</v>
      </c>
      <c r="I4398">
        <v>991</v>
      </c>
      <c r="J4398" t="s">
        <v>15</v>
      </c>
      <c r="K4398">
        <v>4</v>
      </c>
      <c r="L4398">
        <v>10.90946724</v>
      </c>
      <c r="M4398" t="s">
        <v>25</v>
      </c>
      <c r="N4398" s="2" t="s">
        <v>16</v>
      </c>
      <c r="O4398">
        <v>0</v>
      </c>
      <c r="P4398">
        <f t="shared" si="206"/>
        <v>43.637868959999999</v>
      </c>
      <c r="Q4398" s="2" t="s">
        <v>16</v>
      </c>
      <c r="R4398" t="s">
        <v>18</v>
      </c>
      <c r="S4398">
        <v>1</v>
      </c>
      <c r="T4398" s="2" t="s">
        <v>16</v>
      </c>
    </row>
    <row r="4399" spans="1:20" x14ac:dyDescent="0.25">
      <c r="A4399">
        <v>4398</v>
      </c>
      <c r="B4399" s="4">
        <v>44542</v>
      </c>
      <c r="C4399" t="str">
        <f t="shared" si="204"/>
        <v>2021</v>
      </c>
      <c r="D4399">
        <v>166</v>
      </c>
      <c r="E4399">
        <v>58</v>
      </c>
      <c r="F4399" t="str">
        <f t="shared" si="205"/>
        <v>Senior</v>
      </c>
      <c r="G4399" t="s">
        <v>27</v>
      </c>
      <c r="H4399" t="s">
        <v>8</v>
      </c>
      <c r="I4399">
        <v>160</v>
      </c>
      <c r="J4399" t="s">
        <v>33</v>
      </c>
      <c r="K4399">
        <v>5</v>
      </c>
      <c r="L4399">
        <v>48.661787619999998</v>
      </c>
      <c r="M4399" t="s">
        <v>22</v>
      </c>
      <c r="N4399" s="2" t="s">
        <v>11</v>
      </c>
      <c r="O4399">
        <v>0</v>
      </c>
      <c r="P4399">
        <f t="shared" si="206"/>
        <v>243.30893809999998</v>
      </c>
      <c r="Q4399" s="2" t="s">
        <v>11</v>
      </c>
      <c r="R4399" t="s">
        <v>18</v>
      </c>
      <c r="S4399">
        <v>4</v>
      </c>
      <c r="T4399" s="2" t="s">
        <v>16</v>
      </c>
    </row>
    <row r="4400" spans="1:20" x14ac:dyDescent="0.25">
      <c r="A4400">
        <v>4399</v>
      </c>
      <c r="B4400" s="4">
        <v>43775</v>
      </c>
      <c r="C4400" t="str">
        <f t="shared" si="204"/>
        <v>2019</v>
      </c>
      <c r="D4400">
        <v>171</v>
      </c>
      <c r="E4400">
        <v>43</v>
      </c>
      <c r="F4400" t="str">
        <f t="shared" si="205"/>
        <v>Adult</v>
      </c>
      <c r="G4400" t="s">
        <v>27</v>
      </c>
      <c r="H4400" t="s">
        <v>43</v>
      </c>
      <c r="I4400">
        <v>577</v>
      </c>
      <c r="J4400" t="s">
        <v>33</v>
      </c>
      <c r="K4400">
        <v>3</v>
      </c>
      <c r="L4400">
        <v>88.786082680000007</v>
      </c>
      <c r="M4400" t="s">
        <v>22</v>
      </c>
      <c r="N4400" s="2" t="s">
        <v>11</v>
      </c>
      <c r="O4400">
        <v>0</v>
      </c>
      <c r="P4400">
        <f t="shared" si="206"/>
        <v>266.35824804000003</v>
      </c>
      <c r="Q4400" s="2" t="s">
        <v>16</v>
      </c>
      <c r="R4400" t="s">
        <v>12</v>
      </c>
      <c r="S4400">
        <v>4</v>
      </c>
      <c r="T4400" s="2" t="s">
        <v>11</v>
      </c>
    </row>
    <row r="4401" spans="1:20" x14ac:dyDescent="0.25">
      <c r="A4401">
        <v>4400</v>
      </c>
      <c r="B4401" s="4">
        <v>43454</v>
      </c>
      <c r="C4401" t="str">
        <f t="shared" si="204"/>
        <v>2018</v>
      </c>
      <c r="D4401">
        <v>54</v>
      </c>
      <c r="E4401">
        <v>62</v>
      </c>
      <c r="F4401" t="str">
        <f t="shared" si="205"/>
        <v>Senior</v>
      </c>
      <c r="G4401" t="s">
        <v>7</v>
      </c>
      <c r="H4401" t="s">
        <v>35</v>
      </c>
      <c r="I4401">
        <v>792</v>
      </c>
      <c r="J4401" t="s">
        <v>24</v>
      </c>
      <c r="K4401">
        <v>4</v>
      </c>
      <c r="L4401">
        <v>26.379581129999998</v>
      </c>
      <c r="M4401" t="s">
        <v>10</v>
      </c>
      <c r="N4401" s="2" t="s">
        <v>16</v>
      </c>
      <c r="O4401">
        <v>0</v>
      </c>
      <c r="P4401">
        <f t="shared" si="206"/>
        <v>105.51832451999999</v>
      </c>
      <c r="Q4401" s="2" t="s">
        <v>11</v>
      </c>
      <c r="R4401" t="s">
        <v>12</v>
      </c>
      <c r="S4401">
        <v>5</v>
      </c>
      <c r="T4401" s="2" t="s">
        <v>11</v>
      </c>
    </row>
    <row r="4402" spans="1:20" x14ac:dyDescent="0.25">
      <c r="A4402">
        <v>4401</v>
      </c>
      <c r="B4402" s="4">
        <v>44520</v>
      </c>
      <c r="C4402" t="str">
        <f t="shared" si="204"/>
        <v>2021</v>
      </c>
      <c r="D4402">
        <v>171</v>
      </c>
      <c r="E4402">
        <v>53</v>
      </c>
      <c r="F4402" t="str">
        <f t="shared" si="205"/>
        <v>Senior</v>
      </c>
      <c r="G4402" t="s">
        <v>27</v>
      </c>
      <c r="H4402" t="s">
        <v>28</v>
      </c>
      <c r="I4402">
        <v>244</v>
      </c>
      <c r="J4402" t="s">
        <v>29</v>
      </c>
      <c r="K4402">
        <v>3</v>
      </c>
      <c r="L4402">
        <v>77.052075689999995</v>
      </c>
      <c r="M4402" t="s">
        <v>22</v>
      </c>
      <c r="N4402" s="2" t="s">
        <v>11</v>
      </c>
      <c r="O4402">
        <v>23.11562271</v>
      </c>
      <c r="P4402">
        <f t="shared" si="206"/>
        <v>208.04060436</v>
      </c>
      <c r="Q4402" s="2" t="s">
        <v>16</v>
      </c>
      <c r="R4402" t="s">
        <v>26</v>
      </c>
      <c r="S4402">
        <v>5</v>
      </c>
      <c r="T4402" s="2" t="s">
        <v>16</v>
      </c>
    </row>
    <row r="4403" spans="1:20" x14ac:dyDescent="0.25">
      <c r="A4403">
        <v>4402</v>
      </c>
      <c r="B4403" s="4">
        <v>44539</v>
      </c>
      <c r="C4403" t="str">
        <f t="shared" si="204"/>
        <v>2021</v>
      </c>
      <c r="D4403">
        <v>148</v>
      </c>
      <c r="E4403">
        <v>70</v>
      </c>
      <c r="F4403" t="str">
        <f t="shared" si="205"/>
        <v>Senior</v>
      </c>
      <c r="G4403" t="s">
        <v>13</v>
      </c>
      <c r="H4403" t="s">
        <v>39</v>
      </c>
      <c r="I4403">
        <v>127</v>
      </c>
      <c r="J4403" t="s">
        <v>24</v>
      </c>
      <c r="K4403">
        <v>5</v>
      </c>
      <c r="L4403">
        <v>19.13330985</v>
      </c>
      <c r="M4403" t="s">
        <v>22</v>
      </c>
      <c r="N4403" s="2" t="s">
        <v>16</v>
      </c>
      <c r="O4403">
        <v>9.5666549270000001</v>
      </c>
      <c r="P4403">
        <f t="shared" si="206"/>
        <v>86.099894323000001</v>
      </c>
      <c r="Q4403" s="2" t="s">
        <v>11</v>
      </c>
      <c r="R4403" t="s">
        <v>26</v>
      </c>
      <c r="S4403">
        <v>3</v>
      </c>
      <c r="T4403" s="2" t="s">
        <v>11</v>
      </c>
    </row>
    <row r="4404" spans="1:20" x14ac:dyDescent="0.25">
      <c r="A4404">
        <v>4403</v>
      </c>
      <c r="B4404" s="4">
        <v>43819</v>
      </c>
      <c r="C4404" t="str">
        <f t="shared" si="204"/>
        <v>2019</v>
      </c>
      <c r="D4404">
        <v>59</v>
      </c>
      <c r="E4404">
        <v>32</v>
      </c>
      <c r="F4404" t="str">
        <f t="shared" si="205"/>
        <v>Adult</v>
      </c>
      <c r="G4404" t="s">
        <v>27</v>
      </c>
      <c r="H4404" t="s">
        <v>38</v>
      </c>
      <c r="I4404">
        <v>299</v>
      </c>
      <c r="J4404" t="s">
        <v>9</v>
      </c>
      <c r="K4404">
        <v>2</v>
      </c>
      <c r="L4404">
        <v>35.553883169999999</v>
      </c>
      <c r="M4404" t="s">
        <v>25</v>
      </c>
      <c r="N4404" s="2" t="s">
        <v>16</v>
      </c>
      <c r="O4404">
        <v>0</v>
      </c>
      <c r="P4404">
        <f t="shared" si="206"/>
        <v>71.107766339999998</v>
      </c>
      <c r="Q4404" s="2" t="s">
        <v>11</v>
      </c>
      <c r="R4404" t="s">
        <v>18</v>
      </c>
      <c r="S4404">
        <v>2</v>
      </c>
      <c r="T4404" s="2" t="s">
        <v>11</v>
      </c>
    </row>
    <row r="4405" spans="1:20" x14ac:dyDescent="0.25">
      <c r="A4405">
        <v>4404</v>
      </c>
      <c r="B4405" s="4">
        <v>45279</v>
      </c>
      <c r="C4405" t="str">
        <f t="shared" si="204"/>
        <v>2023</v>
      </c>
      <c r="D4405">
        <v>118</v>
      </c>
      <c r="E4405">
        <v>27</v>
      </c>
      <c r="F4405" t="str">
        <f t="shared" si="205"/>
        <v>Teenager</v>
      </c>
      <c r="G4405" t="s">
        <v>27</v>
      </c>
      <c r="H4405" t="s">
        <v>19</v>
      </c>
      <c r="I4405">
        <v>945</v>
      </c>
      <c r="J4405" t="s">
        <v>15</v>
      </c>
      <c r="K4405">
        <v>1</v>
      </c>
      <c r="L4405">
        <v>99.575151059999996</v>
      </c>
      <c r="M4405" t="s">
        <v>10</v>
      </c>
      <c r="N4405" s="2" t="s">
        <v>11</v>
      </c>
      <c r="O4405">
        <v>0</v>
      </c>
      <c r="P4405">
        <f t="shared" si="206"/>
        <v>99.575151059999996</v>
      </c>
      <c r="Q4405" s="2" t="s">
        <v>16</v>
      </c>
      <c r="R4405" t="s">
        <v>18</v>
      </c>
      <c r="S4405">
        <v>1</v>
      </c>
      <c r="T4405" s="2" t="s">
        <v>16</v>
      </c>
    </row>
    <row r="4406" spans="1:20" x14ac:dyDescent="0.25">
      <c r="A4406">
        <v>4405</v>
      </c>
      <c r="B4406" s="4">
        <v>43830</v>
      </c>
      <c r="C4406" t="str">
        <f t="shared" si="204"/>
        <v>2019</v>
      </c>
      <c r="D4406">
        <v>453</v>
      </c>
      <c r="E4406">
        <v>67</v>
      </c>
      <c r="F4406" t="str">
        <f t="shared" si="205"/>
        <v>Senior</v>
      </c>
      <c r="G4406" t="s">
        <v>7</v>
      </c>
      <c r="H4406" t="s">
        <v>40</v>
      </c>
      <c r="I4406">
        <v>568</v>
      </c>
      <c r="J4406" t="s">
        <v>24</v>
      </c>
      <c r="K4406">
        <v>1</v>
      </c>
      <c r="L4406">
        <v>43.478841879999997</v>
      </c>
      <c r="M4406" t="s">
        <v>22</v>
      </c>
      <c r="N4406" s="2" t="s">
        <v>11</v>
      </c>
      <c r="O4406">
        <v>0</v>
      </c>
      <c r="P4406">
        <f t="shared" si="206"/>
        <v>43.478841879999997</v>
      </c>
      <c r="Q4406" s="2" t="s">
        <v>16</v>
      </c>
      <c r="R4406" t="s">
        <v>18</v>
      </c>
      <c r="S4406">
        <v>5</v>
      </c>
      <c r="T4406" s="2" t="s">
        <v>16</v>
      </c>
    </row>
    <row r="4407" spans="1:20" x14ac:dyDescent="0.25">
      <c r="A4407">
        <v>4406</v>
      </c>
      <c r="B4407" s="4">
        <v>43443</v>
      </c>
      <c r="C4407" t="str">
        <f t="shared" si="204"/>
        <v>2018</v>
      </c>
      <c r="D4407">
        <v>230</v>
      </c>
      <c r="E4407">
        <v>46</v>
      </c>
      <c r="F4407" t="str">
        <f t="shared" si="205"/>
        <v>Adult</v>
      </c>
      <c r="G4407" t="s">
        <v>7</v>
      </c>
      <c r="H4407" t="s">
        <v>40</v>
      </c>
      <c r="I4407">
        <v>312</v>
      </c>
      <c r="J4407" t="s">
        <v>24</v>
      </c>
      <c r="K4407">
        <v>2</v>
      </c>
      <c r="L4407">
        <v>15.032305900000001</v>
      </c>
      <c r="M4407" t="s">
        <v>25</v>
      </c>
      <c r="N4407" s="2" t="s">
        <v>11</v>
      </c>
      <c r="O4407">
        <v>3.0064611800000001</v>
      </c>
      <c r="P4407">
        <f t="shared" si="206"/>
        <v>27.058150620000003</v>
      </c>
      <c r="Q4407" s="2" t="s">
        <v>16</v>
      </c>
      <c r="R4407" t="s">
        <v>26</v>
      </c>
      <c r="S4407">
        <v>4</v>
      </c>
      <c r="T4407" s="2" t="s">
        <v>16</v>
      </c>
    </row>
    <row r="4408" spans="1:20" x14ac:dyDescent="0.25">
      <c r="A4408">
        <v>4407</v>
      </c>
      <c r="B4408" s="4">
        <v>43806</v>
      </c>
      <c r="C4408" t="str">
        <f t="shared" si="204"/>
        <v>2019</v>
      </c>
      <c r="D4408">
        <v>173</v>
      </c>
      <c r="E4408">
        <v>25</v>
      </c>
      <c r="F4408" t="str">
        <f t="shared" si="205"/>
        <v>Teenager</v>
      </c>
      <c r="G4408" t="s">
        <v>7</v>
      </c>
      <c r="H4408" t="s">
        <v>42</v>
      </c>
      <c r="I4408">
        <v>459</v>
      </c>
      <c r="J4408" t="s">
        <v>15</v>
      </c>
      <c r="K4408">
        <v>1</v>
      </c>
      <c r="L4408">
        <v>62.240793060000001</v>
      </c>
      <c r="M4408" t="s">
        <v>20</v>
      </c>
      <c r="N4408" s="2" t="s">
        <v>16</v>
      </c>
      <c r="O4408">
        <v>0</v>
      </c>
      <c r="P4408">
        <f t="shared" si="206"/>
        <v>62.240793060000001</v>
      </c>
      <c r="Q4408" s="2" t="s">
        <v>11</v>
      </c>
      <c r="R4408" t="s">
        <v>12</v>
      </c>
      <c r="S4408">
        <v>1</v>
      </c>
      <c r="T4408" s="2" t="s">
        <v>16</v>
      </c>
    </row>
    <row r="4409" spans="1:20" x14ac:dyDescent="0.25">
      <c r="A4409">
        <v>4408</v>
      </c>
      <c r="B4409" s="4">
        <v>43808</v>
      </c>
      <c r="C4409" t="str">
        <f t="shared" si="204"/>
        <v>2019</v>
      </c>
      <c r="D4409">
        <v>470</v>
      </c>
      <c r="E4409">
        <v>29</v>
      </c>
      <c r="F4409" t="str">
        <f t="shared" si="205"/>
        <v>Teenager</v>
      </c>
      <c r="G4409" t="s">
        <v>13</v>
      </c>
      <c r="H4409" t="s">
        <v>31</v>
      </c>
      <c r="I4409">
        <v>299</v>
      </c>
      <c r="J4409" t="s">
        <v>29</v>
      </c>
      <c r="K4409">
        <v>1</v>
      </c>
      <c r="L4409">
        <v>15.377506199999999</v>
      </c>
      <c r="M4409" t="s">
        <v>10</v>
      </c>
      <c r="N4409" s="2" t="s">
        <v>11</v>
      </c>
      <c r="O4409">
        <v>0</v>
      </c>
      <c r="P4409">
        <f t="shared" si="206"/>
        <v>15.377506199999999</v>
      </c>
      <c r="Q4409" s="2" t="s">
        <v>11</v>
      </c>
      <c r="R4409" t="s">
        <v>18</v>
      </c>
      <c r="S4409">
        <v>3</v>
      </c>
      <c r="T4409" s="2" t="s">
        <v>11</v>
      </c>
    </row>
    <row r="4410" spans="1:20" x14ac:dyDescent="0.25">
      <c r="A4410">
        <v>4409</v>
      </c>
      <c r="B4410" s="4">
        <v>43459</v>
      </c>
      <c r="C4410" t="str">
        <f t="shared" si="204"/>
        <v>2018</v>
      </c>
      <c r="D4410">
        <v>326</v>
      </c>
      <c r="E4410">
        <v>62</v>
      </c>
      <c r="F4410" t="str">
        <f t="shared" si="205"/>
        <v>Senior</v>
      </c>
      <c r="G4410" t="s">
        <v>7</v>
      </c>
      <c r="H4410" t="s">
        <v>36</v>
      </c>
      <c r="I4410">
        <v>722</v>
      </c>
      <c r="J4410" t="s">
        <v>33</v>
      </c>
      <c r="K4410">
        <v>3</v>
      </c>
      <c r="L4410">
        <v>50.349820940000001</v>
      </c>
      <c r="M4410" t="s">
        <v>20</v>
      </c>
      <c r="N4410" s="2" t="s">
        <v>16</v>
      </c>
      <c r="O4410">
        <v>15.10494628</v>
      </c>
      <c r="P4410">
        <f t="shared" si="206"/>
        <v>135.94451654</v>
      </c>
      <c r="Q4410" s="2" t="s">
        <v>16</v>
      </c>
      <c r="R4410" t="s">
        <v>26</v>
      </c>
      <c r="S4410">
        <v>2</v>
      </c>
      <c r="T4410" s="2" t="s">
        <v>16</v>
      </c>
    </row>
    <row r="4411" spans="1:20" x14ac:dyDescent="0.25">
      <c r="A4411">
        <v>4410</v>
      </c>
      <c r="B4411" s="4">
        <v>43784</v>
      </c>
      <c r="C4411" t="str">
        <f t="shared" si="204"/>
        <v>2019</v>
      </c>
      <c r="D4411">
        <v>351</v>
      </c>
      <c r="E4411">
        <v>30</v>
      </c>
      <c r="F4411" t="str">
        <f t="shared" si="205"/>
        <v>Teenager</v>
      </c>
      <c r="G4411" t="s">
        <v>7</v>
      </c>
      <c r="H4411" t="s">
        <v>36</v>
      </c>
      <c r="I4411">
        <v>830</v>
      </c>
      <c r="J4411" t="s">
        <v>33</v>
      </c>
      <c r="K4411">
        <v>5</v>
      </c>
      <c r="L4411">
        <v>49.208637459999998</v>
      </c>
      <c r="M4411" t="s">
        <v>10</v>
      </c>
      <c r="N4411" s="2" t="s">
        <v>11</v>
      </c>
      <c r="O4411">
        <v>24.604318729999999</v>
      </c>
      <c r="P4411">
        <f t="shared" si="206"/>
        <v>221.43886857000001</v>
      </c>
      <c r="Q4411" s="2" t="s">
        <v>11</v>
      </c>
      <c r="R4411" t="s">
        <v>26</v>
      </c>
      <c r="S4411">
        <v>3</v>
      </c>
      <c r="T4411" s="2" t="s">
        <v>16</v>
      </c>
    </row>
    <row r="4412" spans="1:20" x14ac:dyDescent="0.25">
      <c r="A4412">
        <v>4411</v>
      </c>
      <c r="B4412" s="4">
        <v>44505</v>
      </c>
      <c r="C4412" t="str">
        <f t="shared" si="204"/>
        <v>2021</v>
      </c>
      <c r="D4412">
        <v>172</v>
      </c>
      <c r="E4412">
        <v>22</v>
      </c>
      <c r="F4412" t="str">
        <f t="shared" si="205"/>
        <v>Teenager</v>
      </c>
      <c r="G4412" t="s">
        <v>7</v>
      </c>
      <c r="H4412" t="s">
        <v>36</v>
      </c>
      <c r="I4412">
        <v>368</v>
      </c>
      <c r="J4412" t="s">
        <v>24</v>
      </c>
      <c r="K4412">
        <v>1</v>
      </c>
      <c r="L4412">
        <v>42.768852619999997</v>
      </c>
      <c r="M4412" t="s">
        <v>25</v>
      </c>
      <c r="N4412" s="2" t="s">
        <v>11</v>
      </c>
      <c r="O4412">
        <v>0</v>
      </c>
      <c r="P4412">
        <f t="shared" si="206"/>
        <v>42.768852619999997</v>
      </c>
      <c r="Q4412" s="2" t="s">
        <v>16</v>
      </c>
      <c r="R4412" t="s">
        <v>18</v>
      </c>
      <c r="S4412">
        <v>2</v>
      </c>
      <c r="T4412" s="2" t="s">
        <v>16</v>
      </c>
    </row>
    <row r="4413" spans="1:20" x14ac:dyDescent="0.25">
      <c r="A4413">
        <v>4412</v>
      </c>
      <c r="B4413" s="4">
        <v>44535</v>
      </c>
      <c r="C4413" t="str">
        <f t="shared" si="204"/>
        <v>2021</v>
      </c>
      <c r="D4413">
        <v>214</v>
      </c>
      <c r="E4413">
        <v>29</v>
      </c>
      <c r="F4413" t="str">
        <f t="shared" si="205"/>
        <v>Teenager</v>
      </c>
      <c r="G4413" t="s">
        <v>13</v>
      </c>
      <c r="H4413" t="s">
        <v>42</v>
      </c>
      <c r="I4413">
        <v>250</v>
      </c>
      <c r="J4413" t="s">
        <v>24</v>
      </c>
      <c r="K4413">
        <v>4</v>
      </c>
      <c r="L4413">
        <v>96.590935229999999</v>
      </c>
      <c r="M4413" t="s">
        <v>20</v>
      </c>
      <c r="N4413" s="2" t="s">
        <v>11</v>
      </c>
      <c r="O4413">
        <v>0</v>
      </c>
      <c r="P4413">
        <f t="shared" si="206"/>
        <v>386.36374092</v>
      </c>
      <c r="Q4413" s="2" t="s">
        <v>11</v>
      </c>
      <c r="R4413" t="s">
        <v>12</v>
      </c>
      <c r="S4413">
        <v>1</v>
      </c>
      <c r="T4413" s="2" t="s">
        <v>11</v>
      </c>
    </row>
    <row r="4414" spans="1:20" x14ac:dyDescent="0.25">
      <c r="A4414">
        <v>4413</v>
      </c>
      <c r="B4414" s="4">
        <v>43454</v>
      </c>
      <c r="C4414" t="str">
        <f t="shared" si="204"/>
        <v>2018</v>
      </c>
      <c r="D4414">
        <v>390</v>
      </c>
      <c r="E4414">
        <v>58</v>
      </c>
      <c r="F4414" t="str">
        <f t="shared" si="205"/>
        <v>Senior</v>
      </c>
      <c r="G4414" t="s">
        <v>27</v>
      </c>
      <c r="H4414" t="s">
        <v>23</v>
      </c>
      <c r="I4414">
        <v>174</v>
      </c>
      <c r="J4414" t="s">
        <v>29</v>
      </c>
      <c r="K4414">
        <v>1</v>
      </c>
      <c r="L4414">
        <v>89.360630490000005</v>
      </c>
      <c r="M4414" t="s">
        <v>25</v>
      </c>
      <c r="N4414" s="2" t="s">
        <v>11</v>
      </c>
      <c r="O4414">
        <v>0</v>
      </c>
      <c r="P4414">
        <f t="shared" si="206"/>
        <v>89.360630490000005</v>
      </c>
      <c r="Q4414" s="2" t="s">
        <v>11</v>
      </c>
      <c r="R4414" t="s">
        <v>18</v>
      </c>
      <c r="S4414">
        <v>5</v>
      </c>
      <c r="T4414" s="2" t="s">
        <v>11</v>
      </c>
    </row>
    <row r="4415" spans="1:20" x14ac:dyDescent="0.25">
      <c r="A4415">
        <v>4414</v>
      </c>
      <c r="B4415" s="4">
        <v>43794</v>
      </c>
      <c r="C4415" t="str">
        <f t="shared" si="204"/>
        <v>2019</v>
      </c>
      <c r="D4415">
        <v>390</v>
      </c>
      <c r="E4415">
        <v>62</v>
      </c>
      <c r="F4415" t="str">
        <f t="shared" si="205"/>
        <v>Senior</v>
      </c>
      <c r="G4415" t="s">
        <v>13</v>
      </c>
      <c r="H4415" t="s">
        <v>42</v>
      </c>
      <c r="I4415">
        <v>457</v>
      </c>
      <c r="J4415" t="s">
        <v>33</v>
      </c>
      <c r="K4415">
        <v>4</v>
      </c>
      <c r="L4415">
        <v>14.82757413</v>
      </c>
      <c r="M4415" t="s">
        <v>10</v>
      </c>
      <c r="N4415" s="2" t="s">
        <v>11</v>
      </c>
      <c r="O4415">
        <v>5.9310296530000004</v>
      </c>
      <c r="P4415">
        <f t="shared" si="206"/>
        <v>53.379266866999998</v>
      </c>
      <c r="Q4415" s="2" t="s">
        <v>11</v>
      </c>
      <c r="R4415" t="s">
        <v>26</v>
      </c>
      <c r="S4415">
        <v>1</v>
      </c>
      <c r="T4415" s="2" t="s">
        <v>16</v>
      </c>
    </row>
    <row r="4416" spans="1:20" x14ac:dyDescent="0.25">
      <c r="A4416">
        <v>4415</v>
      </c>
      <c r="B4416" s="4">
        <v>43425</v>
      </c>
      <c r="C4416" t="str">
        <f t="shared" si="204"/>
        <v>2018</v>
      </c>
      <c r="D4416">
        <v>43</v>
      </c>
      <c r="E4416">
        <v>28</v>
      </c>
      <c r="F4416" t="str">
        <f t="shared" si="205"/>
        <v>Teenager</v>
      </c>
      <c r="G4416" t="s">
        <v>13</v>
      </c>
      <c r="H4416" t="s">
        <v>21</v>
      </c>
      <c r="I4416">
        <v>599</v>
      </c>
      <c r="J4416" t="s">
        <v>33</v>
      </c>
      <c r="K4416">
        <v>1</v>
      </c>
      <c r="L4416">
        <v>61.188106570000002</v>
      </c>
      <c r="M4416" t="s">
        <v>22</v>
      </c>
      <c r="N4416" s="2" t="s">
        <v>11</v>
      </c>
      <c r="O4416">
        <v>6.118810657</v>
      </c>
      <c r="P4416">
        <f t="shared" si="206"/>
        <v>55.069295913000005</v>
      </c>
      <c r="Q4416" s="2" t="s">
        <v>16</v>
      </c>
      <c r="R4416" t="s">
        <v>26</v>
      </c>
      <c r="S4416">
        <v>4</v>
      </c>
      <c r="T4416" s="2" t="s">
        <v>11</v>
      </c>
    </row>
    <row r="4417" spans="1:20" x14ac:dyDescent="0.25">
      <c r="A4417">
        <v>4416</v>
      </c>
      <c r="B4417" s="4">
        <v>44534</v>
      </c>
      <c r="C4417" t="str">
        <f t="shared" si="204"/>
        <v>2021</v>
      </c>
      <c r="D4417">
        <v>407</v>
      </c>
      <c r="E4417">
        <v>61</v>
      </c>
      <c r="F4417" t="str">
        <f t="shared" si="205"/>
        <v>Senior</v>
      </c>
      <c r="G4417" t="s">
        <v>7</v>
      </c>
      <c r="H4417" t="s">
        <v>35</v>
      </c>
      <c r="I4417">
        <v>313</v>
      </c>
      <c r="J4417" t="s">
        <v>29</v>
      </c>
      <c r="K4417">
        <v>3</v>
      </c>
      <c r="L4417">
        <v>97.987820900000003</v>
      </c>
      <c r="M4417" t="s">
        <v>25</v>
      </c>
      <c r="N4417" s="2" t="s">
        <v>11</v>
      </c>
      <c r="O4417">
        <v>29.396346269999999</v>
      </c>
      <c r="P4417">
        <f t="shared" si="206"/>
        <v>264.56711643000006</v>
      </c>
      <c r="Q4417" s="2" t="s">
        <v>16</v>
      </c>
      <c r="R4417" t="s">
        <v>26</v>
      </c>
      <c r="S4417">
        <v>4</v>
      </c>
      <c r="T4417" s="2" t="s">
        <v>16</v>
      </c>
    </row>
    <row r="4418" spans="1:20" x14ac:dyDescent="0.25">
      <c r="A4418">
        <v>4417</v>
      </c>
      <c r="B4418" s="4">
        <v>44154</v>
      </c>
      <c r="C4418" t="str">
        <f t="shared" si="204"/>
        <v>2020</v>
      </c>
      <c r="D4418">
        <v>425</v>
      </c>
      <c r="E4418">
        <v>45</v>
      </c>
      <c r="F4418" t="str">
        <f t="shared" si="205"/>
        <v>Adult</v>
      </c>
      <c r="G4418" t="s">
        <v>13</v>
      </c>
      <c r="H4418" t="s">
        <v>21</v>
      </c>
      <c r="I4418">
        <v>188</v>
      </c>
      <c r="J4418" t="s">
        <v>9</v>
      </c>
      <c r="K4418">
        <v>3</v>
      </c>
      <c r="L4418">
        <v>91.776633959999998</v>
      </c>
      <c r="M4418" t="s">
        <v>20</v>
      </c>
      <c r="N4418" s="2" t="s">
        <v>11</v>
      </c>
      <c r="O4418">
        <v>0</v>
      </c>
      <c r="P4418">
        <f t="shared" si="206"/>
        <v>275.32990187999997</v>
      </c>
      <c r="Q4418" s="2" t="s">
        <v>16</v>
      </c>
      <c r="R4418" t="s">
        <v>12</v>
      </c>
      <c r="S4418">
        <v>3</v>
      </c>
      <c r="T4418" s="2" t="s">
        <v>16</v>
      </c>
    </row>
    <row r="4419" spans="1:20" x14ac:dyDescent="0.25">
      <c r="A4419">
        <v>4418</v>
      </c>
      <c r="B4419" s="4">
        <v>44870</v>
      </c>
      <c r="C4419" t="str">
        <f t="shared" ref="C4419:C4482" si="207">TEXT(B4419,"YYYY")</f>
        <v>2022</v>
      </c>
      <c r="D4419">
        <v>292</v>
      </c>
      <c r="E4419">
        <v>48</v>
      </c>
      <c r="F4419" t="str">
        <f t="shared" ref="F4419:F4482" si="208">IF(E4419&gt;50,"Senior",IF(E4419&gt;30,"Adult","Teenager"))</f>
        <v>Adult</v>
      </c>
      <c r="G4419" t="s">
        <v>13</v>
      </c>
      <c r="H4419" t="s">
        <v>30</v>
      </c>
      <c r="I4419">
        <v>405</v>
      </c>
      <c r="J4419" t="s">
        <v>9</v>
      </c>
      <c r="K4419">
        <v>1</v>
      </c>
      <c r="L4419">
        <v>46.8542925</v>
      </c>
      <c r="M4419" t="s">
        <v>20</v>
      </c>
      <c r="N4419" s="2" t="s">
        <v>11</v>
      </c>
      <c r="O4419">
        <v>4.6854292500000003</v>
      </c>
      <c r="P4419">
        <f t="shared" ref="P4419:P4482" si="209">K4419*L4419-O4419</f>
        <v>42.168863250000001</v>
      </c>
      <c r="Q4419" s="2" t="s">
        <v>16</v>
      </c>
      <c r="R4419" t="s">
        <v>26</v>
      </c>
      <c r="S4419">
        <v>3</v>
      </c>
      <c r="T4419" s="2" t="s">
        <v>16</v>
      </c>
    </row>
    <row r="4420" spans="1:20" x14ac:dyDescent="0.25">
      <c r="A4420">
        <v>4419</v>
      </c>
      <c r="B4420" s="4">
        <v>45255</v>
      </c>
      <c r="C4420" t="str">
        <f t="shared" si="207"/>
        <v>2023</v>
      </c>
      <c r="D4420">
        <v>53</v>
      </c>
      <c r="E4420">
        <v>70</v>
      </c>
      <c r="F4420" t="str">
        <f t="shared" si="208"/>
        <v>Senior</v>
      </c>
      <c r="G4420" t="s">
        <v>13</v>
      </c>
      <c r="H4420" t="s">
        <v>37</v>
      </c>
      <c r="I4420">
        <v>239</v>
      </c>
      <c r="J4420" t="s">
        <v>29</v>
      </c>
      <c r="K4420">
        <v>5</v>
      </c>
      <c r="L4420">
        <v>56.938600059999999</v>
      </c>
      <c r="M4420" t="s">
        <v>25</v>
      </c>
      <c r="N4420" s="2" t="s">
        <v>11</v>
      </c>
      <c r="O4420">
        <v>28.469300029999999</v>
      </c>
      <c r="P4420">
        <f t="shared" si="209"/>
        <v>256.22370026999999</v>
      </c>
      <c r="Q4420" s="2" t="s">
        <v>16</v>
      </c>
      <c r="R4420" t="s">
        <v>26</v>
      </c>
      <c r="S4420">
        <v>1</v>
      </c>
      <c r="T4420" s="2" t="s">
        <v>16</v>
      </c>
    </row>
    <row r="4421" spans="1:20" x14ac:dyDescent="0.25">
      <c r="A4421">
        <v>4420</v>
      </c>
      <c r="B4421" s="4">
        <v>44171</v>
      </c>
      <c r="C4421" t="str">
        <f t="shared" si="207"/>
        <v>2020</v>
      </c>
      <c r="D4421">
        <v>467</v>
      </c>
      <c r="E4421">
        <v>43</v>
      </c>
      <c r="F4421" t="str">
        <f t="shared" si="208"/>
        <v>Adult</v>
      </c>
      <c r="G4421" t="s">
        <v>27</v>
      </c>
      <c r="H4421" t="s">
        <v>32</v>
      </c>
      <c r="I4421">
        <v>571</v>
      </c>
      <c r="J4421" t="s">
        <v>15</v>
      </c>
      <c r="K4421">
        <v>2</v>
      </c>
      <c r="L4421">
        <v>48.424678249999999</v>
      </c>
      <c r="M4421" t="s">
        <v>22</v>
      </c>
      <c r="N4421" s="2" t="s">
        <v>11</v>
      </c>
      <c r="O4421">
        <v>9.6849356489999998</v>
      </c>
      <c r="P4421">
        <f t="shared" si="209"/>
        <v>87.164420851000003</v>
      </c>
      <c r="Q4421" s="2" t="s">
        <v>11</v>
      </c>
      <c r="R4421" t="s">
        <v>26</v>
      </c>
      <c r="S4421">
        <v>5</v>
      </c>
      <c r="T4421" s="2" t="s">
        <v>16</v>
      </c>
    </row>
    <row r="4422" spans="1:20" x14ac:dyDescent="0.25">
      <c r="A4422">
        <v>4421</v>
      </c>
      <c r="B4422" s="4">
        <v>43784</v>
      </c>
      <c r="C4422" t="str">
        <f t="shared" si="207"/>
        <v>2019</v>
      </c>
      <c r="D4422">
        <v>196</v>
      </c>
      <c r="E4422">
        <v>63</v>
      </c>
      <c r="F4422" t="str">
        <f t="shared" si="208"/>
        <v>Senior</v>
      </c>
      <c r="G4422" t="s">
        <v>13</v>
      </c>
      <c r="H4422" t="s">
        <v>36</v>
      </c>
      <c r="I4422">
        <v>771</v>
      </c>
      <c r="J4422" t="s">
        <v>29</v>
      </c>
      <c r="K4422">
        <v>1</v>
      </c>
      <c r="L4422">
        <v>55.5548304</v>
      </c>
      <c r="M4422" t="s">
        <v>25</v>
      </c>
      <c r="N4422" s="2" t="s">
        <v>16</v>
      </c>
      <c r="O4422">
        <v>5.5554830400000004</v>
      </c>
      <c r="P4422">
        <f t="shared" si="209"/>
        <v>49.999347360000002</v>
      </c>
      <c r="Q4422" s="2" t="s">
        <v>16</v>
      </c>
      <c r="R4422" t="s">
        <v>26</v>
      </c>
      <c r="S4422">
        <v>2</v>
      </c>
      <c r="T4422" s="2" t="s">
        <v>16</v>
      </c>
    </row>
    <row r="4423" spans="1:20" x14ac:dyDescent="0.25">
      <c r="A4423">
        <v>4422</v>
      </c>
      <c r="B4423" s="4">
        <v>43815</v>
      </c>
      <c r="C4423" t="str">
        <f t="shared" si="207"/>
        <v>2019</v>
      </c>
      <c r="D4423">
        <v>314</v>
      </c>
      <c r="E4423">
        <v>56</v>
      </c>
      <c r="F4423" t="str">
        <f t="shared" si="208"/>
        <v>Senior</v>
      </c>
      <c r="G4423" t="s">
        <v>13</v>
      </c>
      <c r="H4423" t="s">
        <v>40</v>
      </c>
      <c r="I4423">
        <v>591</v>
      </c>
      <c r="J4423" t="s">
        <v>24</v>
      </c>
      <c r="K4423">
        <v>1</v>
      </c>
      <c r="L4423">
        <v>90.636702310000004</v>
      </c>
      <c r="M4423" t="s">
        <v>25</v>
      </c>
      <c r="N4423" s="2" t="s">
        <v>16</v>
      </c>
      <c r="O4423">
        <v>9.0636702309999997</v>
      </c>
      <c r="P4423">
        <f t="shared" si="209"/>
        <v>81.573032079000001</v>
      </c>
      <c r="Q4423" s="2" t="s">
        <v>16</v>
      </c>
      <c r="R4423" t="s">
        <v>26</v>
      </c>
      <c r="S4423">
        <v>2</v>
      </c>
      <c r="T4423" s="2" t="s">
        <v>16</v>
      </c>
    </row>
    <row r="4424" spans="1:20" x14ac:dyDescent="0.25">
      <c r="A4424">
        <v>4423</v>
      </c>
      <c r="B4424" s="4">
        <v>43776</v>
      </c>
      <c r="C4424" t="str">
        <f t="shared" si="207"/>
        <v>2019</v>
      </c>
      <c r="D4424">
        <v>377</v>
      </c>
      <c r="E4424">
        <v>40</v>
      </c>
      <c r="F4424" t="str">
        <f t="shared" si="208"/>
        <v>Adult</v>
      </c>
      <c r="G4424" t="s">
        <v>7</v>
      </c>
      <c r="H4424" t="s">
        <v>23</v>
      </c>
      <c r="I4424">
        <v>810</v>
      </c>
      <c r="J4424" t="s">
        <v>33</v>
      </c>
      <c r="K4424">
        <v>4</v>
      </c>
      <c r="L4424">
        <v>17.30512362</v>
      </c>
      <c r="M4424" t="s">
        <v>22</v>
      </c>
      <c r="N4424" s="2" t="s">
        <v>11</v>
      </c>
      <c r="O4424">
        <v>0</v>
      </c>
      <c r="P4424">
        <f t="shared" si="209"/>
        <v>69.220494479999999</v>
      </c>
      <c r="Q4424" s="2" t="s">
        <v>11</v>
      </c>
      <c r="R4424" t="s">
        <v>18</v>
      </c>
      <c r="S4424">
        <v>4</v>
      </c>
      <c r="T4424" s="2" t="s">
        <v>16</v>
      </c>
    </row>
    <row r="4425" spans="1:20" x14ac:dyDescent="0.25">
      <c r="A4425">
        <v>4424</v>
      </c>
      <c r="B4425" s="4">
        <v>44905</v>
      </c>
      <c r="C4425" t="str">
        <f t="shared" si="207"/>
        <v>2022</v>
      </c>
      <c r="D4425">
        <v>215</v>
      </c>
      <c r="E4425">
        <v>32</v>
      </c>
      <c r="F4425" t="str">
        <f t="shared" si="208"/>
        <v>Adult</v>
      </c>
      <c r="G4425" t="s">
        <v>13</v>
      </c>
      <c r="H4425" t="s">
        <v>38</v>
      </c>
      <c r="I4425">
        <v>375</v>
      </c>
      <c r="J4425" t="s">
        <v>15</v>
      </c>
      <c r="K4425">
        <v>3</v>
      </c>
      <c r="L4425">
        <v>11.92067361</v>
      </c>
      <c r="M4425" t="s">
        <v>10</v>
      </c>
      <c r="N4425" s="2" t="s">
        <v>16</v>
      </c>
      <c r="O4425">
        <v>0</v>
      </c>
      <c r="P4425">
        <f t="shared" si="209"/>
        <v>35.762020829999997</v>
      </c>
      <c r="Q4425" s="2" t="s">
        <v>11</v>
      </c>
      <c r="R4425" t="s">
        <v>12</v>
      </c>
      <c r="S4425">
        <v>2</v>
      </c>
      <c r="T4425" s="2" t="s">
        <v>11</v>
      </c>
    </row>
    <row r="4426" spans="1:20" x14ac:dyDescent="0.25">
      <c r="A4426">
        <v>4425</v>
      </c>
      <c r="B4426" s="4">
        <v>44502</v>
      </c>
      <c r="C4426" t="str">
        <f t="shared" si="207"/>
        <v>2021</v>
      </c>
      <c r="D4426">
        <v>3</v>
      </c>
      <c r="E4426">
        <v>33</v>
      </c>
      <c r="F4426" t="str">
        <f t="shared" si="208"/>
        <v>Adult</v>
      </c>
      <c r="G4426" t="s">
        <v>7</v>
      </c>
      <c r="H4426" t="s">
        <v>43</v>
      </c>
      <c r="I4426">
        <v>960</v>
      </c>
      <c r="J4426" t="s">
        <v>15</v>
      </c>
      <c r="K4426">
        <v>2</v>
      </c>
      <c r="L4426">
        <v>28.59295406</v>
      </c>
      <c r="M4426" t="s">
        <v>22</v>
      </c>
      <c r="N4426" s="2" t="s">
        <v>16</v>
      </c>
      <c r="O4426">
        <v>0</v>
      </c>
      <c r="P4426">
        <f t="shared" si="209"/>
        <v>57.185908120000001</v>
      </c>
      <c r="Q4426" s="2" t="s">
        <v>11</v>
      </c>
      <c r="R4426" t="s">
        <v>18</v>
      </c>
      <c r="S4426">
        <v>3</v>
      </c>
      <c r="T4426" s="2" t="s">
        <v>16</v>
      </c>
    </row>
    <row r="4427" spans="1:20" x14ac:dyDescent="0.25">
      <c r="A4427">
        <v>4426</v>
      </c>
      <c r="B4427" s="4">
        <v>44545</v>
      </c>
      <c r="C4427" t="str">
        <f t="shared" si="207"/>
        <v>2021</v>
      </c>
      <c r="D4427">
        <v>278</v>
      </c>
      <c r="E4427">
        <v>51</v>
      </c>
      <c r="F4427" t="str">
        <f t="shared" si="208"/>
        <v>Senior</v>
      </c>
      <c r="G4427" t="s">
        <v>7</v>
      </c>
      <c r="H4427" t="s">
        <v>41</v>
      </c>
      <c r="I4427">
        <v>798</v>
      </c>
      <c r="J4427" t="s">
        <v>29</v>
      </c>
      <c r="K4427">
        <v>3</v>
      </c>
      <c r="L4427">
        <v>12.353026939999999</v>
      </c>
      <c r="M4427" t="s">
        <v>25</v>
      </c>
      <c r="N4427" s="2" t="s">
        <v>16</v>
      </c>
      <c r="O4427">
        <v>0</v>
      </c>
      <c r="P4427">
        <f t="shared" si="209"/>
        <v>37.059080819999998</v>
      </c>
      <c r="Q4427" s="2" t="s">
        <v>16</v>
      </c>
      <c r="R4427" t="s">
        <v>12</v>
      </c>
      <c r="S4427">
        <v>1</v>
      </c>
      <c r="T4427" s="2" t="s">
        <v>11</v>
      </c>
    </row>
    <row r="4428" spans="1:20" x14ac:dyDescent="0.25">
      <c r="A4428">
        <v>4427</v>
      </c>
      <c r="B4428" s="4">
        <v>43799</v>
      </c>
      <c r="C4428" t="str">
        <f t="shared" si="207"/>
        <v>2019</v>
      </c>
      <c r="D4428">
        <v>54</v>
      </c>
      <c r="E4428">
        <v>34</v>
      </c>
      <c r="F4428" t="str">
        <f t="shared" si="208"/>
        <v>Adult</v>
      </c>
      <c r="G4428" t="s">
        <v>7</v>
      </c>
      <c r="H4428" t="s">
        <v>39</v>
      </c>
      <c r="I4428">
        <v>159</v>
      </c>
      <c r="J4428" t="s">
        <v>24</v>
      </c>
      <c r="K4428">
        <v>3</v>
      </c>
      <c r="L4428">
        <v>13.31207981</v>
      </c>
      <c r="M4428" t="s">
        <v>25</v>
      </c>
      <c r="N4428" s="2" t="s">
        <v>11</v>
      </c>
      <c r="O4428">
        <v>0</v>
      </c>
      <c r="P4428">
        <f t="shared" si="209"/>
        <v>39.936239430000001</v>
      </c>
      <c r="Q4428" s="2" t="s">
        <v>11</v>
      </c>
      <c r="R4428" t="s">
        <v>12</v>
      </c>
      <c r="S4428">
        <v>4</v>
      </c>
      <c r="T4428" s="2" t="s">
        <v>11</v>
      </c>
    </row>
    <row r="4429" spans="1:20" x14ac:dyDescent="0.25">
      <c r="A4429">
        <v>4428</v>
      </c>
      <c r="B4429" s="4">
        <v>43806</v>
      </c>
      <c r="C4429" t="str">
        <f t="shared" si="207"/>
        <v>2019</v>
      </c>
      <c r="D4429">
        <v>435</v>
      </c>
      <c r="E4429">
        <v>52</v>
      </c>
      <c r="F4429" t="str">
        <f t="shared" si="208"/>
        <v>Senior</v>
      </c>
      <c r="G4429" t="s">
        <v>13</v>
      </c>
      <c r="H4429" t="s">
        <v>21</v>
      </c>
      <c r="I4429">
        <v>918</v>
      </c>
      <c r="J4429" t="s">
        <v>9</v>
      </c>
      <c r="K4429">
        <v>4</v>
      </c>
      <c r="L4429">
        <v>81.003468499999997</v>
      </c>
      <c r="M4429" t="s">
        <v>25</v>
      </c>
      <c r="N4429" s="2" t="s">
        <v>11</v>
      </c>
      <c r="O4429">
        <v>0</v>
      </c>
      <c r="P4429">
        <f t="shared" si="209"/>
        <v>324.01387399999999</v>
      </c>
      <c r="Q4429" s="2" t="s">
        <v>11</v>
      </c>
      <c r="R4429" t="s">
        <v>18</v>
      </c>
      <c r="S4429">
        <v>1</v>
      </c>
      <c r="T4429" s="2" t="s">
        <v>16</v>
      </c>
    </row>
    <row r="4430" spans="1:20" x14ac:dyDescent="0.25">
      <c r="A4430">
        <v>4429</v>
      </c>
      <c r="B4430" s="4">
        <v>45277</v>
      </c>
      <c r="C4430" t="str">
        <f t="shared" si="207"/>
        <v>2023</v>
      </c>
      <c r="D4430">
        <v>32</v>
      </c>
      <c r="E4430">
        <v>68</v>
      </c>
      <c r="F4430" t="str">
        <f t="shared" si="208"/>
        <v>Senior</v>
      </c>
      <c r="G4430" t="s">
        <v>13</v>
      </c>
      <c r="H4430" t="s">
        <v>19</v>
      </c>
      <c r="I4430">
        <v>376</v>
      </c>
      <c r="J4430" t="s">
        <v>33</v>
      </c>
      <c r="K4430">
        <v>1</v>
      </c>
      <c r="L4430">
        <v>74.375857940000003</v>
      </c>
      <c r="M4430" t="s">
        <v>25</v>
      </c>
      <c r="N4430" s="2" t="s">
        <v>11</v>
      </c>
      <c r="O4430">
        <v>7.4375857940000003</v>
      </c>
      <c r="P4430">
        <f t="shared" si="209"/>
        <v>66.938272146000003</v>
      </c>
      <c r="Q4430" s="2" t="s">
        <v>11</v>
      </c>
      <c r="R4430" t="s">
        <v>26</v>
      </c>
      <c r="S4430">
        <v>4</v>
      </c>
      <c r="T4430" s="2" t="s">
        <v>11</v>
      </c>
    </row>
    <row r="4431" spans="1:20" x14ac:dyDescent="0.25">
      <c r="A4431">
        <v>4430</v>
      </c>
      <c r="B4431" s="4">
        <v>45244</v>
      </c>
      <c r="C4431" t="str">
        <f t="shared" si="207"/>
        <v>2023</v>
      </c>
      <c r="D4431">
        <v>473</v>
      </c>
      <c r="E4431">
        <v>54</v>
      </c>
      <c r="F4431" t="str">
        <f t="shared" si="208"/>
        <v>Senior</v>
      </c>
      <c r="G4431" t="s">
        <v>27</v>
      </c>
      <c r="H4431" t="s">
        <v>21</v>
      </c>
      <c r="I4431">
        <v>178</v>
      </c>
      <c r="J4431" t="s">
        <v>24</v>
      </c>
      <c r="K4431">
        <v>3</v>
      </c>
      <c r="L4431">
        <v>32.3154307</v>
      </c>
      <c r="M4431" t="s">
        <v>10</v>
      </c>
      <c r="N4431" s="2" t="s">
        <v>16</v>
      </c>
      <c r="O4431">
        <v>0</v>
      </c>
      <c r="P4431">
        <f t="shared" si="209"/>
        <v>96.946292099999994</v>
      </c>
      <c r="Q4431" s="2" t="s">
        <v>16</v>
      </c>
      <c r="R4431" t="s">
        <v>12</v>
      </c>
      <c r="S4431">
        <v>3</v>
      </c>
      <c r="T4431" s="2" t="s">
        <v>11</v>
      </c>
    </row>
    <row r="4432" spans="1:20" x14ac:dyDescent="0.25">
      <c r="A4432">
        <v>4431</v>
      </c>
      <c r="B4432" s="4">
        <v>44520</v>
      </c>
      <c r="C4432" t="str">
        <f t="shared" si="207"/>
        <v>2021</v>
      </c>
      <c r="D4432">
        <v>259</v>
      </c>
      <c r="E4432">
        <v>58</v>
      </c>
      <c r="F4432" t="str">
        <f t="shared" si="208"/>
        <v>Senior</v>
      </c>
      <c r="G4432" t="s">
        <v>13</v>
      </c>
      <c r="H4432" t="s">
        <v>31</v>
      </c>
      <c r="I4432">
        <v>717</v>
      </c>
      <c r="J4432" t="s">
        <v>15</v>
      </c>
      <c r="K4432">
        <v>1</v>
      </c>
      <c r="L4432">
        <v>88.592497550000004</v>
      </c>
      <c r="M4432" t="s">
        <v>25</v>
      </c>
      <c r="N4432" s="2" t="s">
        <v>16</v>
      </c>
      <c r="O4432">
        <v>0</v>
      </c>
      <c r="P4432">
        <f t="shared" si="209"/>
        <v>88.592497550000004</v>
      </c>
      <c r="Q4432" s="2" t="s">
        <v>16</v>
      </c>
      <c r="R4432" t="s">
        <v>18</v>
      </c>
      <c r="S4432">
        <v>2</v>
      </c>
      <c r="T4432" s="2" t="s">
        <v>16</v>
      </c>
    </row>
    <row r="4433" spans="1:20" x14ac:dyDescent="0.25">
      <c r="A4433">
        <v>4432</v>
      </c>
      <c r="B4433" s="4">
        <v>43459</v>
      </c>
      <c r="C4433" t="str">
        <f t="shared" si="207"/>
        <v>2018</v>
      </c>
      <c r="D4433">
        <v>56</v>
      </c>
      <c r="E4433">
        <v>30</v>
      </c>
      <c r="F4433" t="str">
        <f t="shared" si="208"/>
        <v>Teenager</v>
      </c>
      <c r="G4433" t="s">
        <v>7</v>
      </c>
      <c r="H4433" t="s">
        <v>38</v>
      </c>
      <c r="I4433">
        <v>909</v>
      </c>
      <c r="J4433" t="s">
        <v>29</v>
      </c>
      <c r="K4433">
        <v>5</v>
      </c>
      <c r="L4433">
        <v>56.995345620000002</v>
      </c>
      <c r="M4433" t="s">
        <v>10</v>
      </c>
      <c r="N4433" s="2" t="s">
        <v>11</v>
      </c>
      <c r="O4433">
        <v>28.497672810000001</v>
      </c>
      <c r="P4433">
        <f t="shared" si="209"/>
        <v>256.47905529000002</v>
      </c>
      <c r="Q4433" s="2" t="s">
        <v>16</v>
      </c>
      <c r="R4433" t="s">
        <v>26</v>
      </c>
      <c r="S4433">
        <v>5</v>
      </c>
      <c r="T4433" s="2" t="s">
        <v>11</v>
      </c>
    </row>
    <row r="4434" spans="1:20" x14ac:dyDescent="0.25">
      <c r="A4434">
        <v>4433</v>
      </c>
      <c r="B4434" s="4">
        <v>44546</v>
      </c>
      <c r="C4434" t="str">
        <f t="shared" si="207"/>
        <v>2021</v>
      </c>
      <c r="D4434">
        <v>331</v>
      </c>
      <c r="E4434">
        <v>29</v>
      </c>
      <c r="F4434" t="str">
        <f t="shared" si="208"/>
        <v>Teenager</v>
      </c>
      <c r="G4434" t="s">
        <v>7</v>
      </c>
      <c r="H4434" t="s">
        <v>42</v>
      </c>
      <c r="I4434">
        <v>344</v>
      </c>
      <c r="J4434" t="s">
        <v>33</v>
      </c>
      <c r="K4434">
        <v>4</v>
      </c>
      <c r="L4434">
        <v>51.382109960000001</v>
      </c>
      <c r="M4434" t="s">
        <v>20</v>
      </c>
      <c r="N4434" s="2" t="s">
        <v>16</v>
      </c>
      <c r="O4434">
        <v>0</v>
      </c>
      <c r="P4434">
        <f t="shared" si="209"/>
        <v>205.52843984</v>
      </c>
      <c r="Q4434" s="2" t="s">
        <v>16</v>
      </c>
      <c r="R4434" t="s">
        <v>18</v>
      </c>
      <c r="S4434">
        <v>5</v>
      </c>
      <c r="T4434" s="2" t="s">
        <v>11</v>
      </c>
    </row>
    <row r="4435" spans="1:20" x14ac:dyDescent="0.25">
      <c r="A4435">
        <v>4434</v>
      </c>
      <c r="B4435" s="4">
        <v>43435</v>
      </c>
      <c r="C4435" t="str">
        <f t="shared" si="207"/>
        <v>2018</v>
      </c>
      <c r="D4435">
        <v>393</v>
      </c>
      <c r="E4435">
        <v>28</v>
      </c>
      <c r="F4435" t="str">
        <f t="shared" si="208"/>
        <v>Teenager</v>
      </c>
      <c r="G4435" t="s">
        <v>7</v>
      </c>
      <c r="H4435" t="s">
        <v>17</v>
      </c>
      <c r="I4435">
        <v>15</v>
      </c>
      <c r="J4435" t="s">
        <v>9</v>
      </c>
      <c r="K4435">
        <v>3</v>
      </c>
      <c r="L4435">
        <v>54.466284479999999</v>
      </c>
      <c r="M4435" t="s">
        <v>20</v>
      </c>
      <c r="N4435" s="2" t="s">
        <v>11</v>
      </c>
      <c r="O4435">
        <v>0</v>
      </c>
      <c r="P4435">
        <f t="shared" si="209"/>
        <v>163.39885343999998</v>
      </c>
      <c r="Q4435" s="2" t="s">
        <v>11</v>
      </c>
      <c r="R4435" t="s">
        <v>18</v>
      </c>
      <c r="S4435">
        <v>2</v>
      </c>
      <c r="T4435" s="2" t="s">
        <v>16</v>
      </c>
    </row>
    <row r="4436" spans="1:20" x14ac:dyDescent="0.25">
      <c r="A4436">
        <v>4435</v>
      </c>
      <c r="B4436" s="4">
        <v>44918</v>
      </c>
      <c r="C4436" t="str">
        <f t="shared" si="207"/>
        <v>2022</v>
      </c>
      <c r="D4436">
        <v>49</v>
      </c>
      <c r="E4436">
        <v>31</v>
      </c>
      <c r="F4436" t="str">
        <f t="shared" si="208"/>
        <v>Adult</v>
      </c>
      <c r="G4436" t="s">
        <v>27</v>
      </c>
      <c r="H4436" t="s">
        <v>23</v>
      </c>
      <c r="I4436">
        <v>70</v>
      </c>
      <c r="J4436" t="s">
        <v>9</v>
      </c>
      <c r="K4436">
        <v>1</v>
      </c>
      <c r="L4436">
        <v>54.652907689999999</v>
      </c>
      <c r="M4436" t="s">
        <v>10</v>
      </c>
      <c r="N4436" s="2" t="s">
        <v>11</v>
      </c>
      <c r="O4436">
        <v>0</v>
      </c>
      <c r="P4436">
        <f t="shared" si="209"/>
        <v>54.652907689999999</v>
      </c>
      <c r="Q4436" s="2" t="s">
        <v>11</v>
      </c>
      <c r="R4436" t="s">
        <v>12</v>
      </c>
      <c r="S4436">
        <v>5</v>
      </c>
      <c r="T4436" s="2" t="s">
        <v>16</v>
      </c>
    </row>
    <row r="4437" spans="1:20" x14ac:dyDescent="0.25">
      <c r="A4437">
        <v>4436</v>
      </c>
      <c r="B4437" s="4">
        <v>43775</v>
      </c>
      <c r="C4437" t="str">
        <f t="shared" si="207"/>
        <v>2019</v>
      </c>
      <c r="D4437">
        <v>329</v>
      </c>
      <c r="E4437">
        <v>22</v>
      </c>
      <c r="F4437" t="str">
        <f t="shared" si="208"/>
        <v>Teenager</v>
      </c>
      <c r="G4437" t="s">
        <v>27</v>
      </c>
      <c r="H4437" t="s">
        <v>36</v>
      </c>
      <c r="I4437">
        <v>89</v>
      </c>
      <c r="J4437" t="s">
        <v>33</v>
      </c>
      <c r="K4437">
        <v>3</v>
      </c>
      <c r="L4437">
        <v>57.80145512</v>
      </c>
      <c r="M4437" t="s">
        <v>22</v>
      </c>
      <c r="N4437" s="2" t="s">
        <v>16</v>
      </c>
      <c r="O4437">
        <v>17.340436539999999</v>
      </c>
      <c r="P4437">
        <f t="shared" si="209"/>
        <v>156.06392882</v>
      </c>
      <c r="Q4437" s="2" t="s">
        <v>11</v>
      </c>
      <c r="R4437" t="s">
        <v>26</v>
      </c>
      <c r="S4437">
        <v>5</v>
      </c>
      <c r="T4437" s="2" t="s">
        <v>16</v>
      </c>
    </row>
    <row r="4438" spans="1:20" x14ac:dyDescent="0.25">
      <c r="A4438">
        <v>4437</v>
      </c>
      <c r="B4438" s="4">
        <v>44155</v>
      </c>
      <c r="C4438" t="str">
        <f t="shared" si="207"/>
        <v>2020</v>
      </c>
      <c r="D4438">
        <v>356</v>
      </c>
      <c r="E4438">
        <v>33</v>
      </c>
      <c r="F4438" t="str">
        <f t="shared" si="208"/>
        <v>Adult</v>
      </c>
      <c r="G4438" t="s">
        <v>13</v>
      </c>
      <c r="H4438" t="s">
        <v>17</v>
      </c>
      <c r="I4438">
        <v>919</v>
      </c>
      <c r="J4438" t="s">
        <v>29</v>
      </c>
      <c r="K4438">
        <v>1</v>
      </c>
      <c r="L4438">
        <v>48.523606809999997</v>
      </c>
      <c r="M4438" t="s">
        <v>20</v>
      </c>
      <c r="N4438" s="2" t="s">
        <v>16</v>
      </c>
      <c r="O4438">
        <v>0</v>
      </c>
      <c r="P4438">
        <f t="shared" si="209"/>
        <v>48.523606809999997</v>
      </c>
      <c r="Q4438" s="2" t="s">
        <v>16</v>
      </c>
      <c r="R4438" t="s">
        <v>18</v>
      </c>
      <c r="S4438">
        <v>5</v>
      </c>
      <c r="T4438" s="2" t="s">
        <v>16</v>
      </c>
    </row>
    <row r="4439" spans="1:20" x14ac:dyDescent="0.25">
      <c r="A4439">
        <v>4438</v>
      </c>
      <c r="B4439" s="4">
        <v>43826</v>
      </c>
      <c r="C4439" t="str">
        <f t="shared" si="207"/>
        <v>2019</v>
      </c>
      <c r="D4439">
        <v>284</v>
      </c>
      <c r="E4439">
        <v>29</v>
      </c>
      <c r="F4439" t="str">
        <f t="shared" si="208"/>
        <v>Teenager</v>
      </c>
      <c r="G4439" t="s">
        <v>27</v>
      </c>
      <c r="H4439" t="s">
        <v>14</v>
      </c>
      <c r="I4439">
        <v>397</v>
      </c>
      <c r="J4439" t="s">
        <v>24</v>
      </c>
      <c r="K4439">
        <v>2</v>
      </c>
      <c r="L4439">
        <v>67.055216259999995</v>
      </c>
      <c r="M4439" t="s">
        <v>20</v>
      </c>
      <c r="N4439" s="2" t="s">
        <v>11</v>
      </c>
      <c r="O4439">
        <v>0</v>
      </c>
      <c r="P4439">
        <f t="shared" si="209"/>
        <v>134.11043251999999</v>
      </c>
      <c r="Q4439" s="2" t="s">
        <v>16</v>
      </c>
      <c r="R4439" t="s">
        <v>12</v>
      </c>
      <c r="S4439">
        <v>4</v>
      </c>
      <c r="T4439" s="2" t="s">
        <v>16</v>
      </c>
    </row>
    <row r="4440" spans="1:20" x14ac:dyDescent="0.25">
      <c r="A4440">
        <v>4439</v>
      </c>
      <c r="B4440" s="4">
        <v>43411</v>
      </c>
      <c r="C4440" t="str">
        <f t="shared" si="207"/>
        <v>2018</v>
      </c>
      <c r="D4440">
        <v>25</v>
      </c>
      <c r="E4440">
        <v>46</v>
      </c>
      <c r="F4440" t="str">
        <f t="shared" si="208"/>
        <v>Adult</v>
      </c>
      <c r="G4440" t="s">
        <v>13</v>
      </c>
      <c r="H4440" t="s">
        <v>30</v>
      </c>
      <c r="I4440">
        <v>68</v>
      </c>
      <c r="J4440" t="s">
        <v>24</v>
      </c>
      <c r="K4440">
        <v>1</v>
      </c>
      <c r="L4440">
        <v>64.041104509999997</v>
      </c>
      <c r="M4440" t="s">
        <v>10</v>
      </c>
      <c r="N4440" s="2" t="s">
        <v>16</v>
      </c>
      <c r="O4440">
        <v>0</v>
      </c>
      <c r="P4440">
        <f t="shared" si="209"/>
        <v>64.041104509999997</v>
      </c>
      <c r="Q4440" s="2" t="s">
        <v>11</v>
      </c>
      <c r="R4440" t="s">
        <v>18</v>
      </c>
      <c r="S4440">
        <v>1</v>
      </c>
      <c r="T4440" s="2" t="s">
        <v>16</v>
      </c>
    </row>
    <row r="4441" spans="1:20" x14ac:dyDescent="0.25">
      <c r="A4441">
        <v>4440</v>
      </c>
      <c r="B4441" s="4">
        <v>44541</v>
      </c>
      <c r="C4441" t="str">
        <f t="shared" si="207"/>
        <v>2021</v>
      </c>
      <c r="D4441">
        <v>177</v>
      </c>
      <c r="E4441">
        <v>32</v>
      </c>
      <c r="F4441" t="str">
        <f t="shared" si="208"/>
        <v>Adult</v>
      </c>
      <c r="G4441" t="s">
        <v>13</v>
      </c>
      <c r="H4441" t="s">
        <v>41</v>
      </c>
      <c r="I4441">
        <v>345</v>
      </c>
      <c r="J4441" t="s">
        <v>29</v>
      </c>
      <c r="K4441">
        <v>2</v>
      </c>
      <c r="L4441">
        <v>55.071262419999996</v>
      </c>
      <c r="M4441" t="s">
        <v>25</v>
      </c>
      <c r="N4441" s="2" t="s">
        <v>11</v>
      </c>
      <c r="O4441">
        <v>0</v>
      </c>
      <c r="P4441">
        <f t="shared" si="209"/>
        <v>110.14252483999999</v>
      </c>
      <c r="Q4441" s="2" t="s">
        <v>16</v>
      </c>
      <c r="R4441" t="s">
        <v>18</v>
      </c>
      <c r="S4441">
        <v>5</v>
      </c>
      <c r="T4441" s="2" t="s">
        <v>16</v>
      </c>
    </row>
    <row r="4442" spans="1:20" x14ac:dyDescent="0.25">
      <c r="A4442">
        <v>4441</v>
      </c>
      <c r="B4442" s="4">
        <v>43443</v>
      </c>
      <c r="C4442" t="str">
        <f t="shared" si="207"/>
        <v>2018</v>
      </c>
      <c r="D4442">
        <v>11</v>
      </c>
      <c r="E4442">
        <v>23</v>
      </c>
      <c r="F4442" t="str">
        <f t="shared" si="208"/>
        <v>Teenager</v>
      </c>
      <c r="G4442" t="s">
        <v>7</v>
      </c>
      <c r="H4442" t="s">
        <v>41</v>
      </c>
      <c r="I4442">
        <v>614</v>
      </c>
      <c r="J4442" t="s">
        <v>33</v>
      </c>
      <c r="K4442">
        <v>3</v>
      </c>
      <c r="L4442">
        <v>97.445106280000005</v>
      </c>
      <c r="M4442" t="s">
        <v>20</v>
      </c>
      <c r="N4442" s="2" t="s">
        <v>11</v>
      </c>
      <c r="O4442">
        <v>29.233531880000001</v>
      </c>
      <c r="P4442">
        <f t="shared" si="209"/>
        <v>263.10178696000003</v>
      </c>
      <c r="Q4442" s="2" t="s">
        <v>11</v>
      </c>
      <c r="R4442" t="s">
        <v>26</v>
      </c>
      <c r="S4442">
        <v>4</v>
      </c>
      <c r="T4442" s="2" t="s">
        <v>16</v>
      </c>
    </row>
    <row r="4443" spans="1:20" x14ac:dyDescent="0.25">
      <c r="A4443">
        <v>4442</v>
      </c>
      <c r="B4443" s="4">
        <v>43451</v>
      </c>
      <c r="C4443" t="str">
        <f t="shared" si="207"/>
        <v>2018</v>
      </c>
      <c r="D4443">
        <v>219</v>
      </c>
      <c r="E4443">
        <v>59</v>
      </c>
      <c r="F4443" t="str">
        <f t="shared" si="208"/>
        <v>Senior</v>
      </c>
      <c r="G4443" t="s">
        <v>13</v>
      </c>
      <c r="H4443" t="s">
        <v>34</v>
      </c>
      <c r="I4443">
        <v>925</v>
      </c>
      <c r="J4443" t="s">
        <v>33</v>
      </c>
      <c r="K4443">
        <v>4</v>
      </c>
      <c r="L4443">
        <v>59.588315430000002</v>
      </c>
      <c r="M4443" t="s">
        <v>22</v>
      </c>
      <c r="N4443" s="2" t="s">
        <v>11</v>
      </c>
      <c r="O4443">
        <v>0</v>
      </c>
      <c r="P4443">
        <f t="shared" si="209"/>
        <v>238.35326172000001</v>
      </c>
      <c r="Q4443" s="2" t="s">
        <v>11</v>
      </c>
      <c r="R4443" t="s">
        <v>18</v>
      </c>
      <c r="S4443">
        <v>4</v>
      </c>
      <c r="T4443" s="2" t="s">
        <v>11</v>
      </c>
    </row>
    <row r="4444" spans="1:20" x14ac:dyDescent="0.25">
      <c r="A4444">
        <v>4443</v>
      </c>
      <c r="B4444" s="4">
        <v>44895</v>
      </c>
      <c r="C4444" t="str">
        <f t="shared" si="207"/>
        <v>2022</v>
      </c>
      <c r="D4444">
        <v>169</v>
      </c>
      <c r="E4444">
        <v>35</v>
      </c>
      <c r="F4444" t="str">
        <f t="shared" si="208"/>
        <v>Adult</v>
      </c>
      <c r="G4444" t="s">
        <v>7</v>
      </c>
      <c r="H4444" t="s">
        <v>34</v>
      </c>
      <c r="I4444">
        <v>509</v>
      </c>
      <c r="J4444" t="s">
        <v>15</v>
      </c>
      <c r="K4444">
        <v>3</v>
      </c>
      <c r="L4444">
        <v>19.394453389999999</v>
      </c>
      <c r="M4444" t="s">
        <v>22</v>
      </c>
      <c r="N4444" s="2" t="s">
        <v>11</v>
      </c>
      <c r="O4444">
        <v>0</v>
      </c>
      <c r="P4444">
        <f t="shared" si="209"/>
        <v>58.18336017</v>
      </c>
      <c r="Q4444" s="2" t="s">
        <v>16</v>
      </c>
      <c r="R4444" t="s">
        <v>12</v>
      </c>
      <c r="S4444">
        <v>2</v>
      </c>
      <c r="T4444" s="2" t="s">
        <v>11</v>
      </c>
    </row>
    <row r="4445" spans="1:20" x14ac:dyDescent="0.25">
      <c r="A4445">
        <v>4444</v>
      </c>
      <c r="B4445" s="4">
        <v>44916</v>
      </c>
      <c r="C4445" t="str">
        <f t="shared" si="207"/>
        <v>2022</v>
      </c>
      <c r="D4445">
        <v>89</v>
      </c>
      <c r="E4445">
        <v>41</v>
      </c>
      <c r="F4445" t="str">
        <f t="shared" si="208"/>
        <v>Adult</v>
      </c>
      <c r="G4445" t="s">
        <v>7</v>
      </c>
      <c r="H4445" t="s">
        <v>36</v>
      </c>
      <c r="I4445">
        <v>340</v>
      </c>
      <c r="J4445" t="s">
        <v>29</v>
      </c>
      <c r="K4445">
        <v>1</v>
      </c>
      <c r="L4445">
        <v>48.861648359999997</v>
      </c>
      <c r="M4445" t="s">
        <v>20</v>
      </c>
      <c r="N4445" s="2" t="s">
        <v>11</v>
      </c>
      <c r="O4445">
        <v>0</v>
      </c>
      <c r="P4445">
        <f t="shared" si="209"/>
        <v>48.861648359999997</v>
      </c>
      <c r="Q4445" s="2" t="s">
        <v>16</v>
      </c>
      <c r="R4445" t="s">
        <v>18</v>
      </c>
      <c r="S4445">
        <v>1</v>
      </c>
      <c r="T4445" s="2" t="s">
        <v>16</v>
      </c>
    </row>
    <row r="4446" spans="1:20" x14ac:dyDescent="0.25">
      <c r="A4446">
        <v>4445</v>
      </c>
      <c r="B4446" s="4">
        <v>43441</v>
      </c>
      <c r="C4446" t="str">
        <f t="shared" si="207"/>
        <v>2018</v>
      </c>
      <c r="D4446">
        <v>12</v>
      </c>
      <c r="E4446">
        <v>58</v>
      </c>
      <c r="F4446" t="str">
        <f t="shared" si="208"/>
        <v>Senior</v>
      </c>
      <c r="G4446" t="s">
        <v>13</v>
      </c>
      <c r="H4446" t="s">
        <v>36</v>
      </c>
      <c r="I4446">
        <v>41</v>
      </c>
      <c r="J4446" t="s">
        <v>9</v>
      </c>
      <c r="K4446">
        <v>5</v>
      </c>
      <c r="L4446">
        <v>68.926468290000003</v>
      </c>
      <c r="M4446" t="s">
        <v>10</v>
      </c>
      <c r="N4446" s="2" t="s">
        <v>11</v>
      </c>
      <c r="O4446">
        <v>0</v>
      </c>
      <c r="P4446">
        <f t="shared" si="209"/>
        <v>344.63234145000001</v>
      </c>
      <c r="Q4446" s="2" t="s">
        <v>11</v>
      </c>
      <c r="R4446" t="s">
        <v>18</v>
      </c>
      <c r="S4446">
        <v>2</v>
      </c>
      <c r="T4446" s="2" t="s">
        <v>16</v>
      </c>
    </row>
    <row r="4447" spans="1:20" x14ac:dyDescent="0.25">
      <c r="A4447">
        <v>4446</v>
      </c>
      <c r="B4447" s="4">
        <v>43806</v>
      </c>
      <c r="C4447" t="str">
        <f t="shared" si="207"/>
        <v>2019</v>
      </c>
      <c r="D4447">
        <v>274</v>
      </c>
      <c r="E4447">
        <v>49</v>
      </c>
      <c r="F4447" t="str">
        <f t="shared" si="208"/>
        <v>Adult</v>
      </c>
      <c r="G4447" t="s">
        <v>7</v>
      </c>
      <c r="H4447" t="s">
        <v>14</v>
      </c>
      <c r="I4447">
        <v>359</v>
      </c>
      <c r="J4447" t="s">
        <v>33</v>
      </c>
      <c r="K4447">
        <v>4</v>
      </c>
      <c r="L4447">
        <v>75.084138429999996</v>
      </c>
      <c r="M4447" t="s">
        <v>20</v>
      </c>
      <c r="N4447" s="2" t="s">
        <v>11</v>
      </c>
      <c r="O4447">
        <v>30.033655370000002</v>
      </c>
      <c r="P4447">
        <f t="shared" si="209"/>
        <v>270.30289834999996</v>
      </c>
      <c r="Q4447" s="2" t="s">
        <v>11</v>
      </c>
      <c r="R4447" t="s">
        <v>26</v>
      </c>
      <c r="S4447">
        <v>3</v>
      </c>
      <c r="T4447" s="2" t="s">
        <v>16</v>
      </c>
    </row>
    <row r="4448" spans="1:20" x14ac:dyDescent="0.25">
      <c r="A4448">
        <v>4447</v>
      </c>
      <c r="B4448" s="4">
        <v>43817</v>
      </c>
      <c r="C4448" t="str">
        <f t="shared" si="207"/>
        <v>2019</v>
      </c>
      <c r="D4448">
        <v>238</v>
      </c>
      <c r="E4448">
        <v>58</v>
      </c>
      <c r="F4448" t="str">
        <f t="shared" si="208"/>
        <v>Senior</v>
      </c>
      <c r="G4448" t="s">
        <v>27</v>
      </c>
      <c r="H4448" t="s">
        <v>31</v>
      </c>
      <c r="I4448">
        <v>783</v>
      </c>
      <c r="J4448" t="s">
        <v>29</v>
      </c>
      <c r="K4448">
        <v>4</v>
      </c>
      <c r="L4448">
        <v>19.195999690000001</v>
      </c>
      <c r="M4448" t="s">
        <v>25</v>
      </c>
      <c r="N4448" s="2" t="s">
        <v>11</v>
      </c>
      <c r="O4448">
        <v>7.6783998760000003</v>
      </c>
      <c r="P4448">
        <f t="shared" si="209"/>
        <v>69.105598884000003</v>
      </c>
      <c r="Q4448" s="2" t="s">
        <v>11</v>
      </c>
      <c r="R4448" t="s">
        <v>26</v>
      </c>
      <c r="S4448">
        <v>5</v>
      </c>
      <c r="T4448" s="2" t="s">
        <v>16</v>
      </c>
    </row>
    <row r="4449" spans="1:20" x14ac:dyDescent="0.25">
      <c r="A4449">
        <v>4448</v>
      </c>
      <c r="B4449" s="4">
        <v>44889</v>
      </c>
      <c r="C4449" t="str">
        <f t="shared" si="207"/>
        <v>2022</v>
      </c>
      <c r="D4449">
        <v>361</v>
      </c>
      <c r="E4449">
        <v>26</v>
      </c>
      <c r="F4449" t="str">
        <f t="shared" si="208"/>
        <v>Teenager</v>
      </c>
      <c r="G4449" t="s">
        <v>13</v>
      </c>
      <c r="H4449" t="s">
        <v>35</v>
      </c>
      <c r="I4449">
        <v>941</v>
      </c>
      <c r="J4449" t="s">
        <v>24</v>
      </c>
      <c r="K4449">
        <v>1</v>
      </c>
      <c r="L4449">
        <v>84.321476160000003</v>
      </c>
      <c r="M4449" t="s">
        <v>20</v>
      </c>
      <c r="N4449" s="2" t="s">
        <v>16</v>
      </c>
      <c r="O4449">
        <v>8.432147616</v>
      </c>
      <c r="P4449">
        <f t="shared" si="209"/>
        <v>75.889328544000008</v>
      </c>
      <c r="Q4449" s="2" t="s">
        <v>16</v>
      </c>
      <c r="R4449" t="s">
        <v>26</v>
      </c>
      <c r="S4449">
        <v>4</v>
      </c>
      <c r="T4449" s="2" t="s">
        <v>11</v>
      </c>
    </row>
    <row r="4450" spans="1:20" x14ac:dyDescent="0.25">
      <c r="A4450">
        <v>4449</v>
      </c>
      <c r="B4450" s="4">
        <v>44529</v>
      </c>
      <c r="C4450" t="str">
        <f t="shared" si="207"/>
        <v>2021</v>
      </c>
      <c r="D4450">
        <v>452</v>
      </c>
      <c r="E4450">
        <v>62</v>
      </c>
      <c r="F4450" t="str">
        <f t="shared" si="208"/>
        <v>Senior</v>
      </c>
      <c r="G4450" t="s">
        <v>13</v>
      </c>
      <c r="H4450" t="s">
        <v>17</v>
      </c>
      <c r="I4450">
        <v>114</v>
      </c>
      <c r="J4450" t="s">
        <v>29</v>
      </c>
      <c r="K4450">
        <v>4</v>
      </c>
      <c r="L4450">
        <v>45.955173420000001</v>
      </c>
      <c r="M4450" t="s">
        <v>22</v>
      </c>
      <c r="N4450" s="2" t="s">
        <v>16</v>
      </c>
      <c r="O4450">
        <v>18.38206937</v>
      </c>
      <c r="P4450">
        <f t="shared" si="209"/>
        <v>165.43862430999999</v>
      </c>
      <c r="Q4450" s="2" t="s">
        <v>11</v>
      </c>
      <c r="R4450" t="s">
        <v>26</v>
      </c>
      <c r="S4450">
        <v>4</v>
      </c>
      <c r="T4450" s="2" t="s">
        <v>16</v>
      </c>
    </row>
    <row r="4451" spans="1:20" x14ac:dyDescent="0.25">
      <c r="A4451">
        <v>4450</v>
      </c>
      <c r="B4451" s="4">
        <v>45273</v>
      </c>
      <c r="C4451" t="str">
        <f t="shared" si="207"/>
        <v>2023</v>
      </c>
      <c r="D4451">
        <v>200</v>
      </c>
      <c r="E4451">
        <v>24</v>
      </c>
      <c r="F4451" t="str">
        <f t="shared" si="208"/>
        <v>Teenager</v>
      </c>
      <c r="G4451" t="s">
        <v>7</v>
      </c>
      <c r="H4451" t="s">
        <v>37</v>
      </c>
      <c r="I4451">
        <v>745</v>
      </c>
      <c r="J4451" t="s">
        <v>24</v>
      </c>
      <c r="K4451">
        <v>2</v>
      </c>
      <c r="L4451">
        <v>65.399732290000003</v>
      </c>
      <c r="M4451" t="s">
        <v>10</v>
      </c>
      <c r="N4451" s="2" t="s">
        <v>11</v>
      </c>
      <c r="O4451">
        <v>0</v>
      </c>
      <c r="P4451">
        <f t="shared" si="209"/>
        <v>130.79946458000001</v>
      </c>
      <c r="Q4451" s="2" t="s">
        <v>16</v>
      </c>
      <c r="R4451" t="s">
        <v>18</v>
      </c>
      <c r="S4451">
        <v>2</v>
      </c>
      <c r="T4451" s="2" t="s">
        <v>16</v>
      </c>
    </row>
    <row r="4452" spans="1:20" x14ac:dyDescent="0.25">
      <c r="A4452">
        <v>4451</v>
      </c>
      <c r="B4452" s="4">
        <v>45244</v>
      </c>
      <c r="C4452" t="str">
        <f t="shared" si="207"/>
        <v>2023</v>
      </c>
      <c r="D4452">
        <v>282</v>
      </c>
      <c r="E4452">
        <v>54</v>
      </c>
      <c r="F4452" t="str">
        <f t="shared" si="208"/>
        <v>Senior</v>
      </c>
      <c r="G4452" t="s">
        <v>13</v>
      </c>
      <c r="H4452" t="s">
        <v>14</v>
      </c>
      <c r="I4452">
        <v>500</v>
      </c>
      <c r="J4452" t="s">
        <v>33</v>
      </c>
      <c r="K4452">
        <v>3</v>
      </c>
      <c r="L4452">
        <v>74.99722568</v>
      </c>
      <c r="M4452" t="s">
        <v>10</v>
      </c>
      <c r="N4452" s="2" t="s">
        <v>16</v>
      </c>
      <c r="O4452">
        <v>0</v>
      </c>
      <c r="P4452">
        <f t="shared" si="209"/>
        <v>224.99167704000001</v>
      </c>
      <c r="Q4452" s="2" t="s">
        <v>11</v>
      </c>
      <c r="R4452" t="s">
        <v>18</v>
      </c>
      <c r="S4452">
        <v>2</v>
      </c>
      <c r="T4452" s="2" t="s">
        <v>11</v>
      </c>
    </row>
    <row r="4453" spans="1:20" x14ac:dyDescent="0.25">
      <c r="A4453">
        <v>4452</v>
      </c>
      <c r="B4453" s="4">
        <v>44164</v>
      </c>
      <c r="C4453" t="str">
        <f t="shared" si="207"/>
        <v>2020</v>
      </c>
      <c r="D4453">
        <v>302</v>
      </c>
      <c r="E4453">
        <v>60</v>
      </c>
      <c r="F4453" t="str">
        <f t="shared" si="208"/>
        <v>Senior</v>
      </c>
      <c r="G4453" t="s">
        <v>7</v>
      </c>
      <c r="H4453" t="s">
        <v>34</v>
      </c>
      <c r="I4453">
        <v>303</v>
      </c>
      <c r="J4453" t="s">
        <v>33</v>
      </c>
      <c r="K4453">
        <v>1</v>
      </c>
      <c r="L4453">
        <v>98.21179497</v>
      </c>
      <c r="M4453" t="s">
        <v>10</v>
      </c>
      <c r="N4453" s="2" t="s">
        <v>16</v>
      </c>
      <c r="O4453">
        <v>9.8211794969999993</v>
      </c>
      <c r="P4453">
        <f t="shared" si="209"/>
        <v>88.390615472999997</v>
      </c>
      <c r="Q4453" s="2" t="s">
        <v>16</v>
      </c>
      <c r="R4453" t="s">
        <v>26</v>
      </c>
      <c r="S4453">
        <v>5</v>
      </c>
      <c r="T4453" s="2" t="s">
        <v>16</v>
      </c>
    </row>
    <row r="4454" spans="1:20" x14ac:dyDescent="0.25">
      <c r="A4454">
        <v>4453</v>
      </c>
      <c r="B4454" s="4">
        <v>45253</v>
      </c>
      <c r="C4454" t="str">
        <f t="shared" si="207"/>
        <v>2023</v>
      </c>
      <c r="D4454">
        <v>446</v>
      </c>
      <c r="E4454">
        <v>55</v>
      </c>
      <c r="F4454" t="str">
        <f t="shared" si="208"/>
        <v>Senior</v>
      </c>
      <c r="G4454" t="s">
        <v>27</v>
      </c>
      <c r="H4454" t="s">
        <v>8</v>
      </c>
      <c r="I4454">
        <v>709</v>
      </c>
      <c r="J4454" t="s">
        <v>9</v>
      </c>
      <c r="K4454">
        <v>5</v>
      </c>
      <c r="L4454">
        <v>97.987425470000005</v>
      </c>
      <c r="M4454" t="s">
        <v>10</v>
      </c>
      <c r="N4454" s="2" t="s">
        <v>16</v>
      </c>
      <c r="O4454">
        <v>48.993712739999999</v>
      </c>
      <c r="P4454">
        <f t="shared" si="209"/>
        <v>440.94341461000005</v>
      </c>
      <c r="Q4454" s="2" t="s">
        <v>11</v>
      </c>
      <c r="R4454" t="s">
        <v>26</v>
      </c>
      <c r="S4454">
        <v>4</v>
      </c>
      <c r="T4454" s="2" t="s">
        <v>11</v>
      </c>
    </row>
    <row r="4455" spans="1:20" x14ac:dyDescent="0.25">
      <c r="A4455">
        <v>4454</v>
      </c>
      <c r="B4455" s="4">
        <v>45275</v>
      </c>
      <c r="C4455" t="str">
        <f t="shared" si="207"/>
        <v>2023</v>
      </c>
      <c r="D4455">
        <v>455</v>
      </c>
      <c r="E4455">
        <v>55</v>
      </c>
      <c r="F4455" t="str">
        <f t="shared" si="208"/>
        <v>Senior</v>
      </c>
      <c r="G4455" t="s">
        <v>27</v>
      </c>
      <c r="H4455" t="s">
        <v>17</v>
      </c>
      <c r="I4455">
        <v>55</v>
      </c>
      <c r="J4455" t="s">
        <v>15</v>
      </c>
      <c r="K4455">
        <v>5</v>
      </c>
      <c r="L4455">
        <v>74.996943229999999</v>
      </c>
      <c r="M4455" t="s">
        <v>22</v>
      </c>
      <c r="N4455" s="2" t="s">
        <v>16</v>
      </c>
      <c r="O4455">
        <v>0</v>
      </c>
      <c r="P4455">
        <f t="shared" si="209"/>
        <v>374.98471615</v>
      </c>
      <c r="Q4455" s="2" t="s">
        <v>16</v>
      </c>
      <c r="R4455" t="s">
        <v>18</v>
      </c>
      <c r="S4455">
        <v>1</v>
      </c>
      <c r="T4455" s="2" t="s">
        <v>16</v>
      </c>
    </row>
    <row r="4456" spans="1:20" x14ac:dyDescent="0.25">
      <c r="A4456">
        <v>4455</v>
      </c>
      <c r="B4456" s="4">
        <v>44172</v>
      </c>
      <c r="C4456" t="str">
        <f t="shared" si="207"/>
        <v>2020</v>
      </c>
      <c r="D4456">
        <v>4</v>
      </c>
      <c r="E4456">
        <v>19</v>
      </c>
      <c r="F4456" t="str">
        <f t="shared" si="208"/>
        <v>Teenager</v>
      </c>
      <c r="G4456" t="s">
        <v>27</v>
      </c>
      <c r="H4456" t="s">
        <v>21</v>
      </c>
      <c r="I4456">
        <v>680</v>
      </c>
      <c r="J4456" t="s">
        <v>33</v>
      </c>
      <c r="K4456">
        <v>3</v>
      </c>
      <c r="L4456">
        <v>36.590621689999999</v>
      </c>
      <c r="M4456" t="s">
        <v>10</v>
      </c>
      <c r="N4456" s="2" t="s">
        <v>16</v>
      </c>
      <c r="O4456">
        <v>10.977186509999999</v>
      </c>
      <c r="P4456">
        <f t="shared" si="209"/>
        <v>98.794678559999994</v>
      </c>
      <c r="Q4456" s="2" t="s">
        <v>16</v>
      </c>
      <c r="R4456" t="s">
        <v>26</v>
      </c>
      <c r="S4456">
        <v>3</v>
      </c>
      <c r="T4456" s="2" t="s">
        <v>11</v>
      </c>
    </row>
    <row r="4457" spans="1:20" x14ac:dyDescent="0.25">
      <c r="A4457">
        <v>4456</v>
      </c>
      <c r="B4457" s="4">
        <v>45277</v>
      </c>
      <c r="C4457" t="str">
        <f t="shared" si="207"/>
        <v>2023</v>
      </c>
      <c r="D4457">
        <v>322</v>
      </c>
      <c r="E4457">
        <v>70</v>
      </c>
      <c r="F4457" t="str">
        <f t="shared" si="208"/>
        <v>Senior</v>
      </c>
      <c r="G4457" t="s">
        <v>27</v>
      </c>
      <c r="H4457" t="s">
        <v>40</v>
      </c>
      <c r="I4457">
        <v>141</v>
      </c>
      <c r="J4457" t="s">
        <v>9</v>
      </c>
      <c r="K4457">
        <v>4</v>
      </c>
      <c r="L4457">
        <v>48.028815659999999</v>
      </c>
      <c r="M4457" t="s">
        <v>10</v>
      </c>
      <c r="N4457" s="2" t="s">
        <v>11</v>
      </c>
      <c r="O4457">
        <v>0</v>
      </c>
      <c r="P4457">
        <f t="shared" si="209"/>
        <v>192.11526264</v>
      </c>
      <c r="Q4457" s="2" t="s">
        <v>16</v>
      </c>
      <c r="R4457" t="s">
        <v>18</v>
      </c>
      <c r="S4457">
        <v>3</v>
      </c>
      <c r="T4457" s="2" t="s">
        <v>11</v>
      </c>
    </row>
    <row r="4458" spans="1:20" x14ac:dyDescent="0.25">
      <c r="A4458">
        <v>4457</v>
      </c>
      <c r="B4458" s="4">
        <v>43773</v>
      </c>
      <c r="C4458" t="str">
        <f t="shared" si="207"/>
        <v>2019</v>
      </c>
      <c r="D4458">
        <v>238</v>
      </c>
      <c r="E4458">
        <v>27</v>
      </c>
      <c r="F4458" t="str">
        <f t="shared" si="208"/>
        <v>Teenager</v>
      </c>
      <c r="G4458" t="s">
        <v>13</v>
      </c>
      <c r="H4458" t="s">
        <v>14</v>
      </c>
      <c r="I4458">
        <v>793</v>
      </c>
      <c r="J4458" t="s">
        <v>29</v>
      </c>
      <c r="K4458">
        <v>3</v>
      </c>
      <c r="L4458">
        <v>92.356618740000002</v>
      </c>
      <c r="M4458" t="s">
        <v>22</v>
      </c>
      <c r="N4458" s="2" t="s">
        <v>11</v>
      </c>
      <c r="O4458">
        <v>0</v>
      </c>
      <c r="P4458">
        <f t="shared" si="209"/>
        <v>277.06985622000002</v>
      </c>
      <c r="Q4458" s="2" t="s">
        <v>11</v>
      </c>
      <c r="R4458" t="s">
        <v>12</v>
      </c>
      <c r="S4458">
        <v>5</v>
      </c>
      <c r="T4458" s="2" t="s">
        <v>16</v>
      </c>
    </row>
    <row r="4459" spans="1:20" x14ac:dyDescent="0.25">
      <c r="A4459">
        <v>4458</v>
      </c>
      <c r="B4459" s="4">
        <v>44870</v>
      </c>
      <c r="C4459" t="str">
        <f t="shared" si="207"/>
        <v>2022</v>
      </c>
      <c r="D4459">
        <v>108</v>
      </c>
      <c r="E4459">
        <v>70</v>
      </c>
      <c r="F4459" t="str">
        <f t="shared" si="208"/>
        <v>Senior</v>
      </c>
      <c r="G4459" t="s">
        <v>7</v>
      </c>
      <c r="H4459" t="s">
        <v>36</v>
      </c>
      <c r="I4459">
        <v>773</v>
      </c>
      <c r="J4459" t="s">
        <v>29</v>
      </c>
      <c r="K4459">
        <v>4</v>
      </c>
      <c r="L4459">
        <v>64.101432799999998</v>
      </c>
      <c r="M4459" t="s">
        <v>10</v>
      </c>
      <c r="N4459" s="2" t="s">
        <v>16</v>
      </c>
      <c r="O4459">
        <v>0</v>
      </c>
      <c r="P4459">
        <f t="shared" si="209"/>
        <v>256.40573119999999</v>
      </c>
      <c r="Q4459" s="2" t="s">
        <v>11</v>
      </c>
      <c r="R4459" t="s">
        <v>12</v>
      </c>
      <c r="S4459">
        <v>4</v>
      </c>
      <c r="T4459" s="2" t="s">
        <v>16</v>
      </c>
    </row>
    <row r="4460" spans="1:20" x14ac:dyDescent="0.25">
      <c r="A4460">
        <v>4459</v>
      </c>
      <c r="B4460" s="4">
        <v>44871</v>
      </c>
      <c r="C4460" t="str">
        <f t="shared" si="207"/>
        <v>2022</v>
      </c>
      <c r="D4460">
        <v>46</v>
      </c>
      <c r="E4460">
        <v>22</v>
      </c>
      <c r="F4460" t="str">
        <f t="shared" si="208"/>
        <v>Teenager</v>
      </c>
      <c r="G4460" t="s">
        <v>13</v>
      </c>
      <c r="H4460" t="s">
        <v>35</v>
      </c>
      <c r="I4460">
        <v>861</v>
      </c>
      <c r="J4460" t="s">
        <v>24</v>
      </c>
      <c r="K4460">
        <v>3</v>
      </c>
      <c r="L4460">
        <v>15.70895501</v>
      </c>
      <c r="M4460" t="s">
        <v>25</v>
      </c>
      <c r="N4460" s="2" t="s">
        <v>16</v>
      </c>
      <c r="O4460">
        <v>0</v>
      </c>
      <c r="P4460">
        <f t="shared" si="209"/>
        <v>47.126865030000005</v>
      </c>
      <c r="Q4460" s="2" t="s">
        <v>16</v>
      </c>
      <c r="R4460" t="s">
        <v>12</v>
      </c>
      <c r="S4460">
        <v>3</v>
      </c>
      <c r="T4460" s="2" t="s">
        <v>11</v>
      </c>
    </row>
    <row r="4461" spans="1:20" x14ac:dyDescent="0.25">
      <c r="A4461">
        <v>4460</v>
      </c>
      <c r="B4461" s="4">
        <v>45257</v>
      </c>
      <c r="C4461" t="str">
        <f t="shared" si="207"/>
        <v>2023</v>
      </c>
      <c r="D4461">
        <v>59</v>
      </c>
      <c r="E4461">
        <v>47</v>
      </c>
      <c r="F4461" t="str">
        <f t="shared" si="208"/>
        <v>Adult</v>
      </c>
      <c r="G4461" t="s">
        <v>27</v>
      </c>
      <c r="H4461" t="s">
        <v>38</v>
      </c>
      <c r="I4461">
        <v>356</v>
      </c>
      <c r="J4461" t="s">
        <v>24</v>
      </c>
      <c r="K4461">
        <v>1</v>
      </c>
      <c r="L4461">
        <v>27.387446570000002</v>
      </c>
      <c r="M4461" t="s">
        <v>10</v>
      </c>
      <c r="N4461" s="2" t="s">
        <v>11</v>
      </c>
      <c r="O4461">
        <v>2.7387446569999998</v>
      </c>
      <c r="P4461">
        <f t="shared" si="209"/>
        <v>24.648701913000004</v>
      </c>
      <c r="Q4461" s="2" t="s">
        <v>16</v>
      </c>
      <c r="R4461" t="s">
        <v>26</v>
      </c>
      <c r="S4461">
        <v>5</v>
      </c>
      <c r="T4461" s="2" t="s">
        <v>16</v>
      </c>
    </row>
    <row r="4462" spans="1:20" x14ac:dyDescent="0.25">
      <c r="A4462">
        <v>4461</v>
      </c>
      <c r="B4462" s="4">
        <v>45240</v>
      </c>
      <c r="C4462" t="str">
        <f t="shared" si="207"/>
        <v>2023</v>
      </c>
      <c r="D4462">
        <v>145</v>
      </c>
      <c r="E4462">
        <v>69</v>
      </c>
      <c r="F4462" t="str">
        <f t="shared" si="208"/>
        <v>Senior</v>
      </c>
      <c r="G4462" t="s">
        <v>27</v>
      </c>
      <c r="H4462" t="s">
        <v>19</v>
      </c>
      <c r="I4462">
        <v>441</v>
      </c>
      <c r="J4462" t="s">
        <v>24</v>
      </c>
      <c r="K4462">
        <v>3</v>
      </c>
      <c r="L4462">
        <v>41.319538790000003</v>
      </c>
      <c r="M4462" t="s">
        <v>25</v>
      </c>
      <c r="N4462" s="2" t="s">
        <v>11</v>
      </c>
      <c r="O4462">
        <v>0</v>
      </c>
      <c r="P4462">
        <f t="shared" si="209"/>
        <v>123.95861637000002</v>
      </c>
      <c r="Q4462" s="2" t="s">
        <v>11</v>
      </c>
      <c r="R4462" t="s">
        <v>12</v>
      </c>
      <c r="S4462">
        <v>2</v>
      </c>
      <c r="T4462" s="2" t="s">
        <v>16</v>
      </c>
    </row>
    <row r="4463" spans="1:20" x14ac:dyDescent="0.25">
      <c r="A4463">
        <v>4462</v>
      </c>
      <c r="B4463" s="4">
        <v>45273</v>
      </c>
      <c r="C4463" t="str">
        <f t="shared" si="207"/>
        <v>2023</v>
      </c>
      <c r="D4463">
        <v>277</v>
      </c>
      <c r="E4463">
        <v>33</v>
      </c>
      <c r="F4463" t="str">
        <f t="shared" si="208"/>
        <v>Adult</v>
      </c>
      <c r="G4463" t="s">
        <v>13</v>
      </c>
      <c r="H4463" t="s">
        <v>30</v>
      </c>
      <c r="I4463">
        <v>266</v>
      </c>
      <c r="J4463" t="s">
        <v>33</v>
      </c>
      <c r="K4463">
        <v>1</v>
      </c>
      <c r="L4463">
        <v>30.94824032</v>
      </c>
      <c r="M4463" t="s">
        <v>10</v>
      </c>
      <c r="N4463" s="2" t="s">
        <v>11</v>
      </c>
      <c r="O4463">
        <v>3.094824032</v>
      </c>
      <c r="P4463">
        <f t="shared" si="209"/>
        <v>27.853416287999998</v>
      </c>
      <c r="Q4463" s="2" t="s">
        <v>11</v>
      </c>
      <c r="R4463" t="s">
        <v>26</v>
      </c>
      <c r="S4463">
        <v>2</v>
      </c>
      <c r="T4463" s="2" t="s">
        <v>11</v>
      </c>
    </row>
    <row r="4464" spans="1:20" x14ac:dyDescent="0.25">
      <c r="A4464">
        <v>4463</v>
      </c>
      <c r="B4464" s="4">
        <v>44182</v>
      </c>
      <c r="C4464" t="str">
        <f t="shared" si="207"/>
        <v>2020</v>
      </c>
      <c r="D4464">
        <v>87</v>
      </c>
      <c r="E4464">
        <v>36</v>
      </c>
      <c r="F4464" t="str">
        <f t="shared" si="208"/>
        <v>Adult</v>
      </c>
      <c r="G4464" t="s">
        <v>27</v>
      </c>
      <c r="H4464" t="s">
        <v>43</v>
      </c>
      <c r="I4464">
        <v>146</v>
      </c>
      <c r="J4464" t="s">
        <v>24</v>
      </c>
      <c r="K4464">
        <v>4</v>
      </c>
      <c r="L4464">
        <v>10.590274600000001</v>
      </c>
      <c r="M4464" t="s">
        <v>20</v>
      </c>
      <c r="N4464" s="2" t="s">
        <v>16</v>
      </c>
      <c r="O4464">
        <v>0</v>
      </c>
      <c r="P4464">
        <f t="shared" si="209"/>
        <v>42.361098400000003</v>
      </c>
      <c r="Q4464" s="2" t="s">
        <v>16</v>
      </c>
      <c r="R4464" t="s">
        <v>12</v>
      </c>
      <c r="S4464">
        <v>4</v>
      </c>
      <c r="T4464" s="2" t="s">
        <v>11</v>
      </c>
    </row>
    <row r="4465" spans="1:20" x14ac:dyDescent="0.25">
      <c r="A4465">
        <v>4464</v>
      </c>
      <c r="B4465" s="4">
        <v>44151</v>
      </c>
      <c r="C4465" t="str">
        <f t="shared" si="207"/>
        <v>2020</v>
      </c>
      <c r="D4465">
        <v>3</v>
      </c>
      <c r="E4465">
        <v>42</v>
      </c>
      <c r="F4465" t="str">
        <f t="shared" si="208"/>
        <v>Adult</v>
      </c>
      <c r="G4465" t="s">
        <v>13</v>
      </c>
      <c r="H4465" t="s">
        <v>39</v>
      </c>
      <c r="I4465">
        <v>307</v>
      </c>
      <c r="J4465" t="s">
        <v>29</v>
      </c>
      <c r="K4465">
        <v>3</v>
      </c>
      <c r="L4465">
        <v>90.48325475</v>
      </c>
      <c r="M4465" t="s">
        <v>10</v>
      </c>
      <c r="N4465" s="2" t="s">
        <v>11</v>
      </c>
      <c r="O4465">
        <v>0</v>
      </c>
      <c r="P4465">
        <f t="shared" si="209"/>
        <v>271.44976424999999</v>
      </c>
      <c r="Q4465" s="2" t="s">
        <v>16</v>
      </c>
      <c r="R4465" t="s">
        <v>18</v>
      </c>
      <c r="S4465">
        <v>5</v>
      </c>
      <c r="T4465" s="2" t="s">
        <v>11</v>
      </c>
    </row>
    <row r="4466" spans="1:20" x14ac:dyDescent="0.25">
      <c r="A4466">
        <v>4465</v>
      </c>
      <c r="B4466" s="4">
        <v>45287</v>
      </c>
      <c r="C4466" t="str">
        <f t="shared" si="207"/>
        <v>2023</v>
      </c>
      <c r="D4466">
        <v>240</v>
      </c>
      <c r="E4466">
        <v>28</v>
      </c>
      <c r="F4466" t="str">
        <f t="shared" si="208"/>
        <v>Teenager</v>
      </c>
      <c r="G4466" t="s">
        <v>7</v>
      </c>
      <c r="H4466" t="s">
        <v>38</v>
      </c>
      <c r="I4466">
        <v>468</v>
      </c>
      <c r="J4466" t="s">
        <v>24</v>
      </c>
      <c r="K4466">
        <v>5</v>
      </c>
      <c r="L4466">
        <v>98.732406359999999</v>
      </c>
      <c r="M4466" t="s">
        <v>20</v>
      </c>
      <c r="N4466" s="2" t="s">
        <v>11</v>
      </c>
      <c r="O4466">
        <v>0</v>
      </c>
      <c r="P4466">
        <f t="shared" si="209"/>
        <v>493.66203180000002</v>
      </c>
      <c r="Q4466" s="2" t="s">
        <v>16</v>
      </c>
      <c r="R4466" t="s">
        <v>12</v>
      </c>
      <c r="S4466">
        <v>5</v>
      </c>
      <c r="T4466" s="2" t="s">
        <v>11</v>
      </c>
    </row>
    <row r="4467" spans="1:20" x14ac:dyDescent="0.25">
      <c r="A4467">
        <v>4466</v>
      </c>
      <c r="B4467" s="4">
        <v>44925</v>
      </c>
      <c r="C4467" t="str">
        <f t="shared" si="207"/>
        <v>2022</v>
      </c>
      <c r="D4467">
        <v>242</v>
      </c>
      <c r="E4467">
        <v>38</v>
      </c>
      <c r="F4467" t="str">
        <f t="shared" si="208"/>
        <v>Adult</v>
      </c>
      <c r="G4467" t="s">
        <v>13</v>
      </c>
      <c r="H4467" t="s">
        <v>42</v>
      </c>
      <c r="I4467">
        <v>579</v>
      </c>
      <c r="J4467" t="s">
        <v>24</v>
      </c>
      <c r="K4467">
        <v>4</v>
      </c>
      <c r="L4467">
        <v>26.756379249999998</v>
      </c>
      <c r="M4467" t="s">
        <v>22</v>
      </c>
      <c r="N4467" s="2" t="s">
        <v>16</v>
      </c>
      <c r="O4467">
        <v>10.702551700000001</v>
      </c>
      <c r="P4467">
        <f t="shared" si="209"/>
        <v>96.322965299999993</v>
      </c>
      <c r="Q4467" s="2" t="s">
        <v>16</v>
      </c>
      <c r="R4467" t="s">
        <v>26</v>
      </c>
      <c r="S4467">
        <v>1</v>
      </c>
      <c r="T4467" s="2" t="s">
        <v>11</v>
      </c>
    </row>
    <row r="4468" spans="1:20" x14ac:dyDescent="0.25">
      <c r="A4468">
        <v>4467</v>
      </c>
      <c r="B4468" s="4">
        <v>45249</v>
      </c>
      <c r="C4468" t="str">
        <f t="shared" si="207"/>
        <v>2023</v>
      </c>
      <c r="D4468">
        <v>259</v>
      </c>
      <c r="E4468">
        <v>35</v>
      </c>
      <c r="F4468" t="str">
        <f t="shared" si="208"/>
        <v>Adult</v>
      </c>
      <c r="G4468" t="s">
        <v>27</v>
      </c>
      <c r="H4468" t="s">
        <v>30</v>
      </c>
      <c r="I4468">
        <v>236</v>
      </c>
      <c r="J4468" t="s">
        <v>29</v>
      </c>
      <c r="K4468">
        <v>2</v>
      </c>
      <c r="L4468">
        <v>81.794685009999995</v>
      </c>
      <c r="M4468" t="s">
        <v>25</v>
      </c>
      <c r="N4468" s="2" t="s">
        <v>16</v>
      </c>
      <c r="O4468">
        <v>16.358937000000001</v>
      </c>
      <c r="P4468">
        <f t="shared" si="209"/>
        <v>147.23043301999999</v>
      </c>
      <c r="Q4468" s="2" t="s">
        <v>11</v>
      </c>
      <c r="R4468" t="s">
        <v>26</v>
      </c>
      <c r="S4468">
        <v>2</v>
      </c>
      <c r="T4468" s="2" t="s">
        <v>11</v>
      </c>
    </row>
    <row r="4469" spans="1:20" x14ac:dyDescent="0.25">
      <c r="A4469">
        <v>4468</v>
      </c>
      <c r="B4469" s="4">
        <v>44899</v>
      </c>
      <c r="C4469" t="str">
        <f t="shared" si="207"/>
        <v>2022</v>
      </c>
      <c r="D4469">
        <v>252</v>
      </c>
      <c r="E4469">
        <v>67</v>
      </c>
      <c r="F4469" t="str">
        <f t="shared" si="208"/>
        <v>Senior</v>
      </c>
      <c r="G4469" t="s">
        <v>27</v>
      </c>
      <c r="H4469" t="s">
        <v>30</v>
      </c>
      <c r="I4469">
        <v>51</v>
      </c>
      <c r="J4469" t="s">
        <v>15</v>
      </c>
      <c r="K4469">
        <v>4</v>
      </c>
      <c r="L4469">
        <v>60.53457306</v>
      </c>
      <c r="M4469" t="s">
        <v>22</v>
      </c>
      <c r="N4469" s="2" t="s">
        <v>11</v>
      </c>
      <c r="O4469">
        <v>24.213829220000001</v>
      </c>
      <c r="P4469">
        <f t="shared" si="209"/>
        <v>217.92446301999999</v>
      </c>
      <c r="Q4469" s="2" t="s">
        <v>11</v>
      </c>
      <c r="R4469" t="s">
        <v>26</v>
      </c>
      <c r="S4469">
        <v>2</v>
      </c>
      <c r="T4469" s="2" t="s">
        <v>11</v>
      </c>
    </row>
    <row r="4470" spans="1:20" x14ac:dyDescent="0.25">
      <c r="A4470">
        <v>4469</v>
      </c>
      <c r="B4470" s="4">
        <v>45264</v>
      </c>
      <c r="C4470" t="str">
        <f t="shared" si="207"/>
        <v>2023</v>
      </c>
      <c r="D4470">
        <v>233</v>
      </c>
      <c r="E4470">
        <v>25</v>
      </c>
      <c r="F4470" t="str">
        <f t="shared" si="208"/>
        <v>Teenager</v>
      </c>
      <c r="G4470" t="s">
        <v>27</v>
      </c>
      <c r="H4470" t="s">
        <v>8</v>
      </c>
      <c r="I4470">
        <v>683</v>
      </c>
      <c r="J4470" t="s">
        <v>15</v>
      </c>
      <c r="K4470">
        <v>4</v>
      </c>
      <c r="L4470">
        <v>77.665320280000003</v>
      </c>
      <c r="M4470" t="s">
        <v>22</v>
      </c>
      <c r="N4470" s="2" t="s">
        <v>16</v>
      </c>
      <c r="O4470">
        <v>31.066128110000001</v>
      </c>
      <c r="P4470">
        <f t="shared" si="209"/>
        <v>279.59515300999999</v>
      </c>
      <c r="Q4470" s="2" t="s">
        <v>11</v>
      </c>
      <c r="R4470" t="s">
        <v>26</v>
      </c>
      <c r="S4470">
        <v>3</v>
      </c>
      <c r="T4470" s="2" t="s">
        <v>16</v>
      </c>
    </row>
    <row r="4471" spans="1:20" x14ac:dyDescent="0.25">
      <c r="A4471">
        <v>4470</v>
      </c>
      <c r="B4471" s="4">
        <v>44512</v>
      </c>
      <c r="C4471" t="str">
        <f t="shared" si="207"/>
        <v>2021</v>
      </c>
      <c r="D4471">
        <v>288</v>
      </c>
      <c r="E4471">
        <v>58</v>
      </c>
      <c r="F4471" t="str">
        <f t="shared" si="208"/>
        <v>Senior</v>
      </c>
      <c r="G4471" t="s">
        <v>7</v>
      </c>
      <c r="H4471" t="s">
        <v>41</v>
      </c>
      <c r="I4471">
        <v>312</v>
      </c>
      <c r="J4471" t="s">
        <v>24</v>
      </c>
      <c r="K4471">
        <v>5</v>
      </c>
      <c r="L4471">
        <v>21.231861120000001</v>
      </c>
      <c r="M4471" t="s">
        <v>22</v>
      </c>
      <c r="N4471" s="2" t="s">
        <v>16</v>
      </c>
      <c r="O4471">
        <v>0</v>
      </c>
      <c r="P4471">
        <f t="shared" si="209"/>
        <v>106.15930560000001</v>
      </c>
      <c r="Q4471" s="2" t="s">
        <v>11</v>
      </c>
      <c r="R4471" t="s">
        <v>12</v>
      </c>
      <c r="S4471">
        <v>2</v>
      </c>
      <c r="T4471" s="2" t="s">
        <v>11</v>
      </c>
    </row>
    <row r="4472" spans="1:20" x14ac:dyDescent="0.25">
      <c r="A4472">
        <v>4471</v>
      </c>
      <c r="B4472" s="4">
        <v>43437</v>
      </c>
      <c r="C4472" t="str">
        <f t="shared" si="207"/>
        <v>2018</v>
      </c>
      <c r="D4472">
        <v>365</v>
      </c>
      <c r="E4472">
        <v>29</v>
      </c>
      <c r="F4472" t="str">
        <f t="shared" si="208"/>
        <v>Teenager</v>
      </c>
      <c r="G4472" t="s">
        <v>27</v>
      </c>
      <c r="H4472" t="s">
        <v>41</v>
      </c>
      <c r="I4472">
        <v>11</v>
      </c>
      <c r="J4472" t="s">
        <v>24</v>
      </c>
      <c r="K4472">
        <v>3</v>
      </c>
      <c r="L4472">
        <v>42.492621739999997</v>
      </c>
      <c r="M4472" t="s">
        <v>22</v>
      </c>
      <c r="N4472" s="2" t="s">
        <v>11</v>
      </c>
      <c r="O4472">
        <v>0</v>
      </c>
      <c r="P4472">
        <f t="shared" si="209"/>
        <v>127.47786521999998</v>
      </c>
      <c r="Q4472" s="2" t="s">
        <v>16</v>
      </c>
      <c r="R4472" t="s">
        <v>12</v>
      </c>
      <c r="S4472">
        <v>2</v>
      </c>
      <c r="T4472" s="2" t="s">
        <v>11</v>
      </c>
    </row>
    <row r="4473" spans="1:20" x14ac:dyDescent="0.25">
      <c r="A4473">
        <v>4472</v>
      </c>
      <c r="B4473" s="4">
        <v>44538</v>
      </c>
      <c r="C4473" t="str">
        <f t="shared" si="207"/>
        <v>2021</v>
      </c>
      <c r="D4473">
        <v>474</v>
      </c>
      <c r="E4473">
        <v>47</v>
      </c>
      <c r="F4473" t="str">
        <f t="shared" si="208"/>
        <v>Adult</v>
      </c>
      <c r="G4473" t="s">
        <v>27</v>
      </c>
      <c r="H4473" t="s">
        <v>19</v>
      </c>
      <c r="I4473">
        <v>950</v>
      </c>
      <c r="J4473" t="s">
        <v>33</v>
      </c>
      <c r="K4473">
        <v>5</v>
      </c>
      <c r="L4473">
        <v>74.393051360000001</v>
      </c>
      <c r="M4473" t="s">
        <v>10</v>
      </c>
      <c r="N4473" s="2" t="s">
        <v>11</v>
      </c>
      <c r="O4473">
        <v>0</v>
      </c>
      <c r="P4473">
        <f t="shared" si="209"/>
        <v>371.96525680000002</v>
      </c>
      <c r="Q4473" s="2" t="s">
        <v>16</v>
      </c>
      <c r="R4473" t="s">
        <v>18</v>
      </c>
      <c r="S4473">
        <v>2</v>
      </c>
      <c r="T4473" s="2" t="s">
        <v>11</v>
      </c>
    </row>
    <row r="4474" spans="1:20" x14ac:dyDescent="0.25">
      <c r="A4474">
        <v>4473</v>
      </c>
      <c r="B4474" s="4">
        <v>45264</v>
      </c>
      <c r="C4474" t="str">
        <f t="shared" si="207"/>
        <v>2023</v>
      </c>
      <c r="D4474">
        <v>112</v>
      </c>
      <c r="E4474">
        <v>22</v>
      </c>
      <c r="F4474" t="str">
        <f t="shared" si="208"/>
        <v>Teenager</v>
      </c>
      <c r="G4474" t="s">
        <v>13</v>
      </c>
      <c r="H4474" t="s">
        <v>19</v>
      </c>
      <c r="I4474">
        <v>160</v>
      </c>
      <c r="J4474" t="s">
        <v>33</v>
      </c>
      <c r="K4474">
        <v>1</v>
      </c>
      <c r="L4474">
        <v>85.307651449999994</v>
      </c>
      <c r="M4474" t="s">
        <v>25</v>
      </c>
      <c r="N4474" s="2" t="s">
        <v>11</v>
      </c>
      <c r="O4474">
        <v>0</v>
      </c>
      <c r="P4474">
        <f t="shared" si="209"/>
        <v>85.307651449999994</v>
      </c>
      <c r="Q4474" s="2" t="s">
        <v>16</v>
      </c>
      <c r="R4474" t="s">
        <v>18</v>
      </c>
      <c r="S4474">
        <v>4</v>
      </c>
      <c r="T4474" s="2" t="s">
        <v>11</v>
      </c>
    </row>
    <row r="4475" spans="1:20" x14ac:dyDescent="0.25">
      <c r="A4475">
        <v>4474</v>
      </c>
      <c r="B4475" s="4">
        <v>43436</v>
      </c>
      <c r="C4475" t="str">
        <f t="shared" si="207"/>
        <v>2018</v>
      </c>
      <c r="D4475">
        <v>334</v>
      </c>
      <c r="E4475">
        <v>55</v>
      </c>
      <c r="F4475" t="str">
        <f t="shared" si="208"/>
        <v>Senior</v>
      </c>
      <c r="G4475" t="s">
        <v>7</v>
      </c>
      <c r="H4475" t="s">
        <v>21</v>
      </c>
      <c r="I4475">
        <v>139</v>
      </c>
      <c r="J4475" t="s">
        <v>29</v>
      </c>
      <c r="K4475">
        <v>3</v>
      </c>
      <c r="L4475">
        <v>48.098146980000003</v>
      </c>
      <c r="M4475" t="s">
        <v>25</v>
      </c>
      <c r="N4475" s="2" t="s">
        <v>16</v>
      </c>
      <c r="O4475">
        <v>0</v>
      </c>
      <c r="P4475">
        <f t="shared" si="209"/>
        <v>144.29444094000002</v>
      </c>
      <c r="Q4475" s="2" t="s">
        <v>16</v>
      </c>
      <c r="R4475" t="s">
        <v>12</v>
      </c>
      <c r="S4475">
        <v>4</v>
      </c>
      <c r="T4475" s="2" t="s">
        <v>11</v>
      </c>
    </row>
    <row r="4476" spans="1:20" x14ac:dyDescent="0.25">
      <c r="A4476">
        <v>4475</v>
      </c>
      <c r="B4476" s="4">
        <v>44189</v>
      </c>
      <c r="C4476" t="str">
        <f t="shared" si="207"/>
        <v>2020</v>
      </c>
      <c r="D4476">
        <v>332</v>
      </c>
      <c r="E4476">
        <v>70</v>
      </c>
      <c r="F4476" t="str">
        <f t="shared" si="208"/>
        <v>Senior</v>
      </c>
      <c r="G4476" t="s">
        <v>27</v>
      </c>
      <c r="H4476" t="s">
        <v>8</v>
      </c>
      <c r="I4476">
        <v>172</v>
      </c>
      <c r="J4476" t="s">
        <v>9</v>
      </c>
      <c r="K4476">
        <v>2</v>
      </c>
      <c r="L4476">
        <v>10.92418486</v>
      </c>
      <c r="M4476" t="s">
        <v>22</v>
      </c>
      <c r="N4476" s="2" t="s">
        <v>11</v>
      </c>
      <c r="O4476">
        <v>0</v>
      </c>
      <c r="P4476">
        <f t="shared" si="209"/>
        <v>21.848369720000001</v>
      </c>
      <c r="Q4476" s="2" t="s">
        <v>16</v>
      </c>
      <c r="R4476" t="s">
        <v>12</v>
      </c>
      <c r="S4476">
        <v>4</v>
      </c>
      <c r="T4476" s="2" t="s">
        <v>16</v>
      </c>
    </row>
    <row r="4477" spans="1:20" x14ac:dyDescent="0.25">
      <c r="A4477">
        <v>4476</v>
      </c>
      <c r="B4477" s="4">
        <v>43773</v>
      </c>
      <c r="C4477" t="str">
        <f t="shared" si="207"/>
        <v>2019</v>
      </c>
      <c r="D4477">
        <v>379</v>
      </c>
      <c r="E4477">
        <v>69</v>
      </c>
      <c r="F4477" t="str">
        <f t="shared" si="208"/>
        <v>Senior</v>
      </c>
      <c r="G4477" t="s">
        <v>7</v>
      </c>
      <c r="H4477" t="s">
        <v>19</v>
      </c>
      <c r="I4477">
        <v>891</v>
      </c>
      <c r="J4477" t="s">
        <v>33</v>
      </c>
      <c r="K4477">
        <v>5</v>
      </c>
      <c r="L4477">
        <v>39.294271000000002</v>
      </c>
      <c r="M4477" t="s">
        <v>20</v>
      </c>
      <c r="N4477" s="2" t="s">
        <v>16</v>
      </c>
      <c r="O4477">
        <v>0</v>
      </c>
      <c r="P4477">
        <f t="shared" si="209"/>
        <v>196.47135500000002</v>
      </c>
      <c r="Q4477" s="2" t="s">
        <v>11</v>
      </c>
      <c r="R4477" t="s">
        <v>12</v>
      </c>
      <c r="S4477">
        <v>5</v>
      </c>
      <c r="T4477" s="2" t="s">
        <v>16</v>
      </c>
    </row>
    <row r="4478" spans="1:20" x14ac:dyDescent="0.25">
      <c r="A4478">
        <v>4477</v>
      </c>
      <c r="B4478" s="4">
        <v>43465</v>
      </c>
      <c r="C4478" t="str">
        <f t="shared" si="207"/>
        <v>2018</v>
      </c>
      <c r="D4478">
        <v>371</v>
      </c>
      <c r="E4478">
        <v>49</v>
      </c>
      <c r="F4478" t="str">
        <f t="shared" si="208"/>
        <v>Adult</v>
      </c>
      <c r="G4478" t="s">
        <v>7</v>
      </c>
      <c r="H4478" t="s">
        <v>28</v>
      </c>
      <c r="I4478">
        <v>849</v>
      </c>
      <c r="J4478" t="s">
        <v>24</v>
      </c>
      <c r="K4478">
        <v>4</v>
      </c>
      <c r="L4478">
        <v>82.957156810000001</v>
      </c>
      <c r="M4478" t="s">
        <v>25</v>
      </c>
      <c r="N4478" s="2" t="s">
        <v>11</v>
      </c>
      <c r="O4478">
        <v>0</v>
      </c>
      <c r="P4478">
        <f t="shared" si="209"/>
        <v>331.82862724</v>
      </c>
      <c r="Q4478" s="2" t="s">
        <v>16</v>
      </c>
      <c r="R4478" t="s">
        <v>12</v>
      </c>
      <c r="S4478">
        <v>2</v>
      </c>
      <c r="T4478" s="2" t="s">
        <v>11</v>
      </c>
    </row>
    <row r="4479" spans="1:20" x14ac:dyDescent="0.25">
      <c r="A4479">
        <v>4478</v>
      </c>
      <c r="B4479" s="4">
        <v>44904</v>
      </c>
      <c r="C4479" t="str">
        <f t="shared" si="207"/>
        <v>2022</v>
      </c>
      <c r="D4479">
        <v>55</v>
      </c>
      <c r="E4479">
        <v>48</v>
      </c>
      <c r="F4479" t="str">
        <f t="shared" si="208"/>
        <v>Adult</v>
      </c>
      <c r="G4479" t="s">
        <v>27</v>
      </c>
      <c r="H4479" t="s">
        <v>31</v>
      </c>
      <c r="I4479">
        <v>935</v>
      </c>
      <c r="J4479" t="s">
        <v>33</v>
      </c>
      <c r="K4479">
        <v>3</v>
      </c>
      <c r="L4479">
        <v>49.408582690000003</v>
      </c>
      <c r="M4479" t="s">
        <v>20</v>
      </c>
      <c r="N4479" s="2" t="s">
        <v>16</v>
      </c>
      <c r="O4479">
        <v>0</v>
      </c>
      <c r="P4479">
        <f t="shared" si="209"/>
        <v>148.22574807000001</v>
      </c>
      <c r="Q4479" s="2" t="s">
        <v>11</v>
      </c>
      <c r="R4479" t="s">
        <v>12</v>
      </c>
      <c r="S4479">
        <v>1</v>
      </c>
      <c r="T4479" s="2" t="s">
        <v>11</v>
      </c>
    </row>
    <row r="4480" spans="1:20" x14ac:dyDescent="0.25">
      <c r="A4480">
        <v>4479</v>
      </c>
      <c r="B4480" s="4">
        <v>44880</v>
      </c>
      <c r="C4480" t="str">
        <f t="shared" si="207"/>
        <v>2022</v>
      </c>
      <c r="D4480">
        <v>264</v>
      </c>
      <c r="E4480">
        <v>29</v>
      </c>
      <c r="F4480" t="str">
        <f t="shared" si="208"/>
        <v>Teenager</v>
      </c>
      <c r="G4480" t="s">
        <v>7</v>
      </c>
      <c r="H4480" t="s">
        <v>42</v>
      </c>
      <c r="I4480">
        <v>86</v>
      </c>
      <c r="J4480" t="s">
        <v>24</v>
      </c>
      <c r="K4480">
        <v>4</v>
      </c>
      <c r="L4480">
        <v>19.139882119999999</v>
      </c>
      <c r="M4480" t="s">
        <v>10</v>
      </c>
      <c r="N4480" s="2" t="s">
        <v>16</v>
      </c>
      <c r="O4480">
        <v>0</v>
      </c>
      <c r="P4480">
        <f t="shared" si="209"/>
        <v>76.559528479999997</v>
      </c>
      <c r="Q4480" s="2" t="s">
        <v>11</v>
      </c>
      <c r="R4480" t="s">
        <v>12</v>
      </c>
      <c r="S4480">
        <v>4</v>
      </c>
      <c r="T4480" s="2" t="s">
        <v>11</v>
      </c>
    </row>
    <row r="4481" spans="1:20" x14ac:dyDescent="0.25">
      <c r="A4481">
        <v>4480</v>
      </c>
      <c r="B4481" s="4">
        <v>44893</v>
      </c>
      <c r="C4481" t="str">
        <f t="shared" si="207"/>
        <v>2022</v>
      </c>
      <c r="D4481">
        <v>270</v>
      </c>
      <c r="E4481">
        <v>69</v>
      </c>
      <c r="F4481" t="str">
        <f t="shared" si="208"/>
        <v>Senior</v>
      </c>
      <c r="G4481" t="s">
        <v>7</v>
      </c>
      <c r="H4481" t="s">
        <v>31</v>
      </c>
      <c r="I4481">
        <v>388</v>
      </c>
      <c r="J4481" t="s">
        <v>15</v>
      </c>
      <c r="K4481">
        <v>5</v>
      </c>
      <c r="L4481">
        <v>28.807183349999999</v>
      </c>
      <c r="M4481" t="s">
        <v>20</v>
      </c>
      <c r="N4481" s="2" t="s">
        <v>16</v>
      </c>
      <c r="O4481">
        <v>14.403591670000001</v>
      </c>
      <c r="P4481">
        <f t="shared" si="209"/>
        <v>129.63232507999999</v>
      </c>
      <c r="Q4481" s="2" t="s">
        <v>16</v>
      </c>
      <c r="R4481" t="s">
        <v>26</v>
      </c>
      <c r="S4481">
        <v>1</v>
      </c>
      <c r="T4481" s="2" t="s">
        <v>16</v>
      </c>
    </row>
    <row r="4482" spans="1:20" x14ac:dyDescent="0.25">
      <c r="A4482">
        <v>4481</v>
      </c>
      <c r="B4482" s="4">
        <v>44508</v>
      </c>
      <c r="C4482" t="str">
        <f t="shared" si="207"/>
        <v>2021</v>
      </c>
      <c r="D4482">
        <v>129</v>
      </c>
      <c r="E4482">
        <v>31</v>
      </c>
      <c r="F4482" t="str">
        <f t="shared" si="208"/>
        <v>Adult</v>
      </c>
      <c r="G4482" t="s">
        <v>7</v>
      </c>
      <c r="H4482" t="s">
        <v>38</v>
      </c>
      <c r="I4482">
        <v>85</v>
      </c>
      <c r="J4482" t="s">
        <v>29</v>
      </c>
      <c r="K4482">
        <v>3</v>
      </c>
      <c r="L4482">
        <v>34.261255859999999</v>
      </c>
      <c r="M4482" t="s">
        <v>20</v>
      </c>
      <c r="N4482" s="2" t="s">
        <v>11</v>
      </c>
      <c r="O4482">
        <v>0</v>
      </c>
      <c r="P4482">
        <f t="shared" si="209"/>
        <v>102.78376757999999</v>
      </c>
      <c r="Q4482" s="2" t="s">
        <v>16</v>
      </c>
      <c r="R4482" t="s">
        <v>18</v>
      </c>
      <c r="S4482">
        <v>3</v>
      </c>
      <c r="T4482" s="2" t="s">
        <v>16</v>
      </c>
    </row>
    <row r="4483" spans="1:20" x14ac:dyDescent="0.25">
      <c r="A4483">
        <v>4482</v>
      </c>
      <c r="B4483" s="4">
        <v>44899</v>
      </c>
      <c r="C4483" t="str">
        <f t="shared" ref="C4483:C4546" si="210">TEXT(B4483,"YYYY")</f>
        <v>2022</v>
      </c>
      <c r="D4483">
        <v>92</v>
      </c>
      <c r="E4483">
        <v>55</v>
      </c>
      <c r="F4483" t="str">
        <f t="shared" ref="F4483:F4546" si="211">IF(E4483&gt;50,"Senior",IF(E4483&gt;30,"Adult","Teenager"))</f>
        <v>Senior</v>
      </c>
      <c r="G4483" t="s">
        <v>27</v>
      </c>
      <c r="H4483" t="s">
        <v>19</v>
      </c>
      <c r="I4483">
        <v>438</v>
      </c>
      <c r="J4483" t="s">
        <v>9</v>
      </c>
      <c r="K4483">
        <v>4</v>
      </c>
      <c r="L4483">
        <v>23.581059</v>
      </c>
      <c r="M4483" t="s">
        <v>25</v>
      </c>
      <c r="N4483" s="2" t="s">
        <v>11</v>
      </c>
      <c r="O4483">
        <v>0</v>
      </c>
      <c r="P4483">
        <f t="shared" ref="P4483:P4546" si="212">K4483*L4483-O4483</f>
        <v>94.324235999999999</v>
      </c>
      <c r="Q4483" s="2" t="s">
        <v>16</v>
      </c>
      <c r="R4483" t="s">
        <v>18</v>
      </c>
      <c r="S4483">
        <v>5</v>
      </c>
      <c r="T4483" s="2" t="s">
        <v>11</v>
      </c>
    </row>
    <row r="4484" spans="1:20" x14ac:dyDescent="0.25">
      <c r="A4484">
        <v>4483</v>
      </c>
      <c r="B4484" s="4">
        <v>44909</v>
      </c>
      <c r="C4484" t="str">
        <f t="shared" si="210"/>
        <v>2022</v>
      </c>
      <c r="D4484">
        <v>40</v>
      </c>
      <c r="E4484">
        <v>40</v>
      </c>
      <c r="F4484" t="str">
        <f t="shared" si="211"/>
        <v>Adult</v>
      </c>
      <c r="G4484" t="s">
        <v>13</v>
      </c>
      <c r="H4484" t="s">
        <v>39</v>
      </c>
      <c r="I4484">
        <v>753</v>
      </c>
      <c r="J4484" t="s">
        <v>15</v>
      </c>
      <c r="K4484">
        <v>4</v>
      </c>
      <c r="L4484">
        <v>60.556725419999999</v>
      </c>
      <c r="M4484" t="s">
        <v>10</v>
      </c>
      <c r="N4484" s="2" t="s">
        <v>11</v>
      </c>
      <c r="O4484">
        <v>0</v>
      </c>
      <c r="P4484">
        <f t="shared" si="212"/>
        <v>242.22690168</v>
      </c>
      <c r="Q4484" s="2" t="s">
        <v>16</v>
      </c>
      <c r="R4484" t="s">
        <v>12</v>
      </c>
      <c r="S4484">
        <v>2</v>
      </c>
      <c r="T4484" s="2" t="s">
        <v>11</v>
      </c>
    </row>
    <row r="4485" spans="1:20" x14ac:dyDescent="0.25">
      <c r="A4485">
        <v>4484</v>
      </c>
      <c r="B4485" s="4">
        <v>44515</v>
      </c>
      <c r="C4485" t="str">
        <f t="shared" si="210"/>
        <v>2021</v>
      </c>
      <c r="D4485">
        <v>400</v>
      </c>
      <c r="E4485">
        <v>61</v>
      </c>
      <c r="F4485" t="str">
        <f t="shared" si="211"/>
        <v>Senior</v>
      </c>
      <c r="G4485" t="s">
        <v>13</v>
      </c>
      <c r="H4485" t="s">
        <v>40</v>
      </c>
      <c r="I4485">
        <v>68</v>
      </c>
      <c r="J4485" t="s">
        <v>29</v>
      </c>
      <c r="K4485">
        <v>5</v>
      </c>
      <c r="L4485">
        <v>55.902385109999997</v>
      </c>
      <c r="M4485" t="s">
        <v>22</v>
      </c>
      <c r="N4485" s="2" t="s">
        <v>16</v>
      </c>
      <c r="O4485">
        <v>0</v>
      </c>
      <c r="P4485">
        <f t="shared" si="212"/>
        <v>279.51192555</v>
      </c>
      <c r="Q4485" s="2" t="s">
        <v>16</v>
      </c>
      <c r="R4485" t="s">
        <v>18</v>
      </c>
      <c r="S4485">
        <v>1</v>
      </c>
      <c r="T4485" s="2" t="s">
        <v>16</v>
      </c>
    </row>
    <row r="4486" spans="1:20" x14ac:dyDescent="0.25">
      <c r="A4486">
        <v>4485</v>
      </c>
      <c r="B4486" s="4">
        <v>43436</v>
      </c>
      <c r="C4486" t="str">
        <f t="shared" si="210"/>
        <v>2018</v>
      </c>
      <c r="D4486">
        <v>275</v>
      </c>
      <c r="E4486">
        <v>60</v>
      </c>
      <c r="F4486" t="str">
        <f t="shared" si="211"/>
        <v>Senior</v>
      </c>
      <c r="G4486" t="s">
        <v>13</v>
      </c>
      <c r="H4486" t="s">
        <v>40</v>
      </c>
      <c r="I4486">
        <v>944</v>
      </c>
      <c r="J4486" t="s">
        <v>15</v>
      </c>
      <c r="K4486">
        <v>4</v>
      </c>
      <c r="L4486">
        <v>71.157121860000004</v>
      </c>
      <c r="M4486" t="s">
        <v>25</v>
      </c>
      <c r="N4486" s="2" t="s">
        <v>11</v>
      </c>
      <c r="O4486">
        <v>28.462848739999998</v>
      </c>
      <c r="P4486">
        <f t="shared" si="212"/>
        <v>256.16563870000004</v>
      </c>
      <c r="Q4486" s="2" t="s">
        <v>16</v>
      </c>
      <c r="R4486" t="s">
        <v>26</v>
      </c>
      <c r="S4486">
        <v>1</v>
      </c>
      <c r="T4486" s="2" t="s">
        <v>11</v>
      </c>
    </row>
    <row r="4487" spans="1:20" x14ac:dyDescent="0.25">
      <c r="A4487">
        <v>4486</v>
      </c>
      <c r="B4487" s="4">
        <v>43789</v>
      </c>
      <c r="C4487" t="str">
        <f t="shared" si="210"/>
        <v>2019</v>
      </c>
      <c r="D4487">
        <v>176</v>
      </c>
      <c r="E4487">
        <v>18</v>
      </c>
      <c r="F4487" t="str">
        <f t="shared" si="211"/>
        <v>Teenager</v>
      </c>
      <c r="G4487" t="s">
        <v>27</v>
      </c>
      <c r="H4487" t="s">
        <v>40</v>
      </c>
      <c r="I4487">
        <v>949</v>
      </c>
      <c r="J4487" t="s">
        <v>24</v>
      </c>
      <c r="K4487">
        <v>4</v>
      </c>
      <c r="L4487">
        <v>75.223852109999996</v>
      </c>
      <c r="M4487" t="s">
        <v>22</v>
      </c>
      <c r="N4487" s="2" t="s">
        <v>16</v>
      </c>
      <c r="O4487">
        <v>30.089540849999999</v>
      </c>
      <c r="P4487">
        <f t="shared" si="212"/>
        <v>270.80586758999999</v>
      </c>
      <c r="Q4487" s="2" t="s">
        <v>11</v>
      </c>
      <c r="R4487" t="s">
        <v>26</v>
      </c>
      <c r="S4487">
        <v>1</v>
      </c>
      <c r="T4487" s="2" t="s">
        <v>16</v>
      </c>
    </row>
    <row r="4488" spans="1:20" x14ac:dyDescent="0.25">
      <c r="A4488">
        <v>4487</v>
      </c>
      <c r="B4488" s="4">
        <v>44185</v>
      </c>
      <c r="C4488" t="str">
        <f t="shared" si="210"/>
        <v>2020</v>
      </c>
      <c r="D4488">
        <v>144</v>
      </c>
      <c r="E4488">
        <v>46</v>
      </c>
      <c r="F4488" t="str">
        <f t="shared" si="211"/>
        <v>Adult</v>
      </c>
      <c r="G4488" t="s">
        <v>13</v>
      </c>
      <c r="H4488" t="s">
        <v>8</v>
      </c>
      <c r="I4488">
        <v>407</v>
      </c>
      <c r="J4488" t="s">
        <v>9</v>
      </c>
      <c r="K4488">
        <v>1</v>
      </c>
      <c r="L4488">
        <v>82.618333640000003</v>
      </c>
      <c r="M4488" t="s">
        <v>25</v>
      </c>
      <c r="N4488" s="2" t="s">
        <v>16</v>
      </c>
      <c r="O4488">
        <v>0</v>
      </c>
      <c r="P4488">
        <f t="shared" si="212"/>
        <v>82.618333640000003</v>
      </c>
      <c r="Q4488" s="2" t="s">
        <v>11</v>
      </c>
      <c r="R4488" t="s">
        <v>18</v>
      </c>
      <c r="S4488">
        <v>5</v>
      </c>
      <c r="T4488" s="2" t="s">
        <v>16</v>
      </c>
    </row>
    <row r="4489" spans="1:20" x14ac:dyDescent="0.25">
      <c r="A4489">
        <v>4488</v>
      </c>
      <c r="B4489" s="4">
        <v>44192</v>
      </c>
      <c r="C4489" t="str">
        <f t="shared" si="210"/>
        <v>2020</v>
      </c>
      <c r="D4489">
        <v>142</v>
      </c>
      <c r="E4489">
        <v>46</v>
      </c>
      <c r="F4489" t="str">
        <f t="shared" si="211"/>
        <v>Adult</v>
      </c>
      <c r="G4489" t="s">
        <v>27</v>
      </c>
      <c r="H4489" t="s">
        <v>30</v>
      </c>
      <c r="I4489">
        <v>525</v>
      </c>
      <c r="J4489" t="s">
        <v>9</v>
      </c>
      <c r="K4489">
        <v>5</v>
      </c>
      <c r="L4489">
        <v>22.043232289999999</v>
      </c>
      <c r="M4489" t="s">
        <v>25</v>
      </c>
      <c r="N4489" s="2" t="s">
        <v>11</v>
      </c>
      <c r="O4489">
        <v>0</v>
      </c>
      <c r="P4489">
        <f t="shared" si="212"/>
        <v>110.21616144999999</v>
      </c>
      <c r="Q4489" s="2" t="s">
        <v>16</v>
      </c>
      <c r="R4489" t="s">
        <v>12</v>
      </c>
      <c r="S4489">
        <v>2</v>
      </c>
      <c r="T4489" s="2" t="s">
        <v>16</v>
      </c>
    </row>
    <row r="4490" spans="1:20" x14ac:dyDescent="0.25">
      <c r="A4490">
        <v>4489</v>
      </c>
      <c r="B4490" s="4">
        <v>43411</v>
      </c>
      <c r="C4490" t="str">
        <f t="shared" si="210"/>
        <v>2018</v>
      </c>
      <c r="D4490">
        <v>397</v>
      </c>
      <c r="E4490">
        <v>62</v>
      </c>
      <c r="F4490" t="str">
        <f t="shared" si="211"/>
        <v>Senior</v>
      </c>
      <c r="G4490" t="s">
        <v>27</v>
      </c>
      <c r="H4490" t="s">
        <v>19</v>
      </c>
      <c r="I4490">
        <v>253</v>
      </c>
      <c r="J4490" t="s">
        <v>15</v>
      </c>
      <c r="K4490">
        <v>1</v>
      </c>
      <c r="L4490">
        <v>66.793261279999996</v>
      </c>
      <c r="M4490" t="s">
        <v>10</v>
      </c>
      <c r="N4490" s="2" t="s">
        <v>11</v>
      </c>
      <c r="O4490">
        <v>0</v>
      </c>
      <c r="P4490">
        <f t="shared" si="212"/>
        <v>66.793261279999996</v>
      </c>
      <c r="Q4490" s="2" t="s">
        <v>16</v>
      </c>
      <c r="R4490" t="s">
        <v>12</v>
      </c>
      <c r="S4490">
        <v>1</v>
      </c>
      <c r="T4490" s="2" t="s">
        <v>11</v>
      </c>
    </row>
    <row r="4491" spans="1:20" x14ac:dyDescent="0.25">
      <c r="A4491">
        <v>4490</v>
      </c>
      <c r="B4491" s="4">
        <v>43802</v>
      </c>
      <c r="C4491" t="str">
        <f t="shared" si="210"/>
        <v>2019</v>
      </c>
      <c r="D4491">
        <v>187</v>
      </c>
      <c r="E4491">
        <v>38</v>
      </c>
      <c r="F4491" t="str">
        <f t="shared" si="211"/>
        <v>Adult</v>
      </c>
      <c r="G4491" t="s">
        <v>7</v>
      </c>
      <c r="H4491" t="s">
        <v>41</v>
      </c>
      <c r="I4491">
        <v>616</v>
      </c>
      <c r="J4491" t="s">
        <v>24</v>
      </c>
      <c r="K4491">
        <v>1</v>
      </c>
      <c r="L4491">
        <v>86.52259325</v>
      </c>
      <c r="M4491" t="s">
        <v>20</v>
      </c>
      <c r="N4491" s="2" t="s">
        <v>16</v>
      </c>
      <c r="O4491">
        <v>0</v>
      </c>
      <c r="P4491">
        <f t="shared" si="212"/>
        <v>86.52259325</v>
      </c>
      <c r="Q4491" s="2" t="s">
        <v>16</v>
      </c>
      <c r="R4491" t="s">
        <v>18</v>
      </c>
      <c r="S4491">
        <v>2</v>
      </c>
      <c r="T4491" s="2" t="s">
        <v>11</v>
      </c>
    </row>
    <row r="4492" spans="1:20" x14ac:dyDescent="0.25">
      <c r="A4492">
        <v>4491</v>
      </c>
      <c r="B4492" s="4">
        <v>43463</v>
      </c>
      <c r="C4492" t="str">
        <f t="shared" si="210"/>
        <v>2018</v>
      </c>
      <c r="D4492">
        <v>354</v>
      </c>
      <c r="E4492">
        <v>69</v>
      </c>
      <c r="F4492" t="str">
        <f t="shared" si="211"/>
        <v>Senior</v>
      </c>
      <c r="G4492" t="s">
        <v>7</v>
      </c>
      <c r="H4492" t="s">
        <v>30</v>
      </c>
      <c r="I4492">
        <v>693</v>
      </c>
      <c r="J4492" t="s">
        <v>33</v>
      </c>
      <c r="K4492">
        <v>5</v>
      </c>
      <c r="L4492">
        <v>34.836621059999999</v>
      </c>
      <c r="M4492" t="s">
        <v>20</v>
      </c>
      <c r="N4492" s="2" t="s">
        <v>16</v>
      </c>
      <c r="O4492">
        <v>17.418310529999999</v>
      </c>
      <c r="P4492">
        <f t="shared" si="212"/>
        <v>156.76479476999998</v>
      </c>
      <c r="Q4492" s="2" t="s">
        <v>16</v>
      </c>
      <c r="R4492" t="s">
        <v>26</v>
      </c>
      <c r="S4492">
        <v>4</v>
      </c>
      <c r="T4492" s="2" t="s">
        <v>16</v>
      </c>
    </row>
    <row r="4493" spans="1:20" x14ac:dyDescent="0.25">
      <c r="A4493">
        <v>4492</v>
      </c>
      <c r="B4493" s="4">
        <v>44872</v>
      </c>
      <c r="C4493" t="str">
        <f t="shared" si="210"/>
        <v>2022</v>
      </c>
      <c r="D4493">
        <v>232</v>
      </c>
      <c r="E4493">
        <v>21</v>
      </c>
      <c r="F4493" t="str">
        <f t="shared" si="211"/>
        <v>Teenager</v>
      </c>
      <c r="G4493" t="s">
        <v>27</v>
      </c>
      <c r="H4493" t="s">
        <v>17</v>
      </c>
      <c r="I4493">
        <v>145</v>
      </c>
      <c r="J4493" t="s">
        <v>9</v>
      </c>
      <c r="K4493">
        <v>4</v>
      </c>
      <c r="L4493">
        <v>51.878114420000003</v>
      </c>
      <c r="M4493" t="s">
        <v>10</v>
      </c>
      <c r="N4493" s="2" t="s">
        <v>16</v>
      </c>
      <c r="O4493">
        <v>0</v>
      </c>
      <c r="P4493">
        <f t="shared" si="212"/>
        <v>207.51245768000001</v>
      </c>
      <c r="Q4493" s="2" t="s">
        <v>11</v>
      </c>
      <c r="R4493" t="s">
        <v>12</v>
      </c>
      <c r="S4493">
        <v>4</v>
      </c>
      <c r="T4493" s="2" t="s">
        <v>11</v>
      </c>
    </row>
    <row r="4494" spans="1:20" x14ac:dyDescent="0.25">
      <c r="A4494">
        <v>4493</v>
      </c>
      <c r="B4494" s="4">
        <v>44551</v>
      </c>
      <c r="C4494" t="str">
        <f t="shared" si="210"/>
        <v>2021</v>
      </c>
      <c r="D4494">
        <v>268</v>
      </c>
      <c r="E4494">
        <v>47</v>
      </c>
      <c r="F4494" t="str">
        <f t="shared" si="211"/>
        <v>Adult</v>
      </c>
      <c r="G4494" t="s">
        <v>13</v>
      </c>
      <c r="H4494" t="s">
        <v>35</v>
      </c>
      <c r="I4494">
        <v>995</v>
      </c>
      <c r="J4494" t="s">
        <v>29</v>
      </c>
      <c r="K4494">
        <v>2</v>
      </c>
      <c r="L4494">
        <v>43.260127179999998</v>
      </c>
      <c r="M4494" t="s">
        <v>10</v>
      </c>
      <c r="N4494" s="2" t="s">
        <v>11</v>
      </c>
      <c r="O4494">
        <v>0</v>
      </c>
      <c r="P4494">
        <f t="shared" si="212"/>
        <v>86.520254359999996</v>
      </c>
      <c r="Q4494" s="2" t="s">
        <v>16</v>
      </c>
      <c r="R4494" t="s">
        <v>12</v>
      </c>
      <c r="S4494">
        <v>4</v>
      </c>
      <c r="T4494" s="2" t="s">
        <v>11</v>
      </c>
    </row>
    <row r="4495" spans="1:20" x14ac:dyDescent="0.25">
      <c r="A4495">
        <v>4494</v>
      </c>
      <c r="B4495" s="4">
        <v>44918</v>
      </c>
      <c r="C4495" t="str">
        <f t="shared" si="210"/>
        <v>2022</v>
      </c>
      <c r="D4495">
        <v>245</v>
      </c>
      <c r="E4495">
        <v>47</v>
      </c>
      <c r="F4495" t="str">
        <f t="shared" si="211"/>
        <v>Adult</v>
      </c>
      <c r="G4495" t="s">
        <v>27</v>
      </c>
      <c r="H4495" t="s">
        <v>17</v>
      </c>
      <c r="I4495">
        <v>611</v>
      </c>
      <c r="J4495" t="s">
        <v>24</v>
      </c>
      <c r="K4495">
        <v>2</v>
      </c>
      <c r="L4495">
        <v>81.156671200000005</v>
      </c>
      <c r="M4495" t="s">
        <v>10</v>
      </c>
      <c r="N4495" s="2" t="s">
        <v>16</v>
      </c>
      <c r="O4495">
        <v>0</v>
      </c>
      <c r="P4495">
        <f t="shared" si="212"/>
        <v>162.31334240000001</v>
      </c>
      <c r="Q4495" s="2" t="s">
        <v>11</v>
      </c>
      <c r="R4495" t="s">
        <v>12</v>
      </c>
      <c r="S4495">
        <v>5</v>
      </c>
      <c r="T4495" s="2" t="s">
        <v>11</v>
      </c>
    </row>
    <row r="4496" spans="1:20" x14ac:dyDescent="0.25">
      <c r="A4496">
        <v>4495</v>
      </c>
      <c r="B4496" s="4">
        <v>44869</v>
      </c>
      <c r="C4496" t="str">
        <f t="shared" si="210"/>
        <v>2022</v>
      </c>
      <c r="D4496">
        <v>261</v>
      </c>
      <c r="E4496">
        <v>56</v>
      </c>
      <c r="F4496" t="str">
        <f t="shared" si="211"/>
        <v>Senior</v>
      </c>
      <c r="G4496" t="s">
        <v>27</v>
      </c>
      <c r="H4496" t="s">
        <v>28</v>
      </c>
      <c r="I4496">
        <v>502</v>
      </c>
      <c r="J4496" t="s">
        <v>9</v>
      </c>
      <c r="K4496">
        <v>1</v>
      </c>
      <c r="L4496">
        <v>55.452022530000001</v>
      </c>
      <c r="M4496" t="s">
        <v>25</v>
      </c>
      <c r="N4496" s="2" t="s">
        <v>16</v>
      </c>
      <c r="O4496">
        <v>0</v>
      </c>
      <c r="P4496">
        <f t="shared" si="212"/>
        <v>55.452022530000001</v>
      </c>
      <c r="Q4496" s="2" t="s">
        <v>16</v>
      </c>
      <c r="R4496" t="s">
        <v>12</v>
      </c>
      <c r="S4496">
        <v>4</v>
      </c>
      <c r="T4496" s="2" t="s">
        <v>11</v>
      </c>
    </row>
    <row r="4497" spans="1:20" x14ac:dyDescent="0.25">
      <c r="A4497">
        <v>4496</v>
      </c>
      <c r="B4497" s="4">
        <v>44542</v>
      </c>
      <c r="C4497" t="str">
        <f t="shared" si="210"/>
        <v>2021</v>
      </c>
      <c r="D4497">
        <v>383</v>
      </c>
      <c r="E4497">
        <v>46</v>
      </c>
      <c r="F4497" t="str">
        <f t="shared" si="211"/>
        <v>Adult</v>
      </c>
      <c r="G4497" t="s">
        <v>27</v>
      </c>
      <c r="H4497" t="s">
        <v>35</v>
      </c>
      <c r="I4497">
        <v>276</v>
      </c>
      <c r="J4497" t="s">
        <v>15</v>
      </c>
      <c r="K4497">
        <v>2</v>
      </c>
      <c r="L4497">
        <v>81.587200980000006</v>
      </c>
      <c r="M4497" t="s">
        <v>20</v>
      </c>
      <c r="N4497" s="2" t="s">
        <v>11</v>
      </c>
      <c r="O4497">
        <v>16.3174402</v>
      </c>
      <c r="P4497">
        <f t="shared" si="212"/>
        <v>146.85696176000002</v>
      </c>
      <c r="Q4497" s="2" t="s">
        <v>16</v>
      </c>
      <c r="R4497" t="s">
        <v>26</v>
      </c>
      <c r="S4497">
        <v>5</v>
      </c>
      <c r="T4497" s="2" t="s">
        <v>11</v>
      </c>
    </row>
    <row r="4498" spans="1:20" x14ac:dyDescent="0.25">
      <c r="A4498">
        <v>4497</v>
      </c>
      <c r="B4498" s="4">
        <v>44873</v>
      </c>
      <c r="C4498" t="str">
        <f t="shared" si="210"/>
        <v>2022</v>
      </c>
      <c r="D4498">
        <v>5</v>
      </c>
      <c r="E4498">
        <v>57</v>
      </c>
      <c r="F4498" t="str">
        <f t="shared" si="211"/>
        <v>Senior</v>
      </c>
      <c r="G4498" t="s">
        <v>7</v>
      </c>
      <c r="H4498" t="s">
        <v>19</v>
      </c>
      <c r="I4498">
        <v>505</v>
      </c>
      <c r="J4498" t="s">
        <v>9</v>
      </c>
      <c r="K4498">
        <v>1</v>
      </c>
      <c r="L4498">
        <v>11.49550206</v>
      </c>
      <c r="M4498" t="s">
        <v>20</v>
      </c>
      <c r="N4498" s="2" t="s">
        <v>16</v>
      </c>
      <c r="O4498">
        <v>0</v>
      </c>
      <c r="P4498">
        <f t="shared" si="212"/>
        <v>11.49550206</v>
      </c>
      <c r="Q4498" s="2" t="s">
        <v>11</v>
      </c>
      <c r="R4498" t="s">
        <v>18</v>
      </c>
      <c r="S4498">
        <v>3</v>
      </c>
      <c r="T4498" s="2" t="s">
        <v>11</v>
      </c>
    </row>
    <row r="4499" spans="1:20" x14ac:dyDescent="0.25">
      <c r="A4499">
        <v>4498</v>
      </c>
      <c r="B4499" s="4">
        <v>44533</v>
      </c>
      <c r="C4499" t="str">
        <f t="shared" si="210"/>
        <v>2021</v>
      </c>
      <c r="D4499">
        <v>78</v>
      </c>
      <c r="E4499">
        <v>44</v>
      </c>
      <c r="F4499" t="str">
        <f t="shared" si="211"/>
        <v>Adult</v>
      </c>
      <c r="G4499" t="s">
        <v>13</v>
      </c>
      <c r="H4499" t="s">
        <v>40</v>
      </c>
      <c r="I4499">
        <v>545</v>
      </c>
      <c r="J4499" t="s">
        <v>15</v>
      </c>
      <c r="K4499">
        <v>4</v>
      </c>
      <c r="L4499">
        <v>51.028948440000001</v>
      </c>
      <c r="M4499" t="s">
        <v>25</v>
      </c>
      <c r="N4499" s="2" t="s">
        <v>11</v>
      </c>
      <c r="O4499">
        <v>0</v>
      </c>
      <c r="P4499">
        <f t="shared" si="212"/>
        <v>204.11579376</v>
      </c>
      <c r="Q4499" s="2" t="s">
        <v>11</v>
      </c>
      <c r="R4499" t="s">
        <v>12</v>
      </c>
      <c r="S4499">
        <v>1</v>
      </c>
      <c r="T4499" s="2" t="s">
        <v>16</v>
      </c>
    </row>
    <row r="4500" spans="1:20" x14ac:dyDescent="0.25">
      <c r="A4500">
        <v>4499</v>
      </c>
      <c r="B4500" s="4">
        <v>43793</v>
      </c>
      <c r="C4500" t="str">
        <f t="shared" si="210"/>
        <v>2019</v>
      </c>
      <c r="D4500">
        <v>446</v>
      </c>
      <c r="E4500">
        <v>60</v>
      </c>
      <c r="F4500" t="str">
        <f t="shared" si="211"/>
        <v>Senior</v>
      </c>
      <c r="G4500" t="s">
        <v>13</v>
      </c>
      <c r="H4500" t="s">
        <v>21</v>
      </c>
      <c r="I4500">
        <v>273</v>
      </c>
      <c r="J4500" t="s">
        <v>24</v>
      </c>
      <c r="K4500">
        <v>5</v>
      </c>
      <c r="L4500">
        <v>37.674398770000003</v>
      </c>
      <c r="M4500" t="s">
        <v>20</v>
      </c>
      <c r="N4500" s="2" t="s">
        <v>16</v>
      </c>
      <c r="O4500">
        <v>18.837199380000001</v>
      </c>
      <c r="P4500">
        <f t="shared" si="212"/>
        <v>169.53479447000001</v>
      </c>
      <c r="Q4500" s="2" t="s">
        <v>16</v>
      </c>
      <c r="R4500" t="s">
        <v>26</v>
      </c>
      <c r="S4500">
        <v>3</v>
      </c>
      <c r="T4500" s="2" t="s">
        <v>11</v>
      </c>
    </row>
    <row r="4501" spans="1:20" x14ac:dyDescent="0.25">
      <c r="A4501">
        <v>4500</v>
      </c>
      <c r="B4501" s="4">
        <v>44195</v>
      </c>
      <c r="C4501" t="str">
        <f t="shared" si="210"/>
        <v>2020</v>
      </c>
      <c r="D4501">
        <v>59</v>
      </c>
      <c r="E4501">
        <v>20</v>
      </c>
      <c r="F4501" t="str">
        <f t="shared" si="211"/>
        <v>Teenager</v>
      </c>
      <c r="G4501" t="s">
        <v>27</v>
      </c>
      <c r="H4501" t="s">
        <v>34</v>
      </c>
      <c r="I4501">
        <v>827</v>
      </c>
      <c r="J4501" t="s">
        <v>24</v>
      </c>
      <c r="K4501">
        <v>4</v>
      </c>
      <c r="L4501">
        <v>35.343516479999998</v>
      </c>
      <c r="M4501" t="s">
        <v>20</v>
      </c>
      <c r="N4501" s="2" t="s">
        <v>11</v>
      </c>
      <c r="O4501">
        <v>0</v>
      </c>
      <c r="P4501">
        <f t="shared" si="212"/>
        <v>141.37406591999999</v>
      </c>
      <c r="Q4501" s="2" t="s">
        <v>11</v>
      </c>
      <c r="R4501" t="s">
        <v>12</v>
      </c>
      <c r="S4501">
        <v>3</v>
      </c>
      <c r="T4501" s="2" t="s">
        <v>11</v>
      </c>
    </row>
    <row r="4502" spans="1:20" x14ac:dyDescent="0.25">
      <c r="A4502">
        <v>4501</v>
      </c>
      <c r="B4502" s="4">
        <v>44871</v>
      </c>
      <c r="C4502" t="str">
        <f t="shared" si="210"/>
        <v>2022</v>
      </c>
      <c r="D4502">
        <v>209</v>
      </c>
      <c r="E4502">
        <v>25</v>
      </c>
      <c r="F4502" t="str">
        <f t="shared" si="211"/>
        <v>Teenager</v>
      </c>
      <c r="G4502" t="s">
        <v>27</v>
      </c>
      <c r="H4502" t="s">
        <v>43</v>
      </c>
      <c r="I4502">
        <v>912</v>
      </c>
      <c r="J4502" t="s">
        <v>15</v>
      </c>
      <c r="K4502">
        <v>1</v>
      </c>
      <c r="L4502">
        <v>80.491456830000004</v>
      </c>
      <c r="M4502" t="s">
        <v>20</v>
      </c>
      <c r="N4502" s="2" t="s">
        <v>11</v>
      </c>
      <c r="O4502">
        <v>0</v>
      </c>
      <c r="P4502">
        <f t="shared" si="212"/>
        <v>80.491456830000004</v>
      </c>
      <c r="Q4502" s="2" t="s">
        <v>11</v>
      </c>
      <c r="R4502" t="s">
        <v>12</v>
      </c>
      <c r="S4502">
        <v>3</v>
      </c>
      <c r="T4502" s="2" t="s">
        <v>11</v>
      </c>
    </row>
    <row r="4503" spans="1:20" x14ac:dyDescent="0.25">
      <c r="A4503">
        <v>4502</v>
      </c>
      <c r="B4503" s="4">
        <v>43459</v>
      </c>
      <c r="C4503" t="str">
        <f t="shared" si="210"/>
        <v>2018</v>
      </c>
      <c r="D4503">
        <v>106</v>
      </c>
      <c r="E4503">
        <v>23</v>
      </c>
      <c r="F4503" t="str">
        <f t="shared" si="211"/>
        <v>Teenager</v>
      </c>
      <c r="G4503" t="s">
        <v>13</v>
      </c>
      <c r="H4503" t="s">
        <v>30</v>
      </c>
      <c r="I4503">
        <v>137</v>
      </c>
      <c r="J4503" t="s">
        <v>33</v>
      </c>
      <c r="K4503">
        <v>5</v>
      </c>
      <c r="L4503">
        <v>53.564230639999998</v>
      </c>
      <c r="M4503" t="s">
        <v>10</v>
      </c>
      <c r="N4503" s="2" t="s">
        <v>16</v>
      </c>
      <c r="O4503">
        <v>0</v>
      </c>
      <c r="P4503">
        <f t="shared" si="212"/>
        <v>267.82115319999997</v>
      </c>
      <c r="Q4503" s="2" t="s">
        <v>11</v>
      </c>
      <c r="R4503" t="s">
        <v>18</v>
      </c>
      <c r="S4503">
        <v>5</v>
      </c>
      <c r="T4503" s="2" t="s">
        <v>11</v>
      </c>
    </row>
    <row r="4504" spans="1:20" x14ac:dyDescent="0.25">
      <c r="A4504">
        <v>4503</v>
      </c>
      <c r="B4504" s="4">
        <v>44552</v>
      </c>
      <c r="C4504" t="str">
        <f t="shared" si="210"/>
        <v>2021</v>
      </c>
      <c r="D4504">
        <v>178</v>
      </c>
      <c r="E4504">
        <v>64</v>
      </c>
      <c r="F4504" t="str">
        <f t="shared" si="211"/>
        <v>Senior</v>
      </c>
      <c r="G4504" t="s">
        <v>27</v>
      </c>
      <c r="H4504" t="s">
        <v>42</v>
      </c>
      <c r="I4504">
        <v>414</v>
      </c>
      <c r="J4504" t="s">
        <v>29</v>
      </c>
      <c r="K4504">
        <v>4</v>
      </c>
      <c r="L4504">
        <v>27.397867219999998</v>
      </c>
      <c r="M4504" t="s">
        <v>20</v>
      </c>
      <c r="N4504" s="2" t="s">
        <v>16</v>
      </c>
      <c r="O4504">
        <v>0</v>
      </c>
      <c r="P4504">
        <f t="shared" si="212"/>
        <v>109.59146887999999</v>
      </c>
      <c r="Q4504" s="2" t="s">
        <v>11</v>
      </c>
      <c r="R4504" t="s">
        <v>12</v>
      </c>
      <c r="S4504">
        <v>1</v>
      </c>
      <c r="T4504" s="2" t="s">
        <v>11</v>
      </c>
    </row>
    <row r="4505" spans="1:20" x14ac:dyDescent="0.25">
      <c r="A4505">
        <v>4504</v>
      </c>
      <c r="B4505" s="4">
        <v>44139</v>
      </c>
      <c r="C4505" t="str">
        <f t="shared" si="210"/>
        <v>2020</v>
      </c>
      <c r="D4505">
        <v>69</v>
      </c>
      <c r="E4505">
        <v>21</v>
      </c>
      <c r="F4505" t="str">
        <f t="shared" si="211"/>
        <v>Teenager</v>
      </c>
      <c r="G4505" t="s">
        <v>13</v>
      </c>
      <c r="H4505" t="s">
        <v>28</v>
      </c>
      <c r="I4505">
        <v>613</v>
      </c>
      <c r="J4505" t="s">
        <v>9</v>
      </c>
      <c r="K4505">
        <v>4</v>
      </c>
      <c r="L4505">
        <v>43.929131269999999</v>
      </c>
      <c r="M4505" t="s">
        <v>22</v>
      </c>
      <c r="N4505" s="2" t="s">
        <v>11</v>
      </c>
      <c r="O4505">
        <v>17.57165251</v>
      </c>
      <c r="P4505">
        <f t="shared" si="212"/>
        <v>158.14487256999999</v>
      </c>
      <c r="Q4505" s="2" t="s">
        <v>11</v>
      </c>
      <c r="R4505" t="s">
        <v>26</v>
      </c>
      <c r="S4505">
        <v>2</v>
      </c>
      <c r="T4505" s="2" t="s">
        <v>16</v>
      </c>
    </row>
    <row r="4506" spans="1:20" x14ac:dyDescent="0.25">
      <c r="A4506">
        <v>4505</v>
      </c>
      <c r="B4506" s="4">
        <v>43420</v>
      </c>
      <c r="C4506" t="str">
        <f t="shared" si="210"/>
        <v>2018</v>
      </c>
      <c r="D4506">
        <v>52</v>
      </c>
      <c r="E4506">
        <v>42</v>
      </c>
      <c r="F4506" t="str">
        <f t="shared" si="211"/>
        <v>Adult</v>
      </c>
      <c r="G4506" t="s">
        <v>7</v>
      </c>
      <c r="H4506" t="s">
        <v>8</v>
      </c>
      <c r="I4506">
        <v>50</v>
      </c>
      <c r="J4506" t="s">
        <v>24</v>
      </c>
      <c r="K4506">
        <v>4</v>
      </c>
      <c r="L4506">
        <v>52.157143949999998</v>
      </c>
      <c r="M4506" t="s">
        <v>10</v>
      </c>
      <c r="N4506" s="2" t="s">
        <v>16</v>
      </c>
      <c r="O4506">
        <v>0</v>
      </c>
      <c r="P4506">
        <f t="shared" si="212"/>
        <v>208.62857579999999</v>
      </c>
      <c r="Q4506" s="2" t="s">
        <v>16</v>
      </c>
      <c r="R4506" t="s">
        <v>12</v>
      </c>
      <c r="S4506">
        <v>2</v>
      </c>
      <c r="T4506" s="2" t="s">
        <v>16</v>
      </c>
    </row>
    <row r="4507" spans="1:20" x14ac:dyDescent="0.25">
      <c r="A4507">
        <v>4506</v>
      </c>
      <c r="B4507" s="4">
        <v>44885</v>
      </c>
      <c r="C4507" t="str">
        <f t="shared" si="210"/>
        <v>2022</v>
      </c>
      <c r="D4507">
        <v>131</v>
      </c>
      <c r="E4507">
        <v>46</v>
      </c>
      <c r="F4507" t="str">
        <f t="shared" si="211"/>
        <v>Adult</v>
      </c>
      <c r="G4507" t="s">
        <v>13</v>
      </c>
      <c r="H4507" t="s">
        <v>21</v>
      </c>
      <c r="I4507">
        <v>201</v>
      </c>
      <c r="J4507" t="s">
        <v>33</v>
      </c>
      <c r="K4507">
        <v>2</v>
      </c>
      <c r="L4507">
        <v>51.35304962</v>
      </c>
      <c r="M4507" t="s">
        <v>22</v>
      </c>
      <c r="N4507" s="2" t="s">
        <v>16</v>
      </c>
      <c r="O4507">
        <v>0</v>
      </c>
      <c r="P4507">
        <f t="shared" si="212"/>
        <v>102.70609924</v>
      </c>
      <c r="Q4507" s="2" t="s">
        <v>11</v>
      </c>
      <c r="R4507" t="s">
        <v>12</v>
      </c>
      <c r="S4507">
        <v>5</v>
      </c>
      <c r="T4507" s="2" t="s">
        <v>11</v>
      </c>
    </row>
    <row r="4508" spans="1:20" x14ac:dyDescent="0.25">
      <c r="A4508">
        <v>4507</v>
      </c>
      <c r="B4508" s="4">
        <v>44926</v>
      </c>
      <c r="C4508" t="str">
        <f t="shared" si="210"/>
        <v>2022</v>
      </c>
      <c r="D4508">
        <v>102</v>
      </c>
      <c r="E4508">
        <v>67</v>
      </c>
      <c r="F4508" t="str">
        <f t="shared" si="211"/>
        <v>Senior</v>
      </c>
      <c r="G4508" t="s">
        <v>13</v>
      </c>
      <c r="H4508" t="s">
        <v>14</v>
      </c>
      <c r="I4508">
        <v>355</v>
      </c>
      <c r="J4508" t="s">
        <v>15</v>
      </c>
      <c r="K4508">
        <v>5</v>
      </c>
      <c r="L4508">
        <v>52.892271710000003</v>
      </c>
      <c r="M4508" t="s">
        <v>22</v>
      </c>
      <c r="N4508" s="2" t="s">
        <v>16</v>
      </c>
      <c r="O4508">
        <v>0</v>
      </c>
      <c r="P4508">
        <f t="shared" si="212"/>
        <v>264.46135855</v>
      </c>
      <c r="Q4508" s="2" t="s">
        <v>16</v>
      </c>
      <c r="R4508" t="s">
        <v>18</v>
      </c>
      <c r="S4508">
        <v>1</v>
      </c>
      <c r="T4508" s="2" t="s">
        <v>16</v>
      </c>
    </row>
    <row r="4509" spans="1:20" x14ac:dyDescent="0.25">
      <c r="A4509">
        <v>4508</v>
      </c>
      <c r="B4509" s="4">
        <v>44503</v>
      </c>
      <c r="C4509" t="str">
        <f t="shared" si="210"/>
        <v>2021</v>
      </c>
      <c r="D4509">
        <v>196</v>
      </c>
      <c r="E4509">
        <v>31</v>
      </c>
      <c r="F4509" t="str">
        <f t="shared" si="211"/>
        <v>Adult</v>
      </c>
      <c r="G4509" t="s">
        <v>7</v>
      </c>
      <c r="H4509" t="s">
        <v>42</v>
      </c>
      <c r="I4509">
        <v>811</v>
      </c>
      <c r="J4509" t="s">
        <v>33</v>
      </c>
      <c r="K4509">
        <v>5</v>
      </c>
      <c r="L4509">
        <v>95.5126767</v>
      </c>
      <c r="M4509" t="s">
        <v>25</v>
      </c>
      <c r="N4509" s="2" t="s">
        <v>11</v>
      </c>
      <c r="O4509">
        <v>0</v>
      </c>
      <c r="P4509">
        <f t="shared" si="212"/>
        <v>477.56338349999999</v>
      </c>
      <c r="Q4509" s="2" t="s">
        <v>11</v>
      </c>
      <c r="R4509" t="s">
        <v>18</v>
      </c>
      <c r="S4509">
        <v>5</v>
      </c>
      <c r="T4509" s="2" t="s">
        <v>16</v>
      </c>
    </row>
    <row r="4510" spans="1:20" x14ac:dyDescent="0.25">
      <c r="A4510">
        <v>4509</v>
      </c>
      <c r="B4510" s="4">
        <v>44524</v>
      </c>
      <c r="C4510" t="str">
        <f t="shared" si="210"/>
        <v>2021</v>
      </c>
      <c r="D4510">
        <v>188</v>
      </c>
      <c r="E4510">
        <v>28</v>
      </c>
      <c r="F4510" t="str">
        <f t="shared" si="211"/>
        <v>Teenager</v>
      </c>
      <c r="G4510" t="s">
        <v>13</v>
      </c>
      <c r="H4510" t="s">
        <v>34</v>
      </c>
      <c r="I4510">
        <v>130</v>
      </c>
      <c r="J4510" t="s">
        <v>24</v>
      </c>
      <c r="K4510">
        <v>3</v>
      </c>
      <c r="L4510">
        <v>91.423147520000001</v>
      </c>
      <c r="M4510" t="s">
        <v>20</v>
      </c>
      <c r="N4510" s="2" t="s">
        <v>16</v>
      </c>
      <c r="O4510">
        <v>27.426944259999999</v>
      </c>
      <c r="P4510">
        <f t="shared" si="212"/>
        <v>246.84249830000002</v>
      </c>
      <c r="Q4510" s="2" t="s">
        <v>16</v>
      </c>
      <c r="R4510" t="s">
        <v>26</v>
      </c>
      <c r="S4510">
        <v>2</v>
      </c>
      <c r="T4510" s="2" t="s">
        <v>11</v>
      </c>
    </row>
    <row r="4511" spans="1:20" x14ac:dyDescent="0.25">
      <c r="A4511">
        <v>4510</v>
      </c>
      <c r="B4511" s="4">
        <v>44869</v>
      </c>
      <c r="C4511" t="str">
        <f t="shared" si="210"/>
        <v>2022</v>
      </c>
      <c r="D4511">
        <v>474</v>
      </c>
      <c r="E4511">
        <v>30</v>
      </c>
      <c r="F4511" t="str">
        <f t="shared" si="211"/>
        <v>Teenager</v>
      </c>
      <c r="G4511" t="s">
        <v>7</v>
      </c>
      <c r="H4511" t="s">
        <v>38</v>
      </c>
      <c r="I4511">
        <v>647</v>
      </c>
      <c r="J4511" t="s">
        <v>33</v>
      </c>
      <c r="K4511">
        <v>1</v>
      </c>
      <c r="L4511">
        <v>71.262381739999995</v>
      </c>
      <c r="M4511" t="s">
        <v>25</v>
      </c>
      <c r="N4511" s="2" t="s">
        <v>11</v>
      </c>
      <c r="O4511">
        <v>0</v>
      </c>
      <c r="P4511">
        <f t="shared" si="212"/>
        <v>71.262381739999995</v>
      </c>
      <c r="Q4511" s="2" t="s">
        <v>16</v>
      </c>
      <c r="R4511" t="s">
        <v>12</v>
      </c>
      <c r="S4511">
        <v>2</v>
      </c>
      <c r="T4511" s="2" t="s">
        <v>16</v>
      </c>
    </row>
    <row r="4512" spans="1:20" x14ac:dyDescent="0.25">
      <c r="A4512">
        <v>4511</v>
      </c>
      <c r="B4512" s="4">
        <v>44195</v>
      </c>
      <c r="C4512" t="str">
        <f t="shared" si="210"/>
        <v>2020</v>
      </c>
      <c r="D4512">
        <v>171</v>
      </c>
      <c r="E4512">
        <v>67</v>
      </c>
      <c r="F4512" t="str">
        <f t="shared" si="211"/>
        <v>Senior</v>
      </c>
      <c r="G4512" t="s">
        <v>7</v>
      </c>
      <c r="H4512" t="s">
        <v>43</v>
      </c>
      <c r="I4512">
        <v>203</v>
      </c>
      <c r="J4512" t="s">
        <v>9</v>
      </c>
      <c r="K4512">
        <v>2</v>
      </c>
      <c r="L4512">
        <v>83.783556200000007</v>
      </c>
      <c r="M4512" t="s">
        <v>22</v>
      </c>
      <c r="N4512" s="2" t="s">
        <v>11</v>
      </c>
      <c r="O4512">
        <v>0</v>
      </c>
      <c r="P4512">
        <f t="shared" si="212"/>
        <v>167.56711240000001</v>
      </c>
      <c r="Q4512" s="2" t="s">
        <v>16</v>
      </c>
      <c r="R4512" t="s">
        <v>12</v>
      </c>
      <c r="S4512">
        <v>2</v>
      </c>
      <c r="T4512" s="2" t="s">
        <v>11</v>
      </c>
    </row>
    <row r="4513" spans="1:20" x14ac:dyDescent="0.25">
      <c r="A4513">
        <v>4512</v>
      </c>
      <c r="B4513" s="4">
        <v>43795</v>
      </c>
      <c r="C4513" t="str">
        <f t="shared" si="210"/>
        <v>2019</v>
      </c>
      <c r="D4513">
        <v>18</v>
      </c>
      <c r="E4513">
        <v>27</v>
      </c>
      <c r="F4513" t="str">
        <f t="shared" si="211"/>
        <v>Teenager</v>
      </c>
      <c r="G4513" t="s">
        <v>13</v>
      </c>
      <c r="H4513" t="s">
        <v>36</v>
      </c>
      <c r="I4513">
        <v>591</v>
      </c>
      <c r="J4513" t="s">
        <v>9</v>
      </c>
      <c r="K4513">
        <v>4</v>
      </c>
      <c r="L4513">
        <v>17.44286524</v>
      </c>
      <c r="M4513" t="s">
        <v>22</v>
      </c>
      <c r="N4513" s="2" t="s">
        <v>11</v>
      </c>
      <c r="O4513">
        <v>6.9771460950000002</v>
      </c>
      <c r="P4513">
        <f t="shared" si="212"/>
        <v>62.794314864999997</v>
      </c>
      <c r="Q4513" s="2" t="s">
        <v>11</v>
      </c>
      <c r="R4513" t="s">
        <v>26</v>
      </c>
      <c r="S4513">
        <v>2</v>
      </c>
      <c r="T4513" s="2" t="s">
        <v>11</v>
      </c>
    </row>
    <row r="4514" spans="1:20" x14ac:dyDescent="0.25">
      <c r="A4514">
        <v>4513</v>
      </c>
      <c r="B4514" s="4">
        <v>43814</v>
      </c>
      <c r="C4514" t="str">
        <f t="shared" si="210"/>
        <v>2019</v>
      </c>
      <c r="D4514">
        <v>426</v>
      </c>
      <c r="E4514">
        <v>29</v>
      </c>
      <c r="F4514" t="str">
        <f t="shared" si="211"/>
        <v>Teenager</v>
      </c>
      <c r="G4514" t="s">
        <v>7</v>
      </c>
      <c r="H4514" t="s">
        <v>31</v>
      </c>
      <c r="I4514">
        <v>465</v>
      </c>
      <c r="J4514" t="s">
        <v>33</v>
      </c>
      <c r="K4514">
        <v>3</v>
      </c>
      <c r="L4514">
        <v>32.863394659999997</v>
      </c>
      <c r="M4514" t="s">
        <v>22</v>
      </c>
      <c r="N4514" s="2" t="s">
        <v>11</v>
      </c>
      <c r="O4514">
        <v>0</v>
      </c>
      <c r="P4514">
        <f t="shared" si="212"/>
        <v>98.590183979999992</v>
      </c>
      <c r="Q4514" s="2" t="s">
        <v>11</v>
      </c>
      <c r="R4514" t="s">
        <v>18</v>
      </c>
      <c r="S4514">
        <v>5</v>
      </c>
      <c r="T4514" s="2" t="s">
        <v>11</v>
      </c>
    </row>
    <row r="4515" spans="1:20" x14ac:dyDescent="0.25">
      <c r="A4515">
        <v>4514</v>
      </c>
      <c r="B4515" s="4">
        <v>44145</v>
      </c>
      <c r="C4515" t="str">
        <f t="shared" si="210"/>
        <v>2020</v>
      </c>
      <c r="D4515">
        <v>68</v>
      </c>
      <c r="E4515">
        <v>26</v>
      </c>
      <c r="F4515" t="str">
        <f t="shared" si="211"/>
        <v>Teenager</v>
      </c>
      <c r="G4515" t="s">
        <v>7</v>
      </c>
      <c r="H4515" t="s">
        <v>8</v>
      </c>
      <c r="I4515">
        <v>50</v>
      </c>
      <c r="J4515" t="s">
        <v>33</v>
      </c>
      <c r="K4515">
        <v>3</v>
      </c>
      <c r="L4515">
        <v>21.816754899999999</v>
      </c>
      <c r="M4515" t="s">
        <v>22</v>
      </c>
      <c r="N4515" s="2" t="s">
        <v>11</v>
      </c>
      <c r="O4515">
        <v>0</v>
      </c>
      <c r="P4515">
        <f t="shared" si="212"/>
        <v>65.450264699999991</v>
      </c>
      <c r="Q4515" s="2" t="s">
        <v>11</v>
      </c>
      <c r="R4515" t="s">
        <v>12</v>
      </c>
      <c r="S4515">
        <v>5</v>
      </c>
      <c r="T4515" s="2" t="s">
        <v>11</v>
      </c>
    </row>
    <row r="4516" spans="1:20" x14ac:dyDescent="0.25">
      <c r="A4516">
        <v>4515</v>
      </c>
      <c r="B4516" s="4">
        <v>44869</v>
      </c>
      <c r="C4516" t="str">
        <f t="shared" si="210"/>
        <v>2022</v>
      </c>
      <c r="D4516">
        <v>219</v>
      </c>
      <c r="E4516">
        <v>24</v>
      </c>
      <c r="F4516" t="str">
        <f t="shared" si="211"/>
        <v>Teenager</v>
      </c>
      <c r="G4516" t="s">
        <v>13</v>
      </c>
      <c r="H4516" t="s">
        <v>23</v>
      </c>
      <c r="I4516">
        <v>72</v>
      </c>
      <c r="J4516" t="s">
        <v>9</v>
      </c>
      <c r="K4516">
        <v>4</v>
      </c>
      <c r="L4516">
        <v>63.13909537</v>
      </c>
      <c r="M4516" t="s">
        <v>22</v>
      </c>
      <c r="N4516" s="2" t="s">
        <v>16</v>
      </c>
      <c r="O4516">
        <v>0</v>
      </c>
      <c r="P4516">
        <f t="shared" si="212"/>
        <v>252.55638148</v>
      </c>
      <c r="Q4516" s="2" t="s">
        <v>16</v>
      </c>
      <c r="R4516" t="s">
        <v>12</v>
      </c>
      <c r="S4516">
        <v>4</v>
      </c>
      <c r="T4516" s="2" t="s">
        <v>11</v>
      </c>
    </row>
    <row r="4517" spans="1:20" x14ac:dyDescent="0.25">
      <c r="A4517">
        <v>4516</v>
      </c>
      <c r="B4517" s="4">
        <v>43448</v>
      </c>
      <c r="C4517" t="str">
        <f t="shared" si="210"/>
        <v>2018</v>
      </c>
      <c r="D4517">
        <v>296</v>
      </c>
      <c r="E4517">
        <v>50</v>
      </c>
      <c r="F4517" t="str">
        <f t="shared" si="211"/>
        <v>Adult</v>
      </c>
      <c r="G4517" t="s">
        <v>27</v>
      </c>
      <c r="H4517" t="s">
        <v>21</v>
      </c>
      <c r="I4517">
        <v>903</v>
      </c>
      <c r="J4517" t="s">
        <v>29</v>
      </c>
      <c r="K4517">
        <v>3</v>
      </c>
      <c r="L4517">
        <v>10.33858702</v>
      </c>
      <c r="M4517" t="s">
        <v>20</v>
      </c>
      <c r="N4517" s="2" t="s">
        <v>16</v>
      </c>
      <c r="O4517">
        <v>0</v>
      </c>
      <c r="P4517">
        <f t="shared" si="212"/>
        <v>31.015761060000003</v>
      </c>
      <c r="Q4517" s="2" t="s">
        <v>11</v>
      </c>
      <c r="R4517" t="s">
        <v>18</v>
      </c>
      <c r="S4517">
        <v>1</v>
      </c>
      <c r="T4517" s="2" t="s">
        <v>16</v>
      </c>
    </row>
    <row r="4518" spans="1:20" x14ac:dyDescent="0.25">
      <c r="A4518">
        <v>4517</v>
      </c>
      <c r="B4518" s="4">
        <v>43783</v>
      </c>
      <c r="C4518" t="str">
        <f t="shared" si="210"/>
        <v>2019</v>
      </c>
      <c r="D4518">
        <v>398</v>
      </c>
      <c r="E4518">
        <v>22</v>
      </c>
      <c r="F4518" t="str">
        <f t="shared" si="211"/>
        <v>Teenager</v>
      </c>
      <c r="G4518" t="s">
        <v>13</v>
      </c>
      <c r="H4518" t="s">
        <v>39</v>
      </c>
      <c r="I4518">
        <v>544</v>
      </c>
      <c r="J4518" t="s">
        <v>9</v>
      </c>
      <c r="K4518">
        <v>2</v>
      </c>
      <c r="L4518">
        <v>73.365099090000001</v>
      </c>
      <c r="M4518" t="s">
        <v>10</v>
      </c>
      <c r="N4518" s="2" t="s">
        <v>16</v>
      </c>
      <c r="O4518">
        <v>14.67301982</v>
      </c>
      <c r="P4518">
        <f t="shared" si="212"/>
        <v>132.05717835999999</v>
      </c>
      <c r="Q4518" s="2" t="s">
        <v>16</v>
      </c>
      <c r="R4518" t="s">
        <v>26</v>
      </c>
      <c r="S4518">
        <v>4</v>
      </c>
      <c r="T4518" s="2" t="s">
        <v>16</v>
      </c>
    </row>
    <row r="4519" spans="1:20" x14ac:dyDescent="0.25">
      <c r="A4519">
        <v>4518</v>
      </c>
      <c r="B4519" s="4">
        <v>44186</v>
      </c>
      <c r="C4519" t="str">
        <f t="shared" si="210"/>
        <v>2020</v>
      </c>
      <c r="D4519">
        <v>227</v>
      </c>
      <c r="E4519">
        <v>57</v>
      </c>
      <c r="F4519" t="str">
        <f t="shared" si="211"/>
        <v>Senior</v>
      </c>
      <c r="G4519" t="s">
        <v>13</v>
      </c>
      <c r="H4519" t="s">
        <v>36</v>
      </c>
      <c r="I4519">
        <v>182</v>
      </c>
      <c r="J4519" t="s">
        <v>24</v>
      </c>
      <c r="K4519">
        <v>2</v>
      </c>
      <c r="L4519">
        <v>80.663578229999999</v>
      </c>
      <c r="M4519" t="s">
        <v>10</v>
      </c>
      <c r="N4519" s="2" t="s">
        <v>16</v>
      </c>
      <c r="O4519">
        <v>0</v>
      </c>
      <c r="P4519">
        <f t="shared" si="212"/>
        <v>161.32715646</v>
      </c>
      <c r="Q4519" s="2" t="s">
        <v>16</v>
      </c>
      <c r="R4519" t="s">
        <v>18</v>
      </c>
      <c r="S4519">
        <v>5</v>
      </c>
      <c r="T4519" s="2" t="s">
        <v>11</v>
      </c>
    </row>
    <row r="4520" spans="1:20" x14ac:dyDescent="0.25">
      <c r="A4520">
        <v>4519</v>
      </c>
      <c r="B4520" s="4">
        <v>44902</v>
      </c>
      <c r="C4520" t="str">
        <f t="shared" si="210"/>
        <v>2022</v>
      </c>
      <c r="D4520">
        <v>380</v>
      </c>
      <c r="E4520">
        <v>34</v>
      </c>
      <c r="F4520" t="str">
        <f t="shared" si="211"/>
        <v>Adult</v>
      </c>
      <c r="G4520" t="s">
        <v>27</v>
      </c>
      <c r="H4520" t="s">
        <v>39</v>
      </c>
      <c r="I4520">
        <v>298</v>
      </c>
      <c r="J4520" t="s">
        <v>15</v>
      </c>
      <c r="K4520">
        <v>4</v>
      </c>
      <c r="L4520">
        <v>80.003500079999995</v>
      </c>
      <c r="M4520" t="s">
        <v>20</v>
      </c>
      <c r="N4520" s="2" t="s">
        <v>11</v>
      </c>
      <c r="O4520">
        <v>0</v>
      </c>
      <c r="P4520">
        <f t="shared" si="212"/>
        <v>320.01400031999998</v>
      </c>
      <c r="Q4520" s="2" t="s">
        <v>11</v>
      </c>
      <c r="R4520" t="s">
        <v>18</v>
      </c>
      <c r="S4520">
        <v>2</v>
      </c>
      <c r="T4520" s="2" t="s">
        <v>11</v>
      </c>
    </row>
    <row r="4521" spans="1:20" x14ac:dyDescent="0.25">
      <c r="A4521">
        <v>4520</v>
      </c>
      <c r="B4521" s="4">
        <v>44168</v>
      </c>
      <c r="C4521" t="str">
        <f t="shared" si="210"/>
        <v>2020</v>
      </c>
      <c r="D4521">
        <v>340</v>
      </c>
      <c r="E4521">
        <v>54</v>
      </c>
      <c r="F4521" t="str">
        <f t="shared" si="211"/>
        <v>Senior</v>
      </c>
      <c r="G4521" t="s">
        <v>13</v>
      </c>
      <c r="H4521" t="s">
        <v>36</v>
      </c>
      <c r="I4521">
        <v>364</v>
      </c>
      <c r="J4521" t="s">
        <v>33</v>
      </c>
      <c r="K4521">
        <v>1</v>
      </c>
      <c r="L4521">
        <v>97.728712130000005</v>
      </c>
      <c r="M4521" t="s">
        <v>10</v>
      </c>
      <c r="N4521" s="2" t="s">
        <v>11</v>
      </c>
      <c r="O4521">
        <v>9.7728712130000002</v>
      </c>
      <c r="P4521">
        <f t="shared" si="212"/>
        <v>87.955840917000003</v>
      </c>
      <c r="Q4521" s="2" t="s">
        <v>16</v>
      </c>
      <c r="R4521" t="s">
        <v>26</v>
      </c>
      <c r="S4521">
        <v>1</v>
      </c>
      <c r="T4521" s="2" t="s">
        <v>16</v>
      </c>
    </row>
    <row r="4522" spans="1:20" x14ac:dyDescent="0.25">
      <c r="A4522">
        <v>4521</v>
      </c>
      <c r="B4522" s="4">
        <v>44167</v>
      </c>
      <c r="C4522" t="str">
        <f t="shared" si="210"/>
        <v>2020</v>
      </c>
      <c r="D4522">
        <v>98</v>
      </c>
      <c r="E4522">
        <v>31</v>
      </c>
      <c r="F4522" t="str">
        <f t="shared" si="211"/>
        <v>Adult</v>
      </c>
      <c r="G4522" t="s">
        <v>27</v>
      </c>
      <c r="H4522" t="s">
        <v>36</v>
      </c>
      <c r="I4522">
        <v>928</v>
      </c>
      <c r="J4522" t="s">
        <v>15</v>
      </c>
      <c r="K4522">
        <v>4</v>
      </c>
      <c r="L4522">
        <v>18.660412480000002</v>
      </c>
      <c r="M4522" t="s">
        <v>20</v>
      </c>
      <c r="N4522" s="2" t="s">
        <v>16</v>
      </c>
      <c r="O4522">
        <v>0</v>
      </c>
      <c r="P4522">
        <f t="shared" si="212"/>
        <v>74.641649920000006</v>
      </c>
      <c r="Q4522" s="2" t="s">
        <v>16</v>
      </c>
      <c r="R4522" t="s">
        <v>12</v>
      </c>
      <c r="S4522">
        <v>2</v>
      </c>
      <c r="T4522" s="2" t="s">
        <v>16</v>
      </c>
    </row>
    <row r="4523" spans="1:20" x14ac:dyDescent="0.25">
      <c r="A4523">
        <v>4522</v>
      </c>
      <c r="B4523" s="4">
        <v>44899</v>
      </c>
      <c r="C4523" t="str">
        <f t="shared" si="210"/>
        <v>2022</v>
      </c>
      <c r="D4523">
        <v>62</v>
      </c>
      <c r="E4523">
        <v>24</v>
      </c>
      <c r="F4523" t="str">
        <f t="shared" si="211"/>
        <v>Teenager</v>
      </c>
      <c r="G4523" t="s">
        <v>27</v>
      </c>
      <c r="H4523" t="s">
        <v>40</v>
      </c>
      <c r="I4523">
        <v>893</v>
      </c>
      <c r="J4523" t="s">
        <v>29</v>
      </c>
      <c r="K4523">
        <v>3</v>
      </c>
      <c r="L4523">
        <v>33.813446970000001</v>
      </c>
      <c r="M4523" t="s">
        <v>22</v>
      </c>
      <c r="N4523" s="2" t="s">
        <v>11</v>
      </c>
      <c r="O4523">
        <v>10.14403409</v>
      </c>
      <c r="P4523">
        <f t="shared" si="212"/>
        <v>91.296306819999998</v>
      </c>
      <c r="Q4523" s="2" t="s">
        <v>16</v>
      </c>
      <c r="R4523" t="s">
        <v>26</v>
      </c>
      <c r="S4523">
        <v>3</v>
      </c>
      <c r="T4523" s="2" t="s">
        <v>16</v>
      </c>
    </row>
    <row r="4524" spans="1:20" x14ac:dyDescent="0.25">
      <c r="A4524">
        <v>4523</v>
      </c>
      <c r="B4524" s="4">
        <v>43441</v>
      </c>
      <c r="C4524" t="str">
        <f t="shared" si="210"/>
        <v>2018</v>
      </c>
      <c r="D4524">
        <v>62</v>
      </c>
      <c r="E4524">
        <v>19</v>
      </c>
      <c r="F4524" t="str">
        <f t="shared" si="211"/>
        <v>Teenager</v>
      </c>
      <c r="G4524" t="s">
        <v>27</v>
      </c>
      <c r="H4524" t="s">
        <v>21</v>
      </c>
      <c r="I4524">
        <v>320</v>
      </c>
      <c r="J4524" t="s">
        <v>9</v>
      </c>
      <c r="K4524">
        <v>1</v>
      </c>
      <c r="L4524">
        <v>96.803390320000005</v>
      </c>
      <c r="M4524" t="s">
        <v>10</v>
      </c>
      <c r="N4524" s="2" t="s">
        <v>11</v>
      </c>
      <c r="O4524">
        <v>0</v>
      </c>
      <c r="P4524">
        <f t="shared" si="212"/>
        <v>96.803390320000005</v>
      </c>
      <c r="Q4524" s="2" t="s">
        <v>16</v>
      </c>
      <c r="R4524" t="s">
        <v>12</v>
      </c>
      <c r="S4524">
        <v>2</v>
      </c>
      <c r="T4524" s="2" t="s">
        <v>16</v>
      </c>
    </row>
    <row r="4525" spans="1:20" x14ac:dyDescent="0.25">
      <c r="A4525">
        <v>4524</v>
      </c>
      <c r="B4525" s="4">
        <v>44141</v>
      </c>
      <c r="C4525" t="str">
        <f t="shared" si="210"/>
        <v>2020</v>
      </c>
      <c r="D4525">
        <v>114</v>
      </c>
      <c r="E4525">
        <v>55</v>
      </c>
      <c r="F4525" t="str">
        <f t="shared" si="211"/>
        <v>Senior</v>
      </c>
      <c r="G4525" t="s">
        <v>7</v>
      </c>
      <c r="H4525" t="s">
        <v>31</v>
      </c>
      <c r="I4525">
        <v>194</v>
      </c>
      <c r="J4525" t="s">
        <v>9</v>
      </c>
      <c r="K4525">
        <v>3</v>
      </c>
      <c r="L4525">
        <v>25.848725089999999</v>
      </c>
      <c r="M4525" t="s">
        <v>10</v>
      </c>
      <c r="N4525" s="2" t="s">
        <v>16</v>
      </c>
      <c r="O4525">
        <v>0</v>
      </c>
      <c r="P4525">
        <f t="shared" si="212"/>
        <v>77.546175269999992</v>
      </c>
      <c r="Q4525" s="2" t="s">
        <v>16</v>
      </c>
      <c r="R4525" t="s">
        <v>18</v>
      </c>
      <c r="S4525">
        <v>4</v>
      </c>
      <c r="T4525" s="2" t="s">
        <v>16</v>
      </c>
    </row>
    <row r="4526" spans="1:20" x14ac:dyDescent="0.25">
      <c r="A4526">
        <v>4525</v>
      </c>
      <c r="B4526" s="4">
        <v>44172</v>
      </c>
      <c r="C4526" t="str">
        <f t="shared" si="210"/>
        <v>2020</v>
      </c>
      <c r="D4526">
        <v>439</v>
      </c>
      <c r="E4526">
        <v>32</v>
      </c>
      <c r="F4526" t="str">
        <f t="shared" si="211"/>
        <v>Adult</v>
      </c>
      <c r="G4526" t="s">
        <v>13</v>
      </c>
      <c r="H4526" t="s">
        <v>28</v>
      </c>
      <c r="I4526">
        <v>10</v>
      </c>
      <c r="J4526" t="s">
        <v>9</v>
      </c>
      <c r="K4526">
        <v>3</v>
      </c>
      <c r="L4526">
        <v>79.074024410000007</v>
      </c>
      <c r="M4526" t="s">
        <v>22</v>
      </c>
      <c r="N4526" s="2" t="s">
        <v>16</v>
      </c>
      <c r="O4526">
        <v>0</v>
      </c>
      <c r="P4526">
        <f t="shared" si="212"/>
        <v>237.22207323000003</v>
      </c>
      <c r="Q4526" s="2" t="s">
        <v>11</v>
      </c>
      <c r="R4526" t="s">
        <v>18</v>
      </c>
      <c r="S4526">
        <v>1</v>
      </c>
      <c r="T4526" s="2" t="s">
        <v>11</v>
      </c>
    </row>
    <row r="4527" spans="1:20" x14ac:dyDescent="0.25">
      <c r="A4527">
        <v>4526</v>
      </c>
      <c r="B4527" s="4">
        <v>43450</v>
      </c>
      <c r="C4527" t="str">
        <f t="shared" si="210"/>
        <v>2018</v>
      </c>
      <c r="D4527">
        <v>324</v>
      </c>
      <c r="E4527">
        <v>64</v>
      </c>
      <c r="F4527" t="str">
        <f t="shared" si="211"/>
        <v>Senior</v>
      </c>
      <c r="G4527" t="s">
        <v>13</v>
      </c>
      <c r="H4527" t="s">
        <v>38</v>
      </c>
      <c r="I4527">
        <v>120</v>
      </c>
      <c r="J4527" t="s">
        <v>33</v>
      </c>
      <c r="K4527">
        <v>5</v>
      </c>
      <c r="L4527">
        <v>52.483849589999998</v>
      </c>
      <c r="M4527" t="s">
        <v>20</v>
      </c>
      <c r="N4527" s="2" t="s">
        <v>11</v>
      </c>
      <c r="O4527">
        <v>0</v>
      </c>
      <c r="P4527">
        <f t="shared" si="212"/>
        <v>262.41924795</v>
      </c>
      <c r="Q4527" s="2" t="s">
        <v>16</v>
      </c>
      <c r="R4527" t="s">
        <v>18</v>
      </c>
      <c r="S4527">
        <v>1</v>
      </c>
      <c r="T4527" s="2" t="s">
        <v>11</v>
      </c>
    </row>
    <row r="4528" spans="1:20" x14ac:dyDescent="0.25">
      <c r="A4528">
        <v>4527</v>
      </c>
      <c r="B4528" s="4">
        <v>44514</v>
      </c>
      <c r="C4528" t="str">
        <f t="shared" si="210"/>
        <v>2021</v>
      </c>
      <c r="D4528">
        <v>89</v>
      </c>
      <c r="E4528">
        <v>35</v>
      </c>
      <c r="F4528" t="str">
        <f t="shared" si="211"/>
        <v>Adult</v>
      </c>
      <c r="G4528" t="s">
        <v>27</v>
      </c>
      <c r="H4528" t="s">
        <v>35</v>
      </c>
      <c r="I4528">
        <v>103</v>
      </c>
      <c r="J4528" t="s">
        <v>15</v>
      </c>
      <c r="K4528">
        <v>5</v>
      </c>
      <c r="L4528">
        <v>63.605995129999997</v>
      </c>
      <c r="M4528" t="s">
        <v>25</v>
      </c>
      <c r="N4528" s="2" t="s">
        <v>16</v>
      </c>
      <c r="O4528">
        <v>0</v>
      </c>
      <c r="P4528">
        <f t="shared" si="212"/>
        <v>318.02997564999998</v>
      </c>
      <c r="Q4528" s="2" t="s">
        <v>16</v>
      </c>
      <c r="R4528" t="s">
        <v>18</v>
      </c>
      <c r="S4528">
        <v>4</v>
      </c>
      <c r="T4528" s="2" t="s">
        <v>11</v>
      </c>
    </row>
    <row r="4529" spans="1:20" x14ac:dyDescent="0.25">
      <c r="A4529">
        <v>4528</v>
      </c>
      <c r="B4529" s="4">
        <v>45264</v>
      </c>
      <c r="C4529" t="str">
        <f t="shared" si="210"/>
        <v>2023</v>
      </c>
      <c r="D4529">
        <v>238</v>
      </c>
      <c r="E4529">
        <v>61</v>
      </c>
      <c r="F4529" t="str">
        <f t="shared" si="211"/>
        <v>Senior</v>
      </c>
      <c r="G4529" t="s">
        <v>7</v>
      </c>
      <c r="H4529" t="s">
        <v>34</v>
      </c>
      <c r="I4529">
        <v>534</v>
      </c>
      <c r="J4529" t="s">
        <v>9</v>
      </c>
      <c r="K4529">
        <v>3</v>
      </c>
      <c r="L4529">
        <v>61.827153109999998</v>
      </c>
      <c r="M4529" t="s">
        <v>22</v>
      </c>
      <c r="N4529" s="2" t="s">
        <v>11</v>
      </c>
      <c r="O4529">
        <v>18.54814593</v>
      </c>
      <c r="P4529">
        <f t="shared" si="212"/>
        <v>166.9333134</v>
      </c>
      <c r="Q4529" s="2" t="s">
        <v>11</v>
      </c>
      <c r="R4529" t="s">
        <v>26</v>
      </c>
      <c r="S4529">
        <v>5</v>
      </c>
      <c r="T4529" s="2" t="s">
        <v>16</v>
      </c>
    </row>
    <row r="4530" spans="1:20" x14ac:dyDescent="0.25">
      <c r="A4530">
        <v>4529</v>
      </c>
      <c r="B4530" s="4">
        <v>44523</v>
      </c>
      <c r="C4530" t="str">
        <f t="shared" si="210"/>
        <v>2021</v>
      </c>
      <c r="D4530">
        <v>110</v>
      </c>
      <c r="E4530">
        <v>30</v>
      </c>
      <c r="F4530" t="str">
        <f t="shared" si="211"/>
        <v>Teenager</v>
      </c>
      <c r="G4530" t="s">
        <v>13</v>
      </c>
      <c r="H4530" t="s">
        <v>38</v>
      </c>
      <c r="I4530">
        <v>15</v>
      </c>
      <c r="J4530" t="s">
        <v>24</v>
      </c>
      <c r="K4530">
        <v>5</v>
      </c>
      <c r="L4530">
        <v>57.763611959999999</v>
      </c>
      <c r="M4530" t="s">
        <v>10</v>
      </c>
      <c r="N4530" s="2" t="s">
        <v>16</v>
      </c>
      <c r="O4530">
        <v>28.881805979999999</v>
      </c>
      <c r="P4530">
        <f t="shared" si="212"/>
        <v>259.93625381999999</v>
      </c>
      <c r="Q4530" s="2" t="s">
        <v>16</v>
      </c>
      <c r="R4530" t="s">
        <v>26</v>
      </c>
      <c r="S4530">
        <v>2</v>
      </c>
      <c r="T4530" s="2" t="s">
        <v>11</v>
      </c>
    </row>
    <row r="4531" spans="1:20" x14ac:dyDescent="0.25">
      <c r="A4531">
        <v>4530</v>
      </c>
      <c r="B4531" s="4">
        <v>45278</v>
      </c>
      <c r="C4531" t="str">
        <f t="shared" si="210"/>
        <v>2023</v>
      </c>
      <c r="D4531">
        <v>423</v>
      </c>
      <c r="E4531">
        <v>68</v>
      </c>
      <c r="F4531" t="str">
        <f t="shared" si="211"/>
        <v>Senior</v>
      </c>
      <c r="G4531" t="s">
        <v>13</v>
      </c>
      <c r="H4531" t="s">
        <v>34</v>
      </c>
      <c r="I4531">
        <v>674</v>
      </c>
      <c r="J4531" t="s">
        <v>9</v>
      </c>
      <c r="K4531">
        <v>1</v>
      </c>
      <c r="L4531">
        <v>62.621691460000001</v>
      </c>
      <c r="M4531" t="s">
        <v>10</v>
      </c>
      <c r="N4531" s="2" t="s">
        <v>16</v>
      </c>
      <c r="O4531">
        <v>0</v>
      </c>
      <c r="P4531">
        <f t="shared" si="212"/>
        <v>62.621691460000001</v>
      </c>
      <c r="Q4531" s="2" t="s">
        <v>16</v>
      </c>
      <c r="R4531" t="s">
        <v>12</v>
      </c>
      <c r="S4531">
        <v>2</v>
      </c>
      <c r="T4531" s="2" t="s">
        <v>16</v>
      </c>
    </row>
    <row r="4532" spans="1:20" x14ac:dyDescent="0.25">
      <c r="A4532">
        <v>4531</v>
      </c>
      <c r="B4532" s="4">
        <v>44196</v>
      </c>
      <c r="C4532" t="str">
        <f t="shared" si="210"/>
        <v>2020</v>
      </c>
      <c r="D4532">
        <v>255</v>
      </c>
      <c r="E4532">
        <v>44</v>
      </c>
      <c r="F4532" t="str">
        <f t="shared" si="211"/>
        <v>Adult</v>
      </c>
      <c r="G4532" t="s">
        <v>27</v>
      </c>
      <c r="H4532" t="s">
        <v>39</v>
      </c>
      <c r="I4532">
        <v>679</v>
      </c>
      <c r="J4532" t="s">
        <v>15</v>
      </c>
      <c r="K4532">
        <v>5</v>
      </c>
      <c r="L4532">
        <v>25.99524723</v>
      </c>
      <c r="M4532" t="s">
        <v>20</v>
      </c>
      <c r="N4532" s="2" t="s">
        <v>11</v>
      </c>
      <c r="O4532">
        <v>0</v>
      </c>
      <c r="P4532">
        <f t="shared" si="212"/>
        <v>129.97623615000001</v>
      </c>
      <c r="Q4532" s="2" t="s">
        <v>16</v>
      </c>
      <c r="R4532" t="s">
        <v>12</v>
      </c>
      <c r="S4532">
        <v>1</v>
      </c>
      <c r="T4532" s="2" t="s">
        <v>11</v>
      </c>
    </row>
    <row r="4533" spans="1:20" x14ac:dyDescent="0.25">
      <c r="A4533">
        <v>4532</v>
      </c>
      <c r="B4533" s="4">
        <v>45234</v>
      </c>
      <c r="C4533" t="str">
        <f t="shared" si="210"/>
        <v>2023</v>
      </c>
      <c r="D4533">
        <v>375</v>
      </c>
      <c r="E4533">
        <v>25</v>
      </c>
      <c r="F4533" t="str">
        <f t="shared" si="211"/>
        <v>Teenager</v>
      </c>
      <c r="G4533" t="s">
        <v>7</v>
      </c>
      <c r="H4533" t="s">
        <v>38</v>
      </c>
      <c r="I4533">
        <v>697</v>
      </c>
      <c r="J4533" t="s">
        <v>24</v>
      </c>
      <c r="K4533">
        <v>1</v>
      </c>
      <c r="L4533">
        <v>63.843227059999997</v>
      </c>
      <c r="M4533" t="s">
        <v>25</v>
      </c>
      <c r="N4533" s="2" t="s">
        <v>11</v>
      </c>
      <c r="O4533">
        <v>0</v>
      </c>
      <c r="P4533">
        <f t="shared" si="212"/>
        <v>63.843227059999997</v>
      </c>
      <c r="Q4533" s="2" t="s">
        <v>11</v>
      </c>
      <c r="R4533" t="s">
        <v>18</v>
      </c>
      <c r="S4533">
        <v>3</v>
      </c>
      <c r="T4533" s="2" t="s">
        <v>11</v>
      </c>
    </row>
    <row r="4534" spans="1:20" x14ac:dyDescent="0.25">
      <c r="A4534">
        <v>4533</v>
      </c>
      <c r="B4534" s="4">
        <v>43776</v>
      </c>
      <c r="C4534" t="str">
        <f t="shared" si="210"/>
        <v>2019</v>
      </c>
      <c r="D4534">
        <v>316</v>
      </c>
      <c r="E4534">
        <v>30</v>
      </c>
      <c r="F4534" t="str">
        <f t="shared" si="211"/>
        <v>Teenager</v>
      </c>
      <c r="G4534" t="s">
        <v>13</v>
      </c>
      <c r="H4534" t="s">
        <v>19</v>
      </c>
      <c r="I4534">
        <v>372</v>
      </c>
      <c r="J4534" t="s">
        <v>33</v>
      </c>
      <c r="K4534">
        <v>2</v>
      </c>
      <c r="L4534">
        <v>76.097229409999997</v>
      </c>
      <c r="M4534" t="s">
        <v>25</v>
      </c>
      <c r="N4534" s="2" t="s">
        <v>16</v>
      </c>
      <c r="O4534">
        <v>0</v>
      </c>
      <c r="P4534">
        <f t="shared" si="212"/>
        <v>152.19445881999999</v>
      </c>
      <c r="Q4534" s="2" t="s">
        <v>11</v>
      </c>
      <c r="R4534" t="s">
        <v>12</v>
      </c>
      <c r="S4534">
        <v>3</v>
      </c>
      <c r="T4534" s="2" t="s">
        <v>16</v>
      </c>
    </row>
    <row r="4535" spans="1:20" x14ac:dyDescent="0.25">
      <c r="A4535">
        <v>4534</v>
      </c>
      <c r="B4535" s="4">
        <v>43792</v>
      </c>
      <c r="C4535" t="str">
        <f t="shared" si="210"/>
        <v>2019</v>
      </c>
      <c r="D4535">
        <v>207</v>
      </c>
      <c r="E4535">
        <v>46</v>
      </c>
      <c r="F4535" t="str">
        <f t="shared" si="211"/>
        <v>Adult</v>
      </c>
      <c r="G4535" t="s">
        <v>7</v>
      </c>
      <c r="H4535" t="s">
        <v>17</v>
      </c>
      <c r="I4535">
        <v>839</v>
      </c>
      <c r="J4535" t="s">
        <v>29</v>
      </c>
      <c r="K4535">
        <v>2</v>
      </c>
      <c r="L4535">
        <v>90.681799380000001</v>
      </c>
      <c r="M4535" t="s">
        <v>22</v>
      </c>
      <c r="N4535" s="2" t="s">
        <v>11</v>
      </c>
      <c r="O4535">
        <v>18.136359880000001</v>
      </c>
      <c r="P4535">
        <f t="shared" si="212"/>
        <v>163.22723888000002</v>
      </c>
      <c r="Q4535" s="2" t="s">
        <v>16</v>
      </c>
      <c r="R4535" t="s">
        <v>26</v>
      </c>
      <c r="S4535">
        <v>3</v>
      </c>
      <c r="T4535" s="2" t="s">
        <v>16</v>
      </c>
    </row>
    <row r="4536" spans="1:20" x14ac:dyDescent="0.25">
      <c r="A4536">
        <v>4535</v>
      </c>
      <c r="B4536" s="4">
        <v>45237</v>
      </c>
      <c r="C4536" t="str">
        <f t="shared" si="210"/>
        <v>2023</v>
      </c>
      <c r="D4536">
        <v>146</v>
      </c>
      <c r="E4536">
        <v>24</v>
      </c>
      <c r="F4536" t="str">
        <f t="shared" si="211"/>
        <v>Teenager</v>
      </c>
      <c r="G4536" t="s">
        <v>13</v>
      </c>
      <c r="H4536" t="s">
        <v>39</v>
      </c>
      <c r="I4536">
        <v>972</v>
      </c>
      <c r="J4536" t="s">
        <v>15</v>
      </c>
      <c r="K4536">
        <v>1</v>
      </c>
      <c r="L4536">
        <v>57.972623409999997</v>
      </c>
      <c r="M4536" t="s">
        <v>20</v>
      </c>
      <c r="N4536" s="2" t="s">
        <v>11</v>
      </c>
      <c r="O4536">
        <v>5.7972623409999997</v>
      </c>
      <c r="P4536">
        <f t="shared" si="212"/>
        <v>52.175361068999997</v>
      </c>
      <c r="Q4536" s="2" t="s">
        <v>16</v>
      </c>
      <c r="R4536" t="s">
        <v>26</v>
      </c>
      <c r="S4536">
        <v>3</v>
      </c>
      <c r="T4536" s="2" t="s">
        <v>11</v>
      </c>
    </row>
    <row r="4537" spans="1:20" x14ac:dyDescent="0.25">
      <c r="A4537">
        <v>4536</v>
      </c>
      <c r="B4537" s="4">
        <v>44171</v>
      </c>
      <c r="C4537" t="str">
        <f t="shared" si="210"/>
        <v>2020</v>
      </c>
      <c r="D4537">
        <v>348</v>
      </c>
      <c r="E4537">
        <v>45</v>
      </c>
      <c r="F4537" t="str">
        <f t="shared" si="211"/>
        <v>Adult</v>
      </c>
      <c r="G4537" t="s">
        <v>7</v>
      </c>
      <c r="H4537" t="s">
        <v>8</v>
      </c>
      <c r="I4537">
        <v>528</v>
      </c>
      <c r="J4537" t="s">
        <v>33</v>
      </c>
      <c r="K4537">
        <v>4</v>
      </c>
      <c r="L4537">
        <v>61.826473499999999</v>
      </c>
      <c r="M4537" t="s">
        <v>22</v>
      </c>
      <c r="N4537" s="2" t="s">
        <v>11</v>
      </c>
      <c r="O4537">
        <v>0</v>
      </c>
      <c r="P4537">
        <f t="shared" si="212"/>
        <v>247.305894</v>
      </c>
      <c r="Q4537" s="2" t="s">
        <v>16</v>
      </c>
      <c r="R4537" t="s">
        <v>12</v>
      </c>
      <c r="S4537">
        <v>3</v>
      </c>
      <c r="T4537" s="2" t="s">
        <v>16</v>
      </c>
    </row>
    <row r="4538" spans="1:20" x14ac:dyDescent="0.25">
      <c r="A4538">
        <v>4537</v>
      </c>
      <c r="B4538" s="4">
        <v>43455</v>
      </c>
      <c r="C4538" t="str">
        <f t="shared" si="210"/>
        <v>2018</v>
      </c>
      <c r="D4538">
        <v>304</v>
      </c>
      <c r="E4538">
        <v>22</v>
      </c>
      <c r="F4538" t="str">
        <f t="shared" si="211"/>
        <v>Teenager</v>
      </c>
      <c r="G4538" t="s">
        <v>27</v>
      </c>
      <c r="H4538" t="s">
        <v>39</v>
      </c>
      <c r="I4538">
        <v>22</v>
      </c>
      <c r="J4538" t="s">
        <v>9</v>
      </c>
      <c r="K4538">
        <v>5</v>
      </c>
      <c r="L4538">
        <v>58.311905160000002</v>
      </c>
      <c r="M4538" t="s">
        <v>22</v>
      </c>
      <c r="N4538" s="2" t="s">
        <v>11</v>
      </c>
      <c r="O4538">
        <v>0</v>
      </c>
      <c r="P4538">
        <f t="shared" si="212"/>
        <v>291.55952580000002</v>
      </c>
      <c r="Q4538" s="2" t="s">
        <v>11</v>
      </c>
      <c r="R4538" t="s">
        <v>18</v>
      </c>
      <c r="S4538">
        <v>3</v>
      </c>
      <c r="T4538" s="2" t="s">
        <v>16</v>
      </c>
    </row>
    <row r="4539" spans="1:20" x14ac:dyDescent="0.25">
      <c r="A4539">
        <v>4538</v>
      </c>
      <c r="B4539" s="4">
        <v>44501</v>
      </c>
      <c r="C4539" t="str">
        <f t="shared" si="210"/>
        <v>2021</v>
      </c>
      <c r="D4539">
        <v>52</v>
      </c>
      <c r="E4539">
        <v>32</v>
      </c>
      <c r="F4539" t="str">
        <f t="shared" si="211"/>
        <v>Adult</v>
      </c>
      <c r="G4539" t="s">
        <v>13</v>
      </c>
      <c r="H4539" t="s">
        <v>17</v>
      </c>
      <c r="I4539">
        <v>178</v>
      </c>
      <c r="J4539" t="s">
        <v>29</v>
      </c>
      <c r="K4539">
        <v>4</v>
      </c>
      <c r="L4539">
        <v>91.242522370000003</v>
      </c>
      <c r="M4539" t="s">
        <v>22</v>
      </c>
      <c r="N4539" s="2" t="s">
        <v>16</v>
      </c>
      <c r="O4539">
        <v>0</v>
      </c>
      <c r="P4539">
        <f t="shared" si="212"/>
        <v>364.97008948000001</v>
      </c>
      <c r="Q4539" s="2" t="s">
        <v>11</v>
      </c>
      <c r="R4539" t="s">
        <v>12</v>
      </c>
      <c r="S4539">
        <v>2</v>
      </c>
      <c r="T4539" s="2" t="s">
        <v>16</v>
      </c>
    </row>
    <row r="4540" spans="1:20" x14ac:dyDescent="0.25">
      <c r="A4540">
        <v>4539</v>
      </c>
      <c r="B4540" s="4">
        <v>44538</v>
      </c>
      <c r="C4540" t="str">
        <f t="shared" si="210"/>
        <v>2021</v>
      </c>
      <c r="D4540">
        <v>197</v>
      </c>
      <c r="E4540">
        <v>66</v>
      </c>
      <c r="F4540" t="str">
        <f t="shared" si="211"/>
        <v>Senior</v>
      </c>
      <c r="G4540" t="s">
        <v>27</v>
      </c>
      <c r="H4540" t="s">
        <v>30</v>
      </c>
      <c r="I4540">
        <v>857</v>
      </c>
      <c r="J4540" t="s">
        <v>33</v>
      </c>
      <c r="K4540">
        <v>3</v>
      </c>
      <c r="L4540">
        <v>96.23896001</v>
      </c>
      <c r="M4540" t="s">
        <v>10</v>
      </c>
      <c r="N4540" s="2" t="s">
        <v>11</v>
      </c>
      <c r="O4540">
        <v>28.871687999999999</v>
      </c>
      <c r="P4540">
        <f t="shared" si="212"/>
        <v>259.84519202999996</v>
      </c>
      <c r="Q4540" s="2" t="s">
        <v>11</v>
      </c>
      <c r="R4540" t="s">
        <v>26</v>
      </c>
      <c r="S4540">
        <v>5</v>
      </c>
      <c r="T4540" s="2" t="s">
        <v>16</v>
      </c>
    </row>
    <row r="4541" spans="1:20" x14ac:dyDescent="0.25">
      <c r="A4541">
        <v>4540</v>
      </c>
      <c r="B4541" s="4">
        <v>43459</v>
      </c>
      <c r="C4541" t="str">
        <f t="shared" si="210"/>
        <v>2018</v>
      </c>
      <c r="D4541">
        <v>446</v>
      </c>
      <c r="E4541">
        <v>55</v>
      </c>
      <c r="F4541" t="str">
        <f t="shared" si="211"/>
        <v>Senior</v>
      </c>
      <c r="G4541" t="s">
        <v>13</v>
      </c>
      <c r="H4541" t="s">
        <v>38</v>
      </c>
      <c r="I4541">
        <v>65</v>
      </c>
      <c r="J4541" t="s">
        <v>33</v>
      </c>
      <c r="K4541">
        <v>2</v>
      </c>
      <c r="L4541">
        <v>62.304147069999999</v>
      </c>
      <c r="M4541" t="s">
        <v>10</v>
      </c>
      <c r="N4541" s="2" t="s">
        <v>11</v>
      </c>
      <c r="O4541">
        <v>0</v>
      </c>
      <c r="P4541">
        <f t="shared" si="212"/>
        <v>124.60829414</v>
      </c>
      <c r="Q4541" s="2" t="s">
        <v>11</v>
      </c>
      <c r="R4541" t="s">
        <v>18</v>
      </c>
      <c r="S4541">
        <v>1</v>
      </c>
      <c r="T4541" s="2" t="s">
        <v>16</v>
      </c>
    </row>
    <row r="4542" spans="1:20" x14ac:dyDescent="0.25">
      <c r="A4542">
        <v>4541</v>
      </c>
      <c r="B4542" s="4">
        <v>44189</v>
      </c>
      <c r="C4542" t="str">
        <f t="shared" si="210"/>
        <v>2020</v>
      </c>
      <c r="D4542">
        <v>183</v>
      </c>
      <c r="E4542">
        <v>70</v>
      </c>
      <c r="F4542" t="str">
        <f t="shared" si="211"/>
        <v>Senior</v>
      </c>
      <c r="G4542" t="s">
        <v>13</v>
      </c>
      <c r="H4542" t="s">
        <v>36</v>
      </c>
      <c r="I4542">
        <v>636</v>
      </c>
      <c r="J4542" t="s">
        <v>9</v>
      </c>
      <c r="K4542">
        <v>3</v>
      </c>
      <c r="L4542">
        <v>63.994550189999998</v>
      </c>
      <c r="M4542" t="s">
        <v>25</v>
      </c>
      <c r="N4542" s="2" t="s">
        <v>16</v>
      </c>
      <c r="O4542">
        <v>19.19836506</v>
      </c>
      <c r="P4542">
        <f t="shared" si="212"/>
        <v>172.78528550999999</v>
      </c>
      <c r="Q4542" s="2" t="s">
        <v>16</v>
      </c>
      <c r="R4542" t="s">
        <v>26</v>
      </c>
      <c r="S4542">
        <v>5</v>
      </c>
      <c r="T4542" s="2" t="s">
        <v>16</v>
      </c>
    </row>
    <row r="4543" spans="1:20" x14ac:dyDescent="0.25">
      <c r="A4543">
        <v>4542</v>
      </c>
      <c r="B4543" s="4">
        <v>43456</v>
      </c>
      <c r="C4543" t="str">
        <f t="shared" si="210"/>
        <v>2018</v>
      </c>
      <c r="D4543">
        <v>282</v>
      </c>
      <c r="E4543">
        <v>35</v>
      </c>
      <c r="F4543" t="str">
        <f t="shared" si="211"/>
        <v>Adult</v>
      </c>
      <c r="G4543" t="s">
        <v>13</v>
      </c>
      <c r="H4543" t="s">
        <v>23</v>
      </c>
      <c r="I4543">
        <v>962</v>
      </c>
      <c r="J4543" t="s">
        <v>15</v>
      </c>
      <c r="K4543">
        <v>3</v>
      </c>
      <c r="L4543">
        <v>12.96216581</v>
      </c>
      <c r="M4543" t="s">
        <v>22</v>
      </c>
      <c r="N4543" s="2" t="s">
        <v>11</v>
      </c>
      <c r="O4543">
        <v>3.8886497420000001</v>
      </c>
      <c r="P4543">
        <f t="shared" si="212"/>
        <v>34.997847688</v>
      </c>
      <c r="Q4543" s="2" t="s">
        <v>16</v>
      </c>
      <c r="R4543" t="s">
        <v>26</v>
      </c>
      <c r="S4543">
        <v>5</v>
      </c>
      <c r="T4543" s="2" t="s">
        <v>11</v>
      </c>
    </row>
    <row r="4544" spans="1:20" x14ac:dyDescent="0.25">
      <c r="A4544">
        <v>4543</v>
      </c>
      <c r="B4544" s="4">
        <v>44515</v>
      </c>
      <c r="C4544" t="str">
        <f t="shared" si="210"/>
        <v>2021</v>
      </c>
      <c r="D4544">
        <v>18</v>
      </c>
      <c r="E4544">
        <v>39</v>
      </c>
      <c r="F4544" t="str">
        <f t="shared" si="211"/>
        <v>Adult</v>
      </c>
      <c r="G4544" t="s">
        <v>27</v>
      </c>
      <c r="H4544" t="s">
        <v>42</v>
      </c>
      <c r="I4544">
        <v>419</v>
      </c>
      <c r="J4544" t="s">
        <v>33</v>
      </c>
      <c r="K4544">
        <v>3</v>
      </c>
      <c r="L4544">
        <v>68.645272770000005</v>
      </c>
      <c r="M4544" t="s">
        <v>22</v>
      </c>
      <c r="N4544" s="2" t="s">
        <v>16</v>
      </c>
      <c r="O4544">
        <v>0</v>
      </c>
      <c r="P4544">
        <f t="shared" si="212"/>
        <v>205.93581831</v>
      </c>
      <c r="Q4544" s="2" t="s">
        <v>11</v>
      </c>
      <c r="R4544" t="s">
        <v>18</v>
      </c>
      <c r="S4544">
        <v>1</v>
      </c>
      <c r="T4544" s="2" t="s">
        <v>16</v>
      </c>
    </row>
    <row r="4545" spans="1:20" x14ac:dyDescent="0.25">
      <c r="A4545">
        <v>4544</v>
      </c>
      <c r="B4545" s="4">
        <v>44522</v>
      </c>
      <c r="C4545" t="str">
        <f t="shared" si="210"/>
        <v>2021</v>
      </c>
      <c r="D4545">
        <v>334</v>
      </c>
      <c r="E4545">
        <v>40</v>
      </c>
      <c r="F4545" t="str">
        <f t="shared" si="211"/>
        <v>Adult</v>
      </c>
      <c r="G4545" t="s">
        <v>7</v>
      </c>
      <c r="H4545" t="s">
        <v>42</v>
      </c>
      <c r="I4545">
        <v>586</v>
      </c>
      <c r="J4545" t="s">
        <v>33</v>
      </c>
      <c r="K4545">
        <v>3</v>
      </c>
      <c r="L4545">
        <v>97.059479429999996</v>
      </c>
      <c r="M4545" t="s">
        <v>10</v>
      </c>
      <c r="N4545" s="2" t="s">
        <v>16</v>
      </c>
      <c r="O4545">
        <v>0</v>
      </c>
      <c r="P4545">
        <f t="shared" si="212"/>
        <v>291.17843828999997</v>
      </c>
      <c r="Q4545" s="2" t="s">
        <v>16</v>
      </c>
      <c r="R4545" t="s">
        <v>12</v>
      </c>
      <c r="S4545">
        <v>1</v>
      </c>
      <c r="T4545" s="2" t="s">
        <v>11</v>
      </c>
    </row>
    <row r="4546" spans="1:20" x14ac:dyDescent="0.25">
      <c r="A4546">
        <v>4545</v>
      </c>
      <c r="B4546" s="4">
        <v>44552</v>
      </c>
      <c r="C4546" t="str">
        <f t="shared" si="210"/>
        <v>2021</v>
      </c>
      <c r="D4546">
        <v>31</v>
      </c>
      <c r="E4546">
        <v>25</v>
      </c>
      <c r="F4546" t="str">
        <f t="shared" si="211"/>
        <v>Teenager</v>
      </c>
      <c r="G4546" t="s">
        <v>7</v>
      </c>
      <c r="H4546" t="s">
        <v>19</v>
      </c>
      <c r="I4546">
        <v>994</v>
      </c>
      <c r="J4546" t="s">
        <v>33</v>
      </c>
      <c r="K4546">
        <v>5</v>
      </c>
      <c r="L4546">
        <v>74.589261210000004</v>
      </c>
      <c r="M4546" t="s">
        <v>22</v>
      </c>
      <c r="N4546" s="2" t="s">
        <v>16</v>
      </c>
      <c r="O4546">
        <v>0</v>
      </c>
      <c r="P4546">
        <f t="shared" si="212"/>
        <v>372.94630605000003</v>
      </c>
      <c r="Q4546" s="2" t="s">
        <v>16</v>
      </c>
      <c r="R4546" t="s">
        <v>18</v>
      </c>
      <c r="S4546">
        <v>5</v>
      </c>
      <c r="T4546" s="2" t="s">
        <v>16</v>
      </c>
    </row>
    <row r="4547" spans="1:20" x14ac:dyDescent="0.25">
      <c r="A4547">
        <v>4546</v>
      </c>
      <c r="B4547" s="4">
        <v>44908</v>
      </c>
      <c r="C4547" t="str">
        <f t="shared" ref="C4547:C4610" si="213">TEXT(B4547,"YYYY")</f>
        <v>2022</v>
      </c>
      <c r="D4547">
        <v>389</v>
      </c>
      <c r="E4547">
        <v>33</v>
      </c>
      <c r="F4547" t="str">
        <f t="shared" ref="F4547:F4610" si="214">IF(E4547&gt;50,"Senior",IF(E4547&gt;30,"Adult","Teenager"))</f>
        <v>Adult</v>
      </c>
      <c r="G4547" t="s">
        <v>13</v>
      </c>
      <c r="H4547" t="s">
        <v>23</v>
      </c>
      <c r="I4547">
        <v>538</v>
      </c>
      <c r="J4547" t="s">
        <v>24</v>
      </c>
      <c r="K4547">
        <v>5</v>
      </c>
      <c r="L4547">
        <v>10.98936479</v>
      </c>
      <c r="M4547" t="s">
        <v>25</v>
      </c>
      <c r="N4547" s="2" t="s">
        <v>11</v>
      </c>
      <c r="O4547">
        <v>0</v>
      </c>
      <c r="P4547">
        <f t="shared" ref="P4547:P4610" si="215">K4547*L4547-O4547</f>
        <v>54.946823949999995</v>
      </c>
      <c r="Q4547" s="2" t="s">
        <v>16</v>
      </c>
      <c r="R4547" t="s">
        <v>18</v>
      </c>
      <c r="S4547">
        <v>4</v>
      </c>
      <c r="T4547" s="2" t="s">
        <v>16</v>
      </c>
    </row>
    <row r="4548" spans="1:20" x14ac:dyDescent="0.25">
      <c r="A4548">
        <v>4547</v>
      </c>
      <c r="B4548" s="4">
        <v>44511</v>
      </c>
      <c r="C4548" t="str">
        <f t="shared" si="213"/>
        <v>2021</v>
      </c>
      <c r="D4548">
        <v>268</v>
      </c>
      <c r="E4548">
        <v>40</v>
      </c>
      <c r="F4548" t="str">
        <f t="shared" si="214"/>
        <v>Adult</v>
      </c>
      <c r="G4548" t="s">
        <v>7</v>
      </c>
      <c r="H4548" t="s">
        <v>37</v>
      </c>
      <c r="I4548">
        <v>13</v>
      </c>
      <c r="J4548" t="s">
        <v>29</v>
      </c>
      <c r="K4548">
        <v>4</v>
      </c>
      <c r="L4548">
        <v>31.764605299999999</v>
      </c>
      <c r="M4548" t="s">
        <v>22</v>
      </c>
      <c r="N4548" s="2" t="s">
        <v>16</v>
      </c>
      <c r="O4548">
        <v>12.70584212</v>
      </c>
      <c r="P4548">
        <f t="shared" si="215"/>
        <v>114.35257908</v>
      </c>
      <c r="Q4548" s="2" t="s">
        <v>11</v>
      </c>
      <c r="R4548" t="s">
        <v>26</v>
      </c>
      <c r="S4548">
        <v>1</v>
      </c>
      <c r="T4548" s="2" t="s">
        <v>16</v>
      </c>
    </row>
    <row r="4549" spans="1:20" x14ac:dyDescent="0.25">
      <c r="A4549">
        <v>4548</v>
      </c>
      <c r="B4549" s="4">
        <v>45241</v>
      </c>
      <c r="C4549" t="str">
        <f t="shared" si="213"/>
        <v>2023</v>
      </c>
      <c r="D4549">
        <v>392</v>
      </c>
      <c r="E4549">
        <v>33</v>
      </c>
      <c r="F4549" t="str">
        <f t="shared" si="214"/>
        <v>Adult</v>
      </c>
      <c r="G4549" t="s">
        <v>27</v>
      </c>
      <c r="H4549" t="s">
        <v>43</v>
      </c>
      <c r="I4549">
        <v>782</v>
      </c>
      <c r="J4549" t="s">
        <v>29</v>
      </c>
      <c r="K4549">
        <v>5</v>
      </c>
      <c r="L4549">
        <v>66.608894899999996</v>
      </c>
      <c r="M4549" t="s">
        <v>10</v>
      </c>
      <c r="N4549" s="2" t="s">
        <v>11</v>
      </c>
      <c r="O4549">
        <v>33.304447449999998</v>
      </c>
      <c r="P4549">
        <f t="shared" si="215"/>
        <v>299.74002704999998</v>
      </c>
      <c r="Q4549" s="2" t="s">
        <v>11</v>
      </c>
      <c r="R4549" t="s">
        <v>26</v>
      </c>
      <c r="S4549">
        <v>3</v>
      </c>
      <c r="T4549" s="2" t="s">
        <v>11</v>
      </c>
    </row>
    <row r="4550" spans="1:20" x14ac:dyDescent="0.25">
      <c r="A4550">
        <v>4549</v>
      </c>
      <c r="B4550" s="4">
        <v>44873</v>
      </c>
      <c r="C4550" t="str">
        <f t="shared" si="213"/>
        <v>2022</v>
      </c>
      <c r="D4550">
        <v>312</v>
      </c>
      <c r="E4550">
        <v>50</v>
      </c>
      <c r="F4550" t="str">
        <f t="shared" si="214"/>
        <v>Adult</v>
      </c>
      <c r="G4550" t="s">
        <v>13</v>
      </c>
      <c r="H4550" t="s">
        <v>30</v>
      </c>
      <c r="I4550">
        <v>896</v>
      </c>
      <c r="J4550" t="s">
        <v>24</v>
      </c>
      <c r="K4550">
        <v>4</v>
      </c>
      <c r="L4550">
        <v>22.771020629999999</v>
      </c>
      <c r="M4550" t="s">
        <v>22</v>
      </c>
      <c r="N4550" s="2" t="s">
        <v>11</v>
      </c>
      <c r="O4550">
        <v>0</v>
      </c>
      <c r="P4550">
        <f t="shared" si="215"/>
        <v>91.084082519999995</v>
      </c>
      <c r="Q4550" s="2" t="s">
        <v>16</v>
      </c>
      <c r="R4550" t="s">
        <v>18</v>
      </c>
      <c r="S4550">
        <v>4</v>
      </c>
      <c r="T4550" s="2" t="s">
        <v>11</v>
      </c>
    </row>
    <row r="4551" spans="1:20" x14ac:dyDescent="0.25">
      <c r="A4551">
        <v>4550</v>
      </c>
      <c r="B4551" s="4">
        <v>44147</v>
      </c>
      <c r="C4551" t="str">
        <f t="shared" si="213"/>
        <v>2020</v>
      </c>
      <c r="D4551">
        <v>194</v>
      </c>
      <c r="E4551">
        <v>47</v>
      </c>
      <c r="F4551" t="str">
        <f t="shared" si="214"/>
        <v>Adult</v>
      </c>
      <c r="G4551" t="s">
        <v>7</v>
      </c>
      <c r="H4551" t="s">
        <v>34</v>
      </c>
      <c r="I4551">
        <v>95</v>
      </c>
      <c r="J4551" t="s">
        <v>9</v>
      </c>
      <c r="K4551">
        <v>2</v>
      </c>
      <c r="L4551">
        <v>56.764456129999999</v>
      </c>
      <c r="M4551" t="s">
        <v>25</v>
      </c>
      <c r="N4551" s="2" t="s">
        <v>11</v>
      </c>
      <c r="O4551">
        <v>0</v>
      </c>
      <c r="P4551">
        <f t="shared" si="215"/>
        <v>113.52891226</v>
      </c>
      <c r="Q4551" s="2" t="s">
        <v>16</v>
      </c>
      <c r="R4551" t="s">
        <v>12</v>
      </c>
      <c r="S4551">
        <v>1</v>
      </c>
      <c r="T4551" s="2" t="s">
        <v>11</v>
      </c>
    </row>
    <row r="4552" spans="1:20" x14ac:dyDescent="0.25">
      <c r="A4552">
        <v>4551</v>
      </c>
      <c r="B4552" s="4">
        <v>45270</v>
      </c>
      <c r="C4552" t="str">
        <f t="shared" si="213"/>
        <v>2023</v>
      </c>
      <c r="D4552">
        <v>112</v>
      </c>
      <c r="E4552">
        <v>28</v>
      </c>
      <c r="F4552" t="str">
        <f t="shared" si="214"/>
        <v>Teenager</v>
      </c>
      <c r="G4552" t="s">
        <v>13</v>
      </c>
      <c r="H4552" t="s">
        <v>21</v>
      </c>
      <c r="I4552">
        <v>825</v>
      </c>
      <c r="J4552" t="s">
        <v>24</v>
      </c>
      <c r="K4552">
        <v>2</v>
      </c>
      <c r="L4552">
        <v>77.712259340000003</v>
      </c>
      <c r="M4552" t="s">
        <v>25</v>
      </c>
      <c r="N4552" s="2" t="s">
        <v>11</v>
      </c>
      <c r="O4552">
        <v>15.542451870000001</v>
      </c>
      <c r="P4552">
        <f t="shared" si="215"/>
        <v>139.88206681</v>
      </c>
      <c r="Q4552" s="2" t="s">
        <v>11</v>
      </c>
      <c r="R4552" t="s">
        <v>26</v>
      </c>
      <c r="S4552">
        <v>2</v>
      </c>
      <c r="T4552" s="2" t="s">
        <v>16</v>
      </c>
    </row>
    <row r="4553" spans="1:20" x14ac:dyDescent="0.25">
      <c r="A4553">
        <v>4552</v>
      </c>
      <c r="B4553" s="4">
        <v>45234</v>
      </c>
      <c r="C4553" t="str">
        <f t="shared" si="213"/>
        <v>2023</v>
      </c>
      <c r="D4553">
        <v>151</v>
      </c>
      <c r="E4553">
        <v>23</v>
      </c>
      <c r="F4553" t="str">
        <f t="shared" si="214"/>
        <v>Teenager</v>
      </c>
      <c r="G4553" t="s">
        <v>13</v>
      </c>
      <c r="H4553" t="s">
        <v>32</v>
      </c>
      <c r="I4553">
        <v>671</v>
      </c>
      <c r="J4553" t="s">
        <v>33</v>
      </c>
      <c r="K4553">
        <v>4</v>
      </c>
      <c r="L4553">
        <v>97.989107809999993</v>
      </c>
      <c r="M4553" t="s">
        <v>20</v>
      </c>
      <c r="N4553" s="2" t="s">
        <v>11</v>
      </c>
      <c r="O4553">
        <v>0</v>
      </c>
      <c r="P4553">
        <f t="shared" si="215"/>
        <v>391.95643123999997</v>
      </c>
      <c r="Q4553" s="2" t="s">
        <v>11</v>
      </c>
      <c r="R4553" t="s">
        <v>18</v>
      </c>
      <c r="S4553">
        <v>4</v>
      </c>
      <c r="T4553" s="2" t="s">
        <v>16</v>
      </c>
    </row>
    <row r="4554" spans="1:20" x14ac:dyDescent="0.25">
      <c r="A4554">
        <v>4553</v>
      </c>
      <c r="B4554" s="4">
        <v>44879</v>
      </c>
      <c r="C4554" t="str">
        <f t="shared" si="213"/>
        <v>2022</v>
      </c>
      <c r="D4554">
        <v>472</v>
      </c>
      <c r="E4554">
        <v>26</v>
      </c>
      <c r="F4554" t="str">
        <f t="shared" si="214"/>
        <v>Teenager</v>
      </c>
      <c r="G4554" t="s">
        <v>13</v>
      </c>
      <c r="H4554" t="s">
        <v>31</v>
      </c>
      <c r="I4554">
        <v>358</v>
      </c>
      <c r="J4554" t="s">
        <v>24</v>
      </c>
      <c r="K4554">
        <v>1</v>
      </c>
      <c r="L4554">
        <v>69.799670939999999</v>
      </c>
      <c r="M4554" t="s">
        <v>22</v>
      </c>
      <c r="N4554" s="2" t="s">
        <v>11</v>
      </c>
      <c r="O4554">
        <v>0</v>
      </c>
      <c r="P4554">
        <f t="shared" si="215"/>
        <v>69.799670939999999</v>
      </c>
      <c r="Q4554" s="2" t="s">
        <v>11</v>
      </c>
      <c r="R4554" t="s">
        <v>12</v>
      </c>
      <c r="S4554">
        <v>5</v>
      </c>
      <c r="T4554" s="2" t="s">
        <v>16</v>
      </c>
    </row>
    <row r="4555" spans="1:20" x14ac:dyDescent="0.25">
      <c r="A4555">
        <v>4554</v>
      </c>
      <c r="B4555" s="4">
        <v>43801</v>
      </c>
      <c r="C4555" t="str">
        <f t="shared" si="213"/>
        <v>2019</v>
      </c>
      <c r="D4555">
        <v>192</v>
      </c>
      <c r="E4555">
        <v>59</v>
      </c>
      <c r="F4555" t="str">
        <f t="shared" si="214"/>
        <v>Senior</v>
      </c>
      <c r="G4555" t="s">
        <v>27</v>
      </c>
      <c r="H4555" t="s">
        <v>23</v>
      </c>
      <c r="I4555">
        <v>917</v>
      </c>
      <c r="J4555" t="s">
        <v>15</v>
      </c>
      <c r="K4555">
        <v>4</v>
      </c>
      <c r="L4555">
        <v>35.579463580000002</v>
      </c>
      <c r="M4555" t="s">
        <v>10</v>
      </c>
      <c r="N4555" s="2" t="s">
        <v>11</v>
      </c>
      <c r="O4555">
        <v>0</v>
      </c>
      <c r="P4555">
        <f t="shared" si="215"/>
        <v>142.31785432000001</v>
      </c>
      <c r="Q4555" s="2" t="s">
        <v>16</v>
      </c>
      <c r="R4555" t="s">
        <v>18</v>
      </c>
      <c r="S4555">
        <v>1</v>
      </c>
      <c r="T4555" s="2" t="s">
        <v>16</v>
      </c>
    </row>
    <row r="4556" spans="1:20" x14ac:dyDescent="0.25">
      <c r="A4556">
        <v>4555</v>
      </c>
      <c r="B4556" s="4">
        <v>43437</v>
      </c>
      <c r="C4556" t="str">
        <f t="shared" si="213"/>
        <v>2018</v>
      </c>
      <c r="D4556">
        <v>441</v>
      </c>
      <c r="E4556">
        <v>45</v>
      </c>
      <c r="F4556" t="str">
        <f t="shared" si="214"/>
        <v>Adult</v>
      </c>
      <c r="G4556" t="s">
        <v>13</v>
      </c>
      <c r="H4556" t="s">
        <v>39</v>
      </c>
      <c r="I4556">
        <v>279</v>
      </c>
      <c r="J4556" t="s">
        <v>15</v>
      </c>
      <c r="K4556">
        <v>2</v>
      </c>
      <c r="L4556">
        <v>18.086646630000001</v>
      </c>
      <c r="M4556" t="s">
        <v>20</v>
      </c>
      <c r="N4556" s="2" t="s">
        <v>16</v>
      </c>
      <c r="O4556">
        <v>0</v>
      </c>
      <c r="P4556">
        <f t="shared" si="215"/>
        <v>36.173293260000001</v>
      </c>
      <c r="Q4556" s="2" t="s">
        <v>16</v>
      </c>
      <c r="R4556" t="s">
        <v>18</v>
      </c>
      <c r="S4556">
        <v>1</v>
      </c>
      <c r="T4556" s="2" t="s">
        <v>16</v>
      </c>
    </row>
    <row r="4557" spans="1:20" x14ac:dyDescent="0.25">
      <c r="A4557">
        <v>4556</v>
      </c>
      <c r="B4557" s="4">
        <v>44549</v>
      </c>
      <c r="C4557" t="str">
        <f t="shared" si="213"/>
        <v>2021</v>
      </c>
      <c r="D4557">
        <v>42</v>
      </c>
      <c r="E4557">
        <v>18</v>
      </c>
      <c r="F4557" t="str">
        <f t="shared" si="214"/>
        <v>Teenager</v>
      </c>
      <c r="G4557" t="s">
        <v>7</v>
      </c>
      <c r="H4557" t="s">
        <v>37</v>
      </c>
      <c r="I4557">
        <v>1000</v>
      </c>
      <c r="J4557" t="s">
        <v>33</v>
      </c>
      <c r="K4557">
        <v>4</v>
      </c>
      <c r="L4557">
        <v>78.070610020000004</v>
      </c>
      <c r="M4557" t="s">
        <v>10</v>
      </c>
      <c r="N4557" s="2" t="s">
        <v>16</v>
      </c>
      <c r="O4557">
        <v>31.228244010000001</v>
      </c>
      <c r="P4557">
        <f t="shared" si="215"/>
        <v>281.05419606999999</v>
      </c>
      <c r="Q4557" s="2" t="s">
        <v>11</v>
      </c>
      <c r="R4557" t="s">
        <v>26</v>
      </c>
      <c r="S4557">
        <v>2</v>
      </c>
      <c r="T4557" s="2" t="s">
        <v>16</v>
      </c>
    </row>
    <row r="4558" spans="1:20" x14ac:dyDescent="0.25">
      <c r="A4558">
        <v>4557</v>
      </c>
      <c r="B4558" s="4">
        <v>44157</v>
      </c>
      <c r="C4558" t="str">
        <f t="shared" si="213"/>
        <v>2020</v>
      </c>
      <c r="D4558">
        <v>386</v>
      </c>
      <c r="E4558">
        <v>35</v>
      </c>
      <c r="F4558" t="str">
        <f t="shared" si="214"/>
        <v>Adult</v>
      </c>
      <c r="G4558" t="s">
        <v>13</v>
      </c>
      <c r="H4558" t="s">
        <v>39</v>
      </c>
      <c r="I4558">
        <v>629</v>
      </c>
      <c r="J4558" t="s">
        <v>29</v>
      </c>
      <c r="K4558">
        <v>2</v>
      </c>
      <c r="L4558">
        <v>40.195918990000003</v>
      </c>
      <c r="M4558" t="s">
        <v>20</v>
      </c>
      <c r="N4558" s="2" t="s">
        <v>11</v>
      </c>
      <c r="O4558">
        <v>8.0391837979999998</v>
      </c>
      <c r="P4558">
        <f t="shared" si="215"/>
        <v>72.352654182000009</v>
      </c>
      <c r="Q4558" s="2" t="s">
        <v>11</v>
      </c>
      <c r="R4558" t="s">
        <v>26</v>
      </c>
      <c r="S4558">
        <v>2</v>
      </c>
      <c r="T4558" s="2" t="s">
        <v>11</v>
      </c>
    </row>
    <row r="4559" spans="1:20" x14ac:dyDescent="0.25">
      <c r="A4559">
        <v>4558</v>
      </c>
      <c r="B4559" s="4">
        <v>45286</v>
      </c>
      <c r="C4559" t="str">
        <f t="shared" si="213"/>
        <v>2023</v>
      </c>
      <c r="D4559">
        <v>258</v>
      </c>
      <c r="E4559">
        <v>52</v>
      </c>
      <c r="F4559" t="str">
        <f t="shared" si="214"/>
        <v>Senior</v>
      </c>
      <c r="G4559" t="s">
        <v>13</v>
      </c>
      <c r="H4559" t="s">
        <v>19</v>
      </c>
      <c r="I4559">
        <v>111</v>
      </c>
      <c r="J4559" t="s">
        <v>15</v>
      </c>
      <c r="K4559">
        <v>3</v>
      </c>
      <c r="L4559">
        <v>49.908227099999998</v>
      </c>
      <c r="M4559" t="s">
        <v>22</v>
      </c>
      <c r="N4559" s="2" t="s">
        <v>16</v>
      </c>
      <c r="O4559">
        <v>0</v>
      </c>
      <c r="P4559">
        <f t="shared" si="215"/>
        <v>149.72468129999999</v>
      </c>
      <c r="Q4559" s="2" t="s">
        <v>11</v>
      </c>
      <c r="R4559" t="s">
        <v>12</v>
      </c>
      <c r="S4559">
        <v>5</v>
      </c>
      <c r="T4559" s="2" t="s">
        <v>11</v>
      </c>
    </row>
    <row r="4560" spans="1:20" x14ac:dyDescent="0.25">
      <c r="A4560">
        <v>4559</v>
      </c>
      <c r="B4560" s="4">
        <v>44529</v>
      </c>
      <c r="C4560" t="str">
        <f t="shared" si="213"/>
        <v>2021</v>
      </c>
      <c r="D4560">
        <v>278</v>
      </c>
      <c r="E4560">
        <v>41</v>
      </c>
      <c r="F4560" t="str">
        <f t="shared" si="214"/>
        <v>Adult</v>
      </c>
      <c r="G4560" t="s">
        <v>13</v>
      </c>
      <c r="H4560" t="s">
        <v>41</v>
      </c>
      <c r="I4560">
        <v>149</v>
      </c>
      <c r="J4560" t="s">
        <v>33</v>
      </c>
      <c r="K4560">
        <v>1</v>
      </c>
      <c r="L4560">
        <v>96.263331530000002</v>
      </c>
      <c r="M4560" t="s">
        <v>10</v>
      </c>
      <c r="N4560" s="2" t="s">
        <v>16</v>
      </c>
      <c r="O4560">
        <v>9.6263331530000009</v>
      </c>
      <c r="P4560">
        <f t="shared" si="215"/>
        <v>86.636998376999998</v>
      </c>
      <c r="Q4560" s="2" t="s">
        <v>16</v>
      </c>
      <c r="R4560" t="s">
        <v>26</v>
      </c>
      <c r="S4560">
        <v>2</v>
      </c>
      <c r="T4560" s="2" t="s">
        <v>11</v>
      </c>
    </row>
    <row r="4561" spans="1:20" x14ac:dyDescent="0.25">
      <c r="A4561">
        <v>4560</v>
      </c>
      <c r="B4561" s="4">
        <v>44556</v>
      </c>
      <c r="C4561" t="str">
        <f t="shared" si="213"/>
        <v>2021</v>
      </c>
      <c r="D4561">
        <v>323</v>
      </c>
      <c r="E4561">
        <v>18</v>
      </c>
      <c r="F4561" t="str">
        <f t="shared" si="214"/>
        <v>Teenager</v>
      </c>
      <c r="G4561" t="s">
        <v>7</v>
      </c>
      <c r="H4561" t="s">
        <v>39</v>
      </c>
      <c r="I4561">
        <v>622</v>
      </c>
      <c r="J4561" t="s">
        <v>15</v>
      </c>
      <c r="K4561">
        <v>4</v>
      </c>
      <c r="L4561">
        <v>28.320403509999998</v>
      </c>
      <c r="M4561" t="s">
        <v>20</v>
      </c>
      <c r="N4561" s="2" t="s">
        <v>16</v>
      </c>
      <c r="O4561">
        <v>0</v>
      </c>
      <c r="P4561">
        <f t="shared" si="215"/>
        <v>113.28161403999999</v>
      </c>
      <c r="Q4561" s="2" t="s">
        <v>11</v>
      </c>
      <c r="R4561" t="s">
        <v>12</v>
      </c>
      <c r="S4561">
        <v>2</v>
      </c>
      <c r="T4561" s="2" t="s">
        <v>11</v>
      </c>
    </row>
    <row r="4562" spans="1:20" x14ac:dyDescent="0.25">
      <c r="A4562">
        <v>4561</v>
      </c>
      <c r="B4562" s="4">
        <v>44185</v>
      </c>
      <c r="C4562" t="str">
        <f t="shared" si="213"/>
        <v>2020</v>
      </c>
      <c r="D4562">
        <v>318</v>
      </c>
      <c r="E4562">
        <v>67</v>
      </c>
      <c r="F4562" t="str">
        <f t="shared" si="214"/>
        <v>Senior</v>
      </c>
      <c r="G4562" t="s">
        <v>13</v>
      </c>
      <c r="H4562" t="s">
        <v>42</v>
      </c>
      <c r="I4562">
        <v>558</v>
      </c>
      <c r="J4562" t="s">
        <v>9</v>
      </c>
      <c r="K4562">
        <v>2</v>
      </c>
      <c r="L4562">
        <v>16.183751409999999</v>
      </c>
      <c r="M4562" t="s">
        <v>20</v>
      </c>
      <c r="N4562" s="2" t="s">
        <v>11</v>
      </c>
      <c r="O4562">
        <v>0</v>
      </c>
      <c r="P4562">
        <f t="shared" si="215"/>
        <v>32.367502819999999</v>
      </c>
      <c r="Q4562" s="2" t="s">
        <v>11</v>
      </c>
      <c r="R4562" t="s">
        <v>18</v>
      </c>
      <c r="S4562">
        <v>5</v>
      </c>
      <c r="T4562" s="2" t="s">
        <v>11</v>
      </c>
    </row>
    <row r="4563" spans="1:20" x14ac:dyDescent="0.25">
      <c r="A4563">
        <v>4562</v>
      </c>
      <c r="B4563" s="4">
        <v>44512</v>
      </c>
      <c r="C4563" t="str">
        <f t="shared" si="213"/>
        <v>2021</v>
      </c>
      <c r="D4563">
        <v>54</v>
      </c>
      <c r="E4563">
        <v>42</v>
      </c>
      <c r="F4563" t="str">
        <f t="shared" si="214"/>
        <v>Adult</v>
      </c>
      <c r="G4563" t="s">
        <v>13</v>
      </c>
      <c r="H4563" t="s">
        <v>32</v>
      </c>
      <c r="I4563">
        <v>681</v>
      </c>
      <c r="J4563" t="s">
        <v>33</v>
      </c>
      <c r="K4563">
        <v>3</v>
      </c>
      <c r="L4563">
        <v>95.111073849999997</v>
      </c>
      <c r="M4563" t="s">
        <v>22</v>
      </c>
      <c r="N4563" s="2" t="s">
        <v>11</v>
      </c>
      <c r="O4563">
        <v>28.533322160000001</v>
      </c>
      <c r="P4563">
        <f t="shared" si="215"/>
        <v>256.79989938999995</v>
      </c>
      <c r="Q4563" s="2" t="s">
        <v>16</v>
      </c>
      <c r="R4563" t="s">
        <v>26</v>
      </c>
      <c r="S4563">
        <v>1</v>
      </c>
      <c r="T4563" s="2" t="s">
        <v>11</v>
      </c>
    </row>
    <row r="4564" spans="1:20" x14ac:dyDescent="0.25">
      <c r="A4564">
        <v>4563</v>
      </c>
      <c r="B4564" s="4">
        <v>43789</v>
      </c>
      <c r="C4564" t="str">
        <f t="shared" si="213"/>
        <v>2019</v>
      </c>
      <c r="D4564">
        <v>343</v>
      </c>
      <c r="E4564">
        <v>27</v>
      </c>
      <c r="F4564" t="str">
        <f t="shared" si="214"/>
        <v>Teenager</v>
      </c>
      <c r="G4564" t="s">
        <v>13</v>
      </c>
      <c r="H4564" t="s">
        <v>39</v>
      </c>
      <c r="I4564">
        <v>812</v>
      </c>
      <c r="J4564" t="s">
        <v>29</v>
      </c>
      <c r="K4564">
        <v>3</v>
      </c>
      <c r="L4564">
        <v>36.119277760000003</v>
      </c>
      <c r="M4564" t="s">
        <v>22</v>
      </c>
      <c r="N4564" s="2" t="s">
        <v>16</v>
      </c>
      <c r="O4564">
        <v>10.83578333</v>
      </c>
      <c r="P4564">
        <f t="shared" si="215"/>
        <v>97.52204995000001</v>
      </c>
      <c r="Q4564" s="2" t="s">
        <v>16</v>
      </c>
      <c r="R4564" t="s">
        <v>26</v>
      </c>
      <c r="S4564">
        <v>5</v>
      </c>
      <c r="T4564" s="2" t="s">
        <v>16</v>
      </c>
    </row>
    <row r="4565" spans="1:20" x14ac:dyDescent="0.25">
      <c r="A4565">
        <v>4564</v>
      </c>
      <c r="B4565" s="4">
        <v>43413</v>
      </c>
      <c r="C4565" t="str">
        <f t="shared" si="213"/>
        <v>2018</v>
      </c>
      <c r="D4565">
        <v>213</v>
      </c>
      <c r="E4565">
        <v>22</v>
      </c>
      <c r="F4565" t="str">
        <f t="shared" si="214"/>
        <v>Teenager</v>
      </c>
      <c r="G4565" t="s">
        <v>7</v>
      </c>
      <c r="H4565" t="s">
        <v>34</v>
      </c>
      <c r="I4565">
        <v>999</v>
      </c>
      <c r="J4565" t="s">
        <v>15</v>
      </c>
      <c r="K4565">
        <v>1</v>
      </c>
      <c r="L4565">
        <v>61.702077610000003</v>
      </c>
      <c r="M4565" t="s">
        <v>25</v>
      </c>
      <c r="N4565" s="2" t="s">
        <v>16</v>
      </c>
      <c r="O4565">
        <v>0</v>
      </c>
      <c r="P4565">
        <f t="shared" si="215"/>
        <v>61.702077610000003</v>
      </c>
      <c r="Q4565" s="2" t="s">
        <v>16</v>
      </c>
      <c r="R4565" t="s">
        <v>12</v>
      </c>
      <c r="S4565">
        <v>4</v>
      </c>
      <c r="T4565" s="2" t="s">
        <v>11</v>
      </c>
    </row>
    <row r="4566" spans="1:20" x14ac:dyDescent="0.25">
      <c r="A4566">
        <v>4565</v>
      </c>
      <c r="B4566" s="4">
        <v>43409</v>
      </c>
      <c r="C4566" t="str">
        <f t="shared" si="213"/>
        <v>2018</v>
      </c>
      <c r="D4566">
        <v>321</v>
      </c>
      <c r="E4566">
        <v>23</v>
      </c>
      <c r="F4566" t="str">
        <f t="shared" si="214"/>
        <v>Teenager</v>
      </c>
      <c r="G4566" t="s">
        <v>13</v>
      </c>
      <c r="H4566" t="s">
        <v>23</v>
      </c>
      <c r="I4566">
        <v>277</v>
      </c>
      <c r="J4566" t="s">
        <v>24</v>
      </c>
      <c r="K4566">
        <v>2</v>
      </c>
      <c r="L4566">
        <v>67.397893800000006</v>
      </c>
      <c r="M4566" t="s">
        <v>22</v>
      </c>
      <c r="N4566" s="2" t="s">
        <v>16</v>
      </c>
      <c r="O4566">
        <v>0</v>
      </c>
      <c r="P4566">
        <f t="shared" si="215"/>
        <v>134.79578760000001</v>
      </c>
      <c r="Q4566" s="2" t="s">
        <v>16</v>
      </c>
      <c r="R4566" t="s">
        <v>18</v>
      </c>
      <c r="S4566">
        <v>1</v>
      </c>
      <c r="T4566" s="2" t="s">
        <v>11</v>
      </c>
    </row>
    <row r="4567" spans="1:20" x14ac:dyDescent="0.25">
      <c r="A4567">
        <v>4566</v>
      </c>
      <c r="B4567" s="4">
        <v>44923</v>
      </c>
      <c r="C4567" t="str">
        <f t="shared" si="213"/>
        <v>2022</v>
      </c>
      <c r="D4567">
        <v>134</v>
      </c>
      <c r="E4567">
        <v>31</v>
      </c>
      <c r="F4567" t="str">
        <f t="shared" si="214"/>
        <v>Adult</v>
      </c>
      <c r="G4567" t="s">
        <v>27</v>
      </c>
      <c r="H4567" t="s">
        <v>34</v>
      </c>
      <c r="I4567">
        <v>439</v>
      </c>
      <c r="J4567" t="s">
        <v>24</v>
      </c>
      <c r="K4567">
        <v>1</v>
      </c>
      <c r="L4567">
        <v>11.589430950000001</v>
      </c>
      <c r="M4567" t="s">
        <v>10</v>
      </c>
      <c r="N4567" s="2" t="s">
        <v>11</v>
      </c>
      <c r="O4567">
        <v>0</v>
      </c>
      <c r="P4567">
        <f t="shared" si="215"/>
        <v>11.589430950000001</v>
      </c>
      <c r="Q4567" s="2" t="s">
        <v>16</v>
      </c>
      <c r="R4567" t="s">
        <v>12</v>
      </c>
      <c r="S4567">
        <v>3</v>
      </c>
      <c r="T4567" s="2" t="s">
        <v>16</v>
      </c>
    </row>
    <row r="4568" spans="1:20" x14ac:dyDescent="0.25">
      <c r="A4568">
        <v>4567</v>
      </c>
      <c r="B4568" s="4">
        <v>43784</v>
      </c>
      <c r="C4568" t="str">
        <f t="shared" si="213"/>
        <v>2019</v>
      </c>
      <c r="D4568">
        <v>452</v>
      </c>
      <c r="E4568">
        <v>23</v>
      </c>
      <c r="F4568" t="str">
        <f t="shared" si="214"/>
        <v>Teenager</v>
      </c>
      <c r="G4568" t="s">
        <v>27</v>
      </c>
      <c r="H4568" t="s">
        <v>8</v>
      </c>
      <c r="I4568">
        <v>386</v>
      </c>
      <c r="J4568" t="s">
        <v>9</v>
      </c>
      <c r="K4568">
        <v>1</v>
      </c>
      <c r="L4568">
        <v>78.404201450000002</v>
      </c>
      <c r="M4568" t="s">
        <v>22</v>
      </c>
      <c r="N4568" s="2" t="s">
        <v>16</v>
      </c>
      <c r="O4568">
        <v>0</v>
      </c>
      <c r="P4568">
        <f t="shared" si="215"/>
        <v>78.404201450000002</v>
      </c>
      <c r="Q4568" s="2" t="s">
        <v>11</v>
      </c>
      <c r="R4568" t="s">
        <v>12</v>
      </c>
      <c r="S4568">
        <v>2</v>
      </c>
      <c r="T4568" s="2" t="s">
        <v>16</v>
      </c>
    </row>
    <row r="4569" spans="1:20" x14ac:dyDescent="0.25">
      <c r="A4569">
        <v>4568</v>
      </c>
      <c r="B4569" s="4">
        <v>45242</v>
      </c>
      <c r="C4569" t="str">
        <f t="shared" si="213"/>
        <v>2023</v>
      </c>
      <c r="D4569">
        <v>194</v>
      </c>
      <c r="E4569">
        <v>58</v>
      </c>
      <c r="F4569" t="str">
        <f t="shared" si="214"/>
        <v>Senior</v>
      </c>
      <c r="G4569" t="s">
        <v>7</v>
      </c>
      <c r="H4569" t="s">
        <v>40</v>
      </c>
      <c r="I4569">
        <v>861</v>
      </c>
      <c r="J4569" t="s">
        <v>24</v>
      </c>
      <c r="K4569">
        <v>1</v>
      </c>
      <c r="L4569">
        <v>96.195993270000002</v>
      </c>
      <c r="M4569" t="s">
        <v>20</v>
      </c>
      <c r="N4569" s="2" t="s">
        <v>16</v>
      </c>
      <c r="O4569">
        <v>0</v>
      </c>
      <c r="P4569">
        <f t="shared" si="215"/>
        <v>96.195993270000002</v>
      </c>
      <c r="Q4569" s="2" t="s">
        <v>16</v>
      </c>
      <c r="R4569" t="s">
        <v>18</v>
      </c>
      <c r="S4569">
        <v>2</v>
      </c>
      <c r="T4569" s="2" t="s">
        <v>11</v>
      </c>
    </row>
    <row r="4570" spans="1:20" x14ac:dyDescent="0.25">
      <c r="A4570">
        <v>4569</v>
      </c>
      <c r="B4570" s="4">
        <v>43454</v>
      </c>
      <c r="C4570" t="str">
        <f t="shared" si="213"/>
        <v>2018</v>
      </c>
      <c r="D4570">
        <v>227</v>
      </c>
      <c r="E4570">
        <v>24</v>
      </c>
      <c r="F4570" t="str">
        <f t="shared" si="214"/>
        <v>Teenager</v>
      </c>
      <c r="G4570" t="s">
        <v>13</v>
      </c>
      <c r="H4570" t="s">
        <v>42</v>
      </c>
      <c r="I4570">
        <v>120</v>
      </c>
      <c r="J4570" t="s">
        <v>29</v>
      </c>
      <c r="K4570">
        <v>5</v>
      </c>
      <c r="L4570">
        <v>63.291107420000003</v>
      </c>
      <c r="M4570" t="s">
        <v>20</v>
      </c>
      <c r="N4570" s="2" t="s">
        <v>16</v>
      </c>
      <c r="O4570">
        <v>31.645553710000002</v>
      </c>
      <c r="P4570">
        <f t="shared" si="215"/>
        <v>284.80998339000001</v>
      </c>
      <c r="Q4570" s="2" t="s">
        <v>11</v>
      </c>
      <c r="R4570" t="s">
        <v>26</v>
      </c>
      <c r="S4570">
        <v>1</v>
      </c>
      <c r="T4570" s="2" t="s">
        <v>11</v>
      </c>
    </row>
    <row r="4571" spans="1:20" x14ac:dyDescent="0.25">
      <c r="A4571">
        <v>4570</v>
      </c>
      <c r="B4571" s="4">
        <v>43443</v>
      </c>
      <c r="C4571" t="str">
        <f t="shared" si="213"/>
        <v>2018</v>
      </c>
      <c r="D4571">
        <v>441</v>
      </c>
      <c r="E4571">
        <v>41</v>
      </c>
      <c r="F4571" t="str">
        <f t="shared" si="214"/>
        <v>Adult</v>
      </c>
      <c r="G4571" t="s">
        <v>27</v>
      </c>
      <c r="H4571" t="s">
        <v>19</v>
      </c>
      <c r="I4571">
        <v>507</v>
      </c>
      <c r="J4571" t="s">
        <v>24</v>
      </c>
      <c r="K4571">
        <v>3</v>
      </c>
      <c r="L4571">
        <v>60.430851660000002</v>
      </c>
      <c r="M4571" t="s">
        <v>22</v>
      </c>
      <c r="N4571" s="2" t="s">
        <v>16</v>
      </c>
      <c r="O4571">
        <v>18.129255499999999</v>
      </c>
      <c r="P4571">
        <f t="shared" si="215"/>
        <v>163.16329948000001</v>
      </c>
      <c r="Q4571" s="2" t="s">
        <v>11</v>
      </c>
      <c r="R4571" t="s">
        <v>26</v>
      </c>
      <c r="S4571">
        <v>3</v>
      </c>
      <c r="T4571" s="2" t="s">
        <v>11</v>
      </c>
    </row>
    <row r="4572" spans="1:20" x14ac:dyDescent="0.25">
      <c r="A4572">
        <v>4571</v>
      </c>
      <c r="B4572" s="4">
        <v>44532</v>
      </c>
      <c r="C4572" t="str">
        <f t="shared" si="213"/>
        <v>2021</v>
      </c>
      <c r="D4572">
        <v>464</v>
      </c>
      <c r="E4572">
        <v>68</v>
      </c>
      <c r="F4572" t="str">
        <f t="shared" si="214"/>
        <v>Senior</v>
      </c>
      <c r="G4572" t="s">
        <v>7</v>
      </c>
      <c r="H4572" t="s">
        <v>36</v>
      </c>
      <c r="I4572">
        <v>751</v>
      </c>
      <c r="J4572" t="s">
        <v>15</v>
      </c>
      <c r="K4572">
        <v>3</v>
      </c>
      <c r="L4572">
        <v>17.414124990000001</v>
      </c>
      <c r="M4572" t="s">
        <v>25</v>
      </c>
      <c r="N4572" s="2" t="s">
        <v>16</v>
      </c>
      <c r="O4572">
        <v>0</v>
      </c>
      <c r="P4572">
        <f t="shared" si="215"/>
        <v>52.24237497</v>
      </c>
      <c r="Q4572" s="2" t="s">
        <v>11</v>
      </c>
      <c r="R4572" t="s">
        <v>12</v>
      </c>
      <c r="S4572">
        <v>4</v>
      </c>
      <c r="T4572" s="2" t="s">
        <v>16</v>
      </c>
    </row>
    <row r="4573" spans="1:20" x14ac:dyDescent="0.25">
      <c r="A4573">
        <v>4572</v>
      </c>
      <c r="B4573" s="4">
        <v>44158</v>
      </c>
      <c r="C4573" t="str">
        <f t="shared" si="213"/>
        <v>2020</v>
      </c>
      <c r="D4573">
        <v>477</v>
      </c>
      <c r="E4573">
        <v>42</v>
      </c>
      <c r="F4573" t="str">
        <f t="shared" si="214"/>
        <v>Adult</v>
      </c>
      <c r="G4573" t="s">
        <v>13</v>
      </c>
      <c r="H4573" t="s">
        <v>32</v>
      </c>
      <c r="I4573">
        <v>849</v>
      </c>
      <c r="J4573" t="s">
        <v>29</v>
      </c>
      <c r="K4573">
        <v>5</v>
      </c>
      <c r="L4573">
        <v>55.292868140000003</v>
      </c>
      <c r="M4573" t="s">
        <v>22</v>
      </c>
      <c r="N4573" s="2" t="s">
        <v>11</v>
      </c>
      <c r="O4573">
        <v>27.646434070000002</v>
      </c>
      <c r="P4573">
        <f t="shared" si="215"/>
        <v>248.81790663000004</v>
      </c>
      <c r="Q4573" s="2" t="s">
        <v>16</v>
      </c>
      <c r="R4573" t="s">
        <v>26</v>
      </c>
      <c r="S4573">
        <v>1</v>
      </c>
      <c r="T4573" s="2" t="s">
        <v>11</v>
      </c>
    </row>
    <row r="4574" spans="1:20" x14ac:dyDescent="0.25">
      <c r="A4574">
        <v>4573</v>
      </c>
      <c r="B4574" s="4">
        <v>44154</v>
      </c>
      <c r="C4574" t="str">
        <f t="shared" si="213"/>
        <v>2020</v>
      </c>
      <c r="D4574">
        <v>143</v>
      </c>
      <c r="E4574">
        <v>19</v>
      </c>
      <c r="F4574" t="str">
        <f t="shared" si="214"/>
        <v>Teenager</v>
      </c>
      <c r="G4574" t="s">
        <v>27</v>
      </c>
      <c r="H4574" t="s">
        <v>14</v>
      </c>
      <c r="I4574">
        <v>843</v>
      </c>
      <c r="J4574" t="s">
        <v>33</v>
      </c>
      <c r="K4574">
        <v>2</v>
      </c>
      <c r="L4574">
        <v>82.256994770000006</v>
      </c>
      <c r="M4574" t="s">
        <v>20</v>
      </c>
      <c r="N4574" s="2" t="s">
        <v>16</v>
      </c>
      <c r="O4574">
        <v>0</v>
      </c>
      <c r="P4574">
        <f t="shared" si="215"/>
        <v>164.51398954000001</v>
      </c>
      <c r="Q4574" s="2" t="s">
        <v>16</v>
      </c>
      <c r="R4574" t="s">
        <v>18</v>
      </c>
      <c r="S4574">
        <v>1</v>
      </c>
      <c r="T4574" s="2" t="s">
        <v>16</v>
      </c>
    </row>
    <row r="4575" spans="1:20" x14ac:dyDescent="0.25">
      <c r="A4575">
        <v>4574</v>
      </c>
      <c r="B4575" s="4">
        <v>43779</v>
      </c>
      <c r="C4575" t="str">
        <f t="shared" si="213"/>
        <v>2019</v>
      </c>
      <c r="D4575">
        <v>114</v>
      </c>
      <c r="E4575">
        <v>32</v>
      </c>
      <c r="F4575" t="str">
        <f t="shared" si="214"/>
        <v>Adult</v>
      </c>
      <c r="G4575" t="s">
        <v>7</v>
      </c>
      <c r="H4575" t="s">
        <v>41</v>
      </c>
      <c r="I4575">
        <v>211</v>
      </c>
      <c r="J4575" t="s">
        <v>29</v>
      </c>
      <c r="K4575">
        <v>3</v>
      </c>
      <c r="L4575">
        <v>70.430439010000001</v>
      </c>
      <c r="M4575" t="s">
        <v>10</v>
      </c>
      <c r="N4575" s="2" t="s">
        <v>16</v>
      </c>
      <c r="O4575">
        <v>0</v>
      </c>
      <c r="P4575">
        <f t="shared" si="215"/>
        <v>211.29131703000002</v>
      </c>
      <c r="Q4575" s="2" t="s">
        <v>16</v>
      </c>
      <c r="R4575" t="s">
        <v>12</v>
      </c>
      <c r="S4575">
        <v>3</v>
      </c>
      <c r="T4575" s="2" t="s">
        <v>11</v>
      </c>
    </row>
    <row r="4576" spans="1:20" x14ac:dyDescent="0.25">
      <c r="A4576">
        <v>4575</v>
      </c>
      <c r="B4576" s="4">
        <v>43782</v>
      </c>
      <c r="C4576" t="str">
        <f t="shared" si="213"/>
        <v>2019</v>
      </c>
      <c r="D4576">
        <v>368</v>
      </c>
      <c r="E4576">
        <v>43</v>
      </c>
      <c r="F4576" t="str">
        <f t="shared" si="214"/>
        <v>Adult</v>
      </c>
      <c r="G4576" t="s">
        <v>27</v>
      </c>
      <c r="H4576" t="s">
        <v>35</v>
      </c>
      <c r="I4576">
        <v>902</v>
      </c>
      <c r="J4576" t="s">
        <v>24</v>
      </c>
      <c r="K4576">
        <v>5</v>
      </c>
      <c r="L4576">
        <v>55.780579699999997</v>
      </c>
      <c r="M4576" t="s">
        <v>22</v>
      </c>
      <c r="N4576" s="2" t="s">
        <v>16</v>
      </c>
      <c r="O4576">
        <v>27.890289849999998</v>
      </c>
      <c r="P4576">
        <f t="shared" si="215"/>
        <v>251.01260865</v>
      </c>
      <c r="Q4576" s="2" t="s">
        <v>16</v>
      </c>
      <c r="R4576" t="s">
        <v>26</v>
      </c>
      <c r="S4576">
        <v>4</v>
      </c>
      <c r="T4576" s="2" t="s">
        <v>11</v>
      </c>
    </row>
    <row r="4577" spans="1:20" x14ac:dyDescent="0.25">
      <c r="A4577">
        <v>4576</v>
      </c>
      <c r="B4577" s="4">
        <v>44546</v>
      </c>
      <c r="C4577" t="str">
        <f t="shared" si="213"/>
        <v>2021</v>
      </c>
      <c r="D4577">
        <v>116</v>
      </c>
      <c r="E4577">
        <v>56</v>
      </c>
      <c r="F4577" t="str">
        <f t="shared" si="214"/>
        <v>Senior</v>
      </c>
      <c r="G4577" t="s">
        <v>27</v>
      </c>
      <c r="H4577" t="s">
        <v>17</v>
      </c>
      <c r="I4577">
        <v>865</v>
      </c>
      <c r="J4577" t="s">
        <v>15</v>
      </c>
      <c r="K4577">
        <v>3</v>
      </c>
      <c r="L4577">
        <v>68.674511949999996</v>
      </c>
      <c r="M4577" t="s">
        <v>10</v>
      </c>
      <c r="N4577" s="2" t="s">
        <v>11</v>
      </c>
      <c r="O4577">
        <v>20.60235359</v>
      </c>
      <c r="P4577">
        <f t="shared" si="215"/>
        <v>185.42118225999997</v>
      </c>
      <c r="Q4577" s="2" t="s">
        <v>11</v>
      </c>
      <c r="R4577" t="s">
        <v>26</v>
      </c>
      <c r="S4577">
        <v>4</v>
      </c>
      <c r="T4577" s="2" t="s">
        <v>11</v>
      </c>
    </row>
    <row r="4578" spans="1:20" x14ac:dyDescent="0.25">
      <c r="A4578">
        <v>4577</v>
      </c>
      <c r="B4578" s="4">
        <v>44866</v>
      </c>
      <c r="C4578" t="str">
        <f t="shared" si="213"/>
        <v>2022</v>
      </c>
      <c r="D4578">
        <v>31</v>
      </c>
      <c r="E4578">
        <v>31</v>
      </c>
      <c r="F4578" t="str">
        <f t="shared" si="214"/>
        <v>Adult</v>
      </c>
      <c r="G4578" t="s">
        <v>7</v>
      </c>
      <c r="H4578" t="s">
        <v>37</v>
      </c>
      <c r="I4578">
        <v>414</v>
      </c>
      <c r="J4578" t="s">
        <v>29</v>
      </c>
      <c r="K4578">
        <v>5</v>
      </c>
      <c r="L4578">
        <v>20.27383034</v>
      </c>
      <c r="M4578" t="s">
        <v>25</v>
      </c>
      <c r="N4578" s="2" t="s">
        <v>16</v>
      </c>
      <c r="O4578">
        <v>10.13691517</v>
      </c>
      <c r="P4578">
        <f t="shared" si="215"/>
        <v>91.232236530000009</v>
      </c>
      <c r="Q4578" s="2" t="s">
        <v>16</v>
      </c>
      <c r="R4578" t="s">
        <v>26</v>
      </c>
      <c r="S4578">
        <v>3</v>
      </c>
      <c r="T4578" s="2" t="s">
        <v>16</v>
      </c>
    </row>
    <row r="4579" spans="1:20" x14ac:dyDescent="0.25">
      <c r="A4579">
        <v>4578</v>
      </c>
      <c r="B4579" s="4">
        <v>43778</v>
      </c>
      <c r="C4579" t="str">
        <f t="shared" si="213"/>
        <v>2019</v>
      </c>
      <c r="D4579">
        <v>23</v>
      </c>
      <c r="E4579">
        <v>48</v>
      </c>
      <c r="F4579" t="str">
        <f t="shared" si="214"/>
        <v>Adult</v>
      </c>
      <c r="G4579" t="s">
        <v>27</v>
      </c>
      <c r="H4579" t="s">
        <v>28</v>
      </c>
      <c r="I4579">
        <v>335</v>
      </c>
      <c r="J4579" t="s">
        <v>9</v>
      </c>
      <c r="K4579">
        <v>5</v>
      </c>
      <c r="L4579">
        <v>61.548019699999998</v>
      </c>
      <c r="M4579" t="s">
        <v>10</v>
      </c>
      <c r="N4579" s="2" t="s">
        <v>16</v>
      </c>
      <c r="O4579">
        <v>0</v>
      </c>
      <c r="P4579">
        <f t="shared" si="215"/>
        <v>307.74009849999999</v>
      </c>
      <c r="Q4579" s="2" t="s">
        <v>11</v>
      </c>
      <c r="R4579" t="s">
        <v>12</v>
      </c>
      <c r="S4579">
        <v>2</v>
      </c>
      <c r="T4579" s="2" t="s">
        <v>11</v>
      </c>
    </row>
    <row r="4580" spans="1:20" x14ac:dyDescent="0.25">
      <c r="A4580">
        <v>4579</v>
      </c>
      <c r="B4580" s="4">
        <v>44517</v>
      </c>
      <c r="C4580" t="str">
        <f t="shared" si="213"/>
        <v>2021</v>
      </c>
      <c r="D4580">
        <v>93</v>
      </c>
      <c r="E4580">
        <v>43</v>
      </c>
      <c r="F4580" t="str">
        <f t="shared" si="214"/>
        <v>Adult</v>
      </c>
      <c r="G4580" t="s">
        <v>7</v>
      </c>
      <c r="H4580" t="s">
        <v>42</v>
      </c>
      <c r="I4580">
        <v>268</v>
      </c>
      <c r="J4580" t="s">
        <v>24</v>
      </c>
      <c r="K4580">
        <v>1</v>
      </c>
      <c r="L4580">
        <v>64.534862989999993</v>
      </c>
      <c r="M4580" t="s">
        <v>10</v>
      </c>
      <c r="N4580" s="2" t="s">
        <v>16</v>
      </c>
      <c r="O4580">
        <v>6.4534862989999997</v>
      </c>
      <c r="P4580">
        <f t="shared" si="215"/>
        <v>58.081376690999996</v>
      </c>
      <c r="Q4580" s="2" t="s">
        <v>16</v>
      </c>
      <c r="R4580" t="s">
        <v>26</v>
      </c>
      <c r="S4580">
        <v>1</v>
      </c>
      <c r="T4580" s="2" t="s">
        <v>11</v>
      </c>
    </row>
    <row r="4581" spans="1:20" x14ac:dyDescent="0.25">
      <c r="A4581">
        <v>4580</v>
      </c>
      <c r="B4581" s="4">
        <v>44897</v>
      </c>
      <c r="C4581" t="str">
        <f t="shared" si="213"/>
        <v>2022</v>
      </c>
      <c r="D4581">
        <v>190</v>
      </c>
      <c r="E4581">
        <v>67</v>
      </c>
      <c r="F4581" t="str">
        <f t="shared" si="214"/>
        <v>Senior</v>
      </c>
      <c r="G4581" t="s">
        <v>13</v>
      </c>
      <c r="H4581" t="s">
        <v>35</v>
      </c>
      <c r="I4581">
        <v>926</v>
      </c>
      <c r="J4581" t="s">
        <v>29</v>
      </c>
      <c r="K4581">
        <v>3</v>
      </c>
      <c r="L4581">
        <v>50.838481489999999</v>
      </c>
      <c r="M4581" t="s">
        <v>10</v>
      </c>
      <c r="N4581" s="2" t="s">
        <v>11</v>
      </c>
      <c r="O4581">
        <v>0</v>
      </c>
      <c r="P4581">
        <f t="shared" si="215"/>
        <v>152.51544447000001</v>
      </c>
      <c r="Q4581" s="2" t="s">
        <v>16</v>
      </c>
      <c r="R4581" t="s">
        <v>12</v>
      </c>
      <c r="S4581">
        <v>1</v>
      </c>
      <c r="T4581" s="2" t="s">
        <v>16</v>
      </c>
    </row>
    <row r="4582" spans="1:20" x14ac:dyDescent="0.25">
      <c r="A4582">
        <v>4581</v>
      </c>
      <c r="B4582" s="4">
        <v>44523</v>
      </c>
      <c r="C4582" t="str">
        <f t="shared" si="213"/>
        <v>2021</v>
      </c>
      <c r="D4582">
        <v>264</v>
      </c>
      <c r="E4582">
        <v>63</v>
      </c>
      <c r="F4582" t="str">
        <f t="shared" si="214"/>
        <v>Senior</v>
      </c>
      <c r="G4582" t="s">
        <v>27</v>
      </c>
      <c r="H4582" t="s">
        <v>42</v>
      </c>
      <c r="I4582">
        <v>679</v>
      </c>
      <c r="J4582" t="s">
        <v>9</v>
      </c>
      <c r="K4582">
        <v>3</v>
      </c>
      <c r="L4582">
        <v>89.680953500000001</v>
      </c>
      <c r="M4582" t="s">
        <v>10</v>
      </c>
      <c r="N4582" s="2" t="s">
        <v>16</v>
      </c>
      <c r="O4582">
        <v>26.90428605</v>
      </c>
      <c r="P4582">
        <f t="shared" si="215"/>
        <v>242.13857445000002</v>
      </c>
      <c r="Q4582" s="2" t="s">
        <v>16</v>
      </c>
      <c r="R4582" t="s">
        <v>26</v>
      </c>
      <c r="S4582">
        <v>3</v>
      </c>
      <c r="T4582" s="2" t="s">
        <v>11</v>
      </c>
    </row>
    <row r="4583" spans="1:20" x14ac:dyDescent="0.25">
      <c r="A4583">
        <v>4582</v>
      </c>
      <c r="B4583" s="4">
        <v>45265</v>
      </c>
      <c r="C4583" t="str">
        <f t="shared" si="213"/>
        <v>2023</v>
      </c>
      <c r="D4583">
        <v>487</v>
      </c>
      <c r="E4583">
        <v>37</v>
      </c>
      <c r="F4583" t="str">
        <f t="shared" si="214"/>
        <v>Adult</v>
      </c>
      <c r="G4583" t="s">
        <v>13</v>
      </c>
      <c r="H4583" t="s">
        <v>40</v>
      </c>
      <c r="I4583">
        <v>360</v>
      </c>
      <c r="J4583" t="s">
        <v>24</v>
      </c>
      <c r="K4583">
        <v>3</v>
      </c>
      <c r="L4583">
        <v>34.102158449999997</v>
      </c>
      <c r="M4583" t="s">
        <v>10</v>
      </c>
      <c r="N4583" s="2" t="s">
        <v>11</v>
      </c>
      <c r="O4583">
        <v>0</v>
      </c>
      <c r="P4583">
        <f t="shared" si="215"/>
        <v>102.30647535</v>
      </c>
      <c r="Q4583" s="2" t="s">
        <v>16</v>
      </c>
      <c r="R4583" t="s">
        <v>12</v>
      </c>
      <c r="S4583">
        <v>2</v>
      </c>
      <c r="T4583" s="2" t="s">
        <v>16</v>
      </c>
    </row>
    <row r="4584" spans="1:20" x14ac:dyDescent="0.25">
      <c r="A4584">
        <v>4583</v>
      </c>
      <c r="B4584" s="4">
        <v>45281</v>
      </c>
      <c r="C4584" t="str">
        <f t="shared" si="213"/>
        <v>2023</v>
      </c>
      <c r="D4584">
        <v>213</v>
      </c>
      <c r="E4584">
        <v>67</v>
      </c>
      <c r="F4584" t="str">
        <f t="shared" si="214"/>
        <v>Senior</v>
      </c>
      <c r="G4584" t="s">
        <v>27</v>
      </c>
      <c r="H4584" t="s">
        <v>30</v>
      </c>
      <c r="I4584">
        <v>478</v>
      </c>
      <c r="J4584" t="s">
        <v>15</v>
      </c>
      <c r="K4584">
        <v>1</v>
      </c>
      <c r="L4584">
        <v>98.776244449999993</v>
      </c>
      <c r="M4584" t="s">
        <v>10</v>
      </c>
      <c r="N4584" s="2" t="s">
        <v>11</v>
      </c>
      <c r="O4584">
        <v>0</v>
      </c>
      <c r="P4584">
        <f t="shared" si="215"/>
        <v>98.776244449999993</v>
      </c>
      <c r="Q4584" s="2" t="s">
        <v>11</v>
      </c>
      <c r="R4584" t="s">
        <v>18</v>
      </c>
      <c r="S4584">
        <v>4</v>
      </c>
      <c r="T4584" s="2" t="s">
        <v>11</v>
      </c>
    </row>
    <row r="4585" spans="1:20" x14ac:dyDescent="0.25">
      <c r="A4585">
        <v>4584</v>
      </c>
      <c r="B4585" s="4">
        <v>44156</v>
      </c>
      <c r="C4585" t="str">
        <f t="shared" si="213"/>
        <v>2020</v>
      </c>
      <c r="D4585">
        <v>334</v>
      </c>
      <c r="E4585">
        <v>42</v>
      </c>
      <c r="F4585" t="str">
        <f t="shared" si="214"/>
        <v>Adult</v>
      </c>
      <c r="G4585" t="s">
        <v>13</v>
      </c>
      <c r="H4585" t="s">
        <v>40</v>
      </c>
      <c r="I4585">
        <v>274</v>
      </c>
      <c r="J4585" t="s">
        <v>29</v>
      </c>
      <c r="K4585">
        <v>5</v>
      </c>
      <c r="L4585">
        <v>43.594357770000002</v>
      </c>
      <c r="M4585" t="s">
        <v>10</v>
      </c>
      <c r="N4585" s="2" t="s">
        <v>11</v>
      </c>
      <c r="O4585">
        <v>0</v>
      </c>
      <c r="P4585">
        <f t="shared" si="215"/>
        <v>217.97178885</v>
      </c>
      <c r="Q4585" s="2" t="s">
        <v>16</v>
      </c>
      <c r="R4585" t="s">
        <v>12</v>
      </c>
      <c r="S4585">
        <v>4</v>
      </c>
      <c r="T4585" s="2" t="s">
        <v>11</v>
      </c>
    </row>
    <row r="4586" spans="1:20" x14ac:dyDescent="0.25">
      <c r="A4586">
        <v>4585</v>
      </c>
      <c r="B4586" s="4">
        <v>45232</v>
      </c>
      <c r="C4586" t="str">
        <f t="shared" si="213"/>
        <v>2023</v>
      </c>
      <c r="D4586">
        <v>414</v>
      </c>
      <c r="E4586">
        <v>67</v>
      </c>
      <c r="F4586" t="str">
        <f t="shared" si="214"/>
        <v>Senior</v>
      </c>
      <c r="G4586" t="s">
        <v>7</v>
      </c>
      <c r="H4586" t="s">
        <v>42</v>
      </c>
      <c r="I4586">
        <v>836</v>
      </c>
      <c r="J4586" t="s">
        <v>15</v>
      </c>
      <c r="K4586">
        <v>3</v>
      </c>
      <c r="L4586">
        <v>51.841225459999997</v>
      </c>
      <c r="M4586" t="s">
        <v>20</v>
      </c>
      <c r="N4586" s="2" t="s">
        <v>16</v>
      </c>
      <c r="O4586">
        <v>15.55236764</v>
      </c>
      <c r="P4586">
        <f t="shared" si="215"/>
        <v>139.97130873999998</v>
      </c>
      <c r="Q4586" s="2" t="s">
        <v>11</v>
      </c>
      <c r="R4586" t="s">
        <v>26</v>
      </c>
      <c r="S4586">
        <v>5</v>
      </c>
      <c r="T4586" s="2" t="s">
        <v>11</v>
      </c>
    </row>
    <row r="4587" spans="1:20" x14ac:dyDescent="0.25">
      <c r="A4587">
        <v>4586</v>
      </c>
      <c r="B4587" s="4">
        <v>43460</v>
      </c>
      <c r="C4587" t="str">
        <f t="shared" si="213"/>
        <v>2018</v>
      </c>
      <c r="D4587">
        <v>454</v>
      </c>
      <c r="E4587">
        <v>34</v>
      </c>
      <c r="F4587" t="str">
        <f t="shared" si="214"/>
        <v>Adult</v>
      </c>
      <c r="G4587" t="s">
        <v>13</v>
      </c>
      <c r="H4587" t="s">
        <v>19</v>
      </c>
      <c r="I4587">
        <v>551</v>
      </c>
      <c r="J4587" t="s">
        <v>24</v>
      </c>
      <c r="K4587">
        <v>3</v>
      </c>
      <c r="L4587">
        <v>74.161335309999998</v>
      </c>
      <c r="M4587" t="s">
        <v>10</v>
      </c>
      <c r="N4587" s="2" t="s">
        <v>16</v>
      </c>
      <c r="O4587">
        <v>0</v>
      </c>
      <c r="P4587">
        <f t="shared" si="215"/>
        <v>222.48400593</v>
      </c>
      <c r="Q4587" s="2" t="s">
        <v>16</v>
      </c>
      <c r="R4587" t="s">
        <v>12</v>
      </c>
      <c r="S4587">
        <v>2</v>
      </c>
      <c r="T4587" s="2" t="s">
        <v>11</v>
      </c>
    </row>
    <row r="4588" spans="1:20" x14ac:dyDescent="0.25">
      <c r="A4588">
        <v>4587</v>
      </c>
      <c r="B4588" s="4">
        <v>43429</v>
      </c>
      <c r="C4588" t="str">
        <f t="shared" si="213"/>
        <v>2018</v>
      </c>
      <c r="D4588">
        <v>357</v>
      </c>
      <c r="E4588">
        <v>36</v>
      </c>
      <c r="F4588" t="str">
        <f t="shared" si="214"/>
        <v>Adult</v>
      </c>
      <c r="G4588" t="s">
        <v>7</v>
      </c>
      <c r="H4588" t="s">
        <v>42</v>
      </c>
      <c r="I4588">
        <v>714</v>
      </c>
      <c r="J4588" t="s">
        <v>33</v>
      </c>
      <c r="K4588">
        <v>4</v>
      </c>
      <c r="L4588">
        <v>99.771806319999996</v>
      </c>
      <c r="M4588" t="s">
        <v>22</v>
      </c>
      <c r="N4588" s="2" t="s">
        <v>11</v>
      </c>
      <c r="O4588">
        <v>39.908722529999999</v>
      </c>
      <c r="P4588">
        <f t="shared" si="215"/>
        <v>359.17850275000001</v>
      </c>
      <c r="Q4588" s="2" t="s">
        <v>16</v>
      </c>
      <c r="R4588" t="s">
        <v>26</v>
      </c>
      <c r="S4588">
        <v>3</v>
      </c>
      <c r="T4588" s="2" t="s">
        <v>11</v>
      </c>
    </row>
    <row r="4589" spans="1:20" x14ac:dyDescent="0.25">
      <c r="A4589">
        <v>4588</v>
      </c>
      <c r="B4589" s="4">
        <v>44145</v>
      </c>
      <c r="C4589" t="str">
        <f t="shared" si="213"/>
        <v>2020</v>
      </c>
      <c r="D4589">
        <v>292</v>
      </c>
      <c r="E4589">
        <v>43</v>
      </c>
      <c r="F4589" t="str">
        <f t="shared" si="214"/>
        <v>Adult</v>
      </c>
      <c r="G4589" t="s">
        <v>27</v>
      </c>
      <c r="H4589" t="s">
        <v>42</v>
      </c>
      <c r="I4589">
        <v>605</v>
      </c>
      <c r="J4589" t="s">
        <v>24</v>
      </c>
      <c r="K4589">
        <v>2</v>
      </c>
      <c r="L4589">
        <v>98.604158420000005</v>
      </c>
      <c r="M4589" t="s">
        <v>25</v>
      </c>
      <c r="N4589" s="2" t="s">
        <v>11</v>
      </c>
      <c r="O4589">
        <v>0</v>
      </c>
      <c r="P4589">
        <f t="shared" si="215"/>
        <v>197.20831684000001</v>
      </c>
      <c r="Q4589" s="2" t="s">
        <v>16</v>
      </c>
      <c r="R4589" t="s">
        <v>18</v>
      </c>
      <c r="S4589">
        <v>3</v>
      </c>
      <c r="T4589" s="2" t="s">
        <v>11</v>
      </c>
    </row>
    <row r="4590" spans="1:20" x14ac:dyDescent="0.25">
      <c r="A4590">
        <v>4589</v>
      </c>
      <c r="B4590" s="4">
        <v>45263</v>
      </c>
      <c r="C4590" t="str">
        <f t="shared" si="213"/>
        <v>2023</v>
      </c>
      <c r="D4590">
        <v>400</v>
      </c>
      <c r="E4590">
        <v>60</v>
      </c>
      <c r="F4590" t="str">
        <f t="shared" si="214"/>
        <v>Senior</v>
      </c>
      <c r="G4590" t="s">
        <v>7</v>
      </c>
      <c r="H4590" t="s">
        <v>30</v>
      </c>
      <c r="I4590">
        <v>51</v>
      </c>
      <c r="J4590" t="s">
        <v>33</v>
      </c>
      <c r="K4590">
        <v>4</v>
      </c>
      <c r="L4590">
        <v>98.916766460000005</v>
      </c>
      <c r="M4590" t="s">
        <v>10</v>
      </c>
      <c r="N4590" s="2" t="s">
        <v>11</v>
      </c>
      <c r="O4590">
        <v>39.566706580000002</v>
      </c>
      <c r="P4590">
        <f t="shared" si="215"/>
        <v>356.10035926</v>
      </c>
      <c r="Q4590" s="2" t="s">
        <v>16</v>
      </c>
      <c r="R4590" t="s">
        <v>26</v>
      </c>
      <c r="S4590">
        <v>3</v>
      </c>
      <c r="T4590" s="2" t="s">
        <v>11</v>
      </c>
    </row>
    <row r="4591" spans="1:20" x14ac:dyDescent="0.25">
      <c r="A4591">
        <v>4590</v>
      </c>
      <c r="B4591" s="4">
        <v>43438</v>
      </c>
      <c r="C4591" t="str">
        <f t="shared" si="213"/>
        <v>2018</v>
      </c>
      <c r="D4591">
        <v>295</v>
      </c>
      <c r="E4591">
        <v>57</v>
      </c>
      <c r="F4591" t="str">
        <f t="shared" si="214"/>
        <v>Senior</v>
      </c>
      <c r="G4591" t="s">
        <v>27</v>
      </c>
      <c r="H4591" t="s">
        <v>35</v>
      </c>
      <c r="I4591">
        <v>782</v>
      </c>
      <c r="J4591" t="s">
        <v>29</v>
      </c>
      <c r="K4591">
        <v>3</v>
      </c>
      <c r="L4591">
        <v>56.244126139999999</v>
      </c>
      <c r="M4591" t="s">
        <v>20</v>
      </c>
      <c r="N4591" s="2" t="s">
        <v>11</v>
      </c>
      <c r="O4591">
        <v>16.873237840000002</v>
      </c>
      <c r="P4591">
        <f t="shared" si="215"/>
        <v>151.85914058</v>
      </c>
      <c r="Q4591" s="2" t="s">
        <v>16</v>
      </c>
      <c r="R4591" t="s">
        <v>26</v>
      </c>
      <c r="S4591">
        <v>2</v>
      </c>
      <c r="T4591" s="2" t="s">
        <v>11</v>
      </c>
    </row>
    <row r="4592" spans="1:20" x14ac:dyDescent="0.25">
      <c r="A4592">
        <v>4591</v>
      </c>
      <c r="B4592" s="4">
        <v>43829</v>
      </c>
      <c r="C4592" t="str">
        <f t="shared" si="213"/>
        <v>2019</v>
      </c>
      <c r="D4592">
        <v>242</v>
      </c>
      <c r="E4592">
        <v>28</v>
      </c>
      <c r="F4592" t="str">
        <f t="shared" si="214"/>
        <v>Teenager</v>
      </c>
      <c r="G4592" t="s">
        <v>7</v>
      </c>
      <c r="H4592" t="s">
        <v>38</v>
      </c>
      <c r="I4592">
        <v>524</v>
      </c>
      <c r="J4592" t="s">
        <v>15</v>
      </c>
      <c r="K4592">
        <v>2</v>
      </c>
      <c r="L4592">
        <v>14.474002309999999</v>
      </c>
      <c r="M4592" t="s">
        <v>25</v>
      </c>
      <c r="N4592" s="2" t="s">
        <v>11</v>
      </c>
      <c r="O4592">
        <v>0</v>
      </c>
      <c r="P4592">
        <f t="shared" si="215"/>
        <v>28.948004619999999</v>
      </c>
      <c r="Q4592" s="2" t="s">
        <v>16</v>
      </c>
      <c r="R4592" t="s">
        <v>18</v>
      </c>
      <c r="S4592">
        <v>1</v>
      </c>
      <c r="T4592" s="2" t="s">
        <v>11</v>
      </c>
    </row>
    <row r="4593" spans="1:20" x14ac:dyDescent="0.25">
      <c r="A4593">
        <v>4592</v>
      </c>
      <c r="B4593" s="4">
        <v>44156</v>
      </c>
      <c r="C4593" t="str">
        <f t="shared" si="213"/>
        <v>2020</v>
      </c>
      <c r="D4593">
        <v>456</v>
      </c>
      <c r="E4593">
        <v>36</v>
      </c>
      <c r="F4593" t="str">
        <f t="shared" si="214"/>
        <v>Adult</v>
      </c>
      <c r="G4593" t="s">
        <v>7</v>
      </c>
      <c r="H4593" t="s">
        <v>8</v>
      </c>
      <c r="I4593">
        <v>921</v>
      </c>
      <c r="J4593" t="s">
        <v>24</v>
      </c>
      <c r="K4593">
        <v>4</v>
      </c>
      <c r="L4593">
        <v>54.712612290000003</v>
      </c>
      <c r="M4593" t="s">
        <v>10</v>
      </c>
      <c r="N4593" s="2" t="s">
        <v>11</v>
      </c>
      <c r="O4593">
        <v>0</v>
      </c>
      <c r="P4593">
        <f t="shared" si="215"/>
        <v>218.85044916000001</v>
      </c>
      <c r="Q4593" s="2" t="s">
        <v>16</v>
      </c>
      <c r="R4593" t="s">
        <v>18</v>
      </c>
      <c r="S4593">
        <v>2</v>
      </c>
      <c r="T4593" s="2" t="s">
        <v>16</v>
      </c>
    </row>
    <row r="4594" spans="1:20" x14ac:dyDescent="0.25">
      <c r="A4594">
        <v>4593</v>
      </c>
      <c r="B4594" s="4">
        <v>44925</v>
      </c>
      <c r="C4594" t="str">
        <f t="shared" si="213"/>
        <v>2022</v>
      </c>
      <c r="D4594">
        <v>114</v>
      </c>
      <c r="E4594">
        <v>20</v>
      </c>
      <c r="F4594" t="str">
        <f t="shared" si="214"/>
        <v>Teenager</v>
      </c>
      <c r="G4594" t="s">
        <v>27</v>
      </c>
      <c r="H4594" t="s">
        <v>28</v>
      </c>
      <c r="I4594">
        <v>296</v>
      </c>
      <c r="J4594" t="s">
        <v>15</v>
      </c>
      <c r="K4594">
        <v>2</v>
      </c>
      <c r="L4594">
        <v>41.92866823</v>
      </c>
      <c r="M4594" t="s">
        <v>25</v>
      </c>
      <c r="N4594" s="2" t="s">
        <v>11</v>
      </c>
      <c r="O4594">
        <v>8.3857336460000003</v>
      </c>
      <c r="P4594">
        <f t="shared" si="215"/>
        <v>75.471602813999993</v>
      </c>
      <c r="Q4594" s="2" t="s">
        <v>11</v>
      </c>
      <c r="R4594" t="s">
        <v>26</v>
      </c>
      <c r="S4594">
        <v>3</v>
      </c>
      <c r="T4594" s="2" t="s">
        <v>16</v>
      </c>
    </row>
    <row r="4595" spans="1:20" x14ac:dyDescent="0.25">
      <c r="A4595">
        <v>4594</v>
      </c>
      <c r="B4595" s="4">
        <v>44921</v>
      </c>
      <c r="C4595" t="str">
        <f t="shared" si="213"/>
        <v>2022</v>
      </c>
      <c r="D4595">
        <v>213</v>
      </c>
      <c r="E4595">
        <v>68</v>
      </c>
      <c r="F4595" t="str">
        <f t="shared" si="214"/>
        <v>Senior</v>
      </c>
      <c r="G4595" t="s">
        <v>27</v>
      </c>
      <c r="H4595" t="s">
        <v>35</v>
      </c>
      <c r="I4595">
        <v>327</v>
      </c>
      <c r="J4595" t="s">
        <v>24</v>
      </c>
      <c r="K4595">
        <v>3</v>
      </c>
      <c r="L4595">
        <v>47.940308000000002</v>
      </c>
      <c r="M4595" t="s">
        <v>10</v>
      </c>
      <c r="N4595" s="2" t="s">
        <v>11</v>
      </c>
      <c r="O4595">
        <v>0</v>
      </c>
      <c r="P4595">
        <f t="shared" si="215"/>
        <v>143.82092399999999</v>
      </c>
      <c r="Q4595" s="2" t="s">
        <v>11</v>
      </c>
      <c r="R4595" t="s">
        <v>18</v>
      </c>
      <c r="S4595">
        <v>1</v>
      </c>
      <c r="T4595" s="2" t="s">
        <v>11</v>
      </c>
    </row>
    <row r="4596" spans="1:20" x14ac:dyDescent="0.25">
      <c r="A4596">
        <v>4595</v>
      </c>
      <c r="B4596" s="4">
        <v>44178</v>
      </c>
      <c r="C4596" t="str">
        <f t="shared" si="213"/>
        <v>2020</v>
      </c>
      <c r="D4596">
        <v>498</v>
      </c>
      <c r="E4596">
        <v>59</v>
      </c>
      <c r="F4596" t="str">
        <f t="shared" si="214"/>
        <v>Senior</v>
      </c>
      <c r="G4596" t="s">
        <v>13</v>
      </c>
      <c r="H4596" t="s">
        <v>17</v>
      </c>
      <c r="I4596">
        <v>587</v>
      </c>
      <c r="J4596" t="s">
        <v>33</v>
      </c>
      <c r="K4596">
        <v>1</v>
      </c>
      <c r="L4596">
        <v>92.732363359999994</v>
      </c>
      <c r="M4596" t="s">
        <v>20</v>
      </c>
      <c r="N4596" s="2" t="s">
        <v>11</v>
      </c>
      <c r="O4596">
        <v>0</v>
      </c>
      <c r="P4596">
        <f t="shared" si="215"/>
        <v>92.732363359999994</v>
      </c>
      <c r="Q4596" s="2" t="s">
        <v>16</v>
      </c>
      <c r="R4596" t="s">
        <v>12</v>
      </c>
      <c r="S4596">
        <v>3</v>
      </c>
      <c r="T4596" s="2" t="s">
        <v>11</v>
      </c>
    </row>
    <row r="4597" spans="1:20" x14ac:dyDescent="0.25">
      <c r="A4597">
        <v>4596</v>
      </c>
      <c r="B4597" s="4">
        <v>44909</v>
      </c>
      <c r="C4597" t="str">
        <f t="shared" si="213"/>
        <v>2022</v>
      </c>
      <c r="D4597">
        <v>282</v>
      </c>
      <c r="E4597">
        <v>32</v>
      </c>
      <c r="F4597" t="str">
        <f t="shared" si="214"/>
        <v>Adult</v>
      </c>
      <c r="G4597" t="s">
        <v>27</v>
      </c>
      <c r="H4597" t="s">
        <v>17</v>
      </c>
      <c r="I4597">
        <v>996</v>
      </c>
      <c r="J4597" t="s">
        <v>24</v>
      </c>
      <c r="K4597">
        <v>4</v>
      </c>
      <c r="L4597">
        <v>53.168514119999998</v>
      </c>
      <c r="M4597" t="s">
        <v>22</v>
      </c>
      <c r="N4597" s="2" t="s">
        <v>11</v>
      </c>
      <c r="O4597">
        <v>21.267405650000001</v>
      </c>
      <c r="P4597">
        <f t="shared" si="215"/>
        <v>191.40665082999999</v>
      </c>
      <c r="Q4597" s="2" t="s">
        <v>11</v>
      </c>
      <c r="R4597" t="s">
        <v>26</v>
      </c>
      <c r="S4597">
        <v>3</v>
      </c>
      <c r="T4597" s="2" t="s">
        <v>11</v>
      </c>
    </row>
    <row r="4598" spans="1:20" x14ac:dyDescent="0.25">
      <c r="A4598">
        <v>4597</v>
      </c>
      <c r="B4598" s="4">
        <v>44560</v>
      </c>
      <c r="C4598" t="str">
        <f t="shared" si="213"/>
        <v>2021</v>
      </c>
      <c r="D4598">
        <v>346</v>
      </c>
      <c r="E4598">
        <v>52</v>
      </c>
      <c r="F4598" t="str">
        <f t="shared" si="214"/>
        <v>Senior</v>
      </c>
      <c r="G4598" t="s">
        <v>13</v>
      </c>
      <c r="H4598" t="s">
        <v>40</v>
      </c>
      <c r="I4598">
        <v>631</v>
      </c>
      <c r="J4598" t="s">
        <v>15</v>
      </c>
      <c r="K4598">
        <v>4</v>
      </c>
      <c r="L4598">
        <v>31.708350469999999</v>
      </c>
      <c r="M4598" t="s">
        <v>22</v>
      </c>
      <c r="N4598" s="2" t="s">
        <v>16</v>
      </c>
      <c r="O4598">
        <v>12.683340189999999</v>
      </c>
      <c r="P4598">
        <f t="shared" si="215"/>
        <v>114.15006169</v>
      </c>
      <c r="Q4598" s="2" t="s">
        <v>16</v>
      </c>
      <c r="R4598" t="s">
        <v>26</v>
      </c>
      <c r="S4598">
        <v>5</v>
      </c>
      <c r="T4598" s="2" t="s">
        <v>11</v>
      </c>
    </row>
    <row r="4599" spans="1:20" x14ac:dyDescent="0.25">
      <c r="A4599">
        <v>4598</v>
      </c>
      <c r="B4599" s="4">
        <v>45276</v>
      </c>
      <c r="C4599" t="str">
        <f t="shared" si="213"/>
        <v>2023</v>
      </c>
      <c r="D4599">
        <v>450</v>
      </c>
      <c r="E4599">
        <v>22</v>
      </c>
      <c r="F4599" t="str">
        <f t="shared" si="214"/>
        <v>Teenager</v>
      </c>
      <c r="G4599" t="s">
        <v>13</v>
      </c>
      <c r="H4599" t="s">
        <v>34</v>
      </c>
      <c r="I4599">
        <v>155</v>
      </c>
      <c r="J4599" t="s">
        <v>33</v>
      </c>
      <c r="K4599">
        <v>1</v>
      </c>
      <c r="L4599">
        <v>39.55895537</v>
      </c>
      <c r="M4599" t="s">
        <v>20</v>
      </c>
      <c r="N4599" s="2" t="s">
        <v>16</v>
      </c>
      <c r="O4599">
        <v>0</v>
      </c>
      <c r="P4599">
        <f t="shared" si="215"/>
        <v>39.55895537</v>
      </c>
      <c r="Q4599" s="2" t="s">
        <v>16</v>
      </c>
      <c r="R4599" t="s">
        <v>12</v>
      </c>
      <c r="S4599">
        <v>4</v>
      </c>
      <c r="T4599" s="2" t="s">
        <v>11</v>
      </c>
    </row>
    <row r="4600" spans="1:20" x14ac:dyDescent="0.25">
      <c r="A4600">
        <v>4599</v>
      </c>
      <c r="B4600" s="4">
        <v>45255</v>
      </c>
      <c r="C4600" t="str">
        <f t="shared" si="213"/>
        <v>2023</v>
      </c>
      <c r="D4600">
        <v>196</v>
      </c>
      <c r="E4600">
        <v>18</v>
      </c>
      <c r="F4600" t="str">
        <f t="shared" si="214"/>
        <v>Teenager</v>
      </c>
      <c r="G4600" t="s">
        <v>7</v>
      </c>
      <c r="H4600" t="s">
        <v>21</v>
      </c>
      <c r="I4600">
        <v>872</v>
      </c>
      <c r="J4600" t="s">
        <v>9</v>
      </c>
      <c r="K4600">
        <v>5</v>
      </c>
      <c r="L4600">
        <v>49.97722916</v>
      </c>
      <c r="M4600" t="s">
        <v>20</v>
      </c>
      <c r="N4600" s="2" t="s">
        <v>16</v>
      </c>
      <c r="O4600">
        <v>24.98861458</v>
      </c>
      <c r="P4600">
        <f t="shared" si="215"/>
        <v>224.89753122000002</v>
      </c>
      <c r="Q4600" s="2" t="s">
        <v>16</v>
      </c>
      <c r="R4600" t="s">
        <v>26</v>
      </c>
      <c r="S4600">
        <v>2</v>
      </c>
      <c r="T4600" s="2" t="s">
        <v>16</v>
      </c>
    </row>
    <row r="4601" spans="1:20" x14ac:dyDescent="0.25">
      <c r="A4601">
        <v>4600</v>
      </c>
      <c r="B4601" s="4">
        <v>44162</v>
      </c>
      <c r="C4601" t="str">
        <f t="shared" si="213"/>
        <v>2020</v>
      </c>
      <c r="D4601">
        <v>15</v>
      </c>
      <c r="E4601">
        <v>18</v>
      </c>
      <c r="F4601" t="str">
        <f t="shared" si="214"/>
        <v>Teenager</v>
      </c>
      <c r="G4601" t="s">
        <v>27</v>
      </c>
      <c r="H4601" t="s">
        <v>40</v>
      </c>
      <c r="I4601">
        <v>244</v>
      </c>
      <c r="J4601" t="s">
        <v>33</v>
      </c>
      <c r="K4601">
        <v>4</v>
      </c>
      <c r="L4601">
        <v>68.257823650000006</v>
      </c>
      <c r="M4601" t="s">
        <v>22</v>
      </c>
      <c r="N4601" s="2" t="s">
        <v>16</v>
      </c>
      <c r="O4601">
        <v>27.303129460000001</v>
      </c>
      <c r="P4601">
        <f t="shared" si="215"/>
        <v>245.72816514000002</v>
      </c>
      <c r="Q4601" s="2" t="s">
        <v>11</v>
      </c>
      <c r="R4601" t="s">
        <v>26</v>
      </c>
      <c r="S4601">
        <v>2</v>
      </c>
      <c r="T4601" s="2" t="s">
        <v>11</v>
      </c>
    </row>
    <row r="4602" spans="1:20" x14ac:dyDescent="0.25">
      <c r="A4602">
        <v>4601</v>
      </c>
      <c r="B4602" s="4">
        <v>43460</v>
      </c>
      <c r="C4602" t="str">
        <f t="shared" si="213"/>
        <v>2018</v>
      </c>
      <c r="D4602">
        <v>493</v>
      </c>
      <c r="E4602">
        <v>21</v>
      </c>
      <c r="F4602" t="str">
        <f t="shared" si="214"/>
        <v>Teenager</v>
      </c>
      <c r="G4602" t="s">
        <v>27</v>
      </c>
      <c r="H4602" t="s">
        <v>8</v>
      </c>
      <c r="I4602">
        <v>488</v>
      </c>
      <c r="J4602" t="s">
        <v>24</v>
      </c>
      <c r="K4602">
        <v>2</v>
      </c>
      <c r="L4602">
        <v>75.925804990000003</v>
      </c>
      <c r="M4602" t="s">
        <v>10</v>
      </c>
      <c r="N4602" s="2" t="s">
        <v>16</v>
      </c>
      <c r="O4602">
        <v>0</v>
      </c>
      <c r="P4602">
        <f t="shared" si="215"/>
        <v>151.85160998000001</v>
      </c>
      <c r="Q4602" s="2" t="s">
        <v>11</v>
      </c>
      <c r="R4602" t="s">
        <v>18</v>
      </c>
      <c r="S4602">
        <v>1</v>
      </c>
      <c r="T4602" s="2" t="s">
        <v>11</v>
      </c>
    </row>
    <row r="4603" spans="1:20" x14ac:dyDescent="0.25">
      <c r="A4603">
        <v>4602</v>
      </c>
      <c r="B4603" s="4">
        <v>43448</v>
      </c>
      <c r="C4603" t="str">
        <f t="shared" si="213"/>
        <v>2018</v>
      </c>
      <c r="D4603">
        <v>74</v>
      </c>
      <c r="E4603">
        <v>33</v>
      </c>
      <c r="F4603" t="str">
        <f t="shared" si="214"/>
        <v>Adult</v>
      </c>
      <c r="G4603" t="s">
        <v>7</v>
      </c>
      <c r="H4603" t="s">
        <v>14</v>
      </c>
      <c r="I4603">
        <v>951</v>
      </c>
      <c r="J4603" t="s">
        <v>24</v>
      </c>
      <c r="K4603">
        <v>5</v>
      </c>
      <c r="L4603">
        <v>87.210472039999999</v>
      </c>
      <c r="M4603" t="s">
        <v>25</v>
      </c>
      <c r="N4603" s="2" t="s">
        <v>16</v>
      </c>
      <c r="O4603">
        <v>0</v>
      </c>
      <c r="P4603">
        <f t="shared" si="215"/>
        <v>436.05236020000001</v>
      </c>
      <c r="Q4603" s="2" t="s">
        <v>11</v>
      </c>
      <c r="R4603" t="s">
        <v>18</v>
      </c>
      <c r="S4603">
        <v>2</v>
      </c>
      <c r="T4603" s="2" t="s">
        <v>16</v>
      </c>
    </row>
    <row r="4604" spans="1:20" x14ac:dyDescent="0.25">
      <c r="A4604">
        <v>4603</v>
      </c>
      <c r="B4604" s="4">
        <v>43776</v>
      </c>
      <c r="C4604" t="str">
        <f t="shared" si="213"/>
        <v>2019</v>
      </c>
      <c r="D4604">
        <v>170</v>
      </c>
      <c r="E4604">
        <v>47</v>
      </c>
      <c r="F4604" t="str">
        <f t="shared" si="214"/>
        <v>Adult</v>
      </c>
      <c r="G4604" t="s">
        <v>7</v>
      </c>
      <c r="H4604" t="s">
        <v>35</v>
      </c>
      <c r="I4604">
        <v>346</v>
      </c>
      <c r="J4604" t="s">
        <v>29</v>
      </c>
      <c r="K4604">
        <v>1</v>
      </c>
      <c r="L4604">
        <v>49.563331089999998</v>
      </c>
      <c r="M4604" t="s">
        <v>22</v>
      </c>
      <c r="N4604" s="2" t="s">
        <v>11</v>
      </c>
      <c r="O4604">
        <v>0</v>
      </c>
      <c r="P4604">
        <f t="shared" si="215"/>
        <v>49.563331089999998</v>
      </c>
      <c r="Q4604" s="2" t="s">
        <v>11</v>
      </c>
      <c r="R4604" t="s">
        <v>12</v>
      </c>
      <c r="S4604">
        <v>5</v>
      </c>
      <c r="T4604" s="2" t="s">
        <v>11</v>
      </c>
    </row>
    <row r="4605" spans="1:20" x14ac:dyDescent="0.25">
      <c r="A4605">
        <v>4604</v>
      </c>
      <c r="B4605" s="4">
        <v>43453</v>
      </c>
      <c r="C4605" t="str">
        <f t="shared" si="213"/>
        <v>2018</v>
      </c>
      <c r="D4605">
        <v>189</v>
      </c>
      <c r="E4605">
        <v>35</v>
      </c>
      <c r="F4605" t="str">
        <f t="shared" si="214"/>
        <v>Adult</v>
      </c>
      <c r="G4605" t="s">
        <v>7</v>
      </c>
      <c r="H4605" t="s">
        <v>19</v>
      </c>
      <c r="I4605">
        <v>120</v>
      </c>
      <c r="J4605" t="s">
        <v>9</v>
      </c>
      <c r="K4605">
        <v>5</v>
      </c>
      <c r="L4605">
        <v>53.021245530000002</v>
      </c>
      <c r="M4605" t="s">
        <v>25</v>
      </c>
      <c r="N4605" s="2" t="s">
        <v>11</v>
      </c>
      <c r="O4605">
        <v>26.510622770000001</v>
      </c>
      <c r="P4605">
        <f t="shared" si="215"/>
        <v>238.59560488</v>
      </c>
      <c r="Q4605" s="2" t="s">
        <v>16</v>
      </c>
      <c r="R4605" t="s">
        <v>26</v>
      </c>
      <c r="S4605">
        <v>4</v>
      </c>
      <c r="T4605" s="2" t="s">
        <v>11</v>
      </c>
    </row>
    <row r="4606" spans="1:20" x14ac:dyDescent="0.25">
      <c r="A4606">
        <v>4605</v>
      </c>
      <c r="B4606" s="4">
        <v>43773</v>
      </c>
      <c r="C4606" t="str">
        <f t="shared" si="213"/>
        <v>2019</v>
      </c>
      <c r="D4606">
        <v>326</v>
      </c>
      <c r="E4606">
        <v>64</v>
      </c>
      <c r="F4606" t="str">
        <f t="shared" si="214"/>
        <v>Senior</v>
      </c>
      <c r="G4606" t="s">
        <v>27</v>
      </c>
      <c r="H4606" t="s">
        <v>17</v>
      </c>
      <c r="I4606">
        <v>508</v>
      </c>
      <c r="J4606" t="s">
        <v>24</v>
      </c>
      <c r="K4606">
        <v>5</v>
      </c>
      <c r="L4606">
        <v>83.209753030000002</v>
      </c>
      <c r="M4606" t="s">
        <v>22</v>
      </c>
      <c r="N4606" s="2" t="s">
        <v>11</v>
      </c>
      <c r="O4606">
        <v>0</v>
      </c>
      <c r="P4606">
        <f t="shared" si="215"/>
        <v>416.04876515000001</v>
      </c>
      <c r="Q4606" s="2" t="s">
        <v>16</v>
      </c>
      <c r="R4606" t="s">
        <v>12</v>
      </c>
      <c r="S4606">
        <v>2</v>
      </c>
      <c r="T4606" s="2" t="s">
        <v>16</v>
      </c>
    </row>
    <row r="4607" spans="1:20" x14ac:dyDescent="0.25">
      <c r="A4607">
        <v>4606</v>
      </c>
      <c r="B4607" s="4">
        <v>44866</v>
      </c>
      <c r="C4607" t="str">
        <f t="shared" si="213"/>
        <v>2022</v>
      </c>
      <c r="D4607">
        <v>185</v>
      </c>
      <c r="E4607">
        <v>67</v>
      </c>
      <c r="F4607" t="str">
        <f t="shared" si="214"/>
        <v>Senior</v>
      </c>
      <c r="G4607" t="s">
        <v>13</v>
      </c>
      <c r="H4607" t="s">
        <v>37</v>
      </c>
      <c r="I4607">
        <v>84</v>
      </c>
      <c r="J4607" t="s">
        <v>24</v>
      </c>
      <c r="K4607">
        <v>5</v>
      </c>
      <c r="L4607">
        <v>11.39816409</v>
      </c>
      <c r="M4607" t="s">
        <v>10</v>
      </c>
      <c r="N4607" s="2" t="s">
        <v>16</v>
      </c>
      <c r="O4607">
        <v>5.6990820429999998</v>
      </c>
      <c r="P4607">
        <f t="shared" si="215"/>
        <v>51.291738407000004</v>
      </c>
      <c r="Q4607" s="2" t="s">
        <v>11</v>
      </c>
      <c r="R4607" t="s">
        <v>26</v>
      </c>
      <c r="S4607">
        <v>4</v>
      </c>
      <c r="T4607" s="2" t="s">
        <v>16</v>
      </c>
    </row>
    <row r="4608" spans="1:20" x14ac:dyDescent="0.25">
      <c r="A4608">
        <v>4607</v>
      </c>
      <c r="B4608" s="4">
        <v>44172</v>
      </c>
      <c r="C4608" t="str">
        <f t="shared" si="213"/>
        <v>2020</v>
      </c>
      <c r="D4608">
        <v>457</v>
      </c>
      <c r="E4608">
        <v>21</v>
      </c>
      <c r="F4608" t="str">
        <f t="shared" si="214"/>
        <v>Teenager</v>
      </c>
      <c r="G4608" t="s">
        <v>27</v>
      </c>
      <c r="H4608" t="s">
        <v>40</v>
      </c>
      <c r="I4608">
        <v>463</v>
      </c>
      <c r="J4608" t="s">
        <v>29</v>
      </c>
      <c r="K4608">
        <v>2</v>
      </c>
      <c r="L4608">
        <v>98.137356769999997</v>
      </c>
      <c r="M4608" t="s">
        <v>10</v>
      </c>
      <c r="N4608" s="2" t="s">
        <v>11</v>
      </c>
      <c r="O4608">
        <v>19.62747135</v>
      </c>
      <c r="P4608">
        <f t="shared" si="215"/>
        <v>176.64724218999999</v>
      </c>
      <c r="Q4608" s="2" t="s">
        <v>16</v>
      </c>
      <c r="R4608" t="s">
        <v>26</v>
      </c>
      <c r="S4608">
        <v>4</v>
      </c>
      <c r="T4608" s="2" t="s">
        <v>16</v>
      </c>
    </row>
    <row r="4609" spans="1:20" x14ac:dyDescent="0.25">
      <c r="A4609">
        <v>4608</v>
      </c>
      <c r="B4609" s="4">
        <v>43771</v>
      </c>
      <c r="C4609" t="str">
        <f t="shared" si="213"/>
        <v>2019</v>
      </c>
      <c r="D4609">
        <v>248</v>
      </c>
      <c r="E4609">
        <v>19</v>
      </c>
      <c r="F4609" t="str">
        <f t="shared" si="214"/>
        <v>Teenager</v>
      </c>
      <c r="G4609" t="s">
        <v>27</v>
      </c>
      <c r="H4609" t="s">
        <v>35</v>
      </c>
      <c r="I4609">
        <v>498</v>
      </c>
      <c r="J4609" t="s">
        <v>9</v>
      </c>
      <c r="K4609">
        <v>5</v>
      </c>
      <c r="L4609">
        <v>22.11866251</v>
      </c>
      <c r="M4609" t="s">
        <v>20</v>
      </c>
      <c r="N4609" s="2" t="s">
        <v>11</v>
      </c>
      <c r="O4609">
        <v>0</v>
      </c>
      <c r="P4609">
        <f t="shared" si="215"/>
        <v>110.59331255000001</v>
      </c>
      <c r="Q4609" s="2" t="s">
        <v>16</v>
      </c>
      <c r="R4609" t="s">
        <v>18</v>
      </c>
      <c r="S4609">
        <v>1</v>
      </c>
      <c r="T4609" s="2" t="s">
        <v>11</v>
      </c>
    </row>
    <row r="4610" spans="1:20" x14ac:dyDescent="0.25">
      <c r="A4610">
        <v>4609</v>
      </c>
      <c r="B4610" s="4">
        <v>45237</v>
      </c>
      <c r="C4610" t="str">
        <f t="shared" si="213"/>
        <v>2023</v>
      </c>
      <c r="D4610">
        <v>205</v>
      </c>
      <c r="E4610">
        <v>33</v>
      </c>
      <c r="F4610" t="str">
        <f t="shared" si="214"/>
        <v>Adult</v>
      </c>
      <c r="G4610" t="s">
        <v>13</v>
      </c>
      <c r="H4610" t="s">
        <v>42</v>
      </c>
      <c r="I4610">
        <v>251</v>
      </c>
      <c r="J4610" t="s">
        <v>33</v>
      </c>
      <c r="K4610">
        <v>5</v>
      </c>
      <c r="L4610">
        <v>75.849147520000002</v>
      </c>
      <c r="M4610" t="s">
        <v>22</v>
      </c>
      <c r="N4610" s="2" t="s">
        <v>11</v>
      </c>
      <c r="O4610">
        <v>0</v>
      </c>
      <c r="P4610">
        <f t="shared" si="215"/>
        <v>379.24573759999998</v>
      </c>
      <c r="Q4610" s="2" t="s">
        <v>16</v>
      </c>
      <c r="R4610" t="s">
        <v>18</v>
      </c>
      <c r="S4610">
        <v>3</v>
      </c>
      <c r="T4610" s="2" t="s">
        <v>16</v>
      </c>
    </row>
    <row r="4611" spans="1:20" x14ac:dyDescent="0.25">
      <c r="A4611">
        <v>4610</v>
      </c>
      <c r="B4611" s="4">
        <v>43803</v>
      </c>
      <c r="C4611" t="str">
        <f t="shared" ref="C4611:C4674" si="216">TEXT(B4611,"YYYY")</f>
        <v>2019</v>
      </c>
      <c r="D4611">
        <v>268</v>
      </c>
      <c r="E4611">
        <v>21</v>
      </c>
      <c r="F4611" t="str">
        <f t="shared" ref="F4611:F4674" si="217">IF(E4611&gt;50,"Senior",IF(E4611&gt;30,"Adult","Teenager"))</f>
        <v>Teenager</v>
      </c>
      <c r="G4611" t="s">
        <v>7</v>
      </c>
      <c r="H4611" t="s">
        <v>41</v>
      </c>
      <c r="I4611">
        <v>808</v>
      </c>
      <c r="J4611" t="s">
        <v>15</v>
      </c>
      <c r="K4611">
        <v>2</v>
      </c>
      <c r="L4611">
        <v>84.766416500000005</v>
      </c>
      <c r="M4611" t="s">
        <v>22</v>
      </c>
      <c r="N4611" s="2" t="s">
        <v>16</v>
      </c>
      <c r="O4611">
        <v>16.953283299999999</v>
      </c>
      <c r="P4611">
        <f t="shared" ref="P4611:P4674" si="218">K4611*L4611-O4611</f>
        <v>152.5795497</v>
      </c>
      <c r="Q4611" s="2" t="s">
        <v>16</v>
      </c>
      <c r="R4611" t="s">
        <v>26</v>
      </c>
      <c r="S4611">
        <v>5</v>
      </c>
      <c r="T4611" s="2" t="s">
        <v>16</v>
      </c>
    </row>
    <row r="4612" spans="1:20" x14ac:dyDescent="0.25">
      <c r="A4612">
        <v>4611</v>
      </c>
      <c r="B4612" s="4">
        <v>44184</v>
      </c>
      <c r="C4612" t="str">
        <f t="shared" si="216"/>
        <v>2020</v>
      </c>
      <c r="D4612">
        <v>43</v>
      </c>
      <c r="E4612">
        <v>48</v>
      </c>
      <c r="F4612" t="str">
        <f t="shared" si="217"/>
        <v>Adult</v>
      </c>
      <c r="G4612" t="s">
        <v>7</v>
      </c>
      <c r="H4612" t="s">
        <v>43</v>
      </c>
      <c r="I4612">
        <v>981</v>
      </c>
      <c r="J4612" t="s">
        <v>24</v>
      </c>
      <c r="K4612">
        <v>4</v>
      </c>
      <c r="L4612">
        <v>93.152817510000006</v>
      </c>
      <c r="M4612" t="s">
        <v>10</v>
      </c>
      <c r="N4612" s="2" t="s">
        <v>11</v>
      </c>
      <c r="O4612">
        <v>37.261127000000002</v>
      </c>
      <c r="P4612">
        <f t="shared" si="218"/>
        <v>335.35014304000003</v>
      </c>
      <c r="Q4612" s="2" t="s">
        <v>11</v>
      </c>
      <c r="R4612" t="s">
        <v>26</v>
      </c>
      <c r="S4612">
        <v>4</v>
      </c>
      <c r="T4612" s="2" t="s">
        <v>16</v>
      </c>
    </row>
    <row r="4613" spans="1:20" x14ac:dyDescent="0.25">
      <c r="A4613">
        <v>4612</v>
      </c>
      <c r="B4613" s="4">
        <v>44138</v>
      </c>
      <c r="C4613" t="str">
        <f t="shared" si="216"/>
        <v>2020</v>
      </c>
      <c r="D4613">
        <v>126</v>
      </c>
      <c r="E4613">
        <v>28</v>
      </c>
      <c r="F4613" t="str">
        <f t="shared" si="217"/>
        <v>Teenager</v>
      </c>
      <c r="G4613" t="s">
        <v>7</v>
      </c>
      <c r="H4613" t="s">
        <v>30</v>
      </c>
      <c r="I4613">
        <v>784</v>
      </c>
      <c r="J4613" t="s">
        <v>15</v>
      </c>
      <c r="K4613">
        <v>1</v>
      </c>
      <c r="L4613">
        <v>97.186018619999999</v>
      </c>
      <c r="M4613" t="s">
        <v>25</v>
      </c>
      <c r="N4613" s="2" t="s">
        <v>16</v>
      </c>
      <c r="O4613">
        <v>0</v>
      </c>
      <c r="P4613">
        <f t="shared" si="218"/>
        <v>97.186018619999999</v>
      </c>
      <c r="Q4613" s="2" t="s">
        <v>11</v>
      </c>
      <c r="R4613" t="s">
        <v>18</v>
      </c>
      <c r="S4613">
        <v>5</v>
      </c>
      <c r="T4613" s="2" t="s">
        <v>11</v>
      </c>
    </row>
    <row r="4614" spans="1:20" x14ac:dyDescent="0.25">
      <c r="A4614">
        <v>4613</v>
      </c>
      <c r="B4614" s="4">
        <v>44509</v>
      </c>
      <c r="C4614" t="str">
        <f t="shared" si="216"/>
        <v>2021</v>
      </c>
      <c r="D4614">
        <v>138</v>
      </c>
      <c r="E4614">
        <v>61</v>
      </c>
      <c r="F4614" t="str">
        <f t="shared" si="217"/>
        <v>Senior</v>
      </c>
      <c r="G4614" t="s">
        <v>27</v>
      </c>
      <c r="H4614" t="s">
        <v>32</v>
      </c>
      <c r="I4614">
        <v>507</v>
      </c>
      <c r="J4614" t="s">
        <v>9</v>
      </c>
      <c r="K4614">
        <v>1</v>
      </c>
      <c r="L4614">
        <v>75.552633049999997</v>
      </c>
      <c r="M4614" t="s">
        <v>20</v>
      </c>
      <c r="N4614" s="2" t="s">
        <v>16</v>
      </c>
      <c r="O4614">
        <v>7.5552633050000004</v>
      </c>
      <c r="P4614">
        <f t="shared" si="218"/>
        <v>67.997369745</v>
      </c>
      <c r="Q4614" s="2" t="s">
        <v>16</v>
      </c>
      <c r="R4614" t="s">
        <v>26</v>
      </c>
      <c r="S4614">
        <v>4</v>
      </c>
      <c r="T4614" s="2" t="s">
        <v>11</v>
      </c>
    </row>
    <row r="4615" spans="1:20" x14ac:dyDescent="0.25">
      <c r="A4615">
        <v>4614</v>
      </c>
      <c r="B4615" s="4">
        <v>45278</v>
      </c>
      <c r="C4615" t="str">
        <f t="shared" si="216"/>
        <v>2023</v>
      </c>
      <c r="D4615">
        <v>173</v>
      </c>
      <c r="E4615">
        <v>27</v>
      </c>
      <c r="F4615" t="str">
        <f t="shared" si="217"/>
        <v>Teenager</v>
      </c>
      <c r="G4615" t="s">
        <v>13</v>
      </c>
      <c r="H4615" t="s">
        <v>37</v>
      </c>
      <c r="I4615">
        <v>450</v>
      </c>
      <c r="J4615" t="s">
        <v>29</v>
      </c>
      <c r="K4615">
        <v>5</v>
      </c>
      <c r="L4615">
        <v>46.181394330000003</v>
      </c>
      <c r="M4615" t="s">
        <v>22</v>
      </c>
      <c r="N4615" s="2" t="s">
        <v>11</v>
      </c>
      <c r="O4615">
        <v>0</v>
      </c>
      <c r="P4615">
        <f t="shared" si="218"/>
        <v>230.90697165</v>
      </c>
      <c r="Q4615" s="2" t="s">
        <v>16</v>
      </c>
      <c r="R4615" t="s">
        <v>12</v>
      </c>
      <c r="S4615">
        <v>4</v>
      </c>
      <c r="T4615" s="2" t="s">
        <v>11</v>
      </c>
    </row>
    <row r="4616" spans="1:20" x14ac:dyDescent="0.25">
      <c r="A4616">
        <v>4615</v>
      </c>
      <c r="B4616" s="4">
        <v>45269</v>
      </c>
      <c r="C4616" t="str">
        <f t="shared" si="216"/>
        <v>2023</v>
      </c>
      <c r="D4616">
        <v>204</v>
      </c>
      <c r="E4616">
        <v>40</v>
      </c>
      <c r="F4616" t="str">
        <f t="shared" si="217"/>
        <v>Adult</v>
      </c>
      <c r="G4616" t="s">
        <v>13</v>
      </c>
      <c r="H4616" t="s">
        <v>14</v>
      </c>
      <c r="I4616">
        <v>363</v>
      </c>
      <c r="J4616" t="s">
        <v>24</v>
      </c>
      <c r="K4616">
        <v>5</v>
      </c>
      <c r="L4616">
        <v>51.75282945</v>
      </c>
      <c r="M4616" t="s">
        <v>20</v>
      </c>
      <c r="N4616" s="2" t="s">
        <v>16</v>
      </c>
      <c r="O4616">
        <v>0</v>
      </c>
      <c r="P4616">
        <f t="shared" si="218"/>
        <v>258.76414725000001</v>
      </c>
      <c r="Q4616" s="2" t="s">
        <v>16</v>
      </c>
      <c r="R4616" t="s">
        <v>18</v>
      </c>
      <c r="S4616">
        <v>5</v>
      </c>
      <c r="T4616" s="2" t="s">
        <v>16</v>
      </c>
    </row>
    <row r="4617" spans="1:20" x14ac:dyDescent="0.25">
      <c r="A4617">
        <v>4616</v>
      </c>
      <c r="B4617" s="4">
        <v>43808</v>
      </c>
      <c r="C4617" t="str">
        <f t="shared" si="216"/>
        <v>2019</v>
      </c>
      <c r="D4617">
        <v>133</v>
      </c>
      <c r="E4617">
        <v>54</v>
      </c>
      <c r="F4617" t="str">
        <f t="shared" si="217"/>
        <v>Senior</v>
      </c>
      <c r="G4617" t="s">
        <v>7</v>
      </c>
      <c r="H4617" t="s">
        <v>17</v>
      </c>
      <c r="I4617">
        <v>739</v>
      </c>
      <c r="J4617" t="s">
        <v>29</v>
      </c>
      <c r="K4617">
        <v>4</v>
      </c>
      <c r="L4617">
        <v>47.075535039999998</v>
      </c>
      <c r="M4617" t="s">
        <v>25</v>
      </c>
      <c r="N4617" s="2" t="s">
        <v>11</v>
      </c>
      <c r="O4617">
        <v>0</v>
      </c>
      <c r="P4617">
        <f t="shared" si="218"/>
        <v>188.30214015999999</v>
      </c>
      <c r="Q4617" s="2" t="s">
        <v>11</v>
      </c>
      <c r="R4617" t="s">
        <v>18</v>
      </c>
      <c r="S4617">
        <v>1</v>
      </c>
      <c r="T4617" s="2" t="s">
        <v>16</v>
      </c>
    </row>
    <row r="4618" spans="1:20" x14ac:dyDescent="0.25">
      <c r="A4618">
        <v>4617</v>
      </c>
      <c r="B4618" s="4">
        <v>44515</v>
      </c>
      <c r="C4618" t="str">
        <f t="shared" si="216"/>
        <v>2021</v>
      </c>
      <c r="D4618">
        <v>182</v>
      </c>
      <c r="E4618">
        <v>20</v>
      </c>
      <c r="F4618" t="str">
        <f t="shared" si="217"/>
        <v>Teenager</v>
      </c>
      <c r="G4618" t="s">
        <v>27</v>
      </c>
      <c r="H4618" t="s">
        <v>14</v>
      </c>
      <c r="I4618">
        <v>937</v>
      </c>
      <c r="J4618" t="s">
        <v>9</v>
      </c>
      <c r="K4618">
        <v>1</v>
      </c>
      <c r="L4618">
        <v>25.988766680000001</v>
      </c>
      <c r="M4618" t="s">
        <v>25</v>
      </c>
      <c r="N4618" s="2" t="s">
        <v>16</v>
      </c>
      <c r="O4618">
        <v>0</v>
      </c>
      <c r="P4618">
        <f t="shared" si="218"/>
        <v>25.988766680000001</v>
      </c>
      <c r="Q4618" s="2" t="s">
        <v>16</v>
      </c>
      <c r="R4618" t="s">
        <v>18</v>
      </c>
      <c r="S4618">
        <v>3</v>
      </c>
      <c r="T4618" s="2" t="s">
        <v>11</v>
      </c>
    </row>
    <row r="4619" spans="1:20" x14ac:dyDescent="0.25">
      <c r="A4619">
        <v>4618</v>
      </c>
      <c r="B4619" s="4">
        <v>44527</v>
      </c>
      <c r="C4619" t="str">
        <f t="shared" si="216"/>
        <v>2021</v>
      </c>
      <c r="D4619">
        <v>460</v>
      </c>
      <c r="E4619">
        <v>56</v>
      </c>
      <c r="F4619" t="str">
        <f t="shared" si="217"/>
        <v>Senior</v>
      </c>
      <c r="G4619" t="s">
        <v>7</v>
      </c>
      <c r="H4619" t="s">
        <v>21</v>
      </c>
      <c r="I4619">
        <v>888</v>
      </c>
      <c r="J4619" t="s">
        <v>29</v>
      </c>
      <c r="K4619">
        <v>2</v>
      </c>
      <c r="L4619">
        <v>24.484849440000001</v>
      </c>
      <c r="M4619" t="s">
        <v>20</v>
      </c>
      <c r="N4619" s="2" t="s">
        <v>11</v>
      </c>
      <c r="O4619">
        <v>4.896969887</v>
      </c>
      <c r="P4619">
        <f t="shared" si="218"/>
        <v>44.072728993000005</v>
      </c>
      <c r="Q4619" s="2" t="s">
        <v>16</v>
      </c>
      <c r="R4619" t="s">
        <v>26</v>
      </c>
      <c r="S4619">
        <v>1</v>
      </c>
      <c r="T4619" s="2" t="s">
        <v>11</v>
      </c>
    </row>
    <row r="4620" spans="1:20" x14ac:dyDescent="0.25">
      <c r="A4620">
        <v>4619</v>
      </c>
      <c r="B4620" s="4">
        <v>43819</v>
      </c>
      <c r="C4620" t="str">
        <f t="shared" si="216"/>
        <v>2019</v>
      </c>
      <c r="D4620">
        <v>270</v>
      </c>
      <c r="E4620">
        <v>32</v>
      </c>
      <c r="F4620" t="str">
        <f t="shared" si="217"/>
        <v>Adult</v>
      </c>
      <c r="G4620" t="s">
        <v>27</v>
      </c>
      <c r="H4620" t="s">
        <v>39</v>
      </c>
      <c r="I4620">
        <v>894</v>
      </c>
      <c r="J4620" t="s">
        <v>15</v>
      </c>
      <c r="K4620">
        <v>1</v>
      </c>
      <c r="L4620">
        <v>43.619756180000003</v>
      </c>
      <c r="M4620" t="s">
        <v>10</v>
      </c>
      <c r="N4620" s="2" t="s">
        <v>11</v>
      </c>
      <c r="O4620">
        <v>0</v>
      </c>
      <c r="P4620">
        <f t="shared" si="218"/>
        <v>43.619756180000003</v>
      </c>
      <c r="Q4620" s="2" t="s">
        <v>11</v>
      </c>
      <c r="R4620" t="s">
        <v>12</v>
      </c>
      <c r="S4620">
        <v>4</v>
      </c>
      <c r="T4620" s="2" t="s">
        <v>11</v>
      </c>
    </row>
    <row r="4621" spans="1:20" x14ac:dyDescent="0.25">
      <c r="A4621">
        <v>4620</v>
      </c>
      <c r="B4621" s="4">
        <v>43794</v>
      </c>
      <c r="C4621" t="str">
        <f t="shared" si="216"/>
        <v>2019</v>
      </c>
      <c r="D4621">
        <v>107</v>
      </c>
      <c r="E4621">
        <v>64</v>
      </c>
      <c r="F4621" t="str">
        <f t="shared" si="217"/>
        <v>Senior</v>
      </c>
      <c r="G4621" t="s">
        <v>27</v>
      </c>
      <c r="H4621" t="s">
        <v>8</v>
      </c>
      <c r="I4621">
        <v>846</v>
      </c>
      <c r="J4621" t="s">
        <v>9</v>
      </c>
      <c r="K4621">
        <v>3</v>
      </c>
      <c r="L4621">
        <v>68.937107389999994</v>
      </c>
      <c r="M4621" t="s">
        <v>20</v>
      </c>
      <c r="N4621" s="2" t="s">
        <v>16</v>
      </c>
      <c r="O4621">
        <v>20.681132219999999</v>
      </c>
      <c r="P4621">
        <f t="shared" si="218"/>
        <v>186.13018994999999</v>
      </c>
      <c r="Q4621" s="2" t="s">
        <v>16</v>
      </c>
      <c r="R4621" t="s">
        <v>26</v>
      </c>
      <c r="S4621">
        <v>1</v>
      </c>
      <c r="T4621" s="2" t="s">
        <v>11</v>
      </c>
    </row>
    <row r="4622" spans="1:20" x14ac:dyDescent="0.25">
      <c r="A4622">
        <v>4621</v>
      </c>
      <c r="B4622" s="4">
        <v>44195</v>
      </c>
      <c r="C4622" t="str">
        <f t="shared" si="216"/>
        <v>2020</v>
      </c>
      <c r="D4622">
        <v>110</v>
      </c>
      <c r="E4622">
        <v>26</v>
      </c>
      <c r="F4622" t="str">
        <f t="shared" si="217"/>
        <v>Teenager</v>
      </c>
      <c r="G4622" t="s">
        <v>27</v>
      </c>
      <c r="H4622" t="s">
        <v>19</v>
      </c>
      <c r="I4622">
        <v>421</v>
      </c>
      <c r="J4622" t="s">
        <v>33</v>
      </c>
      <c r="K4622">
        <v>3</v>
      </c>
      <c r="L4622">
        <v>46.012134660000001</v>
      </c>
      <c r="M4622" t="s">
        <v>10</v>
      </c>
      <c r="N4622" s="2" t="s">
        <v>16</v>
      </c>
      <c r="O4622">
        <v>13.803640399999999</v>
      </c>
      <c r="P4622">
        <f t="shared" si="218"/>
        <v>124.23276357999998</v>
      </c>
      <c r="Q4622" s="2" t="s">
        <v>11</v>
      </c>
      <c r="R4622" t="s">
        <v>26</v>
      </c>
      <c r="S4622">
        <v>5</v>
      </c>
      <c r="T4622" s="2" t="s">
        <v>11</v>
      </c>
    </row>
    <row r="4623" spans="1:20" x14ac:dyDescent="0.25">
      <c r="A4623">
        <v>4622</v>
      </c>
      <c r="B4623" s="4">
        <v>44532</v>
      </c>
      <c r="C4623" t="str">
        <f t="shared" si="216"/>
        <v>2021</v>
      </c>
      <c r="D4623">
        <v>316</v>
      </c>
      <c r="E4623">
        <v>32</v>
      </c>
      <c r="F4623" t="str">
        <f t="shared" si="217"/>
        <v>Adult</v>
      </c>
      <c r="G4623" t="s">
        <v>27</v>
      </c>
      <c r="H4623" t="s">
        <v>43</v>
      </c>
      <c r="I4623">
        <v>497</v>
      </c>
      <c r="J4623" t="s">
        <v>15</v>
      </c>
      <c r="K4623">
        <v>1</v>
      </c>
      <c r="L4623">
        <v>75.188343309999993</v>
      </c>
      <c r="M4623" t="s">
        <v>25</v>
      </c>
      <c r="N4623" s="2" t="s">
        <v>16</v>
      </c>
      <c r="O4623">
        <v>0</v>
      </c>
      <c r="P4623">
        <f t="shared" si="218"/>
        <v>75.188343309999993</v>
      </c>
      <c r="Q4623" s="2" t="s">
        <v>11</v>
      </c>
      <c r="R4623" t="s">
        <v>18</v>
      </c>
      <c r="S4623">
        <v>3</v>
      </c>
      <c r="T4623" s="2" t="s">
        <v>11</v>
      </c>
    </row>
    <row r="4624" spans="1:20" x14ac:dyDescent="0.25">
      <c r="A4624">
        <v>4623</v>
      </c>
      <c r="B4624" s="4">
        <v>45257</v>
      </c>
      <c r="C4624" t="str">
        <f t="shared" si="216"/>
        <v>2023</v>
      </c>
      <c r="D4624">
        <v>458</v>
      </c>
      <c r="E4624">
        <v>39</v>
      </c>
      <c r="F4624" t="str">
        <f t="shared" si="217"/>
        <v>Adult</v>
      </c>
      <c r="G4624" t="s">
        <v>27</v>
      </c>
      <c r="H4624" t="s">
        <v>37</v>
      </c>
      <c r="I4624">
        <v>969</v>
      </c>
      <c r="J4624" t="s">
        <v>9</v>
      </c>
      <c r="K4624">
        <v>1</v>
      </c>
      <c r="L4624">
        <v>21.835574139999999</v>
      </c>
      <c r="M4624" t="s">
        <v>25</v>
      </c>
      <c r="N4624" s="2" t="s">
        <v>11</v>
      </c>
      <c r="O4624">
        <v>2.183557414</v>
      </c>
      <c r="P4624">
        <f t="shared" si="218"/>
        <v>19.652016725999999</v>
      </c>
      <c r="Q4624" s="2" t="s">
        <v>16</v>
      </c>
      <c r="R4624" t="s">
        <v>26</v>
      </c>
      <c r="S4624">
        <v>5</v>
      </c>
      <c r="T4624" s="2" t="s">
        <v>16</v>
      </c>
    </row>
    <row r="4625" spans="1:20" x14ac:dyDescent="0.25">
      <c r="A4625">
        <v>4624</v>
      </c>
      <c r="B4625" s="4">
        <v>44162</v>
      </c>
      <c r="C4625" t="str">
        <f t="shared" si="216"/>
        <v>2020</v>
      </c>
      <c r="D4625">
        <v>184</v>
      </c>
      <c r="E4625">
        <v>62</v>
      </c>
      <c r="F4625" t="str">
        <f t="shared" si="217"/>
        <v>Senior</v>
      </c>
      <c r="G4625" t="s">
        <v>13</v>
      </c>
      <c r="H4625" t="s">
        <v>30</v>
      </c>
      <c r="I4625">
        <v>918</v>
      </c>
      <c r="J4625" t="s">
        <v>9</v>
      </c>
      <c r="K4625">
        <v>2</v>
      </c>
      <c r="L4625">
        <v>81.967403140000002</v>
      </c>
      <c r="M4625" t="s">
        <v>20</v>
      </c>
      <c r="N4625" s="2" t="s">
        <v>11</v>
      </c>
      <c r="O4625">
        <v>16.393480629999999</v>
      </c>
      <c r="P4625">
        <f t="shared" si="218"/>
        <v>147.54132565</v>
      </c>
      <c r="Q4625" s="2" t="s">
        <v>11</v>
      </c>
      <c r="R4625" t="s">
        <v>26</v>
      </c>
      <c r="S4625">
        <v>4</v>
      </c>
      <c r="T4625" s="2" t="s">
        <v>16</v>
      </c>
    </row>
    <row r="4626" spans="1:20" x14ac:dyDescent="0.25">
      <c r="A4626">
        <v>4625</v>
      </c>
      <c r="B4626" s="4">
        <v>43437</v>
      </c>
      <c r="C4626" t="str">
        <f t="shared" si="216"/>
        <v>2018</v>
      </c>
      <c r="D4626">
        <v>458</v>
      </c>
      <c r="E4626">
        <v>64</v>
      </c>
      <c r="F4626" t="str">
        <f t="shared" si="217"/>
        <v>Senior</v>
      </c>
      <c r="G4626" t="s">
        <v>7</v>
      </c>
      <c r="H4626" t="s">
        <v>35</v>
      </c>
      <c r="I4626">
        <v>887</v>
      </c>
      <c r="J4626" t="s">
        <v>24</v>
      </c>
      <c r="K4626">
        <v>2</v>
      </c>
      <c r="L4626">
        <v>94.487309629999999</v>
      </c>
      <c r="M4626" t="s">
        <v>22</v>
      </c>
      <c r="N4626" s="2" t="s">
        <v>16</v>
      </c>
      <c r="O4626">
        <v>0</v>
      </c>
      <c r="P4626">
        <f t="shared" si="218"/>
        <v>188.97461926</v>
      </c>
      <c r="Q4626" s="2" t="s">
        <v>11</v>
      </c>
      <c r="R4626" t="s">
        <v>18</v>
      </c>
      <c r="S4626">
        <v>2</v>
      </c>
      <c r="T4626" s="2" t="s">
        <v>11</v>
      </c>
    </row>
    <row r="4627" spans="1:20" x14ac:dyDescent="0.25">
      <c r="A4627">
        <v>4626</v>
      </c>
      <c r="B4627" s="4">
        <v>44154</v>
      </c>
      <c r="C4627" t="str">
        <f t="shared" si="216"/>
        <v>2020</v>
      </c>
      <c r="D4627">
        <v>365</v>
      </c>
      <c r="E4627">
        <v>20</v>
      </c>
      <c r="F4627" t="str">
        <f t="shared" si="217"/>
        <v>Teenager</v>
      </c>
      <c r="G4627" t="s">
        <v>13</v>
      </c>
      <c r="H4627" t="s">
        <v>31</v>
      </c>
      <c r="I4627">
        <v>968</v>
      </c>
      <c r="J4627" t="s">
        <v>9</v>
      </c>
      <c r="K4627">
        <v>1</v>
      </c>
      <c r="L4627">
        <v>63.134969140000003</v>
      </c>
      <c r="M4627" t="s">
        <v>22</v>
      </c>
      <c r="N4627" s="2" t="s">
        <v>16</v>
      </c>
      <c r="O4627">
        <v>6.3134969139999999</v>
      </c>
      <c r="P4627">
        <f t="shared" si="218"/>
        <v>56.821472226000004</v>
      </c>
      <c r="Q4627" s="2" t="s">
        <v>16</v>
      </c>
      <c r="R4627" t="s">
        <v>26</v>
      </c>
      <c r="S4627">
        <v>5</v>
      </c>
      <c r="T4627" s="2" t="s">
        <v>11</v>
      </c>
    </row>
    <row r="4628" spans="1:20" x14ac:dyDescent="0.25">
      <c r="A4628">
        <v>4627</v>
      </c>
      <c r="B4628" s="4">
        <v>43442</v>
      </c>
      <c r="C4628" t="str">
        <f t="shared" si="216"/>
        <v>2018</v>
      </c>
      <c r="D4628">
        <v>278</v>
      </c>
      <c r="E4628">
        <v>37</v>
      </c>
      <c r="F4628" t="str">
        <f t="shared" si="217"/>
        <v>Adult</v>
      </c>
      <c r="G4628" t="s">
        <v>13</v>
      </c>
      <c r="H4628" t="s">
        <v>17</v>
      </c>
      <c r="I4628">
        <v>451</v>
      </c>
      <c r="J4628" t="s">
        <v>29</v>
      </c>
      <c r="K4628">
        <v>1</v>
      </c>
      <c r="L4628">
        <v>45.525446389999999</v>
      </c>
      <c r="M4628" t="s">
        <v>20</v>
      </c>
      <c r="N4628" s="2" t="s">
        <v>11</v>
      </c>
      <c r="O4628">
        <v>0</v>
      </c>
      <c r="P4628">
        <f t="shared" si="218"/>
        <v>45.525446389999999</v>
      </c>
      <c r="Q4628" s="2" t="s">
        <v>11</v>
      </c>
      <c r="R4628" t="s">
        <v>12</v>
      </c>
      <c r="S4628">
        <v>5</v>
      </c>
      <c r="T4628" s="2" t="s">
        <v>16</v>
      </c>
    </row>
    <row r="4629" spans="1:20" x14ac:dyDescent="0.25">
      <c r="A4629">
        <v>4628</v>
      </c>
      <c r="B4629" s="4">
        <v>43775</v>
      </c>
      <c r="C4629" t="str">
        <f t="shared" si="216"/>
        <v>2019</v>
      </c>
      <c r="D4629">
        <v>147</v>
      </c>
      <c r="E4629">
        <v>55</v>
      </c>
      <c r="F4629" t="str">
        <f t="shared" si="217"/>
        <v>Senior</v>
      </c>
      <c r="G4629" t="s">
        <v>27</v>
      </c>
      <c r="H4629" t="s">
        <v>32</v>
      </c>
      <c r="I4629">
        <v>743</v>
      </c>
      <c r="J4629" t="s">
        <v>9</v>
      </c>
      <c r="K4629">
        <v>3</v>
      </c>
      <c r="L4629">
        <v>97.229156610000004</v>
      </c>
      <c r="M4629" t="s">
        <v>10</v>
      </c>
      <c r="N4629" s="2" t="s">
        <v>16</v>
      </c>
      <c r="O4629">
        <v>0</v>
      </c>
      <c r="P4629">
        <f t="shared" si="218"/>
        <v>291.68746983</v>
      </c>
      <c r="Q4629" s="2" t="s">
        <v>11</v>
      </c>
      <c r="R4629" t="s">
        <v>18</v>
      </c>
      <c r="S4629">
        <v>1</v>
      </c>
      <c r="T4629" s="2" t="s">
        <v>11</v>
      </c>
    </row>
    <row r="4630" spans="1:20" x14ac:dyDescent="0.25">
      <c r="A4630">
        <v>4629</v>
      </c>
      <c r="B4630" s="4">
        <v>44192</v>
      </c>
      <c r="C4630" t="str">
        <f t="shared" si="216"/>
        <v>2020</v>
      </c>
      <c r="D4630">
        <v>394</v>
      </c>
      <c r="E4630">
        <v>29</v>
      </c>
      <c r="F4630" t="str">
        <f t="shared" si="217"/>
        <v>Teenager</v>
      </c>
      <c r="G4630" t="s">
        <v>13</v>
      </c>
      <c r="H4630" t="s">
        <v>37</v>
      </c>
      <c r="I4630">
        <v>992</v>
      </c>
      <c r="J4630" t="s">
        <v>29</v>
      </c>
      <c r="K4630">
        <v>1</v>
      </c>
      <c r="L4630">
        <v>39.961716889999998</v>
      </c>
      <c r="M4630" t="s">
        <v>22</v>
      </c>
      <c r="N4630" s="2" t="s">
        <v>11</v>
      </c>
      <c r="O4630">
        <v>3.9961716890000001</v>
      </c>
      <c r="P4630">
        <f t="shared" si="218"/>
        <v>35.965545200999998</v>
      </c>
      <c r="Q4630" s="2" t="s">
        <v>11</v>
      </c>
      <c r="R4630" t="s">
        <v>26</v>
      </c>
      <c r="S4630">
        <v>3</v>
      </c>
      <c r="T4630" s="2" t="s">
        <v>16</v>
      </c>
    </row>
    <row r="4631" spans="1:20" x14ac:dyDescent="0.25">
      <c r="A4631">
        <v>4630</v>
      </c>
      <c r="B4631" s="4">
        <v>44920</v>
      </c>
      <c r="C4631" t="str">
        <f t="shared" si="216"/>
        <v>2022</v>
      </c>
      <c r="D4631">
        <v>415</v>
      </c>
      <c r="E4631">
        <v>32</v>
      </c>
      <c r="F4631" t="str">
        <f t="shared" si="217"/>
        <v>Adult</v>
      </c>
      <c r="G4631" t="s">
        <v>7</v>
      </c>
      <c r="H4631" t="s">
        <v>37</v>
      </c>
      <c r="I4631">
        <v>828</v>
      </c>
      <c r="J4631" t="s">
        <v>24</v>
      </c>
      <c r="K4631">
        <v>2</v>
      </c>
      <c r="L4631">
        <v>21.89661405</v>
      </c>
      <c r="M4631" t="s">
        <v>22</v>
      </c>
      <c r="N4631" s="2" t="s">
        <v>16</v>
      </c>
      <c r="O4631">
        <v>4.3793228099999997</v>
      </c>
      <c r="P4631">
        <f t="shared" si="218"/>
        <v>39.413905290000002</v>
      </c>
      <c r="Q4631" s="2" t="s">
        <v>11</v>
      </c>
      <c r="R4631" t="s">
        <v>26</v>
      </c>
      <c r="S4631">
        <v>4</v>
      </c>
      <c r="T4631" s="2" t="s">
        <v>11</v>
      </c>
    </row>
    <row r="4632" spans="1:20" x14ac:dyDescent="0.25">
      <c r="A4632">
        <v>4631</v>
      </c>
      <c r="B4632" s="4">
        <v>44884</v>
      </c>
      <c r="C4632" t="str">
        <f t="shared" si="216"/>
        <v>2022</v>
      </c>
      <c r="D4632">
        <v>437</v>
      </c>
      <c r="E4632">
        <v>68</v>
      </c>
      <c r="F4632" t="str">
        <f t="shared" si="217"/>
        <v>Senior</v>
      </c>
      <c r="G4632" t="s">
        <v>13</v>
      </c>
      <c r="H4632" t="s">
        <v>41</v>
      </c>
      <c r="I4632">
        <v>644</v>
      </c>
      <c r="J4632" t="s">
        <v>33</v>
      </c>
      <c r="K4632">
        <v>1</v>
      </c>
      <c r="L4632">
        <v>63.771990289999998</v>
      </c>
      <c r="M4632" t="s">
        <v>10</v>
      </c>
      <c r="N4632" s="2" t="s">
        <v>16</v>
      </c>
      <c r="O4632">
        <v>0</v>
      </c>
      <c r="P4632">
        <f t="shared" si="218"/>
        <v>63.771990289999998</v>
      </c>
      <c r="Q4632" s="2" t="s">
        <v>11</v>
      </c>
      <c r="R4632" t="s">
        <v>18</v>
      </c>
      <c r="S4632">
        <v>4</v>
      </c>
      <c r="T4632" s="2" t="s">
        <v>16</v>
      </c>
    </row>
    <row r="4633" spans="1:20" x14ac:dyDescent="0.25">
      <c r="A4633">
        <v>4632</v>
      </c>
      <c r="B4633" s="4">
        <v>44554</v>
      </c>
      <c r="C4633" t="str">
        <f t="shared" si="216"/>
        <v>2021</v>
      </c>
      <c r="D4633">
        <v>274</v>
      </c>
      <c r="E4633">
        <v>25</v>
      </c>
      <c r="F4633" t="str">
        <f t="shared" si="217"/>
        <v>Teenager</v>
      </c>
      <c r="G4633" t="s">
        <v>13</v>
      </c>
      <c r="H4633" t="s">
        <v>42</v>
      </c>
      <c r="I4633">
        <v>340</v>
      </c>
      <c r="J4633" t="s">
        <v>15</v>
      </c>
      <c r="K4633">
        <v>1</v>
      </c>
      <c r="L4633">
        <v>80.166826799999996</v>
      </c>
      <c r="M4633" t="s">
        <v>20</v>
      </c>
      <c r="N4633" s="2" t="s">
        <v>11</v>
      </c>
      <c r="O4633">
        <v>8.0166826800000006</v>
      </c>
      <c r="P4633">
        <f t="shared" si="218"/>
        <v>72.150144119999993</v>
      </c>
      <c r="Q4633" s="2" t="s">
        <v>16</v>
      </c>
      <c r="R4633" t="s">
        <v>26</v>
      </c>
      <c r="S4633">
        <v>1</v>
      </c>
      <c r="T4633" s="2" t="s">
        <v>16</v>
      </c>
    </row>
    <row r="4634" spans="1:20" x14ac:dyDescent="0.25">
      <c r="A4634">
        <v>4633</v>
      </c>
      <c r="B4634" s="4">
        <v>43823</v>
      </c>
      <c r="C4634" t="str">
        <f t="shared" si="216"/>
        <v>2019</v>
      </c>
      <c r="D4634">
        <v>322</v>
      </c>
      <c r="E4634">
        <v>20</v>
      </c>
      <c r="F4634" t="str">
        <f t="shared" si="217"/>
        <v>Teenager</v>
      </c>
      <c r="G4634" t="s">
        <v>27</v>
      </c>
      <c r="H4634" t="s">
        <v>43</v>
      </c>
      <c r="I4634">
        <v>836</v>
      </c>
      <c r="J4634" t="s">
        <v>33</v>
      </c>
      <c r="K4634">
        <v>3</v>
      </c>
      <c r="L4634">
        <v>37.111313959999997</v>
      </c>
      <c r="M4634" t="s">
        <v>20</v>
      </c>
      <c r="N4634" s="2" t="s">
        <v>16</v>
      </c>
      <c r="O4634">
        <v>0</v>
      </c>
      <c r="P4634">
        <f t="shared" si="218"/>
        <v>111.33394188</v>
      </c>
      <c r="Q4634" s="2" t="s">
        <v>11</v>
      </c>
      <c r="R4634" t="s">
        <v>12</v>
      </c>
      <c r="S4634">
        <v>3</v>
      </c>
      <c r="T4634" s="2" t="s">
        <v>16</v>
      </c>
    </row>
    <row r="4635" spans="1:20" x14ac:dyDescent="0.25">
      <c r="A4635">
        <v>4634</v>
      </c>
      <c r="B4635" s="4">
        <v>43431</v>
      </c>
      <c r="C4635" t="str">
        <f t="shared" si="216"/>
        <v>2018</v>
      </c>
      <c r="D4635">
        <v>224</v>
      </c>
      <c r="E4635">
        <v>58</v>
      </c>
      <c r="F4635" t="str">
        <f t="shared" si="217"/>
        <v>Senior</v>
      </c>
      <c r="G4635" t="s">
        <v>27</v>
      </c>
      <c r="H4635" t="s">
        <v>23</v>
      </c>
      <c r="I4635">
        <v>643</v>
      </c>
      <c r="J4635" t="s">
        <v>29</v>
      </c>
      <c r="K4635">
        <v>1</v>
      </c>
      <c r="L4635">
        <v>34.460907810000002</v>
      </c>
      <c r="M4635" t="s">
        <v>20</v>
      </c>
      <c r="N4635" s="2" t="s">
        <v>16</v>
      </c>
      <c r="O4635">
        <v>3.4460907810000001</v>
      </c>
      <c r="P4635">
        <f t="shared" si="218"/>
        <v>31.014817029000003</v>
      </c>
      <c r="Q4635" s="2" t="s">
        <v>16</v>
      </c>
      <c r="R4635" t="s">
        <v>26</v>
      </c>
      <c r="S4635">
        <v>1</v>
      </c>
      <c r="T4635" s="2" t="s">
        <v>11</v>
      </c>
    </row>
    <row r="4636" spans="1:20" x14ac:dyDescent="0.25">
      <c r="A4636">
        <v>4635</v>
      </c>
      <c r="B4636" s="4">
        <v>43405</v>
      </c>
      <c r="C4636" t="str">
        <f t="shared" si="216"/>
        <v>2018</v>
      </c>
      <c r="D4636">
        <v>160</v>
      </c>
      <c r="E4636">
        <v>56</v>
      </c>
      <c r="F4636" t="str">
        <f t="shared" si="217"/>
        <v>Senior</v>
      </c>
      <c r="G4636" t="s">
        <v>27</v>
      </c>
      <c r="H4636" t="s">
        <v>8</v>
      </c>
      <c r="I4636">
        <v>490</v>
      </c>
      <c r="J4636" t="s">
        <v>33</v>
      </c>
      <c r="K4636">
        <v>2</v>
      </c>
      <c r="L4636">
        <v>40.151199460000001</v>
      </c>
      <c r="M4636" t="s">
        <v>25</v>
      </c>
      <c r="N4636" s="2" t="s">
        <v>16</v>
      </c>
      <c r="O4636">
        <v>8.0302398920000009</v>
      </c>
      <c r="P4636">
        <f t="shared" si="218"/>
        <v>72.272159028000004</v>
      </c>
      <c r="Q4636" s="2" t="s">
        <v>11</v>
      </c>
      <c r="R4636" t="s">
        <v>26</v>
      </c>
      <c r="S4636">
        <v>4</v>
      </c>
      <c r="T4636" s="2" t="s">
        <v>16</v>
      </c>
    </row>
    <row r="4637" spans="1:20" x14ac:dyDescent="0.25">
      <c r="A4637">
        <v>4636</v>
      </c>
      <c r="B4637" s="4">
        <v>44513</v>
      </c>
      <c r="C4637" t="str">
        <f t="shared" si="216"/>
        <v>2021</v>
      </c>
      <c r="D4637">
        <v>269</v>
      </c>
      <c r="E4637">
        <v>66</v>
      </c>
      <c r="F4637" t="str">
        <f t="shared" si="217"/>
        <v>Senior</v>
      </c>
      <c r="G4637" t="s">
        <v>7</v>
      </c>
      <c r="H4637" t="s">
        <v>34</v>
      </c>
      <c r="I4637">
        <v>429</v>
      </c>
      <c r="J4637" t="s">
        <v>29</v>
      </c>
      <c r="K4637">
        <v>4</v>
      </c>
      <c r="L4637">
        <v>95.61275062</v>
      </c>
      <c r="M4637" t="s">
        <v>10</v>
      </c>
      <c r="N4637" s="2" t="s">
        <v>11</v>
      </c>
      <c r="O4637">
        <v>38.24510025</v>
      </c>
      <c r="P4637">
        <f t="shared" si="218"/>
        <v>344.20590222999999</v>
      </c>
      <c r="Q4637" s="2" t="s">
        <v>11</v>
      </c>
      <c r="R4637" t="s">
        <v>26</v>
      </c>
      <c r="S4637">
        <v>1</v>
      </c>
      <c r="T4637" s="2" t="s">
        <v>11</v>
      </c>
    </row>
    <row r="4638" spans="1:20" x14ac:dyDescent="0.25">
      <c r="A4638">
        <v>4637</v>
      </c>
      <c r="B4638" s="4">
        <v>45268</v>
      </c>
      <c r="C4638" t="str">
        <f t="shared" si="216"/>
        <v>2023</v>
      </c>
      <c r="D4638">
        <v>205</v>
      </c>
      <c r="E4638">
        <v>55</v>
      </c>
      <c r="F4638" t="str">
        <f t="shared" si="217"/>
        <v>Senior</v>
      </c>
      <c r="G4638" t="s">
        <v>13</v>
      </c>
      <c r="H4638" t="s">
        <v>35</v>
      </c>
      <c r="I4638">
        <v>562</v>
      </c>
      <c r="J4638" t="s">
        <v>15</v>
      </c>
      <c r="K4638">
        <v>5</v>
      </c>
      <c r="L4638">
        <v>73.307612980000002</v>
      </c>
      <c r="M4638" t="s">
        <v>22</v>
      </c>
      <c r="N4638" s="2" t="s">
        <v>11</v>
      </c>
      <c r="O4638">
        <v>0</v>
      </c>
      <c r="P4638">
        <f t="shared" si="218"/>
        <v>366.53806489999999</v>
      </c>
      <c r="Q4638" s="2" t="s">
        <v>16</v>
      </c>
      <c r="R4638" t="s">
        <v>12</v>
      </c>
      <c r="S4638">
        <v>1</v>
      </c>
      <c r="T4638" s="2" t="s">
        <v>11</v>
      </c>
    </row>
    <row r="4639" spans="1:20" x14ac:dyDescent="0.25">
      <c r="A4639">
        <v>4638</v>
      </c>
      <c r="B4639" s="4">
        <v>45232</v>
      </c>
      <c r="C4639" t="str">
        <f t="shared" si="216"/>
        <v>2023</v>
      </c>
      <c r="D4639">
        <v>324</v>
      </c>
      <c r="E4639">
        <v>45</v>
      </c>
      <c r="F4639" t="str">
        <f t="shared" si="217"/>
        <v>Adult</v>
      </c>
      <c r="G4639" t="s">
        <v>13</v>
      </c>
      <c r="H4639" t="s">
        <v>28</v>
      </c>
      <c r="I4639">
        <v>80</v>
      </c>
      <c r="J4639" t="s">
        <v>29</v>
      </c>
      <c r="K4639">
        <v>2</v>
      </c>
      <c r="L4639">
        <v>59.48829585</v>
      </c>
      <c r="M4639" t="s">
        <v>10</v>
      </c>
      <c r="N4639" s="2" t="s">
        <v>11</v>
      </c>
      <c r="O4639">
        <v>0</v>
      </c>
      <c r="P4639">
        <f t="shared" si="218"/>
        <v>118.9765917</v>
      </c>
      <c r="Q4639" s="2" t="s">
        <v>11</v>
      </c>
      <c r="R4639" t="s">
        <v>18</v>
      </c>
      <c r="S4639">
        <v>2</v>
      </c>
      <c r="T4639" s="2" t="s">
        <v>11</v>
      </c>
    </row>
    <row r="4640" spans="1:20" x14ac:dyDescent="0.25">
      <c r="A4640">
        <v>4639</v>
      </c>
      <c r="B4640" s="4">
        <v>44544</v>
      </c>
      <c r="C4640" t="str">
        <f t="shared" si="216"/>
        <v>2021</v>
      </c>
      <c r="D4640">
        <v>383</v>
      </c>
      <c r="E4640">
        <v>48</v>
      </c>
      <c r="F4640" t="str">
        <f t="shared" si="217"/>
        <v>Adult</v>
      </c>
      <c r="G4640" t="s">
        <v>7</v>
      </c>
      <c r="H4640" t="s">
        <v>43</v>
      </c>
      <c r="I4640">
        <v>890</v>
      </c>
      <c r="J4640" t="s">
        <v>33</v>
      </c>
      <c r="K4640">
        <v>4</v>
      </c>
      <c r="L4640">
        <v>96.296075999999999</v>
      </c>
      <c r="M4640" t="s">
        <v>10</v>
      </c>
      <c r="N4640" s="2" t="s">
        <v>11</v>
      </c>
      <c r="O4640">
        <v>38.5184304</v>
      </c>
      <c r="P4640">
        <f t="shared" si="218"/>
        <v>346.6658736</v>
      </c>
      <c r="Q4640" s="2" t="s">
        <v>16</v>
      </c>
      <c r="R4640" t="s">
        <v>26</v>
      </c>
      <c r="S4640">
        <v>1</v>
      </c>
      <c r="T4640" s="2" t="s">
        <v>16</v>
      </c>
    </row>
    <row r="4641" spans="1:20" x14ac:dyDescent="0.25">
      <c r="A4641">
        <v>4640</v>
      </c>
      <c r="B4641" s="4">
        <v>43826</v>
      </c>
      <c r="C4641" t="str">
        <f t="shared" si="216"/>
        <v>2019</v>
      </c>
      <c r="D4641">
        <v>213</v>
      </c>
      <c r="E4641">
        <v>19</v>
      </c>
      <c r="F4641" t="str">
        <f t="shared" si="217"/>
        <v>Teenager</v>
      </c>
      <c r="G4641" t="s">
        <v>7</v>
      </c>
      <c r="H4641" t="s">
        <v>28</v>
      </c>
      <c r="I4641">
        <v>458</v>
      </c>
      <c r="J4641" t="s">
        <v>33</v>
      </c>
      <c r="K4641">
        <v>2</v>
      </c>
      <c r="L4641">
        <v>27.895884689999999</v>
      </c>
      <c r="M4641" t="s">
        <v>20</v>
      </c>
      <c r="N4641" s="2" t="s">
        <v>11</v>
      </c>
      <c r="O4641">
        <v>5.5791769389999999</v>
      </c>
      <c r="P4641">
        <f t="shared" si="218"/>
        <v>50.212592440999998</v>
      </c>
      <c r="Q4641" s="2" t="s">
        <v>11</v>
      </c>
      <c r="R4641" t="s">
        <v>26</v>
      </c>
      <c r="S4641">
        <v>2</v>
      </c>
      <c r="T4641" s="2" t="s">
        <v>16</v>
      </c>
    </row>
    <row r="4642" spans="1:20" x14ac:dyDescent="0.25">
      <c r="A4642">
        <v>4641</v>
      </c>
      <c r="B4642" s="4">
        <v>44898</v>
      </c>
      <c r="C4642" t="str">
        <f t="shared" si="216"/>
        <v>2022</v>
      </c>
      <c r="D4642">
        <v>472</v>
      </c>
      <c r="E4642">
        <v>52</v>
      </c>
      <c r="F4642" t="str">
        <f t="shared" si="217"/>
        <v>Senior</v>
      </c>
      <c r="G4642" t="s">
        <v>13</v>
      </c>
      <c r="H4642" t="s">
        <v>23</v>
      </c>
      <c r="I4642">
        <v>219</v>
      </c>
      <c r="J4642" t="s">
        <v>29</v>
      </c>
      <c r="K4642">
        <v>3</v>
      </c>
      <c r="L4642">
        <v>54.090820309999998</v>
      </c>
      <c r="M4642" t="s">
        <v>10</v>
      </c>
      <c r="N4642" s="2" t="s">
        <v>11</v>
      </c>
      <c r="O4642">
        <v>0</v>
      </c>
      <c r="P4642">
        <f t="shared" si="218"/>
        <v>162.27246092999999</v>
      </c>
      <c r="Q4642" s="2" t="s">
        <v>11</v>
      </c>
      <c r="R4642" t="s">
        <v>18</v>
      </c>
      <c r="S4642">
        <v>2</v>
      </c>
      <c r="T4642" s="2" t="s">
        <v>11</v>
      </c>
    </row>
    <row r="4643" spans="1:20" x14ac:dyDescent="0.25">
      <c r="A4643">
        <v>4642</v>
      </c>
      <c r="B4643" s="4">
        <v>43791</v>
      </c>
      <c r="C4643" t="str">
        <f t="shared" si="216"/>
        <v>2019</v>
      </c>
      <c r="D4643">
        <v>492</v>
      </c>
      <c r="E4643">
        <v>21</v>
      </c>
      <c r="F4643" t="str">
        <f t="shared" si="217"/>
        <v>Teenager</v>
      </c>
      <c r="G4643" t="s">
        <v>27</v>
      </c>
      <c r="H4643" t="s">
        <v>19</v>
      </c>
      <c r="I4643">
        <v>227</v>
      </c>
      <c r="J4643" t="s">
        <v>15</v>
      </c>
      <c r="K4643">
        <v>2</v>
      </c>
      <c r="L4643">
        <v>13.242173299999999</v>
      </c>
      <c r="M4643" t="s">
        <v>25</v>
      </c>
      <c r="N4643" s="2" t="s">
        <v>16</v>
      </c>
      <c r="O4643">
        <v>0</v>
      </c>
      <c r="P4643">
        <f t="shared" si="218"/>
        <v>26.484346599999999</v>
      </c>
      <c r="Q4643" s="2" t="s">
        <v>11</v>
      </c>
      <c r="R4643" t="s">
        <v>12</v>
      </c>
      <c r="S4643">
        <v>1</v>
      </c>
      <c r="T4643" s="2" t="s">
        <v>11</v>
      </c>
    </row>
    <row r="4644" spans="1:20" x14ac:dyDescent="0.25">
      <c r="A4644">
        <v>4643</v>
      </c>
      <c r="B4644" s="4">
        <v>43810</v>
      </c>
      <c r="C4644" t="str">
        <f t="shared" si="216"/>
        <v>2019</v>
      </c>
      <c r="D4644">
        <v>43</v>
      </c>
      <c r="E4644">
        <v>30</v>
      </c>
      <c r="F4644" t="str">
        <f t="shared" si="217"/>
        <v>Teenager</v>
      </c>
      <c r="G4644" t="s">
        <v>7</v>
      </c>
      <c r="H4644" t="s">
        <v>23</v>
      </c>
      <c r="I4644">
        <v>821</v>
      </c>
      <c r="J4644" t="s">
        <v>24</v>
      </c>
      <c r="K4644">
        <v>4</v>
      </c>
      <c r="L4644">
        <v>60.782290799999998</v>
      </c>
      <c r="M4644" t="s">
        <v>22</v>
      </c>
      <c r="N4644" s="2" t="s">
        <v>16</v>
      </c>
      <c r="O4644">
        <v>0</v>
      </c>
      <c r="P4644">
        <f t="shared" si="218"/>
        <v>243.12916319999999</v>
      </c>
      <c r="Q4644" s="2" t="s">
        <v>16</v>
      </c>
      <c r="R4644" t="s">
        <v>18</v>
      </c>
      <c r="S4644">
        <v>1</v>
      </c>
      <c r="T4644" s="2" t="s">
        <v>16</v>
      </c>
    </row>
    <row r="4645" spans="1:20" x14ac:dyDescent="0.25">
      <c r="A4645">
        <v>4644</v>
      </c>
      <c r="B4645" s="4">
        <v>44166</v>
      </c>
      <c r="C4645" t="str">
        <f t="shared" si="216"/>
        <v>2020</v>
      </c>
      <c r="D4645">
        <v>479</v>
      </c>
      <c r="E4645">
        <v>61</v>
      </c>
      <c r="F4645" t="str">
        <f t="shared" si="217"/>
        <v>Senior</v>
      </c>
      <c r="G4645" t="s">
        <v>27</v>
      </c>
      <c r="H4645" t="s">
        <v>34</v>
      </c>
      <c r="I4645">
        <v>657</v>
      </c>
      <c r="J4645" t="s">
        <v>9</v>
      </c>
      <c r="K4645">
        <v>1</v>
      </c>
      <c r="L4645">
        <v>63.015890059999997</v>
      </c>
      <c r="M4645" t="s">
        <v>10</v>
      </c>
      <c r="N4645" s="2" t="s">
        <v>16</v>
      </c>
      <c r="O4645">
        <v>0</v>
      </c>
      <c r="P4645">
        <f t="shared" si="218"/>
        <v>63.015890059999997</v>
      </c>
      <c r="Q4645" s="2" t="s">
        <v>11</v>
      </c>
      <c r="R4645" t="s">
        <v>18</v>
      </c>
      <c r="S4645">
        <v>1</v>
      </c>
      <c r="T4645" s="2" t="s">
        <v>16</v>
      </c>
    </row>
    <row r="4646" spans="1:20" x14ac:dyDescent="0.25">
      <c r="A4646">
        <v>4645</v>
      </c>
      <c r="B4646" s="4">
        <v>44149</v>
      </c>
      <c r="C4646" t="str">
        <f t="shared" si="216"/>
        <v>2020</v>
      </c>
      <c r="D4646">
        <v>474</v>
      </c>
      <c r="E4646">
        <v>18</v>
      </c>
      <c r="F4646" t="str">
        <f t="shared" si="217"/>
        <v>Teenager</v>
      </c>
      <c r="G4646" t="s">
        <v>13</v>
      </c>
      <c r="H4646" t="s">
        <v>36</v>
      </c>
      <c r="I4646">
        <v>480</v>
      </c>
      <c r="J4646" t="s">
        <v>29</v>
      </c>
      <c r="K4646">
        <v>4</v>
      </c>
      <c r="L4646">
        <v>60.577766590000003</v>
      </c>
      <c r="M4646" t="s">
        <v>10</v>
      </c>
      <c r="N4646" s="2" t="s">
        <v>11</v>
      </c>
      <c r="O4646">
        <v>0</v>
      </c>
      <c r="P4646">
        <f t="shared" si="218"/>
        <v>242.31106636000001</v>
      </c>
      <c r="Q4646" s="2" t="s">
        <v>11</v>
      </c>
      <c r="R4646" t="s">
        <v>12</v>
      </c>
      <c r="S4646">
        <v>1</v>
      </c>
      <c r="T4646" s="2" t="s">
        <v>16</v>
      </c>
    </row>
    <row r="4647" spans="1:20" x14ac:dyDescent="0.25">
      <c r="A4647">
        <v>4646</v>
      </c>
      <c r="B4647" s="4">
        <v>44922</v>
      </c>
      <c r="C4647" t="str">
        <f t="shared" si="216"/>
        <v>2022</v>
      </c>
      <c r="D4647">
        <v>216</v>
      </c>
      <c r="E4647">
        <v>52</v>
      </c>
      <c r="F4647" t="str">
        <f t="shared" si="217"/>
        <v>Senior</v>
      </c>
      <c r="G4647" t="s">
        <v>27</v>
      </c>
      <c r="H4647" t="s">
        <v>8</v>
      </c>
      <c r="I4647">
        <v>742</v>
      </c>
      <c r="J4647" t="s">
        <v>29</v>
      </c>
      <c r="K4647">
        <v>4</v>
      </c>
      <c r="L4647">
        <v>56.323720469999998</v>
      </c>
      <c r="M4647" t="s">
        <v>25</v>
      </c>
      <c r="N4647" s="2" t="s">
        <v>11</v>
      </c>
      <c r="O4647">
        <v>0</v>
      </c>
      <c r="P4647">
        <f t="shared" si="218"/>
        <v>225.29488187999999</v>
      </c>
      <c r="Q4647" s="2" t="s">
        <v>16</v>
      </c>
      <c r="R4647" t="s">
        <v>18</v>
      </c>
      <c r="S4647">
        <v>5</v>
      </c>
      <c r="T4647" s="2" t="s">
        <v>11</v>
      </c>
    </row>
    <row r="4648" spans="1:20" x14ac:dyDescent="0.25">
      <c r="A4648">
        <v>4647</v>
      </c>
      <c r="B4648" s="4">
        <v>44176</v>
      </c>
      <c r="C4648" t="str">
        <f t="shared" si="216"/>
        <v>2020</v>
      </c>
      <c r="D4648">
        <v>469</v>
      </c>
      <c r="E4648">
        <v>70</v>
      </c>
      <c r="F4648" t="str">
        <f t="shared" si="217"/>
        <v>Senior</v>
      </c>
      <c r="G4648" t="s">
        <v>27</v>
      </c>
      <c r="H4648" t="s">
        <v>31</v>
      </c>
      <c r="I4648">
        <v>906</v>
      </c>
      <c r="J4648" t="s">
        <v>24</v>
      </c>
      <c r="K4648">
        <v>3</v>
      </c>
      <c r="L4648">
        <v>71.487594110000003</v>
      </c>
      <c r="M4648" t="s">
        <v>22</v>
      </c>
      <c r="N4648" s="2" t="s">
        <v>11</v>
      </c>
      <c r="O4648">
        <v>0</v>
      </c>
      <c r="P4648">
        <f t="shared" si="218"/>
        <v>214.46278233000001</v>
      </c>
      <c r="Q4648" s="2" t="s">
        <v>11</v>
      </c>
      <c r="R4648" t="s">
        <v>12</v>
      </c>
      <c r="S4648">
        <v>2</v>
      </c>
      <c r="T4648" s="2" t="s">
        <v>16</v>
      </c>
    </row>
    <row r="4649" spans="1:20" x14ac:dyDescent="0.25">
      <c r="A4649">
        <v>4648</v>
      </c>
      <c r="B4649" s="4">
        <v>45262</v>
      </c>
      <c r="C4649" t="str">
        <f t="shared" si="216"/>
        <v>2023</v>
      </c>
      <c r="D4649">
        <v>47</v>
      </c>
      <c r="E4649">
        <v>70</v>
      </c>
      <c r="F4649" t="str">
        <f t="shared" si="217"/>
        <v>Senior</v>
      </c>
      <c r="G4649" t="s">
        <v>27</v>
      </c>
      <c r="H4649" t="s">
        <v>14</v>
      </c>
      <c r="I4649">
        <v>797</v>
      </c>
      <c r="J4649" t="s">
        <v>9</v>
      </c>
      <c r="K4649">
        <v>3</v>
      </c>
      <c r="L4649">
        <v>25.647462829999998</v>
      </c>
      <c r="M4649" t="s">
        <v>20</v>
      </c>
      <c r="N4649" s="2" t="s">
        <v>11</v>
      </c>
      <c r="O4649">
        <v>0</v>
      </c>
      <c r="P4649">
        <f t="shared" si="218"/>
        <v>76.942388489999999</v>
      </c>
      <c r="Q4649" s="2" t="s">
        <v>16</v>
      </c>
      <c r="R4649" t="s">
        <v>18</v>
      </c>
      <c r="S4649">
        <v>3</v>
      </c>
      <c r="T4649" s="2" t="s">
        <v>16</v>
      </c>
    </row>
    <row r="4650" spans="1:20" x14ac:dyDescent="0.25">
      <c r="A4650">
        <v>4649</v>
      </c>
      <c r="B4650" s="4">
        <v>43459</v>
      </c>
      <c r="C4650" t="str">
        <f t="shared" si="216"/>
        <v>2018</v>
      </c>
      <c r="D4650">
        <v>391</v>
      </c>
      <c r="E4650">
        <v>47</v>
      </c>
      <c r="F4650" t="str">
        <f t="shared" si="217"/>
        <v>Adult</v>
      </c>
      <c r="G4650" t="s">
        <v>27</v>
      </c>
      <c r="H4650" t="s">
        <v>14</v>
      </c>
      <c r="I4650">
        <v>805</v>
      </c>
      <c r="J4650" t="s">
        <v>15</v>
      </c>
      <c r="K4650">
        <v>4</v>
      </c>
      <c r="L4650">
        <v>45.199956489999998</v>
      </c>
      <c r="M4650" t="s">
        <v>10</v>
      </c>
      <c r="N4650" s="2" t="s">
        <v>16</v>
      </c>
      <c r="O4650">
        <v>0</v>
      </c>
      <c r="P4650">
        <f t="shared" si="218"/>
        <v>180.79982595999999</v>
      </c>
      <c r="Q4650" s="2" t="s">
        <v>16</v>
      </c>
      <c r="R4650" t="s">
        <v>12</v>
      </c>
      <c r="S4650">
        <v>3</v>
      </c>
      <c r="T4650" s="2" t="s">
        <v>11</v>
      </c>
    </row>
    <row r="4651" spans="1:20" x14ac:dyDescent="0.25">
      <c r="A4651">
        <v>4650</v>
      </c>
      <c r="B4651" s="4">
        <v>43792</v>
      </c>
      <c r="C4651" t="str">
        <f t="shared" si="216"/>
        <v>2019</v>
      </c>
      <c r="D4651">
        <v>307</v>
      </c>
      <c r="E4651">
        <v>18</v>
      </c>
      <c r="F4651" t="str">
        <f t="shared" si="217"/>
        <v>Teenager</v>
      </c>
      <c r="G4651" t="s">
        <v>13</v>
      </c>
      <c r="H4651" t="s">
        <v>32</v>
      </c>
      <c r="I4651">
        <v>122</v>
      </c>
      <c r="J4651" t="s">
        <v>29</v>
      </c>
      <c r="K4651">
        <v>2</v>
      </c>
      <c r="L4651">
        <v>73.027287720000004</v>
      </c>
      <c r="M4651" t="s">
        <v>25</v>
      </c>
      <c r="N4651" s="2" t="s">
        <v>16</v>
      </c>
      <c r="O4651">
        <v>14.60545754</v>
      </c>
      <c r="P4651">
        <f t="shared" si="218"/>
        <v>131.4491179</v>
      </c>
      <c r="Q4651" s="2" t="s">
        <v>16</v>
      </c>
      <c r="R4651" t="s">
        <v>26</v>
      </c>
      <c r="S4651">
        <v>3</v>
      </c>
      <c r="T4651" s="2" t="s">
        <v>11</v>
      </c>
    </row>
    <row r="4652" spans="1:20" x14ac:dyDescent="0.25">
      <c r="A4652">
        <v>4651</v>
      </c>
      <c r="B4652" s="4">
        <v>43429</v>
      </c>
      <c r="C4652" t="str">
        <f t="shared" si="216"/>
        <v>2018</v>
      </c>
      <c r="D4652">
        <v>299</v>
      </c>
      <c r="E4652">
        <v>68</v>
      </c>
      <c r="F4652" t="str">
        <f t="shared" si="217"/>
        <v>Senior</v>
      </c>
      <c r="G4652" t="s">
        <v>27</v>
      </c>
      <c r="H4652" t="s">
        <v>38</v>
      </c>
      <c r="I4652">
        <v>856</v>
      </c>
      <c r="J4652" t="s">
        <v>9</v>
      </c>
      <c r="K4652">
        <v>5</v>
      </c>
      <c r="L4652">
        <v>13.3135352</v>
      </c>
      <c r="M4652" t="s">
        <v>22</v>
      </c>
      <c r="N4652" s="2" t="s">
        <v>16</v>
      </c>
      <c r="O4652">
        <v>6.6567676020000004</v>
      </c>
      <c r="P4652">
        <f t="shared" si="218"/>
        <v>59.910908398000004</v>
      </c>
      <c r="Q4652" s="2" t="s">
        <v>16</v>
      </c>
      <c r="R4652" t="s">
        <v>26</v>
      </c>
      <c r="S4652">
        <v>4</v>
      </c>
      <c r="T4652" s="2" t="s">
        <v>16</v>
      </c>
    </row>
    <row r="4653" spans="1:20" x14ac:dyDescent="0.25">
      <c r="A4653">
        <v>4652</v>
      </c>
      <c r="B4653" s="4">
        <v>44918</v>
      </c>
      <c r="C4653" t="str">
        <f t="shared" si="216"/>
        <v>2022</v>
      </c>
      <c r="D4653">
        <v>222</v>
      </c>
      <c r="E4653">
        <v>44</v>
      </c>
      <c r="F4653" t="str">
        <f t="shared" si="217"/>
        <v>Adult</v>
      </c>
      <c r="G4653" t="s">
        <v>13</v>
      </c>
      <c r="H4653" t="s">
        <v>38</v>
      </c>
      <c r="I4653">
        <v>293</v>
      </c>
      <c r="J4653" t="s">
        <v>24</v>
      </c>
      <c r="K4653">
        <v>1</v>
      </c>
      <c r="L4653">
        <v>98.121676489999999</v>
      </c>
      <c r="M4653" t="s">
        <v>20</v>
      </c>
      <c r="N4653" s="2" t="s">
        <v>11</v>
      </c>
      <c r="O4653">
        <v>0</v>
      </c>
      <c r="P4653">
        <f t="shared" si="218"/>
        <v>98.121676489999999</v>
      </c>
      <c r="Q4653" s="2" t="s">
        <v>16</v>
      </c>
      <c r="R4653" t="s">
        <v>18</v>
      </c>
      <c r="S4653">
        <v>1</v>
      </c>
      <c r="T4653" s="2" t="s">
        <v>11</v>
      </c>
    </row>
    <row r="4654" spans="1:20" x14ac:dyDescent="0.25">
      <c r="A4654">
        <v>4653</v>
      </c>
      <c r="B4654" s="4">
        <v>44183</v>
      </c>
      <c r="C4654" t="str">
        <f t="shared" si="216"/>
        <v>2020</v>
      </c>
      <c r="D4654">
        <v>312</v>
      </c>
      <c r="E4654">
        <v>63</v>
      </c>
      <c r="F4654" t="str">
        <f t="shared" si="217"/>
        <v>Senior</v>
      </c>
      <c r="G4654" t="s">
        <v>7</v>
      </c>
      <c r="H4654" t="s">
        <v>32</v>
      </c>
      <c r="I4654">
        <v>667</v>
      </c>
      <c r="J4654" t="s">
        <v>33</v>
      </c>
      <c r="K4654">
        <v>4</v>
      </c>
      <c r="L4654">
        <v>61.306979220000002</v>
      </c>
      <c r="M4654" t="s">
        <v>20</v>
      </c>
      <c r="N4654" s="2" t="s">
        <v>16</v>
      </c>
      <c r="O4654">
        <v>24.522791689999998</v>
      </c>
      <c r="P4654">
        <f t="shared" si="218"/>
        <v>220.70512519000002</v>
      </c>
      <c r="Q4654" s="2" t="s">
        <v>16</v>
      </c>
      <c r="R4654" t="s">
        <v>26</v>
      </c>
      <c r="S4654">
        <v>4</v>
      </c>
      <c r="T4654" s="2" t="s">
        <v>16</v>
      </c>
    </row>
    <row r="4655" spans="1:20" x14ac:dyDescent="0.25">
      <c r="A4655">
        <v>4654</v>
      </c>
      <c r="B4655" s="4">
        <v>44522</v>
      </c>
      <c r="C4655" t="str">
        <f t="shared" si="216"/>
        <v>2021</v>
      </c>
      <c r="D4655">
        <v>71</v>
      </c>
      <c r="E4655">
        <v>24</v>
      </c>
      <c r="F4655" t="str">
        <f t="shared" si="217"/>
        <v>Teenager</v>
      </c>
      <c r="G4655" t="s">
        <v>27</v>
      </c>
      <c r="H4655" t="s">
        <v>30</v>
      </c>
      <c r="I4655">
        <v>176</v>
      </c>
      <c r="J4655" t="s">
        <v>33</v>
      </c>
      <c r="K4655">
        <v>5</v>
      </c>
      <c r="L4655">
        <v>92.105021239999999</v>
      </c>
      <c r="M4655" t="s">
        <v>22</v>
      </c>
      <c r="N4655" s="2" t="s">
        <v>16</v>
      </c>
      <c r="O4655">
        <v>0</v>
      </c>
      <c r="P4655">
        <f t="shared" si="218"/>
        <v>460.52510619999998</v>
      </c>
      <c r="Q4655" s="2" t="s">
        <v>11</v>
      </c>
      <c r="R4655" t="s">
        <v>12</v>
      </c>
      <c r="S4655">
        <v>4</v>
      </c>
      <c r="T4655" s="2" t="s">
        <v>16</v>
      </c>
    </row>
    <row r="4656" spans="1:20" x14ac:dyDescent="0.25">
      <c r="A4656">
        <v>4655</v>
      </c>
      <c r="B4656" s="4">
        <v>43799</v>
      </c>
      <c r="C4656" t="str">
        <f t="shared" si="216"/>
        <v>2019</v>
      </c>
      <c r="D4656">
        <v>481</v>
      </c>
      <c r="E4656">
        <v>54</v>
      </c>
      <c r="F4656" t="str">
        <f t="shared" si="217"/>
        <v>Senior</v>
      </c>
      <c r="G4656" t="s">
        <v>27</v>
      </c>
      <c r="H4656" t="s">
        <v>35</v>
      </c>
      <c r="I4656">
        <v>797</v>
      </c>
      <c r="J4656" t="s">
        <v>9</v>
      </c>
      <c r="K4656">
        <v>5</v>
      </c>
      <c r="L4656">
        <v>81.876923239999996</v>
      </c>
      <c r="M4656" t="s">
        <v>22</v>
      </c>
      <c r="N4656" s="2" t="s">
        <v>16</v>
      </c>
      <c r="O4656">
        <v>0</v>
      </c>
      <c r="P4656">
        <f t="shared" si="218"/>
        <v>409.38461619999998</v>
      </c>
      <c r="Q4656" s="2" t="s">
        <v>16</v>
      </c>
      <c r="R4656" t="s">
        <v>18</v>
      </c>
      <c r="S4656">
        <v>1</v>
      </c>
      <c r="T4656" s="2" t="s">
        <v>11</v>
      </c>
    </row>
    <row r="4657" spans="1:20" x14ac:dyDescent="0.25">
      <c r="A4657">
        <v>4656</v>
      </c>
      <c r="B4657" s="4">
        <v>43419</v>
      </c>
      <c r="C4657" t="str">
        <f t="shared" si="216"/>
        <v>2018</v>
      </c>
      <c r="D4657">
        <v>468</v>
      </c>
      <c r="E4657">
        <v>55</v>
      </c>
      <c r="F4657" t="str">
        <f t="shared" si="217"/>
        <v>Senior</v>
      </c>
      <c r="G4657" t="s">
        <v>13</v>
      </c>
      <c r="H4657" t="s">
        <v>32</v>
      </c>
      <c r="I4657">
        <v>734</v>
      </c>
      <c r="J4657" t="s">
        <v>15</v>
      </c>
      <c r="K4657">
        <v>1</v>
      </c>
      <c r="L4657">
        <v>31.717344449999999</v>
      </c>
      <c r="M4657" t="s">
        <v>25</v>
      </c>
      <c r="N4657" s="2" t="s">
        <v>16</v>
      </c>
      <c r="O4657">
        <v>0</v>
      </c>
      <c r="P4657">
        <f t="shared" si="218"/>
        <v>31.717344449999999</v>
      </c>
      <c r="Q4657" s="2" t="s">
        <v>16</v>
      </c>
      <c r="R4657" t="s">
        <v>12</v>
      </c>
      <c r="S4657">
        <v>2</v>
      </c>
      <c r="T4657" s="2" t="s">
        <v>16</v>
      </c>
    </row>
    <row r="4658" spans="1:20" x14ac:dyDescent="0.25">
      <c r="A4658">
        <v>4657</v>
      </c>
      <c r="B4658" s="4">
        <v>43450</v>
      </c>
      <c r="C4658" t="str">
        <f t="shared" si="216"/>
        <v>2018</v>
      </c>
      <c r="D4658">
        <v>123</v>
      </c>
      <c r="E4658">
        <v>57</v>
      </c>
      <c r="F4658" t="str">
        <f t="shared" si="217"/>
        <v>Senior</v>
      </c>
      <c r="G4658" t="s">
        <v>27</v>
      </c>
      <c r="H4658" t="s">
        <v>31</v>
      </c>
      <c r="I4658">
        <v>368</v>
      </c>
      <c r="J4658" t="s">
        <v>33</v>
      </c>
      <c r="K4658">
        <v>4</v>
      </c>
      <c r="L4658">
        <v>89.230121749999995</v>
      </c>
      <c r="M4658" t="s">
        <v>25</v>
      </c>
      <c r="N4658" s="2" t="s">
        <v>11</v>
      </c>
      <c r="O4658">
        <v>35.692048700000001</v>
      </c>
      <c r="P4658">
        <f t="shared" si="218"/>
        <v>321.22843829999999</v>
      </c>
      <c r="Q4658" s="2" t="s">
        <v>11</v>
      </c>
      <c r="R4658" t="s">
        <v>26</v>
      </c>
      <c r="S4658">
        <v>4</v>
      </c>
      <c r="T4658" s="2" t="s">
        <v>11</v>
      </c>
    </row>
    <row r="4659" spans="1:20" x14ac:dyDescent="0.25">
      <c r="A4659">
        <v>4658</v>
      </c>
      <c r="B4659" s="4">
        <v>43456</v>
      </c>
      <c r="C4659" t="str">
        <f t="shared" si="216"/>
        <v>2018</v>
      </c>
      <c r="D4659">
        <v>367</v>
      </c>
      <c r="E4659">
        <v>52</v>
      </c>
      <c r="F4659" t="str">
        <f t="shared" si="217"/>
        <v>Senior</v>
      </c>
      <c r="G4659" t="s">
        <v>7</v>
      </c>
      <c r="H4659" t="s">
        <v>8</v>
      </c>
      <c r="I4659">
        <v>994</v>
      </c>
      <c r="J4659" t="s">
        <v>24</v>
      </c>
      <c r="K4659">
        <v>3</v>
      </c>
      <c r="L4659">
        <v>95.739795319999999</v>
      </c>
      <c r="M4659" t="s">
        <v>10</v>
      </c>
      <c r="N4659" s="2" t="s">
        <v>16</v>
      </c>
      <c r="O4659">
        <v>0</v>
      </c>
      <c r="P4659">
        <f t="shared" si="218"/>
        <v>287.21938596000001</v>
      </c>
      <c r="Q4659" s="2" t="s">
        <v>11</v>
      </c>
      <c r="R4659" t="s">
        <v>12</v>
      </c>
      <c r="S4659">
        <v>1</v>
      </c>
      <c r="T4659" s="2" t="s">
        <v>11</v>
      </c>
    </row>
    <row r="4660" spans="1:20" x14ac:dyDescent="0.25">
      <c r="A4660">
        <v>4659</v>
      </c>
      <c r="B4660" s="4">
        <v>44509</v>
      </c>
      <c r="C4660" t="str">
        <f t="shared" si="216"/>
        <v>2021</v>
      </c>
      <c r="D4660">
        <v>164</v>
      </c>
      <c r="E4660">
        <v>37</v>
      </c>
      <c r="F4660" t="str">
        <f t="shared" si="217"/>
        <v>Adult</v>
      </c>
      <c r="G4660" t="s">
        <v>27</v>
      </c>
      <c r="H4660" t="s">
        <v>14</v>
      </c>
      <c r="I4660">
        <v>629</v>
      </c>
      <c r="J4660" t="s">
        <v>33</v>
      </c>
      <c r="K4660">
        <v>2</v>
      </c>
      <c r="L4660">
        <v>97.081485400000005</v>
      </c>
      <c r="M4660" t="s">
        <v>25</v>
      </c>
      <c r="N4660" s="2" t="s">
        <v>11</v>
      </c>
      <c r="O4660">
        <v>0</v>
      </c>
      <c r="P4660">
        <f t="shared" si="218"/>
        <v>194.16297080000001</v>
      </c>
      <c r="Q4660" s="2" t="s">
        <v>11</v>
      </c>
      <c r="R4660" t="s">
        <v>12</v>
      </c>
      <c r="S4660">
        <v>3</v>
      </c>
      <c r="T4660" s="2" t="s">
        <v>11</v>
      </c>
    </row>
    <row r="4661" spans="1:20" x14ac:dyDescent="0.25">
      <c r="A4661">
        <v>4660</v>
      </c>
      <c r="B4661" s="4">
        <v>44900</v>
      </c>
      <c r="C4661" t="str">
        <f t="shared" si="216"/>
        <v>2022</v>
      </c>
      <c r="D4661">
        <v>366</v>
      </c>
      <c r="E4661">
        <v>27</v>
      </c>
      <c r="F4661" t="str">
        <f t="shared" si="217"/>
        <v>Teenager</v>
      </c>
      <c r="G4661" t="s">
        <v>27</v>
      </c>
      <c r="H4661" t="s">
        <v>19</v>
      </c>
      <c r="I4661">
        <v>30</v>
      </c>
      <c r="J4661" t="s">
        <v>29</v>
      </c>
      <c r="K4661">
        <v>4</v>
      </c>
      <c r="L4661">
        <v>48.159022739999997</v>
      </c>
      <c r="M4661" t="s">
        <v>10</v>
      </c>
      <c r="N4661" s="2" t="s">
        <v>16</v>
      </c>
      <c r="O4661">
        <v>19.2636091</v>
      </c>
      <c r="P4661">
        <f t="shared" si="218"/>
        <v>173.37248185999999</v>
      </c>
      <c r="Q4661" s="2" t="s">
        <v>11</v>
      </c>
      <c r="R4661" t="s">
        <v>26</v>
      </c>
      <c r="S4661">
        <v>2</v>
      </c>
      <c r="T4661" s="2" t="s">
        <v>11</v>
      </c>
    </row>
    <row r="4662" spans="1:20" x14ac:dyDescent="0.25">
      <c r="A4662">
        <v>4661</v>
      </c>
      <c r="B4662" s="4">
        <v>44560</v>
      </c>
      <c r="C4662" t="str">
        <f t="shared" si="216"/>
        <v>2021</v>
      </c>
      <c r="D4662">
        <v>456</v>
      </c>
      <c r="E4662">
        <v>66</v>
      </c>
      <c r="F4662" t="str">
        <f t="shared" si="217"/>
        <v>Senior</v>
      </c>
      <c r="G4662" t="s">
        <v>7</v>
      </c>
      <c r="H4662" t="s">
        <v>43</v>
      </c>
      <c r="I4662">
        <v>832</v>
      </c>
      <c r="J4662" t="s">
        <v>9</v>
      </c>
      <c r="K4662">
        <v>1</v>
      </c>
      <c r="L4662">
        <v>80.77605767</v>
      </c>
      <c r="M4662" t="s">
        <v>22</v>
      </c>
      <c r="N4662" s="2" t="s">
        <v>16</v>
      </c>
      <c r="O4662">
        <v>8.0776057669999997</v>
      </c>
      <c r="P4662">
        <f t="shared" si="218"/>
        <v>72.698451903000006</v>
      </c>
      <c r="Q4662" s="2" t="s">
        <v>11</v>
      </c>
      <c r="R4662" t="s">
        <v>26</v>
      </c>
      <c r="S4662">
        <v>2</v>
      </c>
      <c r="T4662" s="2" t="s">
        <v>11</v>
      </c>
    </row>
    <row r="4663" spans="1:20" x14ac:dyDescent="0.25">
      <c r="A4663">
        <v>4662</v>
      </c>
      <c r="B4663" s="4">
        <v>44515</v>
      </c>
      <c r="C4663" t="str">
        <f t="shared" si="216"/>
        <v>2021</v>
      </c>
      <c r="D4663">
        <v>468</v>
      </c>
      <c r="E4663">
        <v>30</v>
      </c>
      <c r="F4663" t="str">
        <f t="shared" si="217"/>
        <v>Teenager</v>
      </c>
      <c r="G4663" t="s">
        <v>7</v>
      </c>
      <c r="H4663" t="s">
        <v>37</v>
      </c>
      <c r="I4663">
        <v>988</v>
      </c>
      <c r="J4663" t="s">
        <v>33</v>
      </c>
      <c r="K4663">
        <v>1</v>
      </c>
      <c r="L4663">
        <v>71.143038869999998</v>
      </c>
      <c r="M4663" t="s">
        <v>22</v>
      </c>
      <c r="N4663" s="2" t="s">
        <v>16</v>
      </c>
      <c r="O4663">
        <v>7.1143038870000002</v>
      </c>
      <c r="P4663">
        <f t="shared" si="218"/>
        <v>64.028734982999993</v>
      </c>
      <c r="Q4663" s="2" t="s">
        <v>16</v>
      </c>
      <c r="R4663" t="s">
        <v>26</v>
      </c>
      <c r="S4663">
        <v>2</v>
      </c>
      <c r="T4663" s="2" t="s">
        <v>11</v>
      </c>
    </row>
    <row r="4664" spans="1:20" x14ac:dyDescent="0.25">
      <c r="A4664">
        <v>4663</v>
      </c>
      <c r="B4664" s="4">
        <v>43828</v>
      </c>
      <c r="C4664" t="str">
        <f t="shared" si="216"/>
        <v>2019</v>
      </c>
      <c r="D4664">
        <v>403</v>
      </c>
      <c r="E4664">
        <v>30</v>
      </c>
      <c r="F4664" t="str">
        <f t="shared" si="217"/>
        <v>Teenager</v>
      </c>
      <c r="G4664" t="s">
        <v>13</v>
      </c>
      <c r="H4664" t="s">
        <v>43</v>
      </c>
      <c r="I4664">
        <v>88</v>
      </c>
      <c r="J4664" t="s">
        <v>9</v>
      </c>
      <c r="K4664">
        <v>4</v>
      </c>
      <c r="L4664">
        <v>94.85748006</v>
      </c>
      <c r="M4664" t="s">
        <v>10</v>
      </c>
      <c r="N4664" s="2" t="s">
        <v>11</v>
      </c>
      <c r="O4664">
        <v>0</v>
      </c>
      <c r="P4664">
        <f t="shared" si="218"/>
        <v>379.42992024</v>
      </c>
      <c r="Q4664" s="2" t="s">
        <v>16</v>
      </c>
      <c r="R4664" t="s">
        <v>18</v>
      </c>
      <c r="S4664">
        <v>4</v>
      </c>
      <c r="T4664" s="2" t="s">
        <v>11</v>
      </c>
    </row>
    <row r="4665" spans="1:20" x14ac:dyDescent="0.25">
      <c r="A4665">
        <v>4664</v>
      </c>
      <c r="B4665" s="4">
        <v>44541</v>
      </c>
      <c r="C4665" t="str">
        <f t="shared" si="216"/>
        <v>2021</v>
      </c>
      <c r="D4665">
        <v>32</v>
      </c>
      <c r="E4665">
        <v>22</v>
      </c>
      <c r="F4665" t="str">
        <f t="shared" si="217"/>
        <v>Teenager</v>
      </c>
      <c r="G4665" t="s">
        <v>13</v>
      </c>
      <c r="H4665" t="s">
        <v>21</v>
      </c>
      <c r="I4665">
        <v>865</v>
      </c>
      <c r="J4665" t="s">
        <v>15</v>
      </c>
      <c r="K4665">
        <v>1</v>
      </c>
      <c r="L4665">
        <v>87.840926670000002</v>
      </c>
      <c r="M4665" t="s">
        <v>22</v>
      </c>
      <c r="N4665" s="2" t="s">
        <v>16</v>
      </c>
      <c r="O4665">
        <v>0</v>
      </c>
      <c r="P4665">
        <f t="shared" si="218"/>
        <v>87.840926670000002</v>
      </c>
      <c r="Q4665" s="2" t="s">
        <v>16</v>
      </c>
      <c r="R4665" t="s">
        <v>12</v>
      </c>
      <c r="S4665">
        <v>3</v>
      </c>
      <c r="T4665" s="2" t="s">
        <v>16</v>
      </c>
    </row>
    <row r="4666" spans="1:20" x14ac:dyDescent="0.25">
      <c r="A4666">
        <v>4665</v>
      </c>
      <c r="B4666" s="4">
        <v>44866</v>
      </c>
      <c r="C4666" t="str">
        <f t="shared" si="216"/>
        <v>2022</v>
      </c>
      <c r="D4666">
        <v>21</v>
      </c>
      <c r="E4666">
        <v>46</v>
      </c>
      <c r="F4666" t="str">
        <f t="shared" si="217"/>
        <v>Adult</v>
      </c>
      <c r="G4666" t="s">
        <v>7</v>
      </c>
      <c r="H4666" t="s">
        <v>14</v>
      </c>
      <c r="I4666">
        <v>162</v>
      </c>
      <c r="J4666" t="s">
        <v>15</v>
      </c>
      <c r="K4666">
        <v>1</v>
      </c>
      <c r="L4666">
        <v>31.483116299999999</v>
      </c>
      <c r="M4666" t="s">
        <v>20</v>
      </c>
      <c r="N4666" s="2" t="s">
        <v>11</v>
      </c>
      <c r="O4666">
        <v>0</v>
      </c>
      <c r="P4666">
        <f t="shared" si="218"/>
        <v>31.483116299999999</v>
      </c>
      <c r="Q4666" s="2" t="s">
        <v>16</v>
      </c>
      <c r="R4666" t="s">
        <v>18</v>
      </c>
      <c r="S4666">
        <v>2</v>
      </c>
      <c r="T4666" s="2" t="s">
        <v>16</v>
      </c>
    </row>
    <row r="4667" spans="1:20" x14ac:dyDescent="0.25">
      <c r="A4667">
        <v>4666</v>
      </c>
      <c r="B4667" s="4">
        <v>43457</v>
      </c>
      <c r="C4667" t="str">
        <f t="shared" si="216"/>
        <v>2018</v>
      </c>
      <c r="D4667">
        <v>19</v>
      </c>
      <c r="E4667">
        <v>46</v>
      </c>
      <c r="F4667" t="str">
        <f t="shared" si="217"/>
        <v>Adult</v>
      </c>
      <c r="G4667" t="s">
        <v>7</v>
      </c>
      <c r="H4667" t="s">
        <v>34</v>
      </c>
      <c r="I4667">
        <v>272</v>
      </c>
      <c r="J4667" t="s">
        <v>29</v>
      </c>
      <c r="K4667">
        <v>1</v>
      </c>
      <c r="L4667">
        <v>76.853013419999996</v>
      </c>
      <c r="M4667" t="s">
        <v>10</v>
      </c>
      <c r="N4667" s="2" t="s">
        <v>16</v>
      </c>
      <c r="O4667">
        <v>0</v>
      </c>
      <c r="P4667">
        <f t="shared" si="218"/>
        <v>76.853013419999996</v>
      </c>
      <c r="Q4667" s="2" t="s">
        <v>11</v>
      </c>
      <c r="R4667" t="s">
        <v>18</v>
      </c>
      <c r="S4667">
        <v>3</v>
      </c>
      <c r="T4667" s="2" t="s">
        <v>11</v>
      </c>
    </row>
    <row r="4668" spans="1:20" x14ac:dyDescent="0.25">
      <c r="A4668">
        <v>4667</v>
      </c>
      <c r="B4668" s="4">
        <v>44915</v>
      </c>
      <c r="C4668" t="str">
        <f t="shared" si="216"/>
        <v>2022</v>
      </c>
      <c r="D4668">
        <v>51</v>
      </c>
      <c r="E4668">
        <v>25</v>
      </c>
      <c r="F4668" t="str">
        <f t="shared" si="217"/>
        <v>Teenager</v>
      </c>
      <c r="G4668" t="s">
        <v>27</v>
      </c>
      <c r="H4668" t="s">
        <v>43</v>
      </c>
      <c r="I4668">
        <v>230</v>
      </c>
      <c r="J4668" t="s">
        <v>9</v>
      </c>
      <c r="K4668">
        <v>4</v>
      </c>
      <c r="L4668">
        <v>52.058234630000001</v>
      </c>
      <c r="M4668" t="s">
        <v>25</v>
      </c>
      <c r="N4668" s="2" t="s">
        <v>11</v>
      </c>
      <c r="O4668">
        <v>0</v>
      </c>
      <c r="P4668">
        <f t="shared" si="218"/>
        <v>208.23293852</v>
      </c>
      <c r="Q4668" s="2" t="s">
        <v>16</v>
      </c>
      <c r="R4668" t="s">
        <v>12</v>
      </c>
      <c r="S4668">
        <v>3</v>
      </c>
      <c r="T4668" s="2" t="s">
        <v>16</v>
      </c>
    </row>
    <row r="4669" spans="1:20" x14ac:dyDescent="0.25">
      <c r="A4669">
        <v>4668</v>
      </c>
      <c r="B4669" s="4">
        <v>45232</v>
      </c>
      <c r="C4669" t="str">
        <f t="shared" si="216"/>
        <v>2023</v>
      </c>
      <c r="D4669">
        <v>482</v>
      </c>
      <c r="E4669">
        <v>64</v>
      </c>
      <c r="F4669" t="str">
        <f t="shared" si="217"/>
        <v>Senior</v>
      </c>
      <c r="G4669" t="s">
        <v>13</v>
      </c>
      <c r="H4669" t="s">
        <v>17</v>
      </c>
      <c r="I4669">
        <v>102</v>
      </c>
      <c r="J4669" t="s">
        <v>9</v>
      </c>
      <c r="K4669">
        <v>1</v>
      </c>
      <c r="L4669">
        <v>70.670402839999994</v>
      </c>
      <c r="M4669" t="s">
        <v>20</v>
      </c>
      <c r="N4669" s="2" t="s">
        <v>16</v>
      </c>
      <c r="O4669">
        <v>0</v>
      </c>
      <c r="P4669">
        <f t="shared" si="218"/>
        <v>70.670402839999994</v>
      </c>
      <c r="Q4669" s="2" t="s">
        <v>11</v>
      </c>
      <c r="R4669" t="s">
        <v>18</v>
      </c>
      <c r="S4669">
        <v>3</v>
      </c>
      <c r="T4669" s="2" t="s">
        <v>16</v>
      </c>
    </row>
    <row r="4670" spans="1:20" x14ac:dyDescent="0.25">
      <c r="A4670">
        <v>4669</v>
      </c>
      <c r="B4670" s="4">
        <v>44873</v>
      </c>
      <c r="C4670" t="str">
        <f t="shared" si="216"/>
        <v>2022</v>
      </c>
      <c r="D4670">
        <v>265</v>
      </c>
      <c r="E4670">
        <v>59</v>
      </c>
      <c r="F4670" t="str">
        <f t="shared" si="217"/>
        <v>Senior</v>
      </c>
      <c r="G4670" t="s">
        <v>27</v>
      </c>
      <c r="H4670" t="s">
        <v>21</v>
      </c>
      <c r="I4670">
        <v>234</v>
      </c>
      <c r="J4670" t="s">
        <v>9</v>
      </c>
      <c r="K4670">
        <v>1</v>
      </c>
      <c r="L4670">
        <v>75.521701870000001</v>
      </c>
      <c r="M4670" t="s">
        <v>22</v>
      </c>
      <c r="N4670" s="2" t="s">
        <v>16</v>
      </c>
      <c r="O4670">
        <v>7.5521701869999998</v>
      </c>
      <c r="P4670">
        <f t="shared" si="218"/>
        <v>67.969531683</v>
      </c>
      <c r="Q4670" s="2" t="s">
        <v>11</v>
      </c>
      <c r="R4670" t="s">
        <v>26</v>
      </c>
      <c r="S4670">
        <v>5</v>
      </c>
      <c r="T4670" s="2" t="s">
        <v>11</v>
      </c>
    </row>
    <row r="4671" spans="1:20" x14ac:dyDescent="0.25">
      <c r="A4671">
        <v>4670</v>
      </c>
      <c r="B4671" s="4">
        <v>45285</v>
      </c>
      <c r="C4671" t="str">
        <f t="shared" si="216"/>
        <v>2023</v>
      </c>
      <c r="D4671">
        <v>150</v>
      </c>
      <c r="E4671">
        <v>37</v>
      </c>
      <c r="F4671" t="str">
        <f t="shared" si="217"/>
        <v>Adult</v>
      </c>
      <c r="G4671" t="s">
        <v>27</v>
      </c>
      <c r="H4671" t="s">
        <v>41</v>
      </c>
      <c r="I4671">
        <v>612</v>
      </c>
      <c r="J4671" t="s">
        <v>15</v>
      </c>
      <c r="K4671">
        <v>2</v>
      </c>
      <c r="L4671">
        <v>74.369483840000001</v>
      </c>
      <c r="M4671" t="s">
        <v>22</v>
      </c>
      <c r="N4671" s="2" t="s">
        <v>11</v>
      </c>
      <c r="O4671">
        <v>14.87389677</v>
      </c>
      <c r="P4671">
        <f t="shared" si="218"/>
        <v>133.86507091000001</v>
      </c>
      <c r="Q4671" s="2" t="s">
        <v>11</v>
      </c>
      <c r="R4671" t="s">
        <v>26</v>
      </c>
      <c r="S4671">
        <v>5</v>
      </c>
      <c r="T4671" s="2" t="s">
        <v>16</v>
      </c>
    </row>
    <row r="4672" spans="1:20" x14ac:dyDescent="0.25">
      <c r="A4672">
        <v>4671</v>
      </c>
      <c r="B4672" s="4">
        <v>43411</v>
      </c>
      <c r="C4672" t="str">
        <f t="shared" si="216"/>
        <v>2018</v>
      </c>
      <c r="D4672">
        <v>424</v>
      </c>
      <c r="E4672">
        <v>70</v>
      </c>
      <c r="F4672" t="str">
        <f t="shared" si="217"/>
        <v>Senior</v>
      </c>
      <c r="G4672" t="s">
        <v>27</v>
      </c>
      <c r="H4672" t="s">
        <v>23</v>
      </c>
      <c r="I4672">
        <v>152</v>
      </c>
      <c r="J4672" t="s">
        <v>29</v>
      </c>
      <c r="K4672">
        <v>5</v>
      </c>
      <c r="L4672">
        <v>56.553785380000001</v>
      </c>
      <c r="M4672" t="s">
        <v>22</v>
      </c>
      <c r="N4672" s="2" t="s">
        <v>16</v>
      </c>
      <c r="O4672">
        <v>0</v>
      </c>
      <c r="P4672">
        <f t="shared" si="218"/>
        <v>282.7689269</v>
      </c>
      <c r="Q4672" s="2" t="s">
        <v>16</v>
      </c>
      <c r="R4672" t="s">
        <v>18</v>
      </c>
      <c r="S4672">
        <v>4</v>
      </c>
      <c r="T4672" s="2" t="s">
        <v>11</v>
      </c>
    </row>
    <row r="4673" spans="1:20" x14ac:dyDescent="0.25">
      <c r="A4673">
        <v>4672</v>
      </c>
      <c r="B4673" s="4">
        <v>44521</v>
      </c>
      <c r="C4673" t="str">
        <f t="shared" si="216"/>
        <v>2021</v>
      </c>
      <c r="D4673">
        <v>112</v>
      </c>
      <c r="E4673">
        <v>58</v>
      </c>
      <c r="F4673" t="str">
        <f t="shared" si="217"/>
        <v>Senior</v>
      </c>
      <c r="G4673" t="s">
        <v>27</v>
      </c>
      <c r="H4673" t="s">
        <v>8</v>
      </c>
      <c r="I4673">
        <v>340</v>
      </c>
      <c r="J4673" t="s">
        <v>15</v>
      </c>
      <c r="K4673">
        <v>1</v>
      </c>
      <c r="L4673">
        <v>51.723292899999997</v>
      </c>
      <c r="M4673" t="s">
        <v>20</v>
      </c>
      <c r="N4673" s="2" t="s">
        <v>16</v>
      </c>
      <c r="O4673">
        <v>0</v>
      </c>
      <c r="P4673">
        <f t="shared" si="218"/>
        <v>51.723292899999997</v>
      </c>
      <c r="Q4673" s="2" t="s">
        <v>11</v>
      </c>
      <c r="R4673" t="s">
        <v>18</v>
      </c>
      <c r="S4673">
        <v>2</v>
      </c>
      <c r="T4673" s="2" t="s">
        <v>16</v>
      </c>
    </row>
    <row r="4674" spans="1:20" x14ac:dyDescent="0.25">
      <c r="A4674">
        <v>4673</v>
      </c>
      <c r="B4674" s="4">
        <v>44192</v>
      </c>
      <c r="C4674" t="str">
        <f t="shared" si="216"/>
        <v>2020</v>
      </c>
      <c r="D4674">
        <v>63</v>
      </c>
      <c r="E4674">
        <v>64</v>
      </c>
      <c r="F4674" t="str">
        <f t="shared" si="217"/>
        <v>Senior</v>
      </c>
      <c r="G4674" t="s">
        <v>13</v>
      </c>
      <c r="H4674" t="s">
        <v>28</v>
      </c>
      <c r="I4674">
        <v>250</v>
      </c>
      <c r="J4674" t="s">
        <v>29</v>
      </c>
      <c r="K4674">
        <v>4</v>
      </c>
      <c r="L4674">
        <v>89.781488339999996</v>
      </c>
      <c r="M4674" t="s">
        <v>20</v>
      </c>
      <c r="N4674" s="2" t="s">
        <v>11</v>
      </c>
      <c r="O4674">
        <v>0</v>
      </c>
      <c r="P4674">
        <f t="shared" si="218"/>
        <v>359.12595335999998</v>
      </c>
      <c r="Q4674" s="2" t="s">
        <v>16</v>
      </c>
      <c r="R4674" t="s">
        <v>12</v>
      </c>
      <c r="S4674">
        <v>1</v>
      </c>
      <c r="T4674" s="2" t="s">
        <v>11</v>
      </c>
    </row>
    <row r="4675" spans="1:20" x14ac:dyDescent="0.25">
      <c r="A4675">
        <v>4674</v>
      </c>
      <c r="B4675" s="4">
        <v>44878</v>
      </c>
      <c r="C4675" t="str">
        <f t="shared" ref="C4675:C4738" si="219">TEXT(B4675,"YYYY")</f>
        <v>2022</v>
      </c>
      <c r="D4675">
        <v>91</v>
      </c>
      <c r="E4675">
        <v>55</v>
      </c>
      <c r="F4675" t="str">
        <f t="shared" ref="F4675:F4738" si="220">IF(E4675&gt;50,"Senior",IF(E4675&gt;30,"Adult","Teenager"))</f>
        <v>Senior</v>
      </c>
      <c r="G4675" t="s">
        <v>27</v>
      </c>
      <c r="H4675" t="s">
        <v>31</v>
      </c>
      <c r="I4675">
        <v>507</v>
      </c>
      <c r="J4675" t="s">
        <v>24</v>
      </c>
      <c r="K4675">
        <v>3</v>
      </c>
      <c r="L4675">
        <v>23.892009730000002</v>
      </c>
      <c r="M4675" t="s">
        <v>10</v>
      </c>
      <c r="N4675" s="2" t="s">
        <v>16</v>
      </c>
      <c r="O4675">
        <v>0</v>
      </c>
      <c r="P4675">
        <f t="shared" ref="P4675:P4738" si="221">K4675*L4675-O4675</f>
        <v>71.676029190000008</v>
      </c>
      <c r="Q4675" s="2" t="s">
        <v>16</v>
      </c>
      <c r="R4675" t="s">
        <v>18</v>
      </c>
      <c r="S4675">
        <v>4</v>
      </c>
      <c r="T4675" s="2" t="s">
        <v>11</v>
      </c>
    </row>
    <row r="4676" spans="1:20" x14ac:dyDescent="0.25">
      <c r="A4676">
        <v>4675</v>
      </c>
      <c r="B4676" s="4">
        <v>45269</v>
      </c>
      <c r="C4676" t="str">
        <f t="shared" si="219"/>
        <v>2023</v>
      </c>
      <c r="D4676">
        <v>218</v>
      </c>
      <c r="E4676">
        <v>43</v>
      </c>
      <c r="F4676" t="str">
        <f t="shared" si="220"/>
        <v>Adult</v>
      </c>
      <c r="G4676" t="s">
        <v>7</v>
      </c>
      <c r="H4676" t="s">
        <v>37</v>
      </c>
      <c r="I4676">
        <v>291</v>
      </c>
      <c r="J4676" t="s">
        <v>9</v>
      </c>
      <c r="K4676">
        <v>2</v>
      </c>
      <c r="L4676">
        <v>26.515403119999998</v>
      </c>
      <c r="M4676" t="s">
        <v>22</v>
      </c>
      <c r="N4676" s="2" t="s">
        <v>11</v>
      </c>
      <c r="O4676">
        <v>0</v>
      </c>
      <c r="P4676">
        <f t="shared" si="221"/>
        <v>53.030806239999997</v>
      </c>
      <c r="Q4676" s="2" t="s">
        <v>11</v>
      </c>
      <c r="R4676" t="s">
        <v>12</v>
      </c>
      <c r="S4676">
        <v>4</v>
      </c>
      <c r="T4676" s="2" t="s">
        <v>11</v>
      </c>
    </row>
    <row r="4677" spans="1:20" x14ac:dyDescent="0.25">
      <c r="A4677">
        <v>4676</v>
      </c>
      <c r="B4677" s="4">
        <v>44868</v>
      </c>
      <c r="C4677" t="str">
        <f t="shared" si="219"/>
        <v>2022</v>
      </c>
      <c r="D4677">
        <v>323</v>
      </c>
      <c r="E4677">
        <v>58</v>
      </c>
      <c r="F4677" t="str">
        <f t="shared" si="220"/>
        <v>Senior</v>
      </c>
      <c r="G4677" t="s">
        <v>13</v>
      </c>
      <c r="H4677" t="s">
        <v>14</v>
      </c>
      <c r="I4677">
        <v>620</v>
      </c>
      <c r="J4677" t="s">
        <v>24</v>
      </c>
      <c r="K4677">
        <v>2</v>
      </c>
      <c r="L4677">
        <v>14.207519400000001</v>
      </c>
      <c r="M4677" t="s">
        <v>22</v>
      </c>
      <c r="N4677" s="2" t="s">
        <v>11</v>
      </c>
      <c r="O4677">
        <v>0</v>
      </c>
      <c r="P4677">
        <f t="shared" si="221"/>
        <v>28.415038800000001</v>
      </c>
      <c r="Q4677" s="2" t="s">
        <v>11</v>
      </c>
      <c r="R4677" t="s">
        <v>18</v>
      </c>
      <c r="S4677">
        <v>2</v>
      </c>
      <c r="T4677" s="2" t="s">
        <v>16</v>
      </c>
    </row>
    <row r="4678" spans="1:20" x14ac:dyDescent="0.25">
      <c r="A4678">
        <v>4677</v>
      </c>
      <c r="B4678" s="4">
        <v>45288</v>
      </c>
      <c r="C4678" t="str">
        <f t="shared" si="219"/>
        <v>2023</v>
      </c>
      <c r="D4678">
        <v>387</v>
      </c>
      <c r="E4678">
        <v>18</v>
      </c>
      <c r="F4678" t="str">
        <f t="shared" si="220"/>
        <v>Teenager</v>
      </c>
      <c r="G4678" t="s">
        <v>13</v>
      </c>
      <c r="H4678" t="s">
        <v>21</v>
      </c>
      <c r="I4678">
        <v>700</v>
      </c>
      <c r="J4678" t="s">
        <v>15</v>
      </c>
      <c r="K4678">
        <v>2</v>
      </c>
      <c r="L4678">
        <v>37.625168690000002</v>
      </c>
      <c r="M4678" t="s">
        <v>20</v>
      </c>
      <c r="N4678" s="2" t="s">
        <v>11</v>
      </c>
      <c r="O4678">
        <v>7.5250337380000003</v>
      </c>
      <c r="P4678">
        <f t="shared" si="221"/>
        <v>67.725303642</v>
      </c>
      <c r="Q4678" s="2" t="s">
        <v>11</v>
      </c>
      <c r="R4678" t="s">
        <v>26</v>
      </c>
      <c r="S4678">
        <v>5</v>
      </c>
      <c r="T4678" s="2" t="s">
        <v>16</v>
      </c>
    </row>
    <row r="4679" spans="1:20" x14ac:dyDescent="0.25">
      <c r="A4679">
        <v>4678</v>
      </c>
      <c r="B4679" s="4">
        <v>43427</v>
      </c>
      <c r="C4679" t="str">
        <f t="shared" si="219"/>
        <v>2018</v>
      </c>
      <c r="D4679">
        <v>481</v>
      </c>
      <c r="E4679">
        <v>25</v>
      </c>
      <c r="F4679" t="str">
        <f t="shared" si="220"/>
        <v>Teenager</v>
      </c>
      <c r="G4679" t="s">
        <v>27</v>
      </c>
      <c r="H4679" t="s">
        <v>34</v>
      </c>
      <c r="I4679">
        <v>522</v>
      </c>
      <c r="J4679" t="s">
        <v>24</v>
      </c>
      <c r="K4679">
        <v>1</v>
      </c>
      <c r="L4679">
        <v>50.883092609999999</v>
      </c>
      <c r="M4679" t="s">
        <v>10</v>
      </c>
      <c r="N4679" s="2" t="s">
        <v>16</v>
      </c>
      <c r="O4679">
        <v>5.088309261</v>
      </c>
      <c r="P4679">
        <f t="shared" si="221"/>
        <v>45.794783348999999</v>
      </c>
      <c r="Q4679" s="2" t="s">
        <v>11</v>
      </c>
      <c r="R4679" t="s">
        <v>26</v>
      </c>
      <c r="S4679">
        <v>2</v>
      </c>
      <c r="T4679" s="2" t="s">
        <v>16</v>
      </c>
    </row>
    <row r="4680" spans="1:20" x14ac:dyDescent="0.25">
      <c r="A4680">
        <v>4679</v>
      </c>
      <c r="B4680" s="4">
        <v>43797</v>
      </c>
      <c r="C4680" t="str">
        <f t="shared" si="219"/>
        <v>2019</v>
      </c>
      <c r="D4680">
        <v>63</v>
      </c>
      <c r="E4680">
        <v>21</v>
      </c>
      <c r="F4680" t="str">
        <f t="shared" si="220"/>
        <v>Teenager</v>
      </c>
      <c r="G4680" t="s">
        <v>7</v>
      </c>
      <c r="H4680" t="s">
        <v>34</v>
      </c>
      <c r="I4680">
        <v>29</v>
      </c>
      <c r="J4680" t="s">
        <v>24</v>
      </c>
      <c r="K4680">
        <v>1</v>
      </c>
      <c r="L4680">
        <v>31.06500664</v>
      </c>
      <c r="M4680" t="s">
        <v>25</v>
      </c>
      <c r="N4680" s="2" t="s">
        <v>16</v>
      </c>
      <c r="O4680">
        <v>3.1065006639999999</v>
      </c>
      <c r="P4680">
        <f t="shared" si="221"/>
        <v>27.958505976000001</v>
      </c>
      <c r="Q4680" s="2" t="s">
        <v>16</v>
      </c>
      <c r="R4680" t="s">
        <v>26</v>
      </c>
      <c r="S4680">
        <v>3</v>
      </c>
      <c r="T4680" s="2" t="s">
        <v>11</v>
      </c>
    </row>
    <row r="4681" spans="1:20" x14ac:dyDescent="0.25">
      <c r="A4681">
        <v>4680</v>
      </c>
      <c r="B4681" s="4">
        <v>44888</v>
      </c>
      <c r="C4681" t="str">
        <f t="shared" si="219"/>
        <v>2022</v>
      </c>
      <c r="D4681">
        <v>183</v>
      </c>
      <c r="E4681">
        <v>56</v>
      </c>
      <c r="F4681" t="str">
        <f t="shared" si="220"/>
        <v>Senior</v>
      </c>
      <c r="G4681" t="s">
        <v>13</v>
      </c>
      <c r="H4681" t="s">
        <v>14</v>
      </c>
      <c r="I4681">
        <v>839</v>
      </c>
      <c r="J4681" t="s">
        <v>15</v>
      </c>
      <c r="K4681">
        <v>3</v>
      </c>
      <c r="L4681">
        <v>79.504330179999997</v>
      </c>
      <c r="M4681" t="s">
        <v>22</v>
      </c>
      <c r="N4681" s="2" t="s">
        <v>11</v>
      </c>
      <c r="O4681">
        <v>23.851299050000002</v>
      </c>
      <c r="P4681">
        <f t="shared" si="221"/>
        <v>214.66169148999998</v>
      </c>
      <c r="Q4681" s="2" t="s">
        <v>11</v>
      </c>
      <c r="R4681" t="s">
        <v>26</v>
      </c>
      <c r="S4681">
        <v>5</v>
      </c>
      <c r="T4681" s="2" t="s">
        <v>16</v>
      </c>
    </row>
    <row r="4682" spans="1:20" x14ac:dyDescent="0.25">
      <c r="A4682">
        <v>4681</v>
      </c>
      <c r="B4682" s="4">
        <v>44556</v>
      </c>
      <c r="C4682" t="str">
        <f t="shared" si="219"/>
        <v>2021</v>
      </c>
      <c r="D4682">
        <v>25</v>
      </c>
      <c r="E4682">
        <v>18</v>
      </c>
      <c r="F4682" t="str">
        <f t="shared" si="220"/>
        <v>Teenager</v>
      </c>
      <c r="G4682" t="s">
        <v>13</v>
      </c>
      <c r="H4682" t="s">
        <v>32</v>
      </c>
      <c r="I4682">
        <v>245</v>
      </c>
      <c r="J4682" t="s">
        <v>15</v>
      </c>
      <c r="K4682">
        <v>5</v>
      </c>
      <c r="L4682">
        <v>50.413770820000003</v>
      </c>
      <c r="M4682" t="s">
        <v>22</v>
      </c>
      <c r="N4682" s="2" t="s">
        <v>11</v>
      </c>
      <c r="O4682">
        <v>0</v>
      </c>
      <c r="P4682">
        <f t="shared" si="221"/>
        <v>252.06885410000001</v>
      </c>
      <c r="Q4682" s="2" t="s">
        <v>16</v>
      </c>
      <c r="R4682" t="s">
        <v>12</v>
      </c>
      <c r="S4682">
        <v>3</v>
      </c>
      <c r="T4682" s="2" t="s">
        <v>16</v>
      </c>
    </row>
    <row r="4683" spans="1:20" x14ac:dyDescent="0.25">
      <c r="A4683">
        <v>4682</v>
      </c>
      <c r="B4683" s="4">
        <v>44879</v>
      </c>
      <c r="C4683" t="str">
        <f t="shared" si="219"/>
        <v>2022</v>
      </c>
      <c r="D4683">
        <v>34</v>
      </c>
      <c r="E4683">
        <v>63</v>
      </c>
      <c r="F4683" t="str">
        <f t="shared" si="220"/>
        <v>Senior</v>
      </c>
      <c r="G4683" t="s">
        <v>27</v>
      </c>
      <c r="H4683" t="s">
        <v>34</v>
      </c>
      <c r="I4683">
        <v>807</v>
      </c>
      <c r="J4683" t="s">
        <v>29</v>
      </c>
      <c r="K4683">
        <v>3</v>
      </c>
      <c r="L4683">
        <v>88.307304200000004</v>
      </c>
      <c r="M4683" t="s">
        <v>10</v>
      </c>
      <c r="N4683" s="2" t="s">
        <v>16</v>
      </c>
      <c r="O4683">
        <v>26.492191259999998</v>
      </c>
      <c r="P4683">
        <f t="shared" si="221"/>
        <v>238.42972134000004</v>
      </c>
      <c r="Q4683" s="2" t="s">
        <v>16</v>
      </c>
      <c r="R4683" t="s">
        <v>26</v>
      </c>
      <c r="S4683">
        <v>2</v>
      </c>
      <c r="T4683" s="2" t="s">
        <v>11</v>
      </c>
    </row>
    <row r="4684" spans="1:20" x14ac:dyDescent="0.25">
      <c r="A4684">
        <v>4683</v>
      </c>
      <c r="B4684" s="4">
        <v>44178</v>
      </c>
      <c r="C4684" t="str">
        <f t="shared" si="219"/>
        <v>2020</v>
      </c>
      <c r="D4684">
        <v>445</v>
      </c>
      <c r="E4684">
        <v>59</v>
      </c>
      <c r="F4684" t="str">
        <f t="shared" si="220"/>
        <v>Senior</v>
      </c>
      <c r="G4684" t="s">
        <v>13</v>
      </c>
      <c r="H4684" t="s">
        <v>39</v>
      </c>
      <c r="I4684">
        <v>744</v>
      </c>
      <c r="J4684" t="s">
        <v>15</v>
      </c>
      <c r="K4684">
        <v>2</v>
      </c>
      <c r="L4684">
        <v>83.777497280000006</v>
      </c>
      <c r="M4684" t="s">
        <v>25</v>
      </c>
      <c r="N4684" s="2" t="s">
        <v>11</v>
      </c>
      <c r="O4684">
        <v>0</v>
      </c>
      <c r="P4684">
        <f t="shared" si="221"/>
        <v>167.55499456000001</v>
      </c>
      <c r="Q4684" s="2" t="s">
        <v>11</v>
      </c>
      <c r="R4684" t="s">
        <v>12</v>
      </c>
      <c r="S4684">
        <v>2</v>
      </c>
      <c r="T4684" s="2" t="s">
        <v>16</v>
      </c>
    </row>
    <row r="4685" spans="1:20" x14ac:dyDescent="0.25">
      <c r="A4685">
        <v>4684</v>
      </c>
      <c r="B4685" s="4">
        <v>44549</v>
      </c>
      <c r="C4685" t="str">
        <f t="shared" si="219"/>
        <v>2021</v>
      </c>
      <c r="D4685">
        <v>4</v>
      </c>
      <c r="E4685">
        <v>37</v>
      </c>
      <c r="F4685" t="str">
        <f t="shared" si="220"/>
        <v>Adult</v>
      </c>
      <c r="G4685" t="s">
        <v>27</v>
      </c>
      <c r="H4685" t="s">
        <v>21</v>
      </c>
      <c r="I4685">
        <v>741</v>
      </c>
      <c r="J4685" t="s">
        <v>15</v>
      </c>
      <c r="K4685">
        <v>1</v>
      </c>
      <c r="L4685">
        <v>46.409492929999999</v>
      </c>
      <c r="M4685" t="s">
        <v>20</v>
      </c>
      <c r="N4685" s="2" t="s">
        <v>16</v>
      </c>
      <c r="O4685">
        <v>4.6409492930000003</v>
      </c>
      <c r="P4685">
        <f t="shared" si="221"/>
        <v>41.768543637000001</v>
      </c>
      <c r="Q4685" s="2" t="s">
        <v>16</v>
      </c>
      <c r="R4685" t="s">
        <v>26</v>
      </c>
      <c r="S4685">
        <v>5</v>
      </c>
      <c r="T4685" s="2" t="s">
        <v>11</v>
      </c>
    </row>
    <row r="4686" spans="1:20" x14ac:dyDescent="0.25">
      <c r="A4686">
        <v>4685</v>
      </c>
      <c r="B4686" s="4">
        <v>43789</v>
      </c>
      <c r="C4686" t="str">
        <f t="shared" si="219"/>
        <v>2019</v>
      </c>
      <c r="D4686">
        <v>111</v>
      </c>
      <c r="E4686">
        <v>58</v>
      </c>
      <c r="F4686" t="str">
        <f t="shared" si="220"/>
        <v>Senior</v>
      </c>
      <c r="G4686" t="s">
        <v>7</v>
      </c>
      <c r="H4686" t="s">
        <v>37</v>
      </c>
      <c r="I4686">
        <v>559</v>
      </c>
      <c r="J4686" t="s">
        <v>9</v>
      </c>
      <c r="K4686">
        <v>5</v>
      </c>
      <c r="L4686">
        <v>76.62682015</v>
      </c>
      <c r="M4686" t="s">
        <v>20</v>
      </c>
      <c r="N4686" s="2" t="s">
        <v>16</v>
      </c>
      <c r="O4686">
        <v>0</v>
      </c>
      <c r="P4686">
        <f t="shared" si="221"/>
        <v>383.13410075000002</v>
      </c>
      <c r="Q4686" s="2" t="s">
        <v>11</v>
      </c>
      <c r="R4686" t="s">
        <v>12</v>
      </c>
      <c r="S4686">
        <v>4</v>
      </c>
      <c r="T4686" s="2" t="s">
        <v>11</v>
      </c>
    </row>
    <row r="4687" spans="1:20" x14ac:dyDescent="0.25">
      <c r="A4687">
        <v>4686</v>
      </c>
      <c r="B4687" s="4">
        <v>44183</v>
      </c>
      <c r="C4687" t="str">
        <f t="shared" si="219"/>
        <v>2020</v>
      </c>
      <c r="D4687">
        <v>349</v>
      </c>
      <c r="E4687">
        <v>44</v>
      </c>
      <c r="F4687" t="str">
        <f t="shared" si="220"/>
        <v>Adult</v>
      </c>
      <c r="G4687" t="s">
        <v>13</v>
      </c>
      <c r="H4687" t="s">
        <v>38</v>
      </c>
      <c r="I4687">
        <v>272</v>
      </c>
      <c r="J4687" t="s">
        <v>15</v>
      </c>
      <c r="K4687">
        <v>3</v>
      </c>
      <c r="L4687">
        <v>41.634167359999999</v>
      </c>
      <c r="M4687" t="s">
        <v>20</v>
      </c>
      <c r="N4687" s="2" t="s">
        <v>16</v>
      </c>
      <c r="O4687">
        <v>0</v>
      </c>
      <c r="P4687">
        <f t="shared" si="221"/>
        <v>124.90250208</v>
      </c>
      <c r="Q4687" s="2" t="s">
        <v>16</v>
      </c>
      <c r="R4687" t="s">
        <v>12</v>
      </c>
      <c r="S4687">
        <v>3</v>
      </c>
      <c r="T4687" s="2" t="s">
        <v>16</v>
      </c>
    </row>
    <row r="4688" spans="1:20" x14ac:dyDescent="0.25">
      <c r="A4688">
        <v>4687</v>
      </c>
      <c r="B4688" s="4">
        <v>44899</v>
      </c>
      <c r="C4688" t="str">
        <f t="shared" si="219"/>
        <v>2022</v>
      </c>
      <c r="D4688">
        <v>190</v>
      </c>
      <c r="E4688">
        <v>34</v>
      </c>
      <c r="F4688" t="str">
        <f t="shared" si="220"/>
        <v>Adult</v>
      </c>
      <c r="G4688" t="s">
        <v>27</v>
      </c>
      <c r="H4688" t="s">
        <v>36</v>
      </c>
      <c r="I4688">
        <v>532</v>
      </c>
      <c r="J4688" t="s">
        <v>33</v>
      </c>
      <c r="K4688">
        <v>5</v>
      </c>
      <c r="L4688">
        <v>67.075882550000003</v>
      </c>
      <c r="M4688" t="s">
        <v>10</v>
      </c>
      <c r="N4688" s="2" t="s">
        <v>16</v>
      </c>
      <c r="O4688">
        <v>0</v>
      </c>
      <c r="P4688">
        <f t="shared" si="221"/>
        <v>335.37941275000003</v>
      </c>
      <c r="Q4688" s="2" t="s">
        <v>11</v>
      </c>
      <c r="R4688" t="s">
        <v>18</v>
      </c>
      <c r="S4688">
        <v>4</v>
      </c>
      <c r="T4688" s="2" t="s">
        <v>16</v>
      </c>
    </row>
    <row r="4689" spans="1:20" x14ac:dyDescent="0.25">
      <c r="A4689">
        <v>4688</v>
      </c>
      <c r="B4689" s="4">
        <v>44896</v>
      </c>
      <c r="C4689" t="str">
        <f t="shared" si="219"/>
        <v>2022</v>
      </c>
      <c r="D4689">
        <v>443</v>
      </c>
      <c r="E4689">
        <v>39</v>
      </c>
      <c r="F4689" t="str">
        <f t="shared" si="220"/>
        <v>Adult</v>
      </c>
      <c r="G4689" t="s">
        <v>7</v>
      </c>
      <c r="H4689" t="s">
        <v>34</v>
      </c>
      <c r="I4689">
        <v>142</v>
      </c>
      <c r="J4689" t="s">
        <v>9</v>
      </c>
      <c r="K4689">
        <v>2</v>
      </c>
      <c r="L4689">
        <v>17.24140186</v>
      </c>
      <c r="M4689" t="s">
        <v>25</v>
      </c>
      <c r="N4689" s="2" t="s">
        <v>16</v>
      </c>
      <c r="O4689">
        <v>0</v>
      </c>
      <c r="P4689">
        <f t="shared" si="221"/>
        <v>34.48280372</v>
      </c>
      <c r="Q4689" s="2" t="s">
        <v>16</v>
      </c>
      <c r="R4689" t="s">
        <v>18</v>
      </c>
      <c r="S4689">
        <v>5</v>
      </c>
      <c r="T4689" s="2" t="s">
        <v>11</v>
      </c>
    </row>
    <row r="4690" spans="1:20" x14ac:dyDescent="0.25">
      <c r="A4690">
        <v>4689</v>
      </c>
      <c r="B4690" s="4">
        <v>43421</v>
      </c>
      <c r="C4690" t="str">
        <f t="shared" si="219"/>
        <v>2018</v>
      </c>
      <c r="D4690">
        <v>130</v>
      </c>
      <c r="E4690">
        <v>70</v>
      </c>
      <c r="F4690" t="str">
        <f t="shared" si="220"/>
        <v>Senior</v>
      </c>
      <c r="G4690" t="s">
        <v>7</v>
      </c>
      <c r="H4690" t="s">
        <v>39</v>
      </c>
      <c r="I4690">
        <v>880</v>
      </c>
      <c r="J4690" t="s">
        <v>9</v>
      </c>
      <c r="K4690">
        <v>1</v>
      </c>
      <c r="L4690">
        <v>96.079863500000002</v>
      </c>
      <c r="M4690" t="s">
        <v>20</v>
      </c>
      <c r="N4690" s="2" t="s">
        <v>11</v>
      </c>
      <c r="O4690">
        <v>0</v>
      </c>
      <c r="P4690">
        <f t="shared" si="221"/>
        <v>96.079863500000002</v>
      </c>
      <c r="Q4690" s="2" t="s">
        <v>16</v>
      </c>
      <c r="R4690" t="s">
        <v>18</v>
      </c>
      <c r="S4690">
        <v>1</v>
      </c>
      <c r="T4690" s="2" t="s">
        <v>16</v>
      </c>
    </row>
    <row r="4691" spans="1:20" x14ac:dyDescent="0.25">
      <c r="A4691">
        <v>4690</v>
      </c>
      <c r="B4691" s="4">
        <v>44554</v>
      </c>
      <c r="C4691" t="str">
        <f t="shared" si="219"/>
        <v>2021</v>
      </c>
      <c r="D4691">
        <v>115</v>
      </c>
      <c r="E4691">
        <v>59</v>
      </c>
      <c r="F4691" t="str">
        <f t="shared" si="220"/>
        <v>Senior</v>
      </c>
      <c r="G4691" t="s">
        <v>27</v>
      </c>
      <c r="H4691" t="s">
        <v>34</v>
      </c>
      <c r="I4691">
        <v>899</v>
      </c>
      <c r="J4691" t="s">
        <v>24</v>
      </c>
      <c r="K4691">
        <v>3</v>
      </c>
      <c r="L4691">
        <v>22.517828850000001</v>
      </c>
      <c r="M4691" t="s">
        <v>10</v>
      </c>
      <c r="N4691" s="2" t="s">
        <v>16</v>
      </c>
      <c r="O4691">
        <v>0</v>
      </c>
      <c r="P4691">
        <f t="shared" si="221"/>
        <v>67.553486550000002</v>
      </c>
      <c r="Q4691" s="2" t="s">
        <v>11</v>
      </c>
      <c r="R4691" t="s">
        <v>12</v>
      </c>
      <c r="S4691">
        <v>4</v>
      </c>
      <c r="T4691" s="2" t="s">
        <v>11</v>
      </c>
    </row>
    <row r="4692" spans="1:20" x14ac:dyDescent="0.25">
      <c r="A4692">
        <v>4691</v>
      </c>
      <c r="B4692" s="4">
        <v>44153</v>
      </c>
      <c r="C4692" t="str">
        <f t="shared" si="219"/>
        <v>2020</v>
      </c>
      <c r="D4692">
        <v>2</v>
      </c>
      <c r="E4692">
        <v>22</v>
      </c>
      <c r="F4692" t="str">
        <f t="shared" si="220"/>
        <v>Teenager</v>
      </c>
      <c r="G4692" t="s">
        <v>13</v>
      </c>
      <c r="H4692" t="s">
        <v>34</v>
      </c>
      <c r="I4692">
        <v>392</v>
      </c>
      <c r="J4692" t="s">
        <v>29</v>
      </c>
      <c r="K4692">
        <v>1</v>
      </c>
      <c r="L4692">
        <v>47.407109419999998</v>
      </c>
      <c r="M4692" t="s">
        <v>22</v>
      </c>
      <c r="N4692" s="2" t="s">
        <v>16</v>
      </c>
      <c r="O4692">
        <v>0</v>
      </c>
      <c r="P4692">
        <f t="shared" si="221"/>
        <v>47.407109419999998</v>
      </c>
      <c r="Q4692" s="2" t="s">
        <v>16</v>
      </c>
      <c r="R4692" t="s">
        <v>18</v>
      </c>
      <c r="S4692">
        <v>4</v>
      </c>
      <c r="T4692" s="2" t="s">
        <v>11</v>
      </c>
    </row>
    <row r="4693" spans="1:20" x14ac:dyDescent="0.25">
      <c r="A4693">
        <v>4692</v>
      </c>
      <c r="B4693" s="4">
        <v>43817</v>
      </c>
      <c r="C4693" t="str">
        <f t="shared" si="219"/>
        <v>2019</v>
      </c>
      <c r="D4693">
        <v>167</v>
      </c>
      <c r="E4693">
        <v>54</v>
      </c>
      <c r="F4693" t="str">
        <f t="shared" si="220"/>
        <v>Senior</v>
      </c>
      <c r="G4693" t="s">
        <v>7</v>
      </c>
      <c r="H4693" t="s">
        <v>41</v>
      </c>
      <c r="I4693">
        <v>730</v>
      </c>
      <c r="J4693" t="s">
        <v>24</v>
      </c>
      <c r="K4693">
        <v>4</v>
      </c>
      <c r="L4693">
        <v>23.395759470000002</v>
      </c>
      <c r="M4693" t="s">
        <v>20</v>
      </c>
      <c r="N4693" s="2" t="s">
        <v>16</v>
      </c>
      <c r="O4693">
        <v>0</v>
      </c>
      <c r="P4693">
        <f t="shared" si="221"/>
        <v>93.583037880000006</v>
      </c>
      <c r="Q4693" s="2" t="s">
        <v>16</v>
      </c>
      <c r="R4693" t="s">
        <v>12</v>
      </c>
      <c r="S4693">
        <v>3</v>
      </c>
      <c r="T4693" s="2" t="s">
        <v>11</v>
      </c>
    </row>
    <row r="4694" spans="1:20" x14ac:dyDescent="0.25">
      <c r="A4694">
        <v>4693</v>
      </c>
      <c r="B4694" s="4">
        <v>43823</v>
      </c>
      <c r="C4694" t="str">
        <f t="shared" si="219"/>
        <v>2019</v>
      </c>
      <c r="D4694">
        <v>16</v>
      </c>
      <c r="E4694">
        <v>61</v>
      </c>
      <c r="F4694" t="str">
        <f t="shared" si="220"/>
        <v>Senior</v>
      </c>
      <c r="G4694" t="s">
        <v>27</v>
      </c>
      <c r="H4694" t="s">
        <v>35</v>
      </c>
      <c r="I4694">
        <v>43</v>
      </c>
      <c r="J4694" t="s">
        <v>24</v>
      </c>
      <c r="K4694">
        <v>4</v>
      </c>
      <c r="L4694">
        <v>99.540368150000006</v>
      </c>
      <c r="M4694" t="s">
        <v>10</v>
      </c>
      <c r="N4694" s="2" t="s">
        <v>16</v>
      </c>
      <c r="O4694">
        <v>39.816147260000001</v>
      </c>
      <c r="P4694">
        <f t="shared" si="221"/>
        <v>358.34532534000004</v>
      </c>
      <c r="Q4694" s="2" t="s">
        <v>11</v>
      </c>
      <c r="R4694" t="s">
        <v>26</v>
      </c>
      <c r="S4694">
        <v>4</v>
      </c>
      <c r="T4694" s="2" t="s">
        <v>16</v>
      </c>
    </row>
    <row r="4695" spans="1:20" x14ac:dyDescent="0.25">
      <c r="A4695">
        <v>4694</v>
      </c>
      <c r="B4695" s="4">
        <v>44187</v>
      </c>
      <c r="C4695" t="str">
        <f t="shared" si="219"/>
        <v>2020</v>
      </c>
      <c r="D4695">
        <v>128</v>
      </c>
      <c r="E4695">
        <v>19</v>
      </c>
      <c r="F4695" t="str">
        <f t="shared" si="220"/>
        <v>Teenager</v>
      </c>
      <c r="G4695" t="s">
        <v>7</v>
      </c>
      <c r="H4695" t="s">
        <v>36</v>
      </c>
      <c r="I4695">
        <v>818</v>
      </c>
      <c r="J4695" t="s">
        <v>9</v>
      </c>
      <c r="K4695">
        <v>4</v>
      </c>
      <c r="L4695">
        <v>79.586323379999996</v>
      </c>
      <c r="M4695" t="s">
        <v>10</v>
      </c>
      <c r="N4695" s="2" t="s">
        <v>16</v>
      </c>
      <c r="O4695">
        <v>0</v>
      </c>
      <c r="P4695">
        <f t="shared" si="221"/>
        <v>318.34529351999998</v>
      </c>
      <c r="Q4695" s="2" t="s">
        <v>11</v>
      </c>
      <c r="R4695" t="s">
        <v>18</v>
      </c>
      <c r="S4695">
        <v>2</v>
      </c>
      <c r="T4695" s="2" t="s">
        <v>11</v>
      </c>
    </row>
    <row r="4696" spans="1:20" x14ac:dyDescent="0.25">
      <c r="A4696">
        <v>4695</v>
      </c>
      <c r="B4696" s="4">
        <v>45285</v>
      </c>
      <c r="C4696" t="str">
        <f t="shared" si="219"/>
        <v>2023</v>
      </c>
      <c r="D4696">
        <v>1</v>
      </c>
      <c r="E4696">
        <v>34</v>
      </c>
      <c r="F4696" t="str">
        <f t="shared" si="220"/>
        <v>Adult</v>
      </c>
      <c r="G4696" t="s">
        <v>13</v>
      </c>
      <c r="H4696" t="s">
        <v>31</v>
      </c>
      <c r="I4696">
        <v>862</v>
      </c>
      <c r="J4696" t="s">
        <v>15</v>
      </c>
      <c r="K4696">
        <v>2</v>
      </c>
      <c r="L4696">
        <v>25.237023499999999</v>
      </c>
      <c r="M4696" t="s">
        <v>10</v>
      </c>
      <c r="N4696" s="2" t="s">
        <v>11</v>
      </c>
      <c r="O4696">
        <v>5.0474046990000003</v>
      </c>
      <c r="P4696">
        <f t="shared" si="221"/>
        <v>45.426642301000001</v>
      </c>
      <c r="Q4696" s="2" t="s">
        <v>11</v>
      </c>
      <c r="R4696" t="s">
        <v>26</v>
      </c>
      <c r="S4696">
        <v>2</v>
      </c>
      <c r="T4696" s="2" t="s">
        <v>16</v>
      </c>
    </row>
    <row r="4697" spans="1:20" x14ac:dyDescent="0.25">
      <c r="A4697">
        <v>4696</v>
      </c>
      <c r="B4697" s="4">
        <v>44529</v>
      </c>
      <c r="C4697" t="str">
        <f t="shared" si="219"/>
        <v>2021</v>
      </c>
      <c r="D4697">
        <v>222</v>
      </c>
      <c r="E4697">
        <v>63</v>
      </c>
      <c r="F4697" t="str">
        <f t="shared" si="220"/>
        <v>Senior</v>
      </c>
      <c r="G4697" t="s">
        <v>13</v>
      </c>
      <c r="H4697" t="s">
        <v>36</v>
      </c>
      <c r="I4697">
        <v>840</v>
      </c>
      <c r="J4697" t="s">
        <v>24</v>
      </c>
      <c r="K4697">
        <v>2</v>
      </c>
      <c r="L4697">
        <v>24.54113371</v>
      </c>
      <c r="M4697" t="s">
        <v>22</v>
      </c>
      <c r="N4697" s="2" t="s">
        <v>16</v>
      </c>
      <c r="O4697">
        <v>4.9082267430000002</v>
      </c>
      <c r="P4697">
        <f t="shared" si="221"/>
        <v>44.174040677000001</v>
      </c>
      <c r="Q4697" s="2" t="s">
        <v>16</v>
      </c>
      <c r="R4697" t="s">
        <v>26</v>
      </c>
      <c r="S4697">
        <v>1</v>
      </c>
      <c r="T4697" s="2" t="s">
        <v>11</v>
      </c>
    </row>
    <row r="4698" spans="1:20" x14ac:dyDescent="0.25">
      <c r="A4698">
        <v>4697</v>
      </c>
      <c r="B4698" s="4">
        <v>43436</v>
      </c>
      <c r="C4698" t="str">
        <f t="shared" si="219"/>
        <v>2018</v>
      </c>
      <c r="D4698">
        <v>429</v>
      </c>
      <c r="E4698">
        <v>65</v>
      </c>
      <c r="F4698" t="str">
        <f t="shared" si="220"/>
        <v>Senior</v>
      </c>
      <c r="G4698" t="s">
        <v>27</v>
      </c>
      <c r="H4698" t="s">
        <v>31</v>
      </c>
      <c r="I4698">
        <v>730</v>
      </c>
      <c r="J4698" t="s">
        <v>33</v>
      </c>
      <c r="K4698">
        <v>4</v>
      </c>
      <c r="L4698">
        <v>43.44933468</v>
      </c>
      <c r="M4698" t="s">
        <v>20</v>
      </c>
      <c r="N4698" s="2" t="s">
        <v>16</v>
      </c>
      <c r="O4698">
        <v>0</v>
      </c>
      <c r="P4698">
        <f t="shared" si="221"/>
        <v>173.79733872</v>
      </c>
      <c r="Q4698" s="2" t="s">
        <v>11</v>
      </c>
      <c r="R4698" t="s">
        <v>18</v>
      </c>
      <c r="S4698">
        <v>1</v>
      </c>
      <c r="T4698" s="2" t="s">
        <v>11</v>
      </c>
    </row>
    <row r="4699" spans="1:20" x14ac:dyDescent="0.25">
      <c r="A4699">
        <v>4698</v>
      </c>
      <c r="B4699" s="4">
        <v>43440</v>
      </c>
      <c r="C4699" t="str">
        <f t="shared" si="219"/>
        <v>2018</v>
      </c>
      <c r="D4699">
        <v>357</v>
      </c>
      <c r="E4699">
        <v>63</v>
      </c>
      <c r="F4699" t="str">
        <f t="shared" si="220"/>
        <v>Senior</v>
      </c>
      <c r="G4699" t="s">
        <v>7</v>
      </c>
      <c r="H4699" t="s">
        <v>38</v>
      </c>
      <c r="I4699">
        <v>741</v>
      </c>
      <c r="J4699" t="s">
        <v>29</v>
      </c>
      <c r="K4699">
        <v>5</v>
      </c>
      <c r="L4699">
        <v>75.741334319999993</v>
      </c>
      <c r="M4699" t="s">
        <v>10</v>
      </c>
      <c r="N4699" s="2" t="s">
        <v>11</v>
      </c>
      <c r="O4699">
        <v>0</v>
      </c>
      <c r="P4699">
        <f t="shared" si="221"/>
        <v>378.70667159999994</v>
      </c>
      <c r="Q4699" s="2" t="s">
        <v>11</v>
      </c>
      <c r="R4699" t="s">
        <v>18</v>
      </c>
      <c r="S4699">
        <v>1</v>
      </c>
      <c r="T4699" s="2" t="s">
        <v>16</v>
      </c>
    </row>
    <row r="4700" spans="1:20" x14ac:dyDescent="0.25">
      <c r="A4700">
        <v>4699</v>
      </c>
      <c r="B4700" s="4">
        <v>43783</v>
      </c>
      <c r="C4700" t="str">
        <f t="shared" si="219"/>
        <v>2019</v>
      </c>
      <c r="D4700">
        <v>448</v>
      </c>
      <c r="E4700">
        <v>36</v>
      </c>
      <c r="F4700" t="str">
        <f t="shared" si="220"/>
        <v>Adult</v>
      </c>
      <c r="G4700" t="s">
        <v>13</v>
      </c>
      <c r="H4700" t="s">
        <v>38</v>
      </c>
      <c r="I4700">
        <v>409</v>
      </c>
      <c r="J4700" t="s">
        <v>33</v>
      </c>
      <c r="K4700">
        <v>1</v>
      </c>
      <c r="L4700">
        <v>22.732408119999999</v>
      </c>
      <c r="M4700" t="s">
        <v>25</v>
      </c>
      <c r="N4700" s="2" t="s">
        <v>16</v>
      </c>
      <c r="O4700">
        <v>0</v>
      </c>
      <c r="P4700">
        <f t="shared" si="221"/>
        <v>22.732408119999999</v>
      </c>
      <c r="Q4700" s="2" t="s">
        <v>11</v>
      </c>
      <c r="R4700" t="s">
        <v>18</v>
      </c>
      <c r="S4700">
        <v>5</v>
      </c>
      <c r="T4700" s="2" t="s">
        <v>16</v>
      </c>
    </row>
    <row r="4701" spans="1:20" x14ac:dyDescent="0.25">
      <c r="A4701">
        <v>4700</v>
      </c>
      <c r="B4701" s="4">
        <v>45265</v>
      </c>
      <c r="C4701" t="str">
        <f t="shared" si="219"/>
        <v>2023</v>
      </c>
      <c r="D4701">
        <v>160</v>
      </c>
      <c r="E4701">
        <v>53</v>
      </c>
      <c r="F4701" t="str">
        <f t="shared" si="220"/>
        <v>Senior</v>
      </c>
      <c r="G4701" t="s">
        <v>7</v>
      </c>
      <c r="H4701" t="s">
        <v>32</v>
      </c>
      <c r="I4701">
        <v>21</v>
      </c>
      <c r="J4701" t="s">
        <v>9</v>
      </c>
      <c r="K4701">
        <v>5</v>
      </c>
      <c r="L4701">
        <v>34.788322229999999</v>
      </c>
      <c r="M4701" t="s">
        <v>22</v>
      </c>
      <c r="N4701" s="2" t="s">
        <v>11</v>
      </c>
      <c r="O4701">
        <v>0</v>
      </c>
      <c r="P4701">
        <f t="shared" si="221"/>
        <v>173.94161115</v>
      </c>
      <c r="Q4701" s="2" t="s">
        <v>11</v>
      </c>
      <c r="R4701" t="s">
        <v>12</v>
      </c>
      <c r="S4701">
        <v>5</v>
      </c>
      <c r="T4701" s="2" t="s">
        <v>11</v>
      </c>
    </row>
    <row r="4702" spans="1:20" x14ac:dyDescent="0.25">
      <c r="A4702">
        <v>4701</v>
      </c>
      <c r="B4702" s="4">
        <v>44897</v>
      </c>
      <c r="C4702" t="str">
        <f t="shared" si="219"/>
        <v>2022</v>
      </c>
      <c r="D4702">
        <v>367</v>
      </c>
      <c r="E4702">
        <v>19</v>
      </c>
      <c r="F4702" t="str">
        <f t="shared" si="220"/>
        <v>Teenager</v>
      </c>
      <c r="G4702" t="s">
        <v>27</v>
      </c>
      <c r="H4702" t="s">
        <v>36</v>
      </c>
      <c r="I4702">
        <v>384</v>
      </c>
      <c r="J4702" t="s">
        <v>29</v>
      </c>
      <c r="K4702">
        <v>2</v>
      </c>
      <c r="L4702">
        <v>92.681156509999994</v>
      </c>
      <c r="M4702" t="s">
        <v>25</v>
      </c>
      <c r="N4702" s="2" t="s">
        <v>11</v>
      </c>
      <c r="O4702">
        <v>18.536231300000001</v>
      </c>
      <c r="P4702">
        <f t="shared" si="221"/>
        <v>166.82608171999999</v>
      </c>
      <c r="Q4702" s="2" t="s">
        <v>16</v>
      </c>
      <c r="R4702" t="s">
        <v>26</v>
      </c>
      <c r="S4702">
        <v>4</v>
      </c>
      <c r="T4702" s="2" t="s">
        <v>16</v>
      </c>
    </row>
    <row r="4703" spans="1:20" x14ac:dyDescent="0.25">
      <c r="A4703">
        <v>4702</v>
      </c>
      <c r="B4703" s="4">
        <v>44883</v>
      </c>
      <c r="C4703" t="str">
        <f t="shared" si="219"/>
        <v>2022</v>
      </c>
      <c r="D4703">
        <v>94</v>
      </c>
      <c r="E4703">
        <v>22</v>
      </c>
      <c r="F4703" t="str">
        <f t="shared" si="220"/>
        <v>Teenager</v>
      </c>
      <c r="G4703" t="s">
        <v>13</v>
      </c>
      <c r="H4703" t="s">
        <v>39</v>
      </c>
      <c r="I4703">
        <v>355</v>
      </c>
      <c r="J4703" t="s">
        <v>24</v>
      </c>
      <c r="K4703">
        <v>3</v>
      </c>
      <c r="L4703">
        <v>82.296692770000007</v>
      </c>
      <c r="M4703" t="s">
        <v>22</v>
      </c>
      <c r="N4703" s="2" t="s">
        <v>11</v>
      </c>
      <c r="O4703">
        <v>0</v>
      </c>
      <c r="P4703">
        <f t="shared" si="221"/>
        <v>246.89007831000004</v>
      </c>
      <c r="Q4703" s="2" t="s">
        <v>11</v>
      </c>
      <c r="R4703" t="s">
        <v>12</v>
      </c>
      <c r="S4703">
        <v>3</v>
      </c>
      <c r="T4703" s="2" t="s">
        <v>16</v>
      </c>
    </row>
    <row r="4704" spans="1:20" x14ac:dyDescent="0.25">
      <c r="A4704">
        <v>4703</v>
      </c>
      <c r="B4704" s="4">
        <v>43826</v>
      </c>
      <c r="C4704" t="str">
        <f t="shared" si="219"/>
        <v>2019</v>
      </c>
      <c r="D4704">
        <v>83</v>
      </c>
      <c r="E4704">
        <v>48</v>
      </c>
      <c r="F4704" t="str">
        <f t="shared" si="220"/>
        <v>Adult</v>
      </c>
      <c r="G4704" t="s">
        <v>13</v>
      </c>
      <c r="H4704" t="s">
        <v>41</v>
      </c>
      <c r="I4704">
        <v>698</v>
      </c>
      <c r="J4704" t="s">
        <v>9</v>
      </c>
      <c r="K4704">
        <v>5</v>
      </c>
      <c r="L4704">
        <v>99.111133559999999</v>
      </c>
      <c r="M4704" t="s">
        <v>20</v>
      </c>
      <c r="N4704" s="2" t="s">
        <v>16</v>
      </c>
      <c r="O4704">
        <v>0</v>
      </c>
      <c r="P4704">
        <f t="shared" si="221"/>
        <v>495.55566779999998</v>
      </c>
      <c r="Q4704" s="2" t="s">
        <v>11</v>
      </c>
      <c r="R4704" t="s">
        <v>18</v>
      </c>
      <c r="S4704">
        <v>1</v>
      </c>
      <c r="T4704" s="2" t="s">
        <v>11</v>
      </c>
    </row>
    <row r="4705" spans="1:20" x14ac:dyDescent="0.25">
      <c r="A4705">
        <v>4704</v>
      </c>
      <c r="B4705" s="4">
        <v>43816</v>
      </c>
      <c r="C4705" t="str">
        <f t="shared" si="219"/>
        <v>2019</v>
      </c>
      <c r="D4705">
        <v>378</v>
      </c>
      <c r="E4705">
        <v>21</v>
      </c>
      <c r="F4705" t="str">
        <f t="shared" si="220"/>
        <v>Teenager</v>
      </c>
      <c r="G4705" t="s">
        <v>27</v>
      </c>
      <c r="H4705" t="s">
        <v>37</v>
      </c>
      <c r="I4705">
        <v>712</v>
      </c>
      <c r="J4705" t="s">
        <v>33</v>
      </c>
      <c r="K4705">
        <v>1</v>
      </c>
      <c r="L4705">
        <v>81.653353980000006</v>
      </c>
      <c r="M4705" t="s">
        <v>10</v>
      </c>
      <c r="N4705" s="2" t="s">
        <v>16</v>
      </c>
      <c r="O4705">
        <v>0</v>
      </c>
      <c r="P4705">
        <f t="shared" si="221"/>
        <v>81.653353980000006</v>
      </c>
      <c r="Q4705" s="2" t="s">
        <v>11</v>
      </c>
      <c r="R4705" t="s">
        <v>12</v>
      </c>
      <c r="S4705">
        <v>4</v>
      </c>
      <c r="T4705" s="2" t="s">
        <v>11</v>
      </c>
    </row>
    <row r="4706" spans="1:20" x14ac:dyDescent="0.25">
      <c r="A4706">
        <v>4705</v>
      </c>
      <c r="B4706" s="4">
        <v>43451</v>
      </c>
      <c r="C4706" t="str">
        <f t="shared" si="219"/>
        <v>2018</v>
      </c>
      <c r="D4706">
        <v>430</v>
      </c>
      <c r="E4706">
        <v>23</v>
      </c>
      <c r="F4706" t="str">
        <f t="shared" si="220"/>
        <v>Teenager</v>
      </c>
      <c r="G4706" t="s">
        <v>27</v>
      </c>
      <c r="H4706" t="s">
        <v>37</v>
      </c>
      <c r="I4706">
        <v>137</v>
      </c>
      <c r="J4706" t="s">
        <v>9</v>
      </c>
      <c r="K4706">
        <v>3</v>
      </c>
      <c r="L4706">
        <v>63.327302619999998</v>
      </c>
      <c r="M4706" t="s">
        <v>20</v>
      </c>
      <c r="N4706" s="2" t="s">
        <v>16</v>
      </c>
      <c r="O4706">
        <v>0</v>
      </c>
      <c r="P4706">
        <f t="shared" si="221"/>
        <v>189.98190785999998</v>
      </c>
      <c r="Q4706" s="2" t="s">
        <v>16</v>
      </c>
      <c r="R4706" t="s">
        <v>18</v>
      </c>
      <c r="S4706">
        <v>2</v>
      </c>
      <c r="T4706" s="2" t="s">
        <v>16</v>
      </c>
    </row>
    <row r="4707" spans="1:20" x14ac:dyDescent="0.25">
      <c r="A4707">
        <v>4706</v>
      </c>
      <c r="B4707" s="4">
        <v>43452</v>
      </c>
      <c r="C4707" t="str">
        <f t="shared" si="219"/>
        <v>2018</v>
      </c>
      <c r="D4707">
        <v>108</v>
      </c>
      <c r="E4707">
        <v>24</v>
      </c>
      <c r="F4707" t="str">
        <f t="shared" si="220"/>
        <v>Teenager</v>
      </c>
      <c r="G4707" t="s">
        <v>27</v>
      </c>
      <c r="H4707" t="s">
        <v>19</v>
      </c>
      <c r="I4707">
        <v>555</v>
      </c>
      <c r="J4707" t="s">
        <v>29</v>
      </c>
      <c r="K4707">
        <v>3</v>
      </c>
      <c r="L4707">
        <v>46.733516559999998</v>
      </c>
      <c r="M4707" t="s">
        <v>25</v>
      </c>
      <c r="N4707" s="2" t="s">
        <v>16</v>
      </c>
      <c r="O4707">
        <v>14.02005497</v>
      </c>
      <c r="P4707">
        <f t="shared" si="221"/>
        <v>126.18049470999999</v>
      </c>
      <c r="Q4707" s="2" t="s">
        <v>11</v>
      </c>
      <c r="R4707" t="s">
        <v>26</v>
      </c>
      <c r="S4707">
        <v>1</v>
      </c>
      <c r="T4707" s="2" t="s">
        <v>11</v>
      </c>
    </row>
    <row r="4708" spans="1:20" x14ac:dyDescent="0.25">
      <c r="A4708">
        <v>4707</v>
      </c>
      <c r="B4708" s="4">
        <v>44192</v>
      </c>
      <c r="C4708" t="str">
        <f t="shared" si="219"/>
        <v>2020</v>
      </c>
      <c r="D4708">
        <v>367</v>
      </c>
      <c r="E4708">
        <v>20</v>
      </c>
      <c r="F4708" t="str">
        <f t="shared" si="220"/>
        <v>Teenager</v>
      </c>
      <c r="G4708" t="s">
        <v>13</v>
      </c>
      <c r="H4708" t="s">
        <v>30</v>
      </c>
      <c r="I4708">
        <v>146</v>
      </c>
      <c r="J4708" t="s">
        <v>29</v>
      </c>
      <c r="K4708">
        <v>3</v>
      </c>
      <c r="L4708">
        <v>56.209879819999998</v>
      </c>
      <c r="M4708" t="s">
        <v>20</v>
      </c>
      <c r="N4708" s="2" t="s">
        <v>11</v>
      </c>
      <c r="O4708">
        <v>0</v>
      </c>
      <c r="P4708">
        <f t="shared" si="221"/>
        <v>168.62963945999999</v>
      </c>
      <c r="Q4708" s="2" t="s">
        <v>11</v>
      </c>
      <c r="R4708" t="s">
        <v>12</v>
      </c>
      <c r="S4708">
        <v>1</v>
      </c>
      <c r="T4708" s="2" t="s">
        <v>16</v>
      </c>
    </row>
    <row r="4709" spans="1:20" x14ac:dyDescent="0.25">
      <c r="A4709">
        <v>4708</v>
      </c>
      <c r="B4709" s="4">
        <v>44517</v>
      </c>
      <c r="C4709" t="str">
        <f t="shared" si="219"/>
        <v>2021</v>
      </c>
      <c r="D4709">
        <v>472</v>
      </c>
      <c r="E4709">
        <v>67</v>
      </c>
      <c r="F4709" t="str">
        <f t="shared" si="220"/>
        <v>Senior</v>
      </c>
      <c r="G4709" t="s">
        <v>27</v>
      </c>
      <c r="H4709" t="s">
        <v>14</v>
      </c>
      <c r="I4709">
        <v>194</v>
      </c>
      <c r="J4709" t="s">
        <v>33</v>
      </c>
      <c r="K4709">
        <v>4</v>
      </c>
      <c r="L4709">
        <v>70.621270999999993</v>
      </c>
      <c r="M4709" t="s">
        <v>25</v>
      </c>
      <c r="N4709" s="2" t="s">
        <v>16</v>
      </c>
      <c r="O4709">
        <v>28.248508399999999</v>
      </c>
      <c r="P4709">
        <f t="shared" si="221"/>
        <v>254.23657559999998</v>
      </c>
      <c r="Q4709" s="2" t="s">
        <v>16</v>
      </c>
      <c r="R4709" t="s">
        <v>26</v>
      </c>
      <c r="S4709">
        <v>2</v>
      </c>
      <c r="T4709" s="2" t="s">
        <v>16</v>
      </c>
    </row>
    <row r="4710" spans="1:20" x14ac:dyDescent="0.25">
      <c r="A4710">
        <v>4709</v>
      </c>
      <c r="B4710" s="4">
        <v>44905</v>
      </c>
      <c r="C4710" t="str">
        <f t="shared" si="219"/>
        <v>2022</v>
      </c>
      <c r="D4710">
        <v>168</v>
      </c>
      <c r="E4710">
        <v>66</v>
      </c>
      <c r="F4710" t="str">
        <f t="shared" si="220"/>
        <v>Senior</v>
      </c>
      <c r="G4710" t="s">
        <v>7</v>
      </c>
      <c r="H4710" t="s">
        <v>35</v>
      </c>
      <c r="I4710">
        <v>958</v>
      </c>
      <c r="J4710" t="s">
        <v>24</v>
      </c>
      <c r="K4710">
        <v>3</v>
      </c>
      <c r="L4710">
        <v>79.157745950000006</v>
      </c>
      <c r="M4710" t="s">
        <v>22</v>
      </c>
      <c r="N4710" s="2" t="s">
        <v>16</v>
      </c>
      <c r="O4710">
        <v>23.747323789999999</v>
      </c>
      <c r="P4710">
        <f t="shared" si="221"/>
        <v>213.72591406000004</v>
      </c>
      <c r="Q4710" s="2" t="s">
        <v>16</v>
      </c>
      <c r="R4710" t="s">
        <v>26</v>
      </c>
      <c r="S4710">
        <v>3</v>
      </c>
      <c r="T4710" s="2" t="s">
        <v>11</v>
      </c>
    </row>
    <row r="4711" spans="1:20" x14ac:dyDescent="0.25">
      <c r="A4711">
        <v>4710</v>
      </c>
      <c r="B4711" s="4">
        <v>44899</v>
      </c>
      <c r="C4711" t="str">
        <f t="shared" si="219"/>
        <v>2022</v>
      </c>
      <c r="D4711">
        <v>371</v>
      </c>
      <c r="E4711">
        <v>21</v>
      </c>
      <c r="F4711" t="str">
        <f t="shared" si="220"/>
        <v>Teenager</v>
      </c>
      <c r="G4711" t="s">
        <v>7</v>
      </c>
      <c r="H4711" t="s">
        <v>34</v>
      </c>
      <c r="I4711">
        <v>190</v>
      </c>
      <c r="J4711" t="s">
        <v>15</v>
      </c>
      <c r="K4711">
        <v>2</v>
      </c>
      <c r="L4711">
        <v>31.43155973</v>
      </c>
      <c r="M4711" t="s">
        <v>25</v>
      </c>
      <c r="N4711" s="2" t="s">
        <v>11</v>
      </c>
      <c r="O4711">
        <v>6.2863119459999997</v>
      </c>
      <c r="P4711">
        <f t="shared" si="221"/>
        <v>56.576807514000002</v>
      </c>
      <c r="Q4711" s="2" t="s">
        <v>16</v>
      </c>
      <c r="R4711" t="s">
        <v>26</v>
      </c>
      <c r="S4711">
        <v>1</v>
      </c>
      <c r="T4711" s="2" t="s">
        <v>11</v>
      </c>
    </row>
    <row r="4712" spans="1:20" x14ac:dyDescent="0.25">
      <c r="A4712">
        <v>4711</v>
      </c>
      <c r="B4712" s="4">
        <v>44921</v>
      </c>
      <c r="C4712" t="str">
        <f t="shared" si="219"/>
        <v>2022</v>
      </c>
      <c r="D4712">
        <v>123</v>
      </c>
      <c r="E4712">
        <v>68</v>
      </c>
      <c r="F4712" t="str">
        <f t="shared" si="220"/>
        <v>Senior</v>
      </c>
      <c r="G4712" t="s">
        <v>27</v>
      </c>
      <c r="H4712" t="s">
        <v>14</v>
      </c>
      <c r="I4712">
        <v>898</v>
      </c>
      <c r="J4712" t="s">
        <v>15</v>
      </c>
      <c r="K4712">
        <v>3</v>
      </c>
      <c r="L4712">
        <v>67.350426650000003</v>
      </c>
      <c r="M4712" t="s">
        <v>22</v>
      </c>
      <c r="N4712" s="2" t="s">
        <v>11</v>
      </c>
      <c r="O4712">
        <v>0</v>
      </c>
      <c r="P4712">
        <f t="shared" si="221"/>
        <v>202.05127995000001</v>
      </c>
      <c r="Q4712" s="2" t="s">
        <v>11</v>
      </c>
      <c r="R4712" t="s">
        <v>18</v>
      </c>
      <c r="S4712">
        <v>3</v>
      </c>
      <c r="T4712" s="2" t="s">
        <v>11</v>
      </c>
    </row>
    <row r="4713" spans="1:20" x14ac:dyDescent="0.25">
      <c r="A4713">
        <v>4712</v>
      </c>
      <c r="B4713" s="4">
        <v>44904</v>
      </c>
      <c r="C4713" t="str">
        <f t="shared" si="219"/>
        <v>2022</v>
      </c>
      <c r="D4713">
        <v>464</v>
      </c>
      <c r="E4713">
        <v>59</v>
      </c>
      <c r="F4713" t="str">
        <f t="shared" si="220"/>
        <v>Senior</v>
      </c>
      <c r="G4713" t="s">
        <v>27</v>
      </c>
      <c r="H4713" t="s">
        <v>36</v>
      </c>
      <c r="I4713">
        <v>971</v>
      </c>
      <c r="J4713" t="s">
        <v>15</v>
      </c>
      <c r="K4713">
        <v>3</v>
      </c>
      <c r="L4713">
        <v>43.160008249999997</v>
      </c>
      <c r="M4713" t="s">
        <v>10</v>
      </c>
      <c r="N4713" s="2" t="s">
        <v>11</v>
      </c>
      <c r="O4713">
        <v>12.94800247</v>
      </c>
      <c r="P4713">
        <f t="shared" si="221"/>
        <v>116.53202227999998</v>
      </c>
      <c r="Q4713" s="2" t="s">
        <v>11</v>
      </c>
      <c r="R4713" t="s">
        <v>26</v>
      </c>
      <c r="S4713">
        <v>2</v>
      </c>
      <c r="T4713" s="2" t="s">
        <v>16</v>
      </c>
    </row>
    <row r="4714" spans="1:20" x14ac:dyDescent="0.25">
      <c r="A4714">
        <v>4713</v>
      </c>
      <c r="B4714" s="4">
        <v>43431</v>
      </c>
      <c r="C4714" t="str">
        <f t="shared" si="219"/>
        <v>2018</v>
      </c>
      <c r="D4714">
        <v>308</v>
      </c>
      <c r="E4714">
        <v>30</v>
      </c>
      <c r="F4714" t="str">
        <f t="shared" si="220"/>
        <v>Teenager</v>
      </c>
      <c r="G4714" t="s">
        <v>27</v>
      </c>
      <c r="H4714" t="s">
        <v>17</v>
      </c>
      <c r="I4714">
        <v>303</v>
      </c>
      <c r="J4714" t="s">
        <v>9</v>
      </c>
      <c r="K4714">
        <v>2</v>
      </c>
      <c r="L4714">
        <v>90.255247130000001</v>
      </c>
      <c r="M4714" t="s">
        <v>25</v>
      </c>
      <c r="N4714" s="2" t="s">
        <v>11</v>
      </c>
      <c r="O4714">
        <v>18.051049429999999</v>
      </c>
      <c r="P4714">
        <f t="shared" si="221"/>
        <v>162.45944483</v>
      </c>
      <c r="Q4714" s="2" t="s">
        <v>11</v>
      </c>
      <c r="R4714" t="s">
        <v>26</v>
      </c>
      <c r="S4714">
        <v>4</v>
      </c>
      <c r="T4714" s="2" t="s">
        <v>16</v>
      </c>
    </row>
    <row r="4715" spans="1:20" x14ac:dyDescent="0.25">
      <c r="A4715">
        <v>4714</v>
      </c>
      <c r="B4715" s="4">
        <v>45246</v>
      </c>
      <c r="C4715" t="str">
        <f t="shared" si="219"/>
        <v>2023</v>
      </c>
      <c r="D4715">
        <v>120</v>
      </c>
      <c r="E4715">
        <v>50</v>
      </c>
      <c r="F4715" t="str">
        <f t="shared" si="220"/>
        <v>Adult</v>
      </c>
      <c r="G4715" t="s">
        <v>13</v>
      </c>
      <c r="H4715" t="s">
        <v>43</v>
      </c>
      <c r="I4715">
        <v>771</v>
      </c>
      <c r="J4715" t="s">
        <v>29</v>
      </c>
      <c r="K4715">
        <v>2</v>
      </c>
      <c r="L4715">
        <v>84.890862909999996</v>
      </c>
      <c r="M4715" t="s">
        <v>20</v>
      </c>
      <c r="N4715" s="2" t="s">
        <v>16</v>
      </c>
      <c r="O4715">
        <v>0</v>
      </c>
      <c r="P4715">
        <f t="shared" si="221"/>
        <v>169.78172581999999</v>
      </c>
      <c r="Q4715" s="2" t="s">
        <v>11</v>
      </c>
      <c r="R4715" t="s">
        <v>12</v>
      </c>
      <c r="S4715">
        <v>5</v>
      </c>
      <c r="T4715" s="2" t="s">
        <v>16</v>
      </c>
    </row>
    <row r="4716" spans="1:20" x14ac:dyDescent="0.25">
      <c r="A4716">
        <v>4715</v>
      </c>
      <c r="B4716" s="4">
        <v>43444</v>
      </c>
      <c r="C4716" t="str">
        <f t="shared" si="219"/>
        <v>2018</v>
      </c>
      <c r="D4716">
        <v>52</v>
      </c>
      <c r="E4716">
        <v>41</v>
      </c>
      <c r="F4716" t="str">
        <f t="shared" si="220"/>
        <v>Adult</v>
      </c>
      <c r="G4716" t="s">
        <v>13</v>
      </c>
      <c r="H4716" t="s">
        <v>35</v>
      </c>
      <c r="I4716">
        <v>779</v>
      </c>
      <c r="J4716" t="s">
        <v>33</v>
      </c>
      <c r="K4716">
        <v>3</v>
      </c>
      <c r="L4716">
        <v>11.97597341</v>
      </c>
      <c r="M4716" t="s">
        <v>25</v>
      </c>
      <c r="N4716" s="2" t="s">
        <v>16</v>
      </c>
      <c r="O4716">
        <v>3.5927920220000003</v>
      </c>
      <c r="P4716">
        <f t="shared" si="221"/>
        <v>32.335128208</v>
      </c>
      <c r="Q4716" s="2" t="s">
        <v>11</v>
      </c>
      <c r="R4716" t="s">
        <v>26</v>
      </c>
      <c r="S4716">
        <v>4</v>
      </c>
      <c r="T4716" s="2" t="s">
        <v>16</v>
      </c>
    </row>
    <row r="4717" spans="1:20" x14ac:dyDescent="0.25">
      <c r="A4717">
        <v>4716</v>
      </c>
      <c r="B4717" s="4">
        <v>43789</v>
      </c>
      <c r="C4717" t="str">
        <f t="shared" si="219"/>
        <v>2019</v>
      </c>
      <c r="D4717">
        <v>131</v>
      </c>
      <c r="E4717">
        <v>29</v>
      </c>
      <c r="F4717" t="str">
        <f t="shared" si="220"/>
        <v>Teenager</v>
      </c>
      <c r="G4717" t="s">
        <v>7</v>
      </c>
      <c r="H4717" t="s">
        <v>14</v>
      </c>
      <c r="I4717">
        <v>18</v>
      </c>
      <c r="J4717" t="s">
        <v>29</v>
      </c>
      <c r="K4717">
        <v>1</v>
      </c>
      <c r="L4717">
        <v>85.425977380000006</v>
      </c>
      <c r="M4717" t="s">
        <v>20</v>
      </c>
      <c r="N4717" s="2" t="s">
        <v>11</v>
      </c>
      <c r="O4717">
        <v>0</v>
      </c>
      <c r="P4717">
        <f t="shared" si="221"/>
        <v>85.425977380000006</v>
      </c>
      <c r="Q4717" s="2" t="s">
        <v>16</v>
      </c>
      <c r="R4717" t="s">
        <v>12</v>
      </c>
      <c r="S4717">
        <v>5</v>
      </c>
      <c r="T4717" s="2" t="s">
        <v>16</v>
      </c>
    </row>
    <row r="4718" spans="1:20" x14ac:dyDescent="0.25">
      <c r="A4718">
        <v>4717</v>
      </c>
      <c r="B4718" s="4">
        <v>44876</v>
      </c>
      <c r="C4718" t="str">
        <f t="shared" si="219"/>
        <v>2022</v>
      </c>
      <c r="D4718">
        <v>122</v>
      </c>
      <c r="E4718">
        <v>50</v>
      </c>
      <c r="F4718" t="str">
        <f t="shared" si="220"/>
        <v>Adult</v>
      </c>
      <c r="G4718" t="s">
        <v>7</v>
      </c>
      <c r="H4718" t="s">
        <v>42</v>
      </c>
      <c r="I4718">
        <v>970</v>
      </c>
      <c r="J4718" t="s">
        <v>15</v>
      </c>
      <c r="K4718">
        <v>5</v>
      </c>
      <c r="L4718">
        <v>84.482671980000006</v>
      </c>
      <c r="M4718" t="s">
        <v>25</v>
      </c>
      <c r="N4718" s="2" t="s">
        <v>11</v>
      </c>
      <c r="O4718">
        <v>42.241335990000003</v>
      </c>
      <c r="P4718">
        <f t="shared" si="221"/>
        <v>380.17202391000006</v>
      </c>
      <c r="Q4718" s="2" t="s">
        <v>16</v>
      </c>
      <c r="R4718" t="s">
        <v>26</v>
      </c>
      <c r="S4718">
        <v>2</v>
      </c>
      <c r="T4718" s="2" t="s">
        <v>16</v>
      </c>
    </row>
    <row r="4719" spans="1:20" x14ac:dyDescent="0.25">
      <c r="A4719">
        <v>4718</v>
      </c>
      <c r="B4719" s="4">
        <v>44534</v>
      </c>
      <c r="C4719" t="str">
        <f t="shared" si="219"/>
        <v>2021</v>
      </c>
      <c r="D4719">
        <v>268</v>
      </c>
      <c r="E4719">
        <v>51</v>
      </c>
      <c r="F4719" t="str">
        <f t="shared" si="220"/>
        <v>Senior</v>
      </c>
      <c r="G4719" t="s">
        <v>7</v>
      </c>
      <c r="H4719" t="s">
        <v>28</v>
      </c>
      <c r="I4719">
        <v>842</v>
      </c>
      <c r="J4719" t="s">
        <v>29</v>
      </c>
      <c r="K4719">
        <v>3</v>
      </c>
      <c r="L4719">
        <v>81.88121889</v>
      </c>
      <c r="M4719" t="s">
        <v>25</v>
      </c>
      <c r="N4719" s="2" t="s">
        <v>16</v>
      </c>
      <c r="O4719">
        <v>0</v>
      </c>
      <c r="P4719">
        <f t="shared" si="221"/>
        <v>245.64365666999998</v>
      </c>
      <c r="Q4719" s="2" t="s">
        <v>16</v>
      </c>
      <c r="R4719" t="s">
        <v>18</v>
      </c>
      <c r="S4719">
        <v>4</v>
      </c>
      <c r="T4719" s="2" t="s">
        <v>16</v>
      </c>
    </row>
    <row r="4720" spans="1:20" x14ac:dyDescent="0.25">
      <c r="A4720">
        <v>4719</v>
      </c>
      <c r="B4720" s="4">
        <v>43792</v>
      </c>
      <c r="C4720" t="str">
        <f t="shared" si="219"/>
        <v>2019</v>
      </c>
      <c r="D4720">
        <v>345</v>
      </c>
      <c r="E4720">
        <v>38</v>
      </c>
      <c r="F4720" t="str">
        <f t="shared" si="220"/>
        <v>Adult</v>
      </c>
      <c r="G4720" t="s">
        <v>13</v>
      </c>
      <c r="H4720" t="s">
        <v>40</v>
      </c>
      <c r="I4720">
        <v>778</v>
      </c>
      <c r="J4720" t="s">
        <v>15</v>
      </c>
      <c r="K4720">
        <v>2</v>
      </c>
      <c r="L4720">
        <v>61.472208629999997</v>
      </c>
      <c r="M4720" t="s">
        <v>22</v>
      </c>
      <c r="N4720" s="2" t="s">
        <v>16</v>
      </c>
      <c r="O4720">
        <v>12.294441730000001</v>
      </c>
      <c r="P4720">
        <f t="shared" si="221"/>
        <v>110.64997552999999</v>
      </c>
      <c r="Q4720" s="2" t="s">
        <v>16</v>
      </c>
      <c r="R4720" t="s">
        <v>26</v>
      </c>
      <c r="S4720">
        <v>2</v>
      </c>
      <c r="T4720" s="2" t="s">
        <v>11</v>
      </c>
    </row>
    <row r="4721" spans="1:20" x14ac:dyDescent="0.25">
      <c r="A4721">
        <v>4720</v>
      </c>
      <c r="B4721" s="4">
        <v>43441</v>
      </c>
      <c r="C4721" t="str">
        <f t="shared" si="219"/>
        <v>2018</v>
      </c>
      <c r="D4721">
        <v>154</v>
      </c>
      <c r="E4721">
        <v>43</v>
      </c>
      <c r="F4721" t="str">
        <f t="shared" si="220"/>
        <v>Adult</v>
      </c>
      <c r="G4721" t="s">
        <v>27</v>
      </c>
      <c r="H4721" t="s">
        <v>38</v>
      </c>
      <c r="I4721">
        <v>422</v>
      </c>
      <c r="J4721" t="s">
        <v>9</v>
      </c>
      <c r="K4721">
        <v>3</v>
      </c>
      <c r="L4721">
        <v>80.697337959999999</v>
      </c>
      <c r="M4721" t="s">
        <v>20</v>
      </c>
      <c r="N4721" s="2" t="s">
        <v>11</v>
      </c>
      <c r="O4721">
        <v>0</v>
      </c>
      <c r="P4721">
        <f t="shared" si="221"/>
        <v>242.09201388</v>
      </c>
      <c r="Q4721" s="2" t="s">
        <v>11</v>
      </c>
      <c r="R4721" t="s">
        <v>12</v>
      </c>
      <c r="S4721">
        <v>2</v>
      </c>
      <c r="T4721" s="2" t="s">
        <v>16</v>
      </c>
    </row>
    <row r="4722" spans="1:20" x14ac:dyDescent="0.25">
      <c r="A4722">
        <v>4721</v>
      </c>
      <c r="B4722" s="4">
        <v>44873</v>
      </c>
      <c r="C4722" t="str">
        <f t="shared" si="219"/>
        <v>2022</v>
      </c>
      <c r="D4722">
        <v>94</v>
      </c>
      <c r="E4722">
        <v>64</v>
      </c>
      <c r="F4722" t="str">
        <f t="shared" si="220"/>
        <v>Senior</v>
      </c>
      <c r="G4722" t="s">
        <v>7</v>
      </c>
      <c r="H4722" t="s">
        <v>32</v>
      </c>
      <c r="I4722">
        <v>964</v>
      </c>
      <c r="J4722" t="s">
        <v>29</v>
      </c>
      <c r="K4722">
        <v>3</v>
      </c>
      <c r="L4722">
        <v>77.845260670000002</v>
      </c>
      <c r="M4722" t="s">
        <v>22</v>
      </c>
      <c r="N4722" s="2" t="s">
        <v>11</v>
      </c>
      <c r="O4722">
        <v>0</v>
      </c>
      <c r="P4722">
        <f t="shared" si="221"/>
        <v>233.53578200999999</v>
      </c>
      <c r="Q4722" s="2" t="s">
        <v>11</v>
      </c>
      <c r="R4722" t="s">
        <v>12</v>
      </c>
      <c r="S4722">
        <v>3</v>
      </c>
      <c r="T4722" s="2" t="s">
        <v>16</v>
      </c>
    </row>
    <row r="4723" spans="1:20" x14ac:dyDescent="0.25">
      <c r="A4723">
        <v>4722</v>
      </c>
      <c r="B4723" s="4">
        <v>43441</v>
      </c>
      <c r="C4723" t="str">
        <f t="shared" si="219"/>
        <v>2018</v>
      </c>
      <c r="D4723">
        <v>217</v>
      </c>
      <c r="E4723">
        <v>68</v>
      </c>
      <c r="F4723" t="str">
        <f t="shared" si="220"/>
        <v>Senior</v>
      </c>
      <c r="G4723" t="s">
        <v>13</v>
      </c>
      <c r="H4723" t="s">
        <v>31</v>
      </c>
      <c r="I4723">
        <v>744</v>
      </c>
      <c r="J4723" t="s">
        <v>9</v>
      </c>
      <c r="K4723">
        <v>1</v>
      </c>
      <c r="L4723">
        <v>56.276904340000002</v>
      </c>
      <c r="M4723" t="s">
        <v>10</v>
      </c>
      <c r="N4723" s="2" t="s">
        <v>11</v>
      </c>
      <c r="O4723">
        <v>0</v>
      </c>
      <c r="P4723">
        <f t="shared" si="221"/>
        <v>56.276904340000002</v>
      </c>
      <c r="Q4723" s="2" t="s">
        <v>11</v>
      </c>
      <c r="R4723" t="s">
        <v>12</v>
      </c>
      <c r="S4723">
        <v>4</v>
      </c>
      <c r="T4723" s="2" t="s">
        <v>16</v>
      </c>
    </row>
    <row r="4724" spans="1:20" x14ac:dyDescent="0.25">
      <c r="A4724">
        <v>4723</v>
      </c>
      <c r="B4724" s="4">
        <v>44878</v>
      </c>
      <c r="C4724" t="str">
        <f t="shared" si="219"/>
        <v>2022</v>
      </c>
      <c r="D4724">
        <v>492</v>
      </c>
      <c r="E4724">
        <v>70</v>
      </c>
      <c r="F4724" t="str">
        <f t="shared" si="220"/>
        <v>Senior</v>
      </c>
      <c r="G4724" t="s">
        <v>27</v>
      </c>
      <c r="H4724" t="s">
        <v>40</v>
      </c>
      <c r="I4724">
        <v>369</v>
      </c>
      <c r="J4724" t="s">
        <v>29</v>
      </c>
      <c r="K4724">
        <v>2</v>
      </c>
      <c r="L4724">
        <v>56.465566389999999</v>
      </c>
      <c r="M4724" t="s">
        <v>25</v>
      </c>
      <c r="N4724" s="2" t="s">
        <v>11</v>
      </c>
      <c r="O4724">
        <v>0</v>
      </c>
      <c r="P4724">
        <f t="shared" si="221"/>
        <v>112.93113278</v>
      </c>
      <c r="Q4724" s="2" t="s">
        <v>16</v>
      </c>
      <c r="R4724" t="s">
        <v>12</v>
      </c>
      <c r="S4724">
        <v>4</v>
      </c>
      <c r="T4724" s="2" t="s">
        <v>16</v>
      </c>
    </row>
    <row r="4725" spans="1:20" x14ac:dyDescent="0.25">
      <c r="A4725">
        <v>4724</v>
      </c>
      <c r="B4725" s="4">
        <v>43797</v>
      </c>
      <c r="C4725" t="str">
        <f t="shared" si="219"/>
        <v>2019</v>
      </c>
      <c r="D4725">
        <v>279</v>
      </c>
      <c r="E4725">
        <v>23</v>
      </c>
      <c r="F4725" t="str">
        <f t="shared" si="220"/>
        <v>Teenager</v>
      </c>
      <c r="G4725" t="s">
        <v>7</v>
      </c>
      <c r="H4725" t="s">
        <v>21</v>
      </c>
      <c r="I4725">
        <v>9</v>
      </c>
      <c r="J4725" t="s">
        <v>33</v>
      </c>
      <c r="K4725">
        <v>4</v>
      </c>
      <c r="L4725">
        <v>49.919510699999996</v>
      </c>
      <c r="M4725" t="s">
        <v>10</v>
      </c>
      <c r="N4725" s="2" t="s">
        <v>16</v>
      </c>
      <c r="O4725">
        <v>19.967804279999999</v>
      </c>
      <c r="P4725">
        <f t="shared" si="221"/>
        <v>179.71023851999999</v>
      </c>
      <c r="Q4725" s="2" t="s">
        <v>11</v>
      </c>
      <c r="R4725" t="s">
        <v>26</v>
      </c>
      <c r="S4725">
        <v>1</v>
      </c>
      <c r="T4725" s="2" t="s">
        <v>16</v>
      </c>
    </row>
    <row r="4726" spans="1:20" x14ac:dyDescent="0.25">
      <c r="A4726">
        <v>4725</v>
      </c>
      <c r="B4726" s="4">
        <v>43433</v>
      </c>
      <c r="C4726" t="str">
        <f t="shared" si="219"/>
        <v>2018</v>
      </c>
      <c r="D4726">
        <v>3</v>
      </c>
      <c r="E4726">
        <v>55</v>
      </c>
      <c r="F4726" t="str">
        <f t="shared" si="220"/>
        <v>Senior</v>
      </c>
      <c r="G4726" t="s">
        <v>13</v>
      </c>
      <c r="H4726" t="s">
        <v>23</v>
      </c>
      <c r="I4726">
        <v>733</v>
      </c>
      <c r="J4726" t="s">
        <v>24</v>
      </c>
      <c r="K4726">
        <v>2</v>
      </c>
      <c r="L4726">
        <v>12.67467356</v>
      </c>
      <c r="M4726" t="s">
        <v>25</v>
      </c>
      <c r="N4726" s="2" t="s">
        <v>16</v>
      </c>
      <c r="O4726">
        <v>2.534934711</v>
      </c>
      <c r="P4726">
        <f t="shared" si="221"/>
        <v>22.814412408999999</v>
      </c>
      <c r="Q4726" s="2" t="s">
        <v>11</v>
      </c>
      <c r="R4726" t="s">
        <v>26</v>
      </c>
      <c r="S4726">
        <v>3</v>
      </c>
      <c r="T4726" s="2" t="s">
        <v>11</v>
      </c>
    </row>
    <row r="4727" spans="1:20" x14ac:dyDescent="0.25">
      <c r="A4727">
        <v>4726</v>
      </c>
      <c r="B4727" s="4">
        <v>43425</v>
      </c>
      <c r="C4727" t="str">
        <f t="shared" si="219"/>
        <v>2018</v>
      </c>
      <c r="D4727">
        <v>275</v>
      </c>
      <c r="E4727">
        <v>18</v>
      </c>
      <c r="F4727" t="str">
        <f t="shared" si="220"/>
        <v>Teenager</v>
      </c>
      <c r="G4727" t="s">
        <v>13</v>
      </c>
      <c r="H4727" t="s">
        <v>8</v>
      </c>
      <c r="I4727">
        <v>216</v>
      </c>
      <c r="J4727" t="s">
        <v>9</v>
      </c>
      <c r="K4727">
        <v>4</v>
      </c>
      <c r="L4727">
        <v>97.961230240000006</v>
      </c>
      <c r="M4727" t="s">
        <v>22</v>
      </c>
      <c r="N4727" s="2" t="s">
        <v>11</v>
      </c>
      <c r="O4727">
        <v>0</v>
      </c>
      <c r="P4727">
        <f t="shared" si="221"/>
        <v>391.84492096000002</v>
      </c>
      <c r="Q4727" s="2" t="s">
        <v>11</v>
      </c>
      <c r="R4727" t="s">
        <v>18</v>
      </c>
      <c r="S4727">
        <v>4</v>
      </c>
      <c r="T4727" s="2" t="s">
        <v>11</v>
      </c>
    </row>
    <row r="4728" spans="1:20" x14ac:dyDescent="0.25">
      <c r="A4728">
        <v>4727</v>
      </c>
      <c r="B4728" s="4">
        <v>44883</v>
      </c>
      <c r="C4728" t="str">
        <f t="shared" si="219"/>
        <v>2022</v>
      </c>
      <c r="D4728">
        <v>119</v>
      </c>
      <c r="E4728">
        <v>23</v>
      </c>
      <c r="F4728" t="str">
        <f t="shared" si="220"/>
        <v>Teenager</v>
      </c>
      <c r="G4728" t="s">
        <v>13</v>
      </c>
      <c r="H4728" t="s">
        <v>34</v>
      </c>
      <c r="I4728">
        <v>990</v>
      </c>
      <c r="J4728" t="s">
        <v>15</v>
      </c>
      <c r="K4728">
        <v>1</v>
      </c>
      <c r="L4728">
        <v>66.347249410000003</v>
      </c>
      <c r="M4728" t="s">
        <v>25</v>
      </c>
      <c r="N4728" s="2" t="s">
        <v>11</v>
      </c>
      <c r="O4728">
        <v>0</v>
      </c>
      <c r="P4728">
        <f t="shared" si="221"/>
        <v>66.347249410000003</v>
      </c>
      <c r="Q4728" s="2" t="s">
        <v>16</v>
      </c>
      <c r="R4728" t="s">
        <v>18</v>
      </c>
      <c r="S4728">
        <v>4</v>
      </c>
      <c r="T4728" s="2" t="s">
        <v>11</v>
      </c>
    </row>
    <row r="4729" spans="1:20" x14ac:dyDescent="0.25">
      <c r="A4729">
        <v>4728</v>
      </c>
      <c r="B4729" s="4">
        <v>44172</v>
      </c>
      <c r="C4729" t="str">
        <f t="shared" si="219"/>
        <v>2020</v>
      </c>
      <c r="D4729">
        <v>101</v>
      </c>
      <c r="E4729">
        <v>50</v>
      </c>
      <c r="F4729" t="str">
        <f t="shared" si="220"/>
        <v>Adult</v>
      </c>
      <c r="G4729" t="s">
        <v>13</v>
      </c>
      <c r="H4729" t="s">
        <v>34</v>
      </c>
      <c r="I4729">
        <v>198</v>
      </c>
      <c r="J4729" t="s">
        <v>24</v>
      </c>
      <c r="K4729">
        <v>5</v>
      </c>
      <c r="L4729">
        <v>27.36813317</v>
      </c>
      <c r="M4729" t="s">
        <v>25</v>
      </c>
      <c r="N4729" s="2" t="s">
        <v>11</v>
      </c>
      <c r="O4729">
        <v>0</v>
      </c>
      <c r="P4729">
        <f t="shared" si="221"/>
        <v>136.84066584999999</v>
      </c>
      <c r="Q4729" s="2" t="s">
        <v>16</v>
      </c>
      <c r="R4729" t="s">
        <v>12</v>
      </c>
      <c r="S4729">
        <v>2</v>
      </c>
      <c r="T4729" s="2" t="s">
        <v>16</v>
      </c>
    </row>
    <row r="4730" spans="1:20" x14ac:dyDescent="0.25">
      <c r="A4730">
        <v>4729</v>
      </c>
      <c r="B4730" s="4">
        <v>44886</v>
      </c>
      <c r="C4730" t="str">
        <f t="shared" si="219"/>
        <v>2022</v>
      </c>
      <c r="D4730">
        <v>200</v>
      </c>
      <c r="E4730">
        <v>51</v>
      </c>
      <c r="F4730" t="str">
        <f t="shared" si="220"/>
        <v>Senior</v>
      </c>
      <c r="G4730" t="s">
        <v>7</v>
      </c>
      <c r="H4730" t="s">
        <v>19</v>
      </c>
      <c r="I4730">
        <v>900</v>
      </c>
      <c r="J4730" t="s">
        <v>9</v>
      </c>
      <c r="K4730">
        <v>2</v>
      </c>
      <c r="L4730">
        <v>59.968788600000003</v>
      </c>
      <c r="M4730" t="s">
        <v>20</v>
      </c>
      <c r="N4730" s="2" t="s">
        <v>16</v>
      </c>
      <c r="O4730">
        <v>11.99375772</v>
      </c>
      <c r="P4730">
        <f t="shared" si="221"/>
        <v>107.94381948</v>
      </c>
      <c r="Q4730" s="2" t="s">
        <v>16</v>
      </c>
      <c r="R4730" t="s">
        <v>26</v>
      </c>
      <c r="S4730">
        <v>1</v>
      </c>
      <c r="T4730" s="2" t="s">
        <v>16</v>
      </c>
    </row>
    <row r="4731" spans="1:20" x14ac:dyDescent="0.25">
      <c r="A4731">
        <v>4730</v>
      </c>
      <c r="B4731" s="4">
        <v>44140</v>
      </c>
      <c r="C4731" t="str">
        <f t="shared" si="219"/>
        <v>2020</v>
      </c>
      <c r="D4731">
        <v>172</v>
      </c>
      <c r="E4731">
        <v>23</v>
      </c>
      <c r="F4731" t="str">
        <f t="shared" si="220"/>
        <v>Teenager</v>
      </c>
      <c r="G4731" t="s">
        <v>13</v>
      </c>
      <c r="H4731" t="s">
        <v>34</v>
      </c>
      <c r="I4731">
        <v>5</v>
      </c>
      <c r="J4731" t="s">
        <v>9</v>
      </c>
      <c r="K4731">
        <v>4</v>
      </c>
      <c r="L4731">
        <v>22.714232899999999</v>
      </c>
      <c r="M4731" t="s">
        <v>25</v>
      </c>
      <c r="N4731" s="2" t="s">
        <v>16</v>
      </c>
      <c r="O4731">
        <v>0</v>
      </c>
      <c r="P4731">
        <f t="shared" si="221"/>
        <v>90.856931599999996</v>
      </c>
      <c r="Q4731" s="2" t="s">
        <v>11</v>
      </c>
      <c r="R4731" t="s">
        <v>12</v>
      </c>
      <c r="S4731">
        <v>3</v>
      </c>
      <c r="T4731" s="2" t="s">
        <v>11</v>
      </c>
    </row>
    <row r="4732" spans="1:20" x14ac:dyDescent="0.25">
      <c r="A4732">
        <v>4731</v>
      </c>
      <c r="B4732" s="4">
        <v>44925</v>
      </c>
      <c r="C4732" t="str">
        <f t="shared" si="219"/>
        <v>2022</v>
      </c>
      <c r="D4732">
        <v>487</v>
      </c>
      <c r="E4732">
        <v>40</v>
      </c>
      <c r="F4732" t="str">
        <f t="shared" si="220"/>
        <v>Adult</v>
      </c>
      <c r="G4732" t="s">
        <v>27</v>
      </c>
      <c r="H4732" t="s">
        <v>23</v>
      </c>
      <c r="I4732">
        <v>907</v>
      </c>
      <c r="J4732" t="s">
        <v>29</v>
      </c>
      <c r="K4732">
        <v>4</v>
      </c>
      <c r="L4732">
        <v>43.475528599999997</v>
      </c>
      <c r="M4732" t="s">
        <v>25</v>
      </c>
      <c r="N4732" s="2" t="s">
        <v>11</v>
      </c>
      <c r="O4732">
        <v>0</v>
      </c>
      <c r="P4732">
        <f t="shared" si="221"/>
        <v>173.90211439999999</v>
      </c>
      <c r="Q4732" s="2" t="s">
        <v>11</v>
      </c>
      <c r="R4732" t="s">
        <v>18</v>
      </c>
      <c r="S4732">
        <v>5</v>
      </c>
      <c r="T4732" s="2" t="s">
        <v>16</v>
      </c>
    </row>
    <row r="4733" spans="1:20" x14ac:dyDescent="0.25">
      <c r="A4733">
        <v>4732</v>
      </c>
      <c r="B4733" s="4">
        <v>45275</v>
      </c>
      <c r="C4733" t="str">
        <f t="shared" si="219"/>
        <v>2023</v>
      </c>
      <c r="D4733">
        <v>332</v>
      </c>
      <c r="E4733">
        <v>29</v>
      </c>
      <c r="F4733" t="str">
        <f t="shared" si="220"/>
        <v>Teenager</v>
      </c>
      <c r="G4733" t="s">
        <v>13</v>
      </c>
      <c r="H4733" t="s">
        <v>34</v>
      </c>
      <c r="I4733">
        <v>634</v>
      </c>
      <c r="J4733" t="s">
        <v>29</v>
      </c>
      <c r="K4733">
        <v>4</v>
      </c>
      <c r="L4733">
        <v>23.093646240000002</v>
      </c>
      <c r="M4733" t="s">
        <v>25</v>
      </c>
      <c r="N4733" s="2" t="s">
        <v>11</v>
      </c>
      <c r="O4733">
        <v>0</v>
      </c>
      <c r="P4733">
        <f t="shared" si="221"/>
        <v>92.374584960000007</v>
      </c>
      <c r="Q4733" s="2" t="s">
        <v>16</v>
      </c>
      <c r="R4733" t="s">
        <v>18</v>
      </c>
      <c r="S4733">
        <v>2</v>
      </c>
      <c r="T4733" s="2" t="s">
        <v>16</v>
      </c>
    </row>
    <row r="4734" spans="1:20" x14ac:dyDescent="0.25">
      <c r="A4734">
        <v>4733</v>
      </c>
      <c r="B4734" s="4">
        <v>44887</v>
      </c>
      <c r="C4734" t="str">
        <f t="shared" si="219"/>
        <v>2022</v>
      </c>
      <c r="D4734">
        <v>117</v>
      </c>
      <c r="E4734">
        <v>21</v>
      </c>
      <c r="F4734" t="str">
        <f t="shared" si="220"/>
        <v>Teenager</v>
      </c>
      <c r="G4734" t="s">
        <v>27</v>
      </c>
      <c r="H4734" t="s">
        <v>42</v>
      </c>
      <c r="I4734">
        <v>587</v>
      </c>
      <c r="J4734" t="s">
        <v>15</v>
      </c>
      <c r="K4734">
        <v>1</v>
      </c>
      <c r="L4734">
        <v>66.273543279999998</v>
      </c>
      <c r="M4734" t="s">
        <v>10</v>
      </c>
      <c r="N4734" s="2" t="s">
        <v>11</v>
      </c>
      <c r="O4734">
        <v>6.627354328</v>
      </c>
      <c r="P4734">
        <f t="shared" si="221"/>
        <v>59.646188951999996</v>
      </c>
      <c r="Q4734" s="2" t="s">
        <v>11</v>
      </c>
      <c r="R4734" t="s">
        <v>26</v>
      </c>
      <c r="S4734">
        <v>3</v>
      </c>
      <c r="T4734" s="2" t="s">
        <v>11</v>
      </c>
    </row>
    <row r="4735" spans="1:20" x14ac:dyDescent="0.25">
      <c r="A4735">
        <v>4734</v>
      </c>
      <c r="B4735" s="4">
        <v>43448</v>
      </c>
      <c r="C4735" t="str">
        <f t="shared" si="219"/>
        <v>2018</v>
      </c>
      <c r="D4735">
        <v>368</v>
      </c>
      <c r="E4735">
        <v>45</v>
      </c>
      <c r="F4735" t="str">
        <f t="shared" si="220"/>
        <v>Adult</v>
      </c>
      <c r="G4735" t="s">
        <v>7</v>
      </c>
      <c r="H4735" t="s">
        <v>39</v>
      </c>
      <c r="I4735">
        <v>284</v>
      </c>
      <c r="J4735" t="s">
        <v>9</v>
      </c>
      <c r="K4735">
        <v>3</v>
      </c>
      <c r="L4735">
        <v>40.383776390000001</v>
      </c>
      <c r="M4735" t="s">
        <v>25</v>
      </c>
      <c r="N4735" s="2" t="s">
        <v>16</v>
      </c>
      <c r="O4735">
        <v>0</v>
      </c>
      <c r="P4735">
        <f t="shared" si="221"/>
        <v>121.15132917</v>
      </c>
      <c r="Q4735" s="2" t="s">
        <v>11</v>
      </c>
      <c r="R4735" t="s">
        <v>12</v>
      </c>
      <c r="S4735">
        <v>1</v>
      </c>
      <c r="T4735" s="2" t="s">
        <v>11</v>
      </c>
    </row>
    <row r="4736" spans="1:20" x14ac:dyDescent="0.25">
      <c r="A4736">
        <v>4735</v>
      </c>
      <c r="B4736" s="4">
        <v>43412</v>
      </c>
      <c r="C4736" t="str">
        <f t="shared" si="219"/>
        <v>2018</v>
      </c>
      <c r="D4736">
        <v>197</v>
      </c>
      <c r="E4736">
        <v>66</v>
      </c>
      <c r="F4736" t="str">
        <f t="shared" si="220"/>
        <v>Senior</v>
      </c>
      <c r="G4736" t="s">
        <v>7</v>
      </c>
      <c r="H4736" t="s">
        <v>31</v>
      </c>
      <c r="I4736">
        <v>38</v>
      </c>
      <c r="J4736" t="s">
        <v>33</v>
      </c>
      <c r="K4736">
        <v>3</v>
      </c>
      <c r="L4736">
        <v>44.55729315</v>
      </c>
      <c r="M4736" t="s">
        <v>22</v>
      </c>
      <c r="N4736" s="2" t="s">
        <v>16</v>
      </c>
      <c r="O4736">
        <v>0</v>
      </c>
      <c r="P4736">
        <f t="shared" si="221"/>
        <v>133.67187945000001</v>
      </c>
      <c r="Q4736" s="2" t="s">
        <v>16</v>
      </c>
      <c r="R4736" t="s">
        <v>12</v>
      </c>
      <c r="S4736">
        <v>1</v>
      </c>
      <c r="T4736" s="2" t="s">
        <v>16</v>
      </c>
    </row>
    <row r="4737" spans="1:20" x14ac:dyDescent="0.25">
      <c r="A4737">
        <v>4736</v>
      </c>
      <c r="B4737" s="4">
        <v>43811</v>
      </c>
      <c r="C4737" t="str">
        <f t="shared" si="219"/>
        <v>2019</v>
      </c>
      <c r="D4737">
        <v>277</v>
      </c>
      <c r="E4737">
        <v>68</v>
      </c>
      <c r="F4737" t="str">
        <f t="shared" si="220"/>
        <v>Senior</v>
      </c>
      <c r="G4737" t="s">
        <v>13</v>
      </c>
      <c r="H4737" t="s">
        <v>35</v>
      </c>
      <c r="I4737">
        <v>223</v>
      </c>
      <c r="J4737" t="s">
        <v>29</v>
      </c>
      <c r="K4737">
        <v>2</v>
      </c>
      <c r="L4737">
        <v>15.20201146</v>
      </c>
      <c r="M4737" t="s">
        <v>25</v>
      </c>
      <c r="N4737" s="2" t="s">
        <v>11</v>
      </c>
      <c r="O4737">
        <v>0</v>
      </c>
      <c r="P4737">
        <f t="shared" si="221"/>
        <v>30.404022919999999</v>
      </c>
      <c r="Q4737" s="2" t="s">
        <v>16</v>
      </c>
      <c r="R4737" t="s">
        <v>18</v>
      </c>
      <c r="S4737">
        <v>5</v>
      </c>
      <c r="T4737" s="2" t="s">
        <v>11</v>
      </c>
    </row>
    <row r="4738" spans="1:20" x14ac:dyDescent="0.25">
      <c r="A4738">
        <v>4737</v>
      </c>
      <c r="B4738" s="4">
        <v>43780</v>
      </c>
      <c r="C4738" t="str">
        <f t="shared" si="219"/>
        <v>2019</v>
      </c>
      <c r="D4738">
        <v>324</v>
      </c>
      <c r="E4738">
        <v>57</v>
      </c>
      <c r="F4738" t="str">
        <f t="shared" si="220"/>
        <v>Senior</v>
      </c>
      <c r="G4738" t="s">
        <v>7</v>
      </c>
      <c r="H4738" t="s">
        <v>37</v>
      </c>
      <c r="I4738">
        <v>482</v>
      </c>
      <c r="J4738" t="s">
        <v>29</v>
      </c>
      <c r="K4738">
        <v>4</v>
      </c>
      <c r="L4738">
        <v>17.030037650000001</v>
      </c>
      <c r="M4738" t="s">
        <v>20</v>
      </c>
      <c r="N4738" s="2" t="s">
        <v>16</v>
      </c>
      <c r="O4738">
        <v>0</v>
      </c>
      <c r="P4738">
        <f t="shared" si="221"/>
        <v>68.120150600000002</v>
      </c>
      <c r="Q4738" s="2" t="s">
        <v>16</v>
      </c>
      <c r="R4738" t="s">
        <v>18</v>
      </c>
      <c r="S4738">
        <v>3</v>
      </c>
      <c r="T4738" s="2" t="s">
        <v>16</v>
      </c>
    </row>
    <row r="4739" spans="1:20" x14ac:dyDescent="0.25">
      <c r="A4739">
        <v>4738</v>
      </c>
      <c r="B4739" s="4">
        <v>45283</v>
      </c>
      <c r="C4739" t="str">
        <f t="shared" ref="C4739:C4802" si="222">TEXT(B4739,"YYYY")</f>
        <v>2023</v>
      </c>
      <c r="D4739">
        <v>349</v>
      </c>
      <c r="E4739">
        <v>68</v>
      </c>
      <c r="F4739" t="str">
        <f t="shared" ref="F4739:F4802" si="223">IF(E4739&gt;50,"Senior",IF(E4739&gt;30,"Adult","Teenager"))</f>
        <v>Senior</v>
      </c>
      <c r="G4739" t="s">
        <v>13</v>
      </c>
      <c r="H4739" t="s">
        <v>23</v>
      </c>
      <c r="I4739">
        <v>374</v>
      </c>
      <c r="J4739" t="s">
        <v>9</v>
      </c>
      <c r="K4739">
        <v>4</v>
      </c>
      <c r="L4739">
        <v>58.992440809999998</v>
      </c>
      <c r="M4739" t="s">
        <v>25</v>
      </c>
      <c r="N4739" s="2" t="s">
        <v>16</v>
      </c>
      <c r="O4739">
        <v>0</v>
      </c>
      <c r="P4739">
        <f t="shared" ref="P4739:P4802" si="224">K4739*L4739-O4739</f>
        <v>235.96976323999999</v>
      </c>
      <c r="Q4739" s="2" t="s">
        <v>11</v>
      </c>
      <c r="R4739" t="s">
        <v>18</v>
      </c>
      <c r="S4739">
        <v>3</v>
      </c>
      <c r="T4739" s="2" t="s">
        <v>16</v>
      </c>
    </row>
    <row r="4740" spans="1:20" x14ac:dyDescent="0.25">
      <c r="A4740">
        <v>4739</v>
      </c>
      <c r="B4740" s="4">
        <v>44513</v>
      </c>
      <c r="C4740" t="str">
        <f t="shared" si="222"/>
        <v>2021</v>
      </c>
      <c r="D4740">
        <v>103</v>
      </c>
      <c r="E4740">
        <v>29</v>
      </c>
      <c r="F4740" t="str">
        <f t="shared" si="223"/>
        <v>Teenager</v>
      </c>
      <c r="G4740" t="s">
        <v>27</v>
      </c>
      <c r="H4740" t="s">
        <v>38</v>
      </c>
      <c r="I4740">
        <v>30</v>
      </c>
      <c r="J4740" t="s">
        <v>29</v>
      </c>
      <c r="K4740">
        <v>1</v>
      </c>
      <c r="L4740">
        <v>69.328279120000005</v>
      </c>
      <c r="M4740" t="s">
        <v>22</v>
      </c>
      <c r="N4740" s="2" t="s">
        <v>11</v>
      </c>
      <c r="O4740">
        <v>0</v>
      </c>
      <c r="P4740">
        <f t="shared" si="224"/>
        <v>69.328279120000005</v>
      </c>
      <c r="Q4740" s="2" t="s">
        <v>11</v>
      </c>
      <c r="R4740" t="s">
        <v>12</v>
      </c>
      <c r="S4740">
        <v>3</v>
      </c>
      <c r="T4740" s="2" t="s">
        <v>16</v>
      </c>
    </row>
    <row r="4741" spans="1:20" x14ac:dyDescent="0.25">
      <c r="A4741">
        <v>4740</v>
      </c>
      <c r="B4741" s="4">
        <v>45255</v>
      </c>
      <c r="C4741" t="str">
        <f t="shared" si="222"/>
        <v>2023</v>
      </c>
      <c r="D4741">
        <v>82</v>
      </c>
      <c r="E4741">
        <v>21</v>
      </c>
      <c r="F4741" t="str">
        <f t="shared" si="223"/>
        <v>Teenager</v>
      </c>
      <c r="G4741" t="s">
        <v>27</v>
      </c>
      <c r="H4741" t="s">
        <v>19</v>
      </c>
      <c r="I4741">
        <v>311</v>
      </c>
      <c r="J4741" t="s">
        <v>9</v>
      </c>
      <c r="K4741">
        <v>4</v>
      </c>
      <c r="L4741">
        <v>96.805460519999997</v>
      </c>
      <c r="M4741" t="s">
        <v>25</v>
      </c>
      <c r="N4741" s="2" t="s">
        <v>16</v>
      </c>
      <c r="O4741">
        <v>38.722184210000002</v>
      </c>
      <c r="P4741">
        <f t="shared" si="224"/>
        <v>348.49965786999996</v>
      </c>
      <c r="Q4741" s="2" t="s">
        <v>11</v>
      </c>
      <c r="R4741" t="s">
        <v>26</v>
      </c>
      <c r="S4741">
        <v>4</v>
      </c>
      <c r="T4741" s="2" t="s">
        <v>16</v>
      </c>
    </row>
    <row r="4742" spans="1:20" x14ac:dyDescent="0.25">
      <c r="A4742">
        <v>4741</v>
      </c>
      <c r="B4742" s="4">
        <v>43416</v>
      </c>
      <c r="C4742" t="str">
        <f t="shared" si="222"/>
        <v>2018</v>
      </c>
      <c r="D4742">
        <v>199</v>
      </c>
      <c r="E4742">
        <v>29</v>
      </c>
      <c r="F4742" t="str">
        <f t="shared" si="223"/>
        <v>Teenager</v>
      </c>
      <c r="G4742" t="s">
        <v>7</v>
      </c>
      <c r="H4742" t="s">
        <v>41</v>
      </c>
      <c r="I4742">
        <v>306</v>
      </c>
      <c r="J4742" t="s">
        <v>15</v>
      </c>
      <c r="K4742">
        <v>2</v>
      </c>
      <c r="L4742">
        <v>55.254348839999999</v>
      </c>
      <c r="M4742" t="s">
        <v>10</v>
      </c>
      <c r="N4742" s="2" t="s">
        <v>16</v>
      </c>
      <c r="O4742">
        <v>0</v>
      </c>
      <c r="P4742">
        <f t="shared" si="224"/>
        <v>110.50869768</v>
      </c>
      <c r="Q4742" s="2" t="s">
        <v>16</v>
      </c>
      <c r="R4742" t="s">
        <v>18</v>
      </c>
      <c r="S4742">
        <v>1</v>
      </c>
      <c r="T4742" s="2" t="s">
        <v>16</v>
      </c>
    </row>
    <row r="4743" spans="1:20" x14ac:dyDescent="0.25">
      <c r="A4743">
        <v>4742</v>
      </c>
      <c r="B4743" s="4">
        <v>43794</v>
      </c>
      <c r="C4743" t="str">
        <f t="shared" si="222"/>
        <v>2019</v>
      </c>
      <c r="D4743">
        <v>204</v>
      </c>
      <c r="E4743">
        <v>69</v>
      </c>
      <c r="F4743" t="str">
        <f t="shared" si="223"/>
        <v>Senior</v>
      </c>
      <c r="G4743" t="s">
        <v>27</v>
      </c>
      <c r="H4743" t="s">
        <v>21</v>
      </c>
      <c r="I4743">
        <v>306</v>
      </c>
      <c r="J4743" t="s">
        <v>29</v>
      </c>
      <c r="K4743">
        <v>3</v>
      </c>
      <c r="L4743">
        <v>45.41482645</v>
      </c>
      <c r="M4743" t="s">
        <v>25</v>
      </c>
      <c r="N4743" s="2" t="s">
        <v>11</v>
      </c>
      <c r="O4743">
        <v>13.62444794</v>
      </c>
      <c r="P4743">
        <f t="shared" si="224"/>
        <v>122.62003141000001</v>
      </c>
      <c r="Q4743" s="2" t="s">
        <v>11</v>
      </c>
      <c r="R4743" t="s">
        <v>26</v>
      </c>
      <c r="S4743">
        <v>2</v>
      </c>
      <c r="T4743" s="2" t="s">
        <v>16</v>
      </c>
    </row>
    <row r="4744" spans="1:20" x14ac:dyDescent="0.25">
      <c r="A4744">
        <v>4743</v>
      </c>
      <c r="B4744" s="4">
        <v>43406</v>
      </c>
      <c r="C4744" t="str">
        <f t="shared" si="222"/>
        <v>2018</v>
      </c>
      <c r="D4744">
        <v>42</v>
      </c>
      <c r="E4744">
        <v>45</v>
      </c>
      <c r="F4744" t="str">
        <f t="shared" si="223"/>
        <v>Adult</v>
      </c>
      <c r="G4744" t="s">
        <v>13</v>
      </c>
      <c r="H4744" t="s">
        <v>19</v>
      </c>
      <c r="I4744">
        <v>298</v>
      </c>
      <c r="J4744" t="s">
        <v>9</v>
      </c>
      <c r="K4744">
        <v>5</v>
      </c>
      <c r="L4744">
        <v>97.205227769999993</v>
      </c>
      <c r="M4744" t="s">
        <v>20</v>
      </c>
      <c r="N4744" s="2" t="s">
        <v>11</v>
      </c>
      <c r="O4744">
        <v>0</v>
      </c>
      <c r="P4744">
        <f t="shared" si="224"/>
        <v>486.02613884999994</v>
      </c>
      <c r="Q4744" s="2" t="s">
        <v>16</v>
      </c>
      <c r="R4744" t="s">
        <v>12</v>
      </c>
      <c r="S4744">
        <v>3</v>
      </c>
      <c r="T4744" s="2" t="s">
        <v>11</v>
      </c>
    </row>
    <row r="4745" spans="1:20" x14ac:dyDescent="0.25">
      <c r="A4745">
        <v>4744</v>
      </c>
      <c r="B4745" s="4">
        <v>44892</v>
      </c>
      <c r="C4745" t="str">
        <f t="shared" si="222"/>
        <v>2022</v>
      </c>
      <c r="D4745">
        <v>447</v>
      </c>
      <c r="E4745">
        <v>62</v>
      </c>
      <c r="F4745" t="str">
        <f t="shared" si="223"/>
        <v>Senior</v>
      </c>
      <c r="G4745" t="s">
        <v>13</v>
      </c>
      <c r="H4745" t="s">
        <v>19</v>
      </c>
      <c r="I4745">
        <v>978</v>
      </c>
      <c r="J4745" t="s">
        <v>9</v>
      </c>
      <c r="K4745">
        <v>2</v>
      </c>
      <c r="L4745">
        <v>18.288425539999999</v>
      </c>
      <c r="M4745" t="s">
        <v>25</v>
      </c>
      <c r="N4745" s="2" t="s">
        <v>16</v>
      </c>
      <c r="O4745">
        <v>3.657685109</v>
      </c>
      <c r="P4745">
        <f t="shared" si="224"/>
        <v>32.919165970999998</v>
      </c>
      <c r="Q4745" s="2" t="s">
        <v>16</v>
      </c>
      <c r="R4745" t="s">
        <v>26</v>
      </c>
      <c r="S4745">
        <v>3</v>
      </c>
      <c r="T4745" s="2" t="s">
        <v>11</v>
      </c>
    </row>
    <row r="4746" spans="1:20" x14ac:dyDescent="0.25">
      <c r="A4746">
        <v>4745</v>
      </c>
      <c r="B4746" s="4">
        <v>44182</v>
      </c>
      <c r="C4746" t="str">
        <f t="shared" si="222"/>
        <v>2020</v>
      </c>
      <c r="D4746">
        <v>336</v>
      </c>
      <c r="E4746">
        <v>60</v>
      </c>
      <c r="F4746" t="str">
        <f t="shared" si="223"/>
        <v>Senior</v>
      </c>
      <c r="G4746" t="s">
        <v>13</v>
      </c>
      <c r="H4746" t="s">
        <v>19</v>
      </c>
      <c r="I4746">
        <v>61</v>
      </c>
      <c r="J4746" t="s">
        <v>29</v>
      </c>
      <c r="K4746">
        <v>5</v>
      </c>
      <c r="L4746">
        <v>25.059142600000001</v>
      </c>
      <c r="M4746" t="s">
        <v>20</v>
      </c>
      <c r="N4746" s="2" t="s">
        <v>16</v>
      </c>
      <c r="O4746">
        <v>0</v>
      </c>
      <c r="P4746">
        <f t="shared" si="224"/>
        <v>125.29571300000001</v>
      </c>
      <c r="Q4746" s="2" t="s">
        <v>11</v>
      </c>
      <c r="R4746" t="s">
        <v>12</v>
      </c>
      <c r="S4746">
        <v>2</v>
      </c>
      <c r="T4746" s="2" t="s">
        <v>16</v>
      </c>
    </row>
    <row r="4747" spans="1:20" x14ac:dyDescent="0.25">
      <c r="A4747">
        <v>4746</v>
      </c>
      <c r="B4747" s="4">
        <v>45280</v>
      </c>
      <c r="C4747" t="str">
        <f t="shared" si="222"/>
        <v>2023</v>
      </c>
      <c r="D4747">
        <v>474</v>
      </c>
      <c r="E4747">
        <v>63</v>
      </c>
      <c r="F4747" t="str">
        <f t="shared" si="223"/>
        <v>Senior</v>
      </c>
      <c r="G4747" t="s">
        <v>13</v>
      </c>
      <c r="H4747" t="s">
        <v>28</v>
      </c>
      <c r="I4747">
        <v>917</v>
      </c>
      <c r="J4747" t="s">
        <v>33</v>
      </c>
      <c r="K4747">
        <v>5</v>
      </c>
      <c r="L4747">
        <v>25.126064790000001</v>
      </c>
      <c r="M4747" t="s">
        <v>20</v>
      </c>
      <c r="N4747" s="2" t="s">
        <v>16</v>
      </c>
      <c r="O4747">
        <v>0</v>
      </c>
      <c r="P4747">
        <f t="shared" si="224"/>
        <v>125.63032395</v>
      </c>
      <c r="Q4747" s="2" t="s">
        <v>16</v>
      </c>
      <c r="R4747" t="s">
        <v>18</v>
      </c>
      <c r="S4747">
        <v>3</v>
      </c>
      <c r="T4747" s="2" t="s">
        <v>11</v>
      </c>
    </row>
    <row r="4748" spans="1:20" x14ac:dyDescent="0.25">
      <c r="A4748">
        <v>4747</v>
      </c>
      <c r="B4748" s="4">
        <v>43415</v>
      </c>
      <c r="C4748" t="str">
        <f t="shared" si="222"/>
        <v>2018</v>
      </c>
      <c r="D4748">
        <v>107</v>
      </c>
      <c r="E4748">
        <v>37</v>
      </c>
      <c r="F4748" t="str">
        <f t="shared" si="223"/>
        <v>Adult</v>
      </c>
      <c r="G4748" t="s">
        <v>27</v>
      </c>
      <c r="H4748" t="s">
        <v>31</v>
      </c>
      <c r="I4748">
        <v>553</v>
      </c>
      <c r="J4748" t="s">
        <v>33</v>
      </c>
      <c r="K4748">
        <v>2</v>
      </c>
      <c r="L4748">
        <v>96.787399719999996</v>
      </c>
      <c r="M4748" t="s">
        <v>22</v>
      </c>
      <c r="N4748" s="2" t="s">
        <v>16</v>
      </c>
      <c r="O4748">
        <v>0</v>
      </c>
      <c r="P4748">
        <f t="shared" si="224"/>
        <v>193.57479943999999</v>
      </c>
      <c r="Q4748" s="2" t="s">
        <v>11</v>
      </c>
      <c r="R4748" t="s">
        <v>18</v>
      </c>
      <c r="S4748">
        <v>2</v>
      </c>
      <c r="T4748" s="2" t="s">
        <v>11</v>
      </c>
    </row>
    <row r="4749" spans="1:20" x14ac:dyDescent="0.25">
      <c r="A4749">
        <v>4748</v>
      </c>
      <c r="B4749" s="4">
        <v>44546</v>
      </c>
      <c r="C4749" t="str">
        <f t="shared" si="222"/>
        <v>2021</v>
      </c>
      <c r="D4749">
        <v>346</v>
      </c>
      <c r="E4749">
        <v>29</v>
      </c>
      <c r="F4749" t="str">
        <f t="shared" si="223"/>
        <v>Teenager</v>
      </c>
      <c r="G4749" t="s">
        <v>13</v>
      </c>
      <c r="H4749" t="s">
        <v>38</v>
      </c>
      <c r="I4749">
        <v>81</v>
      </c>
      <c r="J4749" t="s">
        <v>29</v>
      </c>
      <c r="K4749">
        <v>4</v>
      </c>
      <c r="L4749">
        <v>58.298728650000001</v>
      </c>
      <c r="M4749" t="s">
        <v>10</v>
      </c>
      <c r="N4749" s="2" t="s">
        <v>11</v>
      </c>
      <c r="O4749">
        <v>0</v>
      </c>
      <c r="P4749">
        <f t="shared" si="224"/>
        <v>233.1949146</v>
      </c>
      <c r="Q4749" s="2" t="s">
        <v>11</v>
      </c>
      <c r="R4749" t="s">
        <v>18</v>
      </c>
      <c r="S4749">
        <v>4</v>
      </c>
      <c r="T4749" s="2" t="s">
        <v>16</v>
      </c>
    </row>
    <row r="4750" spans="1:20" x14ac:dyDescent="0.25">
      <c r="A4750">
        <v>4749</v>
      </c>
      <c r="B4750" s="4">
        <v>43826</v>
      </c>
      <c r="C4750" t="str">
        <f t="shared" si="222"/>
        <v>2019</v>
      </c>
      <c r="D4750">
        <v>421</v>
      </c>
      <c r="E4750">
        <v>29</v>
      </c>
      <c r="F4750" t="str">
        <f t="shared" si="223"/>
        <v>Teenager</v>
      </c>
      <c r="G4750" t="s">
        <v>13</v>
      </c>
      <c r="H4750" t="s">
        <v>40</v>
      </c>
      <c r="I4750">
        <v>163</v>
      </c>
      <c r="J4750" t="s">
        <v>15</v>
      </c>
      <c r="K4750">
        <v>1</v>
      </c>
      <c r="L4750">
        <v>50.155926899999997</v>
      </c>
      <c r="M4750" t="s">
        <v>22</v>
      </c>
      <c r="N4750" s="2" t="s">
        <v>16</v>
      </c>
      <c r="O4750">
        <v>0</v>
      </c>
      <c r="P4750">
        <f t="shared" si="224"/>
        <v>50.155926899999997</v>
      </c>
      <c r="Q4750" s="2" t="s">
        <v>11</v>
      </c>
      <c r="R4750" t="s">
        <v>18</v>
      </c>
      <c r="S4750">
        <v>3</v>
      </c>
      <c r="T4750" s="2" t="s">
        <v>11</v>
      </c>
    </row>
    <row r="4751" spans="1:20" x14ac:dyDescent="0.25">
      <c r="A4751">
        <v>4750</v>
      </c>
      <c r="B4751" s="4">
        <v>44508</v>
      </c>
      <c r="C4751" t="str">
        <f t="shared" si="222"/>
        <v>2021</v>
      </c>
      <c r="D4751">
        <v>177</v>
      </c>
      <c r="E4751">
        <v>45</v>
      </c>
      <c r="F4751" t="str">
        <f t="shared" si="223"/>
        <v>Adult</v>
      </c>
      <c r="G4751" t="s">
        <v>13</v>
      </c>
      <c r="H4751" t="s">
        <v>36</v>
      </c>
      <c r="I4751">
        <v>290</v>
      </c>
      <c r="J4751" t="s">
        <v>9</v>
      </c>
      <c r="K4751">
        <v>5</v>
      </c>
      <c r="L4751">
        <v>87.632929489999995</v>
      </c>
      <c r="M4751" t="s">
        <v>20</v>
      </c>
      <c r="N4751" s="2" t="s">
        <v>11</v>
      </c>
      <c r="O4751">
        <v>0</v>
      </c>
      <c r="P4751">
        <f t="shared" si="224"/>
        <v>438.16464744999996</v>
      </c>
      <c r="Q4751" s="2" t="s">
        <v>16</v>
      </c>
      <c r="R4751" t="s">
        <v>12</v>
      </c>
      <c r="S4751">
        <v>5</v>
      </c>
      <c r="T4751" s="2" t="s">
        <v>16</v>
      </c>
    </row>
    <row r="4752" spans="1:20" x14ac:dyDescent="0.25">
      <c r="A4752">
        <v>4751</v>
      </c>
      <c r="B4752" s="4">
        <v>45244</v>
      </c>
      <c r="C4752" t="str">
        <f t="shared" si="222"/>
        <v>2023</v>
      </c>
      <c r="D4752">
        <v>346</v>
      </c>
      <c r="E4752">
        <v>62</v>
      </c>
      <c r="F4752" t="str">
        <f t="shared" si="223"/>
        <v>Senior</v>
      </c>
      <c r="G4752" t="s">
        <v>27</v>
      </c>
      <c r="H4752" t="s">
        <v>19</v>
      </c>
      <c r="I4752">
        <v>830</v>
      </c>
      <c r="J4752" t="s">
        <v>15</v>
      </c>
      <c r="K4752">
        <v>1</v>
      </c>
      <c r="L4752">
        <v>78.54596325</v>
      </c>
      <c r="M4752" t="s">
        <v>22</v>
      </c>
      <c r="N4752" s="2" t="s">
        <v>16</v>
      </c>
      <c r="O4752">
        <v>7.8545963250000002</v>
      </c>
      <c r="P4752">
        <f t="shared" si="224"/>
        <v>70.691366924999997</v>
      </c>
      <c r="Q4752" s="2" t="s">
        <v>11</v>
      </c>
      <c r="R4752" t="s">
        <v>26</v>
      </c>
      <c r="S4752">
        <v>5</v>
      </c>
      <c r="T4752" s="2" t="s">
        <v>11</v>
      </c>
    </row>
    <row r="4753" spans="1:20" x14ac:dyDescent="0.25">
      <c r="A4753">
        <v>4752</v>
      </c>
      <c r="B4753" s="4">
        <v>45284</v>
      </c>
      <c r="C4753" t="str">
        <f t="shared" si="222"/>
        <v>2023</v>
      </c>
      <c r="D4753">
        <v>69</v>
      </c>
      <c r="E4753">
        <v>32</v>
      </c>
      <c r="F4753" t="str">
        <f t="shared" si="223"/>
        <v>Adult</v>
      </c>
      <c r="G4753" t="s">
        <v>27</v>
      </c>
      <c r="H4753" t="s">
        <v>19</v>
      </c>
      <c r="I4753">
        <v>857</v>
      </c>
      <c r="J4753" t="s">
        <v>29</v>
      </c>
      <c r="K4753">
        <v>2</v>
      </c>
      <c r="L4753">
        <v>28.697613050000001</v>
      </c>
      <c r="M4753" t="s">
        <v>20</v>
      </c>
      <c r="N4753" s="2" t="s">
        <v>11</v>
      </c>
      <c r="O4753">
        <v>0</v>
      </c>
      <c r="P4753">
        <f t="shared" si="224"/>
        <v>57.395226100000002</v>
      </c>
      <c r="Q4753" s="2" t="s">
        <v>11</v>
      </c>
      <c r="R4753" t="s">
        <v>18</v>
      </c>
      <c r="S4753">
        <v>3</v>
      </c>
      <c r="T4753" s="2" t="s">
        <v>11</v>
      </c>
    </row>
    <row r="4754" spans="1:20" x14ac:dyDescent="0.25">
      <c r="A4754">
        <v>4753</v>
      </c>
      <c r="B4754" s="4">
        <v>43411</v>
      </c>
      <c r="C4754" t="str">
        <f t="shared" si="222"/>
        <v>2018</v>
      </c>
      <c r="D4754">
        <v>267</v>
      </c>
      <c r="E4754">
        <v>54</v>
      </c>
      <c r="F4754" t="str">
        <f t="shared" si="223"/>
        <v>Senior</v>
      </c>
      <c r="G4754" t="s">
        <v>13</v>
      </c>
      <c r="H4754" t="s">
        <v>35</v>
      </c>
      <c r="I4754">
        <v>987</v>
      </c>
      <c r="J4754" t="s">
        <v>29</v>
      </c>
      <c r="K4754">
        <v>5</v>
      </c>
      <c r="L4754">
        <v>66.387663970000006</v>
      </c>
      <c r="M4754" t="s">
        <v>20</v>
      </c>
      <c r="N4754" s="2" t="s">
        <v>11</v>
      </c>
      <c r="O4754">
        <v>0</v>
      </c>
      <c r="P4754">
        <f t="shared" si="224"/>
        <v>331.93831985000003</v>
      </c>
      <c r="Q4754" s="2" t="s">
        <v>11</v>
      </c>
      <c r="R4754" t="s">
        <v>12</v>
      </c>
      <c r="S4754">
        <v>1</v>
      </c>
      <c r="T4754" s="2" t="s">
        <v>16</v>
      </c>
    </row>
    <row r="4755" spans="1:20" x14ac:dyDescent="0.25">
      <c r="A4755">
        <v>4754</v>
      </c>
      <c r="B4755" s="4">
        <v>45242</v>
      </c>
      <c r="C4755" t="str">
        <f t="shared" si="222"/>
        <v>2023</v>
      </c>
      <c r="D4755">
        <v>161</v>
      </c>
      <c r="E4755">
        <v>32</v>
      </c>
      <c r="F4755" t="str">
        <f t="shared" si="223"/>
        <v>Adult</v>
      </c>
      <c r="G4755" t="s">
        <v>13</v>
      </c>
      <c r="H4755" t="s">
        <v>8</v>
      </c>
      <c r="I4755">
        <v>594</v>
      </c>
      <c r="J4755" t="s">
        <v>9</v>
      </c>
      <c r="K4755">
        <v>1</v>
      </c>
      <c r="L4755">
        <v>78.292893430000007</v>
      </c>
      <c r="M4755" t="s">
        <v>25</v>
      </c>
      <c r="N4755" s="2" t="s">
        <v>11</v>
      </c>
      <c r="O4755">
        <v>7.8292893430000001</v>
      </c>
      <c r="P4755">
        <f t="shared" si="224"/>
        <v>70.463604087000007</v>
      </c>
      <c r="Q4755" s="2" t="s">
        <v>11</v>
      </c>
      <c r="R4755" t="s">
        <v>26</v>
      </c>
      <c r="S4755">
        <v>4</v>
      </c>
      <c r="T4755" s="2" t="s">
        <v>11</v>
      </c>
    </row>
    <row r="4756" spans="1:20" x14ac:dyDescent="0.25">
      <c r="A4756">
        <v>4755</v>
      </c>
      <c r="B4756" s="4">
        <v>45260</v>
      </c>
      <c r="C4756" t="str">
        <f t="shared" si="222"/>
        <v>2023</v>
      </c>
      <c r="D4756">
        <v>195</v>
      </c>
      <c r="E4756">
        <v>59</v>
      </c>
      <c r="F4756" t="str">
        <f t="shared" si="223"/>
        <v>Senior</v>
      </c>
      <c r="G4756" t="s">
        <v>27</v>
      </c>
      <c r="H4756" t="s">
        <v>41</v>
      </c>
      <c r="I4756">
        <v>689</v>
      </c>
      <c r="J4756" t="s">
        <v>15</v>
      </c>
      <c r="K4756">
        <v>2</v>
      </c>
      <c r="L4756">
        <v>81.121986469999996</v>
      </c>
      <c r="M4756" t="s">
        <v>22</v>
      </c>
      <c r="N4756" s="2" t="s">
        <v>11</v>
      </c>
      <c r="O4756">
        <v>16.224397289999999</v>
      </c>
      <c r="P4756">
        <f t="shared" si="224"/>
        <v>146.01957564999998</v>
      </c>
      <c r="Q4756" s="2" t="s">
        <v>16</v>
      </c>
      <c r="R4756" t="s">
        <v>26</v>
      </c>
      <c r="S4756">
        <v>4</v>
      </c>
      <c r="T4756" s="2" t="s">
        <v>16</v>
      </c>
    </row>
    <row r="4757" spans="1:20" x14ac:dyDescent="0.25">
      <c r="A4757">
        <v>4756</v>
      </c>
      <c r="B4757" s="4">
        <v>43802</v>
      </c>
      <c r="C4757" t="str">
        <f t="shared" si="222"/>
        <v>2019</v>
      </c>
      <c r="D4757">
        <v>154</v>
      </c>
      <c r="E4757">
        <v>24</v>
      </c>
      <c r="F4757" t="str">
        <f t="shared" si="223"/>
        <v>Teenager</v>
      </c>
      <c r="G4757" t="s">
        <v>27</v>
      </c>
      <c r="H4757" t="s">
        <v>17</v>
      </c>
      <c r="I4757">
        <v>975</v>
      </c>
      <c r="J4757" t="s">
        <v>15</v>
      </c>
      <c r="K4757">
        <v>5</v>
      </c>
      <c r="L4757">
        <v>45.262481809999997</v>
      </c>
      <c r="M4757" t="s">
        <v>20</v>
      </c>
      <c r="N4757" s="2" t="s">
        <v>11</v>
      </c>
      <c r="O4757">
        <v>22.631240909999999</v>
      </c>
      <c r="P4757">
        <f t="shared" si="224"/>
        <v>203.68116813999998</v>
      </c>
      <c r="Q4757" s="2" t="s">
        <v>11</v>
      </c>
      <c r="R4757" t="s">
        <v>26</v>
      </c>
      <c r="S4757">
        <v>1</v>
      </c>
      <c r="T4757" s="2" t="s">
        <v>11</v>
      </c>
    </row>
    <row r="4758" spans="1:20" x14ac:dyDescent="0.25">
      <c r="A4758">
        <v>4757</v>
      </c>
      <c r="B4758" s="4">
        <v>44504</v>
      </c>
      <c r="C4758" t="str">
        <f t="shared" si="222"/>
        <v>2021</v>
      </c>
      <c r="D4758">
        <v>274</v>
      </c>
      <c r="E4758">
        <v>55</v>
      </c>
      <c r="F4758" t="str">
        <f t="shared" si="223"/>
        <v>Senior</v>
      </c>
      <c r="G4758" t="s">
        <v>7</v>
      </c>
      <c r="H4758" t="s">
        <v>43</v>
      </c>
      <c r="I4758">
        <v>354</v>
      </c>
      <c r="J4758" t="s">
        <v>24</v>
      </c>
      <c r="K4758">
        <v>5</v>
      </c>
      <c r="L4758">
        <v>52.368993320000001</v>
      </c>
      <c r="M4758" t="s">
        <v>25</v>
      </c>
      <c r="N4758" s="2" t="s">
        <v>16</v>
      </c>
      <c r="O4758">
        <v>0</v>
      </c>
      <c r="P4758">
        <f t="shared" si="224"/>
        <v>261.84496660000002</v>
      </c>
      <c r="Q4758" s="2" t="s">
        <v>16</v>
      </c>
      <c r="R4758" t="s">
        <v>12</v>
      </c>
      <c r="S4758">
        <v>4</v>
      </c>
      <c r="T4758" s="2" t="s">
        <v>16</v>
      </c>
    </row>
    <row r="4759" spans="1:20" x14ac:dyDescent="0.25">
      <c r="A4759">
        <v>4758</v>
      </c>
      <c r="B4759" s="4">
        <v>44894</v>
      </c>
      <c r="C4759" t="str">
        <f t="shared" si="222"/>
        <v>2022</v>
      </c>
      <c r="D4759">
        <v>229</v>
      </c>
      <c r="E4759">
        <v>63</v>
      </c>
      <c r="F4759" t="str">
        <f t="shared" si="223"/>
        <v>Senior</v>
      </c>
      <c r="G4759" t="s">
        <v>27</v>
      </c>
      <c r="H4759" t="s">
        <v>21</v>
      </c>
      <c r="I4759">
        <v>455</v>
      </c>
      <c r="J4759" t="s">
        <v>24</v>
      </c>
      <c r="K4759">
        <v>2</v>
      </c>
      <c r="L4759">
        <v>10.737178849999999</v>
      </c>
      <c r="M4759" t="s">
        <v>25</v>
      </c>
      <c r="N4759" s="2" t="s">
        <v>16</v>
      </c>
      <c r="O4759">
        <v>2.14743577</v>
      </c>
      <c r="P4759">
        <f t="shared" si="224"/>
        <v>19.326921929999997</v>
      </c>
      <c r="Q4759" s="2" t="s">
        <v>11</v>
      </c>
      <c r="R4759" t="s">
        <v>26</v>
      </c>
      <c r="S4759">
        <v>3</v>
      </c>
      <c r="T4759" s="2" t="s">
        <v>16</v>
      </c>
    </row>
    <row r="4760" spans="1:20" x14ac:dyDescent="0.25">
      <c r="A4760">
        <v>4759</v>
      </c>
      <c r="B4760" s="4">
        <v>44154</v>
      </c>
      <c r="C4760" t="str">
        <f t="shared" si="222"/>
        <v>2020</v>
      </c>
      <c r="D4760">
        <v>390</v>
      </c>
      <c r="E4760">
        <v>45</v>
      </c>
      <c r="F4760" t="str">
        <f t="shared" si="223"/>
        <v>Adult</v>
      </c>
      <c r="G4760" t="s">
        <v>13</v>
      </c>
      <c r="H4760" t="s">
        <v>39</v>
      </c>
      <c r="I4760">
        <v>593</v>
      </c>
      <c r="J4760" t="s">
        <v>33</v>
      </c>
      <c r="K4760">
        <v>1</v>
      </c>
      <c r="L4760">
        <v>21.77727762</v>
      </c>
      <c r="M4760" t="s">
        <v>10</v>
      </c>
      <c r="N4760" s="2" t="s">
        <v>11</v>
      </c>
      <c r="O4760">
        <v>0</v>
      </c>
      <c r="P4760">
        <f t="shared" si="224"/>
        <v>21.77727762</v>
      </c>
      <c r="Q4760" s="2" t="s">
        <v>11</v>
      </c>
      <c r="R4760" t="s">
        <v>12</v>
      </c>
      <c r="S4760">
        <v>2</v>
      </c>
      <c r="T4760" s="2" t="s">
        <v>11</v>
      </c>
    </row>
    <row r="4761" spans="1:20" x14ac:dyDescent="0.25">
      <c r="A4761">
        <v>4760</v>
      </c>
      <c r="B4761" s="4">
        <v>44156</v>
      </c>
      <c r="C4761" t="str">
        <f t="shared" si="222"/>
        <v>2020</v>
      </c>
      <c r="D4761">
        <v>402</v>
      </c>
      <c r="E4761">
        <v>52</v>
      </c>
      <c r="F4761" t="str">
        <f t="shared" si="223"/>
        <v>Senior</v>
      </c>
      <c r="G4761" t="s">
        <v>27</v>
      </c>
      <c r="H4761" t="s">
        <v>32</v>
      </c>
      <c r="I4761">
        <v>267</v>
      </c>
      <c r="J4761" t="s">
        <v>33</v>
      </c>
      <c r="K4761">
        <v>2</v>
      </c>
      <c r="L4761">
        <v>77.69286606</v>
      </c>
      <c r="M4761" t="s">
        <v>10</v>
      </c>
      <c r="N4761" s="2" t="s">
        <v>11</v>
      </c>
      <c r="O4761">
        <v>15.538573209999999</v>
      </c>
      <c r="P4761">
        <f t="shared" si="224"/>
        <v>139.84715890999999</v>
      </c>
      <c r="Q4761" s="2" t="s">
        <v>16</v>
      </c>
      <c r="R4761" t="s">
        <v>26</v>
      </c>
      <c r="S4761">
        <v>3</v>
      </c>
      <c r="T4761" s="2" t="s">
        <v>16</v>
      </c>
    </row>
    <row r="4762" spans="1:20" x14ac:dyDescent="0.25">
      <c r="A4762">
        <v>4761</v>
      </c>
      <c r="B4762" s="4">
        <v>44152</v>
      </c>
      <c r="C4762" t="str">
        <f t="shared" si="222"/>
        <v>2020</v>
      </c>
      <c r="D4762">
        <v>104</v>
      </c>
      <c r="E4762">
        <v>45</v>
      </c>
      <c r="F4762" t="str">
        <f t="shared" si="223"/>
        <v>Adult</v>
      </c>
      <c r="G4762" t="s">
        <v>7</v>
      </c>
      <c r="H4762" t="s">
        <v>28</v>
      </c>
      <c r="I4762">
        <v>258</v>
      </c>
      <c r="J4762" t="s">
        <v>24</v>
      </c>
      <c r="K4762">
        <v>4</v>
      </c>
      <c r="L4762">
        <v>34.244322320000002</v>
      </c>
      <c r="M4762" t="s">
        <v>20</v>
      </c>
      <c r="N4762" s="2" t="s">
        <v>16</v>
      </c>
      <c r="O4762">
        <v>13.69772893</v>
      </c>
      <c r="P4762">
        <f t="shared" si="224"/>
        <v>123.27956035000001</v>
      </c>
      <c r="Q4762" s="2" t="s">
        <v>16</v>
      </c>
      <c r="R4762" t="s">
        <v>26</v>
      </c>
      <c r="S4762">
        <v>5</v>
      </c>
      <c r="T4762" s="2" t="s">
        <v>16</v>
      </c>
    </row>
    <row r="4763" spans="1:20" x14ac:dyDescent="0.25">
      <c r="A4763">
        <v>4762</v>
      </c>
      <c r="B4763" s="4">
        <v>45245</v>
      </c>
      <c r="C4763" t="str">
        <f t="shared" si="222"/>
        <v>2023</v>
      </c>
      <c r="D4763">
        <v>405</v>
      </c>
      <c r="E4763">
        <v>21</v>
      </c>
      <c r="F4763" t="str">
        <f t="shared" si="223"/>
        <v>Teenager</v>
      </c>
      <c r="G4763" t="s">
        <v>13</v>
      </c>
      <c r="H4763" t="s">
        <v>32</v>
      </c>
      <c r="I4763">
        <v>547</v>
      </c>
      <c r="J4763" t="s">
        <v>9</v>
      </c>
      <c r="K4763">
        <v>4</v>
      </c>
      <c r="L4763">
        <v>25.959178900000001</v>
      </c>
      <c r="M4763" t="s">
        <v>10</v>
      </c>
      <c r="N4763" s="2" t="s">
        <v>16</v>
      </c>
      <c r="O4763">
        <v>0</v>
      </c>
      <c r="P4763">
        <f t="shared" si="224"/>
        <v>103.83671560000001</v>
      </c>
      <c r="Q4763" s="2" t="s">
        <v>11</v>
      </c>
      <c r="R4763" t="s">
        <v>12</v>
      </c>
      <c r="S4763">
        <v>1</v>
      </c>
      <c r="T4763" s="2" t="s">
        <v>16</v>
      </c>
    </row>
    <row r="4764" spans="1:20" x14ac:dyDescent="0.25">
      <c r="A4764">
        <v>4763</v>
      </c>
      <c r="B4764" s="4">
        <v>43450</v>
      </c>
      <c r="C4764" t="str">
        <f t="shared" si="222"/>
        <v>2018</v>
      </c>
      <c r="D4764">
        <v>439</v>
      </c>
      <c r="E4764">
        <v>67</v>
      </c>
      <c r="F4764" t="str">
        <f t="shared" si="223"/>
        <v>Senior</v>
      </c>
      <c r="G4764" t="s">
        <v>7</v>
      </c>
      <c r="H4764" t="s">
        <v>31</v>
      </c>
      <c r="I4764">
        <v>26</v>
      </c>
      <c r="J4764" t="s">
        <v>9</v>
      </c>
      <c r="K4764">
        <v>1</v>
      </c>
      <c r="L4764">
        <v>93.359520810000006</v>
      </c>
      <c r="M4764" t="s">
        <v>22</v>
      </c>
      <c r="N4764" s="2" t="s">
        <v>11</v>
      </c>
      <c r="O4764">
        <v>9.3359520810000003</v>
      </c>
      <c r="P4764">
        <f t="shared" si="224"/>
        <v>84.023568729000004</v>
      </c>
      <c r="Q4764" s="2" t="s">
        <v>11</v>
      </c>
      <c r="R4764" t="s">
        <v>26</v>
      </c>
      <c r="S4764">
        <v>4</v>
      </c>
      <c r="T4764" s="2" t="s">
        <v>11</v>
      </c>
    </row>
    <row r="4765" spans="1:20" x14ac:dyDescent="0.25">
      <c r="A4765">
        <v>4764</v>
      </c>
      <c r="B4765" s="4">
        <v>44184</v>
      </c>
      <c r="C4765" t="str">
        <f t="shared" si="222"/>
        <v>2020</v>
      </c>
      <c r="D4765">
        <v>197</v>
      </c>
      <c r="E4765">
        <v>31</v>
      </c>
      <c r="F4765" t="str">
        <f t="shared" si="223"/>
        <v>Adult</v>
      </c>
      <c r="G4765" t="s">
        <v>27</v>
      </c>
      <c r="H4765" t="s">
        <v>34</v>
      </c>
      <c r="I4765">
        <v>877</v>
      </c>
      <c r="J4765" t="s">
        <v>29</v>
      </c>
      <c r="K4765">
        <v>4</v>
      </c>
      <c r="L4765">
        <v>60.471579749999997</v>
      </c>
      <c r="M4765" t="s">
        <v>10</v>
      </c>
      <c r="N4765" s="2" t="s">
        <v>16</v>
      </c>
      <c r="O4765">
        <v>0</v>
      </c>
      <c r="P4765">
        <f t="shared" si="224"/>
        <v>241.88631899999999</v>
      </c>
      <c r="Q4765" s="2" t="s">
        <v>11</v>
      </c>
      <c r="R4765" t="s">
        <v>12</v>
      </c>
      <c r="S4765">
        <v>5</v>
      </c>
      <c r="T4765" s="2" t="s">
        <v>16</v>
      </c>
    </row>
    <row r="4766" spans="1:20" x14ac:dyDescent="0.25">
      <c r="A4766">
        <v>4765</v>
      </c>
      <c r="B4766" s="4">
        <v>44186</v>
      </c>
      <c r="C4766" t="str">
        <f t="shared" si="222"/>
        <v>2020</v>
      </c>
      <c r="D4766">
        <v>464</v>
      </c>
      <c r="E4766">
        <v>50</v>
      </c>
      <c r="F4766" t="str">
        <f t="shared" si="223"/>
        <v>Adult</v>
      </c>
      <c r="G4766" t="s">
        <v>7</v>
      </c>
      <c r="H4766" t="s">
        <v>41</v>
      </c>
      <c r="I4766">
        <v>603</v>
      </c>
      <c r="J4766" t="s">
        <v>24</v>
      </c>
      <c r="K4766">
        <v>3</v>
      </c>
      <c r="L4766">
        <v>10.69468698</v>
      </c>
      <c r="M4766" t="s">
        <v>10</v>
      </c>
      <c r="N4766" s="2" t="s">
        <v>16</v>
      </c>
      <c r="O4766">
        <v>3.208406095</v>
      </c>
      <c r="P4766">
        <f t="shared" si="224"/>
        <v>28.875654845</v>
      </c>
      <c r="Q4766" s="2" t="s">
        <v>11</v>
      </c>
      <c r="R4766" t="s">
        <v>26</v>
      </c>
      <c r="S4766">
        <v>3</v>
      </c>
      <c r="T4766" s="2" t="s">
        <v>16</v>
      </c>
    </row>
    <row r="4767" spans="1:20" x14ac:dyDescent="0.25">
      <c r="A4767">
        <v>4766</v>
      </c>
      <c r="B4767" s="4">
        <v>44144</v>
      </c>
      <c r="C4767" t="str">
        <f t="shared" si="222"/>
        <v>2020</v>
      </c>
      <c r="D4767">
        <v>98</v>
      </c>
      <c r="E4767">
        <v>37</v>
      </c>
      <c r="F4767" t="str">
        <f t="shared" si="223"/>
        <v>Adult</v>
      </c>
      <c r="G4767" t="s">
        <v>13</v>
      </c>
      <c r="H4767" t="s">
        <v>19</v>
      </c>
      <c r="I4767">
        <v>970</v>
      </c>
      <c r="J4767" t="s">
        <v>9</v>
      </c>
      <c r="K4767">
        <v>4</v>
      </c>
      <c r="L4767">
        <v>51.558239460000003</v>
      </c>
      <c r="M4767" t="s">
        <v>20</v>
      </c>
      <c r="N4767" s="2" t="s">
        <v>16</v>
      </c>
      <c r="O4767">
        <v>20.623295779999999</v>
      </c>
      <c r="P4767">
        <f t="shared" si="224"/>
        <v>185.60966206000001</v>
      </c>
      <c r="Q4767" s="2" t="s">
        <v>16</v>
      </c>
      <c r="R4767" t="s">
        <v>26</v>
      </c>
      <c r="S4767">
        <v>4</v>
      </c>
      <c r="T4767" s="2" t="s">
        <v>11</v>
      </c>
    </row>
    <row r="4768" spans="1:20" x14ac:dyDescent="0.25">
      <c r="A4768">
        <v>4767</v>
      </c>
      <c r="B4768" s="4">
        <v>43771</v>
      </c>
      <c r="C4768" t="str">
        <f t="shared" si="222"/>
        <v>2019</v>
      </c>
      <c r="D4768">
        <v>223</v>
      </c>
      <c r="E4768">
        <v>29</v>
      </c>
      <c r="F4768" t="str">
        <f t="shared" si="223"/>
        <v>Teenager</v>
      </c>
      <c r="G4768" t="s">
        <v>27</v>
      </c>
      <c r="H4768" t="s">
        <v>19</v>
      </c>
      <c r="I4768">
        <v>487</v>
      </c>
      <c r="J4768" t="s">
        <v>15</v>
      </c>
      <c r="K4768">
        <v>1</v>
      </c>
      <c r="L4768">
        <v>82.974599229999995</v>
      </c>
      <c r="M4768" t="s">
        <v>10</v>
      </c>
      <c r="N4768" s="2" t="s">
        <v>11</v>
      </c>
      <c r="O4768">
        <v>8.2974599229999999</v>
      </c>
      <c r="P4768">
        <f t="shared" si="224"/>
        <v>74.67713930699999</v>
      </c>
      <c r="Q4768" s="2" t="s">
        <v>16</v>
      </c>
      <c r="R4768" t="s">
        <v>26</v>
      </c>
      <c r="S4768">
        <v>2</v>
      </c>
      <c r="T4768" s="2" t="s">
        <v>11</v>
      </c>
    </row>
    <row r="4769" spans="1:20" x14ac:dyDescent="0.25">
      <c r="A4769">
        <v>4768</v>
      </c>
      <c r="B4769" s="4">
        <v>44183</v>
      </c>
      <c r="C4769" t="str">
        <f t="shared" si="222"/>
        <v>2020</v>
      </c>
      <c r="D4769">
        <v>170</v>
      </c>
      <c r="E4769">
        <v>55</v>
      </c>
      <c r="F4769" t="str">
        <f t="shared" si="223"/>
        <v>Senior</v>
      </c>
      <c r="G4769" t="s">
        <v>7</v>
      </c>
      <c r="H4769" t="s">
        <v>30</v>
      </c>
      <c r="I4769">
        <v>439</v>
      </c>
      <c r="J4769" t="s">
        <v>24</v>
      </c>
      <c r="K4769">
        <v>4</v>
      </c>
      <c r="L4769">
        <v>85.632871080000001</v>
      </c>
      <c r="M4769" t="s">
        <v>25</v>
      </c>
      <c r="N4769" s="2" t="s">
        <v>11</v>
      </c>
      <c r="O4769">
        <v>34.253148430000003</v>
      </c>
      <c r="P4769">
        <f t="shared" si="224"/>
        <v>308.27833588999999</v>
      </c>
      <c r="Q4769" s="2" t="s">
        <v>16</v>
      </c>
      <c r="R4769" t="s">
        <v>26</v>
      </c>
      <c r="S4769">
        <v>3</v>
      </c>
      <c r="T4769" s="2" t="s">
        <v>16</v>
      </c>
    </row>
    <row r="4770" spans="1:20" x14ac:dyDescent="0.25">
      <c r="A4770">
        <v>4769</v>
      </c>
      <c r="B4770" s="4">
        <v>45270</v>
      </c>
      <c r="C4770" t="str">
        <f t="shared" si="222"/>
        <v>2023</v>
      </c>
      <c r="D4770">
        <v>313</v>
      </c>
      <c r="E4770">
        <v>59</v>
      </c>
      <c r="F4770" t="str">
        <f t="shared" si="223"/>
        <v>Senior</v>
      </c>
      <c r="G4770" t="s">
        <v>27</v>
      </c>
      <c r="H4770" t="s">
        <v>34</v>
      </c>
      <c r="I4770">
        <v>135</v>
      </c>
      <c r="J4770" t="s">
        <v>15</v>
      </c>
      <c r="K4770">
        <v>3</v>
      </c>
      <c r="L4770">
        <v>21.991502029999999</v>
      </c>
      <c r="M4770" t="s">
        <v>20</v>
      </c>
      <c r="N4770" s="2" t="s">
        <v>16</v>
      </c>
      <c r="O4770">
        <v>0</v>
      </c>
      <c r="P4770">
        <f t="shared" si="224"/>
        <v>65.974506090000006</v>
      </c>
      <c r="Q4770" s="2" t="s">
        <v>16</v>
      </c>
      <c r="R4770" t="s">
        <v>18</v>
      </c>
      <c r="S4770">
        <v>1</v>
      </c>
      <c r="T4770" s="2" t="s">
        <v>16</v>
      </c>
    </row>
    <row r="4771" spans="1:20" x14ac:dyDescent="0.25">
      <c r="A4771">
        <v>4770</v>
      </c>
      <c r="B4771" s="4">
        <v>43447</v>
      </c>
      <c r="C4771" t="str">
        <f t="shared" si="222"/>
        <v>2018</v>
      </c>
      <c r="D4771">
        <v>236</v>
      </c>
      <c r="E4771">
        <v>56</v>
      </c>
      <c r="F4771" t="str">
        <f t="shared" si="223"/>
        <v>Senior</v>
      </c>
      <c r="G4771" t="s">
        <v>27</v>
      </c>
      <c r="H4771" t="s">
        <v>39</v>
      </c>
      <c r="I4771">
        <v>586</v>
      </c>
      <c r="J4771" t="s">
        <v>24</v>
      </c>
      <c r="K4771">
        <v>4</v>
      </c>
      <c r="L4771">
        <v>36.811562479999999</v>
      </c>
      <c r="M4771" t="s">
        <v>25</v>
      </c>
      <c r="N4771" s="2" t="s">
        <v>16</v>
      </c>
      <c r="O4771">
        <v>0</v>
      </c>
      <c r="P4771">
        <f t="shared" si="224"/>
        <v>147.24624992</v>
      </c>
      <c r="Q4771" s="2" t="s">
        <v>16</v>
      </c>
      <c r="R4771" t="s">
        <v>18</v>
      </c>
      <c r="S4771">
        <v>4</v>
      </c>
      <c r="T4771" s="2" t="s">
        <v>16</v>
      </c>
    </row>
    <row r="4772" spans="1:20" x14ac:dyDescent="0.25">
      <c r="A4772">
        <v>4771</v>
      </c>
      <c r="B4772" s="4">
        <v>44560</v>
      </c>
      <c r="C4772" t="str">
        <f t="shared" si="222"/>
        <v>2021</v>
      </c>
      <c r="D4772">
        <v>176</v>
      </c>
      <c r="E4772">
        <v>49</v>
      </c>
      <c r="F4772" t="str">
        <f t="shared" si="223"/>
        <v>Adult</v>
      </c>
      <c r="G4772" t="s">
        <v>13</v>
      </c>
      <c r="H4772" t="s">
        <v>30</v>
      </c>
      <c r="I4772">
        <v>136</v>
      </c>
      <c r="J4772" t="s">
        <v>15</v>
      </c>
      <c r="K4772">
        <v>2</v>
      </c>
      <c r="L4772">
        <v>98.571259330000004</v>
      </c>
      <c r="M4772" t="s">
        <v>20</v>
      </c>
      <c r="N4772" s="2" t="s">
        <v>16</v>
      </c>
      <c r="O4772">
        <v>0</v>
      </c>
      <c r="P4772">
        <f t="shared" si="224"/>
        <v>197.14251866000001</v>
      </c>
      <c r="Q4772" s="2" t="s">
        <v>11</v>
      </c>
      <c r="R4772" t="s">
        <v>12</v>
      </c>
      <c r="S4772">
        <v>4</v>
      </c>
      <c r="T4772" s="2" t="s">
        <v>16</v>
      </c>
    </row>
    <row r="4773" spans="1:20" x14ac:dyDescent="0.25">
      <c r="A4773">
        <v>4772</v>
      </c>
      <c r="B4773" s="4">
        <v>43461</v>
      </c>
      <c r="C4773" t="str">
        <f t="shared" si="222"/>
        <v>2018</v>
      </c>
      <c r="D4773">
        <v>178</v>
      </c>
      <c r="E4773">
        <v>46</v>
      </c>
      <c r="F4773" t="str">
        <f t="shared" si="223"/>
        <v>Adult</v>
      </c>
      <c r="G4773" t="s">
        <v>7</v>
      </c>
      <c r="H4773" t="s">
        <v>36</v>
      </c>
      <c r="I4773">
        <v>299</v>
      </c>
      <c r="J4773" t="s">
        <v>29</v>
      </c>
      <c r="K4773">
        <v>3</v>
      </c>
      <c r="L4773">
        <v>51.025109530000002</v>
      </c>
      <c r="M4773" t="s">
        <v>25</v>
      </c>
      <c r="N4773" s="2" t="s">
        <v>11</v>
      </c>
      <c r="O4773">
        <v>0</v>
      </c>
      <c r="P4773">
        <f t="shared" si="224"/>
        <v>153.07532859</v>
      </c>
      <c r="Q4773" s="2" t="s">
        <v>16</v>
      </c>
      <c r="R4773" t="s">
        <v>12</v>
      </c>
      <c r="S4773">
        <v>3</v>
      </c>
      <c r="T4773" s="2" t="s">
        <v>11</v>
      </c>
    </row>
    <row r="4774" spans="1:20" x14ac:dyDescent="0.25">
      <c r="A4774">
        <v>4773</v>
      </c>
      <c r="B4774" s="4">
        <v>44147</v>
      </c>
      <c r="C4774" t="str">
        <f t="shared" si="222"/>
        <v>2020</v>
      </c>
      <c r="D4774">
        <v>340</v>
      </c>
      <c r="E4774">
        <v>46</v>
      </c>
      <c r="F4774" t="str">
        <f t="shared" si="223"/>
        <v>Adult</v>
      </c>
      <c r="G4774" t="s">
        <v>27</v>
      </c>
      <c r="H4774" t="s">
        <v>23</v>
      </c>
      <c r="I4774">
        <v>969</v>
      </c>
      <c r="J4774" t="s">
        <v>15</v>
      </c>
      <c r="K4774">
        <v>3</v>
      </c>
      <c r="L4774">
        <v>97.486636390000001</v>
      </c>
      <c r="M4774" t="s">
        <v>10</v>
      </c>
      <c r="N4774" s="2" t="s">
        <v>16</v>
      </c>
      <c r="O4774">
        <v>0</v>
      </c>
      <c r="P4774">
        <f t="shared" si="224"/>
        <v>292.45990917</v>
      </c>
      <c r="Q4774" s="2" t="s">
        <v>11</v>
      </c>
      <c r="R4774" t="s">
        <v>18</v>
      </c>
      <c r="S4774">
        <v>3</v>
      </c>
      <c r="T4774" s="2" t="s">
        <v>16</v>
      </c>
    </row>
    <row r="4775" spans="1:20" x14ac:dyDescent="0.25">
      <c r="A4775">
        <v>4774</v>
      </c>
      <c r="B4775" s="4">
        <v>43793</v>
      </c>
      <c r="C4775" t="str">
        <f t="shared" si="222"/>
        <v>2019</v>
      </c>
      <c r="D4775">
        <v>238</v>
      </c>
      <c r="E4775">
        <v>52</v>
      </c>
      <c r="F4775" t="str">
        <f t="shared" si="223"/>
        <v>Senior</v>
      </c>
      <c r="G4775" t="s">
        <v>7</v>
      </c>
      <c r="H4775" t="s">
        <v>21</v>
      </c>
      <c r="I4775">
        <v>753</v>
      </c>
      <c r="J4775" t="s">
        <v>24</v>
      </c>
      <c r="K4775">
        <v>3</v>
      </c>
      <c r="L4775">
        <v>35.50690814</v>
      </c>
      <c r="M4775" t="s">
        <v>25</v>
      </c>
      <c r="N4775" s="2" t="s">
        <v>11</v>
      </c>
      <c r="O4775">
        <v>10.65207244</v>
      </c>
      <c r="P4775">
        <f t="shared" si="224"/>
        <v>95.868651979999996</v>
      </c>
      <c r="Q4775" s="2" t="s">
        <v>11</v>
      </c>
      <c r="R4775" t="s">
        <v>26</v>
      </c>
      <c r="S4775">
        <v>1</v>
      </c>
      <c r="T4775" s="2" t="s">
        <v>16</v>
      </c>
    </row>
    <row r="4776" spans="1:20" x14ac:dyDescent="0.25">
      <c r="A4776">
        <v>4775</v>
      </c>
      <c r="B4776" s="4">
        <v>44872</v>
      </c>
      <c r="C4776" t="str">
        <f t="shared" si="222"/>
        <v>2022</v>
      </c>
      <c r="D4776">
        <v>13</v>
      </c>
      <c r="E4776">
        <v>56</v>
      </c>
      <c r="F4776" t="str">
        <f t="shared" si="223"/>
        <v>Senior</v>
      </c>
      <c r="G4776" t="s">
        <v>13</v>
      </c>
      <c r="H4776" t="s">
        <v>37</v>
      </c>
      <c r="I4776">
        <v>87</v>
      </c>
      <c r="J4776" t="s">
        <v>9</v>
      </c>
      <c r="K4776">
        <v>3</v>
      </c>
      <c r="L4776">
        <v>30.908933619999999</v>
      </c>
      <c r="M4776" t="s">
        <v>25</v>
      </c>
      <c r="N4776" s="2" t="s">
        <v>16</v>
      </c>
      <c r="O4776">
        <v>0</v>
      </c>
      <c r="P4776">
        <f t="shared" si="224"/>
        <v>92.726800859999997</v>
      </c>
      <c r="Q4776" s="2" t="s">
        <v>11</v>
      </c>
      <c r="R4776" t="s">
        <v>12</v>
      </c>
      <c r="S4776">
        <v>2</v>
      </c>
      <c r="T4776" s="2" t="s">
        <v>11</v>
      </c>
    </row>
    <row r="4777" spans="1:20" x14ac:dyDescent="0.25">
      <c r="A4777">
        <v>4776</v>
      </c>
      <c r="B4777" s="4">
        <v>43803</v>
      </c>
      <c r="C4777" t="str">
        <f t="shared" si="222"/>
        <v>2019</v>
      </c>
      <c r="D4777">
        <v>243</v>
      </c>
      <c r="E4777">
        <v>24</v>
      </c>
      <c r="F4777" t="str">
        <f t="shared" si="223"/>
        <v>Teenager</v>
      </c>
      <c r="G4777" t="s">
        <v>27</v>
      </c>
      <c r="H4777" t="s">
        <v>39</v>
      </c>
      <c r="I4777">
        <v>711</v>
      </c>
      <c r="J4777" t="s">
        <v>24</v>
      </c>
      <c r="K4777">
        <v>3</v>
      </c>
      <c r="L4777">
        <v>39.966860250000003</v>
      </c>
      <c r="M4777" t="s">
        <v>20</v>
      </c>
      <c r="N4777" s="2" t="s">
        <v>16</v>
      </c>
      <c r="O4777">
        <v>11.990058080000001</v>
      </c>
      <c r="P4777">
        <f t="shared" si="224"/>
        <v>107.91052267000002</v>
      </c>
      <c r="Q4777" s="2" t="s">
        <v>16</v>
      </c>
      <c r="R4777" t="s">
        <v>26</v>
      </c>
      <c r="S4777">
        <v>1</v>
      </c>
      <c r="T4777" s="2" t="s">
        <v>11</v>
      </c>
    </row>
    <row r="4778" spans="1:20" x14ac:dyDescent="0.25">
      <c r="A4778">
        <v>4777</v>
      </c>
      <c r="B4778" s="4">
        <v>44872</v>
      </c>
      <c r="C4778" t="str">
        <f t="shared" si="222"/>
        <v>2022</v>
      </c>
      <c r="D4778">
        <v>296</v>
      </c>
      <c r="E4778">
        <v>69</v>
      </c>
      <c r="F4778" t="str">
        <f t="shared" si="223"/>
        <v>Senior</v>
      </c>
      <c r="G4778" t="s">
        <v>27</v>
      </c>
      <c r="H4778" t="s">
        <v>17</v>
      </c>
      <c r="I4778">
        <v>33</v>
      </c>
      <c r="J4778" t="s">
        <v>9</v>
      </c>
      <c r="K4778">
        <v>3</v>
      </c>
      <c r="L4778">
        <v>88.956047740000002</v>
      </c>
      <c r="M4778" t="s">
        <v>25</v>
      </c>
      <c r="N4778" s="2" t="s">
        <v>16</v>
      </c>
      <c r="O4778">
        <v>0</v>
      </c>
      <c r="P4778">
        <f t="shared" si="224"/>
        <v>266.86814321999998</v>
      </c>
      <c r="Q4778" s="2" t="s">
        <v>16</v>
      </c>
      <c r="R4778" t="s">
        <v>12</v>
      </c>
      <c r="S4778">
        <v>2</v>
      </c>
      <c r="T4778" s="2" t="s">
        <v>16</v>
      </c>
    </row>
    <row r="4779" spans="1:20" x14ac:dyDescent="0.25">
      <c r="A4779">
        <v>4778</v>
      </c>
      <c r="B4779" s="4">
        <v>43788</v>
      </c>
      <c r="C4779" t="str">
        <f t="shared" si="222"/>
        <v>2019</v>
      </c>
      <c r="D4779">
        <v>355</v>
      </c>
      <c r="E4779">
        <v>55</v>
      </c>
      <c r="F4779" t="str">
        <f t="shared" si="223"/>
        <v>Senior</v>
      </c>
      <c r="G4779" t="s">
        <v>7</v>
      </c>
      <c r="H4779" t="s">
        <v>43</v>
      </c>
      <c r="I4779">
        <v>707</v>
      </c>
      <c r="J4779" t="s">
        <v>9</v>
      </c>
      <c r="K4779">
        <v>3</v>
      </c>
      <c r="L4779">
        <v>11.928115780000001</v>
      </c>
      <c r="M4779" t="s">
        <v>10</v>
      </c>
      <c r="N4779" s="2" t="s">
        <v>16</v>
      </c>
      <c r="O4779">
        <v>3.578434734</v>
      </c>
      <c r="P4779">
        <f t="shared" si="224"/>
        <v>32.205912606000005</v>
      </c>
      <c r="Q4779" s="2" t="s">
        <v>16</v>
      </c>
      <c r="R4779" t="s">
        <v>26</v>
      </c>
      <c r="S4779">
        <v>1</v>
      </c>
      <c r="T4779" s="2" t="s">
        <v>16</v>
      </c>
    </row>
    <row r="4780" spans="1:20" x14ac:dyDescent="0.25">
      <c r="A4780">
        <v>4779</v>
      </c>
      <c r="B4780" s="4">
        <v>44177</v>
      </c>
      <c r="C4780" t="str">
        <f t="shared" si="222"/>
        <v>2020</v>
      </c>
      <c r="D4780">
        <v>494</v>
      </c>
      <c r="E4780">
        <v>44</v>
      </c>
      <c r="F4780" t="str">
        <f t="shared" si="223"/>
        <v>Adult</v>
      </c>
      <c r="G4780" t="s">
        <v>27</v>
      </c>
      <c r="H4780" t="s">
        <v>39</v>
      </c>
      <c r="I4780">
        <v>936</v>
      </c>
      <c r="J4780" t="s">
        <v>29</v>
      </c>
      <c r="K4780">
        <v>1</v>
      </c>
      <c r="L4780">
        <v>12.45836385</v>
      </c>
      <c r="M4780" t="s">
        <v>10</v>
      </c>
      <c r="N4780" s="2" t="s">
        <v>16</v>
      </c>
      <c r="O4780">
        <v>1.245836385</v>
      </c>
      <c r="P4780">
        <f t="shared" si="224"/>
        <v>11.212527464999999</v>
      </c>
      <c r="Q4780" s="2" t="s">
        <v>11</v>
      </c>
      <c r="R4780" t="s">
        <v>26</v>
      </c>
      <c r="S4780">
        <v>1</v>
      </c>
      <c r="T4780" s="2" t="s">
        <v>11</v>
      </c>
    </row>
    <row r="4781" spans="1:20" x14ac:dyDescent="0.25">
      <c r="A4781">
        <v>4780</v>
      </c>
      <c r="B4781" s="4">
        <v>43812</v>
      </c>
      <c r="C4781" t="str">
        <f t="shared" si="222"/>
        <v>2019</v>
      </c>
      <c r="D4781">
        <v>65</v>
      </c>
      <c r="E4781">
        <v>52</v>
      </c>
      <c r="F4781" t="str">
        <f t="shared" si="223"/>
        <v>Senior</v>
      </c>
      <c r="G4781" t="s">
        <v>7</v>
      </c>
      <c r="H4781" t="s">
        <v>38</v>
      </c>
      <c r="I4781">
        <v>481</v>
      </c>
      <c r="J4781" t="s">
        <v>33</v>
      </c>
      <c r="K4781">
        <v>4</v>
      </c>
      <c r="L4781">
        <v>17.842838990000001</v>
      </c>
      <c r="M4781" t="s">
        <v>22</v>
      </c>
      <c r="N4781" s="2" t="s">
        <v>16</v>
      </c>
      <c r="O4781">
        <v>7.1371355950000002</v>
      </c>
      <c r="P4781">
        <f t="shared" si="224"/>
        <v>64.234220364999999</v>
      </c>
      <c r="Q4781" s="2" t="s">
        <v>16</v>
      </c>
      <c r="R4781" t="s">
        <v>26</v>
      </c>
      <c r="S4781">
        <v>1</v>
      </c>
      <c r="T4781" s="2" t="s">
        <v>11</v>
      </c>
    </row>
    <row r="4782" spans="1:20" x14ac:dyDescent="0.25">
      <c r="A4782">
        <v>4781</v>
      </c>
      <c r="B4782" s="4">
        <v>43414</v>
      </c>
      <c r="C4782" t="str">
        <f t="shared" si="222"/>
        <v>2018</v>
      </c>
      <c r="D4782">
        <v>92</v>
      </c>
      <c r="E4782">
        <v>64</v>
      </c>
      <c r="F4782" t="str">
        <f t="shared" si="223"/>
        <v>Senior</v>
      </c>
      <c r="G4782" t="s">
        <v>13</v>
      </c>
      <c r="H4782" t="s">
        <v>40</v>
      </c>
      <c r="I4782">
        <v>322</v>
      </c>
      <c r="J4782" t="s">
        <v>15</v>
      </c>
      <c r="K4782">
        <v>2</v>
      </c>
      <c r="L4782">
        <v>35.437393479999997</v>
      </c>
      <c r="M4782" t="s">
        <v>22</v>
      </c>
      <c r="N4782" s="2" t="s">
        <v>16</v>
      </c>
      <c r="O4782">
        <v>0</v>
      </c>
      <c r="P4782">
        <f t="shared" si="224"/>
        <v>70.874786959999994</v>
      </c>
      <c r="Q4782" s="2" t="s">
        <v>11</v>
      </c>
      <c r="R4782" t="s">
        <v>12</v>
      </c>
      <c r="S4782">
        <v>1</v>
      </c>
      <c r="T4782" s="2" t="s">
        <v>11</v>
      </c>
    </row>
    <row r="4783" spans="1:20" x14ac:dyDescent="0.25">
      <c r="A4783">
        <v>4782</v>
      </c>
      <c r="B4783" s="4">
        <v>44169</v>
      </c>
      <c r="C4783" t="str">
        <f t="shared" si="222"/>
        <v>2020</v>
      </c>
      <c r="D4783">
        <v>343</v>
      </c>
      <c r="E4783">
        <v>21</v>
      </c>
      <c r="F4783" t="str">
        <f t="shared" si="223"/>
        <v>Teenager</v>
      </c>
      <c r="G4783" t="s">
        <v>13</v>
      </c>
      <c r="H4783" t="s">
        <v>23</v>
      </c>
      <c r="I4783">
        <v>701</v>
      </c>
      <c r="J4783" t="s">
        <v>24</v>
      </c>
      <c r="K4783">
        <v>5</v>
      </c>
      <c r="L4783">
        <v>79.320556170000003</v>
      </c>
      <c r="M4783" t="s">
        <v>25</v>
      </c>
      <c r="N4783" s="2" t="s">
        <v>16</v>
      </c>
      <c r="O4783">
        <v>39.660278079999998</v>
      </c>
      <c r="P4783">
        <f t="shared" si="224"/>
        <v>356.94250277000003</v>
      </c>
      <c r="Q4783" s="2" t="s">
        <v>11</v>
      </c>
      <c r="R4783" t="s">
        <v>26</v>
      </c>
      <c r="S4783">
        <v>5</v>
      </c>
      <c r="T4783" s="2" t="s">
        <v>16</v>
      </c>
    </row>
    <row r="4784" spans="1:20" x14ac:dyDescent="0.25">
      <c r="A4784">
        <v>4783</v>
      </c>
      <c r="B4784" s="4">
        <v>44517</v>
      </c>
      <c r="C4784" t="str">
        <f t="shared" si="222"/>
        <v>2021</v>
      </c>
      <c r="D4784">
        <v>128</v>
      </c>
      <c r="E4784">
        <v>27</v>
      </c>
      <c r="F4784" t="str">
        <f t="shared" si="223"/>
        <v>Teenager</v>
      </c>
      <c r="G4784" t="s">
        <v>27</v>
      </c>
      <c r="H4784" t="s">
        <v>34</v>
      </c>
      <c r="I4784">
        <v>917</v>
      </c>
      <c r="J4784" t="s">
        <v>33</v>
      </c>
      <c r="K4784">
        <v>3</v>
      </c>
      <c r="L4784">
        <v>33.820961330000003</v>
      </c>
      <c r="M4784" t="s">
        <v>22</v>
      </c>
      <c r="N4784" s="2" t="s">
        <v>16</v>
      </c>
      <c r="O4784">
        <v>10.1462884</v>
      </c>
      <c r="P4784">
        <f t="shared" si="224"/>
        <v>91.316595590000006</v>
      </c>
      <c r="Q4784" s="2" t="s">
        <v>11</v>
      </c>
      <c r="R4784" t="s">
        <v>26</v>
      </c>
      <c r="S4784">
        <v>3</v>
      </c>
      <c r="T4784" s="2" t="s">
        <v>11</v>
      </c>
    </row>
    <row r="4785" spans="1:20" x14ac:dyDescent="0.25">
      <c r="A4785">
        <v>4784</v>
      </c>
      <c r="B4785" s="4">
        <v>43421</v>
      </c>
      <c r="C4785" t="str">
        <f t="shared" si="222"/>
        <v>2018</v>
      </c>
      <c r="D4785">
        <v>378</v>
      </c>
      <c r="E4785">
        <v>22</v>
      </c>
      <c r="F4785" t="str">
        <f t="shared" si="223"/>
        <v>Teenager</v>
      </c>
      <c r="G4785" t="s">
        <v>7</v>
      </c>
      <c r="H4785" t="s">
        <v>31</v>
      </c>
      <c r="I4785">
        <v>588</v>
      </c>
      <c r="J4785" t="s">
        <v>33</v>
      </c>
      <c r="K4785">
        <v>3</v>
      </c>
      <c r="L4785">
        <v>47.711178859999997</v>
      </c>
      <c r="M4785" t="s">
        <v>10</v>
      </c>
      <c r="N4785" s="2" t="s">
        <v>16</v>
      </c>
      <c r="O4785">
        <v>0</v>
      </c>
      <c r="P4785">
        <f t="shared" si="224"/>
        <v>143.13353658</v>
      </c>
      <c r="Q4785" s="2" t="s">
        <v>11</v>
      </c>
      <c r="R4785" t="s">
        <v>12</v>
      </c>
      <c r="S4785">
        <v>4</v>
      </c>
      <c r="T4785" s="2" t="s">
        <v>11</v>
      </c>
    </row>
    <row r="4786" spans="1:20" x14ac:dyDescent="0.25">
      <c r="A4786">
        <v>4785</v>
      </c>
      <c r="B4786" s="4">
        <v>44511</v>
      </c>
      <c r="C4786" t="str">
        <f t="shared" si="222"/>
        <v>2021</v>
      </c>
      <c r="D4786">
        <v>175</v>
      </c>
      <c r="E4786">
        <v>33</v>
      </c>
      <c r="F4786" t="str">
        <f t="shared" si="223"/>
        <v>Adult</v>
      </c>
      <c r="G4786" t="s">
        <v>13</v>
      </c>
      <c r="H4786" t="s">
        <v>40</v>
      </c>
      <c r="I4786">
        <v>99</v>
      </c>
      <c r="J4786" t="s">
        <v>24</v>
      </c>
      <c r="K4786">
        <v>2</v>
      </c>
      <c r="L4786">
        <v>74.147692480000003</v>
      </c>
      <c r="M4786" t="s">
        <v>25</v>
      </c>
      <c r="N4786" s="2" t="s">
        <v>11</v>
      </c>
      <c r="O4786">
        <v>14.8295385</v>
      </c>
      <c r="P4786">
        <f t="shared" si="224"/>
        <v>133.46584645999999</v>
      </c>
      <c r="Q4786" s="2" t="s">
        <v>16</v>
      </c>
      <c r="R4786" t="s">
        <v>26</v>
      </c>
      <c r="S4786">
        <v>4</v>
      </c>
      <c r="T4786" s="2" t="s">
        <v>16</v>
      </c>
    </row>
    <row r="4787" spans="1:20" x14ac:dyDescent="0.25">
      <c r="A4787">
        <v>4786</v>
      </c>
      <c r="B4787" s="4">
        <v>44903</v>
      </c>
      <c r="C4787" t="str">
        <f t="shared" si="222"/>
        <v>2022</v>
      </c>
      <c r="D4787">
        <v>78</v>
      </c>
      <c r="E4787">
        <v>19</v>
      </c>
      <c r="F4787" t="str">
        <f t="shared" si="223"/>
        <v>Teenager</v>
      </c>
      <c r="G4787" t="s">
        <v>7</v>
      </c>
      <c r="H4787" t="s">
        <v>41</v>
      </c>
      <c r="I4787">
        <v>724</v>
      </c>
      <c r="J4787" t="s">
        <v>24</v>
      </c>
      <c r="K4787">
        <v>1</v>
      </c>
      <c r="L4787">
        <v>67.013677009999995</v>
      </c>
      <c r="M4787" t="s">
        <v>25</v>
      </c>
      <c r="N4787" s="2" t="s">
        <v>16</v>
      </c>
      <c r="O4787">
        <v>0</v>
      </c>
      <c r="P4787">
        <f t="shared" si="224"/>
        <v>67.013677009999995</v>
      </c>
      <c r="Q4787" s="2" t="s">
        <v>11</v>
      </c>
      <c r="R4787" t="s">
        <v>18</v>
      </c>
      <c r="S4787">
        <v>2</v>
      </c>
      <c r="T4787" s="2" t="s">
        <v>11</v>
      </c>
    </row>
    <row r="4788" spans="1:20" x14ac:dyDescent="0.25">
      <c r="A4788">
        <v>4787</v>
      </c>
      <c r="B4788" s="4">
        <v>44180</v>
      </c>
      <c r="C4788" t="str">
        <f t="shared" si="222"/>
        <v>2020</v>
      </c>
      <c r="D4788">
        <v>474</v>
      </c>
      <c r="E4788">
        <v>26</v>
      </c>
      <c r="F4788" t="str">
        <f t="shared" si="223"/>
        <v>Teenager</v>
      </c>
      <c r="G4788" t="s">
        <v>27</v>
      </c>
      <c r="H4788" t="s">
        <v>32</v>
      </c>
      <c r="I4788">
        <v>450</v>
      </c>
      <c r="J4788" t="s">
        <v>9</v>
      </c>
      <c r="K4788">
        <v>2</v>
      </c>
      <c r="L4788">
        <v>28.250488019999999</v>
      </c>
      <c r="M4788" t="s">
        <v>20</v>
      </c>
      <c r="N4788" s="2" t="s">
        <v>16</v>
      </c>
      <c r="O4788">
        <v>5.650097605</v>
      </c>
      <c r="P4788">
        <f t="shared" si="224"/>
        <v>50.850878434999998</v>
      </c>
      <c r="Q4788" s="2" t="s">
        <v>11</v>
      </c>
      <c r="R4788" t="s">
        <v>26</v>
      </c>
      <c r="S4788">
        <v>5</v>
      </c>
      <c r="T4788" s="2" t="s">
        <v>11</v>
      </c>
    </row>
    <row r="4789" spans="1:20" x14ac:dyDescent="0.25">
      <c r="A4789">
        <v>4788</v>
      </c>
      <c r="B4789" s="4">
        <v>44924</v>
      </c>
      <c r="C4789" t="str">
        <f t="shared" si="222"/>
        <v>2022</v>
      </c>
      <c r="D4789">
        <v>151</v>
      </c>
      <c r="E4789">
        <v>68</v>
      </c>
      <c r="F4789" t="str">
        <f t="shared" si="223"/>
        <v>Senior</v>
      </c>
      <c r="G4789" t="s">
        <v>7</v>
      </c>
      <c r="H4789" t="s">
        <v>30</v>
      </c>
      <c r="I4789">
        <v>183</v>
      </c>
      <c r="J4789" t="s">
        <v>33</v>
      </c>
      <c r="K4789">
        <v>4</v>
      </c>
      <c r="L4789">
        <v>67.803877760000006</v>
      </c>
      <c r="M4789" t="s">
        <v>25</v>
      </c>
      <c r="N4789" s="2" t="s">
        <v>11</v>
      </c>
      <c r="O4789">
        <v>27.121551109999999</v>
      </c>
      <c r="P4789">
        <f t="shared" si="224"/>
        <v>244.09395993000004</v>
      </c>
      <c r="Q4789" s="2" t="s">
        <v>16</v>
      </c>
      <c r="R4789" t="s">
        <v>26</v>
      </c>
      <c r="S4789">
        <v>5</v>
      </c>
      <c r="T4789" s="2" t="s">
        <v>11</v>
      </c>
    </row>
    <row r="4790" spans="1:20" x14ac:dyDescent="0.25">
      <c r="A4790">
        <v>4789</v>
      </c>
      <c r="B4790" s="4">
        <v>44888</v>
      </c>
      <c r="C4790" t="str">
        <f t="shared" si="222"/>
        <v>2022</v>
      </c>
      <c r="D4790">
        <v>334</v>
      </c>
      <c r="E4790">
        <v>49</v>
      </c>
      <c r="F4790" t="str">
        <f t="shared" si="223"/>
        <v>Adult</v>
      </c>
      <c r="G4790" t="s">
        <v>27</v>
      </c>
      <c r="H4790" t="s">
        <v>39</v>
      </c>
      <c r="I4790">
        <v>960</v>
      </c>
      <c r="J4790" t="s">
        <v>29</v>
      </c>
      <c r="K4790">
        <v>4</v>
      </c>
      <c r="L4790">
        <v>50.367809510000001</v>
      </c>
      <c r="M4790" t="s">
        <v>10</v>
      </c>
      <c r="N4790" s="2" t="s">
        <v>11</v>
      </c>
      <c r="O4790">
        <v>20.147123799999999</v>
      </c>
      <c r="P4790">
        <f t="shared" si="224"/>
        <v>181.32411424</v>
      </c>
      <c r="Q4790" s="2" t="s">
        <v>11</v>
      </c>
      <c r="R4790" t="s">
        <v>26</v>
      </c>
      <c r="S4790">
        <v>2</v>
      </c>
      <c r="T4790" s="2" t="s">
        <v>16</v>
      </c>
    </row>
    <row r="4791" spans="1:20" x14ac:dyDescent="0.25">
      <c r="A4791">
        <v>4790</v>
      </c>
      <c r="B4791" s="4">
        <v>44876</v>
      </c>
      <c r="C4791" t="str">
        <f t="shared" si="222"/>
        <v>2022</v>
      </c>
      <c r="D4791">
        <v>100</v>
      </c>
      <c r="E4791">
        <v>52</v>
      </c>
      <c r="F4791" t="str">
        <f t="shared" si="223"/>
        <v>Senior</v>
      </c>
      <c r="G4791" t="s">
        <v>13</v>
      </c>
      <c r="H4791" t="s">
        <v>40</v>
      </c>
      <c r="I4791">
        <v>841</v>
      </c>
      <c r="J4791" t="s">
        <v>24</v>
      </c>
      <c r="K4791">
        <v>4</v>
      </c>
      <c r="L4791">
        <v>78.430344410000004</v>
      </c>
      <c r="M4791" t="s">
        <v>22</v>
      </c>
      <c r="N4791" s="2" t="s">
        <v>16</v>
      </c>
      <c r="O4791">
        <v>0</v>
      </c>
      <c r="P4791">
        <f t="shared" si="224"/>
        <v>313.72137764000001</v>
      </c>
      <c r="Q4791" s="2" t="s">
        <v>11</v>
      </c>
      <c r="R4791" t="s">
        <v>12</v>
      </c>
      <c r="S4791">
        <v>1</v>
      </c>
      <c r="T4791" s="2" t="s">
        <v>16</v>
      </c>
    </row>
    <row r="4792" spans="1:20" x14ac:dyDescent="0.25">
      <c r="A4792">
        <v>4791</v>
      </c>
      <c r="B4792" s="4">
        <v>43797</v>
      </c>
      <c r="C4792" t="str">
        <f t="shared" si="222"/>
        <v>2019</v>
      </c>
      <c r="D4792">
        <v>256</v>
      </c>
      <c r="E4792">
        <v>55</v>
      </c>
      <c r="F4792" t="str">
        <f t="shared" si="223"/>
        <v>Senior</v>
      </c>
      <c r="G4792" t="s">
        <v>27</v>
      </c>
      <c r="H4792" t="s">
        <v>41</v>
      </c>
      <c r="I4792">
        <v>60</v>
      </c>
      <c r="J4792" t="s">
        <v>24</v>
      </c>
      <c r="K4792">
        <v>1</v>
      </c>
      <c r="L4792">
        <v>58.261107289999998</v>
      </c>
      <c r="M4792" t="s">
        <v>10</v>
      </c>
      <c r="N4792" s="2" t="s">
        <v>11</v>
      </c>
      <c r="O4792">
        <v>5.8261107289999998</v>
      </c>
      <c r="P4792">
        <f t="shared" si="224"/>
        <v>52.434996560999998</v>
      </c>
      <c r="Q4792" s="2" t="s">
        <v>11</v>
      </c>
      <c r="R4792" t="s">
        <v>26</v>
      </c>
      <c r="S4792">
        <v>4</v>
      </c>
      <c r="T4792" s="2" t="s">
        <v>16</v>
      </c>
    </row>
    <row r="4793" spans="1:20" x14ac:dyDescent="0.25">
      <c r="A4793">
        <v>4792</v>
      </c>
      <c r="B4793" s="4">
        <v>45263</v>
      </c>
      <c r="C4793" t="str">
        <f t="shared" si="222"/>
        <v>2023</v>
      </c>
      <c r="D4793">
        <v>135</v>
      </c>
      <c r="E4793">
        <v>58</v>
      </c>
      <c r="F4793" t="str">
        <f t="shared" si="223"/>
        <v>Senior</v>
      </c>
      <c r="G4793" t="s">
        <v>7</v>
      </c>
      <c r="H4793" t="s">
        <v>31</v>
      </c>
      <c r="I4793">
        <v>261</v>
      </c>
      <c r="J4793" t="s">
        <v>29</v>
      </c>
      <c r="K4793">
        <v>5</v>
      </c>
      <c r="L4793">
        <v>18.57341984</v>
      </c>
      <c r="M4793" t="s">
        <v>25</v>
      </c>
      <c r="N4793" s="2" t="s">
        <v>11</v>
      </c>
      <c r="O4793">
        <v>0</v>
      </c>
      <c r="P4793">
        <f t="shared" si="224"/>
        <v>92.867099199999998</v>
      </c>
      <c r="Q4793" s="2" t="s">
        <v>11</v>
      </c>
      <c r="R4793" t="s">
        <v>18</v>
      </c>
      <c r="S4793">
        <v>3</v>
      </c>
      <c r="T4793" s="2" t="s">
        <v>11</v>
      </c>
    </row>
    <row r="4794" spans="1:20" x14ac:dyDescent="0.25">
      <c r="A4794">
        <v>4793</v>
      </c>
      <c r="B4794" s="4">
        <v>43439</v>
      </c>
      <c r="C4794" t="str">
        <f t="shared" si="222"/>
        <v>2018</v>
      </c>
      <c r="D4794">
        <v>203</v>
      </c>
      <c r="E4794">
        <v>33</v>
      </c>
      <c r="F4794" t="str">
        <f t="shared" si="223"/>
        <v>Adult</v>
      </c>
      <c r="G4794" t="s">
        <v>7</v>
      </c>
      <c r="H4794" t="s">
        <v>32</v>
      </c>
      <c r="I4794">
        <v>262</v>
      </c>
      <c r="J4794" t="s">
        <v>24</v>
      </c>
      <c r="K4794">
        <v>4</v>
      </c>
      <c r="L4794">
        <v>28.11433671</v>
      </c>
      <c r="M4794" t="s">
        <v>25</v>
      </c>
      <c r="N4794" s="2" t="s">
        <v>11</v>
      </c>
      <c r="O4794">
        <v>11.24573468</v>
      </c>
      <c r="P4794">
        <f t="shared" si="224"/>
        <v>101.21161216</v>
      </c>
      <c r="Q4794" s="2" t="s">
        <v>11</v>
      </c>
      <c r="R4794" t="s">
        <v>26</v>
      </c>
      <c r="S4794">
        <v>3</v>
      </c>
      <c r="T4794" s="2" t="s">
        <v>16</v>
      </c>
    </row>
    <row r="4795" spans="1:20" x14ac:dyDescent="0.25">
      <c r="A4795">
        <v>4794</v>
      </c>
      <c r="B4795" s="4">
        <v>44548</v>
      </c>
      <c r="C4795" t="str">
        <f t="shared" si="222"/>
        <v>2021</v>
      </c>
      <c r="D4795">
        <v>129</v>
      </c>
      <c r="E4795">
        <v>21</v>
      </c>
      <c r="F4795" t="str">
        <f t="shared" si="223"/>
        <v>Teenager</v>
      </c>
      <c r="G4795" t="s">
        <v>13</v>
      </c>
      <c r="H4795" t="s">
        <v>23</v>
      </c>
      <c r="I4795">
        <v>359</v>
      </c>
      <c r="J4795" t="s">
        <v>33</v>
      </c>
      <c r="K4795">
        <v>1</v>
      </c>
      <c r="L4795">
        <v>15.764320339999999</v>
      </c>
      <c r="M4795" t="s">
        <v>20</v>
      </c>
      <c r="N4795" s="2" t="s">
        <v>11</v>
      </c>
      <c r="O4795">
        <v>0</v>
      </c>
      <c r="P4795">
        <f t="shared" si="224"/>
        <v>15.764320339999999</v>
      </c>
      <c r="Q4795" s="2" t="s">
        <v>16</v>
      </c>
      <c r="R4795" t="s">
        <v>18</v>
      </c>
      <c r="S4795">
        <v>2</v>
      </c>
      <c r="T4795" s="2" t="s">
        <v>11</v>
      </c>
    </row>
    <row r="4796" spans="1:20" x14ac:dyDescent="0.25">
      <c r="A4796">
        <v>4795</v>
      </c>
      <c r="B4796" s="4">
        <v>43773</v>
      </c>
      <c r="C4796" t="str">
        <f t="shared" si="222"/>
        <v>2019</v>
      </c>
      <c r="D4796">
        <v>48</v>
      </c>
      <c r="E4796">
        <v>21</v>
      </c>
      <c r="F4796" t="str">
        <f t="shared" si="223"/>
        <v>Teenager</v>
      </c>
      <c r="G4796" t="s">
        <v>13</v>
      </c>
      <c r="H4796" t="s">
        <v>39</v>
      </c>
      <c r="I4796">
        <v>798</v>
      </c>
      <c r="J4796" t="s">
        <v>24</v>
      </c>
      <c r="K4796">
        <v>2</v>
      </c>
      <c r="L4796">
        <v>87.658290609999995</v>
      </c>
      <c r="M4796" t="s">
        <v>20</v>
      </c>
      <c r="N4796" s="2" t="s">
        <v>11</v>
      </c>
      <c r="O4796">
        <v>0</v>
      </c>
      <c r="P4796">
        <f t="shared" si="224"/>
        <v>175.31658121999999</v>
      </c>
      <c r="Q4796" s="2" t="s">
        <v>11</v>
      </c>
      <c r="R4796" t="s">
        <v>12</v>
      </c>
      <c r="S4796">
        <v>3</v>
      </c>
      <c r="T4796" s="2" t="s">
        <v>16</v>
      </c>
    </row>
    <row r="4797" spans="1:20" x14ac:dyDescent="0.25">
      <c r="A4797">
        <v>4796</v>
      </c>
      <c r="B4797" s="4">
        <v>45240</v>
      </c>
      <c r="C4797" t="str">
        <f t="shared" si="222"/>
        <v>2023</v>
      </c>
      <c r="D4797">
        <v>187</v>
      </c>
      <c r="E4797">
        <v>20</v>
      </c>
      <c r="F4797" t="str">
        <f t="shared" si="223"/>
        <v>Teenager</v>
      </c>
      <c r="G4797" t="s">
        <v>7</v>
      </c>
      <c r="H4797" t="s">
        <v>36</v>
      </c>
      <c r="I4797">
        <v>825</v>
      </c>
      <c r="J4797" t="s">
        <v>33</v>
      </c>
      <c r="K4797">
        <v>3</v>
      </c>
      <c r="L4797">
        <v>75.377482700000002</v>
      </c>
      <c r="M4797" t="s">
        <v>10</v>
      </c>
      <c r="N4797" s="2" t="s">
        <v>11</v>
      </c>
      <c r="O4797">
        <v>22.613244810000001</v>
      </c>
      <c r="P4797">
        <f t="shared" si="224"/>
        <v>203.51920329000001</v>
      </c>
      <c r="Q4797" s="2" t="s">
        <v>16</v>
      </c>
      <c r="R4797" t="s">
        <v>26</v>
      </c>
      <c r="S4797">
        <v>5</v>
      </c>
      <c r="T4797" s="2" t="s">
        <v>16</v>
      </c>
    </row>
    <row r="4798" spans="1:20" x14ac:dyDescent="0.25">
      <c r="A4798">
        <v>4797</v>
      </c>
      <c r="B4798" s="4">
        <v>44557</v>
      </c>
      <c r="C4798" t="str">
        <f t="shared" si="222"/>
        <v>2021</v>
      </c>
      <c r="D4798">
        <v>139</v>
      </c>
      <c r="E4798">
        <v>59</v>
      </c>
      <c r="F4798" t="str">
        <f t="shared" si="223"/>
        <v>Senior</v>
      </c>
      <c r="G4798" t="s">
        <v>13</v>
      </c>
      <c r="H4798" t="s">
        <v>37</v>
      </c>
      <c r="I4798">
        <v>545</v>
      </c>
      <c r="J4798" t="s">
        <v>24</v>
      </c>
      <c r="K4798">
        <v>2</v>
      </c>
      <c r="L4798">
        <v>28.293029929999999</v>
      </c>
      <c r="M4798" t="s">
        <v>25</v>
      </c>
      <c r="N4798" s="2" t="s">
        <v>11</v>
      </c>
      <c r="O4798">
        <v>5.6586059850000003</v>
      </c>
      <c r="P4798">
        <f t="shared" si="224"/>
        <v>50.927453874999998</v>
      </c>
      <c r="Q4798" s="2" t="s">
        <v>11</v>
      </c>
      <c r="R4798" t="s">
        <v>26</v>
      </c>
      <c r="S4798">
        <v>5</v>
      </c>
      <c r="T4798" s="2" t="s">
        <v>11</v>
      </c>
    </row>
    <row r="4799" spans="1:20" x14ac:dyDescent="0.25">
      <c r="A4799">
        <v>4798</v>
      </c>
      <c r="B4799" s="4">
        <v>44879</v>
      </c>
      <c r="C4799" t="str">
        <f t="shared" si="222"/>
        <v>2022</v>
      </c>
      <c r="D4799">
        <v>326</v>
      </c>
      <c r="E4799">
        <v>49</v>
      </c>
      <c r="F4799" t="str">
        <f t="shared" si="223"/>
        <v>Adult</v>
      </c>
      <c r="G4799" t="s">
        <v>13</v>
      </c>
      <c r="H4799" t="s">
        <v>35</v>
      </c>
      <c r="I4799">
        <v>262</v>
      </c>
      <c r="J4799" t="s">
        <v>24</v>
      </c>
      <c r="K4799">
        <v>1</v>
      </c>
      <c r="L4799">
        <v>98.849125389999998</v>
      </c>
      <c r="M4799" t="s">
        <v>25</v>
      </c>
      <c r="N4799" s="2" t="s">
        <v>16</v>
      </c>
      <c r="O4799">
        <v>9.8849125390000001</v>
      </c>
      <c r="P4799">
        <f t="shared" si="224"/>
        <v>88.964212850999999</v>
      </c>
      <c r="Q4799" s="2" t="s">
        <v>16</v>
      </c>
      <c r="R4799" t="s">
        <v>26</v>
      </c>
      <c r="S4799">
        <v>4</v>
      </c>
      <c r="T4799" s="2" t="s">
        <v>11</v>
      </c>
    </row>
    <row r="4800" spans="1:20" x14ac:dyDescent="0.25">
      <c r="A4800">
        <v>4799</v>
      </c>
      <c r="B4800" s="4">
        <v>43811</v>
      </c>
      <c r="C4800" t="str">
        <f t="shared" si="222"/>
        <v>2019</v>
      </c>
      <c r="D4800">
        <v>183</v>
      </c>
      <c r="E4800">
        <v>47</v>
      </c>
      <c r="F4800" t="str">
        <f t="shared" si="223"/>
        <v>Adult</v>
      </c>
      <c r="G4800" t="s">
        <v>27</v>
      </c>
      <c r="H4800" t="s">
        <v>8</v>
      </c>
      <c r="I4800">
        <v>677</v>
      </c>
      <c r="J4800" t="s">
        <v>9</v>
      </c>
      <c r="K4800">
        <v>4</v>
      </c>
      <c r="L4800">
        <v>96.022870670000003</v>
      </c>
      <c r="M4800" t="s">
        <v>10</v>
      </c>
      <c r="N4800" s="2" t="s">
        <v>16</v>
      </c>
      <c r="O4800">
        <v>38.409148270000003</v>
      </c>
      <c r="P4800">
        <f t="shared" si="224"/>
        <v>345.68233441000001</v>
      </c>
      <c r="Q4800" s="2" t="s">
        <v>16</v>
      </c>
      <c r="R4800" t="s">
        <v>26</v>
      </c>
      <c r="S4800">
        <v>2</v>
      </c>
      <c r="T4800" s="2" t="s">
        <v>16</v>
      </c>
    </row>
    <row r="4801" spans="1:20" x14ac:dyDescent="0.25">
      <c r="A4801">
        <v>4800</v>
      </c>
      <c r="B4801" s="4">
        <v>43431</v>
      </c>
      <c r="C4801" t="str">
        <f t="shared" si="222"/>
        <v>2018</v>
      </c>
      <c r="D4801">
        <v>362</v>
      </c>
      <c r="E4801">
        <v>35</v>
      </c>
      <c r="F4801" t="str">
        <f t="shared" si="223"/>
        <v>Adult</v>
      </c>
      <c r="G4801" t="s">
        <v>13</v>
      </c>
      <c r="H4801" t="s">
        <v>34</v>
      </c>
      <c r="I4801">
        <v>105</v>
      </c>
      <c r="J4801" t="s">
        <v>9</v>
      </c>
      <c r="K4801">
        <v>2</v>
      </c>
      <c r="L4801">
        <v>40.08281246</v>
      </c>
      <c r="M4801" t="s">
        <v>22</v>
      </c>
      <c r="N4801" s="2" t="s">
        <v>11</v>
      </c>
      <c r="O4801">
        <v>8.0165624920000003</v>
      </c>
      <c r="P4801">
        <f t="shared" si="224"/>
        <v>72.149062427999993</v>
      </c>
      <c r="Q4801" s="2" t="s">
        <v>16</v>
      </c>
      <c r="R4801" t="s">
        <v>26</v>
      </c>
      <c r="S4801">
        <v>2</v>
      </c>
      <c r="T4801" s="2" t="s">
        <v>16</v>
      </c>
    </row>
    <row r="4802" spans="1:20" x14ac:dyDescent="0.25">
      <c r="A4802">
        <v>4801</v>
      </c>
      <c r="B4802" s="4">
        <v>44140</v>
      </c>
      <c r="C4802" t="str">
        <f t="shared" si="222"/>
        <v>2020</v>
      </c>
      <c r="D4802">
        <v>451</v>
      </c>
      <c r="E4802">
        <v>54</v>
      </c>
      <c r="F4802" t="str">
        <f t="shared" si="223"/>
        <v>Senior</v>
      </c>
      <c r="G4802" t="s">
        <v>27</v>
      </c>
      <c r="H4802" t="s">
        <v>34</v>
      </c>
      <c r="I4802">
        <v>798</v>
      </c>
      <c r="J4802" t="s">
        <v>24</v>
      </c>
      <c r="K4802">
        <v>4</v>
      </c>
      <c r="L4802">
        <v>16.560999630000001</v>
      </c>
      <c r="M4802" t="s">
        <v>22</v>
      </c>
      <c r="N4802" s="2" t="s">
        <v>11</v>
      </c>
      <c r="O4802">
        <v>6.6243998529999999</v>
      </c>
      <c r="P4802">
        <f t="shared" si="224"/>
        <v>59.619598667000005</v>
      </c>
      <c r="Q4802" s="2" t="s">
        <v>11</v>
      </c>
      <c r="R4802" t="s">
        <v>26</v>
      </c>
      <c r="S4802">
        <v>5</v>
      </c>
      <c r="T4802" s="2" t="s">
        <v>11</v>
      </c>
    </row>
    <row r="4803" spans="1:20" x14ac:dyDescent="0.25">
      <c r="A4803">
        <v>4802</v>
      </c>
      <c r="B4803" s="4">
        <v>43791</v>
      </c>
      <c r="C4803" t="str">
        <f t="shared" ref="C4803:C4866" si="225">TEXT(B4803,"YYYY")</f>
        <v>2019</v>
      </c>
      <c r="D4803">
        <v>494</v>
      </c>
      <c r="E4803">
        <v>60</v>
      </c>
      <c r="F4803" t="str">
        <f t="shared" ref="F4803:F4866" si="226">IF(E4803&gt;50,"Senior",IF(E4803&gt;30,"Adult","Teenager"))</f>
        <v>Senior</v>
      </c>
      <c r="G4803" t="s">
        <v>13</v>
      </c>
      <c r="H4803" t="s">
        <v>32</v>
      </c>
      <c r="I4803">
        <v>362</v>
      </c>
      <c r="J4803" t="s">
        <v>9</v>
      </c>
      <c r="K4803">
        <v>3</v>
      </c>
      <c r="L4803">
        <v>87.448596330000001</v>
      </c>
      <c r="M4803" t="s">
        <v>10</v>
      </c>
      <c r="N4803" s="2" t="s">
        <v>16</v>
      </c>
      <c r="O4803">
        <v>0</v>
      </c>
      <c r="P4803">
        <f t="shared" ref="P4803:P4866" si="227">K4803*L4803-O4803</f>
        <v>262.34578899000002</v>
      </c>
      <c r="Q4803" s="2" t="s">
        <v>16</v>
      </c>
      <c r="R4803" t="s">
        <v>18</v>
      </c>
      <c r="S4803">
        <v>3</v>
      </c>
      <c r="T4803" s="2" t="s">
        <v>16</v>
      </c>
    </row>
    <row r="4804" spans="1:20" x14ac:dyDescent="0.25">
      <c r="A4804">
        <v>4803</v>
      </c>
      <c r="B4804" s="4">
        <v>44867</v>
      </c>
      <c r="C4804" t="str">
        <f t="shared" si="225"/>
        <v>2022</v>
      </c>
      <c r="D4804">
        <v>141</v>
      </c>
      <c r="E4804">
        <v>43</v>
      </c>
      <c r="F4804" t="str">
        <f t="shared" si="226"/>
        <v>Adult</v>
      </c>
      <c r="G4804" t="s">
        <v>27</v>
      </c>
      <c r="H4804" t="s">
        <v>31</v>
      </c>
      <c r="I4804">
        <v>259</v>
      </c>
      <c r="J4804" t="s">
        <v>29</v>
      </c>
      <c r="K4804">
        <v>5</v>
      </c>
      <c r="L4804">
        <v>81.431867249999996</v>
      </c>
      <c r="M4804" t="s">
        <v>10</v>
      </c>
      <c r="N4804" s="2" t="s">
        <v>16</v>
      </c>
      <c r="O4804">
        <v>0</v>
      </c>
      <c r="P4804">
        <f t="shared" si="227"/>
        <v>407.15933624999997</v>
      </c>
      <c r="Q4804" s="2" t="s">
        <v>11</v>
      </c>
      <c r="R4804" t="s">
        <v>18</v>
      </c>
      <c r="S4804">
        <v>1</v>
      </c>
      <c r="T4804" s="2" t="s">
        <v>11</v>
      </c>
    </row>
    <row r="4805" spans="1:20" x14ac:dyDescent="0.25">
      <c r="A4805">
        <v>4804</v>
      </c>
      <c r="B4805" s="4">
        <v>44514</v>
      </c>
      <c r="C4805" t="str">
        <f t="shared" si="225"/>
        <v>2021</v>
      </c>
      <c r="D4805">
        <v>216</v>
      </c>
      <c r="E4805">
        <v>47</v>
      </c>
      <c r="F4805" t="str">
        <f t="shared" si="226"/>
        <v>Adult</v>
      </c>
      <c r="G4805" t="s">
        <v>27</v>
      </c>
      <c r="H4805" t="s">
        <v>40</v>
      </c>
      <c r="I4805">
        <v>67</v>
      </c>
      <c r="J4805" t="s">
        <v>29</v>
      </c>
      <c r="K4805">
        <v>4</v>
      </c>
      <c r="L4805">
        <v>85.466574559999998</v>
      </c>
      <c r="M4805" t="s">
        <v>10</v>
      </c>
      <c r="N4805" s="2" t="s">
        <v>16</v>
      </c>
      <c r="O4805">
        <v>0</v>
      </c>
      <c r="P4805">
        <f t="shared" si="227"/>
        <v>341.86629823999999</v>
      </c>
      <c r="Q4805" s="2" t="s">
        <v>16</v>
      </c>
      <c r="R4805" t="s">
        <v>12</v>
      </c>
      <c r="S4805">
        <v>2</v>
      </c>
      <c r="T4805" s="2" t="s">
        <v>16</v>
      </c>
    </row>
    <row r="4806" spans="1:20" x14ac:dyDescent="0.25">
      <c r="A4806">
        <v>4805</v>
      </c>
      <c r="B4806" s="4">
        <v>43461</v>
      </c>
      <c r="C4806" t="str">
        <f t="shared" si="225"/>
        <v>2018</v>
      </c>
      <c r="D4806">
        <v>25</v>
      </c>
      <c r="E4806">
        <v>24</v>
      </c>
      <c r="F4806" t="str">
        <f t="shared" si="226"/>
        <v>Teenager</v>
      </c>
      <c r="G4806" t="s">
        <v>27</v>
      </c>
      <c r="H4806" t="s">
        <v>17</v>
      </c>
      <c r="I4806">
        <v>318</v>
      </c>
      <c r="J4806" t="s">
        <v>33</v>
      </c>
      <c r="K4806">
        <v>2</v>
      </c>
      <c r="L4806">
        <v>84.262093980000003</v>
      </c>
      <c r="M4806" t="s">
        <v>10</v>
      </c>
      <c r="N4806" s="2" t="s">
        <v>16</v>
      </c>
      <c r="O4806">
        <v>16.852418799999999</v>
      </c>
      <c r="P4806">
        <f t="shared" si="227"/>
        <v>151.67176916</v>
      </c>
      <c r="Q4806" s="2" t="s">
        <v>11</v>
      </c>
      <c r="R4806" t="s">
        <v>26</v>
      </c>
      <c r="S4806">
        <v>1</v>
      </c>
      <c r="T4806" s="2" t="s">
        <v>16</v>
      </c>
    </row>
    <row r="4807" spans="1:20" x14ac:dyDescent="0.25">
      <c r="A4807">
        <v>4806</v>
      </c>
      <c r="B4807" s="4">
        <v>44143</v>
      </c>
      <c r="C4807" t="str">
        <f t="shared" si="225"/>
        <v>2020</v>
      </c>
      <c r="D4807">
        <v>75</v>
      </c>
      <c r="E4807">
        <v>33</v>
      </c>
      <c r="F4807" t="str">
        <f t="shared" si="226"/>
        <v>Adult</v>
      </c>
      <c r="G4807" t="s">
        <v>13</v>
      </c>
      <c r="H4807" t="s">
        <v>21</v>
      </c>
      <c r="I4807">
        <v>747</v>
      </c>
      <c r="J4807" t="s">
        <v>15</v>
      </c>
      <c r="K4807">
        <v>3</v>
      </c>
      <c r="L4807">
        <v>80.123222549999994</v>
      </c>
      <c r="M4807" t="s">
        <v>25</v>
      </c>
      <c r="N4807" s="2" t="s">
        <v>11</v>
      </c>
      <c r="O4807">
        <v>24.036966759999999</v>
      </c>
      <c r="P4807">
        <f t="shared" si="227"/>
        <v>216.33270089000001</v>
      </c>
      <c r="Q4807" s="2" t="s">
        <v>11</v>
      </c>
      <c r="R4807" t="s">
        <v>26</v>
      </c>
      <c r="S4807">
        <v>2</v>
      </c>
      <c r="T4807" s="2" t="s">
        <v>11</v>
      </c>
    </row>
    <row r="4808" spans="1:20" x14ac:dyDescent="0.25">
      <c r="A4808">
        <v>4807</v>
      </c>
      <c r="B4808" s="4">
        <v>45262</v>
      </c>
      <c r="C4808" t="str">
        <f t="shared" si="225"/>
        <v>2023</v>
      </c>
      <c r="D4808">
        <v>29</v>
      </c>
      <c r="E4808">
        <v>70</v>
      </c>
      <c r="F4808" t="str">
        <f t="shared" si="226"/>
        <v>Senior</v>
      </c>
      <c r="G4808" t="s">
        <v>7</v>
      </c>
      <c r="H4808" t="s">
        <v>41</v>
      </c>
      <c r="I4808">
        <v>916</v>
      </c>
      <c r="J4808" t="s">
        <v>9</v>
      </c>
      <c r="K4808">
        <v>5</v>
      </c>
      <c r="L4808">
        <v>14.02707927</v>
      </c>
      <c r="M4808" t="s">
        <v>10</v>
      </c>
      <c r="N4808" s="2" t="s">
        <v>16</v>
      </c>
      <c r="O4808">
        <v>7.013539637</v>
      </c>
      <c r="P4808">
        <f t="shared" si="227"/>
        <v>63.121856712999993</v>
      </c>
      <c r="Q4808" s="2" t="s">
        <v>11</v>
      </c>
      <c r="R4808" t="s">
        <v>26</v>
      </c>
      <c r="S4808">
        <v>4</v>
      </c>
      <c r="T4808" s="2" t="s">
        <v>11</v>
      </c>
    </row>
    <row r="4809" spans="1:20" x14ac:dyDescent="0.25">
      <c r="A4809">
        <v>4808</v>
      </c>
      <c r="B4809" s="4">
        <v>44879</v>
      </c>
      <c r="C4809" t="str">
        <f t="shared" si="225"/>
        <v>2022</v>
      </c>
      <c r="D4809">
        <v>326</v>
      </c>
      <c r="E4809">
        <v>25</v>
      </c>
      <c r="F4809" t="str">
        <f t="shared" si="226"/>
        <v>Teenager</v>
      </c>
      <c r="G4809" t="s">
        <v>13</v>
      </c>
      <c r="H4809" t="s">
        <v>28</v>
      </c>
      <c r="I4809">
        <v>336</v>
      </c>
      <c r="J4809" t="s">
        <v>24</v>
      </c>
      <c r="K4809">
        <v>2</v>
      </c>
      <c r="L4809">
        <v>12.43767439</v>
      </c>
      <c r="M4809" t="s">
        <v>25</v>
      </c>
      <c r="N4809" s="2" t="s">
        <v>16</v>
      </c>
      <c r="O4809">
        <v>0</v>
      </c>
      <c r="P4809">
        <f t="shared" si="227"/>
        <v>24.875348779999999</v>
      </c>
      <c r="Q4809" s="2" t="s">
        <v>11</v>
      </c>
      <c r="R4809" t="s">
        <v>18</v>
      </c>
      <c r="S4809">
        <v>2</v>
      </c>
      <c r="T4809" s="2" t="s">
        <v>11</v>
      </c>
    </row>
    <row r="4810" spans="1:20" x14ac:dyDescent="0.25">
      <c r="A4810">
        <v>4809</v>
      </c>
      <c r="B4810" s="4">
        <v>44528</v>
      </c>
      <c r="C4810" t="str">
        <f t="shared" si="225"/>
        <v>2021</v>
      </c>
      <c r="D4810">
        <v>353</v>
      </c>
      <c r="E4810">
        <v>32</v>
      </c>
      <c r="F4810" t="str">
        <f t="shared" si="226"/>
        <v>Adult</v>
      </c>
      <c r="G4810" t="s">
        <v>27</v>
      </c>
      <c r="H4810" t="s">
        <v>42</v>
      </c>
      <c r="I4810">
        <v>558</v>
      </c>
      <c r="J4810" t="s">
        <v>29</v>
      </c>
      <c r="K4810">
        <v>1</v>
      </c>
      <c r="L4810">
        <v>45.040612320000001</v>
      </c>
      <c r="M4810" t="s">
        <v>20</v>
      </c>
      <c r="N4810" s="2" t="s">
        <v>11</v>
      </c>
      <c r="O4810">
        <v>4.5040612319999997</v>
      </c>
      <c r="P4810">
        <f t="shared" si="227"/>
        <v>40.536551088000003</v>
      </c>
      <c r="Q4810" s="2" t="s">
        <v>16</v>
      </c>
      <c r="R4810" t="s">
        <v>26</v>
      </c>
      <c r="S4810">
        <v>4</v>
      </c>
      <c r="T4810" s="2" t="s">
        <v>16</v>
      </c>
    </row>
    <row r="4811" spans="1:20" x14ac:dyDescent="0.25">
      <c r="A4811">
        <v>4810</v>
      </c>
      <c r="B4811" s="4">
        <v>45288</v>
      </c>
      <c r="C4811" t="str">
        <f t="shared" si="225"/>
        <v>2023</v>
      </c>
      <c r="D4811">
        <v>169</v>
      </c>
      <c r="E4811">
        <v>59</v>
      </c>
      <c r="F4811" t="str">
        <f t="shared" si="226"/>
        <v>Senior</v>
      </c>
      <c r="G4811" t="s">
        <v>13</v>
      </c>
      <c r="H4811" t="s">
        <v>30</v>
      </c>
      <c r="I4811">
        <v>374</v>
      </c>
      <c r="J4811" t="s">
        <v>15</v>
      </c>
      <c r="K4811">
        <v>3</v>
      </c>
      <c r="L4811">
        <v>86.620833570000002</v>
      </c>
      <c r="M4811" t="s">
        <v>25</v>
      </c>
      <c r="N4811" s="2" t="s">
        <v>16</v>
      </c>
      <c r="O4811">
        <v>25.986250070000001</v>
      </c>
      <c r="P4811">
        <f t="shared" si="227"/>
        <v>233.87625063999999</v>
      </c>
      <c r="Q4811" s="2" t="s">
        <v>11</v>
      </c>
      <c r="R4811" t="s">
        <v>26</v>
      </c>
      <c r="S4811">
        <v>2</v>
      </c>
      <c r="T4811" s="2" t="s">
        <v>11</v>
      </c>
    </row>
    <row r="4812" spans="1:20" x14ac:dyDescent="0.25">
      <c r="A4812">
        <v>4811</v>
      </c>
      <c r="B4812" s="4">
        <v>44168</v>
      </c>
      <c r="C4812" t="str">
        <f t="shared" si="225"/>
        <v>2020</v>
      </c>
      <c r="D4812">
        <v>462</v>
      </c>
      <c r="E4812">
        <v>49</v>
      </c>
      <c r="F4812" t="str">
        <f t="shared" si="226"/>
        <v>Adult</v>
      </c>
      <c r="G4812" t="s">
        <v>7</v>
      </c>
      <c r="H4812" t="s">
        <v>35</v>
      </c>
      <c r="I4812">
        <v>895</v>
      </c>
      <c r="J4812" t="s">
        <v>24</v>
      </c>
      <c r="K4812">
        <v>3</v>
      </c>
      <c r="L4812">
        <v>25.986456780000001</v>
      </c>
      <c r="M4812" t="s">
        <v>20</v>
      </c>
      <c r="N4812" s="2" t="s">
        <v>11</v>
      </c>
      <c r="O4812">
        <v>7.7959370330000004</v>
      </c>
      <c r="P4812">
        <f t="shared" si="227"/>
        <v>70.163433307000005</v>
      </c>
      <c r="Q4812" s="2" t="s">
        <v>11</v>
      </c>
      <c r="R4812" t="s">
        <v>26</v>
      </c>
      <c r="S4812">
        <v>2</v>
      </c>
      <c r="T4812" s="2" t="s">
        <v>11</v>
      </c>
    </row>
    <row r="4813" spans="1:20" x14ac:dyDescent="0.25">
      <c r="A4813">
        <v>4812</v>
      </c>
      <c r="B4813" s="4">
        <v>44544</v>
      </c>
      <c r="C4813" t="str">
        <f t="shared" si="225"/>
        <v>2021</v>
      </c>
      <c r="D4813">
        <v>144</v>
      </c>
      <c r="E4813">
        <v>68</v>
      </c>
      <c r="F4813" t="str">
        <f t="shared" si="226"/>
        <v>Senior</v>
      </c>
      <c r="G4813" t="s">
        <v>27</v>
      </c>
      <c r="H4813" t="s">
        <v>37</v>
      </c>
      <c r="I4813">
        <v>235</v>
      </c>
      <c r="J4813" t="s">
        <v>24</v>
      </c>
      <c r="K4813">
        <v>5</v>
      </c>
      <c r="L4813">
        <v>46.40084925</v>
      </c>
      <c r="M4813" t="s">
        <v>20</v>
      </c>
      <c r="N4813" s="2" t="s">
        <v>16</v>
      </c>
      <c r="O4813">
        <v>0</v>
      </c>
      <c r="P4813">
        <f t="shared" si="227"/>
        <v>232.00424624999999</v>
      </c>
      <c r="Q4813" s="2" t="s">
        <v>16</v>
      </c>
      <c r="R4813" t="s">
        <v>18</v>
      </c>
      <c r="S4813">
        <v>5</v>
      </c>
      <c r="T4813" s="2" t="s">
        <v>11</v>
      </c>
    </row>
    <row r="4814" spans="1:20" x14ac:dyDescent="0.25">
      <c r="A4814">
        <v>4813</v>
      </c>
      <c r="B4814" s="4">
        <v>45248</v>
      </c>
      <c r="C4814" t="str">
        <f t="shared" si="225"/>
        <v>2023</v>
      </c>
      <c r="D4814">
        <v>362</v>
      </c>
      <c r="E4814">
        <v>53</v>
      </c>
      <c r="F4814" t="str">
        <f t="shared" si="226"/>
        <v>Senior</v>
      </c>
      <c r="G4814" t="s">
        <v>7</v>
      </c>
      <c r="H4814" t="s">
        <v>23</v>
      </c>
      <c r="I4814">
        <v>867</v>
      </c>
      <c r="J4814" t="s">
        <v>24</v>
      </c>
      <c r="K4814">
        <v>4</v>
      </c>
      <c r="L4814">
        <v>88.46688537</v>
      </c>
      <c r="M4814" t="s">
        <v>20</v>
      </c>
      <c r="N4814" s="2" t="s">
        <v>16</v>
      </c>
      <c r="O4814">
        <v>0</v>
      </c>
      <c r="P4814">
        <f t="shared" si="227"/>
        <v>353.86754148</v>
      </c>
      <c r="Q4814" s="2" t="s">
        <v>11</v>
      </c>
      <c r="R4814" t="s">
        <v>18</v>
      </c>
      <c r="S4814">
        <v>1</v>
      </c>
      <c r="T4814" s="2" t="s">
        <v>11</v>
      </c>
    </row>
    <row r="4815" spans="1:20" x14ac:dyDescent="0.25">
      <c r="A4815">
        <v>4814</v>
      </c>
      <c r="B4815" s="4">
        <v>44184</v>
      </c>
      <c r="C4815" t="str">
        <f t="shared" si="225"/>
        <v>2020</v>
      </c>
      <c r="D4815">
        <v>166</v>
      </c>
      <c r="E4815">
        <v>62</v>
      </c>
      <c r="F4815" t="str">
        <f t="shared" si="226"/>
        <v>Senior</v>
      </c>
      <c r="G4815" t="s">
        <v>13</v>
      </c>
      <c r="H4815" t="s">
        <v>17</v>
      </c>
      <c r="I4815">
        <v>772</v>
      </c>
      <c r="J4815" t="s">
        <v>24</v>
      </c>
      <c r="K4815">
        <v>3</v>
      </c>
      <c r="L4815">
        <v>22.463899489999999</v>
      </c>
      <c r="M4815" t="s">
        <v>22</v>
      </c>
      <c r="N4815" s="2" t="s">
        <v>16</v>
      </c>
      <c r="O4815">
        <v>6.7391698470000003</v>
      </c>
      <c r="P4815">
        <f t="shared" si="227"/>
        <v>60.652528622999995</v>
      </c>
      <c r="Q4815" s="2" t="s">
        <v>16</v>
      </c>
      <c r="R4815" t="s">
        <v>26</v>
      </c>
      <c r="S4815">
        <v>4</v>
      </c>
      <c r="T4815" s="2" t="s">
        <v>16</v>
      </c>
    </row>
    <row r="4816" spans="1:20" x14ac:dyDescent="0.25">
      <c r="A4816">
        <v>4815</v>
      </c>
      <c r="B4816" s="4">
        <v>44182</v>
      </c>
      <c r="C4816" t="str">
        <f t="shared" si="225"/>
        <v>2020</v>
      </c>
      <c r="D4816">
        <v>84</v>
      </c>
      <c r="E4816">
        <v>28</v>
      </c>
      <c r="F4816" t="str">
        <f t="shared" si="226"/>
        <v>Teenager</v>
      </c>
      <c r="G4816" t="s">
        <v>13</v>
      </c>
      <c r="H4816" t="s">
        <v>19</v>
      </c>
      <c r="I4816">
        <v>849</v>
      </c>
      <c r="J4816" t="s">
        <v>9</v>
      </c>
      <c r="K4816">
        <v>5</v>
      </c>
      <c r="L4816">
        <v>10.33852154</v>
      </c>
      <c r="M4816" t="s">
        <v>20</v>
      </c>
      <c r="N4816" s="2" t="s">
        <v>16</v>
      </c>
      <c r="O4816">
        <v>0</v>
      </c>
      <c r="P4816">
        <f t="shared" si="227"/>
        <v>51.692607700000003</v>
      </c>
      <c r="Q4816" s="2" t="s">
        <v>11</v>
      </c>
      <c r="R4816" t="s">
        <v>12</v>
      </c>
      <c r="S4816">
        <v>4</v>
      </c>
      <c r="T4816" s="2" t="s">
        <v>11</v>
      </c>
    </row>
    <row r="4817" spans="1:20" x14ac:dyDescent="0.25">
      <c r="A4817">
        <v>4816</v>
      </c>
      <c r="B4817" s="4">
        <v>44901</v>
      </c>
      <c r="C4817" t="str">
        <f t="shared" si="225"/>
        <v>2022</v>
      </c>
      <c r="D4817">
        <v>310</v>
      </c>
      <c r="E4817">
        <v>68</v>
      </c>
      <c r="F4817" t="str">
        <f t="shared" si="226"/>
        <v>Senior</v>
      </c>
      <c r="G4817" t="s">
        <v>7</v>
      </c>
      <c r="H4817" t="s">
        <v>42</v>
      </c>
      <c r="I4817">
        <v>416</v>
      </c>
      <c r="J4817" t="s">
        <v>9</v>
      </c>
      <c r="K4817">
        <v>4</v>
      </c>
      <c r="L4817">
        <v>58.558922010000003</v>
      </c>
      <c r="M4817" t="s">
        <v>25</v>
      </c>
      <c r="N4817" s="2" t="s">
        <v>16</v>
      </c>
      <c r="O4817">
        <v>0</v>
      </c>
      <c r="P4817">
        <f t="shared" si="227"/>
        <v>234.23568804000001</v>
      </c>
      <c r="Q4817" s="2" t="s">
        <v>16</v>
      </c>
      <c r="R4817" t="s">
        <v>12</v>
      </c>
      <c r="S4817">
        <v>4</v>
      </c>
      <c r="T4817" s="2" t="s">
        <v>11</v>
      </c>
    </row>
    <row r="4818" spans="1:20" x14ac:dyDescent="0.25">
      <c r="A4818">
        <v>4817</v>
      </c>
      <c r="B4818" s="4">
        <v>45242</v>
      </c>
      <c r="C4818" t="str">
        <f t="shared" si="225"/>
        <v>2023</v>
      </c>
      <c r="D4818">
        <v>280</v>
      </c>
      <c r="E4818">
        <v>49</v>
      </c>
      <c r="F4818" t="str">
        <f t="shared" si="226"/>
        <v>Adult</v>
      </c>
      <c r="G4818" t="s">
        <v>7</v>
      </c>
      <c r="H4818" t="s">
        <v>23</v>
      </c>
      <c r="I4818">
        <v>165</v>
      </c>
      <c r="J4818" t="s">
        <v>29</v>
      </c>
      <c r="K4818">
        <v>1</v>
      </c>
      <c r="L4818">
        <v>31.834091829999998</v>
      </c>
      <c r="M4818" t="s">
        <v>20</v>
      </c>
      <c r="N4818" s="2" t="s">
        <v>16</v>
      </c>
      <c r="O4818">
        <v>3.1834091830000002</v>
      </c>
      <c r="P4818">
        <f t="shared" si="227"/>
        <v>28.650682646999996</v>
      </c>
      <c r="Q4818" s="2" t="s">
        <v>16</v>
      </c>
      <c r="R4818" t="s">
        <v>26</v>
      </c>
      <c r="S4818">
        <v>3</v>
      </c>
      <c r="T4818" s="2" t="s">
        <v>11</v>
      </c>
    </row>
    <row r="4819" spans="1:20" x14ac:dyDescent="0.25">
      <c r="A4819">
        <v>4818</v>
      </c>
      <c r="B4819" s="4">
        <v>43775</v>
      </c>
      <c r="C4819" t="str">
        <f t="shared" si="225"/>
        <v>2019</v>
      </c>
      <c r="D4819">
        <v>422</v>
      </c>
      <c r="E4819">
        <v>58</v>
      </c>
      <c r="F4819" t="str">
        <f t="shared" si="226"/>
        <v>Senior</v>
      </c>
      <c r="G4819" t="s">
        <v>7</v>
      </c>
      <c r="H4819" t="s">
        <v>8</v>
      </c>
      <c r="I4819">
        <v>336</v>
      </c>
      <c r="J4819" t="s">
        <v>29</v>
      </c>
      <c r="K4819">
        <v>3</v>
      </c>
      <c r="L4819">
        <v>15.83596088</v>
      </c>
      <c r="M4819" t="s">
        <v>22</v>
      </c>
      <c r="N4819" s="2" t="s">
        <v>11</v>
      </c>
      <c r="O4819">
        <v>4.7507882649999997</v>
      </c>
      <c r="P4819">
        <f t="shared" si="227"/>
        <v>42.757094375000001</v>
      </c>
      <c r="Q4819" s="2" t="s">
        <v>11</v>
      </c>
      <c r="R4819" t="s">
        <v>26</v>
      </c>
      <c r="S4819">
        <v>1</v>
      </c>
      <c r="T4819" s="2" t="s">
        <v>11</v>
      </c>
    </row>
    <row r="4820" spans="1:20" x14ac:dyDescent="0.25">
      <c r="A4820">
        <v>4819</v>
      </c>
      <c r="B4820" s="4">
        <v>43439</v>
      </c>
      <c r="C4820" t="str">
        <f t="shared" si="225"/>
        <v>2018</v>
      </c>
      <c r="D4820">
        <v>49</v>
      </c>
      <c r="E4820">
        <v>20</v>
      </c>
      <c r="F4820" t="str">
        <f t="shared" si="226"/>
        <v>Teenager</v>
      </c>
      <c r="G4820" t="s">
        <v>27</v>
      </c>
      <c r="H4820" t="s">
        <v>30</v>
      </c>
      <c r="I4820">
        <v>563</v>
      </c>
      <c r="J4820" t="s">
        <v>29</v>
      </c>
      <c r="K4820">
        <v>4</v>
      </c>
      <c r="L4820">
        <v>61.620207000000001</v>
      </c>
      <c r="M4820" t="s">
        <v>20</v>
      </c>
      <c r="N4820" s="2" t="s">
        <v>16</v>
      </c>
      <c r="O4820">
        <v>0</v>
      </c>
      <c r="P4820">
        <f t="shared" si="227"/>
        <v>246.480828</v>
      </c>
      <c r="Q4820" s="2" t="s">
        <v>16</v>
      </c>
      <c r="R4820" t="s">
        <v>12</v>
      </c>
      <c r="S4820">
        <v>4</v>
      </c>
      <c r="T4820" s="2" t="s">
        <v>16</v>
      </c>
    </row>
    <row r="4821" spans="1:20" x14ac:dyDescent="0.25">
      <c r="A4821">
        <v>4820</v>
      </c>
      <c r="B4821" s="4">
        <v>45261</v>
      </c>
      <c r="C4821" t="str">
        <f t="shared" si="225"/>
        <v>2023</v>
      </c>
      <c r="D4821">
        <v>434</v>
      </c>
      <c r="E4821">
        <v>43</v>
      </c>
      <c r="F4821" t="str">
        <f t="shared" si="226"/>
        <v>Adult</v>
      </c>
      <c r="G4821" t="s">
        <v>27</v>
      </c>
      <c r="H4821" t="s">
        <v>40</v>
      </c>
      <c r="I4821">
        <v>598</v>
      </c>
      <c r="J4821" t="s">
        <v>24</v>
      </c>
      <c r="K4821">
        <v>5</v>
      </c>
      <c r="L4821">
        <v>70.376149830000003</v>
      </c>
      <c r="M4821" t="s">
        <v>22</v>
      </c>
      <c r="N4821" s="2" t="s">
        <v>16</v>
      </c>
      <c r="O4821">
        <v>0</v>
      </c>
      <c r="P4821">
        <f t="shared" si="227"/>
        <v>351.88074915000004</v>
      </c>
      <c r="Q4821" s="2" t="s">
        <v>11</v>
      </c>
      <c r="R4821" t="s">
        <v>18</v>
      </c>
      <c r="S4821">
        <v>3</v>
      </c>
      <c r="T4821" s="2" t="s">
        <v>16</v>
      </c>
    </row>
    <row r="4822" spans="1:20" x14ac:dyDescent="0.25">
      <c r="A4822">
        <v>4821</v>
      </c>
      <c r="B4822" s="4">
        <v>44501</v>
      </c>
      <c r="C4822" t="str">
        <f t="shared" si="225"/>
        <v>2021</v>
      </c>
      <c r="D4822">
        <v>104</v>
      </c>
      <c r="E4822">
        <v>41</v>
      </c>
      <c r="F4822" t="str">
        <f t="shared" si="226"/>
        <v>Adult</v>
      </c>
      <c r="G4822" t="s">
        <v>27</v>
      </c>
      <c r="H4822" t="s">
        <v>28</v>
      </c>
      <c r="I4822">
        <v>953</v>
      </c>
      <c r="J4822" t="s">
        <v>29</v>
      </c>
      <c r="K4822">
        <v>3</v>
      </c>
      <c r="L4822">
        <v>92.970067799999995</v>
      </c>
      <c r="M4822" t="s">
        <v>25</v>
      </c>
      <c r="N4822" s="2" t="s">
        <v>16</v>
      </c>
      <c r="O4822">
        <v>0</v>
      </c>
      <c r="P4822">
        <f t="shared" si="227"/>
        <v>278.9102034</v>
      </c>
      <c r="Q4822" s="2" t="s">
        <v>16</v>
      </c>
      <c r="R4822" t="s">
        <v>18</v>
      </c>
      <c r="S4822">
        <v>1</v>
      </c>
      <c r="T4822" s="2" t="s">
        <v>11</v>
      </c>
    </row>
    <row r="4823" spans="1:20" x14ac:dyDescent="0.25">
      <c r="A4823">
        <v>4822</v>
      </c>
      <c r="B4823" s="4">
        <v>43432</v>
      </c>
      <c r="C4823" t="str">
        <f t="shared" si="225"/>
        <v>2018</v>
      </c>
      <c r="D4823">
        <v>76</v>
      </c>
      <c r="E4823">
        <v>51</v>
      </c>
      <c r="F4823" t="str">
        <f t="shared" si="226"/>
        <v>Senior</v>
      </c>
      <c r="G4823" t="s">
        <v>13</v>
      </c>
      <c r="H4823" t="s">
        <v>19</v>
      </c>
      <c r="I4823">
        <v>988</v>
      </c>
      <c r="J4823" t="s">
        <v>9</v>
      </c>
      <c r="K4823">
        <v>1</v>
      </c>
      <c r="L4823">
        <v>96.174546860000007</v>
      </c>
      <c r="M4823" t="s">
        <v>20</v>
      </c>
      <c r="N4823" s="2" t="s">
        <v>11</v>
      </c>
      <c r="O4823">
        <v>9.6174546860000003</v>
      </c>
      <c r="P4823">
        <f t="shared" si="227"/>
        <v>86.557092174000005</v>
      </c>
      <c r="Q4823" s="2" t="s">
        <v>16</v>
      </c>
      <c r="R4823" t="s">
        <v>26</v>
      </c>
      <c r="S4823">
        <v>5</v>
      </c>
      <c r="T4823" s="2" t="s">
        <v>16</v>
      </c>
    </row>
    <row r="4824" spans="1:20" x14ac:dyDescent="0.25">
      <c r="A4824">
        <v>4823</v>
      </c>
      <c r="B4824" s="4">
        <v>44178</v>
      </c>
      <c r="C4824" t="str">
        <f t="shared" si="225"/>
        <v>2020</v>
      </c>
      <c r="D4824">
        <v>334</v>
      </c>
      <c r="E4824">
        <v>21</v>
      </c>
      <c r="F4824" t="str">
        <f t="shared" si="226"/>
        <v>Teenager</v>
      </c>
      <c r="G4824" t="s">
        <v>7</v>
      </c>
      <c r="H4824" t="s">
        <v>36</v>
      </c>
      <c r="I4824">
        <v>753</v>
      </c>
      <c r="J4824" t="s">
        <v>29</v>
      </c>
      <c r="K4824">
        <v>3</v>
      </c>
      <c r="L4824">
        <v>97.373993819999995</v>
      </c>
      <c r="M4824" t="s">
        <v>20</v>
      </c>
      <c r="N4824" s="2" t="s">
        <v>16</v>
      </c>
      <c r="O4824">
        <v>0</v>
      </c>
      <c r="P4824">
        <f t="shared" si="227"/>
        <v>292.12198145999997</v>
      </c>
      <c r="Q4824" s="2" t="s">
        <v>16</v>
      </c>
      <c r="R4824" t="s">
        <v>18</v>
      </c>
      <c r="S4824">
        <v>1</v>
      </c>
      <c r="T4824" s="2" t="s">
        <v>16</v>
      </c>
    </row>
    <row r="4825" spans="1:20" x14ac:dyDescent="0.25">
      <c r="A4825">
        <v>4824</v>
      </c>
      <c r="B4825" s="4">
        <v>44544</v>
      </c>
      <c r="C4825" t="str">
        <f t="shared" si="225"/>
        <v>2021</v>
      </c>
      <c r="D4825">
        <v>412</v>
      </c>
      <c r="E4825">
        <v>37</v>
      </c>
      <c r="F4825" t="str">
        <f t="shared" si="226"/>
        <v>Adult</v>
      </c>
      <c r="G4825" t="s">
        <v>7</v>
      </c>
      <c r="H4825" t="s">
        <v>17</v>
      </c>
      <c r="I4825">
        <v>980</v>
      </c>
      <c r="J4825" t="s">
        <v>15</v>
      </c>
      <c r="K4825">
        <v>5</v>
      </c>
      <c r="L4825">
        <v>27.021528119999999</v>
      </c>
      <c r="M4825" t="s">
        <v>22</v>
      </c>
      <c r="N4825" s="2" t="s">
        <v>16</v>
      </c>
      <c r="O4825">
        <v>0</v>
      </c>
      <c r="P4825">
        <f t="shared" si="227"/>
        <v>135.1076406</v>
      </c>
      <c r="Q4825" s="2" t="s">
        <v>11</v>
      </c>
      <c r="R4825" t="s">
        <v>18</v>
      </c>
      <c r="S4825">
        <v>3</v>
      </c>
      <c r="T4825" s="2" t="s">
        <v>16</v>
      </c>
    </row>
    <row r="4826" spans="1:20" x14ac:dyDescent="0.25">
      <c r="A4826">
        <v>4825</v>
      </c>
      <c r="B4826" s="4">
        <v>45256</v>
      </c>
      <c r="C4826" t="str">
        <f t="shared" si="225"/>
        <v>2023</v>
      </c>
      <c r="D4826">
        <v>90</v>
      </c>
      <c r="E4826">
        <v>67</v>
      </c>
      <c r="F4826" t="str">
        <f t="shared" si="226"/>
        <v>Senior</v>
      </c>
      <c r="G4826" t="s">
        <v>13</v>
      </c>
      <c r="H4826" t="s">
        <v>34</v>
      </c>
      <c r="I4826">
        <v>976</v>
      </c>
      <c r="J4826" t="s">
        <v>29</v>
      </c>
      <c r="K4826">
        <v>3</v>
      </c>
      <c r="L4826">
        <v>77.408302340000006</v>
      </c>
      <c r="M4826" t="s">
        <v>25</v>
      </c>
      <c r="N4826" s="2" t="s">
        <v>11</v>
      </c>
      <c r="O4826">
        <v>23.222490700000002</v>
      </c>
      <c r="P4826">
        <f t="shared" si="227"/>
        <v>209.00241632000001</v>
      </c>
      <c r="Q4826" s="2" t="s">
        <v>16</v>
      </c>
      <c r="R4826" t="s">
        <v>26</v>
      </c>
      <c r="S4826">
        <v>5</v>
      </c>
      <c r="T4826" s="2" t="s">
        <v>16</v>
      </c>
    </row>
    <row r="4827" spans="1:20" x14ac:dyDescent="0.25">
      <c r="A4827">
        <v>4826</v>
      </c>
      <c r="B4827" s="4">
        <v>44877</v>
      </c>
      <c r="C4827" t="str">
        <f t="shared" si="225"/>
        <v>2022</v>
      </c>
      <c r="D4827">
        <v>346</v>
      </c>
      <c r="E4827">
        <v>23</v>
      </c>
      <c r="F4827" t="str">
        <f t="shared" si="226"/>
        <v>Teenager</v>
      </c>
      <c r="G4827" t="s">
        <v>27</v>
      </c>
      <c r="H4827" t="s">
        <v>8</v>
      </c>
      <c r="I4827">
        <v>82</v>
      </c>
      <c r="J4827" t="s">
        <v>15</v>
      </c>
      <c r="K4827">
        <v>3</v>
      </c>
      <c r="L4827">
        <v>73.379647750000004</v>
      </c>
      <c r="M4827" t="s">
        <v>10</v>
      </c>
      <c r="N4827" s="2" t="s">
        <v>11</v>
      </c>
      <c r="O4827">
        <v>0</v>
      </c>
      <c r="P4827">
        <f t="shared" si="227"/>
        <v>220.13894325000001</v>
      </c>
      <c r="Q4827" s="2" t="s">
        <v>16</v>
      </c>
      <c r="R4827" t="s">
        <v>18</v>
      </c>
      <c r="S4827">
        <v>3</v>
      </c>
      <c r="T4827" s="2" t="s">
        <v>11</v>
      </c>
    </row>
    <row r="4828" spans="1:20" x14ac:dyDescent="0.25">
      <c r="A4828">
        <v>4827</v>
      </c>
      <c r="B4828" s="4">
        <v>44523</v>
      </c>
      <c r="C4828" t="str">
        <f t="shared" si="225"/>
        <v>2021</v>
      </c>
      <c r="D4828">
        <v>360</v>
      </c>
      <c r="E4828">
        <v>66</v>
      </c>
      <c r="F4828" t="str">
        <f t="shared" si="226"/>
        <v>Senior</v>
      </c>
      <c r="G4828" t="s">
        <v>13</v>
      </c>
      <c r="H4828" t="s">
        <v>31</v>
      </c>
      <c r="I4828">
        <v>946</v>
      </c>
      <c r="J4828" t="s">
        <v>24</v>
      </c>
      <c r="K4828">
        <v>1</v>
      </c>
      <c r="L4828">
        <v>83.648832220000003</v>
      </c>
      <c r="M4828" t="s">
        <v>22</v>
      </c>
      <c r="N4828" s="2" t="s">
        <v>11</v>
      </c>
      <c r="O4828">
        <v>8.3648832219999996</v>
      </c>
      <c r="P4828">
        <f t="shared" si="227"/>
        <v>75.283948998</v>
      </c>
      <c r="Q4828" s="2" t="s">
        <v>16</v>
      </c>
      <c r="R4828" t="s">
        <v>26</v>
      </c>
      <c r="S4828">
        <v>4</v>
      </c>
      <c r="T4828" s="2" t="s">
        <v>11</v>
      </c>
    </row>
    <row r="4829" spans="1:20" x14ac:dyDescent="0.25">
      <c r="A4829">
        <v>4828</v>
      </c>
      <c r="B4829" s="4">
        <v>43438</v>
      </c>
      <c r="C4829" t="str">
        <f t="shared" si="225"/>
        <v>2018</v>
      </c>
      <c r="D4829">
        <v>388</v>
      </c>
      <c r="E4829">
        <v>40</v>
      </c>
      <c r="F4829" t="str">
        <f t="shared" si="226"/>
        <v>Adult</v>
      </c>
      <c r="G4829" t="s">
        <v>7</v>
      </c>
      <c r="H4829" t="s">
        <v>36</v>
      </c>
      <c r="I4829">
        <v>6</v>
      </c>
      <c r="J4829" t="s">
        <v>33</v>
      </c>
      <c r="K4829">
        <v>3</v>
      </c>
      <c r="L4829">
        <v>13.39825718</v>
      </c>
      <c r="M4829" t="s">
        <v>20</v>
      </c>
      <c r="N4829" s="2" t="s">
        <v>11</v>
      </c>
      <c r="O4829">
        <v>0</v>
      </c>
      <c r="P4829">
        <f t="shared" si="227"/>
        <v>40.194771539999998</v>
      </c>
      <c r="Q4829" s="2" t="s">
        <v>16</v>
      </c>
      <c r="R4829" t="s">
        <v>12</v>
      </c>
      <c r="S4829">
        <v>2</v>
      </c>
      <c r="T4829" s="2" t="s">
        <v>16</v>
      </c>
    </row>
    <row r="4830" spans="1:20" x14ac:dyDescent="0.25">
      <c r="A4830">
        <v>4829</v>
      </c>
      <c r="B4830" s="4">
        <v>43412</v>
      </c>
      <c r="C4830" t="str">
        <f t="shared" si="225"/>
        <v>2018</v>
      </c>
      <c r="D4830">
        <v>190</v>
      </c>
      <c r="E4830">
        <v>51</v>
      </c>
      <c r="F4830" t="str">
        <f t="shared" si="226"/>
        <v>Senior</v>
      </c>
      <c r="G4830" t="s">
        <v>27</v>
      </c>
      <c r="H4830" t="s">
        <v>32</v>
      </c>
      <c r="I4830">
        <v>178</v>
      </c>
      <c r="J4830" t="s">
        <v>15</v>
      </c>
      <c r="K4830">
        <v>4</v>
      </c>
      <c r="L4830">
        <v>66.463310300000003</v>
      </c>
      <c r="M4830" t="s">
        <v>20</v>
      </c>
      <c r="N4830" s="2" t="s">
        <v>11</v>
      </c>
      <c r="O4830">
        <v>0</v>
      </c>
      <c r="P4830">
        <f t="shared" si="227"/>
        <v>265.85324120000001</v>
      </c>
      <c r="Q4830" s="2" t="s">
        <v>11</v>
      </c>
      <c r="R4830" t="s">
        <v>18</v>
      </c>
      <c r="S4830">
        <v>2</v>
      </c>
      <c r="T4830" s="2" t="s">
        <v>16</v>
      </c>
    </row>
    <row r="4831" spans="1:20" x14ac:dyDescent="0.25">
      <c r="A4831">
        <v>4830</v>
      </c>
      <c r="B4831" s="4">
        <v>43815</v>
      </c>
      <c r="C4831" t="str">
        <f t="shared" si="225"/>
        <v>2019</v>
      </c>
      <c r="D4831">
        <v>168</v>
      </c>
      <c r="E4831">
        <v>52</v>
      </c>
      <c r="F4831" t="str">
        <f t="shared" si="226"/>
        <v>Senior</v>
      </c>
      <c r="G4831" t="s">
        <v>13</v>
      </c>
      <c r="H4831" t="s">
        <v>23</v>
      </c>
      <c r="I4831">
        <v>189</v>
      </c>
      <c r="J4831" t="s">
        <v>15</v>
      </c>
      <c r="K4831">
        <v>3</v>
      </c>
      <c r="L4831">
        <v>59.077130930000003</v>
      </c>
      <c r="M4831" t="s">
        <v>22</v>
      </c>
      <c r="N4831" s="2" t="s">
        <v>11</v>
      </c>
      <c r="O4831">
        <v>17.723139280000002</v>
      </c>
      <c r="P4831">
        <f t="shared" si="227"/>
        <v>159.50825351</v>
      </c>
      <c r="Q4831" s="2" t="s">
        <v>11</v>
      </c>
      <c r="R4831" t="s">
        <v>26</v>
      </c>
      <c r="S4831">
        <v>3</v>
      </c>
      <c r="T4831" s="2" t="s">
        <v>11</v>
      </c>
    </row>
    <row r="4832" spans="1:20" x14ac:dyDescent="0.25">
      <c r="A4832">
        <v>4831</v>
      </c>
      <c r="B4832" s="4">
        <v>44192</v>
      </c>
      <c r="C4832" t="str">
        <f t="shared" si="225"/>
        <v>2020</v>
      </c>
      <c r="D4832">
        <v>411</v>
      </c>
      <c r="E4832">
        <v>70</v>
      </c>
      <c r="F4832" t="str">
        <f t="shared" si="226"/>
        <v>Senior</v>
      </c>
      <c r="G4832" t="s">
        <v>7</v>
      </c>
      <c r="H4832" t="s">
        <v>41</v>
      </c>
      <c r="I4832">
        <v>803</v>
      </c>
      <c r="J4832" t="s">
        <v>15</v>
      </c>
      <c r="K4832">
        <v>4</v>
      </c>
      <c r="L4832">
        <v>81.809534389999996</v>
      </c>
      <c r="M4832" t="s">
        <v>22</v>
      </c>
      <c r="N4832" s="2" t="s">
        <v>11</v>
      </c>
      <c r="O4832">
        <v>0</v>
      </c>
      <c r="P4832">
        <f t="shared" si="227"/>
        <v>327.23813755999998</v>
      </c>
      <c r="Q4832" s="2" t="s">
        <v>11</v>
      </c>
      <c r="R4832" t="s">
        <v>12</v>
      </c>
      <c r="S4832">
        <v>2</v>
      </c>
      <c r="T4832" s="2" t="s">
        <v>11</v>
      </c>
    </row>
    <row r="4833" spans="1:20" x14ac:dyDescent="0.25">
      <c r="A4833">
        <v>4832</v>
      </c>
      <c r="B4833" s="4">
        <v>44523</v>
      </c>
      <c r="C4833" t="str">
        <f t="shared" si="225"/>
        <v>2021</v>
      </c>
      <c r="D4833">
        <v>198</v>
      </c>
      <c r="E4833">
        <v>45</v>
      </c>
      <c r="F4833" t="str">
        <f t="shared" si="226"/>
        <v>Adult</v>
      </c>
      <c r="G4833" t="s">
        <v>27</v>
      </c>
      <c r="H4833" t="s">
        <v>8</v>
      </c>
      <c r="I4833">
        <v>113</v>
      </c>
      <c r="J4833" t="s">
        <v>24</v>
      </c>
      <c r="K4833">
        <v>2</v>
      </c>
      <c r="L4833">
        <v>65.106563850000001</v>
      </c>
      <c r="M4833" t="s">
        <v>20</v>
      </c>
      <c r="N4833" s="2" t="s">
        <v>16</v>
      </c>
      <c r="O4833">
        <v>13.02131277</v>
      </c>
      <c r="P4833">
        <f t="shared" si="227"/>
        <v>117.19181493000001</v>
      </c>
      <c r="Q4833" s="2" t="s">
        <v>16</v>
      </c>
      <c r="R4833" t="s">
        <v>26</v>
      </c>
      <c r="S4833">
        <v>5</v>
      </c>
      <c r="T4833" s="2" t="s">
        <v>16</v>
      </c>
    </row>
    <row r="4834" spans="1:20" x14ac:dyDescent="0.25">
      <c r="A4834">
        <v>4833</v>
      </c>
      <c r="B4834" s="4">
        <v>44910</v>
      </c>
      <c r="C4834" t="str">
        <f t="shared" si="225"/>
        <v>2022</v>
      </c>
      <c r="D4834">
        <v>245</v>
      </c>
      <c r="E4834">
        <v>67</v>
      </c>
      <c r="F4834" t="str">
        <f t="shared" si="226"/>
        <v>Senior</v>
      </c>
      <c r="G4834" t="s">
        <v>27</v>
      </c>
      <c r="H4834" t="s">
        <v>42</v>
      </c>
      <c r="I4834">
        <v>12</v>
      </c>
      <c r="J4834" t="s">
        <v>33</v>
      </c>
      <c r="K4834">
        <v>1</v>
      </c>
      <c r="L4834">
        <v>97.526786520000002</v>
      </c>
      <c r="M4834" t="s">
        <v>22</v>
      </c>
      <c r="N4834" s="2" t="s">
        <v>11</v>
      </c>
      <c r="O4834">
        <v>9.7526786520000002</v>
      </c>
      <c r="P4834">
        <f t="shared" si="227"/>
        <v>87.774107868000002</v>
      </c>
      <c r="Q4834" s="2" t="s">
        <v>16</v>
      </c>
      <c r="R4834" t="s">
        <v>26</v>
      </c>
      <c r="S4834">
        <v>3</v>
      </c>
      <c r="T4834" s="2" t="s">
        <v>11</v>
      </c>
    </row>
    <row r="4835" spans="1:20" x14ac:dyDescent="0.25">
      <c r="A4835">
        <v>4834</v>
      </c>
      <c r="B4835" s="4">
        <v>44191</v>
      </c>
      <c r="C4835" t="str">
        <f t="shared" si="225"/>
        <v>2020</v>
      </c>
      <c r="D4835">
        <v>52</v>
      </c>
      <c r="E4835">
        <v>21</v>
      </c>
      <c r="F4835" t="str">
        <f t="shared" si="226"/>
        <v>Teenager</v>
      </c>
      <c r="G4835" t="s">
        <v>13</v>
      </c>
      <c r="H4835" t="s">
        <v>8</v>
      </c>
      <c r="I4835">
        <v>148</v>
      </c>
      <c r="J4835" t="s">
        <v>9</v>
      </c>
      <c r="K4835">
        <v>3</v>
      </c>
      <c r="L4835">
        <v>38.223324759999997</v>
      </c>
      <c r="M4835" t="s">
        <v>10</v>
      </c>
      <c r="N4835" s="2" t="s">
        <v>16</v>
      </c>
      <c r="O4835">
        <v>0</v>
      </c>
      <c r="P4835">
        <f t="shared" si="227"/>
        <v>114.66997427999999</v>
      </c>
      <c r="Q4835" s="2" t="s">
        <v>11</v>
      </c>
      <c r="R4835" t="s">
        <v>12</v>
      </c>
      <c r="S4835">
        <v>2</v>
      </c>
      <c r="T4835" s="2" t="s">
        <v>11</v>
      </c>
    </row>
    <row r="4836" spans="1:20" x14ac:dyDescent="0.25">
      <c r="A4836">
        <v>4835</v>
      </c>
      <c r="B4836" s="4">
        <v>44502</v>
      </c>
      <c r="C4836" t="str">
        <f t="shared" si="225"/>
        <v>2021</v>
      </c>
      <c r="D4836">
        <v>338</v>
      </c>
      <c r="E4836">
        <v>59</v>
      </c>
      <c r="F4836" t="str">
        <f t="shared" si="226"/>
        <v>Senior</v>
      </c>
      <c r="G4836" t="s">
        <v>7</v>
      </c>
      <c r="H4836" t="s">
        <v>36</v>
      </c>
      <c r="I4836">
        <v>986</v>
      </c>
      <c r="J4836" t="s">
        <v>15</v>
      </c>
      <c r="K4836">
        <v>5</v>
      </c>
      <c r="L4836">
        <v>47.289275879999998</v>
      </c>
      <c r="M4836" t="s">
        <v>10</v>
      </c>
      <c r="N4836" s="2" t="s">
        <v>11</v>
      </c>
      <c r="O4836">
        <v>0</v>
      </c>
      <c r="P4836">
        <f t="shared" si="227"/>
        <v>236.44637939999998</v>
      </c>
      <c r="Q4836" s="2" t="s">
        <v>11</v>
      </c>
      <c r="R4836" t="s">
        <v>12</v>
      </c>
      <c r="S4836">
        <v>5</v>
      </c>
      <c r="T4836" s="2" t="s">
        <v>16</v>
      </c>
    </row>
    <row r="4837" spans="1:20" x14ac:dyDescent="0.25">
      <c r="A4837">
        <v>4836</v>
      </c>
      <c r="B4837" s="4">
        <v>43774</v>
      </c>
      <c r="C4837" t="str">
        <f t="shared" si="225"/>
        <v>2019</v>
      </c>
      <c r="D4837">
        <v>437</v>
      </c>
      <c r="E4837">
        <v>20</v>
      </c>
      <c r="F4837" t="str">
        <f t="shared" si="226"/>
        <v>Teenager</v>
      </c>
      <c r="G4837" t="s">
        <v>13</v>
      </c>
      <c r="H4837" t="s">
        <v>38</v>
      </c>
      <c r="I4837">
        <v>869</v>
      </c>
      <c r="J4837" t="s">
        <v>15</v>
      </c>
      <c r="K4837">
        <v>2</v>
      </c>
      <c r="L4837">
        <v>44.978038040000001</v>
      </c>
      <c r="M4837" t="s">
        <v>22</v>
      </c>
      <c r="N4837" s="2" t="s">
        <v>11</v>
      </c>
      <c r="O4837">
        <v>0</v>
      </c>
      <c r="P4837">
        <f t="shared" si="227"/>
        <v>89.956076080000003</v>
      </c>
      <c r="Q4837" s="2" t="s">
        <v>11</v>
      </c>
      <c r="R4837" t="s">
        <v>12</v>
      </c>
      <c r="S4837">
        <v>1</v>
      </c>
      <c r="T4837" s="2" t="s">
        <v>11</v>
      </c>
    </row>
    <row r="4838" spans="1:20" x14ac:dyDescent="0.25">
      <c r="A4838">
        <v>4837</v>
      </c>
      <c r="B4838" s="4">
        <v>44920</v>
      </c>
      <c r="C4838" t="str">
        <f t="shared" si="225"/>
        <v>2022</v>
      </c>
      <c r="D4838">
        <v>128</v>
      </c>
      <c r="E4838">
        <v>37</v>
      </c>
      <c r="F4838" t="str">
        <f t="shared" si="226"/>
        <v>Adult</v>
      </c>
      <c r="G4838" t="s">
        <v>13</v>
      </c>
      <c r="H4838" t="s">
        <v>35</v>
      </c>
      <c r="I4838">
        <v>987</v>
      </c>
      <c r="J4838" t="s">
        <v>15</v>
      </c>
      <c r="K4838">
        <v>1</v>
      </c>
      <c r="L4838">
        <v>58.295589509999999</v>
      </c>
      <c r="M4838" t="s">
        <v>25</v>
      </c>
      <c r="N4838" s="2" t="s">
        <v>11</v>
      </c>
      <c r="O4838">
        <v>0</v>
      </c>
      <c r="P4838">
        <f t="shared" si="227"/>
        <v>58.295589509999999</v>
      </c>
      <c r="Q4838" s="2" t="s">
        <v>11</v>
      </c>
      <c r="R4838" t="s">
        <v>12</v>
      </c>
      <c r="S4838">
        <v>5</v>
      </c>
      <c r="T4838" s="2" t="s">
        <v>11</v>
      </c>
    </row>
    <row r="4839" spans="1:20" x14ac:dyDescent="0.25">
      <c r="A4839">
        <v>4838</v>
      </c>
      <c r="B4839" s="4">
        <v>43426</v>
      </c>
      <c r="C4839" t="str">
        <f t="shared" si="225"/>
        <v>2018</v>
      </c>
      <c r="D4839">
        <v>381</v>
      </c>
      <c r="E4839">
        <v>26</v>
      </c>
      <c r="F4839" t="str">
        <f t="shared" si="226"/>
        <v>Teenager</v>
      </c>
      <c r="G4839" t="s">
        <v>7</v>
      </c>
      <c r="H4839" t="s">
        <v>40</v>
      </c>
      <c r="I4839">
        <v>208</v>
      </c>
      <c r="J4839" t="s">
        <v>9</v>
      </c>
      <c r="K4839">
        <v>2</v>
      </c>
      <c r="L4839">
        <v>34.275846819999998</v>
      </c>
      <c r="M4839" t="s">
        <v>25</v>
      </c>
      <c r="N4839" s="2" t="s">
        <v>16</v>
      </c>
      <c r="O4839">
        <v>0</v>
      </c>
      <c r="P4839">
        <f t="shared" si="227"/>
        <v>68.551693639999996</v>
      </c>
      <c r="Q4839" s="2" t="s">
        <v>11</v>
      </c>
      <c r="R4839" t="s">
        <v>12</v>
      </c>
      <c r="S4839">
        <v>2</v>
      </c>
      <c r="T4839" s="2" t="s">
        <v>16</v>
      </c>
    </row>
    <row r="4840" spans="1:20" x14ac:dyDescent="0.25">
      <c r="A4840">
        <v>4839</v>
      </c>
      <c r="B4840" s="4">
        <v>43827</v>
      </c>
      <c r="C4840" t="str">
        <f t="shared" si="225"/>
        <v>2019</v>
      </c>
      <c r="D4840">
        <v>331</v>
      </c>
      <c r="E4840">
        <v>35</v>
      </c>
      <c r="F4840" t="str">
        <f t="shared" si="226"/>
        <v>Adult</v>
      </c>
      <c r="G4840" t="s">
        <v>13</v>
      </c>
      <c r="H4840" t="s">
        <v>31</v>
      </c>
      <c r="I4840">
        <v>78</v>
      </c>
      <c r="J4840" t="s">
        <v>29</v>
      </c>
      <c r="K4840">
        <v>4</v>
      </c>
      <c r="L4840">
        <v>22.487853090000002</v>
      </c>
      <c r="M4840" t="s">
        <v>10</v>
      </c>
      <c r="N4840" s="2" t="s">
        <v>11</v>
      </c>
      <c r="O4840">
        <v>0</v>
      </c>
      <c r="P4840">
        <f t="shared" si="227"/>
        <v>89.951412360000006</v>
      </c>
      <c r="Q4840" s="2" t="s">
        <v>11</v>
      </c>
      <c r="R4840" t="s">
        <v>18</v>
      </c>
      <c r="S4840">
        <v>5</v>
      </c>
      <c r="T4840" s="2" t="s">
        <v>16</v>
      </c>
    </row>
    <row r="4841" spans="1:20" x14ac:dyDescent="0.25">
      <c r="A4841">
        <v>4840</v>
      </c>
      <c r="B4841" s="4">
        <v>45276</v>
      </c>
      <c r="C4841" t="str">
        <f t="shared" si="225"/>
        <v>2023</v>
      </c>
      <c r="D4841">
        <v>500</v>
      </c>
      <c r="E4841">
        <v>58</v>
      </c>
      <c r="F4841" t="str">
        <f t="shared" si="226"/>
        <v>Senior</v>
      </c>
      <c r="G4841" t="s">
        <v>7</v>
      </c>
      <c r="H4841" t="s">
        <v>17</v>
      </c>
      <c r="I4841">
        <v>985</v>
      </c>
      <c r="J4841" t="s">
        <v>24</v>
      </c>
      <c r="K4841">
        <v>1</v>
      </c>
      <c r="L4841">
        <v>96.026536980000003</v>
      </c>
      <c r="M4841" t="s">
        <v>25</v>
      </c>
      <c r="N4841" s="2" t="s">
        <v>16</v>
      </c>
      <c r="O4841">
        <v>0</v>
      </c>
      <c r="P4841">
        <f t="shared" si="227"/>
        <v>96.026536980000003</v>
      </c>
      <c r="Q4841" s="2" t="s">
        <v>11</v>
      </c>
      <c r="R4841" t="s">
        <v>12</v>
      </c>
      <c r="S4841">
        <v>4</v>
      </c>
      <c r="T4841" s="2" t="s">
        <v>11</v>
      </c>
    </row>
    <row r="4842" spans="1:20" x14ac:dyDescent="0.25">
      <c r="A4842">
        <v>4841</v>
      </c>
      <c r="B4842" s="4">
        <v>43426</v>
      </c>
      <c r="C4842" t="str">
        <f t="shared" si="225"/>
        <v>2018</v>
      </c>
      <c r="D4842">
        <v>53</v>
      </c>
      <c r="E4842">
        <v>40</v>
      </c>
      <c r="F4842" t="str">
        <f t="shared" si="226"/>
        <v>Adult</v>
      </c>
      <c r="G4842" t="s">
        <v>7</v>
      </c>
      <c r="H4842" t="s">
        <v>41</v>
      </c>
      <c r="I4842">
        <v>161</v>
      </c>
      <c r="J4842" t="s">
        <v>33</v>
      </c>
      <c r="K4842">
        <v>4</v>
      </c>
      <c r="L4842">
        <v>20.301375839999999</v>
      </c>
      <c r="M4842" t="s">
        <v>22</v>
      </c>
      <c r="N4842" s="2" t="s">
        <v>11</v>
      </c>
      <c r="O4842">
        <v>0</v>
      </c>
      <c r="P4842">
        <f t="shared" si="227"/>
        <v>81.205503359999994</v>
      </c>
      <c r="Q4842" s="2" t="s">
        <v>16</v>
      </c>
      <c r="R4842" t="s">
        <v>18</v>
      </c>
      <c r="S4842">
        <v>5</v>
      </c>
      <c r="T4842" s="2" t="s">
        <v>11</v>
      </c>
    </row>
    <row r="4843" spans="1:20" x14ac:dyDescent="0.25">
      <c r="A4843">
        <v>4842</v>
      </c>
      <c r="B4843" s="4">
        <v>43413</v>
      </c>
      <c r="C4843" t="str">
        <f t="shared" si="225"/>
        <v>2018</v>
      </c>
      <c r="D4843">
        <v>367</v>
      </c>
      <c r="E4843">
        <v>35</v>
      </c>
      <c r="F4843" t="str">
        <f t="shared" si="226"/>
        <v>Adult</v>
      </c>
      <c r="G4843" t="s">
        <v>13</v>
      </c>
      <c r="H4843" t="s">
        <v>23</v>
      </c>
      <c r="I4843">
        <v>216</v>
      </c>
      <c r="J4843" t="s">
        <v>33</v>
      </c>
      <c r="K4843">
        <v>3</v>
      </c>
      <c r="L4843">
        <v>76.301024170000005</v>
      </c>
      <c r="M4843" t="s">
        <v>25</v>
      </c>
      <c r="N4843" s="2" t="s">
        <v>11</v>
      </c>
      <c r="O4843">
        <v>22.890307249999999</v>
      </c>
      <c r="P4843">
        <f t="shared" si="227"/>
        <v>206.01276526000001</v>
      </c>
      <c r="Q4843" s="2" t="s">
        <v>11</v>
      </c>
      <c r="R4843" t="s">
        <v>26</v>
      </c>
      <c r="S4843">
        <v>4</v>
      </c>
      <c r="T4843" s="2" t="s">
        <v>11</v>
      </c>
    </row>
    <row r="4844" spans="1:20" x14ac:dyDescent="0.25">
      <c r="A4844">
        <v>4843</v>
      </c>
      <c r="B4844" s="4">
        <v>43816</v>
      </c>
      <c r="C4844" t="str">
        <f t="shared" si="225"/>
        <v>2019</v>
      </c>
      <c r="D4844">
        <v>69</v>
      </c>
      <c r="E4844">
        <v>57</v>
      </c>
      <c r="F4844" t="str">
        <f t="shared" si="226"/>
        <v>Senior</v>
      </c>
      <c r="G4844" t="s">
        <v>27</v>
      </c>
      <c r="H4844" t="s">
        <v>32</v>
      </c>
      <c r="I4844">
        <v>227</v>
      </c>
      <c r="J4844" t="s">
        <v>33</v>
      </c>
      <c r="K4844">
        <v>4</v>
      </c>
      <c r="L4844">
        <v>69.856768009999996</v>
      </c>
      <c r="M4844" t="s">
        <v>22</v>
      </c>
      <c r="N4844" s="2" t="s">
        <v>11</v>
      </c>
      <c r="O4844">
        <v>27.942707210000002</v>
      </c>
      <c r="P4844">
        <f t="shared" si="227"/>
        <v>251.48436482999998</v>
      </c>
      <c r="Q4844" s="2" t="s">
        <v>11</v>
      </c>
      <c r="R4844" t="s">
        <v>26</v>
      </c>
      <c r="S4844">
        <v>4</v>
      </c>
      <c r="T4844" s="2" t="s">
        <v>16</v>
      </c>
    </row>
    <row r="4845" spans="1:20" x14ac:dyDescent="0.25">
      <c r="A4845">
        <v>4844</v>
      </c>
      <c r="B4845" s="4">
        <v>44555</v>
      </c>
      <c r="C4845" t="str">
        <f t="shared" si="225"/>
        <v>2021</v>
      </c>
      <c r="D4845">
        <v>315</v>
      </c>
      <c r="E4845">
        <v>38</v>
      </c>
      <c r="F4845" t="str">
        <f t="shared" si="226"/>
        <v>Adult</v>
      </c>
      <c r="G4845" t="s">
        <v>27</v>
      </c>
      <c r="H4845" t="s">
        <v>41</v>
      </c>
      <c r="I4845">
        <v>938</v>
      </c>
      <c r="J4845" t="s">
        <v>29</v>
      </c>
      <c r="K4845">
        <v>5</v>
      </c>
      <c r="L4845">
        <v>25.001569589999999</v>
      </c>
      <c r="M4845" t="s">
        <v>22</v>
      </c>
      <c r="N4845" s="2" t="s">
        <v>16</v>
      </c>
      <c r="O4845">
        <v>0</v>
      </c>
      <c r="P4845">
        <f t="shared" si="227"/>
        <v>125.00784795</v>
      </c>
      <c r="Q4845" s="2" t="s">
        <v>16</v>
      </c>
      <c r="R4845" t="s">
        <v>12</v>
      </c>
      <c r="S4845">
        <v>5</v>
      </c>
      <c r="T4845" s="2" t="s">
        <v>11</v>
      </c>
    </row>
    <row r="4846" spans="1:20" x14ac:dyDescent="0.25">
      <c r="A4846">
        <v>4845</v>
      </c>
      <c r="B4846" s="4">
        <v>43410</v>
      </c>
      <c r="C4846" t="str">
        <f t="shared" si="225"/>
        <v>2018</v>
      </c>
      <c r="D4846">
        <v>212</v>
      </c>
      <c r="E4846">
        <v>29</v>
      </c>
      <c r="F4846" t="str">
        <f t="shared" si="226"/>
        <v>Teenager</v>
      </c>
      <c r="G4846" t="s">
        <v>27</v>
      </c>
      <c r="H4846" t="s">
        <v>31</v>
      </c>
      <c r="I4846">
        <v>360</v>
      </c>
      <c r="J4846" t="s">
        <v>24</v>
      </c>
      <c r="K4846">
        <v>5</v>
      </c>
      <c r="L4846">
        <v>96.202698620000007</v>
      </c>
      <c r="M4846" t="s">
        <v>25</v>
      </c>
      <c r="N4846" s="2" t="s">
        <v>16</v>
      </c>
      <c r="O4846">
        <v>48.101349310000003</v>
      </c>
      <c r="P4846">
        <f t="shared" si="227"/>
        <v>432.91214379000002</v>
      </c>
      <c r="Q4846" s="2" t="s">
        <v>16</v>
      </c>
      <c r="R4846" t="s">
        <v>26</v>
      </c>
      <c r="S4846">
        <v>1</v>
      </c>
      <c r="T4846" s="2" t="s">
        <v>16</v>
      </c>
    </row>
    <row r="4847" spans="1:20" x14ac:dyDescent="0.25">
      <c r="A4847">
        <v>4846</v>
      </c>
      <c r="B4847" s="4">
        <v>43438</v>
      </c>
      <c r="C4847" t="str">
        <f t="shared" si="225"/>
        <v>2018</v>
      </c>
      <c r="D4847">
        <v>488</v>
      </c>
      <c r="E4847">
        <v>27</v>
      </c>
      <c r="F4847" t="str">
        <f t="shared" si="226"/>
        <v>Teenager</v>
      </c>
      <c r="G4847" t="s">
        <v>27</v>
      </c>
      <c r="H4847" t="s">
        <v>43</v>
      </c>
      <c r="I4847">
        <v>594</v>
      </c>
      <c r="J4847" t="s">
        <v>15</v>
      </c>
      <c r="K4847">
        <v>5</v>
      </c>
      <c r="L4847">
        <v>38.91126998</v>
      </c>
      <c r="M4847" t="s">
        <v>25</v>
      </c>
      <c r="N4847" s="2" t="s">
        <v>16</v>
      </c>
      <c r="O4847">
        <v>0</v>
      </c>
      <c r="P4847">
        <f t="shared" si="227"/>
        <v>194.55634989999999</v>
      </c>
      <c r="Q4847" s="2" t="s">
        <v>11</v>
      </c>
      <c r="R4847" t="s">
        <v>18</v>
      </c>
      <c r="S4847">
        <v>2</v>
      </c>
      <c r="T4847" s="2" t="s">
        <v>16</v>
      </c>
    </row>
    <row r="4848" spans="1:20" x14ac:dyDescent="0.25">
      <c r="A4848">
        <v>4847</v>
      </c>
      <c r="B4848" s="4">
        <v>44903</v>
      </c>
      <c r="C4848" t="str">
        <f t="shared" si="225"/>
        <v>2022</v>
      </c>
      <c r="D4848">
        <v>36</v>
      </c>
      <c r="E4848">
        <v>49</v>
      </c>
      <c r="F4848" t="str">
        <f t="shared" si="226"/>
        <v>Adult</v>
      </c>
      <c r="G4848" t="s">
        <v>13</v>
      </c>
      <c r="H4848" t="s">
        <v>34</v>
      </c>
      <c r="I4848">
        <v>748</v>
      </c>
      <c r="J4848" t="s">
        <v>33</v>
      </c>
      <c r="K4848">
        <v>5</v>
      </c>
      <c r="L4848">
        <v>76.89276563</v>
      </c>
      <c r="M4848" t="s">
        <v>20</v>
      </c>
      <c r="N4848" s="2" t="s">
        <v>11</v>
      </c>
      <c r="O4848">
        <v>0</v>
      </c>
      <c r="P4848">
        <f t="shared" si="227"/>
        <v>384.46382814999998</v>
      </c>
      <c r="Q4848" s="2" t="s">
        <v>11</v>
      </c>
      <c r="R4848" t="s">
        <v>18</v>
      </c>
      <c r="S4848">
        <v>3</v>
      </c>
      <c r="T4848" s="2" t="s">
        <v>16</v>
      </c>
    </row>
    <row r="4849" spans="1:20" x14ac:dyDescent="0.25">
      <c r="A4849">
        <v>4848</v>
      </c>
      <c r="B4849" s="4">
        <v>44516</v>
      </c>
      <c r="C4849" t="str">
        <f t="shared" si="225"/>
        <v>2021</v>
      </c>
      <c r="D4849">
        <v>52</v>
      </c>
      <c r="E4849">
        <v>44</v>
      </c>
      <c r="F4849" t="str">
        <f t="shared" si="226"/>
        <v>Adult</v>
      </c>
      <c r="G4849" t="s">
        <v>27</v>
      </c>
      <c r="H4849" t="s">
        <v>43</v>
      </c>
      <c r="I4849">
        <v>135</v>
      </c>
      <c r="J4849" t="s">
        <v>24</v>
      </c>
      <c r="K4849">
        <v>1</v>
      </c>
      <c r="L4849">
        <v>28.836784850000001</v>
      </c>
      <c r="M4849" t="s">
        <v>10</v>
      </c>
      <c r="N4849" s="2" t="s">
        <v>16</v>
      </c>
      <c r="O4849">
        <v>0</v>
      </c>
      <c r="P4849">
        <f t="shared" si="227"/>
        <v>28.836784850000001</v>
      </c>
      <c r="Q4849" s="2" t="s">
        <v>16</v>
      </c>
      <c r="R4849" t="s">
        <v>12</v>
      </c>
      <c r="S4849">
        <v>2</v>
      </c>
      <c r="T4849" s="2" t="s">
        <v>16</v>
      </c>
    </row>
    <row r="4850" spans="1:20" x14ac:dyDescent="0.25">
      <c r="A4850">
        <v>4849</v>
      </c>
      <c r="B4850" s="4">
        <v>44184</v>
      </c>
      <c r="C4850" t="str">
        <f t="shared" si="225"/>
        <v>2020</v>
      </c>
      <c r="D4850">
        <v>41</v>
      </c>
      <c r="E4850">
        <v>64</v>
      </c>
      <c r="F4850" t="str">
        <f t="shared" si="226"/>
        <v>Senior</v>
      </c>
      <c r="G4850" t="s">
        <v>7</v>
      </c>
      <c r="H4850" t="s">
        <v>43</v>
      </c>
      <c r="I4850">
        <v>223</v>
      </c>
      <c r="J4850" t="s">
        <v>33</v>
      </c>
      <c r="K4850">
        <v>2</v>
      </c>
      <c r="L4850">
        <v>62.501372680000003</v>
      </c>
      <c r="M4850" t="s">
        <v>10</v>
      </c>
      <c r="N4850" s="2" t="s">
        <v>11</v>
      </c>
      <c r="O4850">
        <v>12.500274539999999</v>
      </c>
      <c r="P4850">
        <f t="shared" si="227"/>
        <v>112.50247082000001</v>
      </c>
      <c r="Q4850" s="2" t="s">
        <v>16</v>
      </c>
      <c r="R4850" t="s">
        <v>26</v>
      </c>
      <c r="S4850">
        <v>5</v>
      </c>
      <c r="T4850" s="2" t="s">
        <v>16</v>
      </c>
    </row>
    <row r="4851" spans="1:20" x14ac:dyDescent="0.25">
      <c r="A4851">
        <v>4850</v>
      </c>
      <c r="B4851" s="4">
        <v>44156</v>
      </c>
      <c r="C4851" t="str">
        <f t="shared" si="225"/>
        <v>2020</v>
      </c>
      <c r="D4851">
        <v>9</v>
      </c>
      <c r="E4851">
        <v>27</v>
      </c>
      <c r="F4851" t="str">
        <f t="shared" si="226"/>
        <v>Teenager</v>
      </c>
      <c r="G4851" t="s">
        <v>13</v>
      </c>
      <c r="H4851" t="s">
        <v>23</v>
      </c>
      <c r="I4851">
        <v>947</v>
      </c>
      <c r="J4851" t="s">
        <v>29</v>
      </c>
      <c r="K4851">
        <v>5</v>
      </c>
      <c r="L4851">
        <v>27.15294377</v>
      </c>
      <c r="M4851" t="s">
        <v>10</v>
      </c>
      <c r="N4851" s="2" t="s">
        <v>16</v>
      </c>
      <c r="O4851">
        <v>0</v>
      </c>
      <c r="P4851">
        <f t="shared" si="227"/>
        <v>135.76471885000001</v>
      </c>
      <c r="Q4851" s="2" t="s">
        <v>16</v>
      </c>
      <c r="R4851" t="s">
        <v>12</v>
      </c>
      <c r="S4851">
        <v>3</v>
      </c>
      <c r="T4851" s="2" t="s">
        <v>16</v>
      </c>
    </row>
    <row r="4852" spans="1:20" x14ac:dyDescent="0.25">
      <c r="A4852">
        <v>4851</v>
      </c>
      <c r="B4852" s="4">
        <v>44158</v>
      </c>
      <c r="C4852" t="str">
        <f t="shared" si="225"/>
        <v>2020</v>
      </c>
      <c r="D4852">
        <v>52</v>
      </c>
      <c r="E4852">
        <v>62</v>
      </c>
      <c r="F4852" t="str">
        <f t="shared" si="226"/>
        <v>Senior</v>
      </c>
      <c r="G4852" t="s">
        <v>7</v>
      </c>
      <c r="H4852" t="s">
        <v>36</v>
      </c>
      <c r="I4852">
        <v>133</v>
      </c>
      <c r="J4852" t="s">
        <v>33</v>
      </c>
      <c r="K4852">
        <v>2</v>
      </c>
      <c r="L4852">
        <v>57.729435279999997</v>
      </c>
      <c r="M4852" t="s">
        <v>22</v>
      </c>
      <c r="N4852" s="2" t="s">
        <v>16</v>
      </c>
      <c r="O4852">
        <v>11.54588706</v>
      </c>
      <c r="P4852">
        <f t="shared" si="227"/>
        <v>103.9129835</v>
      </c>
      <c r="Q4852" s="2" t="s">
        <v>16</v>
      </c>
      <c r="R4852" t="s">
        <v>26</v>
      </c>
      <c r="S4852">
        <v>4</v>
      </c>
      <c r="T4852" s="2" t="s">
        <v>16</v>
      </c>
    </row>
    <row r="4853" spans="1:20" x14ac:dyDescent="0.25">
      <c r="A4853">
        <v>4852</v>
      </c>
      <c r="B4853" s="4">
        <v>44172</v>
      </c>
      <c r="C4853" t="str">
        <f t="shared" si="225"/>
        <v>2020</v>
      </c>
      <c r="D4853">
        <v>209</v>
      </c>
      <c r="E4853">
        <v>30</v>
      </c>
      <c r="F4853" t="str">
        <f t="shared" si="226"/>
        <v>Teenager</v>
      </c>
      <c r="G4853" t="s">
        <v>27</v>
      </c>
      <c r="H4853" t="s">
        <v>41</v>
      </c>
      <c r="I4853">
        <v>445</v>
      </c>
      <c r="J4853" t="s">
        <v>29</v>
      </c>
      <c r="K4853">
        <v>2</v>
      </c>
      <c r="L4853">
        <v>55.11573241</v>
      </c>
      <c r="M4853" t="s">
        <v>22</v>
      </c>
      <c r="N4853" s="2" t="s">
        <v>11</v>
      </c>
      <c r="O4853">
        <v>0</v>
      </c>
      <c r="P4853">
        <f t="shared" si="227"/>
        <v>110.23146482</v>
      </c>
      <c r="Q4853" s="2" t="s">
        <v>16</v>
      </c>
      <c r="R4853" t="s">
        <v>18</v>
      </c>
      <c r="S4853">
        <v>4</v>
      </c>
      <c r="T4853" s="2" t="s">
        <v>11</v>
      </c>
    </row>
    <row r="4854" spans="1:20" x14ac:dyDescent="0.25">
      <c r="A4854">
        <v>4853</v>
      </c>
      <c r="B4854" s="4">
        <v>44908</v>
      </c>
      <c r="C4854" t="str">
        <f t="shared" si="225"/>
        <v>2022</v>
      </c>
      <c r="D4854">
        <v>380</v>
      </c>
      <c r="E4854">
        <v>33</v>
      </c>
      <c r="F4854" t="str">
        <f t="shared" si="226"/>
        <v>Adult</v>
      </c>
      <c r="G4854" t="s">
        <v>7</v>
      </c>
      <c r="H4854" t="s">
        <v>14</v>
      </c>
      <c r="I4854">
        <v>726</v>
      </c>
      <c r="J4854" t="s">
        <v>29</v>
      </c>
      <c r="K4854">
        <v>3</v>
      </c>
      <c r="L4854">
        <v>39.56614115</v>
      </c>
      <c r="M4854" t="s">
        <v>10</v>
      </c>
      <c r="N4854" s="2" t="s">
        <v>11</v>
      </c>
      <c r="O4854">
        <v>0</v>
      </c>
      <c r="P4854">
        <f t="shared" si="227"/>
        <v>118.69842345000001</v>
      </c>
      <c r="Q4854" s="2" t="s">
        <v>11</v>
      </c>
      <c r="R4854" t="s">
        <v>18</v>
      </c>
      <c r="S4854">
        <v>3</v>
      </c>
      <c r="T4854" s="2" t="s">
        <v>16</v>
      </c>
    </row>
    <row r="4855" spans="1:20" x14ac:dyDescent="0.25">
      <c r="A4855">
        <v>4854</v>
      </c>
      <c r="B4855" s="4">
        <v>45273</v>
      </c>
      <c r="C4855" t="str">
        <f t="shared" si="225"/>
        <v>2023</v>
      </c>
      <c r="D4855">
        <v>135</v>
      </c>
      <c r="E4855">
        <v>36</v>
      </c>
      <c r="F4855" t="str">
        <f t="shared" si="226"/>
        <v>Adult</v>
      </c>
      <c r="G4855" t="s">
        <v>7</v>
      </c>
      <c r="H4855" t="s">
        <v>31</v>
      </c>
      <c r="I4855">
        <v>565</v>
      </c>
      <c r="J4855" t="s">
        <v>9</v>
      </c>
      <c r="K4855">
        <v>4</v>
      </c>
      <c r="L4855">
        <v>70.381639890000002</v>
      </c>
      <c r="M4855" t="s">
        <v>10</v>
      </c>
      <c r="N4855" s="2" t="s">
        <v>16</v>
      </c>
      <c r="O4855">
        <v>28.152655960000001</v>
      </c>
      <c r="P4855">
        <f t="shared" si="227"/>
        <v>253.37390360000001</v>
      </c>
      <c r="Q4855" s="2" t="s">
        <v>16</v>
      </c>
      <c r="R4855" t="s">
        <v>26</v>
      </c>
      <c r="S4855">
        <v>2</v>
      </c>
      <c r="T4855" s="2" t="s">
        <v>16</v>
      </c>
    </row>
    <row r="4856" spans="1:20" x14ac:dyDescent="0.25">
      <c r="A4856">
        <v>4855</v>
      </c>
      <c r="B4856" s="4">
        <v>43804</v>
      </c>
      <c r="C4856" t="str">
        <f t="shared" si="225"/>
        <v>2019</v>
      </c>
      <c r="D4856">
        <v>250</v>
      </c>
      <c r="E4856">
        <v>70</v>
      </c>
      <c r="F4856" t="str">
        <f t="shared" si="226"/>
        <v>Senior</v>
      </c>
      <c r="G4856" t="s">
        <v>13</v>
      </c>
      <c r="H4856" t="s">
        <v>35</v>
      </c>
      <c r="I4856">
        <v>81</v>
      </c>
      <c r="J4856" t="s">
        <v>15</v>
      </c>
      <c r="K4856">
        <v>3</v>
      </c>
      <c r="L4856">
        <v>21.739299809999999</v>
      </c>
      <c r="M4856" t="s">
        <v>25</v>
      </c>
      <c r="N4856" s="2" t="s">
        <v>16</v>
      </c>
      <c r="O4856">
        <v>0</v>
      </c>
      <c r="P4856">
        <f t="shared" si="227"/>
        <v>65.217899429999989</v>
      </c>
      <c r="Q4856" s="2" t="s">
        <v>11</v>
      </c>
      <c r="R4856" t="s">
        <v>18</v>
      </c>
      <c r="S4856">
        <v>5</v>
      </c>
      <c r="T4856" s="2" t="s">
        <v>11</v>
      </c>
    </row>
    <row r="4857" spans="1:20" x14ac:dyDescent="0.25">
      <c r="A4857">
        <v>4856</v>
      </c>
      <c r="B4857" s="4">
        <v>44508</v>
      </c>
      <c r="C4857" t="str">
        <f t="shared" si="225"/>
        <v>2021</v>
      </c>
      <c r="D4857">
        <v>90</v>
      </c>
      <c r="E4857">
        <v>48</v>
      </c>
      <c r="F4857" t="str">
        <f t="shared" si="226"/>
        <v>Adult</v>
      </c>
      <c r="G4857" t="s">
        <v>7</v>
      </c>
      <c r="H4857" t="s">
        <v>40</v>
      </c>
      <c r="I4857">
        <v>86</v>
      </c>
      <c r="J4857" t="s">
        <v>29</v>
      </c>
      <c r="K4857">
        <v>2</v>
      </c>
      <c r="L4857">
        <v>31.142773559999998</v>
      </c>
      <c r="M4857" t="s">
        <v>25</v>
      </c>
      <c r="N4857" s="2" t="s">
        <v>16</v>
      </c>
      <c r="O4857">
        <v>0</v>
      </c>
      <c r="P4857">
        <f t="shared" si="227"/>
        <v>62.285547119999997</v>
      </c>
      <c r="Q4857" s="2" t="s">
        <v>11</v>
      </c>
      <c r="R4857" t="s">
        <v>12</v>
      </c>
      <c r="S4857">
        <v>4</v>
      </c>
      <c r="T4857" s="2" t="s">
        <v>11</v>
      </c>
    </row>
    <row r="4858" spans="1:20" x14ac:dyDescent="0.25">
      <c r="A4858">
        <v>4857</v>
      </c>
      <c r="B4858" s="4">
        <v>43455</v>
      </c>
      <c r="C4858" t="str">
        <f t="shared" si="225"/>
        <v>2018</v>
      </c>
      <c r="D4858">
        <v>70</v>
      </c>
      <c r="E4858">
        <v>30</v>
      </c>
      <c r="F4858" t="str">
        <f t="shared" si="226"/>
        <v>Teenager</v>
      </c>
      <c r="G4858" t="s">
        <v>7</v>
      </c>
      <c r="H4858" t="s">
        <v>37</v>
      </c>
      <c r="I4858">
        <v>77</v>
      </c>
      <c r="J4858" t="s">
        <v>33</v>
      </c>
      <c r="K4858">
        <v>1</v>
      </c>
      <c r="L4858">
        <v>82.249594290000005</v>
      </c>
      <c r="M4858" t="s">
        <v>20</v>
      </c>
      <c r="N4858" s="2" t="s">
        <v>16</v>
      </c>
      <c r="O4858">
        <v>0</v>
      </c>
      <c r="P4858">
        <f t="shared" si="227"/>
        <v>82.249594290000005</v>
      </c>
      <c r="Q4858" s="2" t="s">
        <v>11</v>
      </c>
      <c r="R4858" t="s">
        <v>18</v>
      </c>
      <c r="S4858">
        <v>4</v>
      </c>
      <c r="T4858" s="2" t="s">
        <v>11</v>
      </c>
    </row>
    <row r="4859" spans="1:20" x14ac:dyDescent="0.25">
      <c r="A4859">
        <v>4858</v>
      </c>
      <c r="B4859" s="4">
        <v>43775</v>
      </c>
      <c r="C4859" t="str">
        <f t="shared" si="225"/>
        <v>2019</v>
      </c>
      <c r="D4859">
        <v>96</v>
      </c>
      <c r="E4859">
        <v>26</v>
      </c>
      <c r="F4859" t="str">
        <f t="shared" si="226"/>
        <v>Teenager</v>
      </c>
      <c r="G4859" t="s">
        <v>13</v>
      </c>
      <c r="H4859" t="s">
        <v>23</v>
      </c>
      <c r="I4859">
        <v>362</v>
      </c>
      <c r="J4859" t="s">
        <v>24</v>
      </c>
      <c r="K4859">
        <v>1</v>
      </c>
      <c r="L4859">
        <v>16.506379559999999</v>
      </c>
      <c r="M4859" t="s">
        <v>25</v>
      </c>
      <c r="N4859" s="2" t="s">
        <v>16</v>
      </c>
      <c r="O4859">
        <v>0</v>
      </c>
      <c r="P4859">
        <f t="shared" si="227"/>
        <v>16.506379559999999</v>
      </c>
      <c r="Q4859" s="2" t="s">
        <v>11</v>
      </c>
      <c r="R4859" t="s">
        <v>12</v>
      </c>
      <c r="S4859">
        <v>2</v>
      </c>
      <c r="T4859" s="2" t="s">
        <v>16</v>
      </c>
    </row>
    <row r="4860" spans="1:20" x14ac:dyDescent="0.25">
      <c r="A4860">
        <v>4859</v>
      </c>
      <c r="B4860" s="4">
        <v>44536</v>
      </c>
      <c r="C4860" t="str">
        <f t="shared" si="225"/>
        <v>2021</v>
      </c>
      <c r="D4860">
        <v>6</v>
      </c>
      <c r="E4860">
        <v>42</v>
      </c>
      <c r="F4860" t="str">
        <f t="shared" si="226"/>
        <v>Adult</v>
      </c>
      <c r="G4860" t="s">
        <v>13</v>
      </c>
      <c r="H4860" t="s">
        <v>30</v>
      </c>
      <c r="I4860">
        <v>587</v>
      </c>
      <c r="J4860" t="s">
        <v>29</v>
      </c>
      <c r="K4860">
        <v>3</v>
      </c>
      <c r="L4860">
        <v>54.862765369999998</v>
      </c>
      <c r="M4860" t="s">
        <v>20</v>
      </c>
      <c r="N4860" s="2" t="s">
        <v>16</v>
      </c>
      <c r="O4860">
        <v>0</v>
      </c>
      <c r="P4860">
        <f t="shared" si="227"/>
        <v>164.58829610999999</v>
      </c>
      <c r="Q4860" s="2" t="s">
        <v>11</v>
      </c>
      <c r="R4860" t="s">
        <v>12</v>
      </c>
      <c r="S4860">
        <v>5</v>
      </c>
      <c r="T4860" s="2" t="s">
        <v>11</v>
      </c>
    </row>
    <row r="4861" spans="1:20" x14ac:dyDescent="0.25">
      <c r="A4861">
        <v>4860</v>
      </c>
      <c r="B4861" s="4">
        <v>45283</v>
      </c>
      <c r="C4861" t="str">
        <f t="shared" si="225"/>
        <v>2023</v>
      </c>
      <c r="D4861">
        <v>137</v>
      </c>
      <c r="E4861">
        <v>44</v>
      </c>
      <c r="F4861" t="str">
        <f t="shared" si="226"/>
        <v>Adult</v>
      </c>
      <c r="G4861" t="s">
        <v>27</v>
      </c>
      <c r="H4861" t="s">
        <v>32</v>
      </c>
      <c r="I4861">
        <v>335</v>
      </c>
      <c r="J4861" t="s">
        <v>24</v>
      </c>
      <c r="K4861">
        <v>2</v>
      </c>
      <c r="L4861">
        <v>89.085757779999994</v>
      </c>
      <c r="M4861" t="s">
        <v>25</v>
      </c>
      <c r="N4861" s="2" t="s">
        <v>16</v>
      </c>
      <c r="O4861">
        <v>0</v>
      </c>
      <c r="P4861">
        <f t="shared" si="227"/>
        <v>178.17151555999999</v>
      </c>
      <c r="Q4861" s="2" t="s">
        <v>16</v>
      </c>
      <c r="R4861" t="s">
        <v>12</v>
      </c>
      <c r="S4861">
        <v>1</v>
      </c>
      <c r="T4861" s="2" t="s">
        <v>11</v>
      </c>
    </row>
    <row r="4862" spans="1:20" x14ac:dyDescent="0.25">
      <c r="A4862">
        <v>4861</v>
      </c>
      <c r="B4862" s="4">
        <v>43812</v>
      </c>
      <c r="C4862" t="str">
        <f t="shared" si="225"/>
        <v>2019</v>
      </c>
      <c r="D4862">
        <v>340</v>
      </c>
      <c r="E4862">
        <v>28</v>
      </c>
      <c r="F4862" t="str">
        <f t="shared" si="226"/>
        <v>Teenager</v>
      </c>
      <c r="G4862" t="s">
        <v>27</v>
      </c>
      <c r="H4862" t="s">
        <v>37</v>
      </c>
      <c r="I4862">
        <v>829</v>
      </c>
      <c r="J4862" t="s">
        <v>24</v>
      </c>
      <c r="K4862">
        <v>1</v>
      </c>
      <c r="L4862">
        <v>50.254458300000003</v>
      </c>
      <c r="M4862" t="s">
        <v>10</v>
      </c>
      <c r="N4862" s="2" t="s">
        <v>16</v>
      </c>
      <c r="O4862">
        <v>0</v>
      </c>
      <c r="P4862">
        <f t="shared" si="227"/>
        <v>50.254458300000003</v>
      </c>
      <c r="Q4862" s="2" t="s">
        <v>16</v>
      </c>
      <c r="R4862" t="s">
        <v>18</v>
      </c>
      <c r="S4862">
        <v>4</v>
      </c>
      <c r="T4862" s="2" t="s">
        <v>16</v>
      </c>
    </row>
    <row r="4863" spans="1:20" x14ac:dyDescent="0.25">
      <c r="A4863">
        <v>4862</v>
      </c>
      <c r="B4863" s="4">
        <v>44886</v>
      </c>
      <c r="C4863" t="str">
        <f t="shared" si="225"/>
        <v>2022</v>
      </c>
      <c r="D4863">
        <v>149</v>
      </c>
      <c r="E4863">
        <v>32</v>
      </c>
      <c r="F4863" t="str">
        <f t="shared" si="226"/>
        <v>Adult</v>
      </c>
      <c r="G4863" t="s">
        <v>13</v>
      </c>
      <c r="H4863" t="s">
        <v>32</v>
      </c>
      <c r="I4863">
        <v>56</v>
      </c>
      <c r="J4863" t="s">
        <v>9</v>
      </c>
      <c r="K4863">
        <v>4</v>
      </c>
      <c r="L4863">
        <v>52.942381810000001</v>
      </c>
      <c r="M4863" t="s">
        <v>10</v>
      </c>
      <c r="N4863" s="2" t="s">
        <v>11</v>
      </c>
      <c r="O4863">
        <v>0</v>
      </c>
      <c r="P4863">
        <f t="shared" si="227"/>
        <v>211.76952724</v>
      </c>
      <c r="Q4863" s="2" t="s">
        <v>11</v>
      </c>
      <c r="R4863" t="s">
        <v>12</v>
      </c>
      <c r="S4863">
        <v>2</v>
      </c>
      <c r="T4863" s="2" t="s">
        <v>11</v>
      </c>
    </row>
    <row r="4864" spans="1:20" x14ac:dyDescent="0.25">
      <c r="A4864">
        <v>4863</v>
      </c>
      <c r="B4864" s="4">
        <v>45291</v>
      </c>
      <c r="C4864" t="str">
        <f t="shared" si="225"/>
        <v>2023</v>
      </c>
      <c r="D4864">
        <v>3</v>
      </c>
      <c r="E4864">
        <v>55</v>
      </c>
      <c r="F4864" t="str">
        <f t="shared" si="226"/>
        <v>Senior</v>
      </c>
      <c r="G4864" t="s">
        <v>27</v>
      </c>
      <c r="H4864" t="s">
        <v>41</v>
      </c>
      <c r="I4864">
        <v>103</v>
      </c>
      <c r="J4864" t="s">
        <v>24</v>
      </c>
      <c r="K4864">
        <v>5</v>
      </c>
      <c r="L4864">
        <v>37.313836999999999</v>
      </c>
      <c r="M4864" t="s">
        <v>22</v>
      </c>
      <c r="N4864" s="2" t="s">
        <v>16</v>
      </c>
      <c r="O4864">
        <v>0</v>
      </c>
      <c r="P4864">
        <f t="shared" si="227"/>
        <v>186.569185</v>
      </c>
      <c r="Q4864" s="2" t="s">
        <v>16</v>
      </c>
      <c r="R4864" t="s">
        <v>12</v>
      </c>
      <c r="S4864">
        <v>5</v>
      </c>
      <c r="T4864" s="2" t="s">
        <v>11</v>
      </c>
    </row>
    <row r="4865" spans="1:20" x14ac:dyDescent="0.25">
      <c r="A4865">
        <v>4864</v>
      </c>
      <c r="B4865" s="4">
        <v>43439</v>
      </c>
      <c r="C4865" t="str">
        <f t="shared" si="225"/>
        <v>2018</v>
      </c>
      <c r="D4865">
        <v>309</v>
      </c>
      <c r="E4865">
        <v>40</v>
      </c>
      <c r="F4865" t="str">
        <f t="shared" si="226"/>
        <v>Adult</v>
      </c>
      <c r="G4865" t="s">
        <v>13</v>
      </c>
      <c r="H4865" t="s">
        <v>21</v>
      </c>
      <c r="I4865">
        <v>985</v>
      </c>
      <c r="J4865" t="s">
        <v>29</v>
      </c>
      <c r="K4865">
        <v>1</v>
      </c>
      <c r="L4865">
        <v>11.48547589</v>
      </c>
      <c r="M4865" t="s">
        <v>10</v>
      </c>
      <c r="N4865" s="2" t="s">
        <v>11</v>
      </c>
      <c r="O4865">
        <v>0</v>
      </c>
      <c r="P4865">
        <f t="shared" si="227"/>
        <v>11.48547589</v>
      </c>
      <c r="Q4865" s="2" t="s">
        <v>11</v>
      </c>
      <c r="R4865" t="s">
        <v>12</v>
      </c>
      <c r="S4865">
        <v>4</v>
      </c>
      <c r="T4865" s="2" t="s">
        <v>16</v>
      </c>
    </row>
    <row r="4866" spans="1:20" x14ac:dyDescent="0.25">
      <c r="A4866">
        <v>4865</v>
      </c>
      <c r="B4866" s="4">
        <v>45241</v>
      </c>
      <c r="C4866" t="str">
        <f t="shared" si="225"/>
        <v>2023</v>
      </c>
      <c r="D4866">
        <v>51</v>
      </c>
      <c r="E4866">
        <v>41</v>
      </c>
      <c r="F4866" t="str">
        <f t="shared" si="226"/>
        <v>Adult</v>
      </c>
      <c r="G4866" t="s">
        <v>7</v>
      </c>
      <c r="H4866" t="s">
        <v>43</v>
      </c>
      <c r="I4866">
        <v>4</v>
      </c>
      <c r="J4866" t="s">
        <v>15</v>
      </c>
      <c r="K4866">
        <v>1</v>
      </c>
      <c r="L4866">
        <v>15.60483436</v>
      </c>
      <c r="M4866" t="s">
        <v>25</v>
      </c>
      <c r="N4866" s="2" t="s">
        <v>11</v>
      </c>
      <c r="O4866">
        <v>0</v>
      </c>
      <c r="P4866">
        <f t="shared" si="227"/>
        <v>15.60483436</v>
      </c>
      <c r="Q4866" s="2" t="s">
        <v>11</v>
      </c>
      <c r="R4866" t="s">
        <v>18</v>
      </c>
      <c r="S4866">
        <v>5</v>
      </c>
      <c r="T4866" s="2" t="s">
        <v>11</v>
      </c>
    </row>
    <row r="4867" spans="1:20" x14ac:dyDescent="0.25">
      <c r="A4867">
        <v>4866</v>
      </c>
      <c r="B4867" s="4">
        <v>44505</v>
      </c>
      <c r="C4867" t="str">
        <f t="shared" ref="C4867:C4930" si="228">TEXT(B4867,"YYYY")</f>
        <v>2021</v>
      </c>
      <c r="D4867">
        <v>273</v>
      </c>
      <c r="E4867">
        <v>26</v>
      </c>
      <c r="F4867" t="str">
        <f t="shared" ref="F4867:F4930" si="229">IF(E4867&gt;50,"Senior",IF(E4867&gt;30,"Adult","Teenager"))</f>
        <v>Teenager</v>
      </c>
      <c r="G4867" t="s">
        <v>7</v>
      </c>
      <c r="H4867" t="s">
        <v>21</v>
      </c>
      <c r="I4867">
        <v>608</v>
      </c>
      <c r="J4867" t="s">
        <v>33</v>
      </c>
      <c r="K4867">
        <v>4</v>
      </c>
      <c r="L4867">
        <v>78.809809779999995</v>
      </c>
      <c r="M4867" t="s">
        <v>22</v>
      </c>
      <c r="N4867" s="2" t="s">
        <v>11</v>
      </c>
      <c r="O4867">
        <v>31.523923910000001</v>
      </c>
      <c r="P4867">
        <f t="shared" ref="P4867:P4930" si="230">K4867*L4867-O4867</f>
        <v>283.71531520999997</v>
      </c>
      <c r="Q4867" s="2" t="s">
        <v>11</v>
      </c>
      <c r="R4867" t="s">
        <v>26</v>
      </c>
      <c r="S4867">
        <v>1</v>
      </c>
      <c r="T4867" s="2" t="s">
        <v>16</v>
      </c>
    </row>
    <row r="4868" spans="1:20" x14ac:dyDescent="0.25">
      <c r="A4868">
        <v>4867</v>
      </c>
      <c r="B4868" s="4">
        <v>44904</v>
      </c>
      <c r="C4868" t="str">
        <f t="shared" si="228"/>
        <v>2022</v>
      </c>
      <c r="D4868">
        <v>9</v>
      </c>
      <c r="E4868">
        <v>58</v>
      </c>
      <c r="F4868" t="str">
        <f t="shared" si="229"/>
        <v>Senior</v>
      </c>
      <c r="G4868" t="s">
        <v>13</v>
      </c>
      <c r="H4868" t="s">
        <v>28</v>
      </c>
      <c r="I4868">
        <v>847</v>
      </c>
      <c r="J4868" t="s">
        <v>33</v>
      </c>
      <c r="K4868">
        <v>2</v>
      </c>
      <c r="L4868">
        <v>45.87247533</v>
      </c>
      <c r="M4868" t="s">
        <v>22</v>
      </c>
      <c r="N4868" s="2" t="s">
        <v>16</v>
      </c>
      <c r="O4868">
        <v>0</v>
      </c>
      <c r="P4868">
        <f t="shared" si="230"/>
        <v>91.744950660000001</v>
      </c>
      <c r="Q4868" s="2" t="s">
        <v>11</v>
      </c>
      <c r="R4868" t="s">
        <v>12</v>
      </c>
      <c r="S4868">
        <v>2</v>
      </c>
      <c r="T4868" s="2" t="s">
        <v>16</v>
      </c>
    </row>
    <row r="4869" spans="1:20" x14ac:dyDescent="0.25">
      <c r="A4869">
        <v>4868</v>
      </c>
      <c r="B4869" s="4">
        <v>43424</v>
      </c>
      <c r="C4869" t="str">
        <f t="shared" si="228"/>
        <v>2018</v>
      </c>
      <c r="D4869">
        <v>171</v>
      </c>
      <c r="E4869">
        <v>30</v>
      </c>
      <c r="F4869" t="str">
        <f t="shared" si="229"/>
        <v>Teenager</v>
      </c>
      <c r="G4869" t="s">
        <v>13</v>
      </c>
      <c r="H4869" t="s">
        <v>41</v>
      </c>
      <c r="I4869">
        <v>724</v>
      </c>
      <c r="J4869" t="s">
        <v>15</v>
      </c>
      <c r="K4869">
        <v>2</v>
      </c>
      <c r="L4869">
        <v>84.878655240000001</v>
      </c>
      <c r="M4869" t="s">
        <v>10</v>
      </c>
      <c r="N4869" s="2" t="s">
        <v>11</v>
      </c>
      <c r="O4869">
        <v>16.97573105</v>
      </c>
      <c r="P4869">
        <f t="shared" si="230"/>
        <v>152.78157942999999</v>
      </c>
      <c r="Q4869" s="2" t="s">
        <v>11</v>
      </c>
      <c r="R4869" t="s">
        <v>26</v>
      </c>
      <c r="S4869">
        <v>2</v>
      </c>
      <c r="T4869" s="2" t="s">
        <v>16</v>
      </c>
    </row>
    <row r="4870" spans="1:20" x14ac:dyDescent="0.25">
      <c r="A4870">
        <v>4869</v>
      </c>
      <c r="B4870" s="4">
        <v>44915</v>
      </c>
      <c r="C4870" t="str">
        <f t="shared" si="228"/>
        <v>2022</v>
      </c>
      <c r="D4870">
        <v>296</v>
      </c>
      <c r="E4870">
        <v>59</v>
      </c>
      <c r="F4870" t="str">
        <f t="shared" si="229"/>
        <v>Senior</v>
      </c>
      <c r="G4870" t="s">
        <v>7</v>
      </c>
      <c r="H4870" t="s">
        <v>42</v>
      </c>
      <c r="I4870">
        <v>197</v>
      </c>
      <c r="J4870" t="s">
        <v>33</v>
      </c>
      <c r="K4870">
        <v>2</v>
      </c>
      <c r="L4870">
        <v>72.094047169999996</v>
      </c>
      <c r="M4870" t="s">
        <v>10</v>
      </c>
      <c r="N4870" s="2" t="s">
        <v>16</v>
      </c>
      <c r="O4870">
        <v>14.41880943</v>
      </c>
      <c r="P4870">
        <f t="shared" si="230"/>
        <v>129.76928490999998</v>
      </c>
      <c r="Q4870" s="2" t="s">
        <v>11</v>
      </c>
      <c r="R4870" t="s">
        <v>26</v>
      </c>
      <c r="S4870">
        <v>3</v>
      </c>
      <c r="T4870" s="2" t="s">
        <v>11</v>
      </c>
    </row>
    <row r="4871" spans="1:20" x14ac:dyDescent="0.25">
      <c r="A4871">
        <v>4870</v>
      </c>
      <c r="B4871" s="4">
        <v>44143</v>
      </c>
      <c r="C4871" t="str">
        <f t="shared" si="228"/>
        <v>2020</v>
      </c>
      <c r="D4871">
        <v>136</v>
      </c>
      <c r="E4871">
        <v>31</v>
      </c>
      <c r="F4871" t="str">
        <f t="shared" si="229"/>
        <v>Adult</v>
      </c>
      <c r="G4871" t="s">
        <v>7</v>
      </c>
      <c r="H4871" t="s">
        <v>17</v>
      </c>
      <c r="I4871">
        <v>258</v>
      </c>
      <c r="J4871" t="s">
        <v>9</v>
      </c>
      <c r="K4871">
        <v>5</v>
      </c>
      <c r="L4871">
        <v>30.784706669999998</v>
      </c>
      <c r="M4871" t="s">
        <v>10</v>
      </c>
      <c r="N4871" s="2" t="s">
        <v>16</v>
      </c>
      <c r="O4871">
        <v>15.39235334</v>
      </c>
      <c r="P4871">
        <f t="shared" si="230"/>
        <v>138.53118000999999</v>
      </c>
      <c r="Q4871" s="2" t="s">
        <v>16</v>
      </c>
      <c r="R4871" t="s">
        <v>26</v>
      </c>
      <c r="S4871">
        <v>1</v>
      </c>
      <c r="T4871" s="2" t="s">
        <v>11</v>
      </c>
    </row>
    <row r="4872" spans="1:20" x14ac:dyDescent="0.25">
      <c r="A4872">
        <v>4871</v>
      </c>
      <c r="B4872" s="4">
        <v>44922</v>
      </c>
      <c r="C4872" t="str">
        <f t="shared" si="228"/>
        <v>2022</v>
      </c>
      <c r="D4872">
        <v>76</v>
      </c>
      <c r="E4872">
        <v>53</v>
      </c>
      <c r="F4872" t="str">
        <f t="shared" si="229"/>
        <v>Senior</v>
      </c>
      <c r="G4872" t="s">
        <v>27</v>
      </c>
      <c r="H4872" t="s">
        <v>17</v>
      </c>
      <c r="I4872">
        <v>340</v>
      </c>
      <c r="J4872" t="s">
        <v>24</v>
      </c>
      <c r="K4872">
        <v>4</v>
      </c>
      <c r="L4872">
        <v>79.596879569999999</v>
      </c>
      <c r="M4872" t="s">
        <v>22</v>
      </c>
      <c r="N4872" s="2" t="s">
        <v>16</v>
      </c>
      <c r="O4872">
        <v>31.83875183</v>
      </c>
      <c r="P4872">
        <f t="shared" si="230"/>
        <v>286.54876645000002</v>
      </c>
      <c r="Q4872" s="2" t="s">
        <v>16</v>
      </c>
      <c r="R4872" t="s">
        <v>26</v>
      </c>
      <c r="S4872">
        <v>4</v>
      </c>
      <c r="T4872" s="2" t="s">
        <v>11</v>
      </c>
    </row>
    <row r="4873" spans="1:20" x14ac:dyDescent="0.25">
      <c r="A4873">
        <v>4872</v>
      </c>
      <c r="B4873" s="4">
        <v>43770</v>
      </c>
      <c r="C4873" t="str">
        <f t="shared" si="228"/>
        <v>2019</v>
      </c>
      <c r="D4873">
        <v>369</v>
      </c>
      <c r="E4873">
        <v>57</v>
      </c>
      <c r="F4873" t="str">
        <f t="shared" si="229"/>
        <v>Senior</v>
      </c>
      <c r="G4873" t="s">
        <v>13</v>
      </c>
      <c r="H4873" t="s">
        <v>30</v>
      </c>
      <c r="I4873">
        <v>565</v>
      </c>
      <c r="J4873" t="s">
        <v>29</v>
      </c>
      <c r="K4873">
        <v>2</v>
      </c>
      <c r="L4873">
        <v>85.380245169999995</v>
      </c>
      <c r="M4873" t="s">
        <v>10</v>
      </c>
      <c r="N4873" s="2" t="s">
        <v>16</v>
      </c>
      <c r="O4873">
        <v>17.07604903</v>
      </c>
      <c r="P4873">
        <f t="shared" si="230"/>
        <v>153.68444130999998</v>
      </c>
      <c r="Q4873" s="2" t="s">
        <v>16</v>
      </c>
      <c r="R4873" t="s">
        <v>26</v>
      </c>
      <c r="S4873">
        <v>1</v>
      </c>
      <c r="T4873" s="2" t="s">
        <v>11</v>
      </c>
    </row>
    <row r="4874" spans="1:20" x14ac:dyDescent="0.25">
      <c r="A4874">
        <v>4873</v>
      </c>
      <c r="B4874" s="4">
        <v>44558</v>
      </c>
      <c r="C4874" t="str">
        <f t="shared" si="228"/>
        <v>2021</v>
      </c>
      <c r="D4874">
        <v>296</v>
      </c>
      <c r="E4874">
        <v>45</v>
      </c>
      <c r="F4874" t="str">
        <f t="shared" si="229"/>
        <v>Adult</v>
      </c>
      <c r="G4874" t="s">
        <v>7</v>
      </c>
      <c r="H4874" t="s">
        <v>30</v>
      </c>
      <c r="I4874">
        <v>360</v>
      </c>
      <c r="J4874" t="s">
        <v>15</v>
      </c>
      <c r="K4874">
        <v>1</v>
      </c>
      <c r="L4874">
        <v>68.406262749999996</v>
      </c>
      <c r="M4874" t="s">
        <v>10</v>
      </c>
      <c r="N4874" s="2" t="s">
        <v>11</v>
      </c>
      <c r="O4874">
        <v>6.840626275</v>
      </c>
      <c r="P4874">
        <f t="shared" si="230"/>
        <v>61.565636474999998</v>
      </c>
      <c r="Q4874" s="2" t="s">
        <v>11</v>
      </c>
      <c r="R4874" t="s">
        <v>26</v>
      </c>
      <c r="S4874">
        <v>1</v>
      </c>
      <c r="T4874" s="2" t="s">
        <v>11</v>
      </c>
    </row>
    <row r="4875" spans="1:20" x14ac:dyDescent="0.25">
      <c r="A4875">
        <v>4874</v>
      </c>
      <c r="B4875" s="4">
        <v>43779</v>
      </c>
      <c r="C4875" t="str">
        <f t="shared" si="228"/>
        <v>2019</v>
      </c>
      <c r="D4875">
        <v>222</v>
      </c>
      <c r="E4875">
        <v>44</v>
      </c>
      <c r="F4875" t="str">
        <f t="shared" si="229"/>
        <v>Adult</v>
      </c>
      <c r="G4875" t="s">
        <v>13</v>
      </c>
      <c r="H4875" t="s">
        <v>30</v>
      </c>
      <c r="I4875">
        <v>856</v>
      </c>
      <c r="J4875" t="s">
        <v>24</v>
      </c>
      <c r="K4875">
        <v>3</v>
      </c>
      <c r="L4875">
        <v>15.91259443</v>
      </c>
      <c r="M4875" t="s">
        <v>25</v>
      </c>
      <c r="N4875" s="2" t="s">
        <v>16</v>
      </c>
      <c r="O4875">
        <v>0</v>
      </c>
      <c r="P4875">
        <f t="shared" si="230"/>
        <v>47.737783290000003</v>
      </c>
      <c r="Q4875" s="2" t="s">
        <v>11</v>
      </c>
      <c r="R4875" t="s">
        <v>18</v>
      </c>
      <c r="S4875">
        <v>1</v>
      </c>
      <c r="T4875" s="2" t="s">
        <v>16</v>
      </c>
    </row>
    <row r="4876" spans="1:20" x14ac:dyDescent="0.25">
      <c r="A4876">
        <v>4875</v>
      </c>
      <c r="B4876" s="4">
        <v>44141</v>
      </c>
      <c r="C4876" t="str">
        <f t="shared" si="228"/>
        <v>2020</v>
      </c>
      <c r="D4876">
        <v>400</v>
      </c>
      <c r="E4876">
        <v>31</v>
      </c>
      <c r="F4876" t="str">
        <f t="shared" si="229"/>
        <v>Adult</v>
      </c>
      <c r="G4876" t="s">
        <v>13</v>
      </c>
      <c r="H4876" t="s">
        <v>14</v>
      </c>
      <c r="I4876">
        <v>150</v>
      </c>
      <c r="J4876" t="s">
        <v>9</v>
      </c>
      <c r="K4876">
        <v>4</v>
      </c>
      <c r="L4876">
        <v>24.500042449999999</v>
      </c>
      <c r="M4876" t="s">
        <v>10</v>
      </c>
      <c r="N4876" s="2" t="s">
        <v>11</v>
      </c>
      <c r="O4876">
        <v>0</v>
      </c>
      <c r="P4876">
        <f t="shared" si="230"/>
        <v>98.000169799999995</v>
      </c>
      <c r="Q4876" s="2" t="s">
        <v>11</v>
      </c>
      <c r="R4876" t="s">
        <v>18</v>
      </c>
      <c r="S4876">
        <v>1</v>
      </c>
      <c r="T4876" s="2" t="s">
        <v>11</v>
      </c>
    </row>
    <row r="4877" spans="1:20" x14ac:dyDescent="0.25">
      <c r="A4877">
        <v>4876</v>
      </c>
      <c r="B4877" s="4">
        <v>45280</v>
      </c>
      <c r="C4877" t="str">
        <f t="shared" si="228"/>
        <v>2023</v>
      </c>
      <c r="D4877">
        <v>30</v>
      </c>
      <c r="E4877">
        <v>49</v>
      </c>
      <c r="F4877" t="str">
        <f t="shared" si="229"/>
        <v>Adult</v>
      </c>
      <c r="G4877" t="s">
        <v>13</v>
      </c>
      <c r="H4877" t="s">
        <v>17</v>
      </c>
      <c r="I4877">
        <v>254</v>
      </c>
      <c r="J4877" t="s">
        <v>33</v>
      </c>
      <c r="K4877">
        <v>3</v>
      </c>
      <c r="L4877">
        <v>22.47665684</v>
      </c>
      <c r="M4877" t="s">
        <v>25</v>
      </c>
      <c r="N4877" s="2" t="s">
        <v>11</v>
      </c>
      <c r="O4877">
        <v>0</v>
      </c>
      <c r="P4877">
        <f t="shared" si="230"/>
        <v>67.429970519999998</v>
      </c>
      <c r="Q4877" s="2" t="s">
        <v>16</v>
      </c>
      <c r="R4877" t="s">
        <v>18</v>
      </c>
      <c r="S4877">
        <v>1</v>
      </c>
      <c r="T4877" s="2" t="s">
        <v>11</v>
      </c>
    </row>
    <row r="4878" spans="1:20" x14ac:dyDescent="0.25">
      <c r="A4878">
        <v>4877</v>
      </c>
      <c r="B4878" s="4">
        <v>44165</v>
      </c>
      <c r="C4878" t="str">
        <f t="shared" si="228"/>
        <v>2020</v>
      </c>
      <c r="D4878">
        <v>484</v>
      </c>
      <c r="E4878">
        <v>58</v>
      </c>
      <c r="F4878" t="str">
        <f t="shared" si="229"/>
        <v>Senior</v>
      </c>
      <c r="G4878" t="s">
        <v>13</v>
      </c>
      <c r="H4878" t="s">
        <v>35</v>
      </c>
      <c r="I4878">
        <v>392</v>
      </c>
      <c r="J4878" t="s">
        <v>33</v>
      </c>
      <c r="K4878">
        <v>3</v>
      </c>
      <c r="L4878">
        <v>42.382035199999997</v>
      </c>
      <c r="M4878" t="s">
        <v>22</v>
      </c>
      <c r="N4878" s="2" t="s">
        <v>16</v>
      </c>
      <c r="O4878">
        <v>0</v>
      </c>
      <c r="P4878">
        <f t="shared" si="230"/>
        <v>127.1461056</v>
      </c>
      <c r="Q4878" s="2" t="s">
        <v>16</v>
      </c>
      <c r="R4878" t="s">
        <v>18</v>
      </c>
      <c r="S4878">
        <v>3</v>
      </c>
      <c r="T4878" s="2" t="s">
        <v>16</v>
      </c>
    </row>
    <row r="4879" spans="1:20" x14ac:dyDescent="0.25">
      <c r="A4879">
        <v>4878</v>
      </c>
      <c r="B4879" s="4">
        <v>44529</v>
      </c>
      <c r="C4879" t="str">
        <f t="shared" si="228"/>
        <v>2021</v>
      </c>
      <c r="D4879">
        <v>317</v>
      </c>
      <c r="E4879">
        <v>33</v>
      </c>
      <c r="F4879" t="str">
        <f t="shared" si="229"/>
        <v>Adult</v>
      </c>
      <c r="G4879" t="s">
        <v>13</v>
      </c>
      <c r="H4879" t="s">
        <v>30</v>
      </c>
      <c r="I4879">
        <v>517</v>
      </c>
      <c r="J4879" t="s">
        <v>15</v>
      </c>
      <c r="K4879">
        <v>2</v>
      </c>
      <c r="L4879">
        <v>36.335962889999998</v>
      </c>
      <c r="M4879" t="s">
        <v>20</v>
      </c>
      <c r="N4879" s="2" t="s">
        <v>16</v>
      </c>
      <c r="O4879">
        <v>7.2671925780000004</v>
      </c>
      <c r="P4879">
        <f t="shared" si="230"/>
        <v>65.404733201999989</v>
      </c>
      <c r="Q4879" s="2" t="s">
        <v>16</v>
      </c>
      <c r="R4879" t="s">
        <v>26</v>
      </c>
      <c r="S4879">
        <v>2</v>
      </c>
      <c r="T4879" s="2" t="s">
        <v>16</v>
      </c>
    </row>
    <row r="4880" spans="1:20" x14ac:dyDescent="0.25">
      <c r="A4880">
        <v>4879</v>
      </c>
      <c r="B4880" s="4">
        <v>43447</v>
      </c>
      <c r="C4880" t="str">
        <f t="shared" si="228"/>
        <v>2018</v>
      </c>
      <c r="D4880">
        <v>398</v>
      </c>
      <c r="E4880">
        <v>46</v>
      </c>
      <c r="F4880" t="str">
        <f t="shared" si="229"/>
        <v>Adult</v>
      </c>
      <c r="G4880" t="s">
        <v>13</v>
      </c>
      <c r="H4880" t="s">
        <v>30</v>
      </c>
      <c r="I4880">
        <v>445</v>
      </c>
      <c r="J4880" t="s">
        <v>15</v>
      </c>
      <c r="K4880">
        <v>4</v>
      </c>
      <c r="L4880">
        <v>53.852333649999998</v>
      </c>
      <c r="M4880" t="s">
        <v>25</v>
      </c>
      <c r="N4880" s="2" t="s">
        <v>16</v>
      </c>
      <c r="O4880">
        <v>0</v>
      </c>
      <c r="P4880">
        <f t="shared" si="230"/>
        <v>215.40933459999999</v>
      </c>
      <c r="Q4880" s="2" t="s">
        <v>11</v>
      </c>
      <c r="R4880" t="s">
        <v>12</v>
      </c>
      <c r="S4880">
        <v>5</v>
      </c>
      <c r="T4880" s="2" t="s">
        <v>16</v>
      </c>
    </row>
    <row r="4881" spans="1:20" x14ac:dyDescent="0.25">
      <c r="A4881">
        <v>4880</v>
      </c>
      <c r="B4881" s="4">
        <v>43810</v>
      </c>
      <c r="C4881" t="str">
        <f t="shared" si="228"/>
        <v>2019</v>
      </c>
      <c r="D4881">
        <v>400</v>
      </c>
      <c r="E4881">
        <v>67</v>
      </c>
      <c r="F4881" t="str">
        <f t="shared" si="229"/>
        <v>Senior</v>
      </c>
      <c r="G4881" t="s">
        <v>13</v>
      </c>
      <c r="H4881" t="s">
        <v>40</v>
      </c>
      <c r="I4881">
        <v>214</v>
      </c>
      <c r="J4881" t="s">
        <v>24</v>
      </c>
      <c r="K4881">
        <v>5</v>
      </c>
      <c r="L4881">
        <v>16.208030820000001</v>
      </c>
      <c r="M4881" t="s">
        <v>25</v>
      </c>
      <c r="N4881" s="2" t="s">
        <v>16</v>
      </c>
      <c r="O4881">
        <v>0</v>
      </c>
      <c r="P4881">
        <f t="shared" si="230"/>
        <v>81.040154100000009</v>
      </c>
      <c r="Q4881" s="2" t="s">
        <v>11</v>
      </c>
      <c r="R4881" t="s">
        <v>12</v>
      </c>
      <c r="S4881">
        <v>5</v>
      </c>
      <c r="T4881" s="2" t="s">
        <v>16</v>
      </c>
    </row>
    <row r="4882" spans="1:20" x14ac:dyDescent="0.25">
      <c r="A4882">
        <v>4881</v>
      </c>
      <c r="B4882" s="4">
        <v>44924</v>
      </c>
      <c r="C4882" t="str">
        <f t="shared" si="228"/>
        <v>2022</v>
      </c>
      <c r="D4882">
        <v>56</v>
      </c>
      <c r="E4882">
        <v>60</v>
      </c>
      <c r="F4882" t="str">
        <f t="shared" si="229"/>
        <v>Senior</v>
      </c>
      <c r="G4882" t="s">
        <v>13</v>
      </c>
      <c r="H4882" t="s">
        <v>17</v>
      </c>
      <c r="I4882">
        <v>667</v>
      </c>
      <c r="J4882" t="s">
        <v>15</v>
      </c>
      <c r="K4882">
        <v>2</v>
      </c>
      <c r="L4882">
        <v>27.018196929999998</v>
      </c>
      <c r="M4882" t="s">
        <v>20</v>
      </c>
      <c r="N4882" s="2" t="s">
        <v>16</v>
      </c>
      <c r="O4882">
        <v>0</v>
      </c>
      <c r="P4882">
        <f t="shared" si="230"/>
        <v>54.036393859999997</v>
      </c>
      <c r="Q4882" s="2" t="s">
        <v>16</v>
      </c>
      <c r="R4882" t="s">
        <v>12</v>
      </c>
      <c r="S4882">
        <v>1</v>
      </c>
      <c r="T4882" s="2" t="s">
        <v>11</v>
      </c>
    </row>
    <row r="4883" spans="1:20" x14ac:dyDescent="0.25">
      <c r="A4883">
        <v>4882</v>
      </c>
      <c r="B4883" s="4">
        <v>43788</v>
      </c>
      <c r="C4883" t="str">
        <f t="shared" si="228"/>
        <v>2019</v>
      </c>
      <c r="D4883">
        <v>337</v>
      </c>
      <c r="E4883">
        <v>42</v>
      </c>
      <c r="F4883" t="str">
        <f t="shared" si="229"/>
        <v>Adult</v>
      </c>
      <c r="G4883" t="s">
        <v>27</v>
      </c>
      <c r="H4883" t="s">
        <v>23</v>
      </c>
      <c r="I4883">
        <v>839</v>
      </c>
      <c r="J4883" t="s">
        <v>15</v>
      </c>
      <c r="K4883">
        <v>2</v>
      </c>
      <c r="L4883">
        <v>64.443256489999996</v>
      </c>
      <c r="M4883" t="s">
        <v>10</v>
      </c>
      <c r="N4883" s="2" t="s">
        <v>11</v>
      </c>
      <c r="O4883">
        <v>0</v>
      </c>
      <c r="P4883">
        <f t="shared" si="230"/>
        <v>128.88651297999999</v>
      </c>
      <c r="Q4883" s="2" t="s">
        <v>11</v>
      </c>
      <c r="R4883" t="s">
        <v>12</v>
      </c>
      <c r="S4883">
        <v>5</v>
      </c>
      <c r="T4883" s="2" t="s">
        <v>11</v>
      </c>
    </row>
    <row r="4884" spans="1:20" x14ac:dyDescent="0.25">
      <c r="A4884">
        <v>4883</v>
      </c>
      <c r="B4884" s="4">
        <v>44530</v>
      </c>
      <c r="C4884" t="str">
        <f t="shared" si="228"/>
        <v>2021</v>
      </c>
      <c r="D4884">
        <v>162</v>
      </c>
      <c r="E4884">
        <v>64</v>
      </c>
      <c r="F4884" t="str">
        <f t="shared" si="229"/>
        <v>Senior</v>
      </c>
      <c r="G4884" t="s">
        <v>13</v>
      </c>
      <c r="H4884" t="s">
        <v>40</v>
      </c>
      <c r="I4884">
        <v>839</v>
      </c>
      <c r="J4884" t="s">
        <v>29</v>
      </c>
      <c r="K4884">
        <v>2</v>
      </c>
      <c r="L4884">
        <v>39.09466707</v>
      </c>
      <c r="M4884" t="s">
        <v>20</v>
      </c>
      <c r="N4884" s="2" t="s">
        <v>11</v>
      </c>
      <c r="O4884">
        <v>0</v>
      </c>
      <c r="P4884">
        <f t="shared" si="230"/>
        <v>78.18933414</v>
      </c>
      <c r="Q4884" s="2" t="s">
        <v>16</v>
      </c>
      <c r="R4884" t="s">
        <v>12</v>
      </c>
      <c r="S4884">
        <v>3</v>
      </c>
      <c r="T4884" s="2" t="s">
        <v>11</v>
      </c>
    </row>
    <row r="4885" spans="1:20" x14ac:dyDescent="0.25">
      <c r="A4885">
        <v>4884</v>
      </c>
      <c r="B4885" s="4">
        <v>43411</v>
      </c>
      <c r="C4885" t="str">
        <f t="shared" si="228"/>
        <v>2018</v>
      </c>
      <c r="D4885">
        <v>54</v>
      </c>
      <c r="E4885">
        <v>34</v>
      </c>
      <c r="F4885" t="str">
        <f t="shared" si="229"/>
        <v>Adult</v>
      </c>
      <c r="G4885" t="s">
        <v>27</v>
      </c>
      <c r="H4885" t="s">
        <v>28</v>
      </c>
      <c r="I4885">
        <v>150</v>
      </c>
      <c r="J4885" t="s">
        <v>15</v>
      </c>
      <c r="K4885">
        <v>1</v>
      </c>
      <c r="L4885">
        <v>97.336478909999997</v>
      </c>
      <c r="M4885" t="s">
        <v>10</v>
      </c>
      <c r="N4885" s="2" t="s">
        <v>11</v>
      </c>
      <c r="O4885">
        <v>0</v>
      </c>
      <c r="P4885">
        <f t="shared" si="230"/>
        <v>97.336478909999997</v>
      </c>
      <c r="Q4885" s="2" t="s">
        <v>16</v>
      </c>
      <c r="R4885" t="s">
        <v>18</v>
      </c>
      <c r="S4885">
        <v>2</v>
      </c>
      <c r="T4885" s="2" t="s">
        <v>11</v>
      </c>
    </row>
    <row r="4886" spans="1:20" x14ac:dyDescent="0.25">
      <c r="A4886">
        <v>4885</v>
      </c>
      <c r="B4886" s="4">
        <v>43455</v>
      </c>
      <c r="C4886" t="str">
        <f t="shared" si="228"/>
        <v>2018</v>
      </c>
      <c r="D4886">
        <v>478</v>
      </c>
      <c r="E4886">
        <v>52</v>
      </c>
      <c r="F4886" t="str">
        <f t="shared" si="229"/>
        <v>Senior</v>
      </c>
      <c r="G4886" t="s">
        <v>27</v>
      </c>
      <c r="H4886" t="s">
        <v>32</v>
      </c>
      <c r="I4886">
        <v>939</v>
      </c>
      <c r="J4886" t="s">
        <v>15</v>
      </c>
      <c r="K4886">
        <v>5</v>
      </c>
      <c r="L4886">
        <v>80.98217065</v>
      </c>
      <c r="M4886" t="s">
        <v>20</v>
      </c>
      <c r="N4886" s="2" t="s">
        <v>16</v>
      </c>
      <c r="O4886">
        <v>0</v>
      </c>
      <c r="P4886">
        <f t="shared" si="230"/>
        <v>404.91085325</v>
      </c>
      <c r="Q4886" s="2" t="s">
        <v>11</v>
      </c>
      <c r="R4886" t="s">
        <v>12</v>
      </c>
      <c r="S4886">
        <v>5</v>
      </c>
      <c r="T4886" s="2" t="s">
        <v>11</v>
      </c>
    </row>
    <row r="4887" spans="1:20" x14ac:dyDescent="0.25">
      <c r="A4887">
        <v>4886</v>
      </c>
      <c r="B4887" s="4">
        <v>45245</v>
      </c>
      <c r="C4887" t="str">
        <f t="shared" si="228"/>
        <v>2023</v>
      </c>
      <c r="D4887">
        <v>259</v>
      </c>
      <c r="E4887">
        <v>26</v>
      </c>
      <c r="F4887" t="str">
        <f t="shared" si="229"/>
        <v>Teenager</v>
      </c>
      <c r="G4887" t="s">
        <v>7</v>
      </c>
      <c r="H4887" t="s">
        <v>23</v>
      </c>
      <c r="I4887">
        <v>526</v>
      </c>
      <c r="J4887" t="s">
        <v>24</v>
      </c>
      <c r="K4887">
        <v>5</v>
      </c>
      <c r="L4887">
        <v>66.477550960000002</v>
      </c>
      <c r="M4887" t="s">
        <v>25</v>
      </c>
      <c r="N4887" s="2" t="s">
        <v>11</v>
      </c>
      <c r="O4887">
        <v>0</v>
      </c>
      <c r="P4887">
        <f t="shared" si="230"/>
        <v>332.38775480000004</v>
      </c>
      <c r="Q4887" s="2" t="s">
        <v>16</v>
      </c>
      <c r="R4887" t="s">
        <v>12</v>
      </c>
      <c r="S4887">
        <v>2</v>
      </c>
      <c r="T4887" s="2" t="s">
        <v>16</v>
      </c>
    </row>
    <row r="4888" spans="1:20" x14ac:dyDescent="0.25">
      <c r="A4888">
        <v>4887</v>
      </c>
      <c r="B4888" s="4">
        <v>44510</v>
      </c>
      <c r="C4888" t="str">
        <f t="shared" si="228"/>
        <v>2021</v>
      </c>
      <c r="D4888">
        <v>366</v>
      </c>
      <c r="E4888">
        <v>33</v>
      </c>
      <c r="F4888" t="str">
        <f t="shared" si="229"/>
        <v>Adult</v>
      </c>
      <c r="G4888" t="s">
        <v>13</v>
      </c>
      <c r="H4888" t="s">
        <v>31</v>
      </c>
      <c r="I4888">
        <v>16</v>
      </c>
      <c r="J4888" t="s">
        <v>9</v>
      </c>
      <c r="K4888">
        <v>3</v>
      </c>
      <c r="L4888">
        <v>86.027058850000003</v>
      </c>
      <c r="M4888" t="s">
        <v>25</v>
      </c>
      <c r="N4888" s="2" t="s">
        <v>11</v>
      </c>
      <c r="O4888">
        <v>0</v>
      </c>
      <c r="P4888">
        <f t="shared" si="230"/>
        <v>258.08117655000001</v>
      </c>
      <c r="Q4888" s="2" t="s">
        <v>16</v>
      </c>
      <c r="R4888" t="s">
        <v>12</v>
      </c>
      <c r="S4888">
        <v>5</v>
      </c>
      <c r="T4888" s="2" t="s">
        <v>16</v>
      </c>
    </row>
    <row r="4889" spans="1:20" x14ac:dyDescent="0.25">
      <c r="A4889">
        <v>4888</v>
      </c>
      <c r="B4889" s="4">
        <v>43792</v>
      </c>
      <c r="C4889" t="str">
        <f t="shared" si="228"/>
        <v>2019</v>
      </c>
      <c r="D4889">
        <v>204</v>
      </c>
      <c r="E4889">
        <v>57</v>
      </c>
      <c r="F4889" t="str">
        <f t="shared" si="229"/>
        <v>Senior</v>
      </c>
      <c r="G4889" t="s">
        <v>27</v>
      </c>
      <c r="H4889" t="s">
        <v>31</v>
      </c>
      <c r="I4889">
        <v>567</v>
      </c>
      <c r="J4889" t="s">
        <v>33</v>
      </c>
      <c r="K4889">
        <v>3</v>
      </c>
      <c r="L4889">
        <v>88.835659489999998</v>
      </c>
      <c r="M4889" t="s">
        <v>20</v>
      </c>
      <c r="N4889" s="2" t="s">
        <v>11</v>
      </c>
      <c r="O4889">
        <v>26.65069785</v>
      </c>
      <c r="P4889">
        <f t="shared" si="230"/>
        <v>239.85628061999998</v>
      </c>
      <c r="Q4889" s="2" t="s">
        <v>16</v>
      </c>
      <c r="R4889" t="s">
        <v>26</v>
      </c>
      <c r="S4889">
        <v>4</v>
      </c>
      <c r="T4889" s="2" t="s">
        <v>11</v>
      </c>
    </row>
    <row r="4890" spans="1:20" x14ac:dyDescent="0.25">
      <c r="A4890">
        <v>4889</v>
      </c>
      <c r="B4890" s="4">
        <v>43780</v>
      </c>
      <c r="C4890" t="str">
        <f t="shared" si="228"/>
        <v>2019</v>
      </c>
      <c r="D4890">
        <v>83</v>
      </c>
      <c r="E4890">
        <v>28</v>
      </c>
      <c r="F4890" t="str">
        <f t="shared" si="229"/>
        <v>Teenager</v>
      </c>
      <c r="G4890" t="s">
        <v>13</v>
      </c>
      <c r="H4890" t="s">
        <v>17</v>
      </c>
      <c r="I4890">
        <v>444</v>
      </c>
      <c r="J4890" t="s">
        <v>9</v>
      </c>
      <c r="K4890">
        <v>5</v>
      </c>
      <c r="L4890">
        <v>67.089767550000005</v>
      </c>
      <c r="M4890" t="s">
        <v>25</v>
      </c>
      <c r="N4890" s="2" t="s">
        <v>11</v>
      </c>
      <c r="O4890">
        <v>33.544883769999998</v>
      </c>
      <c r="P4890">
        <f t="shared" si="230"/>
        <v>301.90395398000004</v>
      </c>
      <c r="Q4890" s="2" t="s">
        <v>11</v>
      </c>
      <c r="R4890" t="s">
        <v>26</v>
      </c>
      <c r="S4890">
        <v>1</v>
      </c>
      <c r="T4890" s="2" t="s">
        <v>11</v>
      </c>
    </row>
    <row r="4891" spans="1:20" x14ac:dyDescent="0.25">
      <c r="A4891">
        <v>4890</v>
      </c>
      <c r="B4891" s="4">
        <v>45276</v>
      </c>
      <c r="C4891" t="str">
        <f t="shared" si="228"/>
        <v>2023</v>
      </c>
      <c r="D4891">
        <v>26</v>
      </c>
      <c r="E4891">
        <v>30</v>
      </c>
      <c r="F4891" t="str">
        <f t="shared" si="229"/>
        <v>Teenager</v>
      </c>
      <c r="G4891" t="s">
        <v>7</v>
      </c>
      <c r="H4891" t="s">
        <v>17</v>
      </c>
      <c r="I4891">
        <v>125</v>
      </c>
      <c r="J4891" t="s">
        <v>15</v>
      </c>
      <c r="K4891">
        <v>2</v>
      </c>
      <c r="L4891">
        <v>48.203252030000002</v>
      </c>
      <c r="M4891" t="s">
        <v>25</v>
      </c>
      <c r="N4891" s="2" t="s">
        <v>11</v>
      </c>
      <c r="O4891">
        <v>0</v>
      </c>
      <c r="P4891">
        <f t="shared" si="230"/>
        <v>96.406504060000003</v>
      </c>
      <c r="Q4891" s="2" t="s">
        <v>16</v>
      </c>
      <c r="R4891" t="s">
        <v>12</v>
      </c>
      <c r="S4891">
        <v>2</v>
      </c>
      <c r="T4891" s="2" t="s">
        <v>11</v>
      </c>
    </row>
    <row r="4892" spans="1:20" x14ac:dyDescent="0.25">
      <c r="A4892">
        <v>4891</v>
      </c>
      <c r="B4892" s="4">
        <v>45249</v>
      </c>
      <c r="C4892" t="str">
        <f t="shared" si="228"/>
        <v>2023</v>
      </c>
      <c r="D4892">
        <v>449</v>
      </c>
      <c r="E4892">
        <v>21</v>
      </c>
      <c r="F4892" t="str">
        <f t="shared" si="229"/>
        <v>Teenager</v>
      </c>
      <c r="G4892" t="s">
        <v>13</v>
      </c>
      <c r="H4892" t="s">
        <v>8</v>
      </c>
      <c r="I4892">
        <v>270</v>
      </c>
      <c r="J4892" t="s">
        <v>29</v>
      </c>
      <c r="K4892">
        <v>4</v>
      </c>
      <c r="L4892">
        <v>90.003184210000001</v>
      </c>
      <c r="M4892" t="s">
        <v>25</v>
      </c>
      <c r="N4892" s="2" t="s">
        <v>16</v>
      </c>
      <c r="O4892">
        <v>0</v>
      </c>
      <c r="P4892">
        <f t="shared" si="230"/>
        <v>360.01273684</v>
      </c>
      <c r="Q4892" s="2" t="s">
        <v>11</v>
      </c>
      <c r="R4892" t="s">
        <v>18</v>
      </c>
      <c r="S4892">
        <v>1</v>
      </c>
      <c r="T4892" s="2" t="s">
        <v>16</v>
      </c>
    </row>
    <row r="4893" spans="1:20" x14ac:dyDescent="0.25">
      <c r="A4893">
        <v>4892</v>
      </c>
      <c r="B4893" s="4">
        <v>43405</v>
      </c>
      <c r="C4893" t="str">
        <f t="shared" si="228"/>
        <v>2018</v>
      </c>
      <c r="D4893">
        <v>357</v>
      </c>
      <c r="E4893">
        <v>58</v>
      </c>
      <c r="F4893" t="str">
        <f t="shared" si="229"/>
        <v>Senior</v>
      </c>
      <c r="G4893" t="s">
        <v>7</v>
      </c>
      <c r="H4893" t="s">
        <v>31</v>
      </c>
      <c r="I4893">
        <v>40</v>
      </c>
      <c r="J4893" t="s">
        <v>9</v>
      </c>
      <c r="K4893">
        <v>4</v>
      </c>
      <c r="L4893">
        <v>48.454980980000002</v>
      </c>
      <c r="M4893" t="s">
        <v>22</v>
      </c>
      <c r="N4893" s="2" t="s">
        <v>16</v>
      </c>
      <c r="O4893">
        <v>0</v>
      </c>
      <c r="P4893">
        <f t="shared" si="230"/>
        <v>193.81992392000001</v>
      </c>
      <c r="Q4893" s="2" t="s">
        <v>16</v>
      </c>
      <c r="R4893" t="s">
        <v>12</v>
      </c>
      <c r="S4893">
        <v>1</v>
      </c>
      <c r="T4893" s="2" t="s">
        <v>11</v>
      </c>
    </row>
    <row r="4894" spans="1:20" x14ac:dyDescent="0.25">
      <c r="A4894">
        <v>4893</v>
      </c>
      <c r="B4894" s="4">
        <v>43441</v>
      </c>
      <c r="C4894" t="str">
        <f t="shared" si="228"/>
        <v>2018</v>
      </c>
      <c r="D4894">
        <v>138</v>
      </c>
      <c r="E4894">
        <v>32</v>
      </c>
      <c r="F4894" t="str">
        <f t="shared" si="229"/>
        <v>Adult</v>
      </c>
      <c r="G4894" t="s">
        <v>27</v>
      </c>
      <c r="H4894" t="s">
        <v>17</v>
      </c>
      <c r="I4894">
        <v>527</v>
      </c>
      <c r="J4894" t="s">
        <v>29</v>
      </c>
      <c r="K4894">
        <v>4</v>
      </c>
      <c r="L4894">
        <v>83.898737740000001</v>
      </c>
      <c r="M4894" t="s">
        <v>22</v>
      </c>
      <c r="N4894" s="2" t="s">
        <v>16</v>
      </c>
      <c r="O4894">
        <v>0</v>
      </c>
      <c r="P4894">
        <f t="shared" si="230"/>
        <v>335.59495096000001</v>
      </c>
      <c r="Q4894" s="2" t="s">
        <v>16</v>
      </c>
      <c r="R4894" t="s">
        <v>12</v>
      </c>
      <c r="S4894">
        <v>3</v>
      </c>
      <c r="T4894" s="2" t="s">
        <v>11</v>
      </c>
    </row>
    <row r="4895" spans="1:20" x14ac:dyDescent="0.25">
      <c r="A4895">
        <v>4894</v>
      </c>
      <c r="B4895" s="4">
        <v>44514</v>
      </c>
      <c r="C4895" t="str">
        <f t="shared" si="228"/>
        <v>2021</v>
      </c>
      <c r="D4895">
        <v>257</v>
      </c>
      <c r="E4895">
        <v>58</v>
      </c>
      <c r="F4895" t="str">
        <f t="shared" si="229"/>
        <v>Senior</v>
      </c>
      <c r="G4895" t="s">
        <v>27</v>
      </c>
      <c r="H4895" t="s">
        <v>19</v>
      </c>
      <c r="I4895">
        <v>136</v>
      </c>
      <c r="J4895" t="s">
        <v>29</v>
      </c>
      <c r="K4895">
        <v>5</v>
      </c>
      <c r="L4895">
        <v>85.815243800000005</v>
      </c>
      <c r="M4895" t="s">
        <v>10</v>
      </c>
      <c r="N4895" s="2" t="s">
        <v>16</v>
      </c>
      <c r="O4895">
        <v>42.907621900000002</v>
      </c>
      <c r="P4895">
        <f t="shared" si="230"/>
        <v>386.16859710000006</v>
      </c>
      <c r="Q4895" s="2" t="s">
        <v>11</v>
      </c>
      <c r="R4895" t="s">
        <v>26</v>
      </c>
      <c r="S4895">
        <v>5</v>
      </c>
      <c r="T4895" s="2" t="s">
        <v>11</v>
      </c>
    </row>
    <row r="4896" spans="1:20" x14ac:dyDescent="0.25">
      <c r="A4896">
        <v>4895</v>
      </c>
      <c r="B4896" s="4">
        <v>44552</v>
      </c>
      <c r="C4896" t="str">
        <f t="shared" si="228"/>
        <v>2021</v>
      </c>
      <c r="D4896">
        <v>31</v>
      </c>
      <c r="E4896">
        <v>62</v>
      </c>
      <c r="F4896" t="str">
        <f t="shared" si="229"/>
        <v>Senior</v>
      </c>
      <c r="G4896" t="s">
        <v>7</v>
      </c>
      <c r="H4896" t="s">
        <v>40</v>
      </c>
      <c r="I4896">
        <v>44</v>
      </c>
      <c r="J4896" t="s">
        <v>15</v>
      </c>
      <c r="K4896">
        <v>5</v>
      </c>
      <c r="L4896">
        <v>98.543062269999993</v>
      </c>
      <c r="M4896" t="s">
        <v>22</v>
      </c>
      <c r="N4896" s="2" t="s">
        <v>11</v>
      </c>
      <c r="O4896">
        <v>0</v>
      </c>
      <c r="P4896">
        <f t="shared" si="230"/>
        <v>492.71531134999998</v>
      </c>
      <c r="Q4896" s="2" t="s">
        <v>11</v>
      </c>
      <c r="R4896" t="s">
        <v>12</v>
      </c>
      <c r="S4896">
        <v>4</v>
      </c>
      <c r="T4896" s="2" t="s">
        <v>11</v>
      </c>
    </row>
    <row r="4897" spans="1:20" x14ac:dyDescent="0.25">
      <c r="A4897">
        <v>4896</v>
      </c>
      <c r="B4897" s="4">
        <v>43778</v>
      </c>
      <c r="C4897" t="str">
        <f t="shared" si="228"/>
        <v>2019</v>
      </c>
      <c r="D4897">
        <v>276</v>
      </c>
      <c r="E4897">
        <v>39</v>
      </c>
      <c r="F4897" t="str">
        <f t="shared" si="229"/>
        <v>Adult</v>
      </c>
      <c r="G4897" t="s">
        <v>27</v>
      </c>
      <c r="H4897" t="s">
        <v>32</v>
      </c>
      <c r="I4897">
        <v>726</v>
      </c>
      <c r="J4897" t="s">
        <v>15</v>
      </c>
      <c r="K4897">
        <v>3</v>
      </c>
      <c r="L4897">
        <v>58.427924519999998</v>
      </c>
      <c r="M4897" t="s">
        <v>10</v>
      </c>
      <c r="N4897" s="2" t="s">
        <v>16</v>
      </c>
      <c r="O4897">
        <v>0</v>
      </c>
      <c r="P4897">
        <f t="shared" si="230"/>
        <v>175.28377355999999</v>
      </c>
      <c r="Q4897" s="2" t="s">
        <v>11</v>
      </c>
      <c r="R4897" t="s">
        <v>12</v>
      </c>
      <c r="S4897">
        <v>2</v>
      </c>
      <c r="T4897" s="2" t="s">
        <v>11</v>
      </c>
    </row>
    <row r="4898" spans="1:20" x14ac:dyDescent="0.25">
      <c r="A4898">
        <v>4897</v>
      </c>
      <c r="B4898" s="4">
        <v>44902</v>
      </c>
      <c r="C4898" t="str">
        <f t="shared" si="228"/>
        <v>2022</v>
      </c>
      <c r="D4898">
        <v>42</v>
      </c>
      <c r="E4898">
        <v>54</v>
      </c>
      <c r="F4898" t="str">
        <f t="shared" si="229"/>
        <v>Senior</v>
      </c>
      <c r="G4898" t="s">
        <v>7</v>
      </c>
      <c r="H4898" t="s">
        <v>41</v>
      </c>
      <c r="I4898">
        <v>489</v>
      </c>
      <c r="J4898" t="s">
        <v>29</v>
      </c>
      <c r="K4898">
        <v>5</v>
      </c>
      <c r="L4898">
        <v>35.704911559999999</v>
      </c>
      <c r="M4898" t="s">
        <v>22</v>
      </c>
      <c r="N4898" s="2" t="s">
        <v>11</v>
      </c>
      <c r="O4898">
        <v>17.85245578</v>
      </c>
      <c r="P4898">
        <f t="shared" si="230"/>
        <v>160.67210202000001</v>
      </c>
      <c r="Q4898" s="2" t="s">
        <v>16</v>
      </c>
      <c r="R4898" t="s">
        <v>26</v>
      </c>
      <c r="S4898">
        <v>4</v>
      </c>
      <c r="T4898" s="2" t="s">
        <v>16</v>
      </c>
    </row>
    <row r="4899" spans="1:20" x14ac:dyDescent="0.25">
      <c r="A4899">
        <v>4898</v>
      </c>
      <c r="B4899" s="4">
        <v>43419</v>
      </c>
      <c r="C4899" t="str">
        <f t="shared" si="228"/>
        <v>2018</v>
      </c>
      <c r="D4899">
        <v>465</v>
      </c>
      <c r="E4899">
        <v>33</v>
      </c>
      <c r="F4899" t="str">
        <f t="shared" si="229"/>
        <v>Adult</v>
      </c>
      <c r="G4899" t="s">
        <v>27</v>
      </c>
      <c r="H4899" t="s">
        <v>36</v>
      </c>
      <c r="I4899">
        <v>93</v>
      </c>
      <c r="J4899" t="s">
        <v>24</v>
      </c>
      <c r="K4899">
        <v>5</v>
      </c>
      <c r="L4899">
        <v>85.876587290000003</v>
      </c>
      <c r="M4899" t="s">
        <v>10</v>
      </c>
      <c r="N4899" s="2" t="s">
        <v>11</v>
      </c>
      <c r="O4899">
        <v>0</v>
      </c>
      <c r="P4899">
        <f t="shared" si="230"/>
        <v>429.38293644999999</v>
      </c>
      <c r="Q4899" s="2" t="s">
        <v>16</v>
      </c>
      <c r="R4899" t="s">
        <v>18</v>
      </c>
      <c r="S4899">
        <v>5</v>
      </c>
      <c r="T4899" s="2" t="s">
        <v>11</v>
      </c>
    </row>
    <row r="4900" spans="1:20" x14ac:dyDescent="0.25">
      <c r="A4900">
        <v>4899</v>
      </c>
      <c r="B4900" s="4">
        <v>44156</v>
      </c>
      <c r="C4900" t="str">
        <f t="shared" si="228"/>
        <v>2020</v>
      </c>
      <c r="D4900">
        <v>227</v>
      </c>
      <c r="E4900">
        <v>18</v>
      </c>
      <c r="F4900" t="str">
        <f t="shared" si="229"/>
        <v>Teenager</v>
      </c>
      <c r="G4900" t="s">
        <v>7</v>
      </c>
      <c r="H4900" t="s">
        <v>42</v>
      </c>
      <c r="I4900">
        <v>39</v>
      </c>
      <c r="J4900" t="s">
        <v>33</v>
      </c>
      <c r="K4900">
        <v>5</v>
      </c>
      <c r="L4900">
        <v>78.041148390000004</v>
      </c>
      <c r="M4900" t="s">
        <v>10</v>
      </c>
      <c r="N4900" s="2" t="s">
        <v>16</v>
      </c>
      <c r="O4900">
        <v>0</v>
      </c>
      <c r="P4900">
        <f t="shared" si="230"/>
        <v>390.20574195</v>
      </c>
      <c r="Q4900" s="2" t="s">
        <v>11</v>
      </c>
      <c r="R4900" t="s">
        <v>12</v>
      </c>
      <c r="S4900">
        <v>4</v>
      </c>
      <c r="T4900" s="2" t="s">
        <v>16</v>
      </c>
    </row>
    <row r="4901" spans="1:20" x14ac:dyDescent="0.25">
      <c r="A4901">
        <v>4900</v>
      </c>
      <c r="B4901" s="4">
        <v>43807</v>
      </c>
      <c r="C4901" t="str">
        <f t="shared" si="228"/>
        <v>2019</v>
      </c>
      <c r="D4901">
        <v>278</v>
      </c>
      <c r="E4901">
        <v>42</v>
      </c>
      <c r="F4901" t="str">
        <f t="shared" si="229"/>
        <v>Adult</v>
      </c>
      <c r="G4901" t="s">
        <v>7</v>
      </c>
      <c r="H4901" t="s">
        <v>36</v>
      </c>
      <c r="I4901">
        <v>99</v>
      </c>
      <c r="J4901" t="s">
        <v>33</v>
      </c>
      <c r="K4901">
        <v>1</v>
      </c>
      <c r="L4901">
        <v>41.144624239999999</v>
      </c>
      <c r="M4901" t="s">
        <v>22</v>
      </c>
      <c r="N4901" s="2" t="s">
        <v>11</v>
      </c>
      <c r="O4901">
        <v>0</v>
      </c>
      <c r="P4901">
        <f t="shared" si="230"/>
        <v>41.144624239999999</v>
      </c>
      <c r="Q4901" s="2" t="s">
        <v>16</v>
      </c>
      <c r="R4901" t="s">
        <v>18</v>
      </c>
      <c r="S4901">
        <v>2</v>
      </c>
      <c r="T4901" s="2" t="s">
        <v>16</v>
      </c>
    </row>
    <row r="4902" spans="1:20" x14ac:dyDescent="0.25">
      <c r="A4902">
        <v>4901</v>
      </c>
      <c r="B4902" s="4">
        <v>43445</v>
      </c>
      <c r="C4902" t="str">
        <f t="shared" si="228"/>
        <v>2018</v>
      </c>
      <c r="D4902">
        <v>160</v>
      </c>
      <c r="E4902">
        <v>36</v>
      </c>
      <c r="F4902" t="str">
        <f t="shared" si="229"/>
        <v>Adult</v>
      </c>
      <c r="G4902" t="s">
        <v>27</v>
      </c>
      <c r="H4902" t="s">
        <v>32</v>
      </c>
      <c r="I4902">
        <v>914</v>
      </c>
      <c r="J4902" t="s">
        <v>9</v>
      </c>
      <c r="K4902">
        <v>5</v>
      </c>
      <c r="L4902">
        <v>47.95340977</v>
      </c>
      <c r="M4902" t="s">
        <v>10</v>
      </c>
      <c r="N4902" s="2" t="s">
        <v>16</v>
      </c>
      <c r="O4902">
        <v>0</v>
      </c>
      <c r="P4902">
        <f t="shared" si="230"/>
        <v>239.76704885000001</v>
      </c>
      <c r="Q4902" s="2" t="s">
        <v>16</v>
      </c>
      <c r="R4902" t="s">
        <v>18</v>
      </c>
      <c r="S4902">
        <v>1</v>
      </c>
      <c r="T4902" s="2" t="s">
        <v>11</v>
      </c>
    </row>
    <row r="4903" spans="1:20" x14ac:dyDescent="0.25">
      <c r="A4903">
        <v>4902</v>
      </c>
      <c r="B4903" s="4">
        <v>43810</v>
      </c>
      <c r="C4903" t="str">
        <f t="shared" si="228"/>
        <v>2019</v>
      </c>
      <c r="D4903">
        <v>140</v>
      </c>
      <c r="E4903">
        <v>52</v>
      </c>
      <c r="F4903" t="str">
        <f t="shared" si="229"/>
        <v>Senior</v>
      </c>
      <c r="G4903" t="s">
        <v>27</v>
      </c>
      <c r="H4903" t="s">
        <v>31</v>
      </c>
      <c r="I4903">
        <v>181</v>
      </c>
      <c r="J4903" t="s">
        <v>9</v>
      </c>
      <c r="K4903">
        <v>1</v>
      </c>
      <c r="L4903">
        <v>35.10528678</v>
      </c>
      <c r="M4903" t="s">
        <v>20</v>
      </c>
      <c r="N4903" s="2" t="s">
        <v>11</v>
      </c>
      <c r="O4903">
        <v>0</v>
      </c>
      <c r="P4903">
        <f t="shared" si="230"/>
        <v>35.10528678</v>
      </c>
      <c r="Q4903" s="2" t="s">
        <v>16</v>
      </c>
      <c r="R4903" t="s">
        <v>12</v>
      </c>
      <c r="S4903">
        <v>3</v>
      </c>
      <c r="T4903" s="2" t="s">
        <v>16</v>
      </c>
    </row>
    <row r="4904" spans="1:20" x14ac:dyDescent="0.25">
      <c r="A4904">
        <v>4903</v>
      </c>
      <c r="B4904" s="4">
        <v>44165</v>
      </c>
      <c r="C4904" t="str">
        <f t="shared" si="228"/>
        <v>2020</v>
      </c>
      <c r="D4904">
        <v>137</v>
      </c>
      <c r="E4904">
        <v>53</v>
      </c>
      <c r="F4904" t="str">
        <f t="shared" si="229"/>
        <v>Senior</v>
      </c>
      <c r="G4904" t="s">
        <v>7</v>
      </c>
      <c r="H4904" t="s">
        <v>36</v>
      </c>
      <c r="I4904">
        <v>793</v>
      </c>
      <c r="J4904" t="s">
        <v>9</v>
      </c>
      <c r="K4904">
        <v>5</v>
      </c>
      <c r="L4904">
        <v>20.979560020000001</v>
      </c>
      <c r="M4904" t="s">
        <v>20</v>
      </c>
      <c r="N4904" s="2" t="s">
        <v>16</v>
      </c>
      <c r="O4904">
        <v>0</v>
      </c>
      <c r="P4904">
        <f t="shared" si="230"/>
        <v>104.89780010000001</v>
      </c>
      <c r="Q4904" s="2" t="s">
        <v>16</v>
      </c>
      <c r="R4904" t="s">
        <v>12</v>
      </c>
      <c r="S4904">
        <v>4</v>
      </c>
      <c r="T4904" s="2" t="s">
        <v>11</v>
      </c>
    </row>
    <row r="4905" spans="1:20" x14ac:dyDescent="0.25">
      <c r="A4905">
        <v>4904</v>
      </c>
      <c r="B4905" s="4">
        <v>45286</v>
      </c>
      <c r="C4905" t="str">
        <f t="shared" si="228"/>
        <v>2023</v>
      </c>
      <c r="D4905">
        <v>425</v>
      </c>
      <c r="E4905">
        <v>50</v>
      </c>
      <c r="F4905" t="str">
        <f t="shared" si="229"/>
        <v>Adult</v>
      </c>
      <c r="G4905" t="s">
        <v>13</v>
      </c>
      <c r="H4905" t="s">
        <v>19</v>
      </c>
      <c r="I4905">
        <v>571</v>
      </c>
      <c r="J4905" t="s">
        <v>9</v>
      </c>
      <c r="K4905">
        <v>1</v>
      </c>
      <c r="L4905">
        <v>38.606260890000001</v>
      </c>
      <c r="M4905" t="s">
        <v>22</v>
      </c>
      <c r="N4905" s="2" t="s">
        <v>11</v>
      </c>
      <c r="O4905">
        <v>0</v>
      </c>
      <c r="P4905">
        <f t="shared" si="230"/>
        <v>38.606260890000001</v>
      </c>
      <c r="Q4905" s="2" t="s">
        <v>16</v>
      </c>
      <c r="R4905" t="s">
        <v>12</v>
      </c>
      <c r="S4905">
        <v>1</v>
      </c>
      <c r="T4905" s="2" t="s">
        <v>11</v>
      </c>
    </row>
    <row r="4906" spans="1:20" x14ac:dyDescent="0.25">
      <c r="A4906">
        <v>4905</v>
      </c>
      <c r="B4906" s="4">
        <v>44548</v>
      </c>
      <c r="C4906" t="str">
        <f t="shared" si="228"/>
        <v>2021</v>
      </c>
      <c r="D4906">
        <v>98</v>
      </c>
      <c r="E4906">
        <v>64</v>
      </c>
      <c r="F4906" t="str">
        <f t="shared" si="229"/>
        <v>Senior</v>
      </c>
      <c r="G4906" t="s">
        <v>27</v>
      </c>
      <c r="H4906" t="s">
        <v>21</v>
      </c>
      <c r="I4906">
        <v>100</v>
      </c>
      <c r="J4906" t="s">
        <v>15</v>
      </c>
      <c r="K4906">
        <v>1</v>
      </c>
      <c r="L4906">
        <v>37.902704730000004</v>
      </c>
      <c r="M4906" t="s">
        <v>22</v>
      </c>
      <c r="N4906" s="2" t="s">
        <v>11</v>
      </c>
      <c r="O4906">
        <v>0</v>
      </c>
      <c r="P4906">
        <f t="shared" si="230"/>
        <v>37.902704730000004</v>
      </c>
      <c r="Q4906" s="2" t="s">
        <v>11</v>
      </c>
      <c r="R4906" t="s">
        <v>18</v>
      </c>
      <c r="S4906">
        <v>2</v>
      </c>
      <c r="T4906" s="2" t="s">
        <v>11</v>
      </c>
    </row>
    <row r="4907" spans="1:20" x14ac:dyDescent="0.25">
      <c r="A4907">
        <v>4906</v>
      </c>
      <c r="B4907" s="4">
        <v>44171</v>
      </c>
      <c r="C4907" t="str">
        <f t="shared" si="228"/>
        <v>2020</v>
      </c>
      <c r="D4907">
        <v>264</v>
      </c>
      <c r="E4907">
        <v>61</v>
      </c>
      <c r="F4907" t="str">
        <f t="shared" si="229"/>
        <v>Senior</v>
      </c>
      <c r="G4907" t="s">
        <v>27</v>
      </c>
      <c r="H4907" t="s">
        <v>30</v>
      </c>
      <c r="I4907">
        <v>103</v>
      </c>
      <c r="J4907" t="s">
        <v>15</v>
      </c>
      <c r="K4907">
        <v>4</v>
      </c>
      <c r="L4907">
        <v>78.593943409999994</v>
      </c>
      <c r="M4907" t="s">
        <v>22</v>
      </c>
      <c r="N4907" s="2" t="s">
        <v>11</v>
      </c>
      <c r="O4907">
        <v>0</v>
      </c>
      <c r="P4907">
        <f t="shared" si="230"/>
        <v>314.37577363999998</v>
      </c>
      <c r="Q4907" s="2" t="s">
        <v>11</v>
      </c>
      <c r="R4907" t="s">
        <v>18</v>
      </c>
      <c r="S4907">
        <v>1</v>
      </c>
      <c r="T4907" s="2" t="s">
        <v>16</v>
      </c>
    </row>
    <row r="4908" spans="1:20" x14ac:dyDescent="0.25">
      <c r="A4908">
        <v>4907</v>
      </c>
      <c r="B4908" s="4">
        <v>44137</v>
      </c>
      <c r="C4908" t="str">
        <f t="shared" si="228"/>
        <v>2020</v>
      </c>
      <c r="D4908">
        <v>72</v>
      </c>
      <c r="E4908">
        <v>51</v>
      </c>
      <c r="F4908" t="str">
        <f t="shared" si="229"/>
        <v>Senior</v>
      </c>
      <c r="G4908" t="s">
        <v>27</v>
      </c>
      <c r="H4908" t="s">
        <v>21</v>
      </c>
      <c r="I4908">
        <v>553</v>
      </c>
      <c r="J4908" t="s">
        <v>33</v>
      </c>
      <c r="K4908">
        <v>3</v>
      </c>
      <c r="L4908">
        <v>61.427545180000003</v>
      </c>
      <c r="M4908" t="s">
        <v>22</v>
      </c>
      <c r="N4908" s="2" t="s">
        <v>16</v>
      </c>
      <c r="O4908">
        <v>0</v>
      </c>
      <c r="P4908">
        <f t="shared" si="230"/>
        <v>184.28263554</v>
      </c>
      <c r="Q4908" s="2" t="s">
        <v>16</v>
      </c>
      <c r="R4908" t="s">
        <v>18</v>
      </c>
      <c r="S4908">
        <v>2</v>
      </c>
      <c r="T4908" s="2" t="s">
        <v>11</v>
      </c>
    </row>
    <row r="4909" spans="1:20" x14ac:dyDescent="0.25">
      <c r="A4909">
        <v>4908</v>
      </c>
      <c r="B4909" s="4">
        <v>45245</v>
      </c>
      <c r="C4909" t="str">
        <f t="shared" si="228"/>
        <v>2023</v>
      </c>
      <c r="D4909">
        <v>105</v>
      </c>
      <c r="E4909">
        <v>47</v>
      </c>
      <c r="F4909" t="str">
        <f t="shared" si="229"/>
        <v>Adult</v>
      </c>
      <c r="G4909" t="s">
        <v>7</v>
      </c>
      <c r="H4909" t="s">
        <v>30</v>
      </c>
      <c r="I4909">
        <v>225</v>
      </c>
      <c r="J4909" t="s">
        <v>33</v>
      </c>
      <c r="K4909">
        <v>4</v>
      </c>
      <c r="L4909">
        <v>85.467144250000004</v>
      </c>
      <c r="M4909" t="s">
        <v>20</v>
      </c>
      <c r="N4909" s="2" t="s">
        <v>11</v>
      </c>
      <c r="O4909">
        <v>0</v>
      </c>
      <c r="P4909">
        <f t="shared" si="230"/>
        <v>341.86857700000002</v>
      </c>
      <c r="Q4909" s="2" t="s">
        <v>16</v>
      </c>
      <c r="R4909" t="s">
        <v>18</v>
      </c>
      <c r="S4909">
        <v>2</v>
      </c>
      <c r="T4909" s="2" t="s">
        <v>11</v>
      </c>
    </row>
    <row r="4910" spans="1:20" x14ac:dyDescent="0.25">
      <c r="A4910">
        <v>4909</v>
      </c>
      <c r="B4910" s="4">
        <v>45259</v>
      </c>
      <c r="C4910" t="str">
        <f t="shared" si="228"/>
        <v>2023</v>
      </c>
      <c r="D4910">
        <v>300</v>
      </c>
      <c r="E4910">
        <v>44</v>
      </c>
      <c r="F4910" t="str">
        <f t="shared" si="229"/>
        <v>Adult</v>
      </c>
      <c r="G4910" t="s">
        <v>7</v>
      </c>
      <c r="H4910" t="s">
        <v>19</v>
      </c>
      <c r="I4910">
        <v>933</v>
      </c>
      <c r="J4910" t="s">
        <v>24</v>
      </c>
      <c r="K4910">
        <v>1</v>
      </c>
      <c r="L4910">
        <v>97.474733220000005</v>
      </c>
      <c r="M4910" t="s">
        <v>25</v>
      </c>
      <c r="N4910" s="2" t="s">
        <v>11</v>
      </c>
      <c r="O4910">
        <v>9.7474733219999994</v>
      </c>
      <c r="P4910">
        <f t="shared" si="230"/>
        <v>87.727259898</v>
      </c>
      <c r="Q4910" s="2" t="s">
        <v>16</v>
      </c>
      <c r="R4910" t="s">
        <v>26</v>
      </c>
      <c r="S4910">
        <v>5</v>
      </c>
      <c r="T4910" s="2" t="s">
        <v>16</v>
      </c>
    </row>
    <row r="4911" spans="1:20" x14ac:dyDescent="0.25">
      <c r="A4911">
        <v>4910</v>
      </c>
      <c r="B4911" s="4">
        <v>44187</v>
      </c>
      <c r="C4911" t="str">
        <f t="shared" si="228"/>
        <v>2020</v>
      </c>
      <c r="D4911">
        <v>221</v>
      </c>
      <c r="E4911">
        <v>51</v>
      </c>
      <c r="F4911" t="str">
        <f t="shared" si="229"/>
        <v>Senior</v>
      </c>
      <c r="G4911" t="s">
        <v>7</v>
      </c>
      <c r="H4911" t="s">
        <v>40</v>
      </c>
      <c r="I4911">
        <v>906</v>
      </c>
      <c r="J4911" t="s">
        <v>9</v>
      </c>
      <c r="K4911">
        <v>1</v>
      </c>
      <c r="L4911">
        <v>28.6570155</v>
      </c>
      <c r="M4911" t="s">
        <v>25</v>
      </c>
      <c r="N4911" s="2" t="s">
        <v>11</v>
      </c>
      <c r="O4911">
        <v>2.8657015499999998</v>
      </c>
      <c r="P4911">
        <f t="shared" si="230"/>
        <v>25.791313949999999</v>
      </c>
      <c r="Q4911" s="2" t="s">
        <v>16</v>
      </c>
      <c r="R4911" t="s">
        <v>26</v>
      </c>
      <c r="S4911">
        <v>5</v>
      </c>
      <c r="T4911" s="2" t="s">
        <v>11</v>
      </c>
    </row>
    <row r="4912" spans="1:20" x14ac:dyDescent="0.25">
      <c r="A4912">
        <v>4911</v>
      </c>
      <c r="B4912" s="4">
        <v>44517</v>
      </c>
      <c r="C4912" t="str">
        <f t="shared" si="228"/>
        <v>2021</v>
      </c>
      <c r="D4912">
        <v>2</v>
      </c>
      <c r="E4912">
        <v>33</v>
      </c>
      <c r="F4912" t="str">
        <f t="shared" si="229"/>
        <v>Adult</v>
      </c>
      <c r="G4912" t="s">
        <v>13</v>
      </c>
      <c r="H4912" t="s">
        <v>31</v>
      </c>
      <c r="I4912">
        <v>367</v>
      </c>
      <c r="J4912" t="s">
        <v>24</v>
      </c>
      <c r="K4912">
        <v>4</v>
      </c>
      <c r="L4912">
        <v>98.203881780000003</v>
      </c>
      <c r="M4912" t="s">
        <v>20</v>
      </c>
      <c r="N4912" s="2" t="s">
        <v>16</v>
      </c>
      <c r="O4912">
        <v>0</v>
      </c>
      <c r="P4912">
        <f t="shared" si="230"/>
        <v>392.81552712000001</v>
      </c>
      <c r="Q4912" s="2" t="s">
        <v>16</v>
      </c>
      <c r="R4912" t="s">
        <v>18</v>
      </c>
      <c r="S4912">
        <v>2</v>
      </c>
      <c r="T4912" s="2" t="s">
        <v>16</v>
      </c>
    </row>
    <row r="4913" spans="1:20" x14ac:dyDescent="0.25">
      <c r="A4913">
        <v>4912</v>
      </c>
      <c r="B4913" s="4">
        <v>44544</v>
      </c>
      <c r="C4913" t="str">
        <f t="shared" si="228"/>
        <v>2021</v>
      </c>
      <c r="D4913">
        <v>108</v>
      </c>
      <c r="E4913">
        <v>56</v>
      </c>
      <c r="F4913" t="str">
        <f t="shared" si="229"/>
        <v>Senior</v>
      </c>
      <c r="G4913" t="s">
        <v>13</v>
      </c>
      <c r="H4913" t="s">
        <v>40</v>
      </c>
      <c r="I4913">
        <v>498</v>
      </c>
      <c r="J4913" t="s">
        <v>33</v>
      </c>
      <c r="K4913">
        <v>5</v>
      </c>
      <c r="L4913">
        <v>66.464957920000003</v>
      </c>
      <c r="M4913" t="s">
        <v>22</v>
      </c>
      <c r="N4913" s="2" t="s">
        <v>11</v>
      </c>
      <c r="O4913">
        <v>33.232478960000002</v>
      </c>
      <c r="P4913">
        <f t="shared" si="230"/>
        <v>299.09231064000005</v>
      </c>
      <c r="Q4913" s="2" t="s">
        <v>16</v>
      </c>
      <c r="R4913" t="s">
        <v>26</v>
      </c>
      <c r="S4913">
        <v>3</v>
      </c>
      <c r="T4913" s="2" t="s">
        <v>16</v>
      </c>
    </row>
    <row r="4914" spans="1:20" x14ac:dyDescent="0.25">
      <c r="A4914">
        <v>4913</v>
      </c>
      <c r="B4914" s="4">
        <v>44882</v>
      </c>
      <c r="C4914" t="str">
        <f t="shared" si="228"/>
        <v>2022</v>
      </c>
      <c r="D4914">
        <v>17</v>
      </c>
      <c r="E4914">
        <v>27</v>
      </c>
      <c r="F4914" t="str">
        <f t="shared" si="229"/>
        <v>Teenager</v>
      </c>
      <c r="G4914" t="s">
        <v>27</v>
      </c>
      <c r="H4914" t="s">
        <v>37</v>
      </c>
      <c r="I4914">
        <v>928</v>
      </c>
      <c r="J4914" t="s">
        <v>15</v>
      </c>
      <c r="K4914">
        <v>2</v>
      </c>
      <c r="L4914">
        <v>89.685407569999995</v>
      </c>
      <c r="M4914" t="s">
        <v>25</v>
      </c>
      <c r="N4914" s="2" t="s">
        <v>16</v>
      </c>
      <c r="O4914">
        <v>0</v>
      </c>
      <c r="P4914">
        <f t="shared" si="230"/>
        <v>179.37081513999999</v>
      </c>
      <c r="Q4914" s="2" t="s">
        <v>16</v>
      </c>
      <c r="R4914" t="s">
        <v>18</v>
      </c>
      <c r="S4914">
        <v>2</v>
      </c>
      <c r="T4914" s="2" t="s">
        <v>16</v>
      </c>
    </row>
    <row r="4915" spans="1:20" x14ac:dyDescent="0.25">
      <c r="A4915">
        <v>4914</v>
      </c>
      <c r="B4915" s="4">
        <v>43448</v>
      </c>
      <c r="C4915" t="str">
        <f t="shared" si="228"/>
        <v>2018</v>
      </c>
      <c r="D4915">
        <v>212</v>
      </c>
      <c r="E4915">
        <v>23</v>
      </c>
      <c r="F4915" t="str">
        <f t="shared" si="229"/>
        <v>Teenager</v>
      </c>
      <c r="G4915" t="s">
        <v>27</v>
      </c>
      <c r="H4915" t="s">
        <v>19</v>
      </c>
      <c r="I4915">
        <v>155</v>
      </c>
      <c r="J4915" t="s">
        <v>15</v>
      </c>
      <c r="K4915">
        <v>5</v>
      </c>
      <c r="L4915">
        <v>98.474681169999997</v>
      </c>
      <c r="M4915" t="s">
        <v>10</v>
      </c>
      <c r="N4915" s="2" t="s">
        <v>11</v>
      </c>
      <c r="O4915">
        <v>0</v>
      </c>
      <c r="P4915">
        <f t="shared" si="230"/>
        <v>492.37340584999998</v>
      </c>
      <c r="Q4915" s="2" t="s">
        <v>16</v>
      </c>
      <c r="R4915" t="s">
        <v>12</v>
      </c>
      <c r="S4915">
        <v>1</v>
      </c>
      <c r="T4915" s="2" t="s">
        <v>16</v>
      </c>
    </row>
    <row r="4916" spans="1:20" x14ac:dyDescent="0.25">
      <c r="A4916">
        <v>4915</v>
      </c>
      <c r="B4916" s="4">
        <v>43799</v>
      </c>
      <c r="C4916" t="str">
        <f t="shared" si="228"/>
        <v>2019</v>
      </c>
      <c r="D4916">
        <v>293</v>
      </c>
      <c r="E4916">
        <v>32</v>
      </c>
      <c r="F4916" t="str">
        <f t="shared" si="229"/>
        <v>Adult</v>
      </c>
      <c r="G4916" t="s">
        <v>27</v>
      </c>
      <c r="H4916" t="s">
        <v>21</v>
      </c>
      <c r="I4916">
        <v>407</v>
      </c>
      <c r="J4916" t="s">
        <v>24</v>
      </c>
      <c r="K4916">
        <v>5</v>
      </c>
      <c r="L4916">
        <v>42.646749589999999</v>
      </c>
      <c r="M4916" t="s">
        <v>25</v>
      </c>
      <c r="N4916" s="2" t="s">
        <v>11</v>
      </c>
      <c r="O4916">
        <v>21.323374789999999</v>
      </c>
      <c r="P4916">
        <f t="shared" si="230"/>
        <v>191.91037316000001</v>
      </c>
      <c r="Q4916" s="2" t="s">
        <v>11</v>
      </c>
      <c r="R4916" t="s">
        <v>26</v>
      </c>
      <c r="S4916">
        <v>1</v>
      </c>
      <c r="T4916" s="2" t="s">
        <v>11</v>
      </c>
    </row>
    <row r="4917" spans="1:20" x14ac:dyDescent="0.25">
      <c r="A4917">
        <v>4916</v>
      </c>
      <c r="B4917" s="4">
        <v>43438</v>
      </c>
      <c r="C4917" t="str">
        <f t="shared" si="228"/>
        <v>2018</v>
      </c>
      <c r="D4917">
        <v>377</v>
      </c>
      <c r="E4917">
        <v>42</v>
      </c>
      <c r="F4917" t="str">
        <f t="shared" si="229"/>
        <v>Adult</v>
      </c>
      <c r="G4917" t="s">
        <v>27</v>
      </c>
      <c r="H4917" t="s">
        <v>39</v>
      </c>
      <c r="I4917">
        <v>852</v>
      </c>
      <c r="J4917" t="s">
        <v>15</v>
      </c>
      <c r="K4917">
        <v>1</v>
      </c>
      <c r="L4917">
        <v>14.244861910000001</v>
      </c>
      <c r="M4917" t="s">
        <v>20</v>
      </c>
      <c r="N4917" s="2" t="s">
        <v>16</v>
      </c>
      <c r="O4917">
        <v>0</v>
      </c>
      <c r="P4917">
        <f t="shared" si="230"/>
        <v>14.244861910000001</v>
      </c>
      <c r="Q4917" s="2" t="s">
        <v>16</v>
      </c>
      <c r="R4917" t="s">
        <v>12</v>
      </c>
      <c r="S4917">
        <v>1</v>
      </c>
      <c r="T4917" s="2" t="s">
        <v>11</v>
      </c>
    </row>
    <row r="4918" spans="1:20" x14ac:dyDescent="0.25">
      <c r="A4918">
        <v>4917</v>
      </c>
      <c r="B4918" s="4">
        <v>44920</v>
      </c>
      <c r="C4918" t="str">
        <f t="shared" si="228"/>
        <v>2022</v>
      </c>
      <c r="D4918">
        <v>141</v>
      </c>
      <c r="E4918">
        <v>43</v>
      </c>
      <c r="F4918" t="str">
        <f t="shared" si="229"/>
        <v>Adult</v>
      </c>
      <c r="G4918" t="s">
        <v>7</v>
      </c>
      <c r="H4918" t="s">
        <v>14</v>
      </c>
      <c r="I4918">
        <v>729</v>
      </c>
      <c r="J4918" t="s">
        <v>24</v>
      </c>
      <c r="K4918">
        <v>5</v>
      </c>
      <c r="L4918">
        <v>21.53009599</v>
      </c>
      <c r="M4918" t="s">
        <v>20</v>
      </c>
      <c r="N4918" s="2" t="s">
        <v>11</v>
      </c>
      <c r="O4918">
        <v>10.765047989999999</v>
      </c>
      <c r="P4918">
        <f t="shared" si="230"/>
        <v>96.885431960000005</v>
      </c>
      <c r="Q4918" s="2" t="s">
        <v>16</v>
      </c>
      <c r="R4918" t="s">
        <v>26</v>
      </c>
      <c r="S4918">
        <v>4</v>
      </c>
      <c r="T4918" s="2" t="s">
        <v>11</v>
      </c>
    </row>
    <row r="4919" spans="1:20" x14ac:dyDescent="0.25">
      <c r="A4919">
        <v>4918</v>
      </c>
      <c r="B4919" s="4">
        <v>43449</v>
      </c>
      <c r="C4919" t="str">
        <f t="shared" si="228"/>
        <v>2018</v>
      </c>
      <c r="D4919">
        <v>43</v>
      </c>
      <c r="E4919">
        <v>49</v>
      </c>
      <c r="F4919" t="str">
        <f t="shared" si="229"/>
        <v>Adult</v>
      </c>
      <c r="G4919" t="s">
        <v>7</v>
      </c>
      <c r="H4919" t="s">
        <v>17</v>
      </c>
      <c r="I4919">
        <v>147</v>
      </c>
      <c r="J4919" t="s">
        <v>24</v>
      </c>
      <c r="K4919">
        <v>2</v>
      </c>
      <c r="L4919">
        <v>78.0770354</v>
      </c>
      <c r="M4919" t="s">
        <v>20</v>
      </c>
      <c r="N4919" s="2" t="s">
        <v>16</v>
      </c>
      <c r="O4919">
        <v>0</v>
      </c>
      <c r="P4919">
        <f t="shared" si="230"/>
        <v>156.1540708</v>
      </c>
      <c r="Q4919" s="2" t="s">
        <v>16</v>
      </c>
      <c r="R4919" t="s">
        <v>12</v>
      </c>
      <c r="S4919">
        <v>3</v>
      </c>
      <c r="T4919" s="2" t="s">
        <v>11</v>
      </c>
    </row>
    <row r="4920" spans="1:20" x14ac:dyDescent="0.25">
      <c r="A4920">
        <v>4919</v>
      </c>
      <c r="B4920" s="4">
        <v>43827</v>
      </c>
      <c r="C4920" t="str">
        <f t="shared" si="228"/>
        <v>2019</v>
      </c>
      <c r="D4920">
        <v>257</v>
      </c>
      <c r="E4920">
        <v>27</v>
      </c>
      <c r="F4920" t="str">
        <f t="shared" si="229"/>
        <v>Teenager</v>
      </c>
      <c r="G4920" t="s">
        <v>13</v>
      </c>
      <c r="H4920" t="s">
        <v>38</v>
      </c>
      <c r="I4920">
        <v>823</v>
      </c>
      <c r="J4920" t="s">
        <v>29</v>
      </c>
      <c r="K4920">
        <v>1</v>
      </c>
      <c r="L4920">
        <v>85.415429230000001</v>
      </c>
      <c r="M4920" t="s">
        <v>22</v>
      </c>
      <c r="N4920" s="2" t="s">
        <v>11</v>
      </c>
      <c r="O4920">
        <v>8.5415429229999997</v>
      </c>
      <c r="P4920">
        <f t="shared" si="230"/>
        <v>76.873886307000006</v>
      </c>
      <c r="Q4920" s="2" t="s">
        <v>16</v>
      </c>
      <c r="R4920" t="s">
        <v>26</v>
      </c>
      <c r="S4920">
        <v>3</v>
      </c>
      <c r="T4920" s="2" t="s">
        <v>11</v>
      </c>
    </row>
    <row r="4921" spans="1:20" x14ac:dyDescent="0.25">
      <c r="A4921">
        <v>4920</v>
      </c>
      <c r="B4921" s="4">
        <v>45259</v>
      </c>
      <c r="C4921" t="str">
        <f t="shared" si="228"/>
        <v>2023</v>
      </c>
      <c r="D4921">
        <v>36</v>
      </c>
      <c r="E4921">
        <v>30</v>
      </c>
      <c r="F4921" t="str">
        <f t="shared" si="229"/>
        <v>Teenager</v>
      </c>
      <c r="G4921" t="s">
        <v>13</v>
      </c>
      <c r="H4921" t="s">
        <v>32</v>
      </c>
      <c r="I4921">
        <v>459</v>
      </c>
      <c r="J4921" t="s">
        <v>15</v>
      </c>
      <c r="K4921">
        <v>2</v>
      </c>
      <c r="L4921">
        <v>15.98242864</v>
      </c>
      <c r="M4921" t="s">
        <v>25</v>
      </c>
      <c r="N4921" s="2" t="s">
        <v>16</v>
      </c>
      <c r="O4921">
        <v>3.1964857279999999</v>
      </c>
      <c r="P4921">
        <f t="shared" si="230"/>
        <v>28.768371552000001</v>
      </c>
      <c r="Q4921" s="2" t="s">
        <v>11</v>
      </c>
      <c r="R4921" t="s">
        <v>26</v>
      </c>
      <c r="S4921">
        <v>1</v>
      </c>
      <c r="T4921" s="2" t="s">
        <v>11</v>
      </c>
    </row>
    <row r="4922" spans="1:20" x14ac:dyDescent="0.25">
      <c r="A4922">
        <v>4921</v>
      </c>
      <c r="B4922" s="4">
        <v>45232</v>
      </c>
      <c r="C4922" t="str">
        <f t="shared" si="228"/>
        <v>2023</v>
      </c>
      <c r="D4922">
        <v>98</v>
      </c>
      <c r="E4922">
        <v>65</v>
      </c>
      <c r="F4922" t="str">
        <f t="shared" si="229"/>
        <v>Senior</v>
      </c>
      <c r="G4922" t="s">
        <v>13</v>
      </c>
      <c r="H4922" t="s">
        <v>30</v>
      </c>
      <c r="I4922">
        <v>220</v>
      </c>
      <c r="J4922" t="s">
        <v>9</v>
      </c>
      <c r="K4922">
        <v>5</v>
      </c>
      <c r="L4922">
        <v>29.35377669</v>
      </c>
      <c r="M4922" t="s">
        <v>25</v>
      </c>
      <c r="N4922" s="2" t="s">
        <v>11</v>
      </c>
      <c r="O4922">
        <v>0</v>
      </c>
      <c r="P4922">
        <f t="shared" si="230"/>
        <v>146.76888345</v>
      </c>
      <c r="Q4922" s="2" t="s">
        <v>16</v>
      </c>
      <c r="R4922" t="s">
        <v>18</v>
      </c>
      <c r="S4922">
        <v>1</v>
      </c>
      <c r="T4922" s="2" t="s">
        <v>11</v>
      </c>
    </row>
    <row r="4923" spans="1:20" x14ac:dyDescent="0.25">
      <c r="A4923">
        <v>4922</v>
      </c>
      <c r="B4923" s="4">
        <v>44916</v>
      </c>
      <c r="C4923" t="str">
        <f t="shared" si="228"/>
        <v>2022</v>
      </c>
      <c r="D4923">
        <v>463</v>
      </c>
      <c r="E4923">
        <v>24</v>
      </c>
      <c r="F4923" t="str">
        <f t="shared" si="229"/>
        <v>Teenager</v>
      </c>
      <c r="G4923" t="s">
        <v>7</v>
      </c>
      <c r="H4923" t="s">
        <v>36</v>
      </c>
      <c r="I4923">
        <v>503</v>
      </c>
      <c r="J4923" t="s">
        <v>24</v>
      </c>
      <c r="K4923">
        <v>4</v>
      </c>
      <c r="L4923">
        <v>16.017974290000002</v>
      </c>
      <c r="M4923" t="s">
        <v>22</v>
      </c>
      <c r="N4923" s="2" t="s">
        <v>11</v>
      </c>
      <c r="O4923">
        <v>0</v>
      </c>
      <c r="P4923">
        <f t="shared" si="230"/>
        <v>64.071897160000006</v>
      </c>
      <c r="Q4923" s="2" t="s">
        <v>16</v>
      </c>
      <c r="R4923" t="s">
        <v>18</v>
      </c>
      <c r="S4923">
        <v>2</v>
      </c>
      <c r="T4923" s="2" t="s">
        <v>11</v>
      </c>
    </row>
    <row r="4924" spans="1:20" x14ac:dyDescent="0.25">
      <c r="A4924">
        <v>4923</v>
      </c>
      <c r="B4924" s="4">
        <v>45254</v>
      </c>
      <c r="C4924" t="str">
        <f t="shared" si="228"/>
        <v>2023</v>
      </c>
      <c r="D4924">
        <v>158</v>
      </c>
      <c r="E4924">
        <v>37</v>
      </c>
      <c r="F4924" t="str">
        <f t="shared" si="229"/>
        <v>Adult</v>
      </c>
      <c r="G4924" t="s">
        <v>27</v>
      </c>
      <c r="H4924" t="s">
        <v>28</v>
      </c>
      <c r="I4924">
        <v>325</v>
      </c>
      <c r="J4924" t="s">
        <v>9</v>
      </c>
      <c r="K4924">
        <v>2</v>
      </c>
      <c r="L4924">
        <v>83.657883990000002</v>
      </c>
      <c r="M4924" t="s">
        <v>20</v>
      </c>
      <c r="N4924" s="2" t="s">
        <v>16</v>
      </c>
      <c r="O4924">
        <v>16.731576799999999</v>
      </c>
      <c r="P4924">
        <f t="shared" si="230"/>
        <v>150.58419118</v>
      </c>
      <c r="Q4924" s="2" t="s">
        <v>16</v>
      </c>
      <c r="R4924" t="s">
        <v>26</v>
      </c>
      <c r="S4924">
        <v>3</v>
      </c>
      <c r="T4924" s="2" t="s">
        <v>11</v>
      </c>
    </row>
    <row r="4925" spans="1:20" x14ac:dyDescent="0.25">
      <c r="A4925">
        <v>4924</v>
      </c>
      <c r="B4925" s="4">
        <v>44539</v>
      </c>
      <c r="C4925" t="str">
        <f t="shared" si="228"/>
        <v>2021</v>
      </c>
      <c r="D4925">
        <v>204</v>
      </c>
      <c r="E4925">
        <v>52</v>
      </c>
      <c r="F4925" t="str">
        <f t="shared" si="229"/>
        <v>Senior</v>
      </c>
      <c r="G4925" t="s">
        <v>27</v>
      </c>
      <c r="H4925" t="s">
        <v>38</v>
      </c>
      <c r="I4925">
        <v>161</v>
      </c>
      <c r="J4925" t="s">
        <v>9</v>
      </c>
      <c r="K4925">
        <v>4</v>
      </c>
      <c r="L4925">
        <v>52.343171439999999</v>
      </c>
      <c r="M4925" t="s">
        <v>22</v>
      </c>
      <c r="N4925" s="2" t="s">
        <v>11</v>
      </c>
      <c r="O4925">
        <v>0</v>
      </c>
      <c r="P4925">
        <f t="shared" si="230"/>
        <v>209.37268576</v>
      </c>
      <c r="Q4925" s="2" t="s">
        <v>11</v>
      </c>
      <c r="R4925" t="s">
        <v>18</v>
      </c>
      <c r="S4925">
        <v>1</v>
      </c>
      <c r="T4925" s="2" t="s">
        <v>16</v>
      </c>
    </row>
    <row r="4926" spans="1:20" x14ac:dyDescent="0.25">
      <c r="A4926">
        <v>4925</v>
      </c>
      <c r="B4926" s="4">
        <v>45234</v>
      </c>
      <c r="C4926" t="str">
        <f t="shared" si="228"/>
        <v>2023</v>
      </c>
      <c r="D4926">
        <v>226</v>
      </c>
      <c r="E4926">
        <v>21</v>
      </c>
      <c r="F4926" t="str">
        <f t="shared" si="229"/>
        <v>Teenager</v>
      </c>
      <c r="G4926" t="s">
        <v>7</v>
      </c>
      <c r="H4926" t="s">
        <v>37</v>
      </c>
      <c r="I4926">
        <v>511</v>
      </c>
      <c r="J4926" t="s">
        <v>9</v>
      </c>
      <c r="K4926">
        <v>2</v>
      </c>
      <c r="L4926">
        <v>42.897155810000001</v>
      </c>
      <c r="M4926" t="s">
        <v>25</v>
      </c>
      <c r="N4926" s="2" t="s">
        <v>11</v>
      </c>
      <c r="O4926">
        <v>0</v>
      </c>
      <c r="P4926">
        <f t="shared" si="230"/>
        <v>85.794311620000002</v>
      </c>
      <c r="Q4926" s="2" t="s">
        <v>11</v>
      </c>
      <c r="R4926" t="s">
        <v>12</v>
      </c>
      <c r="S4926">
        <v>4</v>
      </c>
      <c r="T4926" s="2" t="s">
        <v>16</v>
      </c>
    </row>
    <row r="4927" spans="1:20" x14ac:dyDescent="0.25">
      <c r="A4927">
        <v>4926</v>
      </c>
      <c r="B4927" s="4">
        <v>43419</v>
      </c>
      <c r="C4927" t="str">
        <f t="shared" si="228"/>
        <v>2018</v>
      </c>
      <c r="D4927">
        <v>135</v>
      </c>
      <c r="E4927">
        <v>59</v>
      </c>
      <c r="F4927" t="str">
        <f t="shared" si="229"/>
        <v>Senior</v>
      </c>
      <c r="G4927" t="s">
        <v>27</v>
      </c>
      <c r="H4927" t="s">
        <v>8</v>
      </c>
      <c r="I4927">
        <v>987</v>
      </c>
      <c r="J4927" t="s">
        <v>33</v>
      </c>
      <c r="K4927">
        <v>1</v>
      </c>
      <c r="L4927">
        <v>25.93653252</v>
      </c>
      <c r="M4927" t="s">
        <v>10</v>
      </c>
      <c r="N4927" s="2" t="s">
        <v>16</v>
      </c>
      <c r="O4927">
        <v>0</v>
      </c>
      <c r="P4927">
        <f t="shared" si="230"/>
        <v>25.93653252</v>
      </c>
      <c r="Q4927" s="2" t="s">
        <v>16</v>
      </c>
      <c r="R4927" t="s">
        <v>12</v>
      </c>
      <c r="S4927">
        <v>4</v>
      </c>
      <c r="T4927" s="2" t="s">
        <v>11</v>
      </c>
    </row>
    <row r="4928" spans="1:20" x14ac:dyDescent="0.25">
      <c r="A4928">
        <v>4927</v>
      </c>
      <c r="B4928" s="4">
        <v>43830</v>
      </c>
      <c r="C4928" t="str">
        <f t="shared" si="228"/>
        <v>2019</v>
      </c>
      <c r="D4928">
        <v>387</v>
      </c>
      <c r="E4928">
        <v>41</v>
      </c>
      <c r="F4928" t="str">
        <f t="shared" si="229"/>
        <v>Adult</v>
      </c>
      <c r="G4928" t="s">
        <v>7</v>
      </c>
      <c r="H4928" t="s">
        <v>19</v>
      </c>
      <c r="I4928">
        <v>568</v>
      </c>
      <c r="J4928" t="s">
        <v>24</v>
      </c>
      <c r="K4928">
        <v>5</v>
      </c>
      <c r="L4928">
        <v>41.21995673</v>
      </c>
      <c r="M4928" t="s">
        <v>10</v>
      </c>
      <c r="N4928" s="2" t="s">
        <v>16</v>
      </c>
      <c r="O4928">
        <v>0</v>
      </c>
      <c r="P4928">
        <f t="shared" si="230"/>
        <v>206.09978365000001</v>
      </c>
      <c r="Q4928" s="2" t="s">
        <v>11</v>
      </c>
      <c r="R4928" t="s">
        <v>12</v>
      </c>
      <c r="S4928">
        <v>3</v>
      </c>
      <c r="T4928" s="2" t="s">
        <v>16</v>
      </c>
    </row>
    <row r="4929" spans="1:20" x14ac:dyDescent="0.25">
      <c r="A4929">
        <v>4928</v>
      </c>
      <c r="B4929" s="4">
        <v>43796</v>
      </c>
      <c r="C4929" t="str">
        <f t="shared" si="228"/>
        <v>2019</v>
      </c>
      <c r="D4929">
        <v>460</v>
      </c>
      <c r="E4929">
        <v>29</v>
      </c>
      <c r="F4929" t="str">
        <f t="shared" si="229"/>
        <v>Teenager</v>
      </c>
      <c r="G4929" t="s">
        <v>13</v>
      </c>
      <c r="H4929" t="s">
        <v>30</v>
      </c>
      <c r="I4929">
        <v>654</v>
      </c>
      <c r="J4929" t="s">
        <v>33</v>
      </c>
      <c r="K4929">
        <v>4</v>
      </c>
      <c r="L4929">
        <v>68.130093639999998</v>
      </c>
      <c r="M4929" t="s">
        <v>25</v>
      </c>
      <c r="N4929" s="2" t="s">
        <v>16</v>
      </c>
      <c r="O4929">
        <v>27.25203746</v>
      </c>
      <c r="P4929">
        <f t="shared" si="230"/>
        <v>245.2683371</v>
      </c>
      <c r="Q4929" s="2" t="s">
        <v>11</v>
      </c>
      <c r="R4929" t="s">
        <v>26</v>
      </c>
      <c r="S4929">
        <v>4</v>
      </c>
      <c r="T4929" s="2" t="s">
        <v>16</v>
      </c>
    </row>
    <row r="4930" spans="1:20" x14ac:dyDescent="0.25">
      <c r="A4930">
        <v>4929</v>
      </c>
      <c r="B4930" s="4">
        <v>44523</v>
      </c>
      <c r="C4930" t="str">
        <f t="shared" si="228"/>
        <v>2021</v>
      </c>
      <c r="D4930">
        <v>429</v>
      </c>
      <c r="E4930">
        <v>23</v>
      </c>
      <c r="F4930" t="str">
        <f t="shared" si="229"/>
        <v>Teenager</v>
      </c>
      <c r="G4930" t="s">
        <v>27</v>
      </c>
      <c r="H4930" t="s">
        <v>30</v>
      </c>
      <c r="I4930">
        <v>360</v>
      </c>
      <c r="J4930" t="s">
        <v>24</v>
      </c>
      <c r="K4930">
        <v>4</v>
      </c>
      <c r="L4930">
        <v>92.345653069999997</v>
      </c>
      <c r="M4930" t="s">
        <v>25</v>
      </c>
      <c r="N4930" s="2" t="s">
        <v>16</v>
      </c>
      <c r="O4930">
        <v>36.938261230000002</v>
      </c>
      <c r="P4930">
        <f t="shared" si="230"/>
        <v>332.44435104999997</v>
      </c>
      <c r="Q4930" s="2" t="s">
        <v>16</v>
      </c>
      <c r="R4930" t="s">
        <v>26</v>
      </c>
      <c r="S4930">
        <v>3</v>
      </c>
      <c r="T4930" s="2" t="s">
        <v>11</v>
      </c>
    </row>
    <row r="4931" spans="1:20" x14ac:dyDescent="0.25">
      <c r="A4931">
        <v>4930</v>
      </c>
      <c r="B4931" s="4">
        <v>44545</v>
      </c>
      <c r="C4931" t="str">
        <f t="shared" ref="C4931:C4994" si="231">TEXT(B4931,"YYYY")</f>
        <v>2021</v>
      </c>
      <c r="D4931">
        <v>226</v>
      </c>
      <c r="E4931">
        <v>70</v>
      </c>
      <c r="F4931" t="str">
        <f t="shared" ref="F4931:F4994" si="232">IF(E4931&gt;50,"Senior",IF(E4931&gt;30,"Adult","Teenager"))</f>
        <v>Senior</v>
      </c>
      <c r="G4931" t="s">
        <v>7</v>
      </c>
      <c r="H4931" t="s">
        <v>30</v>
      </c>
      <c r="I4931">
        <v>291</v>
      </c>
      <c r="J4931" t="s">
        <v>24</v>
      </c>
      <c r="K4931">
        <v>2</v>
      </c>
      <c r="L4931">
        <v>73.594534409999994</v>
      </c>
      <c r="M4931" t="s">
        <v>20</v>
      </c>
      <c r="N4931" s="2" t="s">
        <v>16</v>
      </c>
      <c r="O4931">
        <v>0</v>
      </c>
      <c r="P4931">
        <f t="shared" ref="P4931:P4994" si="233">K4931*L4931-O4931</f>
        <v>147.18906881999999</v>
      </c>
      <c r="Q4931" s="2" t="s">
        <v>11</v>
      </c>
      <c r="R4931" t="s">
        <v>18</v>
      </c>
      <c r="S4931">
        <v>5</v>
      </c>
      <c r="T4931" s="2" t="s">
        <v>16</v>
      </c>
    </row>
    <row r="4932" spans="1:20" x14ac:dyDescent="0.25">
      <c r="A4932">
        <v>4931</v>
      </c>
      <c r="B4932" s="4">
        <v>44531</v>
      </c>
      <c r="C4932" t="str">
        <f t="shared" si="231"/>
        <v>2021</v>
      </c>
      <c r="D4932">
        <v>278</v>
      </c>
      <c r="E4932">
        <v>63</v>
      </c>
      <c r="F4932" t="str">
        <f t="shared" si="232"/>
        <v>Senior</v>
      </c>
      <c r="G4932" t="s">
        <v>7</v>
      </c>
      <c r="H4932" t="s">
        <v>8</v>
      </c>
      <c r="I4932">
        <v>513</v>
      </c>
      <c r="J4932" t="s">
        <v>24</v>
      </c>
      <c r="K4932">
        <v>2</v>
      </c>
      <c r="L4932">
        <v>51.557710970000002</v>
      </c>
      <c r="M4932" t="s">
        <v>25</v>
      </c>
      <c r="N4932" s="2" t="s">
        <v>16</v>
      </c>
      <c r="O4932">
        <v>0</v>
      </c>
      <c r="P4932">
        <f t="shared" si="233"/>
        <v>103.11542194</v>
      </c>
      <c r="Q4932" s="2" t="s">
        <v>16</v>
      </c>
      <c r="R4932" t="s">
        <v>12</v>
      </c>
      <c r="S4932">
        <v>2</v>
      </c>
      <c r="T4932" s="2" t="s">
        <v>11</v>
      </c>
    </row>
    <row r="4933" spans="1:20" x14ac:dyDescent="0.25">
      <c r="A4933">
        <v>4932</v>
      </c>
      <c r="B4933" s="4">
        <v>44911</v>
      </c>
      <c r="C4933" t="str">
        <f t="shared" si="231"/>
        <v>2022</v>
      </c>
      <c r="D4933">
        <v>385</v>
      </c>
      <c r="E4933">
        <v>69</v>
      </c>
      <c r="F4933" t="str">
        <f t="shared" si="232"/>
        <v>Senior</v>
      </c>
      <c r="G4933" t="s">
        <v>7</v>
      </c>
      <c r="H4933" t="s">
        <v>43</v>
      </c>
      <c r="I4933">
        <v>31</v>
      </c>
      <c r="J4933" t="s">
        <v>33</v>
      </c>
      <c r="K4933">
        <v>3</v>
      </c>
      <c r="L4933">
        <v>63.814690720000002</v>
      </c>
      <c r="M4933" t="s">
        <v>20</v>
      </c>
      <c r="N4933" s="2" t="s">
        <v>16</v>
      </c>
      <c r="O4933">
        <v>0</v>
      </c>
      <c r="P4933">
        <f t="shared" si="233"/>
        <v>191.44407216000002</v>
      </c>
      <c r="Q4933" s="2" t="s">
        <v>11</v>
      </c>
      <c r="R4933" t="s">
        <v>18</v>
      </c>
      <c r="S4933">
        <v>5</v>
      </c>
      <c r="T4933" s="2" t="s">
        <v>11</v>
      </c>
    </row>
    <row r="4934" spans="1:20" x14ac:dyDescent="0.25">
      <c r="A4934">
        <v>4933</v>
      </c>
      <c r="B4934" s="4">
        <v>44191</v>
      </c>
      <c r="C4934" t="str">
        <f t="shared" si="231"/>
        <v>2020</v>
      </c>
      <c r="D4934">
        <v>242</v>
      </c>
      <c r="E4934">
        <v>45</v>
      </c>
      <c r="F4934" t="str">
        <f t="shared" si="232"/>
        <v>Adult</v>
      </c>
      <c r="G4934" t="s">
        <v>13</v>
      </c>
      <c r="H4934" t="s">
        <v>37</v>
      </c>
      <c r="I4934">
        <v>684</v>
      </c>
      <c r="J4934" t="s">
        <v>33</v>
      </c>
      <c r="K4934">
        <v>4</v>
      </c>
      <c r="L4934">
        <v>87.546479730000001</v>
      </c>
      <c r="M4934" t="s">
        <v>20</v>
      </c>
      <c r="N4934" s="2" t="s">
        <v>16</v>
      </c>
      <c r="O4934">
        <v>0</v>
      </c>
      <c r="P4934">
        <f t="shared" si="233"/>
        <v>350.18591892000001</v>
      </c>
      <c r="Q4934" s="2" t="s">
        <v>16</v>
      </c>
      <c r="R4934" t="s">
        <v>12</v>
      </c>
      <c r="S4934">
        <v>3</v>
      </c>
      <c r="T4934" s="2" t="s">
        <v>16</v>
      </c>
    </row>
    <row r="4935" spans="1:20" x14ac:dyDescent="0.25">
      <c r="A4935">
        <v>4934</v>
      </c>
      <c r="B4935" s="4">
        <v>44148</v>
      </c>
      <c r="C4935" t="str">
        <f t="shared" si="231"/>
        <v>2020</v>
      </c>
      <c r="D4935">
        <v>450</v>
      </c>
      <c r="E4935">
        <v>35</v>
      </c>
      <c r="F4935" t="str">
        <f t="shared" si="232"/>
        <v>Adult</v>
      </c>
      <c r="G4935" t="s">
        <v>27</v>
      </c>
      <c r="H4935" t="s">
        <v>35</v>
      </c>
      <c r="I4935">
        <v>542</v>
      </c>
      <c r="J4935" t="s">
        <v>9</v>
      </c>
      <c r="K4935">
        <v>5</v>
      </c>
      <c r="L4935">
        <v>70.734288809999995</v>
      </c>
      <c r="M4935" t="s">
        <v>10</v>
      </c>
      <c r="N4935" s="2" t="s">
        <v>16</v>
      </c>
      <c r="O4935">
        <v>0</v>
      </c>
      <c r="P4935">
        <f t="shared" si="233"/>
        <v>353.67144404999999</v>
      </c>
      <c r="Q4935" s="2" t="s">
        <v>11</v>
      </c>
      <c r="R4935" t="s">
        <v>18</v>
      </c>
      <c r="S4935">
        <v>2</v>
      </c>
      <c r="T4935" s="2" t="s">
        <v>16</v>
      </c>
    </row>
    <row r="4936" spans="1:20" x14ac:dyDescent="0.25">
      <c r="A4936">
        <v>4935</v>
      </c>
      <c r="B4936" s="4">
        <v>44166</v>
      </c>
      <c r="C4936" t="str">
        <f t="shared" si="231"/>
        <v>2020</v>
      </c>
      <c r="D4936">
        <v>293</v>
      </c>
      <c r="E4936">
        <v>63</v>
      </c>
      <c r="F4936" t="str">
        <f t="shared" si="232"/>
        <v>Senior</v>
      </c>
      <c r="G4936" t="s">
        <v>7</v>
      </c>
      <c r="H4936" t="s">
        <v>41</v>
      </c>
      <c r="I4936">
        <v>932</v>
      </c>
      <c r="J4936" t="s">
        <v>9</v>
      </c>
      <c r="K4936">
        <v>3</v>
      </c>
      <c r="L4936">
        <v>34.557792810000002</v>
      </c>
      <c r="M4936" t="s">
        <v>10</v>
      </c>
      <c r="N4936" s="2" t="s">
        <v>16</v>
      </c>
      <c r="O4936">
        <v>10.367337839999999</v>
      </c>
      <c r="P4936">
        <f t="shared" si="233"/>
        <v>93.306040590000009</v>
      </c>
      <c r="Q4936" s="2" t="s">
        <v>11</v>
      </c>
      <c r="R4936" t="s">
        <v>26</v>
      </c>
      <c r="S4936">
        <v>5</v>
      </c>
      <c r="T4936" s="2" t="s">
        <v>11</v>
      </c>
    </row>
    <row r="4937" spans="1:20" x14ac:dyDescent="0.25">
      <c r="A4937">
        <v>4936</v>
      </c>
      <c r="B4937" s="4">
        <v>44138</v>
      </c>
      <c r="C4937" t="str">
        <f t="shared" si="231"/>
        <v>2020</v>
      </c>
      <c r="D4937">
        <v>354</v>
      </c>
      <c r="E4937">
        <v>62</v>
      </c>
      <c r="F4937" t="str">
        <f t="shared" si="232"/>
        <v>Senior</v>
      </c>
      <c r="G4937" t="s">
        <v>27</v>
      </c>
      <c r="H4937" t="s">
        <v>43</v>
      </c>
      <c r="I4937">
        <v>146</v>
      </c>
      <c r="J4937" t="s">
        <v>24</v>
      </c>
      <c r="K4937">
        <v>2</v>
      </c>
      <c r="L4937">
        <v>39.564158220000003</v>
      </c>
      <c r="M4937" t="s">
        <v>25</v>
      </c>
      <c r="N4937" s="2" t="s">
        <v>11</v>
      </c>
      <c r="O4937">
        <v>7.9128316439999997</v>
      </c>
      <c r="P4937">
        <f t="shared" si="233"/>
        <v>71.215484796000013</v>
      </c>
      <c r="Q4937" s="2" t="s">
        <v>11</v>
      </c>
      <c r="R4937" t="s">
        <v>26</v>
      </c>
      <c r="S4937">
        <v>3</v>
      </c>
      <c r="T4937" s="2" t="s">
        <v>11</v>
      </c>
    </row>
    <row r="4938" spans="1:20" x14ac:dyDescent="0.25">
      <c r="A4938">
        <v>4937</v>
      </c>
      <c r="B4938" s="4">
        <v>45285</v>
      </c>
      <c r="C4938" t="str">
        <f t="shared" si="231"/>
        <v>2023</v>
      </c>
      <c r="D4938">
        <v>403</v>
      </c>
      <c r="E4938">
        <v>31</v>
      </c>
      <c r="F4938" t="str">
        <f t="shared" si="232"/>
        <v>Adult</v>
      </c>
      <c r="G4938" t="s">
        <v>13</v>
      </c>
      <c r="H4938" t="s">
        <v>31</v>
      </c>
      <c r="I4938">
        <v>181</v>
      </c>
      <c r="J4938" t="s">
        <v>33</v>
      </c>
      <c r="K4938">
        <v>1</v>
      </c>
      <c r="L4938">
        <v>53.86897493</v>
      </c>
      <c r="M4938" t="s">
        <v>22</v>
      </c>
      <c r="N4938" s="2" t="s">
        <v>16</v>
      </c>
      <c r="O4938">
        <v>0</v>
      </c>
      <c r="P4938">
        <f t="shared" si="233"/>
        <v>53.86897493</v>
      </c>
      <c r="Q4938" s="2" t="s">
        <v>11</v>
      </c>
      <c r="R4938" t="s">
        <v>18</v>
      </c>
      <c r="S4938">
        <v>3</v>
      </c>
      <c r="T4938" s="2" t="s">
        <v>16</v>
      </c>
    </row>
    <row r="4939" spans="1:20" x14ac:dyDescent="0.25">
      <c r="A4939">
        <v>4938</v>
      </c>
      <c r="B4939" s="4">
        <v>43815</v>
      </c>
      <c r="C4939" t="str">
        <f t="shared" si="231"/>
        <v>2019</v>
      </c>
      <c r="D4939">
        <v>491</v>
      </c>
      <c r="E4939">
        <v>25</v>
      </c>
      <c r="F4939" t="str">
        <f t="shared" si="232"/>
        <v>Teenager</v>
      </c>
      <c r="G4939" t="s">
        <v>13</v>
      </c>
      <c r="H4939" t="s">
        <v>23</v>
      </c>
      <c r="I4939">
        <v>389</v>
      </c>
      <c r="J4939" t="s">
        <v>33</v>
      </c>
      <c r="K4939">
        <v>4</v>
      </c>
      <c r="L4939">
        <v>68.028883800000003</v>
      </c>
      <c r="M4939" t="s">
        <v>25</v>
      </c>
      <c r="N4939" s="2" t="s">
        <v>16</v>
      </c>
      <c r="O4939">
        <v>27.211553519999999</v>
      </c>
      <c r="P4939">
        <f t="shared" si="233"/>
        <v>244.90398168000002</v>
      </c>
      <c r="Q4939" s="2" t="s">
        <v>16</v>
      </c>
      <c r="R4939" t="s">
        <v>26</v>
      </c>
      <c r="S4939">
        <v>3</v>
      </c>
      <c r="T4939" s="2" t="s">
        <v>11</v>
      </c>
    </row>
    <row r="4940" spans="1:20" x14ac:dyDescent="0.25">
      <c r="A4940">
        <v>4939</v>
      </c>
      <c r="B4940" s="4">
        <v>45287</v>
      </c>
      <c r="C4940" t="str">
        <f t="shared" si="231"/>
        <v>2023</v>
      </c>
      <c r="D4940">
        <v>280</v>
      </c>
      <c r="E4940">
        <v>22</v>
      </c>
      <c r="F4940" t="str">
        <f t="shared" si="232"/>
        <v>Teenager</v>
      </c>
      <c r="G4940" t="s">
        <v>27</v>
      </c>
      <c r="H4940" t="s">
        <v>14</v>
      </c>
      <c r="I4940">
        <v>641</v>
      </c>
      <c r="J4940" t="s">
        <v>9</v>
      </c>
      <c r="K4940">
        <v>5</v>
      </c>
      <c r="L4940">
        <v>22.37182391</v>
      </c>
      <c r="M4940" t="s">
        <v>20</v>
      </c>
      <c r="N4940" s="2" t="s">
        <v>16</v>
      </c>
      <c r="O4940">
        <v>0</v>
      </c>
      <c r="P4940">
        <f t="shared" si="233"/>
        <v>111.85911955</v>
      </c>
      <c r="Q4940" s="2" t="s">
        <v>11</v>
      </c>
      <c r="R4940" t="s">
        <v>18</v>
      </c>
      <c r="S4940">
        <v>1</v>
      </c>
      <c r="T4940" s="2" t="s">
        <v>16</v>
      </c>
    </row>
    <row r="4941" spans="1:20" x14ac:dyDescent="0.25">
      <c r="A4941">
        <v>4940</v>
      </c>
      <c r="B4941" s="4">
        <v>44522</v>
      </c>
      <c r="C4941" t="str">
        <f t="shared" si="231"/>
        <v>2021</v>
      </c>
      <c r="D4941">
        <v>227</v>
      </c>
      <c r="E4941">
        <v>70</v>
      </c>
      <c r="F4941" t="str">
        <f t="shared" si="232"/>
        <v>Senior</v>
      </c>
      <c r="G4941" t="s">
        <v>7</v>
      </c>
      <c r="H4941" t="s">
        <v>30</v>
      </c>
      <c r="I4941">
        <v>770</v>
      </c>
      <c r="J4941" t="s">
        <v>15</v>
      </c>
      <c r="K4941">
        <v>1</v>
      </c>
      <c r="L4941">
        <v>62.510293740000002</v>
      </c>
      <c r="M4941" t="s">
        <v>25</v>
      </c>
      <c r="N4941" s="2" t="s">
        <v>11</v>
      </c>
      <c r="O4941">
        <v>0</v>
      </c>
      <c r="P4941">
        <f t="shared" si="233"/>
        <v>62.510293740000002</v>
      </c>
      <c r="Q4941" s="2" t="s">
        <v>16</v>
      </c>
      <c r="R4941" t="s">
        <v>12</v>
      </c>
      <c r="S4941">
        <v>3</v>
      </c>
      <c r="T4941" s="2" t="s">
        <v>16</v>
      </c>
    </row>
    <row r="4942" spans="1:20" x14ac:dyDescent="0.25">
      <c r="A4942">
        <v>4941</v>
      </c>
      <c r="B4942" s="4">
        <v>44554</v>
      </c>
      <c r="C4942" t="str">
        <f t="shared" si="231"/>
        <v>2021</v>
      </c>
      <c r="D4942">
        <v>203</v>
      </c>
      <c r="E4942">
        <v>68</v>
      </c>
      <c r="F4942" t="str">
        <f t="shared" si="232"/>
        <v>Senior</v>
      </c>
      <c r="G4942" t="s">
        <v>7</v>
      </c>
      <c r="H4942" t="s">
        <v>8</v>
      </c>
      <c r="I4942">
        <v>444</v>
      </c>
      <c r="J4942" t="s">
        <v>24</v>
      </c>
      <c r="K4942">
        <v>4</v>
      </c>
      <c r="L4942">
        <v>93.984770749999996</v>
      </c>
      <c r="M4942" t="s">
        <v>25</v>
      </c>
      <c r="N4942" s="2" t="s">
        <v>16</v>
      </c>
      <c r="O4942">
        <v>37.593908300000002</v>
      </c>
      <c r="P4942">
        <f t="shared" si="233"/>
        <v>338.34517469999997</v>
      </c>
      <c r="Q4942" s="2" t="s">
        <v>16</v>
      </c>
      <c r="R4942" t="s">
        <v>26</v>
      </c>
      <c r="S4942">
        <v>4</v>
      </c>
      <c r="T4942" s="2" t="s">
        <v>16</v>
      </c>
    </row>
    <row r="4943" spans="1:20" x14ac:dyDescent="0.25">
      <c r="A4943">
        <v>4942</v>
      </c>
      <c r="B4943" s="4">
        <v>43438</v>
      </c>
      <c r="C4943" t="str">
        <f t="shared" si="231"/>
        <v>2018</v>
      </c>
      <c r="D4943">
        <v>81</v>
      </c>
      <c r="E4943">
        <v>69</v>
      </c>
      <c r="F4943" t="str">
        <f t="shared" si="232"/>
        <v>Senior</v>
      </c>
      <c r="G4943" t="s">
        <v>27</v>
      </c>
      <c r="H4943" t="s">
        <v>40</v>
      </c>
      <c r="I4943">
        <v>86</v>
      </c>
      <c r="J4943" t="s">
        <v>15</v>
      </c>
      <c r="K4943">
        <v>1</v>
      </c>
      <c r="L4943">
        <v>42.335940450000002</v>
      </c>
      <c r="M4943" t="s">
        <v>20</v>
      </c>
      <c r="N4943" s="2" t="s">
        <v>16</v>
      </c>
      <c r="O4943">
        <v>0</v>
      </c>
      <c r="P4943">
        <f t="shared" si="233"/>
        <v>42.335940450000002</v>
      </c>
      <c r="Q4943" s="2" t="s">
        <v>16</v>
      </c>
      <c r="R4943" t="s">
        <v>18</v>
      </c>
      <c r="S4943">
        <v>2</v>
      </c>
      <c r="T4943" s="2" t="s">
        <v>11</v>
      </c>
    </row>
    <row r="4944" spans="1:20" x14ac:dyDescent="0.25">
      <c r="A4944">
        <v>4943</v>
      </c>
      <c r="B4944" s="4">
        <v>44533</v>
      </c>
      <c r="C4944" t="str">
        <f t="shared" si="231"/>
        <v>2021</v>
      </c>
      <c r="D4944">
        <v>292</v>
      </c>
      <c r="E4944">
        <v>63</v>
      </c>
      <c r="F4944" t="str">
        <f t="shared" si="232"/>
        <v>Senior</v>
      </c>
      <c r="G4944" t="s">
        <v>13</v>
      </c>
      <c r="H4944" t="s">
        <v>42</v>
      </c>
      <c r="I4944">
        <v>953</v>
      </c>
      <c r="J4944" t="s">
        <v>29</v>
      </c>
      <c r="K4944">
        <v>5</v>
      </c>
      <c r="L4944">
        <v>54.918663719999998</v>
      </c>
      <c r="M4944" t="s">
        <v>20</v>
      </c>
      <c r="N4944" s="2" t="s">
        <v>11</v>
      </c>
      <c r="O4944">
        <v>0</v>
      </c>
      <c r="P4944">
        <f t="shared" si="233"/>
        <v>274.59331859999998</v>
      </c>
      <c r="Q4944" s="2" t="s">
        <v>11</v>
      </c>
      <c r="R4944" t="s">
        <v>18</v>
      </c>
      <c r="S4944">
        <v>5</v>
      </c>
      <c r="T4944" s="2" t="s">
        <v>11</v>
      </c>
    </row>
    <row r="4945" spans="1:20" x14ac:dyDescent="0.25">
      <c r="A4945">
        <v>4944</v>
      </c>
      <c r="B4945" s="4">
        <v>43463</v>
      </c>
      <c r="C4945" t="str">
        <f t="shared" si="231"/>
        <v>2018</v>
      </c>
      <c r="D4945">
        <v>85</v>
      </c>
      <c r="E4945">
        <v>62</v>
      </c>
      <c r="F4945" t="str">
        <f t="shared" si="232"/>
        <v>Senior</v>
      </c>
      <c r="G4945" t="s">
        <v>13</v>
      </c>
      <c r="H4945" t="s">
        <v>35</v>
      </c>
      <c r="I4945">
        <v>4</v>
      </c>
      <c r="J4945" t="s">
        <v>15</v>
      </c>
      <c r="K4945">
        <v>2</v>
      </c>
      <c r="L4945">
        <v>90.568468109999998</v>
      </c>
      <c r="M4945" t="s">
        <v>20</v>
      </c>
      <c r="N4945" s="2" t="s">
        <v>11</v>
      </c>
      <c r="O4945">
        <v>0</v>
      </c>
      <c r="P4945">
        <f t="shared" si="233"/>
        <v>181.13693622</v>
      </c>
      <c r="Q4945" s="2" t="s">
        <v>16</v>
      </c>
      <c r="R4945" t="s">
        <v>18</v>
      </c>
      <c r="S4945">
        <v>5</v>
      </c>
      <c r="T4945" s="2" t="s">
        <v>16</v>
      </c>
    </row>
    <row r="4946" spans="1:20" x14ac:dyDescent="0.25">
      <c r="A4946">
        <v>4945</v>
      </c>
      <c r="B4946" s="4">
        <v>44522</v>
      </c>
      <c r="C4946" t="str">
        <f t="shared" si="231"/>
        <v>2021</v>
      </c>
      <c r="D4946">
        <v>147</v>
      </c>
      <c r="E4946">
        <v>26</v>
      </c>
      <c r="F4946" t="str">
        <f t="shared" si="232"/>
        <v>Teenager</v>
      </c>
      <c r="G4946" t="s">
        <v>27</v>
      </c>
      <c r="H4946" t="s">
        <v>36</v>
      </c>
      <c r="I4946">
        <v>573</v>
      </c>
      <c r="J4946" t="s">
        <v>29</v>
      </c>
      <c r="K4946">
        <v>1</v>
      </c>
      <c r="L4946">
        <v>74.036215630000001</v>
      </c>
      <c r="M4946" t="s">
        <v>25</v>
      </c>
      <c r="N4946" s="2" t="s">
        <v>16</v>
      </c>
      <c r="O4946">
        <v>7.4036215629999997</v>
      </c>
      <c r="P4946">
        <f t="shared" si="233"/>
        <v>66.632594066999999</v>
      </c>
      <c r="Q4946" s="2" t="s">
        <v>11</v>
      </c>
      <c r="R4946" t="s">
        <v>26</v>
      </c>
      <c r="S4946">
        <v>5</v>
      </c>
      <c r="T4946" s="2" t="s">
        <v>11</v>
      </c>
    </row>
    <row r="4947" spans="1:20" x14ac:dyDescent="0.25">
      <c r="A4947">
        <v>4946</v>
      </c>
      <c r="B4947" s="4">
        <v>45269</v>
      </c>
      <c r="C4947" t="str">
        <f t="shared" si="231"/>
        <v>2023</v>
      </c>
      <c r="D4947">
        <v>307</v>
      </c>
      <c r="E4947">
        <v>39</v>
      </c>
      <c r="F4947" t="str">
        <f t="shared" si="232"/>
        <v>Adult</v>
      </c>
      <c r="G4947" t="s">
        <v>13</v>
      </c>
      <c r="H4947" t="s">
        <v>42</v>
      </c>
      <c r="I4947">
        <v>425</v>
      </c>
      <c r="J4947" t="s">
        <v>33</v>
      </c>
      <c r="K4947">
        <v>4</v>
      </c>
      <c r="L4947">
        <v>16.5352405</v>
      </c>
      <c r="M4947" t="s">
        <v>20</v>
      </c>
      <c r="N4947" s="2" t="s">
        <v>16</v>
      </c>
      <c r="O4947">
        <v>0</v>
      </c>
      <c r="P4947">
        <f t="shared" si="233"/>
        <v>66.140962000000002</v>
      </c>
      <c r="Q4947" s="2" t="s">
        <v>11</v>
      </c>
      <c r="R4947" t="s">
        <v>18</v>
      </c>
      <c r="S4947">
        <v>2</v>
      </c>
      <c r="T4947" s="2" t="s">
        <v>11</v>
      </c>
    </row>
    <row r="4948" spans="1:20" x14ac:dyDescent="0.25">
      <c r="A4948">
        <v>4947</v>
      </c>
      <c r="B4948" s="4">
        <v>44553</v>
      </c>
      <c r="C4948" t="str">
        <f t="shared" si="231"/>
        <v>2021</v>
      </c>
      <c r="D4948">
        <v>49</v>
      </c>
      <c r="E4948">
        <v>18</v>
      </c>
      <c r="F4948" t="str">
        <f t="shared" si="232"/>
        <v>Teenager</v>
      </c>
      <c r="G4948" t="s">
        <v>13</v>
      </c>
      <c r="H4948" t="s">
        <v>17</v>
      </c>
      <c r="I4948">
        <v>491</v>
      </c>
      <c r="J4948" t="s">
        <v>24</v>
      </c>
      <c r="K4948">
        <v>4</v>
      </c>
      <c r="L4948">
        <v>73.49297885</v>
      </c>
      <c r="M4948" t="s">
        <v>20</v>
      </c>
      <c r="N4948" s="2" t="s">
        <v>16</v>
      </c>
      <c r="O4948">
        <v>29.397191540000001</v>
      </c>
      <c r="P4948">
        <f t="shared" si="233"/>
        <v>264.57472386000001</v>
      </c>
      <c r="Q4948" s="2" t="s">
        <v>16</v>
      </c>
      <c r="R4948" t="s">
        <v>26</v>
      </c>
      <c r="S4948">
        <v>1</v>
      </c>
      <c r="T4948" s="2" t="s">
        <v>16</v>
      </c>
    </row>
    <row r="4949" spans="1:20" x14ac:dyDescent="0.25">
      <c r="A4949">
        <v>4948</v>
      </c>
      <c r="B4949" s="4">
        <v>44517</v>
      </c>
      <c r="C4949" t="str">
        <f t="shared" si="231"/>
        <v>2021</v>
      </c>
      <c r="D4949">
        <v>40</v>
      </c>
      <c r="E4949">
        <v>36</v>
      </c>
      <c r="F4949" t="str">
        <f t="shared" si="232"/>
        <v>Adult</v>
      </c>
      <c r="G4949" t="s">
        <v>7</v>
      </c>
      <c r="H4949" t="s">
        <v>40</v>
      </c>
      <c r="I4949">
        <v>171</v>
      </c>
      <c r="J4949" t="s">
        <v>24</v>
      </c>
      <c r="K4949">
        <v>4</v>
      </c>
      <c r="L4949">
        <v>66.060644609999997</v>
      </c>
      <c r="M4949" t="s">
        <v>25</v>
      </c>
      <c r="N4949" s="2" t="s">
        <v>16</v>
      </c>
      <c r="O4949">
        <v>0</v>
      </c>
      <c r="P4949">
        <f t="shared" si="233"/>
        <v>264.24257843999999</v>
      </c>
      <c r="Q4949" s="2" t="s">
        <v>16</v>
      </c>
      <c r="R4949" t="s">
        <v>18</v>
      </c>
      <c r="S4949">
        <v>3</v>
      </c>
      <c r="T4949" s="2" t="s">
        <v>16</v>
      </c>
    </row>
    <row r="4950" spans="1:20" x14ac:dyDescent="0.25">
      <c r="A4950">
        <v>4949</v>
      </c>
      <c r="B4950" s="4">
        <v>44150</v>
      </c>
      <c r="C4950" t="str">
        <f t="shared" si="231"/>
        <v>2020</v>
      </c>
      <c r="D4950">
        <v>218</v>
      </c>
      <c r="E4950">
        <v>69</v>
      </c>
      <c r="F4950" t="str">
        <f t="shared" si="232"/>
        <v>Senior</v>
      </c>
      <c r="G4950" t="s">
        <v>27</v>
      </c>
      <c r="H4950" t="s">
        <v>38</v>
      </c>
      <c r="I4950">
        <v>566</v>
      </c>
      <c r="J4950" t="s">
        <v>15</v>
      </c>
      <c r="K4950">
        <v>4</v>
      </c>
      <c r="L4950">
        <v>11.47848321</v>
      </c>
      <c r="M4950" t="s">
        <v>20</v>
      </c>
      <c r="N4950" s="2" t="s">
        <v>11</v>
      </c>
      <c r="O4950">
        <v>4.5913932830000004</v>
      </c>
      <c r="P4950">
        <f t="shared" si="233"/>
        <v>41.322539556999999</v>
      </c>
      <c r="Q4950" s="2" t="s">
        <v>11</v>
      </c>
      <c r="R4950" t="s">
        <v>26</v>
      </c>
      <c r="S4950">
        <v>4</v>
      </c>
      <c r="T4950" s="2" t="s">
        <v>16</v>
      </c>
    </row>
    <row r="4951" spans="1:20" x14ac:dyDescent="0.25">
      <c r="A4951">
        <v>4950</v>
      </c>
      <c r="B4951" s="4">
        <v>44518</v>
      </c>
      <c r="C4951" t="str">
        <f t="shared" si="231"/>
        <v>2021</v>
      </c>
      <c r="D4951">
        <v>446</v>
      </c>
      <c r="E4951">
        <v>60</v>
      </c>
      <c r="F4951" t="str">
        <f t="shared" si="232"/>
        <v>Senior</v>
      </c>
      <c r="G4951" t="s">
        <v>13</v>
      </c>
      <c r="H4951" t="s">
        <v>14</v>
      </c>
      <c r="I4951">
        <v>705</v>
      </c>
      <c r="J4951" t="s">
        <v>24</v>
      </c>
      <c r="K4951">
        <v>3</v>
      </c>
      <c r="L4951">
        <v>62.18115598</v>
      </c>
      <c r="M4951" t="s">
        <v>22</v>
      </c>
      <c r="N4951" s="2" t="s">
        <v>11</v>
      </c>
      <c r="O4951">
        <v>18.654346799999999</v>
      </c>
      <c r="P4951">
        <f t="shared" si="233"/>
        <v>167.88912113999999</v>
      </c>
      <c r="Q4951" s="2" t="s">
        <v>11</v>
      </c>
      <c r="R4951" t="s">
        <v>26</v>
      </c>
      <c r="S4951">
        <v>4</v>
      </c>
      <c r="T4951" s="2" t="s">
        <v>11</v>
      </c>
    </row>
    <row r="4952" spans="1:20" x14ac:dyDescent="0.25">
      <c r="A4952">
        <v>4951</v>
      </c>
      <c r="B4952" s="4">
        <v>43463</v>
      </c>
      <c r="C4952" t="str">
        <f t="shared" si="231"/>
        <v>2018</v>
      </c>
      <c r="D4952">
        <v>110</v>
      </c>
      <c r="E4952">
        <v>36</v>
      </c>
      <c r="F4952" t="str">
        <f t="shared" si="232"/>
        <v>Adult</v>
      </c>
      <c r="G4952" t="s">
        <v>27</v>
      </c>
      <c r="H4952" t="s">
        <v>40</v>
      </c>
      <c r="I4952">
        <v>180</v>
      </c>
      <c r="J4952" t="s">
        <v>33</v>
      </c>
      <c r="K4952">
        <v>4</v>
      </c>
      <c r="L4952">
        <v>21.073349279999999</v>
      </c>
      <c r="M4952" t="s">
        <v>20</v>
      </c>
      <c r="N4952" s="2" t="s">
        <v>11</v>
      </c>
      <c r="O4952">
        <v>8.4293397110000008</v>
      </c>
      <c r="P4952">
        <f t="shared" si="233"/>
        <v>75.864057408999997</v>
      </c>
      <c r="Q4952" s="2" t="s">
        <v>16</v>
      </c>
      <c r="R4952" t="s">
        <v>26</v>
      </c>
      <c r="S4952">
        <v>1</v>
      </c>
      <c r="T4952" s="2" t="s">
        <v>11</v>
      </c>
    </row>
    <row r="4953" spans="1:20" x14ac:dyDescent="0.25">
      <c r="A4953">
        <v>4952</v>
      </c>
      <c r="B4953" s="4">
        <v>44545</v>
      </c>
      <c r="C4953" t="str">
        <f t="shared" si="231"/>
        <v>2021</v>
      </c>
      <c r="D4953">
        <v>335</v>
      </c>
      <c r="E4953">
        <v>25</v>
      </c>
      <c r="F4953" t="str">
        <f t="shared" si="232"/>
        <v>Teenager</v>
      </c>
      <c r="G4953" t="s">
        <v>13</v>
      </c>
      <c r="H4953" t="s">
        <v>42</v>
      </c>
      <c r="I4953">
        <v>870</v>
      </c>
      <c r="J4953" t="s">
        <v>24</v>
      </c>
      <c r="K4953">
        <v>5</v>
      </c>
      <c r="L4953">
        <v>44.695210349999996</v>
      </c>
      <c r="M4953" t="s">
        <v>10</v>
      </c>
      <c r="N4953" s="2" t="s">
        <v>11</v>
      </c>
      <c r="O4953">
        <v>0</v>
      </c>
      <c r="P4953">
        <f t="shared" si="233"/>
        <v>223.47605174999998</v>
      </c>
      <c r="Q4953" s="2" t="s">
        <v>11</v>
      </c>
      <c r="R4953" t="s">
        <v>12</v>
      </c>
      <c r="S4953">
        <v>2</v>
      </c>
      <c r="T4953" s="2" t="s">
        <v>16</v>
      </c>
    </row>
    <row r="4954" spans="1:20" x14ac:dyDescent="0.25">
      <c r="A4954">
        <v>4953</v>
      </c>
      <c r="B4954" s="4">
        <v>43802</v>
      </c>
      <c r="C4954" t="str">
        <f t="shared" si="231"/>
        <v>2019</v>
      </c>
      <c r="D4954">
        <v>427</v>
      </c>
      <c r="E4954">
        <v>47</v>
      </c>
      <c r="F4954" t="str">
        <f t="shared" si="232"/>
        <v>Adult</v>
      </c>
      <c r="G4954" t="s">
        <v>13</v>
      </c>
      <c r="H4954" t="s">
        <v>39</v>
      </c>
      <c r="I4954">
        <v>152</v>
      </c>
      <c r="J4954" t="s">
        <v>15</v>
      </c>
      <c r="K4954">
        <v>2</v>
      </c>
      <c r="L4954">
        <v>33.416917519999998</v>
      </c>
      <c r="M4954" t="s">
        <v>10</v>
      </c>
      <c r="N4954" s="2" t="s">
        <v>16</v>
      </c>
      <c r="O4954">
        <v>0</v>
      </c>
      <c r="P4954">
        <f t="shared" si="233"/>
        <v>66.833835039999997</v>
      </c>
      <c r="Q4954" s="2" t="s">
        <v>11</v>
      </c>
      <c r="R4954" t="s">
        <v>18</v>
      </c>
      <c r="S4954">
        <v>1</v>
      </c>
      <c r="T4954" s="2" t="s">
        <v>16</v>
      </c>
    </row>
    <row r="4955" spans="1:20" x14ac:dyDescent="0.25">
      <c r="A4955">
        <v>4954</v>
      </c>
      <c r="B4955" s="4">
        <v>43412</v>
      </c>
      <c r="C4955" t="str">
        <f t="shared" si="231"/>
        <v>2018</v>
      </c>
      <c r="D4955">
        <v>189</v>
      </c>
      <c r="E4955">
        <v>46</v>
      </c>
      <c r="F4955" t="str">
        <f t="shared" si="232"/>
        <v>Adult</v>
      </c>
      <c r="G4955" t="s">
        <v>13</v>
      </c>
      <c r="H4955" t="s">
        <v>30</v>
      </c>
      <c r="I4955">
        <v>994</v>
      </c>
      <c r="J4955" t="s">
        <v>24</v>
      </c>
      <c r="K4955">
        <v>4</v>
      </c>
      <c r="L4955">
        <v>48.444811909999999</v>
      </c>
      <c r="M4955" t="s">
        <v>10</v>
      </c>
      <c r="N4955" s="2" t="s">
        <v>11</v>
      </c>
      <c r="O4955">
        <v>0</v>
      </c>
      <c r="P4955">
        <f t="shared" si="233"/>
        <v>193.77924763999999</v>
      </c>
      <c r="Q4955" s="2" t="s">
        <v>16</v>
      </c>
      <c r="R4955" t="s">
        <v>18</v>
      </c>
      <c r="S4955">
        <v>2</v>
      </c>
      <c r="T4955" s="2" t="s">
        <v>16</v>
      </c>
    </row>
    <row r="4956" spans="1:20" x14ac:dyDescent="0.25">
      <c r="A4956">
        <v>4955</v>
      </c>
      <c r="B4956" s="4">
        <v>43454</v>
      </c>
      <c r="C4956" t="str">
        <f t="shared" si="231"/>
        <v>2018</v>
      </c>
      <c r="D4956">
        <v>214</v>
      </c>
      <c r="E4956">
        <v>55</v>
      </c>
      <c r="F4956" t="str">
        <f t="shared" si="232"/>
        <v>Senior</v>
      </c>
      <c r="G4956" t="s">
        <v>27</v>
      </c>
      <c r="H4956" t="s">
        <v>32</v>
      </c>
      <c r="I4956">
        <v>596</v>
      </c>
      <c r="J4956" t="s">
        <v>24</v>
      </c>
      <c r="K4956">
        <v>4</v>
      </c>
      <c r="L4956">
        <v>37.576447940000001</v>
      </c>
      <c r="M4956" t="s">
        <v>25</v>
      </c>
      <c r="N4956" s="2" t="s">
        <v>11</v>
      </c>
      <c r="O4956">
        <v>15.03057918</v>
      </c>
      <c r="P4956">
        <f t="shared" si="233"/>
        <v>135.27521258000002</v>
      </c>
      <c r="Q4956" s="2" t="s">
        <v>11</v>
      </c>
      <c r="R4956" t="s">
        <v>26</v>
      </c>
      <c r="S4956">
        <v>3</v>
      </c>
      <c r="T4956" s="2" t="s">
        <v>11</v>
      </c>
    </row>
    <row r="4957" spans="1:20" x14ac:dyDescent="0.25">
      <c r="A4957">
        <v>4956</v>
      </c>
      <c r="B4957" s="4">
        <v>44875</v>
      </c>
      <c r="C4957" t="str">
        <f t="shared" si="231"/>
        <v>2022</v>
      </c>
      <c r="D4957">
        <v>493</v>
      </c>
      <c r="E4957">
        <v>21</v>
      </c>
      <c r="F4957" t="str">
        <f t="shared" si="232"/>
        <v>Teenager</v>
      </c>
      <c r="G4957" t="s">
        <v>7</v>
      </c>
      <c r="H4957" t="s">
        <v>21</v>
      </c>
      <c r="I4957">
        <v>946</v>
      </c>
      <c r="J4957" t="s">
        <v>9</v>
      </c>
      <c r="K4957">
        <v>5</v>
      </c>
      <c r="L4957">
        <v>56.598071130000001</v>
      </c>
      <c r="M4957" t="s">
        <v>22</v>
      </c>
      <c r="N4957" s="2" t="s">
        <v>16</v>
      </c>
      <c r="O4957">
        <v>0</v>
      </c>
      <c r="P4957">
        <f t="shared" si="233"/>
        <v>282.99035565000003</v>
      </c>
      <c r="Q4957" s="2" t="s">
        <v>16</v>
      </c>
      <c r="R4957" t="s">
        <v>18</v>
      </c>
      <c r="S4957">
        <v>3</v>
      </c>
      <c r="T4957" s="2" t="s">
        <v>16</v>
      </c>
    </row>
    <row r="4958" spans="1:20" x14ac:dyDescent="0.25">
      <c r="A4958">
        <v>4957</v>
      </c>
      <c r="B4958" s="4">
        <v>45256</v>
      </c>
      <c r="C4958" t="str">
        <f t="shared" si="231"/>
        <v>2023</v>
      </c>
      <c r="D4958">
        <v>411</v>
      </c>
      <c r="E4958">
        <v>34</v>
      </c>
      <c r="F4958" t="str">
        <f t="shared" si="232"/>
        <v>Adult</v>
      </c>
      <c r="G4958" t="s">
        <v>13</v>
      </c>
      <c r="H4958" t="s">
        <v>36</v>
      </c>
      <c r="I4958">
        <v>79</v>
      </c>
      <c r="J4958" t="s">
        <v>9</v>
      </c>
      <c r="K4958">
        <v>4</v>
      </c>
      <c r="L4958">
        <v>66.914031519999995</v>
      </c>
      <c r="M4958" t="s">
        <v>25</v>
      </c>
      <c r="N4958" s="2" t="s">
        <v>11</v>
      </c>
      <c r="O4958">
        <v>26.765612610000002</v>
      </c>
      <c r="P4958">
        <f t="shared" si="233"/>
        <v>240.89051346999997</v>
      </c>
      <c r="Q4958" s="2" t="s">
        <v>16</v>
      </c>
      <c r="R4958" t="s">
        <v>26</v>
      </c>
      <c r="S4958">
        <v>2</v>
      </c>
      <c r="T4958" s="2" t="s">
        <v>16</v>
      </c>
    </row>
    <row r="4959" spans="1:20" x14ac:dyDescent="0.25">
      <c r="A4959">
        <v>4958</v>
      </c>
      <c r="B4959" s="4">
        <v>44873</v>
      </c>
      <c r="C4959" t="str">
        <f t="shared" si="231"/>
        <v>2022</v>
      </c>
      <c r="D4959">
        <v>164</v>
      </c>
      <c r="E4959">
        <v>18</v>
      </c>
      <c r="F4959" t="str">
        <f t="shared" si="232"/>
        <v>Teenager</v>
      </c>
      <c r="G4959" t="s">
        <v>13</v>
      </c>
      <c r="H4959" t="s">
        <v>39</v>
      </c>
      <c r="I4959">
        <v>765</v>
      </c>
      <c r="J4959" t="s">
        <v>29</v>
      </c>
      <c r="K4959">
        <v>1</v>
      </c>
      <c r="L4959">
        <v>75.758485210000003</v>
      </c>
      <c r="M4959" t="s">
        <v>20</v>
      </c>
      <c r="N4959" s="2" t="s">
        <v>16</v>
      </c>
      <c r="O4959">
        <v>0</v>
      </c>
      <c r="P4959">
        <f t="shared" si="233"/>
        <v>75.758485210000003</v>
      </c>
      <c r="Q4959" s="2" t="s">
        <v>11</v>
      </c>
      <c r="R4959" t="s">
        <v>12</v>
      </c>
      <c r="S4959">
        <v>5</v>
      </c>
      <c r="T4959" s="2" t="s">
        <v>16</v>
      </c>
    </row>
    <row r="4960" spans="1:20" x14ac:dyDescent="0.25">
      <c r="A4960">
        <v>4959</v>
      </c>
      <c r="B4960" s="4">
        <v>43782</v>
      </c>
      <c r="C4960" t="str">
        <f t="shared" si="231"/>
        <v>2019</v>
      </c>
      <c r="D4960">
        <v>418</v>
      </c>
      <c r="E4960">
        <v>45</v>
      </c>
      <c r="F4960" t="str">
        <f t="shared" si="232"/>
        <v>Adult</v>
      </c>
      <c r="G4960" t="s">
        <v>27</v>
      </c>
      <c r="H4960" t="s">
        <v>41</v>
      </c>
      <c r="I4960">
        <v>69</v>
      </c>
      <c r="J4960" t="s">
        <v>33</v>
      </c>
      <c r="K4960">
        <v>3</v>
      </c>
      <c r="L4960">
        <v>70.745352519999997</v>
      </c>
      <c r="M4960" t="s">
        <v>22</v>
      </c>
      <c r="N4960" s="2" t="s">
        <v>11</v>
      </c>
      <c r="O4960">
        <v>0</v>
      </c>
      <c r="P4960">
        <f t="shared" si="233"/>
        <v>212.23605756000001</v>
      </c>
      <c r="Q4960" s="2" t="s">
        <v>16</v>
      </c>
      <c r="R4960" t="s">
        <v>18</v>
      </c>
      <c r="S4960">
        <v>1</v>
      </c>
      <c r="T4960" s="2" t="s">
        <v>11</v>
      </c>
    </row>
    <row r="4961" spans="1:20" x14ac:dyDescent="0.25">
      <c r="A4961">
        <v>4960</v>
      </c>
      <c r="B4961" s="4">
        <v>44541</v>
      </c>
      <c r="C4961" t="str">
        <f t="shared" si="231"/>
        <v>2021</v>
      </c>
      <c r="D4961">
        <v>499</v>
      </c>
      <c r="E4961">
        <v>19</v>
      </c>
      <c r="F4961" t="str">
        <f t="shared" si="232"/>
        <v>Teenager</v>
      </c>
      <c r="G4961" t="s">
        <v>7</v>
      </c>
      <c r="H4961" t="s">
        <v>17</v>
      </c>
      <c r="I4961">
        <v>903</v>
      </c>
      <c r="J4961" t="s">
        <v>33</v>
      </c>
      <c r="K4961">
        <v>4</v>
      </c>
      <c r="L4961">
        <v>36.7253106</v>
      </c>
      <c r="M4961" t="s">
        <v>22</v>
      </c>
      <c r="N4961" s="2" t="s">
        <v>16</v>
      </c>
      <c r="O4961">
        <v>14.690124239999999</v>
      </c>
      <c r="P4961">
        <f t="shared" si="233"/>
        <v>132.21111816000001</v>
      </c>
      <c r="Q4961" s="2" t="s">
        <v>11</v>
      </c>
      <c r="R4961" t="s">
        <v>26</v>
      </c>
      <c r="S4961">
        <v>2</v>
      </c>
      <c r="T4961" s="2" t="s">
        <v>11</v>
      </c>
    </row>
    <row r="4962" spans="1:20" x14ac:dyDescent="0.25">
      <c r="A4962">
        <v>4961</v>
      </c>
      <c r="B4962" s="4">
        <v>43818</v>
      </c>
      <c r="C4962" t="str">
        <f t="shared" si="231"/>
        <v>2019</v>
      </c>
      <c r="D4962">
        <v>97</v>
      </c>
      <c r="E4962">
        <v>31</v>
      </c>
      <c r="F4962" t="str">
        <f t="shared" si="232"/>
        <v>Adult</v>
      </c>
      <c r="G4962" t="s">
        <v>7</v>
      </c>
      <c r="H4962" t="s">
        <v>19</v>
      </c>
      <c r="I4962">
        <v>184</v>
      </c>
      <c r="J4962" t="s">
        <v>15</v>
      </c>
      <c r="K4962">
        <v>1</v>
      </c>
      <c r="L4962">
        <v>92.659013990000005</v>
      </c>
      <c r="M4962" t="s">
        <v>22</v>
      </c>
      <c r="N4962" s="2" t="s">
        <v>11</v>
      </c>
      <c r="O4962">
        <v>9.2659013990000005</v>
      </c>
      <c r="P4962">
        <f t="shared" si="233"/>
        <v>83.393112591000005</v>
      </c>
      <c r="Q4962" s="2" t="s">
        <v>16</v>
      </c>
      <c r="R4962" t="s">
        <v>26</v>
      </c>
      <c r="S4962">
        <v>1</v>
      </c>
      <c r="T4962" s="2" t="s">
        <v>16</v>
      </c>
    </row>
    <row r="4963" spans="1:20" x14ac:dyDescent="0.25">
      <c r="A4963">
        <v>4962</v>
      </c>
      <c r="B4963" s="4">
        <v>44141</v>
      </c>
      <c r="C4963" t="str">
        <f t="shared" si="231"/>
        <v>2020</v>
      </c>
      <c r="D4963">
        <v>469</v>
      </c>
      <c r="E4963">
        <v>45</v>
      </c>
      <c r="F4963" t="str">
        <f t="shared" si="232"/>
        <v>Adult</v>
      </c>
      <c r="G4963" t="s">
        <v>13</v>
      </c>
      <c r="H4963" t="s">
        <v>23</v>
      </c>
      <c r="I4963">
        <v>530</v>
      </c>
      <c r="J4963" t="s">
        <v>15</v>
      </c>
      <c r="K4963">
        <v>5</v>
      </c>
      <c r="L4963">
        <v>18.52544906</v>
      </c>
      <c r="M4963" t="s">
        <v>22</v>
      </c>
      <c r="N4963" s="2" t="s">
        <v>11</v>
      </c>
      <c r="O4963">
        <v>0</v>
      </c>
      <c r="P4963">
        <f t="shared" si="233"/>
        <v>92.627245299999998</v>
      </c>
      <c r="Q4963" s="2" t="s">
        <v>16</v>
      </c>
      <c r="R4963" t="s">
        <v>18</v>
      </c>
      <c r="S4963">
        <v>1</v>
      </c>
      <c r="T4963" s="2" t="s">
        <v>11</v>
      </c>
    </row>
    <row r="4964" spans="1:20" x14ac:dyDescent="0.25">
      <c r="A4964">
        <v>4963</v>
      </c>
      <c r="B4964" s="4">
        <v>43816</v>
      </c>
      <c r="C4964" t="str">
        <f t="shared" si="231"/>
        <v>2019</v>
      </c>
      <c r="D4964">
        <v>378</v>
      </c>
      <c r="E4964">
        <v>18</v>
      </c>
      <c r="F4964" t="str">
        <f t="shared" si="232"/>
        <v>Teenager</v>
      </c>
      <c r="G4964" t="s">
        <v>7</v>
      </c>
      <c r="H4964" t="s">
        <v>37</v>
      </c>
      <c r="I4964">
        <v>817</v>
      </c>
      <c r="J4964" t="s">
        <v>15</v>
      </c>
      <c r="K4964">
        <v>4</v>
      </c>
      <c r="L4964">
        <v>33.851413030000003</v>
      </c>
      <c r="M4964" t="s">
        <v>22</v>
      </c>
      <c r="N4964" s="2" t="s">
        <v>16</v>
      </c>
      <c r="O4964">
        <v>13.54056521</v>
      </c>
      <c r="P4964">
        <f t="shared" si="233"/>
        <v>121.86508691000002</v>
      </c>
      <c r="Q4964" s="2" t="s">
        <v>16</v>
      </c>
      <c r="R4964" t="s">
        <v>26</v>
      </c>
      <c r="S4964">
        <v>3</v>
      </c>
      <c r="T4964" s="2" t="s">
        <v>11</v>
      </c>
    </row>
    <row r="4965" spans="1:20" x14ac:dyDescent="0.25">
      <c r="A4965">
        <v>4964</v>
      </c>
      <c r="B4965" s="4">
        <v>44195</v>
      </c>
      <c r="C4965" t="str">
        <f t="shared" si="231"/>
        <v>2020</v>
      </c>
      <c r="D4965">
        <v>102</v>
      </c>
      <c r="E4965">
        <v>26</v>
      </c>
      <c r="F4965" t="str">
        <f t="shared" si="232"/>
        <v>Teenager</v>
      </c>
      <c r="G4965" t="s">
        <v>13</v>
      </c>
      <c r="H4965" t="s">
        <v>32</v>
      </c>
      <c r="I4965">
        <v>300</v>
      </c>
      <c r="J4965" t="s">
        <v>29</v>
      </c>
      <c r="K4965">
        <v>4</v>
      </c>
      <c r="L4965">
        <v>37.946211730000002</v>
      </c>
      <c r="M4965" t="s">
        <v>22</v>
      </c>
      <c r="N4965" s="2" t="s">
        <v>11</v>
      </c>
      <c r="O4965">
        <v>0</v>
      </c>
      <c r="P4965">
        <f t="shared" si="233"/>
        <v>151.78484692000001</v>
      </c>
      <c r="Q4965" s="2" t="s">
        <v>11</v>
      </c>
      <c r="R4965" t="s">
        <v>12</v>
      </c>
      <c r="S4965">
        <v>2</v>
      </c>
      <c r="T4965" s="2" t="s">
        <v>11</v>
      </c>
    </row>
    <row r="4966" spans="1:20" x14ac:dyDescent="0.25">
      <c r="A4966">
        <v>4965</v>
      </c>
      <c r="B4966" s="4">
        <v>43462</v>
      </c>
      <c r="C4966" t="str">
        <f t="shared" si="231"/>
        <v>2018</v>
      </c>
      <c r="D4966">
        <v>104</v>
      </c>
      <c r="E4966">
        <v>28</v>
      </c>
      <c r="F4966" t="str">
        <f t="shared" si="232"/>
        <v>Teenager</v>
      </c>
      <c r="G4966" t="s">
        <v>27</v>
      </c>
      <c r="H4966" t="s">
        <v>39</v>
      </c>
      <c r="I4966">
        <v>203</v>
      </c>
      <c r="J4966" t="s">
        <v>33</v>
      </c>
      <c r="K4966">
        <v>1</v>
      </c>
      <c r="L4966">
        <v>52.621124020000003</v>
      </c>
      <c r="M4966" t="s">
        <v>20</v>
      </c>
      <c r="N4966" s="2" t="s">
        <v>11</v>
      </c>
      <c r="O4966">
        <v>0</v>
      </c>
      <c r="P4966">
        <f t="shared" si="233"/>
        <v>52.621124020000003</v>
      </c>
      <c r="Q4966" s="2" t="s">
        <v>16</v>
      </c>
      <c r="R4966" t="s">
        <v>12</v>
      </c>
      <c r="S4966">
        <v>5</v>
      </c>
      <c r="T4966" s="2" t="s">
        <v>16</v>
      </c>
    </row>
    <row r="4967" spans="1:20" x14ac:dyDescent="0.25">
      <c r="A4967">
        <v>4966</v>
      </c>
      <c r="B4967" s="4">
        <v>44189</v>
      </c>
      <c r="C4967" t="str">
        <f t="shared" si="231"/>
        <v>2020</v>
      </c>
      <c r="D4967">
        <v>90</v>
      </c>
      <c r="E4967">
        <v>51</v>
      </c>
      <c r="F4967" t="str">
        <f t="shared" si="232"/>
        <v>Senior</v>
      </c>
      <c r="G4967" t="s">
        <v>27</v>
      </c>
      <c r="H4967" t="s">
        <v>35</v>
      </c>
      <c r="I4967">
        <v>909</v>
      </c>
      <c r="J4967" t="s">
        <v>15</v>
      </c>
      <c r="K4967">
        <v>5</v>
      </c>
      <c r="L4967">
        <v>69.602939699999993</v>
      </c>
      <c r="M4967" t="s">
        <v>25</v>
      </c>
      <c r="N4967" s="2" t="s">
        <v>16</v>
      </c>
      <c r="O4967">
        <v>34.801469849999997</v>
      </c>
      <c r="P4967">
        <f t="shared" si="233"/>
        <v>313.21322864999996</v>
      </c>
      <c r="Q4967" s="2" t="s">
        <v>16</v>
      </c>
      <c r="R4967" t="s">
        <v>26</v>
      </c>
      <c r="S4967">
        <v>3</v>
      </c>
      <c r="T4967" s="2" t="s">
        <v>16</v>
      </c>
    </row>
    <row r="4968" spans="1:20" x14ac:dyDescent="0.25">
      <c r="A4968">
        <v>4967</v>
      </c>
      <c r="B4968" s="4">
        <v>43416</v>
      </c>
      <c r="C4968" t="str">
        <f t="shared" si="231"/>
        <v>2018</v>
      </c>
      <c r="D4968">
        <v>217</v>
      </c>
      <c r="E4968">
        <v>27</v>
      </c>
      <c r="F4968" t="str">
        <f t="shared" si="232"/>
        <v>Teenager</v>
      </c>
      <c r="G4968" t="s">
        <v>27</v>
      </c>
      <c r="H4968" t="s">
        <v>30</v>
      </c>
      <c r="I4968">
        <v>394</v>
      </c>
      <c r="J4968" t="s">
        <v>9</v>
      </c>
      <c r="K4968">
        <v>5</v>
      </c>
      <c r="L4968">
        <v>94.421894989999998</v>
      </c>
      <c r="M4968" t="s">
        <v>10</v>
      </c>
      <c r="N4968" s="2" t="s">
        <v>11</v>
      </c>
      <c r="O4968">
        <v>47.210947500000003</v>
      </c>
      <c r="P4968">
        <f t="shared" si="233"/>
        <v>424.89852744999996</v>
      </c>
      <c r="Q4968" s="2" t="s">
        <v>16</v>
      </c>
      <c r="R4968" t="s">
        <v>26</v>
      </c>
      <c r="S4968">
        <v>5</v>
      </c>
      <c r="T4968" s="2" t="s">
        <v>16</v>
      </c>
    </row>
    <row r="4969" spans="1:20" x14ac:dyDescent="0.25">
      <c r="A4969">
        <v>4968</v>
      </c>
      <c r="B4969" s="4">
        <v>43422</v>
      </c>
      <c r="C4969" t="str">
        <f t="shared" si="231"/>
        <v>2018</v>
      </c>
      <c r="D4969">
        <v>307</v>
      </c>
      <c r="E4969">
        <v>45</v>
      </c>
      <c r="F4969" t="str">
        <f t="shared" si="232"/>
        <v>Adult</v>
      </c>
      <c r="G4969" t="s">
        <v>27</v>
      </c>
      <c r="H4969" t="s">
        <v>41</v>
      </c>
      <c r="I4969">
        <v>400</v>
      </c>
      <c r="J4969" t="s">
        <v>24</v>
      </c>
      <c r="K4969">
        <v>5</v>
      </c>
      <c r="L4969">
        <v>39.311113749999997</v>
      </c>
      <c r="M4969" t="s">
        <v>20</v>
      </c>
      <c r="N4969" s="2" t="s">
        <v>11</v>
      </c>
      <c r="O4969">
        <v>0</v>
      </c>
      <c r="P4969">
        <f t="shared" si="233"/>
        <v>196.55556874999999</v>
      </c>
      <c r="Q4969" s="2" t="s">
        <v>11</v>
      </c>
      <c r="R4969" t="s">
        <v>18</v>
      </c>
      <c r="S4969">
        <v>5</v>
      </c>
      <c r="T4969" s="2" t="s">
        <v>11</v>
      </c>
    </row>
    <row r="4970" spans="1:20" x14ac:dyDescent="0.25">
      <c r="A4970">
        <v>4969</v>
      </c>
      <c r="B4970" s="4">
        <v>44558</v>
      </c>
      <c r="C4970" t="str">
        <f t="shared" si="231"/>
        <v>2021</v>
      </c>
      <c r="D4970">
        <v>147</v>
      </c>
      <c r="E4970">
        <v>54</v>
      </c>
      <c r="F4970" t="str">
        <f t="shared" si="232"/>
        <v>Senior</v>
      </c>
      <c r="G4970" t="s">
        <v>27</v>
      </c>
      <c r="H4970" t="s">
        <v>43</v>
      </c>
      <c r="I4970">
        <v>972</v>
      </c>
      <c r="J4970" t="s">
        <v>15</v>
      </c>
      <c r="K4970">
        <v>1</v>
      </c>
      <c r="L4970">
        <v>53.982490329999997</v>
      </c>
      <c r="M4970" t="s">
        <v>25</v>
      </c>
      <c r="N4970" s="2" t="s">
        <v>11</v>
      </c>
      <c r="O4970">
        <v>0</v>
      </c>
      <c r="P4970">
        <f t="shared" si="233"/>
        <v>53.982490329999997</v>
      </c>
      <c r="Q4970" s="2" t="s">
        <v>16</v>
      </c>
      <c r="R4970" t="s">
        <v>12</v>
      </c>
      <c r="S4970">
        <v>1</v>
      </c>
      <c r="T4970" s="2" t="s">
        <v>16</v>
      </c>
    </row>
    <row r="4971" spans="1:20" x14ac:dyDescent="0.25">
      <c r="A4971">
        <v>4970</v>
      </c>
      <c r="B4971" s="4">
        <v>44531</v>
      </c>
      <c r="C4971" t="str">
        <f t="shared" si="231"/>
        <v>2021</v>
      </c>
      <c r="D4971">
        <v>352</v>
      </c>
      <c r="E4971">
        <v>63</v>
      </c>
      <c r="F4971" t="str">
        <f t="shared" si="232"/>
        <v>Senior</v>
      </c>
      <c r="G4971" t="s">
        <v>7</v>
      </c>
      <c r="H4971" t="s">
        <v>30</v>
      </c>
      <c r="I4971">
        <v>563</v>
      </c>
      <c r="J4971" t="s">
        <v>24</v>
      </c>
      <c r="K4971">
        <v>3</v>
      </c>
      <c r="L4971">
        <v>73.159202100000002</v>
      </c>
      <c r="M4971" t="s">
        <v>20</v>
      </c>
      <c r="N4971" s="2" t="s">
        <v>16</v>
      </c>
      <c r="O4971">
        <v>21.947760630000001</v>
      </c>
      <c r="P4971">
        <f t="shared" si="233"/>
        <v>197.52984566999999</v>
      </c>
      <c r="Q4971" s="2" t="s">
        <v>11</v>
      </c>
      <c r="R4971" t="s">
        <v>26</v>
      </c>
      <c r="S4971">
        <v>2</v>
      </c>
      <c r="T4971" s="2" t="s">
        <v>16</v>
      </c>
    </row>
    <row r="4972" spans="1:20" x14ac:dyDescent="0.25">
      <c r="A4972">
        <v>4971</v>
      </c>
      <c r="B4972" s="4">
        <v>45275</v>
      </c>
      <c r="C4972" t="str">
        <f t="shared" si="231"/>
        <v>2023</v>
      </c>
      <c r="D4972">
        <v>98</v>
      </c>
      <c r="E4972">
        <v>50</v>
      </c>
      <c r="F4972" t="str">
        <f t="shared" si="232"/>
        <v>Adult</v>
      </c>
      <c r="G4972" t="s">
        <v>7</v>
      </c>
      <c r="H4972" t="s">
        <v>42</v>
      </c>
      <c r="I4972">
        <v>492</v>
      </c>
      <c r="J4972" t="s">
        <v>9</v>
      </c>
      <c r="K4972">
        <v>2</v>
      </c>
      <c r="L4972">
        <v>30.337347000000001</v>
      </c>
      <c r="M4972" t="s">
        <v>22</v>
      </c>
      <c r="N4972" s="2" t="s">
        <v>11</v>
      </c>
      <c r="O4972">
        <v>6.0674694010000003</v>
      </c>
      <c r="P4972">
        <f t="shared" si="233"/>
        <v>54.607224599000006</v>
      </c>
      <c r="Q4972" s="2" t="s">
        <v>11</v>
      </c>
      <c r="R4972" t="s">
        <v>26</v>
      </c>
      <c r="S4972">
        <v>1</v>
      </c>
      <c r="T4972" s="2" t="s">
        <v>16</v>
      </c>
    </row>
    <row r="4973" spans="1:20" x14ac:dyDescent="0.25">
      <c r="A4973">
        <v>4972</v>
      </c>
      <c r="B4973" s="4">
        <v>43829</v>
      </c>
      <c r="C4973" t="str">
        <f t="shared" si="231"/>
        <v>2019</v>
      </c>
      <c r="D4973">
        <v>181</v>
      </c>
      <c r="E4973">
        <v>44</v>
      </c>
      <c r="F4973" t="str">
        <f t="shared" si="232"/>
        <v>Adult</v>
      </c>
      <c r="G4973" t="s">
        <v>27</v>
      </c>
      <c r="H4973" t="s">
        <v>14</v>
      </c>
      <c r="I4973">
        <v>132</v>
      </c>
      <c r="J4973" t="s">
        <v>33</v>
      </c>
      <c r="K4973">
        <v>5</v>
      </c>
      <c r="L4973">
        <v>12.91882219</v>
      </c>
      <c r="M4973" t="s">
        <v>22</v>
      </c>
      <c r="N4973" s="2" t="s">
        <v>16</v>
      </c>
      <c r="O4973">
        <v>0</v>
      </c>
      <c r="P4973">
        <f t="shared" si="233"/>
        <v>64.594110950000001</v>
      </c>
      <c r="Q4973" s="2" t="s">
        <v>11</v>
      </c>
      <c r="R4973" t="s">
        <v>18</v>
      </c>
      <c r="S4973">
        <v>4</v>
      </c>
      <c r="T4973" s="2" t="s">
        <v>11</v>
      </c>
    </row>
    <row r="4974" spans="1:20" x14ac:dyDescent="0.25">
      <c r="A4974">
        <v>4973</v>
      </c>
      <c r="B4974" s="4">
        <v>43814</v>
      </c>
      <c r="C4974" t="str">
        <f t="shared" si="231"/>
        <v>2019</v>
      </c>
      <c r="D4974">
        <v>337</v>
      </c>
      <c r="E4974">
        <v>57</v>
      </c>
      <c r="F4974" t="str">
        <f t="shared" si="232"/>
        <v>Senior</v>
      </c>
      <c r="G4974" t="s">
        <v>13</v>
      </c>
      <c r="H4974" t="s">
        <v>37</v>
      </c>
      <c r="I4974">
        <v>512</v>
      </c>
      <c r="J4974" t="s">
        <v>24</v>
      </c>
      <c r="K4974">
        <v>2</v>
      </c>
      <c r="L4974">
        <v>56.769903769999999</v>
      </c>
      <c r="M4974" t="s">
        <v>22</v>
      </c>
      <c r="N4974" s="2" t="s">
        <v>11</v>
      </c>
      <c r="O4974">
        <v>11.35398075</v>
      </c>
      <c r="P4974">
        <f t="shared" si="233"/>
        <v>102.18582678999999</v>
      </c>
      <c r="Q4974" s="2" t="s">
        <v>11</v>
      </c>
      <c r="R4974" t="s">
        <v>26</v>
      </c>
      <c r="S4974">
        <v>3</v>
      </c>
      <c r="T4974" s="2" t="s">
        <v>16</v>
      </c>
    </row>
    <row r="4975" spans="1:20" x14ac:dyDescent="0.25">
      <c r="A4975">
        <v>4974</v>
      </c>
      <c r="B4975" s="4">
        <v>43452</v>
      </c>
      <c r="C4975" t="str">
        <f t="shared" si="231"/>
        <v>2018</v>
      </c>
      <c r="D4975">
        <v>301</v>
      </c>
      <c r="E4975">
        <v>48</v>
      </c>
      <c r="F4975" t="str">
        <f t="shared" si="232"/>
        <v>Adult</v>
      </c>
      <c r="G4975" t="s">
        <v>7</v>
      </c>
      <c r="H4975" t="s">
        <v>38</v>
      </c>
      <c r="I4975">
        <v>180</v>
      </c>
      <c r="J4975" t="s">
        <v>33</v>
      </c>
      <c r="K4975">
        <v>5</v>
      </c>
      <c r="L4975">
        <v>31.50834661</v>
      </c>
      <c r="M4975" t="s">
        <v>25</v>
      </c>
      <c r="N4975" s="2" t="s">
        <v>16</v>
      </c>
      <c r="O4975">
        <v>0</v>
      </c>
      <c r="P4975">
        <f t="shared" si="233"/>
        <v>157.54173305</v>
      </c>
      <c r="Q4975" s="2" t="s">
        <v>16</v>
      </c>
      <c r="R4975" t="s">
        <v>12</v>
      </c>
      <c r="S4975">
        <v>2</v>
      </c>
      <c r="T4975" s="2" t="s">
        <v>16</v>
      </c>
    </row>
    <row r="4976" spans="1:20" x14ac:dyDescent="0.25">
      <c r="A4976">
        <v>4975</v>
      </c>
      <c r="B4976" s="4">
        <v>43822</v>
      </c>
      <c r="C4976" t="str">
        <f t="shared" si="231"/>
        <v>2019</v>
      </c>
      <c r="D4976">
        <v>86</v>
      </c>
      <c r="E4976">
        <v>20</v>
      </c>
      <c r="F4976" t="str">
        <f t="shared" si="232"/>
        <v>Teenager</v>
      </c>
      <c r="G4976" t="s">
        <v>27</v>
      </c>
      <c r="H4976" t="s">
        <v>17</v>
      </c>
      <c r="I4976">
        <v>197</v>
      </c>
      <c r="J4976" t="s">
        <v>24</v>
      </c>
      <c r="K4976">
        <v>2</v>
      </c>
      <c r="L4976">
        <v>62.464334819999998</v>
      </c>
      <c r="M4976" t="s">
        <v>10</v>
      </c>
      <c r="N4976" s="2" t="s">
        <v>16</v>
      </c>
      <c r="O4976">
        <v>0</v>
      </c>
      <c r="P4976">
        <f t="shared" si="233"/>
        <v>124.92866964</v>
      </c>
      <c r="Q4976" s="2" t="s">
        <v>11</v>
      </c>
      <c r="R4976" t="s">
        <v>12</v>
      </c>
      <c r="S4976">
        <v>4</v>
      </c>
      <c r="T4976" s="2" t="s">
        <v>11</v>
      </c>
    </row>
    <row r="4977" spans="1:20" x14ac:dyDescent="0.25">
      <c r="A4977">
        <v>4976</v>
      </c>
      <c r="B4977" s="4">
        <v>43425</v>
      </c>
      <c r="C4977" t="str">
        <f t="shared" si="231"/>
        <v>2018</v>
      </c>
      <c r="D4977">
        <v>292</v>
      </c>
      <c r="E4977">
        <v>52</v>
      </c>
      <c r="F4977" t="str">
        <f t="shared" si="232"/>
        <v>Senior</v>
      </c>
      <c r="G4977" t="s">
        <v>7</v>
      </c>
      <c r="H4977" t="s">
        <v>30</v>
      </c>
      <c r="I4977">
        <v>309</v>
      </c>
      <c r="J4977" t="s">
        <v>29</v>
      </c>
      <c r="K4977">
        <v>4</v>
      </c>
      <c r="L4977">
        <v>50.211511700000003</v>
      </c>
      <c r="M4977" t="s">
        <v>20</v>
      </c>
      <c r="N4977" s="2" t="s">
        <v>11</v>
      </c>
      <c r="O4977">
        <v>0</v>
      </c>
      <c r="P4977">
        <f t="shared" si="233"/>
        <v>200.84604680000001</v>
      </c>
      <c r="Q4977" s="2" t="s">
        <v>11</v>
      </c>
      <c r="R4977" t="s">
        <v>18</v>
      </c>
      <c r="S4977">
        <v>3</v>
      </c>
      <c r="T4977" s="2" t="s">
        <v>16</v>
      </c>
    </row>
    <row r="4978" spans="1:20" x14ac:dyDescent="0.25">
      <c r="A4978">
        <v>4977</v>
      </c>
      <c r="B4978" s="4">
        <v>44878</v>
      </c>
      <c r="C4978" t="str">
        <f t="shared" si="231"/>
        <v>2022</v>
      </c>
      <c r="D4978">
        <v>372</v>
      </c>
      <c r="E4978">
        <v>20</v>
      </c>
      <c r="F4978" t="str">
        <f t="shared" si="232"/>
        <v>Teenager</v>
      </c>
      <c r="G4978" t="s">
        <v>7</v>
      </c>
      <c r="H4978" t="s">
        <v>43</v>
      </c>
      <c r="I4978">
        <v>258</v>
      </c>
      <c r="J4978" t="s">
        <v>33</v>
      </c>
      <c r="K4978">
        <v>5</v>
      </c>
      <c r="L4978">
        <v>93.566168759999996</v>
      </c>
      <c r="M4978" t="s">
        <v>25</v>
      </c>
      <c r="N4978" s="2" t="s">
        <v>16</v>
      </c>
      <c r="O4978">
        <v>0</v>
      </c>
      <c r="P4978">
        <f t="shared" si="233"/>
        <v>467.83084379999997</v>
      </c>
      <c r="Q4978" s="2" t="s">
        <v>16</v>
      </c>
      <c r="R4978" t="s">
        <v>12</v>
      </c>
      <c r="S4978">
        <v>3</v>
      </c>
      <c r="T4978" s="2" t="s">
        <v>16</v>
      </c>
    </row>
    <row r="4979" spans="1:20" x14ac:dyDescent="0.25">
      <c r="A4979">
        <v>4978</v>
      </c>
      <c r="B4979" s="4">
        <v>45267</v>
      </c>
      <c r="C4979" t="str">
        <f t="shared" si="231"/>
        <v>2023</v>
      </c>
      <c r="D4979">
        <v>309</v>
      </c>
      <c r="E4979">
        <v>30</v>
      </c>
      <c r="F4979" t="str">
        <f t="shared" si="232"/>
        <v>Teenager</v>
      </c>
      <c r="G4979" t="s">
        <v>7</v>
      </c>
      <c r="H4979" t="s">
        <v>32</v>
      </c>
      <c r="I4979">
        <v>974</v>
      </c>
      <c r="J4979" t="s">
        <v>29</v>
      </c>
      <c r="K4979">
        <v>2</v>
      </c>
      <c r="L4979">
        <v>68.572032919999998</v>
      </c>
      <c r="M4979" t="s">
        <v>25</v>
      </c>
      <c r="N4979" s="2" t="s">
        <v>11</v>
      </c>
      <c r="O4979">
        <v>13.71440658</v>
      </c>
      <c r="P4979">
        <f t="shared" si="233"/>
        <v>123.42965925999999</v>
      </c>
      <c r="Q4979" s="2" t="s">
        <v>16</v>
      </c>
      <c r="R4979" t="s">
        <v>26</v>
      </c>
      <c r="S4979">
        <v>1</v>
      </c>
      <c r="T4979" s="2" t="s">
        <v>11</v>
      </c>
    </row>
    <row r="4980" spans="1:20" x14ac:dyDescent="0.25">
      <c r="A4980">
        <v>4979</v>
      </c>
      <c r="B4980" s="4">
        <v>44910</v>
      </c>
      <c r="C4980" t="str">
        <f t="shared" si="231"/>
        <v>2022</v>
      </c>
      <c r="D4980">
        <v>415</v>
      </c>
      <c r="E4980">
        <v>27</v>
      </c>
      <c r="F4980" t="str">
        <f t="shared" si="232"/>
        <v>Teenager</v>
      </c>
      <c r="G4980" t="s">
        <v>7</v>
      </c>
      <c r="H4980" t="s">
        <v>21</v>
      </c>
      <c r="I4980">
        <v>495</v>
      </c>
      <c r="J4980" t="s">
        <v>15</v>
      </c>
      <c r="K4980">
        <v>1</v>
      </c>
      <c r="L4980">
        <v>54.972613359999997</v>
      </c>
      <c r="M4980" t="s">
        <v>25</v>
      </c>
      <c r="N4980" s="2" t="s">
        <v>16</v>
      </c>
      <c r="O4980">
        <v>0</v>
      </c>
      <c r="P4980">
        <f t="shared" si="233"/>
        <v>54.972613359999997</v>
      </c>
      <c r="Q4980" s="2" t="s">
        <v>11</v>
      </c>
      <c r="R4980" t="s">
        <v>18</v>
      </c>
      <c r="S4980">
        <v>5</v>
      </c>
      <c r="T4980" s="2" t="s">
        <v>11</v>
      </c>
    </row>
    <row r="4981" spans="1:20" x14ac:dyDescent="0.25">
      <c r="A4981">
        <v>4980</v>
      </c>
      <c r="B4981" s="4">
        <v>44511</v>
      </c>
      <c r="C4981" t="str">
        <f t="shared" si="231"/>
        <v>2021</v>
      </c>
      <c r="D4981">
        <v>8</v>
      </c>
      <c r="E4981">
        <v>55</v>
      </c>
      <c r="F4981" t="str">
        <f t="shared" si="232"/>
        <v>Senior</v>
      </c>
      <c r="G4981" t="s">
        <v>27</v>
      </c>
      <c r="H4981" t="s">
        <v>31</v>
      </c>
      <c r="I4981">
        <v>305</v>
      </c>
      <c r="J4981" t="s">
        <v>15</v>
      </c>
      <c r="K4981">
        <v>5</v>
      </c>
      <c r="L4981">
        <v>37.8684692</v>
      </c>
      <c r="M4981" t="s">
        <v>25</v>
      </c>
      <c r="N4981" s="2" t="s">
        <v>16</v>
      </c>
      <c r="O4981">
        <v>18.9342346</v>
      </c>
      <c r="P4981">
        <f t="shared" si="233"/>
        <v>170.4081114</v>
      </c>
      <c r="Q4981" s="2" t="s">
        <v>11</v>
      </c>
      <c r="R4981" t="s">
        <v>26</v>
      </c>
      <c r="S4981">
        <v>3</v>
      </c>
      <c r="T4981" s="2" t="s">
        <v>16</v>
      </c>
    </row>
    <row r="4982" spans="1:20" x14ac:dyDescent="0.25">
      <c r="A4982">
        <v>4981</v>
      </c>
      <c r="B4982" s="4">
        <v>44549</v>
      </c>
      <c r="C4982" t="str">
        <f t="shared" si="231"/>
        <v>2021</v>
      </c>
      <c r="D4982">
        <v>439</v>
      </c>
      <c r="E4982">
        <v>55</v>
      </c>
      <c r="F4982" t="str">
        <f t="shared" si="232"/>
        <v>Senior</v>
      </c>
      <c r="G4982" t="s">
        <v>7</v>
      </c>
      <c r="H4982" t="s">
        <v>36</v>
      </c>
      <c r="I4982">
        <v>490</v>
      </c>
      <c r="J4982" t="s">
        <v>15</v>
      </c>
      <c r="K4982">
        <v>2</v>
      </c>
      <c r="L4982">
        <v>81.685096400000006</v>
      </c>
      <c r="M4982" t="s">
        <v>20</v>
      </c>
      <c r="N4982" s="2" t="s">
        <v>11</v>
      </c>
      <c r="O4982">
        <v>0</v>
      </c>
      <c r="P4982">
        <f t="shared" si="233"/>
        <v>163.37019280000001</v>
      </c>
      <c r="Q4982" s="2" t="s">
        <v>11</v>
      </c>
      <c r="R4982" t="s">
        <v>18</v>
      </c>
      <c r="S4982">
        <v>1</v>
      </c>
      <c r="T4982" s="2" t="s">
        <v>11</v>
      </c>
    </row>
    <row r="4983" spans="1:20" x14ac:dyDescent="0.25">
      <c r="A4983">
        <v>4982</v>
      </c>
      <c r="B4983" s="4">
        <v>43417</v>
      </c>
      <c r="C4983" t="str">
        <f t="shared" si="231"/>
        <v>2018</v>
      </c>
      <c r="D4983">
        <v>294</v>
      </c>
      <c r="E4983">
        <v>46</v>
      </c>
      <c r="F4983" t="str">
        <f t="shared" si="232"/>
        <v>Adult</v>
      </c>
      <c r="G4983" t="s">
        <v>13</v>
      </c>
      <c r="H4983" t="s">
        <v>41</v>
      </c>
      <c r="I4983">
        <v>564</v>
      </c>
      <c r="J4983" t="s">
        <v>33</v>
      </c>
      <c r="K4983">
        <v>3</v>
      </c>
      <c r="L4983">
        <v>30.304863340000001</v>
      </c>
      <c r="M4983" t="s">
        <v>25</v>
      </c>
      <c r="N4983" s="2" t="s">
        <v>16</v>
      </c>
      <c r="O4983">
        <v>0</v>
      </c>
      <c r="P4983">
        <f t="shared" si="233"/>
        <v>90.914590020000006</v>
      </c>
      <c r="Q4983" s="2" t="s">
        <v>11</v>
      </c>
      <c r="R4983" t="s">
        <v>12</v>
      </c>
      <c r="S4983">
        <v>1</v>
      </c>
      <c r="T4983" s="2" t="s">
        <v>16</v>
      </c>
    </row>
    <row r="4984" spans="1:20" x14ac:dyDescent="0.25">
      <c r="A4984">
        <v>4983</v>
      </c>
      <c r="B4984" s="4">
        <v>43796</v>
      </c>
      <c r="C4984" t="str">
        <f t="shared" si="231"/>
        <v>2019</v>
      </c>
      <c r="D4984">
        <v>5</v>
      </c>
      <c r="E4984">
        <v>46</v>
      </c>
      <c r="F4984" t="str">
        <f t="shared" si="232"/>
        <v>Adult</v>
      </c>
      <c r="G4984" t="s">
        <v>13</v>
      </c>
      <c r="H4984" t="s">
        <v>28</v>
      </c>
      <c r="I4984">
        <v>781</v>
      </c>
      <c r="J4984" t="s">
        <v>15</v>
      </c>
      <c r="K4984">
        <v>4</v>
      </c>
      <c r="L4984">
        <v>80.575171839999996</v>
      </c>
      <c r="M4984" t="s">
        <v>10</v>
      </c>
      <c r="N4984" s="2" t="s">
        <v>11</v>
      </c>
      <c r="O4984">
        <v>32.23006874</v>
      </c>
      <c r="P4984">
        <f t="shared" si="233"/>
        <v>290.07061862</v>
      </c>
      <c r="Q4984" s="2" t="s">
        <v>11</v>
      </c>
      <c r="R4984" t="s">
        <v>26</v>
      </c>
      <c r="S4984">
        <v>4</v>
      </c>
      <c r="T4984" s="2" t="s">
        <v>11</v>
      </c>
    </row>
    <row r="4985" spans="1:20" x14ac:dyDescent="0.25">
      <c r="A4985">
        <v>4984</v>
      </c>
      <c r="B4985" s="4">
        <v>45245</v>
      </c>
      <c r="C4985" t="str">
        <f t="shared" si="231"/>
        <v>2023</v>
      </c>
      <c r="D4985">
        <v>49</v>
      </c>
      <c r="E4985">
        <v>66</v>
      </c>
      <c r="F4985" t="str">
        <f t="shared" si="232"/>
        <v>Senior</v>
      </c>
      <c r="G4985" t="s">
        <v>27</v>
      </c>
      <c r="H4985" t="s">
        <v>40</v>
      </c>
      <c r="I4985">
        <v>787</v>
      </c>
      <c r="J4985" t="s">
        <v>15</v>
      </c>
      <c r="K4985">
        <v>3</v>
      </c>
      <c r="L4985">
        <v>18.167812090000002</v>
      </c>
      <c r="M4985" t="s">
        <v>10</v>
      </c>
      <c r="N4985" s="2" t="s">
        <v>11</v>
      </c>
      <c r="O4985">
        <v>0</v>
      </c>
      <c r="P4985">
        <f t="shared" si="233"/>
        <v>54.503436270000009</v>
      </c>
      <c r="Q4985" s="2" t="s">
        <v>11</v>
      </c>
      <c r="R4985" t="s">
        <v>12</v>
      </c>
      <c r="S4985">
        <v>5</v>
      </c>
      <c r="T4985" s="2" t="s">
        <v>11</v>
      </c>
    </row>
    <row r="4986" spans="1:20" x14ac:dyDescent="0.25">
      <c r="A4986">
        <v>4985</v>
      </c>
      <c r="B4986" s="4">
        <v>44162</v>
      </c>
      <c r="C4986" t="str">
        <f t="shared" si="231"/>
        <v>2020</v>
      </c>
      <c r="D4986">
        <v>447</v>
      </c>
      <c r="E4986">
        <v>68</v>
      </c>
      <c r="F4986" t="str">
        <f t="shared" si="232"/>
        <v>Senior</v>
      </c>
      <c r="G4986" t="s">
        <v>13</v>
      </c>
      <c r="H4986" t="s">
        <v>35</v>
      </c>
      <c r="I4986">
        <v>334</v>
      </c>
      <c r="J4986" t="s">
        <v>33</v>
      </c>
      <c r="K4986">
        <v>1</v>
      </c>
      <c r="L4986">
        <v>91.724868110000003</v>
      </c>
      <c r="M4986" t="s">
        <v>25</v>
      </c>
      <c r="N4986" s="2" t="s">
        <v>11</v>
      </c>
      <c r="O4986">
        <v>9.1724868110000006</v>
      </c>
      <c r="P4986">
        <f t="shared" si="233"/>
        <v>82.552381299000004</v>
      </c>
      <c r="Q4986" s="2" t="s">
        <v>11</v>
      </c>
      <c r="R4986" t="s">
        <v>26</v>
      </c>
      <c r="S4986">
        <v>4</v>
      </c>
      <c r="T4986" s="2" t="s">
        <v>11</v>
      </c>
    </row>
    <row r="4987" spans="1:20" x14ac:dyDescent="0.25">
      <c r="A4987">
        <v>4986</v>
      </c>
      <c r="B4987" s="4">
        <v>44504</v>
      </c>
      <c r="C4987" t="str">
        <f t="shared" si="231"/>
        <v>2021</v>
      </c>
      <c r="D4987">
        <v>492</v>
      </c>
      <c r="E4987">
        <v>27</v>
      </c>
      <c r="F4987" t="str">
        <f t="shared" si="232"/>
        <v>Teenager</v>
      </c>
      <c r="G4987" t="s">
        <v>13</v>
      </c>
      <c r="H4987" t="s">
        <v>43</v>
      </c>
      <c r="I4987">
        <v>917</v>
      </c>
      <c r="J4987" t="s">
        <v>33</v>
      </c>
      <c r="K4987">
        <v>3</v>
      </c>
      <c r="L4987">
        <v>77.015010340000003</v>
      </c>
      <c r="M4987" t="s">
        <v>10</v>
      </c>
      <c r="N4987" s="2" t="s">
        <v>11</v>
      </c>
      <c r="O4987">
        <v>23.104503099999999</v>
      </c>
      <c r="P4987">
        <f t="shared" si="233"/>
        <v>207.94052792000002</v>
      </c>
      <c r="Q4987" s="2" t="s">
        <v>16</v>
      </c>
      <c r="R4987" t="s">
        <v>26</v>
      </c>
      <c r="S4987">
        <v>2</v>
      </c>
      <c r="T4987" s="2" t="s">
        <v>11</v>
      </c>
    </row>
    <row r="4988" spans="1:20" x14ac:dyDescent="0.25">
      <c r="A4988">
        <v>4987</v>
      </c>
      <c r="B4988" s="4">
        <v>43464</v>
      </c>
      <c r="C4988" t="str">
        <f t="shared" si="231"/>
        <v>2018</v>
      </c>
      <c r="D4988">
        <v>262</v>
      </c>
      <c r="E4988">
        <v>54</v>
      </c>
      <c r="F4988" t="str">
        <f t="shared" si="232"/>
        <v>Senior</v>
      </c>
      <c r="G4988" t="s">
        <v>27</v>
      </c>
      <c r="H4988" t="s">
        <v>14</v>
      </c>
      <c r="I4988">
        <v>332</v>
      </c>
      <c r="J4988" t="s">
        <v>33</v>
      </c>
      <c r="K4988">
        <v>4</v>
      </c>
      <c r="L4988">
        <v>95.184873809999999</v>
      </c>
      <c r="M4988" t="s">
        <v>22</v>
      </c>
      <c r="N4988" s="2" t="s">
        <v>11</v>
      </c>
      <c r="O4988">
        <v>0</v>
      </c>
      <c r="P4988">
        <f t="shared" si="233"/>
        <v>380.73949524</v>
      </c>
      <c r="Q4988" s="2" t="s">
        <v>11</v>
      </c>
      <c r="R4988" t="s">
        <v>12</v>
      </c>
      <c r="S4988">
        <v>1</v>
      </c>
      <c r="T4988" s="2" t="s">
        <v>11</v>
      </c>
    </row>
    <row r="4989" spans="1:20" x14ac:dyDescent="0.25">
      <c r="A4989">
        <v>4988</v>
      </c>
      <c r="B4989" s="4">
        <v>44550</v>
      </c>
      <c r="C4989" t="str">
        <f t="shared" si="231"/>
        <v>2021</v>
      </c>
      <c r="D4989">
        <v>371</v>
      </c>
      <c r="E4989">
        <v>32</v>
      </c>
      <c r="F4989" t="str">
        <f t="shared" si="232"/>
        <v>Adult</v>
      </c>
      <c r="G4989" t="s">
        <v>27</v>
      </c>
      <c r="H4989" t="s">
        <v>21</v>
      </c>
      <c r="I4989">
        <v>989</v>
      </c>
      <c r="J4989" t="s">
        <v>9</v>
      </c>
      <c r="K4989">
        <v>3</v>
      </c>
      <c r="L4989">
        <v>32.36663016</v>
      </c>
      <c r="M4989" t="s">
        <v>10</v>
      </c>
      <c r="N4989" s="2" t="s">
        <v>16</v>
      </c>
      <c r="O4989">
        <v>0</v>
      </c>
      <c r="P4989">
        <f t="shared" si="233"/>
        <v>97.099890479999999</v>
      </c>
      <c r="Q4989" s="2" t="s">
        <v>16</v>
      </c>
      <c r="R4989" t="s">
        <v>18</v>
      </c>
      <c r="S4989">
        <v>3</v>
      </c>
      <c r="T4989" s="2" t="s">
        <v>11</v>
      </c>
    </row>
    <row r="4990" spans="1:20" x14ac:dyDescent="0.25">
      <c r="A4990">
        <v>4989</v>
      </c>
      <c r="B4990" s="4">
        <v>45232</v>
      </c>
      <c r="C4990" t="str">
        <f t="shared" si="231"/>
        <v>2023</v>
      </c>
      <c r="D4990">
        <v>372</v>
      </c>
      <c r="E4990">
        <v>34</v>
      </c>
      <c r="F4990" t="str">
        <f t="shared" si="232"/>
        <v>Adult</v>
      </c>
      <c r="G4990" t="s">
        <v>7</v>
      </c>
      <c r="H4990" t="s">
        <v>36</v>
      </c>
      <c r="I4990">
        <v>428</v>
      </c>
      <c r="J4990" t="s">
        <v>33</v>
      </c>
      <c r="K4990">
        <v>3</v>
      </c>
      <c r="L4990">
        <v>94.520743100000004</v>
      </c>
      <c r="M4990" t="s">
        <v>20</v>
      </c>
      <c r="N4990" s="2" t="s">
        <v>16</v>
      </c>
      <c r="O4990">
        <v>28.356222930000001</v>
      </c>
      <c r="P4990">
        <f t="shared" si="233"/>
        <v>255.20600637000001</v>
      </c>
      <c r="Q4990" s="2" t="s">
        <v>11</v>
      </c>
      <c r="R4990" t="s">
        <v>26</v>
      </c>
      <c r="S4990">
        <v>4</v>
      </c>
      <c r="T4990" s="2" t="s">
        <v>16</v>
      </c>
    </row>
    <row r="4991" spans="1:20" x14ac:dyDescent="0.25">
      <c r="A4991">
        <v>4990</v>
      </c>
      <c r="B4991" s="4">
        <v>43419</v>
      </c>
      <c r="C4991" t="str">
        <f t="shared" si="231"/>
        <v>2018</v>
      </c>
      <c r="D4991">
        <v>256</v>
      </c>
      <c r="E4991">
        <v>55</v>
      </c>
      <c r="F4991" t="str">
        <f t="shared" si="232"/>
        <v>Senior</v>
      </c>
      <c r="G4991" t="s">
        <v>13</v>
      </c>
      <c r="H4991" t="s">
        <v>14</v>
      </c>
      <c r="I4991">
        <v>652</v>
      </c>
      <c r="J4991" t="s">
        <v>24</v>
      </c>
      <c r="K4991">
        <v>1</v>
      </c>
      <c r="L4991">
        <v>77.738204629999998</v>
      </c>
      <c r="M4991" t="s">
        <v>22</v>
      </c>
      <c r="N4991" s="2" t="s">
        <v>11</v>
      </c>
      <c r="O4991">
        <v>0</v>
      </c>
      <c r="P4991">
        <f t="shared" si="233"/>
        <v>77.738204629999998</v>
      </c>
      <c r="Q4991" s="2" t="s">
        <v>16</v>
      </c>
      <c r="R4991" t="s">
        <v>12</v>
      </c>
      <c r="S4991">
        <v>5</v>
      </c>
      <c r="T4991" s="2" t="s">
        <v>11</v>
      </c>
    </row>
    <row r="4992" spans="1:20" x14ac:dyDescent="0.25">
      <c r="A4992">
        <v>4991</v>
      </c>
      <c r="B4992" s="4">
        <v>44891</v>
      </c>
      <c r="C4992" t="str">
        <f t="shared" si="231"/>
        <v>2022</v>
      </c>
      <c r="D4992">
        <v>75</v>
      </c>
      <c r="E4992">
        <v>38</v>
      </c>
      <c r="F4992" t="str">
        <f t="shared" si="232"/>
        <v>Adult</v>
      </c>
      <c r="G4992" t="s">
        <v>13</v>
      </c>
      <c r="H4992" t="s">
        <v>37</v>
      </c>
      <c r="I4992">
        <v>895</v>
      </c>
      <c r="J4992" t="s">
        <v>15</v>
      </c>
      <c r="K4992">
        <v>4</v>
      </c>
      <c r="L4992">
        <v>61.914342859999998</v>
      </c>
      <c r="M4992" t="s">
        <v>10</v>
      </c>
      <c r="N4992" s="2" t="s">
        <v>11</v>
      </c>
      <c r="O4992">
        <v>24.765737139999999</v>
      </c>
      <c r="P4992">
        <f t="shared" si="233"/>
        <v>222.89163429999999</v>
      </c>
      <c r="Q4992" s="2" t="s">
        <v>11</v>
      </c>
      <c r="R4992" t="s">
        <v>26</v>
      </c>
      <c r="S4992">
        <v>4</v>
      </c>
      <c r="T4992" s="2" t="s">
        <v>11</v>
      </c>
    </row>
    <row r="4993" spans="1:20" x14ac:dyDescent="0.25">
      <c r="A4993">
        <v>4992</v>
      </c>
      <c r="B4993" s="4">
        <v>44160</v>
      </c>
      <c r="C4993" t="str">
        <f t="shared" si="231"/>
        <v>2020</v>
      </c>
      <c r="D4993">
        <v>493</v>
      </c>
      <c r="E4993">
        <v>23</v>
      </c>
      <c r="F4993" t="str">
        <f t="shared" si="232"/>
        <v>Teenager</v>
      </c>
      <c r="G4993" t="s">
        <v>13</v>
      </c>
      <c r="H4993" t="s">
        <v>19</v>
      </c>
      <c r="I4993">
        <v>986</v>
      </c>
      <c r="J4993" t="s">
        <v>24</v>
      </c>
      <c r="K4993">
        <v>3</v>
      </c>
      <c r="L4993">
        <v>91.323108110000007</v>
      </c>
      <c r="M4993" t="s">
        <v>25</v>
      </c>
      <c r="N4993" s="2" t="s">
        <v>11</v>
      </c>
      <c r="O4993">
        <v>27.39693243</v>
      </c>
      <c r="P4993">
        <f t="shared" si="233"/>
        <v>246.57239190000001</v>
      </c>
      <c r="Q4993" s="2" t="s">
        <v>11</v>
      </c>
      <c r="R4993" t="s">
        <v>26</v>
      </c>
      <c r="S4993">
        <v>2</v>
      </c>
      <c r="T4993" s="2" t="s">
        <v>16</v>
      </c>
    </row>
    <row r="4994" spans="1:20" x14ac:dyDescent="0.25">
      <c r="A4994">
        <v>4993</v>
      </c>
      <c r="B4994" s="4">
        <v>44508</v>
      </c>
      <c r="C4994" t="str">
        <f t="shared" si="231"/>
        <v>2021</v>
      </c>
      <c r="D4994">
        <v>213</v>
      </c>
      <c r="E4994">
        <v>30</v>
      </c>
      <c r="F4994" t="str">
        <f t="shared" si="232"/>
        <v>Teenager</v>
      </c>
      <c r="G4994" t="s">
        <v>27</v>
      </c>
      <c r="H4994" t="s">
        <v>14</v>
      </c>
      <c r="I4994">
        <v>838</v>
      </c>
      <c r="J4994" t="s">
        <v>9</v>
      </c>
      <c r="K4994">
        <v>5</v>
      </c>
      <c r="L4994">
        <v>58.248131000000001</v>
      </c>
      <c r="M4994" t="s">
        <v>20</v>
      </c>
      <c r="N4994" s="2" t="s">
        <v>16</v>
      </c>
      <c r="O4994">
        <v>0</v>
      </c>
      <c r="P4994">
        <f t="shared" si="233"/>
        <v>291.240655</v>
      </c>
      <c r="Q4994" s="2" t="s">
        <v>11</v>
      </c>
      <c r="R4994" t="s">
        <v>18</v>
      </c>
      <c r="S4994">
        <v>3</v>
      </c>
      <c r="T4994" s="2" t="s">
        <v>16</v>
      </c>
    </row>
    <row r="4995" spans="1:20" x14ac:dyDescent="0.25">
      <c r="A4995">
        <v>4994</v>
      </c>
      <c r="B4995" s="4">
        <v>44535</v>
      </c>
      <c r="C4995" t="str">
        <f t="shared" ref="C4995:C5058" si="234">TEXT(B4995,"YYYY")</f>
        <v>2021</v>
      </c>
      <c r="D4995">
        <v>258</v>
      </c>
      <c r="E4995">
        <v>26</v>
      </c>
      <c r="F4995" t="str">
        <f t="shared" ref="F4995:F5058" si="235">IF(E4995&gt;50,"Senior",IF(E4995&gt;30,"Adult","Teenager"))</f>
        <v>Teenager</v>
      </c>
      <c r="G4995" t="s">
        <v>7</v>
      </c>
      <c r="H4995" t="s">
        <v>40</v>
      </c>
      <c r="I4995">
        <v>797</v>
      </c>
      <c r="J4995" t="s">
        <v>15</v>
      </c>
      <c r="K4995">
        <v>2</v>
      </c>
      <c r="L4995">
        <v>49.95096006</v>
      </c>
      <c r="M4995" t="s">
        <v>25</v>
      </c>
      <c r="N4995" s="2" t="s">
        <v>11</v>
      </c>
      <c r="O4995">
        <v>0</v>
      </c>
      <c r="P4995">
        <f t="shared" ref="P4995:P5058" si="236">K4995*L4995-O4995</f>
        <v>99.90192012</v>
      </c>
      <c r="Q4995" s="2" t="s">
        <v>11</v>
      </c>
      <c r="R4995" t="s">
        <v>12</v>
      </c>
      <c r="S4995">
        <v>2</v>
      </c>
      <c r="T4995" s="2" t="s">
        <v>11</v>
      </c>
    </row>
    <row r="4996" spans="1:20" x14ac:dyDescent="0.25">
      <c r="A4996">
        <v>4995</v>
      </c>
      <c r="B4996" s="4">
        <v>43447</v>
      </c>
      <c r="C4996" t="str">
        <f t="shared" si="234"/>
        <v>2018</v>
      </c>
      <c r="D4996">
        <v>364</v>
      </c>
      <c r="E4996">
        <v>58</v>
      </c>
      <c r="F4996" t="str">
        <f t="shared" si="235"/>
        <v>Senior</v>
      </c>
      <c r="G4996" t="s">
        <v>13</v>
      </c>
      <c r="H4996" t="s">
        <v>37</v>
      </c>
      <c r="I4996">
        <v>895</v>
      </c>
      <c r="J4996" t="s">
        <v>9</v>
      </c>
      <c r="K4996">
        <v>1</v>
      </c>
      <c r="L4996">
        <v>87.692455850000002</v>
      </c>
      <c r="M4996" t="s">
        <v>22</v>
      </c>
      <c r="N4996" s="2" t="s">
        <v>11</v>
      </c>
      <c r="O4996">
        <v>0</v>
      </c>
      <c r="P4996">
        <f t="shared" si="236"/>
        <v>87.692455850000002</v>
      </c>
      <c r="Q4996" s="2" t="s">
        <v>16</v>
      </c>
      <c r="R4996" t="s">
        <v>12</v>
      </c>
      <c r="S4996">
        <v>4</v>
      </c>
      <c r="T4996" s="2" t="s">
        <v>11</v>
      </c>
    </row>
    <row r="4997" spans="1:20" x14ac:dyDescent="0.25">
      <c r="A4997">
        <v>4996</v>
      </c>
      <c r="B4997" s="4">
        <v>43462</v>
      </c>
      <c r="C4997" t="str">
        <f t="shared" si="234"/>
        <v>2018</v>
      </c>
      <c r="D4997">
        <v>130</v>
      </c>
      <c r="E4997">
        <v>33</v>
      </c>
      <c r="F4997" t="str">
        <f t="shared" si="235"/>
        <v>Adult</v>
      </c>
      <c r="G4997" t="s">
        <v>13</v>
      </c>
      <c r="H4997" t="s">
        <v>30</v>
      </c>
      <c r="I4997">
        <v>812</v>
      </c>
      <c r="J4997" t="s">
        <v>33</v>
      </c>
      <c r="K4997">
        <v>1</v>
      </c>
      <c r="L4997">
        <v>82.100955170000006</v>
      </c>
      <c r="M4997" t="s">
        <v>10</v>
      </c>
      <c r="N4997" s="2" t="s">
        <v>11</v>
      </c>
      <c r="O4997">
        <v>0</v>
      </c>
      <c r="P4997">
        <f t="shared" si="236"/>
        <v>82.100955170000006</v>
      </c>
      <c r="Q4997" s="2" t="s">
        <v>16</v>
      </c>
      <c r="R4997" t="s">
        <v>12</v>
      </c>
      <c r="S4997">
        <v>1</v>
      </c>
      <c r="T4997" s="2" t="s">
        <v>11</v>
      </c>
    </row>
    <row r="4998" spans="1:20" x14ac:dyDescent="0.25">
      <c r="A4998">
        <v>4997</v>
      </c>
      <c r="B4998" s="4">
        <v>44926</v>
      </c>
      <c r="C4998" t="str">
        <f t="shared" si="234"/>
        <v>2022</v>
      </c>
      <c r="D4998">
        <v>243</v>
      </c>
      <c r="E4998">
        <v>21</v>
      </c>
      <c r="F4998" t="str">
        <f t="shared" si="235"/>
        <v>Teenager</v>
      </c>
      <c r="G4998" t="s">
        <v>13</v>
      </c>
      <c r="H4998" t="s">
        <v>41</v>
      </c>
      <c r="I4998">
        <v>247</v>
      </c>
      <c r="J4998" t="s">
        <v>24</v>
      </c>
      <c r="K4998">
        <v>1</v>
      </c>
      <c r="L4998">
        <v>73.566885880000001</v>
      </c>
      <c r="M4998" t="s">
        <v>22</v>
      </c>
      <c r="N4998" s="2" t="s">
        <v>16</v>
      </c>
      <c r="O4998">
        <v>0</v>
      </c>
      <c r="P4998">
        <f t="shared" si="236"/>
        <v>73.566885880000001</v>
      </c>
      <c r="Q4998" s="2" t="s">
        <v>16</v>
      </c>
      <c r="R4998" t="s">
        <v>18</v>
      </c>
      <c r="S4998">
        <v>5</v>
      </c>
      <c r="T4998" s="2" t="s">
        <v>16</v>
      </c>
    </row>
    <row r="4999" spans="1:20" x14ac:dyDescent="0.25">
      <c r="A4999">
        <v>4998</v>
      </c>
      <c r="B4999" s="4">
        <v>45257</v>
      </c>
      <c r="C4999" t="str">
        <f t="shared" si="234"/>
        <v>2023</v>
      </c>
      <c r="D4999">
        <v>39</v>
      </c>
      <c r="E4999">
        <v>27</v>
      </c>
      <c r="F4999" t="str">
        <f t="shared" si="235"/>
        <v>Teenager</v>
      </c>
      <c r="G4999" t="s">
        <v>13</v>
      </c>
      <c r="H4999" t="s">
        <v>37</v>
      </c>
      <c r="I4999">
        <v>171</v>
      </c>
      <c r="J4999" t="s">
        <v>29</v>
      </c>
      <c r="K4999">
        <v>3</v>
      </c>
      <c r="L4999">
        <v>62.472222170000002</v>
      </c>
      <c r="M4999" t="s">
        <v>20</v>
      </c>
      <c r="N4999" s="2" t="s">
        <v>11</v>
      </c>
      <c r="O4999">
        <v>18.741666649999999</v>
      </c>
      <c r="P4999">
        <f t="shared" si="236"/>
        <v>168.67499986000001</v>
      </c>
      <c r="Q4999" s="2" t="s">
        <v>16</v>
      </c>
      <c r="R4999" t="s">
        <v>26</v>
      </c>
      <c r="S4999">
        <v>3</v>
      </c>
      <c r="T4999" s="2" t="s">
        <v>11</v>
      </c>
    </row>
    <row r="5000" spans="1:20" x14ac:dyDescent="0.25">
      <c r="A5000">
        <v>4999</v>
      </c>
      <c r="B5000" s="4">
        <v>45270</v>
      </c>
      <c r="C5000" t="str">
        <f t="shared" si="234"/>
        <v>2023</v>
      </c>
      <c r="D5000">
        <v>464</v>
      </c>
      <c r="E5000">
        <v>40</v>
      </c>
      <c r="F5000" t="str">
        <f t="shared" si="235"/>
        <v>Adult</v>
      </c>
      <c r="G5000" t="s">
        <v>27</v>
      </c>
      <c r="H5000" t="s">
        <v>21</v>
      </c>
      <c r="I5000">
        <v>858</v>
      </c>
      <c r="J5000" t="s">
        <v>24</v>
      </c>
      <c r="K5000">
        <v>1</v>
      </c>
      <c r="L5000">
        <v>24.688561499999999</v>
      </c>
      <c r="M5000" t="s">
        <v>22</v>
      </c>
      <c r="N5000" s="2" t="s">
        <v>11</v>
      </c>
      <c r="O5000">
        <v>0</v>
      </c>
      <c r="P5000">
        <f t="shared" si="236"/>
        <v>24.688561499999999</v>
      </c>
      <c r="Q5000" s="2" t="s">
        <v>16</v>
      </c>
      <c r="R5000" t="s">
        <v>18</v>
      </c>
      <c r="S5000">
        <v>1</v>
      </c>
      <c r="T5000" s="2" t="s">
        <v>16</v>
      </c>
    </row>
    <row r="5001" spans="1:20" x14ac:dyDescent="0.25">
      <c r="A5001">
        <v>5000</v>
      </c>
      <c r="B5001" s="4">
        <v>44885</v>
      </c>
      <c r="C5001" t="str">
        <f t="shared" si="234"/>
        <v>2022</v>
      </c>
      <c r="D5001">
        <v>159</v>
      </c>
      <c r="E5001">
        <v>53</v>
      </c>
      <c r="F5001" t="str">
        <f t="shared" si="235"/>
        <v>Senior</v>
      </c>
      <c r="G5001" t="s">
        <v>7</v>
      </c>
      <c r="H5001" t="s">
        <v>39</v>
      </c>
      <c r="I5001">
        <v>410</v>
      </c>
      <c r="J5001" t="s">
        <v>29</v>
      </c>
      <c r="K5001">
        <v>3</v>
      </c>
      <c r="L5001">
        <v>70.984633849999994</v>
      </c>
      <c r="M5001" t="s">
        <v>10</v>
      </c>
      <c r="N5001" s="2" t="s">
        <v>11</v>
      </c>
      <c r="O5001">
        <v>0</v>
      </c>
      <c r="P5001">
        <f t="shared" si="236"/>
        <v>212.95390154999998</v>
      </c>
      <c r="Q5001" s="2" t="s">
        <v>11</v>
      </c>
      <c r="R5001" t="s">
        <v>12</v>
      </c>
      <c r="S5001">
        <v>1</v>
      </c>
      <c r="T5001" s="2" t="s">
        <v>11</v>
      </c>
    </row>
    <row r="5002" spans="1:20" x14ac:dyDescent="0.25">
      <c r="A5002">
        <v>5001</v>
      </c>
      <c r="B5002" s="4">
        <v>44872</v>
      </c>
      <c r="C5002" t="str">
        <f t="shared" si="234"/>
        <v>2022</v>
      </c>
      <c r="D5002">
        <v>128</v>
      </c>
      <c r="E5002">
        <v>25</v>
      </c>
      <c r="F5002" t="str">
        <f t="shared" si="235"/>
        <v>Teenager</v>
      </c>
      <c r="G5002" t="s">
        <v>13</v>
      </c>
      <c r="H5002" t="s">
        <v>30</v>
      </c>
      <c r="I5002">
        <v>753</v>
      </c>
      <c r="J5002" t="s">
        <v>29</v>
      </c>
      <c r="K5002">
        <v>2</v>
      </c>
      <c r="L5002">
        <v>93.94635864</v>
      </c>
      <c r="M5002" t="s">
        <v>25</v>
      </c>
      <c r="N5002" s="2" t="s">
        <v>11</v>
      </c>
      <c r="O5002">
        <v>0</v>
      </c>
      <c r="P5002">
        <f t="shared" si="236"/>
        <v>187.89271728</v>
      </c>
      <c r="Q5002" s="2" t="s">
        <v>16</v>
      </c>
      <c r="R5002" t="s">
        <v>12</v>
      </c>
      <c r="S5002">
        <v>2</v>
      </c>
      <c r="T5002" s="2" t="s">
        <v>11</v>
      </c>
    </row>
    <row r="5003" spans="1:20" x14ac:dyDescent="0.25">
      <c r="A5003">
        <v>5002</v>
      </c>
      <c r="B5003" s="4">
        <v>45251</v>
      </c>
      <c r="C5003" t="str">
        <f t="shared" si="234"/>
        <v>2023</v>
      </c>
      <c r="D5003">
        <v>17</v>
      </c>
      <c r="E5003">
        <v>46</v>
      </c>
      <c r="F5003" t="str">
        <f t="shared" si="235"/>
        <v>Adult</v>
      </c>
      <c r="G5003" t="s">
        <v>13</v>
      </c>
      <c r="H5003" t="s">
        <v>43</v>
      </c>
      <c r="I5003">
        <v>195</v>
      </c>
      <c r="J5003" t="s">
        <v>33</v>
      </c>
      <c r="K5003">
        <v>5</v>
      </c>
      <c r="L5003">
        <v>80.637666280000005</v>
      </c>
      <c r="M5003" t="s">
        <v>20</v>
      </c>
      <c r="N5003" s="2" t="s">
        <v>16</v>
      </c>
      <c r="O5003">
        <v>0</v>
      </c>
      <c r="P5003">
        <f t="shared" si="236"/>
        <v>403.18833140000004</v>
      </c>
      <c r="Q5003" s="2" t="s">
        <v>16</v>
      </c>
      <c r="R5003" t="s">
        <v>18</v>
      </c>
      <c r="S5003">
        <v>4</v>
      </c>
      <c r="T5003" s="2" t="s">
        <v>11</v>
      </c>
    </row>
    <row r="5004" spans="1:20" x14ac:dyDescent="0.25">
      <c r="A5004">
        <v>5003</v>
      </c>
      <c r="B5004" s="4">
        <v>44156</v>
      </c>
      <c r="C5004" t="str">
        <f t="shared" si="234"/>
        <v>2020</v>
      </c>
      <c r="D5004">
        <v>283</v>
      </c>
      <c r="E5004">
        <v>56</v>
      </c>
      <c r="F5004" t="str">
        <f t="shared" si="235"/>
        <v>Senior</v>
      </c>
      <c r="G5004" t="s">
        <v>27</v>
      </c>
      <c r="H5004" t="s">
        <v>19</v>
      </c>
      <c r="I5004">
        <v>585</v>
      </c>
      <c r="J5004" t="s">
        <v>33</v>
      </c>
      <c r="K5004">
        <v>3</v>
      </c>
      <c r="L5004">
        <v>14.294471809999999</v>
      </c>
      <c r="M5004" t="s">
        <v>10</v>
      </c>
      <c r="N5004" s="2" t="s">
        <v>16</v>
      </c>
      <c r="O5004">
        <v>0</v>
      </c>
      <c r="P5004">
        <f t="shared" si="236"/>
        <v>42.883415429999999</v>
      </c>
      <c r="Q5004" s="2" t="s">
        <v>11</v>
      </c>
      <c r="R5004" t="s">
        <v>12</v>
      </c>
      <c r="S5004">
        <v>5</v>
      </c>
      <c r="T5004" s="2" t="s">
        <v>11</v>
      </c>
    </row>
    <row r="5005" spans="1:20" x14ac:dyDescent="0.25">
      <c r="A5005">
        <v>5004</v>
      </c>
      <c r="B5005" s="4">
        <v>44921</v>
      </c>
      <c r="C5005" t="str">
        <f t="shared" si="234"/>
        <v>2022</v>
      </c>
      <c r="D5005">
        <v>173</v>
      </c>
      <c r="E5005">
        <v>18</v>
      </c>
      <c r="F5005" t="str">
        <f t="shared" si="235"/>
        <v>Teenager</v>
      </c>
      <c r="G5005" t="s">
        <v>27</v>
      </c>
      <c r="H5005" t="s">
        <v>28</v>
      </c>
      <c r="I5005">
        <v>720</v>
      </c>
      <c r="J5005" t="s">
        <v>15</v>
      </c>
      <c r="K5005">
        <v>3</v>
      </c>
      <c r="L5005">
        <v>62.841457830000003</v>
      </c>
      <c r="M5005" t="s">
        <v>25</v>
      </c>
      <c r="N5005" s="2" t="s">
        <v>16</v>
      </c>
      <c r="O5005">
        <v>18.852437349999999</v>
      </c>
      <c r="P5005">
        <f t="shared" si="236"/>
        <v>169.67193614000001</v>
      </c>
      <c r="Q5005" s="2" t="s">
        <v>16</v>
      </c>
      <c r="R5005" t="s">
        <v>26</v>
      </c>
      <c r="S5005">
        <v>2</v>
      </c>
      <c r="T5005" s="2" t="s">
        <v>11</v>
      </c>
    </row>
    <row r="5006" spans="1:20" x14ac:dyDescent="0.25">
      <c r="A5006">
        <v>5005</v>
      </c>
      <c r="B5006" s="4">
        <v>45260</v>
      </c>
      <c r="C5006" t="str">
        <f t="shared" si="234"/>
        <v>2023</v>
      </c>
      <c r="D5006">
        <v>377</v>
      </c>
      <c r="E5006">
        <v>49</v>
      </c>
      <c r="F5006" t="str">
        <f t="shared" si="235"/>
        <v>Adult</v>
      </c>
      <c r="G5006" t="s">
        <v>13</v>
      </c>
      <c r="H5006" t="s">
        <v>34</v>
      </c>
      <c r="I5006">
        <v>542</v>
      </c>
      <c r="J5006" t="s">
        <v>29</v>
      </c>
      <c r="K5006">
        <v>5</v>
      </c>
      <c r="L5006">
        <v>15.4079403</v>
      </c>
      <c r="M5006" t="s">
        <v>25</v>
      </c>
      <c r="N5006" s="2" t="s">
        <v>16</v>
      </c>
      <c r="O5006">
        <v>0</v>
      </c>
      <c r="P5006">
        <f t="shared" si="236"/>
        <v>77.039701500000007</v>
      </c>
      <c r="Q5006" s="2" t="s">
        <v>16</v>
      </c>
      <c r="R5006" t="s">
        <v>18</v>
      </c>
      <c r="S5006">
        <v>3</v>
      </c>
      <c r="T5006" s="2" t="s">
        <v>11</v>
      </c>
    </row>
    <row r="5007" spans="1:20" x14ac:dyDescent="0.25">
      <c r="A5007">
        <v>5006</v>
      </c>
      <c r="B5007" s="4">
        <v>43406</v>
      </c>
      <c r="C5007" t="str">
        <f t="shared" si="234"/>
        <v>2018</v>
      </c>
      <c r="D5007">
        <v>353</v>
      </c>
      <c r="E5007">
        <v>31</v>
      </c>
      <c r="F5007" t="str">
        <f t="shared" si="235"/>
        <v>Adult</v>
      </c>
      <c r="G5007" t="s">
        <v>13</v>
      </c>
      <c r="H5007" t="s">
        <v>40</v>
      </c>
      <c r="I5007">
        <v>213</v>
      </c>
      <c r="J5007" t="s">
        <v>29</v>
      </c>
      <c r="K5007">
        <v>1</v>
      </c>
      <c r="L5007">
        <v>46.528547670000002</v>
      </c>
      <c r="M5007" t="s">
        <v>22</v>
      </c>
      <c r="N5007" s="2" t="s">
        <v>16</v>
      </c>
      <c r="O5007">
        <v>0</v>
      </c>
      <c r="P5007">
        <f t="shared" si="236"/>
        <v>46.528547670000002</v>
      </c>
      <c r="Q5007" s="2" t="s">
        <v>16</v>
      </c>
      <c r="R5007" t="s">
        <v>18</v>
      </c>
      <c r="S5007">
        <v>3</v>
      </c>
      <c r="T5007" s="2" t="s">
        <v>11</v>
      </c>
    </row>
    <row r="5008" spans="1:20" x14ac:dyDescent="0.25">
      <c r="A5008">
        <v>5007</v>
      </c>
      <c r="B5008" s="4">
        <v>44157</v>
      </c>
      <c r="C5008" t="str">
        <f t="shared" si="234"/>
        <v>2020</v>
      </c>
      <c r="D5008">
        <v>95</v>
      </c>
      <c r="E5008">
        <v>46</v>
      </c>
      <c r="F5008" t="str">
        <f t="shared" si="235"/>
        <v>Adult</v>
      </c>
      <c r="G5008" t="s">
        <v>13</v>
      </c>
      <c r="H5008" t="s">
        <v>39</v>
      </c>
      <c r="I5008">
        <v>743</v>
      </c>
      <c r="J5008" t="s">
        <v>29</v>
      </c>
      <c r="K5008">
        <v>5</v>
      </c>
      <c r="L5008">
        <v>43.799257169999997</v>
      </c>
      <c r="M5008" t="s">
        <v>25</v>
      </c>
      <c r="N5008" s="2" t="s">
        <v>16</v>
      </c>
      <c r="O5008">
        <v>0</v>
      </c>
      <c r="P5008">
        <f t="shared" si="236"/>
        <v>218.99628584999999</v>
      </c>
      <c r="Q5008" s="2" t="s">
        <v>16</v>
      </c>
      <c r="R5008" t="s">
        <v>18</v>
      </c>
      <c r="S5008">
        <v>3</v>
      </c>
      <c r="T5008" s="2" t="s">
        <v>16</v>
      </c>
    </row>
    <row r="5009" spans="1:20" x14ac:dyDescent="0.25">
      <c r="A5009">
        <v>5008</v>
      </c>
      <c r="B5009" s="4">
        <v>44138</v>
      </c>
      <c r="C5009" t="str">
        <f t="shared" si="234"/>
        <v>2020</v>
      </c>
      <c r="D5009">
        <v>167</v>
      </c>
      <c r="E5009">
        <v>65</v>
      </c>
      <c r="F5009" t="str">
        <f t="shared" si="235"/>
        <v>Senior</v>
      </c>
      <c r="G5009" t="s">
        <v>13</v>
      </c>
      <c r="H5009" t="s">
        <v>32</v>
      </c>
      <c r="I5009">
        <v>120</v>
      </c>
      <c r="J5009" t="s">
        <v>24</v>
      </c>
      <c r="K5009">
        <v>5</v>
      </c>
      <c r="L5009">
        <v>44.311794720000002</v>
      </c>
      <c r="M5009" t="s">
        <v>10</v>
      </c>
      <c r="N5009" s="2" t="s">
        <v>11</v>
      </c>
      <c r="O5009">
        <v>0</v>
      </c>
      <c r="P5009">
        <f t="shared" si="236"/>
        <v>221.5589736</v>
      </c>
      <c r="Q5009" s="2" t="s">
        <v>16</v>
      </c>
      <c r="R5009" t="s">
        <v>12</v>
      </c>
      <c r="S5009">
        <v>1</v>
      </c>
      <c r="T5009" s="2" t="s">
        <v>11</v>
      </c>
    </row>
    <row r="5010" spans="1:20" x14ac:dyDescent="0.25">
      <c r="A5010">
        <v>5009</v>
      </c>
      <c r="B5010" s="4">
        <v>44867</v>
      </c>
      <c r="C5010" t="str">
        <f t="shared" si="234"/>
        <v>2022</v>
      </c>
      <c r="D5010">
        <v>327</v>
      </c>
      <c r="E5010">
        <v>39</v>
      </c>
      <c r="F5010" t="str">
        <f t="shared" si="235"/>
        <v>Adult</v>
      </c>
      <c r="G5010" t="s">
        <v>27</v>
      </c>
      <c r="H5010" t="s">
        <v>19</v>
      </c>
      <c r="I5010">
        <v>874</v>
      </c>
      <c r="J5010" t="s">
        <v>9</v>
      </c>
      <c r="K5010">
        <v>2</v>
      </c>
      <c r="L5010">
        <v>27.233625759999999</v>
      </c>
      <c r="M5010" t="s">
        <v>20</v>
      </c>
      <c r="N5010" s="2" t="s">
        <v>16</v>
      </c>
      <c r="O5010">
        <v>0</v>
      </c>
      <c r="P5010">
        <f t="shared" si="236"/>
        <v>54.467251519999998</v>
      </c>
      <c r="Q5010" s="2" t="s">
        <v>16</v>
      </c>
      <c r="R5010" t="s">
        <v>18</v>
      </c>
      <c r="S5010">
        <v>2</v>
      </c>
      <c r="T5010" s="2" t="s">
        <v>11</v>
      </c>
    </row>
    <row r="5011" spans="1:20" x14ac:dyDescent="0.25">
      <c r="A5011">
        <v>5010</v>
      </c>
      <c r="B5011" s="4">
        <v>45242</v>
      </c>
      <c r="C5011" t="str">
        <f t="shared" si="234"/>
        <v>2023</v>
      </c>
      <c r="D5011">
        <v>48</v>
      </c>
      <c r="E5011">
        <v>36</v>
      </c>
      <c r="F5011" t="str">
        <f t="shared" si="235"/>
        <v>Adult</v>
      </c>
      <c r="G5011" t="s">
        <v>27</v>
      </c>
      <c r="H5011" t="s">
        <v>37</v>
      </c>
      <c r="I5011">
        <v>173</v>
      </c>
      <c r="J5011" t="s">
        <v>15</v>
      </c>
      <c r="K5011">
        <v>2</v>
      </c>
      <c r="L5011">
        <v>37.37194186</v>
      </c>
      <c r="M5011" t="s">
        <v>20</v>
      </c>
      <c r="N5011" s="2" t="s">
        <v>16</v>
      </c>
      <c r="O5011">
        <v>0</v>
      </c>
      <c r="P5011">
        <f t="shared" si="236"/>
        <v>74.743883719999999</v>
      </c>
      <c r="Q5011" s="2" t="s">
        <v>11</v>
      </c>
      <c r="R5011" t="s">
        <v>18</v>
      </c>
      <c r="S5011">
        <v>3</v>
      </c>
      <c r="T5011" s="2" t="s">
        <v>11</v>
      </c>
    </row>
    <row r="5012" spans="1:20" x14ac:dyDescent="0.25">
      <c r="A5012">
        <v>5011</v>
      </c>
      <c r="B5012" s="4">
        <v>45285</v>
      </c>
      <c r="C5012" t="str">
        <f t="shared" si="234"/>
        <v>2023</v>
      </c>
      <c r="D5012">
        <v>448</v>
      </c>
      <c r="E5012">
        <v>63</v>
      </c>
      <c r="F5012" t="str">
        <f t="shared" si="235"/>
        <v>Senior</v>
      </c>
      <c r="G5012" t="s">
        <v>13</v>
      </c>
      <c r="H5012" t="s">
        <v>42</v>
      </c>
      <c r="I5012">
        <v>157</v>
      </c>
      <c r="J5012" t="s">
        <v>33</v>
      </c>
      <c r="K5012">
        <v>4</v>
      </c>
      <c r="L5012">
        <v>19.171290249999998</v>
      </c>
      <c r="M5012" t="s">
        <v>10</v>
      </c>
      <c r="N5012" s="2" t="s">
        <v>11</v>
      </c>
      <c r="O5012">
        <v>0</v>
      </c>
      <c r="P5012">
        <f t="shared" si="236"/>
        <v>76.685160999999994</v>
      </c>
      <c r="Q5012" s="2" t="s">
        <v>16</v>
      </c>
      <c r="R5012" t="s">
        <v>12</v>
      </c>
      <c r="S5012">
        <v>5</v>
      </c>
      <c r="T5012" s="2" t="s">
        <v>16</v>
      </c>
    </row>
    <row r="5013" spans="1:20" x14ac:dyDescent="0.25">
      <c r="A5013">
        <v>5012</v>
      </c>
      <c r="B5013" s="4">
        <v>44151</v>
      </c>
      <c r="C5013" t="str">
        <f t="shared" si="234"/>
        <v>2020</v>
      </c>
      <c r="D5013">
        <v>465</v>
      </c>
      <c r="E5013">
        <v>36</v>
      </c>
      <c r="F5013" t="str">
        <f t="shared" si="235"/>
        <v>Adult</v>
      </c>
      <c r="G5013" t="s">
        <v>13</v>
      </c>
      <c r="H5013" t="s">
        <v>39</v>
      </c>
      <c r="I5013">
        <v>844</v>
      </c>
      <c r="J5013" t="s">
        <v>24</v>
      </c>
      <c r="K5013">
        <v>3</v>
      </c>
      <c r="L5013">
        <v>48.500601889999999</v>
      </c>
      <c r="M5013" t="s">
        <v>25</v>
      </c>
      <c r="N5013" s="2" t="s">
        <v>16</v>
      </c>
      <c r="O5013">
        <v>0</v>
      </c>
      <c r="P5013">
        <f t="shared" si="236"/>
        <v>145.50180567000001</v>
      </c>
      <c r="Q5013" s="2" t="s">
        <v>16</v>
      </c>
      <c r="R5013" t="s">
        <v>18</v>
      </c>
      <c r="S5013">
        <v>2</v>
      </c>
      <c r="T5013" s="2" t="s">
        <v>16</v>
      </c>
    </row>
    <row r="5014" spans="1:20" x14ac:dyDescent="0.25">
      <c r="A5014">
        <v>5013</v>
      </c>
      <c r="B5014" s="4">
        <v>44173</v>
      </c>
      <c r="C5014" t="str">
        <f t="shared" si="234"/>
        <v>2020</v>
      </c>
      <c r="D5014">
        <v>97</v>
      </c>
      <c r="E5014">
        <v>48</v>
      </c>
      <c r="F5014" t="str">
        <f t="shared" si="235"/>
        <v>Adult</v>
      </c>
      <c r="G5014" t="s">
        <v>27</v>
      </c>
      <c r="H5014" t="s">
        <v>14</v>
      </c>
      <c r="I5014">
        <v>663</v>
      </c>
      <c r="J5014" t="s">
        <v>9</v>
      </c>
      <c r="K5014">
        <v>3</v>
      </c>
      <c r="L5014">
        <v>77.991302790000006</v>
      </c>
      <c r="M5014" t="s">
        <v>22</v>
      </c>
      <c r="N5014" s="2" t="s">
        <v>16</v>
      </c>
      <c r="O5014">
        <v>23.39739084</v>
      </c>
      <c r="P5014">
        <f t="shared" si="236"/>
        <v>210.57651752999999</v>
      </c>
      <c r="Q5014" s="2" t="s">
        <v>11</v>
      </c>
      <c r="R5014" t="s">
        <v>26</v>
      </c>
      <c r="S5014">
        <v>1</v>
      </c>
      <c r="T5014" s="2" t="s">
        <v>16</v>
      </c>
    </row>
    <row r="5015" spans="1:20" x14ac:dyDescent="0.25">
      <c r="A5015">
        <v>5014</v>
      </c>
      <c r="B5015" s="4">
        <v>45262</v>
      </c>
      <c r="C5015" t="str">
        <f t="shared" si="234"/>
        <v>2023</v>
      </c>
      <c r="D5015">
        <v>381</v>
      </c>
      <c r="E5015">
        <v>65</v>
      </c>
      <c r="F5015" t="str">
        <f t="shared" si="235"/>
        <v>Senior</v>
      </c>
      <c r="G5015" t="s">
        <v>7</v>
      </c>
      <c r="H5015" t="s">
        <v>8</v>
      </c>
      <c r="I5015">
        <v>170</v>
      </c>
      <c r="J5015" t="s">
        <v>29</v>
      </c>
      <c r="K5015">
        <v>4</v>
      </c>
      <c r="L5015">
        <v>36.829767850000003</v>
      </c>
      <c r="M5015" t="s">
        <v>10</v>
      </c>
      <c r="N5015" s="2" t="s">
        <v>16</v>
      </c>
      <c r="O5015">
        <v>0</v>
      </c>
      <c r="P5015">
        <f t="shared" si="236"/>
        <v>147.31907140000001</v>
      </c>
      <c r="Q5015" s="2" t="s">
        <v>11</v>
      </c>
      <c r="R5015" t="s">
        <v>18</v>
      </c>
      <c r="S5015">
        <v>2</v>
      </c>
      <c r="T5015" s="2" t="s">
        <v>11</v>
      </c>
    </row>
    <row r="5016" spans="1:20" x14ac:dyDescent="0.25">
      <c r="A5016">
        <v>5015</v>
      </c>
      <c r="B5016" s="4">
        <v>43449</v>
      </c>
      <c r="C5016" t="str">
        <f t="shared" si="234"/>
        <v>2018</v>
      </c>
      <c r="D5016">
        <v>238</v>
      </c>
      <c r="E5016">
        <v>40</v>
      </c>
      <c r="F5016" t="str">
        <f t="shared" si="235"/>
        <v>Adult</v>
      </c>
      <c r="G5016" t="s">
        <v>13</v>
      </c>
      <c r="H5016" t="s">
        <v>28</v>
      </c>
      <c r="I5016">
        <v>508</v>
      </c>
      <c r="J5016" t="s">
        <v>29</v>
      </c>
      <c r="K5016">
        <v>2</v>
      </c>
      <c r="L5016">
        <v>99.621265339999994</v>
      </c>
      <c r="M5016" t="s">
        <v>22</v>
      </c>
      <c r="N5016" s="2" t="s">
        <v>16</v>
      </c>
      <c r="O5016">
        <v>0</v>
      </c>
      <c r="P5016">
        <f t="shared" si="236"/>
        <v>199.24253067999999</v>
      </c>
      <c r="Q5016" s="2" t="s">
        <v>16</v>
      </c>
      <c r="R5016" t="s">
        <v>12</v>
      </c>
      <c r="S5016">
        <v>4</v>
      </c>
      <c r="T5016" s="2" t="s">
        <v>11</v>
      </c>
    </row>
    <row r="5017" spans="1:20" x14ac:dyDescent="0.25">
      <c r="A5017">
        <v>5016</v>
      </c>
      <c r="B5017" s="4">
        <v>44879</v>
      </c>
      <c r="C5017" t="str">
        <f t="shared" si="234"/>
        <v>2022</v>
      </c>
      <c r="D5017">
        <v>173</v>
      </c>
      <c r="E5017">
        <v>54</v>
      </c>
      <c r="F5017" t="str">
        <f t="shared" si="235"/>
        <v>Senior</v>
      </c>
      <c r="G5017" t="s">
        <v>13</v>
      </c>
      <c r="H5017" t="s">
        <v>40</v>
      </c>
      <c r="I5017">
        <v>730</v>
      </c>
      <c r="J5017" t="s">
        <v>33</v>
      </c>
      <c r="K5017">
        <v>3</v>
      </c>
      <c r="L5017">
        <v>83.044286740000004</v>
      </c>
      <c r="M5017" t="s">
        <v>20</v>
      </c>
      <c r="N5017" s="2" t="s">
        <v>11</v>
      </c>
      <c r="O5017">
        <v>24.913286020000001</v>
      </c>
      <c r="P5017">
        <f t="shared" si="236"/>
        <v>224.21957420000001</v>
      </c>
      <c r="Q5017" s="2" t="s">
        <v>16</v>
      </c>
      <c r="R5017" t="s">
        <v>26</v>
      </c>
      <c r="S5017">
        <v>4</v>
      </c>
      <c r="T5017" s="2" t="s">
        <v>16</v>
      </c>
    </row>
    <row r="5018" spans="1:20" x14ac:dyDescent="0.25">
      <c r="A5018">
        <v>5017</v>
      </c>
      <c r="B5018" s="4">
        <v>43778</v>
      </c>
      <c r="C5018" t="str">
        <f t="shared" si="234"/>
        <v>2019</v>
      </c>
      <c r="D5018">
        <v>52</v>
      </c>
      <c r="E5018">
        <v>57</v>
      </c>
      <c r="F5018" t="str">
        <f t="shared" si="235"/>
        <v>Senior</v>
      </c>
      <c r="G5018" t="s">
        <v>13</v>
      </c>
      <c r="H5018" t="s">
        <v>43</v>
      </c>
      <c r="I5018">
        <v>620</v>
      </c>
      <c r="J5018" t="s">
        <v>24</v>
      </c>
      <c r="K5018">
        <v>1</v>
      </c>
      <c r="L5018">
        <v>98.064681559999997</v>
      </c>
      <c r="M5018" t="s">
        <v>25</v>
      </c>
      <c r="N5018" s="2" t="s">
        <v>16</v>
      </c>
      <c r="O5018">
        <v>0</v>
      </c>
      <c r="P5018">
        <f t="shared" si="236"/>
        <v>98.064681559999997</v>
      </c>
      <c r="Q5018" s="2" t="s">
        <v>11</v>
      </c>
      <c r="R5018" t="s">
        <v>12</v>
      </c>
      <c r="S5018">
        <v>4</v>
      </c>
      <c r="T5018" s="2" t="s">
        <v>16</v>
      </c>
    </row>
    <row r="5019" spans="1:20" x14ac:dyDescent="0.25">
      <c r="A5019">
        <v>5018</v>
      </c>
      <c r="B5019" s="4">
        <v>43435</v>
      </c>
      <c r="C5019" t="str">
        <f t="shared" si="234"/>
        <v>2018</v>
      </c>
      <c r="D5019">
        <v>149</v>
      </c>
      <c r="E5019">
        <v>30</v>
      </c>
      <c r="F5019" t="str">
        <f t="shared" si="235"/>
        <v>Teenager</v>
      </c>
      <c r="G5019" t="s">
        <v>13</v>
      </c>
      <c r="H5019" t="s">
        <v>23</v>
      </c>
      <c r="I5019">
        <v>792</v>
      </c>
      <c r="J5019" t="s">
        <v>29</v>
      </c>
      <c r="K5019">
        <v>1</v>
      </c>
      <c r="L5019">
        <v>54.189717649999999</v>
      </c>
      <c r="M5019" t="s">
        <v>20</v>
      </c>
      <c r="N5019" s="2" t="s">
        <v>11</v>
      </c>
      <c r="O5019">
        <v>0</v>
      </c>
      <c r="P5019">
        <f t="shared" si="236"/>
        <v>54.189717649999999</v>
      </c>
      <c r="Q5019" s="2" t="s">
        <v>11</v>
      </c>
      <c r="R5019" t="s">
        <v>12</v>
      </c>
      <c r="S5019">
        <v>2</v>
      </c>
      <c r="T5019" s="2" t="s">
        <v>16</v>
      </c>
    </row>
    <row r="5020" spans="1:20" x14ac:dyDescent="0.25">
      <c r="A5020">
        <v>5019</v>
      </c>
      <c r="B5020" s="4">
        <v>44179</v>
      </c>
      <c r="C5020" t="str">
        <f t="shared" si="234"/>
        <v>2020</v>
      </c>
      <c r="D5020">
        <v>303</v>
      </c>
      <c r="E5020">
        <v>24</v>
      </c>
      <c r="F5020" t="str">
        <f t="shared" si="235"/>
        <v>Teenager</v>
      </c>
      <c r="G5020" t="s">
        <v>13</v>
      </c>
      <c r="H5020" t="s">
        <v>37</v>
      </c>
      <c r="I5020">
        <v>830</v>
      </c>
      <c r="J5020" t="s">
        <v>9</v>
      </c>
      <c r="K5020">
        <v>1</v>
      </c>
      <c r="L5020">
        <v>68.146905270000005</v>
      </c>
      <c r="M5020" t="s">
        <v>22</v>
      </c>
      <c r="N5020" s="2" t="s">
        <v>16</v>
      </c>
      <c r="O5020">
        <v>6.8146905269999998</v>
      </c>
      <c r="P5020">
        <f t="shared" si="236"/>
        <v>61.332214743000009</v>
      </c>
      <c r="Q5020" s="2" t="s">
        <v>11</v>
      </c>
      <c r="R5020" t="s">
        <v>26</v>
      </c>
      <c r="S5020">
        <v>3</v>
      </c>
      <c r="T5020" s="2" t="s">
        <v>11</v>
      </c>
    </row>
    <row r="5021" spans="1:20" x14ac:dyDescent="0.25">
      <c r="A5021">
        <v>5020</v>
      </c>
      <c r="B5021" s="4">
        <v>45281</v>
      </c>
      <c r="C5021" t="str">
        <f t="shared" si="234"/>
        <v>2023</v>
      </c>
      <c r="D5021">
        <v>330</v>
      </c>
      <c r="E5021">
        <v>44</v>
      </c>
      <c r="F5021" t="str">
        <f t="shared" si="235"/>
        <v>Adult</v>
      </c>
      <c r="G5021" t="s">
        <v>7</v>
      </c>
      <c r="H5021" t="s">
        <v>34</v>
      </c>
      <c r="I5021">
        <v>924</v>
      </c>
      <c r="J5021" t="s">
        <v>9</v>
      </c>
      <c r="K5021">
        <v>2</v>
      </c>
      <c r="L5021">
        <v>11.475116399999999</v>
      </c>
      <c r="M5021" t="s">
        <v>25</v>
      </c>
      <c r="N5021" s="2" t="s">
        <v>16</v>
      </c>
      <c r="O5021">
        <v>0</v>
      </c>
      <c r="P5021">
        <f t="shared" si="236"/>
        <v>22.950232799999998</v>
      </c>
      <c r="Q5021" s="2" t="s">
        <v>11</v>
      </c>
      <c r="R5021" t="s">
        <v>12</v>
      </c>
      <c r="S5021">
        <v>4</v>
      </c>
      <c r="T5021" s="2" t="s">
        <v>16</v>
      </c>
    </row>
    <row r="5022" spans="1:20" x14ac:dyDescent="0.25">
      <c r="A5022">
        <v>5021</v>
      </c>
      <c r="B5022" s="4">
        <v>44876</v>
      </c>
      <c r="C5022" t="str">
        <f t="shared" si="234"/>
        <v>2022</v>
      </c>
      <c r="D5022">
        <v>292</v>
      </c>
      <c r="E5022">
        <v>52</v>
      </c>
      <c r="F5022" t="str">
        <f t="shared" si="235"/>
        <v>Senior</v>
      </c>
      <c r="G5022" t="s">
        <v>27</v>
      </c>
      <c r="H5022" t="s">
        <v>30</v>
      </c>
      <c r="I5022">
        <v>241</v>
      </c>
      <c r="J5022" t="s">
        <v>33</v>
      </c>
      <c r="K5022">
        <v>5</v>
      </c>
      <c r="L5022">
        <v>33.327074799999998</v>
      </c>
      <c r="M5022" t="s">
        <v>22</v>
      </c>
      <c r="N5022" s="2" t="s">
        <v>16</v>
      </c>
      <c r="O5022">
        <v>16.663537399999999</v>
      </c>
      <c r="P5022">
        <f t="shared" si="236"/>
        <v>149.97183659999999</v>
      </c>
      <c r="Q5022" s="2" t="s">
        <v>11</v>
      </c>
      <c r="R5022" t="s">
        <v>26</v>
      </c>
      <c r="S5022">
        <v>5</v>
      </c>
      <c r="T5022" s="2" t="s">
        <v>11</v>
      </c>
    </row>
    <row r="5023" spans="1:20" x14ac:dyDescent="0.25">
      <c r="A5023">
        <v>5022</v>
      </c>
      <c r="B5023" s="4">
        <v>44535</v>
      </c>
      <c r="C5023" t="str">
        <f t="shared" si="234"/>
        <v>2021</v>
      </c>
      <c r="D5023">
        <v>307</v>
      </c>
      <c r="E5023">
        <v>37</v>
      </c>
      <c r="F5023" t="str">
        <f t="shared" si="235"/>
        <v>Adult</v>
      </c>
      <c r="G5023" t="s">
        <v>27</v>
      </c>
      <c r="H5023" t="s">
        <v>8</v>
      </c>
      <c r="I5023">
        <v>681</v>
      </c>
      <c r="J5023" t="s">
        <v>24</v>
      </c>
      <c r="K5023">
        <v>5</v>
      </c>
      <c r="L5023">
        <v>27.100899680000001</v>
      </c>
      <c r="M5023" t="s">
        <v>22</v>
      </c>
      <c r="N5023" s="2" t="s">
        <v>11</v>
      </c>
      <c r="O5023">
        <v>0</v>
      </c>
      <c r="P5023">
        <f t="shared" si="236"/>
        <v>135.50449840000002</v>
      </c>
      <c r="Q5023" s="2" t="s">
        <v>16</v>
      </c>
      <c r="R5023" t="s">
        <v>18</v>
      </c>
      <c r="S5023">
        <v>2</v>
      </c>
      <c r="T5023" s="2" t="s">
        <v>11</v>
      </c>
    </row>
    <row r="5024" spans="1:20" x14ac:dyDescent="0.25">
      <c r="A5024">
        <v>5023</v>
      </c>
      <c r="B5024" s="4">
        <v>43463</v>
      </c>
      <c r="C5024" t="str">
        <f t="shared" si="234"/>
        <v>2018</v>
      </c>
      <c r="D5024">
        <v>483</v>
      </c>
      <c r="E5024">
        <v>20</v>
      </c>
      <c r="F5024" t="str">
        <f t="shared" si="235"/>
        <v>Teenager</v>
      </c>
      <c r="G5024" t="s">
        <v>13</v>
      </c>
      <c r="H5024" t="s">
        <v>28</v>
      </c>
      <c r="I5024">
        <v>921</v>
      </c>
      <c r="J5024" t="s">
        <v>29</v>
      </c>
      <c r="K5024">
        <v>3</v>
      </c>
      <c r="L5024">
        <v>98.742740380000001</v>
      </c>
      <c r="M5024" t="s">
        <v>22</v>
      </c>
      <c r="N5024" s="2" t="s">
        <v>11</v>
      </c>
      <c r="O5024">
        <v>0</v>
      </c>
      <c r="P5024">
        <f t="shared" si="236"/>
        <v>296.22822114000002</v>
      </c>
      <c r="Q5024" s="2" t="s">
        <v>11</v>
      </c>
      <c r="R5024" t="s">
        <v>12</v>
      </c>
      <c r="S5024">
        <v>1</v>
      </c>
      <c r="T5024" s="2" t="s">
        <v>11</v>
      </c>
    </row>
    <row r="5025" spans="1:20" x14ac:dyDescent="0.25">
      <c r="A5025">
        <v>5024</v>
      </c>
      <c r="B5025" s="4">
        <v>44526</v>
      </c>
      <c r="C5025" t="str">
        <f t="shared" si="234"/>
        <v>2021</v>
      </c>
      <c r="D5025">
        <v>182</v>
      </c>
      <c r="E5025">
        <v>48</v>
      </c>
      <c r="F5025" t="str">
        <f t="shared" si="235"/>
        <v>Adult</v>
      </c>
      <c r="G5025" t="s">
        <v>27</v>
      </c>
      <c r="H5025" t="s">
        <v>31</v>
      </c>
      <c r="I5025">
        <v>283</v>
      </c>
      <c r="J5025" t="s">
        <v>24</v>
      </c>
      <c r="K5025">
        <v>3</v>
      </c>
      <c r="L5025">
        <v>53.794712609999998</v>
      </c>
      <c r="M5025" t="s">
        <v>25</v>
      </c>
      <c r="N5025" s="2" t="s">
        <v>11</v>
      </c>
      <c r="O5025">
        <v>16.13841378</v>
      </c>
      <c r="P5025">
        <f t="shared" si="236"/>
        <v>145.24572404999998</v>
      </c>
      <c r="Q5025" s="2" t="s">
        <v>11</v>
      </c>
      <c r="R5025" t="s">
        <v>26</v>
      </c>
      <c r="S5025">
        <v>3</v>
      </c>
      <c r="T5025" s="2" t="s">
        <v>16</v>
      </c>
    </row>
    <row r="5026" spans="1:20" x14ac:dyDescent="0.25">
      <c r="A5026">
        <v>5025</v>
      </c>
      <c r="B5026" s="4">
        <v>45269</v>
      </c>
      <c r="C5026" t="str">
        <f t="shared" si="234"/>
        <v>2023</v>
      </c>
      <c r="D5026">
        <v>362</v>
      </c>
      <c r="E5026">
        <v>52</v>
      </c>
      <c r="F5026" t="str">
        <f t="shared" si="235"/>
        <v>Senior</v>
      </c>
      <c r="G5026" t="s">
        <v>7</v>
      </c>
      <c r="H5026" t="s">
        <v>30</v>
      </c>
      <c r="I5026">
        <v>319</v>
      </c>
      <c r="J5026" t="s">
        <v>15</v>
      </c>
      <c r="K5026">
        <v>2</v>
      </c>
      <c r="L5026">
        <v>57.7537187</v>
      </c>
      <c r="M5026" t="s">
        <v>10</v>
      </c>
      <c r="N5026" s="2" t="s">
        <v>11</v>
      </c>
      <c r="O5026">
        <v>11.55074374</v>
      </c>
      <c r="P5026">
        <f t="shared" si="236"/>
        <v>103.95669366</v>
      </c>
      <c r="Q5026" s="2" t="s">
        <v>16</v>
      </c>
      <c r="R5026" t="s">
        <v>26</v>
      </c>
      <c r="S5026">
        <v>3</v>
      </c>
      <c r="T5026" s="2" t="s">
        <v>16</v>
      </c>
    </row>
    <row r="5027" spans="1:20" x14ac:dyDescent="0.25">
      <c r="A5027">
        <v>5026</v>
      </c>
      <c r="B5027" s="4">
        <v>44164</v>
      </c>
      <c r="C5027" t="str">
        <f t="shared" si="234"/>
        <v>2020</v>
      </c>
      <c r="D5027">
        <v>179</v>
      </c>
      <c r="E5027">
        <v>33</v>
      </c>
      <c r="F5027" t="str">
        <f t="shared" si="235"/>
        <v>Adult</v>
      </c>
      <c r="G5027" t="s">
        <v>13</v>
      </c>
      <c r="H5027" t="s">
        <v>36</v>
      </c>
      <c r="I5027">
        <v>1</v>
      </c>
      <c r="J5027" t="s">
        <v>9</v>
      </c>
      <c r="K5027">
        <v>5</v>
      </c>
      <c r="L5027">
        <v>55.657195000000002</v>
      </c>
      <c r="M5027" t="s">
        <v>20</v>
      </c>
      <c r="N5027" s="2" t="s">
        <v>11</v>
      </c>
      <c r="O5027">
        <v>27.828597500000001</v>
      </c>
      <c r="P5027">
        <f t="shared" si="236"/>
        <v>250.45737750000001</v>
      </c>
      <c r="Q5027" s="2" t="s">
        <v>11</v>
      </c>
      <c r="R5027" t="s">
        <v>26</v>
      </c>
      <c r="S5027">
        <v>4</v>
      </c>
      <c r="T5027" s="2" t="s">
        <v>11</v>
      </c>
    </row>
    <row r="5028" spans="1:20" x14ac:dyDescent="0.25">
      <c r="A5028">
        <v>5027</v>
      </c>
      <c r="B5028" s="4">
        <v>45249</v>
      </c>
      <c r="C5028" t="str">
        <f t="shared" si="234"/>
        <v>2023</v>
      </c>
      <c r="D5028">
        <v>15</v>
      </c>
      <c r="E5028">
        <v>36</v>
      </c>
      <c r="F5028" t="str">
        <f t="shared" si="235"/>
        <v>Adult</v>
      </c>
      <c r="G5028" t="s">
        <v>13</v>
      </c>
      <c r="H5028" t="s">
        <v>39</v>
      </c>
      <c r="I5028">
        <v>737</v>
      </c>
      <c r="J5028" t="s">
        <v>9</v>
      </c>
      <c r="K5028">
        <v>3</v>
      </c>
      <c r="L5028">
        <v>92.874527529999995</v>
      </c>
      <c r="M5028" t="s">
        <v>25</v>
      </c>
      <c r="N5028" s="2" t="s">
        <v>16</v>
      </c>
      <c r="O5028">
        <v>0</v>
      </c>
      <c r="P5028">
        <f t="shared" si="236"/>
        <v>278.62358258999996</v>
      </c>
      <c r="Q5028" s="2" t="s">
        <v>11</v>
      </c>
      <c r="R5028" t="s">
        <v>12</v>
      </c>
      <c r="S5028">
        <v>3</v>
      </c>
      <c r="T5028" s="2" t="s">
        <v>16</v>
      </c>
    </row>
    <row r="5029" spans="1:20" x14ac:dyDescent="0.25">
      <c r="A5029">
        <v>5028</v>
      </c>
      <c r="B5029" s="4">
        <v>45258</v>
      </c>
      <c r="C5029" t="str">
        <f t="shared" si="234"/>
        <v>2023</v>
      </c>
      <c r="D5029">
        <v>200</v>
      </c>
      <c r="E5029">
        <v>59</v>
      </c>
      <c r="F5029" t="str">
        <f t="shared" si="235"/>
        <v>Senior</v>
      </c>
      <c r="G5029" t="s">
        <v>13</v>
      </c>
      <c r="H5029" t="s">
        <v>36</v>
      </c>
      <c r="I5029">
        <v>415</v>
      </c>
      <c r="J5029" t="s">
        <v>9</v>
      </c>
      <c r="K5029">
        <v>1</v>
      </c>
      <c r="L5029">
        <v>94.864378619999997</v>
      </c>
      <c r="M5029" t="s">
        <v>10</v>
      </c>
      <c r="N5029" s="2" t="s">
        <v>11</v>
      </c>
      <c r="O5029">
        <v>9.4864378620000007</v>
      </c>
      <c r="P5029">
        <f t="shared" si="236"/>
        <v>85.377940757999994</v>
      </c>
      <c r="Q5029" s="2" t="s">
        <v>11</v>
      </c>
      <c r="R5029" t="s">
        <v>26</v>
      </c>
      <c r="S5029">
        <v>2</v>
      </c>
      <c r="T5029" s="2" t="s">
        <v>11</v>
      </c>
    </row>
    <row r="5030" spans="1:20" x14ac:dyDescent="0.25">
      <c r="A5030">
        <v>5029</v>
      </c>
      <c r="B5030" s="4">
        <v>44901</v>
      </c>
      <c r="C5030" t="str">
        <f t="shared" si="234"/>
        <v>2022</v>
      </c>
      <c r="D5030">
        <v>354</v>
      </c>
      <c r="E5030">
        <v>46</v>
      </c>
      <c r="F5030" t="str">
        <f t="shared" si="235"/>
        <v>Adult</v>
      </c>
      <c r="G5030" t="s">
        <v>27</v>
      </c>
      <c r="H5030" t="s">
        <v>41</v>
      </c>
      <c r="I5030">
        <v>632</v>
      </c>
      <c r="J5030" t="s">
        <v>9</v>
      </c>
      <c r="K5030">
        <v>3</v>
      </c>
      <c r="L5030">
        <v>85.386941919999998</v>
      </c>
      <c r="M5030" t="s">
        <v>25</v>
      </c>
      <c r="N5030" s="2" t="s">
        <v>16</v>
      </c>
      <c r="O5030">
        <v>0</v>
      </c>
      <c r="P5030">
        <f t="shared" si="236"/>
        <v>256.16082575999997</v>
      </c>
      <c r="Q5030" s="2" t="s">
        <v>11</v>
      </c>
      <c r="R5030" t="s">
        <v>18</v>
      </c>
      <c r="S5030">
        <v>2</v>
      </c>
      <c r="T5030" s="2" t="s">
        <v>16</v>
      </c>
    </row>
    <row r="5031" spans="1:20" x14ac:dyDescent="0.25">
      <c r="A5031">
        <v>5030</v>
      </c>
      <c r="B5031" s="4">
        <v>44170</v>
      </c>
      <c r="C5031" t="str">
        <f t="shared" si="234"/>
        <v>2020</v>
      </c>
      <c r="D5031">
        <v>24</v>
      </c>
      <c r="E5031">
        <v>18</v>
      </c>
      <c r="F5031" t="str">
        <f t="shared" si="235"/>
        <v>Teenager</v>
      </c>
      <c r="G5031" t="s">
        <v>7</v>
      </c>
      <c r="H5031" t="s">
        <v>14</v>
      </c>
      <c r="I5031">
        <v>477</v>
      </c>
      <c r="J5031" t="s">
        <v>29</v>
      </c>
      <c r="K5031">
        <v>1</v>
      </c>
      <c r="L5031">
        <v>30.027784109999999</v>
      </c>
      <c r="M5031" t="s">
        <v>10</v>
      </c>
      <c r="N5031" s="2" t="s">
        <v>16</v>
      </c>
      <c r="O5031">
        <v>3.002778411</v>
      </c>
      <c r="P5031">
        <f t="shared" si="236"/>
        <v>27.025005698999998</v>
      </c>
      <c r="Q5031" s="2" t="s">
        <v>11</v>
      </c>
      <c r="R5031" t="s">
        <v>26</v>
      </c>
      <c r="S5031">
        <v>4</v>
      </c>
      <c r="T5031" s="2" t="s">
        <v>16</v>
      </c>
    </row>
    <row r="5032" spans="1:20" x14ac:dyDescent="0.25">
      <c r="A5032">
        <v>5031</v>
      </c>
      <c r="B5032" s="4">
        <v>45289</v>
      </c>
      <c r="C5032" t="str">
        <f t="shared" si="234"/>
        <v>2023</v>
      </c>
      <c r="D5032">
        <v>67</v>
      </c>
      <c r="E5032">
        <v>27</v>
      </c>
      <c r="F5032" t="str">
        <f t="shared" si="235"/>
        <v>Teenager</v>
      </c>
      <c r="G5032" t="s">
        <v>13</v>
      </c>
      <c r="H5032" t="s">
        <v>36</v>
      </c>
      <c r="I5032">
        <v>196</v>
      </c>
      <c r="J5032" t="s">
        <v>29</v>
      </c>
      <c r="K5032">
        <v>3</v>
      </c>
      <c r="L5032">
        <v>73.147937020000001</v>
      </c>
      <c r="M5032" t="s">
        <v>20</v>
      </c>
      <c r="N5032" s="2" t="s">
        <v>16</v>
      </c>
      <c r="O5032">
        <v>0</v>
      </c>
      <c r="P5032">
        <f t="shared" si="236"/>
        <v>219.44381106</v>
      </c>
      <c r="Q5032" s="2" t="s">
        <v>11</v>
      </c>
      <c r="R5032" t="s">
        <v>12</v>
      </c>
      <c r="S5032">
        <v>2</v>
      </c>
      <c r="T5032" s="2" t="s">
        <v>11</v>
      </c>
    </row>
    <row r="5033" spans="1:20" x14ac:dyDescent="0.25">
      <c r="A5033">
        <v>5032</v>
      </c>
      <c r="B5033" s="4">
        <v>43426</v>
      </c>
      <c r="C5033" t="str">
        <f t="shared" si="234"/>
        <v>2018</v>
      </c>
      <c r="D5033">
        <v>482</v>
      </c>
      <c r="E5033">
        <v>33</v>
      </c>
      <c r="F5033" t="str">
        <f t="shared" si="235"/>
        <v>Adult</v>
      </c>
      <c r="G5033" t="s">
        <v>7</v>
      </c>
      <c r="H5033" t="s">
        <v>23</v>
      </c>
      <c r="I5033">
        <v>230</v>
      </c>
      <c r="J5033" t="s">
        <v>15</v>
      </c>
      <c r="K5033">
        <v>4</v>
      </c>
      <c r="L5033">
        <v>95.371816620000004</v>
      </c>
      <c r="M5033" t="s">
        <v>10</v>
      </c>
      <c r="N5033" s="2" t="s">
        <v>11</v>
      </c>
      <c r="O5033">
        <v>0</v>
      </c>
      <c r="P5033">
        <f t="shared" si="236"/>
        <v>381.48726648000002</v>
      </c>
      <c r="Q5033" s="2" t="s">
        <v>16</v>
      </c>
      <c r="R5033" t="s">
        <v>18</v>
      </c>
      <c r="S5033">
        <v>3</v>
      </c>
      <c r="T5033" s="2" t="s">
        <v>16</v>
      </c>
    </row>
    <row r="5034" spans="1:20" x14ac:dyDescent="0.25">
      <c r="A5034">
        <v>5033</v>
      </c>
      <c r="B5034" s="4">
        <v>43827</v>
      </c>
      <c r="C5034" t="str">
        <f t="shared" si="234"/>
        <v>2019</v>
      </c>
      <c r="D5034">
        <v>101</v>
      </c>
      <c r="E5034">
        <v>30</v>
      </c>
      <c r="F5034" t="str">
        <f t="shared" si="235"/>
        <v>Teenager</v>
      </c>
      <c r="G5034" t="s">
        <v>7</v>
      </c>
      <c r="H5034" t="s">
        <v>30</v>
      </c>
      <c r="I5034">
        <v>725</v>
      </c>
      <c r="J5034" t="s">
        <v>24</v>
      </c>
      <c r="K5034">
        <v>1</v>
      </c>
      <c r="L5034">
        <v>26.068497539999999</v>
      </c>
      <c r="M5034" t="s">
        <v>25</v>
      </c>
      <c r="N5034" s="2" t="s">
        <v>16</v>
      </c>
      <c r="O5034">
        <v>0</v>
      </c>
      <c r="P5034">
        <f t="shared" si="236"/>
        <v>26.068497539999999</v>
      </c>
      <c r="Q5034" s="2" t="s">
        <v>11</v>
      </c>
      <c r="R5034" t="s">
        <v>18</v>
      </c>
      <c r="S5034">
        <v>5</v>
      </c>
      <c r="T5034" s="2" t="s">
        <v>11</v>
      </c>
    </row>
    <row r="5035" spans="1:20" x14ac:dyDescent="0.25">
      <c r="A5035">
        <v>5034</v>
      </c>
      <c r="B5035" s="4">
        <v>43412</v>
      </c>
      <c r="C5035" t="str">
        <f t="shared" si="234"/>
        <v>2018</v>
      </c>
      <c r="D5035">
        <v>435</v>
      </c>
      <c r="E5035">
        <v>27</v>
      </c>
      <c r="F5035" t="str">
        <f t="shared" si="235"/>
        <v>Teenager</v>
      </c>
      <c r="G5035" t="s">
        <v>27</v>
      </c>
      <c r="H5035" t="s">
        <v>30</v>
      </c>
      <c r="I5035">
        <v>542</v>
      </c>
      <c r="J5035" t="s">
        <v>15</v>
      </c>
      <c r="K5035">
        <v>3</v>
      </c>
      <c r="L5035">
        <v>82.310755510000007</v>
      </c>
      <c r="M5035" t="s">
        <v>22</v>
      </c>
      <c r="N5035" s="2" t="s">
        <v>11</v>
      </c>
      <c r="O5035">
        <v>24.69322665</v>
      </c>
      <c r="P5035">
        <f t="shared" si="236"/>
        <v>222.23903988000001</v>
      </c>
      <c r="Q5035" s="2" t="s">
        <v>16</v>
      </c>
      <c r="R5035" t="s">
        <v>26</v>
      </c>
      <c r="S5035">
        <v>2</v>
      </c>
      <c r="T5035" s="2" t="s">
        <v>11</v>
      </c>
    </row>
    <row r="5036" spans="1:20" x14ac:dyDescent="0.25">
      <c r="A5036">
        <v>5035</v>
      </c>
      <c r="B5036" s="4">
        <v>45239</v>
      </c>
      <c r="C5036" t="str">
        <f t="shared" si="234"/>
        <v>2023</v>
      </c>
      <c r="D5036">
        <v>278</v>
      </c>
      <c r="E5036">
        <v>47</v>
      </c>
      <c r="F5036" t="str">
        <f t="shared" si="235"/>
        <v>Adult</v>
      </c>
      <c r="G5036" t="s">
        <v>13</v>
      </c>
      <c r="H5036" t="s">
        <v>35</v>
      </c>
      <c r="I5036">
        <v>328</v>
      </c>
      <c r="J5036" t="s">
        <v>9</v>
      </c>
      <c r="K5036">
        <v>1</v>
      </c>
      <c r="L5036">
        <v>19.51274901</v>
      </c>
      <c r="M5036" t="s">
        <v>22</v>
      </c>
      <c r="N5036" s="2" t="s">
        <v>16</v>
      </c>
      <c r="O5036">
        <v>0</v>
      </c>
      <c r="P5036">
        <f t="shared" si="236"/>
        <v>19.51274901</v>
      </c>
      <c r="Q5036" s="2" t="s">
        <v>11</v>
      </c>
      <c r="R5036" t="s">
        <v>18</v>
      </c>
      <c r="S5036">
        <v>5</v>
      </c>
      <c r="T5036" s="2" t="s">
        <v>16</v>
      </c>
    </row>
    <row r="5037" spans="1:20" x14ac:dyDescent="0.25">
      <c r="A5037">
        <v>5036</v>
      </c>
      <c r="B5037" s="4">
        <v>45245</v>
      </c>
      <c r="C5037" t="str">
        <f t="shared" si="234"/>
        <v>2023</v>
      </c>
      <c r="D5037">
        <v>262</v>
      </c>
      <c r="E5037">
        <v>22</v>
      </c>
      <c r="F5037" t="str">
        <f t="shared" si="235"/>
        <v>Teenager</v>
      </c>
      <c r="G5037" t="s">
        <v>7</v>
      </c>
      <c r="H5037" t="s">
        <v>39</v>
      </c>
      <c r="I5037">
        <v>279</v>
      </c>
      <c r="J5037" t="s">
        <v>29</v>
      </c>
      <c r="K5037">
        <v>2</v>
      </c>
      <c r="L5037">
        <v>38.497789660000002</v>
      </c>
      <c r="M5037" t="s">
        <v>22</v>
      </c>
      <c r="N5037" s="2" t="s">
        <v>16</v>
      </c>
      <c r="O5037">
        <v>7.6995579310000002</v>
      </c>
      <c r="P5037">
        <f t="shared" si="236"/>
        <v>69.296021389000003</v>
      </c>
      <c r="Q5037" s="2" t="s">
        <v>11</v>
      </c>
      <c r="R5037" t="s">
        <v>26</v>
      </c>
      <c r="S5037">
        <v>2</v>
      </c>
      <c r="T5037" s="2" t="s">
        <v>16</v>
      </c>
    </row>
    <row r="5038" spans="1:20" x14ac:dyDescent="0.25">
      <c r="A5038">
        <v>5037</v>
      </c>
      <c r="B5038" s="4">
        <v>44504</v>
      </c>
      <c r="C5038" t="str">
        <f t="shared" si="234"/>
        <v>2021</v>
      </c>
      <c r="D5038">
        <v>411</v>
      </c>
      <c r="E5038">
        <v>52</v>
      </c>
      <c r="F5038" t="str">
        <f t="shared" si="235"/>
        <v>Senior</v>
      </c>
      <c r="G5038" t="s">
        <v>13</v>
      </c>
      <c r="H5038" t="s">
        <v>28</v>
      </c>
      <c r="I5038">
        <v>749</v>
      </c>
      <c r="J5038" t="s">
        <v>15</v>
      </c>
      <c r="K5038">
        <v>1</v>
      </c>
      <c r="L5038">
        <v>55.533898890000003</v>
      </c>
      <c r="M5038" t="s">
        <v>22</v>
      </c>
      <c r="N5038" s="2" t="s">
        <v>11</v>
      </c>
      <c r="O5038">
        <v>5.553389889</v>
      </c>
      <c r="P5038">
        <f t="shared" si="236"/>
        <v>49.980509001000001</v>
      </c>
      <c r="Q5038" s="2" t="s">
        <v>16</v>
      </c>
      <c r="R5038" t="s">
        <v>26</v>
      </c>
      <c r="S5038">
        <v>1</v>
      </c>
      <c r="T5038" s="2" t="s">
        <v>16</v>
      </c>
    </row>
    <row r="5039" spans="1:20" x14ac:dyDescent="0.25">
      <c r="A5039">
        <v>5038</v>
      </c>
      <c r="B5039" s="4">
        <v>44536</v>
      </c>
      <c r="C5039" t="str">
        <f t="shared" si="234"/>
        <v>2021</v>
      </c>
      <c r="D5039">
        <v>184</v>
      </c>
      <c r="E5039">
        <v>69</v>
      </c>
      <c r="F5039" t="str">
        <f t="shared" si="235"/>
        <v>Senior</v>
      </c>
      <c r="G5039" t="s">
        <v>27</v>
      </c>
      <c r="H5039" t="s">
        <v>23</v>
      </c>
      <c r="I5039">
        <v>46</v>
      </c>
      <c r="J5039" t="s">
        <v>29</v>
      </c>
      <c r="K5039">
        <v>3</v>
      </c>
      <c r="L5039">
        <v>69.089279579999996</v>
      </c>
      <c r="M5039" t="s">
        <v>22</v>
      </c>
      <c r="N5039" s="2" t="s">
        <v>16</v>
      </c>
      <c r="O5039">
        <v>0</v>
      </c>
      <c r="P5039">
        <f t="shared" si="236"/>
        <v>207.26783874</v>
      </c>
      <c r="Q5039" s="2" t="s">
        <v>16</v>
      </c>
      <c r="R5039" t="s">
        <v>12</v>
      </c>
      <c r="S5039">
        <v>1</v>
      </c>
      <c r="T5039" s="2" t="s">
        <v>11</v>
      </c>
    </row>
    <row r="5040" spans="1:20" x14ac:dyDescent="0.25">
      <c r="A5040">
        <v>5039</v>
      </c>
      <c r="B5040" s="4">
        <v>44138</v>
      </c>
      <c r="C5040" t="str">
        <f t="shared" si="234"/>
        <v>2020</v>
      </c>
      <c r="D5040">
        <v>274</v>
      </c>
      <c r="E5040">
        <v>70</v>
      </c>
      <c r="F5040" t="str">
        <f t="shared" si="235"/>
        <v>Senior</v>
      </c>
      <c r="G5040" t="s">
        <v>27</v>
      </c>
      <c r="H5040" t="s">
        <v>42</v>
      </c>
      <c r="I5040">
        <v>90</v>
      </c>
      <c r="J5040" t="s">
        <v>29</v>
      </c>
      <c r="K5040">
        <v>3</v>
      </c>
      <c r="L5040">
        <v>47.321120379999996</v>
      </c>
      <c r="M5040" t="s">
        <v>22</v>
      </c>
      <c r="N5040" s="2" t="s">
        <v>16</v>
      </c>
      <c r="O5040">
        <v>0</v>
      </c>
      <c r="P5040">
        <f t="shared" si="236"/>
        <v>141.96336113999999</v>
      </c>
      <c r="Q5040" s="2" t="s">
        <v>16</v>
      </c>
      <c r="R5040" t="s">
        <v>12</v>
      </c>
      <c r="S5040">
        <v>3</v>
      </c>
      <c r="T5040" s="2" t="s">
        <v>11</v>
      </c>
    </row>
    <row r="5041" spans="1:20" x14ac:dyDescent="0.25">
      <c r="A5041">
        <v>5040</v>
      </c>
      <c r="B5041" s="4">
        <v>43818</v>
      </c>
      <c r="C5041" t="str">
        <f t="shared" si="234"/>
        <v>2019</v>
      </c>
      <c r="D5041">
        <v>275</v>
      </c>
      <c r="E5041">
        <v>41</v>
      </c>
      <c r="F5041" t="str">
        <f t="shared" si="235"/>
        <v>Adult</v>
      </c>
      <c r="G5041" t="s">
        <v>27</v>
      </c>
      <c r="H5041" t="s">
        <v>17</v>
      </c>
      <c r="I5041">
        <v>312</v>
      </c>
      <c r="J5041" t="s">
        <v>29</v>
      </c>
      <c r="K5041">
        <v>4</v>
      </c>
      <c r="L5041">
        <v>86.579030509999996</v>
      </c>
      <c r="M5041" t="s">
        <v>22</v>
      </c>
      <c r="N5041" s="2" t="s">
        <v>11</v>
      </c>
      <c r="O5041">
        <v>34.631612199999999</v>
      </c>
      <c r="P5041">
        <f t="shared" si="236"/>
        <v>311.68450983999998</v>
      </c>
      <c r="Q5041" s="2" t="s">
        <v>11</v>
      </c>
      <c r="R5041" t="s">
        <v>26</v>
      </c>
      <c r="S5041">
        <v>4</v>
      </c>
      <c r="T5041" s="2" t="s">
        <v>11</v>
      </c>
    </row>
    <row r="5042" spans="1:20" x14ac:dyDescent="0.25">
      <c r="A5042">
        <v>5041</v>
      </c>
      <c r="B5042" s="4">
        <v>43428</v>
      </c>
      <c r="C5042" t="str">
        <f t="shared" si="234"/>
        <v>2018</v>
      </c>
      <c r="D5042">
        <v>76</v>
      </c>
      <c r="E5042">
        <v>27</v>
      </c>
      <c r="F5042" t="str">
        <f t="shared" si="235"/>
        <v>Teenager</v>
      </c>
      <c r="G5042" t="s">
        <v>13</v>
      </c>
      <c r="H5042" t="s">
        <v>41</v>
      </c>
      <c r="I5042">
        <v>511</v>
      </c>
      <c r="J5042" t="s">
        <v>33</v>
      </c>
      <c r="K5042">
        <v>5</v>
      </c>
      <c r="L5042">
        <v>57.967196950000002</v>
      </c>
      <c r="M5042" t="s">
        <v>20</v>
      </c>
      <c r="N5042" s="2" t="s">
        <v>11</v>
      </c>
      <c r="O5042">
        <v>28.98359847</v>
      </c>
      <c r="P5042">
        <f t="shared" si="236"/>
        <v>260.85238628000002</v>
      </c>
      <c r="Q5042" s="2" t="s">
        <v>11</v>
      </c>
      <c r="R5042" t="s">
        <v>26</v>
      </c>
      <c r="S5042">
        <v>2</v>
      </c>
      <c r="T5042" s="2" t="s">
        <v>11</v>
      </c>
    </row>
    <row r="5043" spans="1:20" x14ac:dyDescent="0.25">
      <c r="A5043">
        <v>5042</v>
      </c>
      <c r="B5043" s="4">
        <v>44535</v>
      </c>
      <c r="C5043" t="str">
        <f t="shared" si="234"/>
        <v>2021</v>
      </c>
      <c r="D5043">
        <v>81</v>
      </c>
      <c r="E5043">
        <v>39</v>
      </c>
      <c r="F5043" t="str">
        <f t="shared" si="235"/>
        <v>Adult</v>
      </c>
      <c r="G5043" t="s">
        <v>7</v>
      </c>
      <c r="H5043" t="s">
        <v>38</v>
      </c>
      <c r="I5043">
        <v>268</v>
      </c>
      <c r="J5043" t="s">
        <v>9</v>
      </c>
      <c r="K5043">
        <v>5</v>
      </c>
      <c r="L5043">
        <v>55.047017779999997</v>
      </c>
      <c r="M5043" t="s">
        <v>10</v>
      </c>
      <c r="N5043" s="2" t="s">
        <v>16</v>
      </c>
      <c r="O5043">
        <v>27.523508889999999</v>
      </c>
      <c r="P5043">
        <f t="shared" si="236"/>
        <v>247.71158001000001</v>
      </c>
      <c r="Q5043" s="2" t="s">
        <v>11</v>
      </c>
      <c r="R5043" t="s">
        <v>26</v>
      </c>
      <c r="S5043">
        <v>2</v>
      </c>
      <c r="T5043" s="2" t="s">
        <v>11</v>
      </c>
    </row>
    <row r="5044" spans="1:20" x14ac:dyDescent="0.25">
      <c r="A5044">
        <v>5043</v>
      </c>
      <c r="B5044" s="4">
        <v>45270</v>
      </c>
      <c r="C5044" t="str">
        <f t="shared" si="234"/>
        <v>2023</v>
      </c>
      <c r="D5044">
        <v>37</v>
      </c>
      <c r="E5044">
        <v>70</v>
      </c>
      <c r="F5044" t="str">
        <f t="shared" si="235"/>
        <v>Senior</v>
      </c>
      <c r="G5044" t="s">
        <v>7</v>
      </c>
      <c r="H5044" t="s">
        <v>43</v>
      </c>
      <c r="I5044">
        <v>219</v>
      </c>
      <c r="J5044" t="s">
        <v>24</v>
      </c>
      <c r="K5044">
        <v>4</v>
      </c>
      <c r="L5044">
        <v>84.949631780000004</v>
      </c>
      <c r="M5044" t="s">
        <v>25</v>
      </c>
      <c r="N5044" s="2" t="s">
        <v>11</v>
      </c>
      <c r="O5044">
        <v>33.979852710000003</v>
      </c>
      <c r="P5044">
        <f t="shared" si="236"/>
        <v>305.81867441000003</v>
      </c>
      <c r="Q5044" s="2" t="s">
        <v>16</v>
      </c>
      <c r="R5044" t="s">
        <v>26</v>
      </c>
      <c r="S5044">
        <v>1</v>
      </c>
      <c r="T5044" s="2" t="s">
        <v>11</v>
      </c>
    </row>
    <row r="5045" spans="1:20" x14ac:dyDescent="0.25">
      <c r="A5045">
        <v>5044</v>
      </c>
      <c r="B5045" s="4">
        <v>45265</v>
      </c>
      <c r="C5045" t="str">
        <f t="shared" si="234"/>
        <v>2023</v>
      </c>
      <c r="D5045">
        <v>397</v>
      </c>
      <c r="E5045">
        <v>21</v>
      </c>
      <c r="F5045" t="str">
        <f t="shared" si="235"/>
        <v>Teenager</v>
      </c>
      <c r="G5045" t="s">
        <v>7</v>
      </c>
      <c r="H5045" t="s">
        <v>35</v>
      </c>
      <c r="I5045">
        <v>626</v>
      </c>
      <c r="J5045" t="s">
        <v>9</v>
      </c>
      <c r="K5045">
        <v>1</v>
      </c>
      <c r="L5045">
        <v>82.988883110000003</v>
      </c>
      <c r="M5045" t="s">
        <v>22</v>
      </c>
      <c r="N5045" s="2" t="s">
        <v>11</v>
      </c>
      <c r="O5045">
        <v>0</v>
      </c>
      <c r="P5045">
        <f t="shared" si="236"/>
        <v>82.988883110000003</v>
      </c>
      <c r="Q5045" s="2" t="s">
        <v>16</v>
      </c>
      <c r="R5045" t="s">
        <v>18</v>
      </c>
      <c r="S5045">
        <v>2</v>
      </c>
      <c r="T5045" s="2" t="s">
        <v>11</v>
      </c>
    </row>
    <row r="5046" spans="1:20" x14ac:dyDescent="0.25">
      <c r="A5046">
        <v>5045</v>
      </c>
      <c r="B5046" s="4">
        <v>43806</v>
      </c>
      <c r="C5046" t="str">
        <f t="shared" si="234"/>
        <v>2019</v>
      </c>
      <c r="D5046">
        <v>122</v>
      </c>
      <c r="E5046">
        <v>24</v>
      </c>
      <c r="F5046" t="str">
        <f t="shared" si="235"/>
        <v>Teenager</v>
      </c>
      <c r="G5046" t="s">
        <v>7</v>
      </c>
      <c r="H5046" t="s">
        <v>23</v>
      </c>
      <c r="I5046">
        <v>828</v>
      </c>
      <c r="J5046" t="s">
        <v>15</v>
      </c>
      <c r="K5046">
        <v>5</v>
      </c>
      <c r="L5046">
        <v>34.888540919999997</v>
      </c>
      <c r="M5046" t="s">
        <v>25</v>
      </c>
      <c r="N5046" s="2" t="s">
        <v>11</v>
      </c>
      <c r="O5046">
        <v>17.444270459999998</v>
      </c>
      <c r="P5046">
        <f t="shared" si="236"/>
        <v>156.99843413999997</v>
      </c>
      <c r="Q5046" s="2" t="s">
        <v>11</v>
      </c>
      <c r="R5046" t="s">
        <v>26</v>
      </c>
      <c r="S5046">
        <v>1</v>
      </c>
      <c r="T5046" s="2" t="s">
        <v>16</v>
      </c>
    </row>
    <row r="5047" spans="1:20" x14ac:dyDescent="0.25">
      <c r="A5047">
        <v>5046</v>
      </c>
      <c r="B5047" s="4">
        <v>44870</v>
      </c>
      <c r="C5047" t="str">
        <f t="shared" si="234"/>
        <v>2022</v>
      </c>
      <c r="D5047">
        <v>207</v>
      </c>
      <c r="E5047">
        <v>36</v>
      </c>
      <c r="F5047" t="str">
        <f t="shared" si="235"/>
        <v>Adult</v>
      </c>
      <c r="G5047" t="s">
        <v>13</v>
      </c>
      <c r="H5047" t="s">
        <v>28</v>
      </c>
      <c r="I5047">
        <v>548</v>
      </c>
      <c r="J5047" t="s">
        <v>24</v>
      </c>
      <c r="K5047">
        <v>1</v>
      </c>
      <c r="L5047">
        <v>19.801888089999998</v>
      </c>
      <c r="M5047" t="s">
        <v>10</v>
      </c>
      <c r="N5047" s="2" t="s">
        <v>11</v>
      </c>
      <c r="O5047">
        <v>0</v>
      </c>
      <c r="P5047">
        <f t="shared" si="236"/>
        <v>19.801888089999998</v>
      </c>
      <c r="Q5047" s="2" t="s">
        <v>16</v>
      </c>
      <c r="R5047" t="s">
        <v>12</v>
      </c>
      <c r="S5047">
        <v>2</v>
      </c>
      <c r="T5047" s="2" t="s">
        <v>11</v>
      </c>
    </row>
    <row r="5048" spans="1:20" x14ac:dyDescent="0.25">
      <c r="A5048">
        <v>5047</v>
      </c>
      <c r="B5048" s="4">
        <v>45270</v>
      </c>
      <c r="C5048" t="str">
        <f t="shared" si="234"/>
        <v>2023</v>
      </c>
      <c r="D5048">
        <v>86</v>
      </c>
      <c r="E5048">
        <v>32</v>
      </c>
      <c r="F5048" t="str">
        <f t="shared" si="235"/>
        <v>Adult</v>
      </c>
      <c r="G5048" t="s">
        <v>27</v>
      </c>
      <c r="H5048" t="s">
        <v>31</v>
      </c>
      <c r="I5048">
        <v>199</v>
      </c>
      <c r="J5048" t="s">
        <v>9</v>
      </c>
      <c r="K5048">
        <v>4</v>
      </c>
      <c r="L5048">
        <v>78.956787700000007</v>
      </c>
      <c r="M5048" t="s">
        <v>20</v>
      </c>
      <c r="N5048" s="2" t="s">
        <v>11</v>
      </c>
      <c r="O5048">
        <v>0</v>
      </c>
      <c r="P5048">
        <f t="shared" si="236"/>
        <v>315.82715080000003</v>
      </c>
      <c r="Q5048" s="2" t="s">
        <v>11</v>
      </c>
      <c r="R5048" t="s">
        <v>12</v>
      </c>
      <c r="S5048">
        <v>3</v>
      </c>
      <c r="T5048" s="2" t="s">
        <v>11</v>
      </c>
    </row>
    <row r="5049" spans="1:20" x14ac:dyDescent="0.25">
      <c r="A5049">
        <v>5048</v>
      </c>
      <c r="B5049" s="4">
        <v>43797</v>
      </c>
      <c r="C5049" t="str">
        <f t="shared" si="234"/>
        <v>2019</v>
      </c>
      <c r="D5049">
        <v>164</v>
      </c>
      <c r="E5049">
        <v>37</v>
      </c>
      <c r="F5049" t="str">
        <f t="shared" si="235"/>
        <v>Adult</v>
      </c>
      <c r="G5049" t="s">
        <v>13</v>
      </c>
      <c r="H5049" t="s">
        <v>28</v>
      </c>
      <c r="I5049">
        <v>801</v>
      </c>
      <c r="J5049" t="s">
        <v>9</v>
      </c>
      <c r="K5049">
        <v>5</v>
      </c>
      <c r="L5049">
        <v>53.959407859999999</v>
      </c>
      <c r="M5049" t="s">
        <v>22</v>
      </c>
      <c r="N5049" s="2" t="s">
        <v>16</v>
      </c>
      <c r="O5049">
        <v>26.979703929999999</v>
      </c>
      <c r="P5049">
        <f t="shared" si="236"/>
        <v>242.81733537</v>
      </c>
      <c r="Q5049" s="2" t="s">
        <v>11</v>
      </c>
      <c r="R5049" t="s">
        <v>26</v>
      </c>
      <c r="S5049">
        <v>1</v>
      </c>
      <c r="T5049" s="2" t="s">
        <v>16</v>
      </c>
    </row>
    <row r="5050" spans="1:20" x14ac:dyDescent="0.25">
      <c r="A5050">
        <v>5049</v>
      </c>
      <c r="B5050" s="4">
        <v>44924</v>
      </c>
      <c r="C5050" t="str">
        <f t="shared" si="234"/>
        <v>2022</v>
      </c>
      <c r="D5050">
        <v>26</v>
      </c>
      <c r="E5050">
        <v>56</v>
      </c>
      <c r="F5050" t="str">
        <f t="shared" si="235"/>
        <v>Senior</v>
      </c>
      <c r="G5050" t="s">
        <v>27</v>
      </c>
      <c r="H5050" t="s">
        <v>28</v>
      </c>
      <c r="I5050">
        <v>742</v>
      </c>
      <c r="J5050" t="s">
        <v>24</v>
      </c>
      <c r="K5050">
        <v>1</v>
      </c>
      <c r="L5050">
        <v>82.689276030000002</v>
      </c>
      <c r="M5050" t="s">
        <v>20</v>
      </c>
      <c r="N5050" s="2" t="s">
        <v>11</v>
      </c>
      <c r="O5050">
        <v>0</v>
      </c>
      <c r="P5050">
        <f t="shared" si="236"/>
        <v>82.689276030000002</v>
      </c>
      <c r="Q5050" s="2" t="s">
        <v>16</v>
      </c>
      <c r="R5050" t="s">
        <v>12</v>
      </c>
      <c r="S5050">
        <v>5</v>
      </c>
      <c r="T5050" s="2" t="s">
        <v>16</v>
      </c>
    </row>
    <row r="5051" spans="1:20" x14ac:dyDescent="0.25">
      <c r="A5051">
        <v>5050</v>
      </c>
      <c r="B5051" s="4">
        <v>43809</v>
      </c>
      <c r="C5051" t="str">
        <f t="shared" si="234"/>
        <v>2019</v>
      </c>
      <c r="D5051">
        <v>345</v>
      </c>
      <c r="E5051">
        <v>20</v>
      </c>
      <c r="F5051" t="str">
        <f t="shared" si="235"/>
        <v>Teenager</v>
      </c>
      <c r="G5051" t="s">
        <v>13</v>
      </c>
      <c r="H5051" t="s">
        <v>31</v>
      </c>
      <c r="I5051">
        <v>216</v>
      </c>
      <c r="J5051" t="s">
        <v>33</v>
      </c>
      <c r="K5051">
        <v>4</v>
      </c>
      <c r="L5051">
        <v>58.146214999999998</v>
      </c>
      <c r="M5051" t="s">
        <v>25</v>
      </c>
      <c r="N5051" s="2" t="s">
        <v>16</v>
      </c>
      <c r="O5051">
        <v>0</v>
      </c>
      <c r="P5051">
        <f t="shared" si="236"/>
        <v>232.58485999999999</v>
      </c>
      <c r="Q5051" s="2" t="s">
        <v>11</v>
      </c>
      <c r="R5051" t="s">
        <v>18</v>
      </c>
      <c r="S5051">
        <v>5</v>
      </c>
      <c r="T5051" s="2" t="s">
        <v>11</v>
      </c>
    </row>
    <row r="5052" spans="1:20" x14ac:dyDescent="0.25">
      <c r="A5052">
        <v>5051</v>
      </c>
      <c r="B5052" s="4">
        <v>43827</v>
      </c>
      <c r="C5052" t="str">
        <f t="shared" si="234"/>
        <v>2019</v>
      </c>
      <c r="D5052">
        <v>229</v>
      </c>
      <c r="E5052">
        <v>56</v>
      </c>
      <c r="F5052" t="str">
        <f t="shared" si="235"/>
        <v>Senior</v>
      </c>
      <c r="G5052" t="s">
        <v>27</v>
      </c>
      <c r="H5052" t="s">
        <v>21</v>
      </c>
      <c r="I5052">
        <v>378</v>
      </c>
      <c r="J5052" t="s">
        <v>29</v>
      </c>
      <c r="K5052">
        <v>1</v>
      </c>
      <c r="L5052">
        <v>21.381547869999999</v>
      </c>
      <c r="M5052" t="s">
        <v>25</v>
      </c>
      <c r="N5052" s="2" t="s">
        <v>11</v>
      </c>
      <c r="O5052">
        <v>2.1381547869999999</v>
      </c>
      <c r="P5052">
        <f t="shared" si="236"/>
        <v>19.243393082999997</v>
      </c>
      <c r="Q5052" s="2" t="s">
        <v>11</v>
      </c>
      <c r="R5052" t="s">
        <v>26</v>
      </c>
      <c r="S5052">
        <v>1</v>
      </c>
      <c r="T5052" s="2" t="s">
        <v>16</v>
      </c>
    </row>
    <row r="5053" spans="1:20" x14ac:dyDescent="0.25">
      <c r="A5053">
        <v>5052</v>
      </c>
      <c r="B5053" s="4">
        <v>43460</v>
      </c>
      <c r="C5053" t="str">
        <f t="shared" si="234"/>
        <v>2018</v>
      </c>
      <c r="D5053">
        <v>19</v>
      </c>
      <c r="E5053">
        <v>62</v>
      </c>
      <c r="F5053" t="str">
        <f t="shared" si="235"/>
        <v>Senior</v>
      </c>
      <c r="G5053" t="s">
        <v>27</v>
      </c>
      <c r="H5053" t="s">
        <v>39</v>
      </c>
      <c r="I5053">
        <v>659</v>
      </c>
      <c r="J5053" t="s">
        <v>15</v>
      </c>
      <c r="K5053">
        <v>5</v>
      </c>
      <c r="L5053">
        <v>28.26238013</v>
      </c>
      <c r="M5053" t="s">
        <v>22</v>
      </c>
      <c r="N5053" s="2" t="s">
        <v>16</v>
      </c>
      <c r="O5053">
        <v>0</v>
      </c>
      <c r="P5053">
        <f t="shared" si="236"/>
        <v>141.31190065000001</v>
      </c>
      <c r="Q5053" s="2" t="s">
        <v>16</v>
      </c>
      <c r="R5053" t="s">
        <v>18</v>
      </c>
      <c r="S5053">
        <v>1</v>
      </c>
      <c r="T5053" s="2" t="s">
        <v>16</v>
      </c>
    </row>
    <row r="5054" spans="1:20" x14ac:dyDescent="0.25">
      <c r="A5054">
        <v>5053</v>
      </c>
      <c r="B5054" s="4">
        <v>44556</v>
      </c>
      <c r="C5054" t="str">
        <f t="shared" si="234"/>
        <v>2021</v>
      </c>
      <c r="D5054">
        <v>480</v>
      </c>
      <c r="E5054">
        <v>35</v>
      </c>
      <c r="F5054" t="str">
        <f t="shared" si="235"/>
        <v>Adult</v>
      </c>
      <c r="G5054" t="s">
        <v>13</v>
      </c>
      <c r="H5054" t="s">
        <v>17</v>
      </c>
      <c r="I5054">
        <v>917</v>
      </c>
      <c r="J5054" t="s">
        <v>9</v>
      </c>
      <c r="K5054">
        <v>4</v>
      </c>
      <c r="L5054">
        <v>19.765653889999999</v>
      </c>
      <c r="M5054" t="s">
        <v>20</v>
      </c>
      <c r="N5054" s="2" t="s">
        <v>11</v>
      </c>
      <c r="O5054">
        <v>0</v>
      </c>
      <c r="P5054">
        <f t="shared" si="236"/>
        <v>79.062615559999998</v>
      </c>
      <c r="Q5054" s="2" t="s">
        <v>16</v>
      </c>
      <c r="R5054" t="s">
        <v>18</v>
      </c>
      <c r="S5054">
        <v>5</v>
      </c>
      <c r="T5054" s="2" t="s">
        <v>11</v>
      </c>
    </row>
    <row r="5055" spans="1:20" x14ac:dyDescent="0.25">
      <c r="A5055">
        <v>5054</v>
      </c>
      <c r="B5055" s="4">
        <v>43433</v>
      </c>
      <c r="C5055" t="str">
        <f t="shared" si="234"/>
        <v>2018</v>
      </c>
      <c r="D5055">
        <v>416</v>
      </c>
      <c r="E5055">
        <v>69</v>
      </c>
      <c r="F5055" t="str">
        <f t="shared" si="235"/>
        <v>Senior</v>
      </c>
      <c r="G5055" t="s">
        <v>27</v>
      </c>
      <c r="H5055" t="s">
        <v>17</v>
      </c>
      <c r="I5055">
        <v>585</v>
      </c>
      <c r="J5055" t="s">
        <v>33</v>
      </c>
      <c r="K5055">
        <v>4</v>
      </c>
      <c r="L5055">
        <v>87.00319906</v>
      </c>
      <c r="M5055" t="s">
        <v>10</v>
      </c>
      <c r="N5055" s="2" t="s">
        <v>11</v>
      </c>
      <c r="O5055">
        <v>34.801279620000003</v>
      </c>
      <c r="P5055">
        <f t="shared" si="236"/>
        <v>313.21151662</v>
      </c>
      <c r="Q5055" s="2" t="s">
        <v>11</v>
      </c>
      <c r="R5055" t="s">
        <v>26</v>
      </c>
      <c r="S5055">
        <v>5</v>
      </c>
      <c r="T5055" s="2" t="s">
        <v>16</v>
      </c>
    </row>
    <row r="5056" spans="1:20" x14ac:dyDescent="0.25">
      <c r="A5056">
        <v>5055</v>
      </c>
      <c r="B5056" s="4">
        <v>45263</v>
      </c>
      <c r="C5056" t="str">
        <f t="shared" si="234"/>
        <v>2023</v>
      </c>
      <c r="D5056">
        <v>135</v>
      </c>
      <c r="E5056">
        <v>30</v>
      </c>
      <c r="F5056" t="str">
        <f t="shared" si="235"/>
        <v>Teenager</v>
      </c>
      <c r="G5056" t="s">
        <v>7</v>
      </c>
      <c r="H5056" t="s">
        <v>17</v>
      </c>
      <c r="I5056">
        <v>988</v>
      </c>
      <c r="J5056" t="s">
        <v>9</v>
      </c>
      <c r="K5056">
        <v>1</v>
      </c>
      <c r="L5056">
        <v>64.202408079999998</v>
      </c>
      <c r="M5056" t="s">
        <v>22</v>
      </c>
      <c r="N5056" s="2" t="s">
        <v>11</v>
      </c>
      <c r="O5056">
        <v>0</v>
      </c>
      <c r="P5056">
        <f t="shared" si="236"/>
        <v>64.202408079999998</v>
      </c>
      <c r="Q5056" s="2" t="s">
        <v>16</v>
      </c>
      <c r="R5056" t="s">
        <v>12</v>
      </c>
      <c r="S5056">
        <v>5</v>
      </c>
      <c r="T5056" s="2" t="s">
        <v>11</v>
      </c>
    </row>
    <row r="5057" spans="1:20" x14ac:dyDescent="0.25">
      <c r="A5057">
        <v>5056</v>
      </c>
      <c r="B5057" s="4">
        <v>43770</v>
      </c>
      <c r="C5057" t="str">
        <f t="shared" si="234"/>
        <v>2019</v>
      </c>
      <c r="D5057">
        <v>128</v>
      </c>
      <c r="E5057">
        <v>50</v>
      </c>
      <c r="F5057" t="str">
        <f t="shared" si="235"/>
        <v>Adult</v>
      </c>
      <c r="G5057" t="s">
        <v>7</v>
      </c>
      <c r="H5057" t="s">
        <v>43</v>
      </c>
      <c r="I5057">
        <v>405</v>
      </c>
      <c r="J5057" t="s">
        <v>9</v>
      </c>
      <c r="K5057">
        <v>1</v>
      </c>
      <c r="L5057">
        <v>62.534585720000003</v>
      </c>
      <c r="M5057" t="s">
        <v>22</v>
      </c>
      <c r="N5057" s="2" t="s">
        <v>16</v>
      </c>
      <c r="O5057">
        <v>0</v>
      </c>
      <c r="P5057">
        <f t="shared" si="236"/>
        <v>62.534585720000003</v>
      </c>
      <c r="Q5057" s="2" t="s">
        <v>11</v>
      </c>
      <c r="R5057" t="s">
        <v>18</v>
      </c>
      <c r="S5057">
        <v>4</v>
      </c>
      <c r="T5057" s="2" t="s">
        <v>16</v>
      </c>
    </row>
    <row r="5058" spans="1:20" x14ac:dyDescent="0.25">
      <c r="A5058">
        <v>5057</v>
      </c>
      <c r="B5058" s="4">
        <v>43419</v>
      </c>
      <c r="C5058" t="str">
        <f t="shared" si="234"/>
        <v>2018</v>
      </c>
      <c r="D5058">
        <v>447</v>
      </c>
      <c r="E5058">
        <v>46</v>
      </c>
      <c r="F5058" t="str">
        <f t="shared" si="235"/>
        <v>Adult</v>
      </c>
      <c r="G5058" t="s">
        <v>13</v>
      </c>
      <c r="H5058" t="s">
        <v>34</v>
      </c>
      <c r="I5058">
        <v>530</v>
      </c>
      <c r="J5058" t="s">
        <v>29</v>
      </c>
      <c r="K5058">
        <v>2</v>
      </c>
      <c r="L5058">
        <v>86.463356419999997</v>
      </c>
      <c r="M5058" t="s">
        <v>20</v>
      </c>
      <c r="N5058" s="2" t="s">
        <v>11</v>
      </c>
      <c r="O5058">
        <v>0</v>
      </c>
      <c r="P5058">
        <f t="shared" si="236"/>
        <v>172.92671283999999</v>
      </c>
      <c r="Q5058" s="2" t="s">
        <v>16</v>
      </c>
      <c r="R5058" t="s">
        <v>18</v>
      </c>
      <c r="S5058">
        <v>1</v>
      </c>
      <c r="T5058" s="2" t="s">
        <v>16</v>
      </c>
    </row>
    <row r="5059" spans="1:20" x14ac:dyDescent="0.25">
      <c r="A5059">
        <v>5058</v>
      </c>
      <c r="B5059" s="4">
        <v>44186</v>
      </c>
      <c r="C5059" t="str">
        <f t="shared" ref="C5059:C5122" si="237">TEXT(B5059,"YYYY")</f>
        <v>2020</v>
      </c>
      <c r="D5059">
        <v>364</v>
      </c>
      <c r="E5059">
        <v>36</v>
      </c>
      <c r="F5059" t="str">
        <f t="shared" ref="F5059:F5122" si="238">IF(E5059&gt;50,"Senior",IF(E5059&gt;30,"Adult","Teenager"))</f>
        <v>Adult</v>
      </c>
      <c r="G5059" t="s">
        <v>7</v>
      </c>
      <c r="H5059" t="s">
        <v>42</v>
      </c>
      <c r="I5059">
        <v>679</v>
      </c>
      <c r="J5059" t="s">
        <v>24</v>
      </c>
      <c r="K5059">
        <v>1</v>
      </c>
      <c r="L5059">
        <v>60.234421089999998</v>
      </c>
      <c r="M5059" t="s">
        <v>10</v>
      </c>
      <c r="N5059" s="2" t="s">
        <v>16</v>
      </c>
      <c r="O5059">
        <v>0</v>
      </c>
      <c r="P5059">
        <f t="shared" ref="P5059:P5122" si="239">K5059*L5059-O5059</f>
        <v>60.234421089999998</v>
      </c>
      <c r="Q5059" s="2" t="s">
        <v>16</v>
      </c>
      <c r="R5059" t="s">
        <v>12</v>
      </c>
      <c r="S5059">
        <v>4</v>
      </c>
      <c r="T5059" s="2" t="s">
        <v>11</v>
      </c>
    </row>
    <row r="5060" spans="1:20" x14ac:dyDescent="0.25">
      <c r="A5060">
        <v>5059</v>
      </c>
      <c r="B5060" s="4">
        <v>44516</v>
      </c>
      <c r="C5060" t="str">
        <f t="shared" si="237"/>
        <v>2021</v>
      </c>
      <c r="D5060">
        <v>270</v>
      </c>
      <c r="E5060">
        <v>41</v>
      </c>
      <c r="F5060" t="str">
        <f t="shared" si="238"/>
        <v>Adult</v>
      </c>
      <c r="G5060" t="s">
        <v>7</v>
      </c>
      <c r="H5060" t="s">
        <v>31</v>
      </c>
      <c r="I5060">
        <v>355</v>
      </c>
      <c r="J5060" t="s">
        <v>33</v>
      </c>
      <c r="K5060">
        <v>2</v>
      </c>
      <c r="L5060">
        <v>20.797782089999998</v>
      </c>
      <c r="M5060" t="s">
        <v>22</v>
      </c>
      <c r="N5060" s="2" t="s">
        <v>16</v>
      </c>
      <c r="O5060">
        <v>4.1595564180000002</v>
      </c>
      <c r="P5060">
        <f t="shared" si="239"/>
        <v>37.436007761999996</v>
      </c>
      <c r="Q5060" s="2" t="s">
        <v>11</v>
      </c>
      <c r="R5060" t="s">
        <v>26</v>
      </c>
      <c r="S5060">
        <v>3</v>
      </c>
      <c r="T5060" s="2" t="s">
        <v>16</v>
      </c>
    </row>
    <row r="5061" spans="1:20" x14ac:dyDescent="0.25">
      <c r="A5061">
        <v>5060</v>
      </c>
      <c r="B5061" s="4">
        <v>44511</v>
      </c>
      <c r="C5061" t="str">
        <f t="shared" si="237"/>
        <v>2021</v>
      </c>
      <c r="D5061">
        <v>323</v>
      </c>
      <c r="E5061">
        <v>25</v>
      </c>
      <c r="F5061" t="str">
        <f t="shared" si="238"/>
        <v>Teenager</v>
      </c>
      <c r="G5061" t="s">
        <v>27</v>
      </c>
      <c r="H5061" t="s">
        <v>42</v>
      </c>
      <c r="I5061">
        <v>653</v>
      </c>
      <c r="J5061" t="s">
        <v>9</v>
      </c>
      <c r="K5061">
        <v>5</v>
      </c>
      <c r="L5061">
        <v>80.819930540000001</v>
      </c>
      <c r="M5061" t="s">
        <v>10</v>
      </c>
      <c r="N5061" s="2" t="s">
        <v>16</v>
      </c>
      <c r="O5061">
        <v>0</v>
      </c>
      <c r="P5061">
        <f t="shared" si="239"/>
        <v>404.09965269999998</v>
      </c>
      <c r="Q5061" s="2" t="s">
        <v>11</v>
      </c>
      <c r="R5061" t="s">
        <v>12</v>
      </c>
      <c r="S5061">
        <v>4</v>
      </c>
      <c r="T5061" s="2" t="s">
        <v>16</v>
      </c>
    </row>
    <row r="5062" spans="1:20" x14ac:dyDescent="0.25">
      <c r="A5062">
        <v>5061</v>
      </c>
      <c r="B5062" s="4">
        <v>44872</v>
      </c>
      <c r="C5062" t="str">
        <f t="shared" si="237"/>
        <v>2022</v>
      </c>
      <c r="D5062">
        <v>40</v>
      </c>
      <c r="E5062">
        <v>54</v>
      </c>
      <c r="F5062" t="str">
        <f t="shared" si="238"/>
        <v>Senior</v>
      </c>
      <c r="G5062" t="s">
        <v>7</v>
      </c>
      <c r="H5062" t="s">
        <v>36</v>
      </c>
      <c r="I5062">
        <v>36</v>
      </c>
      <c r="J5062" t="s">
        <v>29</v>
      </c>
      <c r="K5062">
        <v>2</v>
      </c>
      <c r="L5062">
        <v>37.598707449999999</v>
      </c>
      <c r="M5062" t="s">
        <v>20</v>
      </c>
      <c r="N5062" s="2" t="s">
        <v>16</v>
      </c>
      <c r="O5062">
        <v>7.5197414900000004</v>
      </c>
      <c r="P5062">
        <f t="shared" si="239"/>
        <v>67.677673409999997</v>
      </c>
      <c r="Q5062" s="2" t="s">
        <v>16</v>
      </c>
      <c r="R5062" t="s">
        <v>26</v>
      </c>
      <c r="S5062">
        <v>2</v>
      </c>
      <c r="T5062" s="2" t="s">
        <v>16</v>
      </c>
    </row>
    <row r="5063" spans="1:20" x14ac:dyDescent="0.25">
      <c r="A5063">
        <v>5062</v>
      </c>
      <c r="B5063" s="4">
        <v>44531</v>
      </c>
      <c r="C5063" t="str">
        <f t="shared" si="237"/>
        <v>2021</v>
      </c>
      <c r="D5063">
        <v>307</v>
      </c>
      <c r="E5063">
        <v>50</v>
      </c>
      <c r="F5063" t="str">
        <f t="shared" si="238"/>
        <v>Adult</v>
      </c>
      <c r="G5063" t="s">
        <v>7</v>
      </c>
      <c r="H5063" t="s">
        <v>19</v>
      </c>
      <c r="I5063">
        <v>168</v>
      </c>
      <c r="J5063" t="s">
        <v>15</v>
      </c>
      <c r="K5063">
        <v>1</v>
      </c>
      <c r="L5063">
        <v>90.105081429999998</v>
      </c>
      <c r="M5063" t="s">
        <v>10</v>
      </c>
      <c r="N5063" s="2" t="s">
        <v>16</v>
      </c>
      <c r="O5063">
        <v>9.0105081429999991</v>
      </c>
      <c r="P5063">
        <f t="shared" si="239"/>
        <v>81.094573287000003</v>
      </c>
      <c r="Q5063" s="2" t="s">
        <v>11</v>
      </c>
      <c r="R5063" t="s">
        <v>26</v>
      </c>
      <c r="S5063">
        <v>5</v>
      </c>
      <c r="T5063" s="2" t="s">
        <v>11</v>
      </c>
    </row>
    <row r="5064" spans="1:20" x14ac:dyDescent="0.25">
      <c r="A5064">
        <v>5063</v>
      </c>
      <c r="B5064" s="4">
        <v>44149</v>
      </c>
      <c r="C5064" t="str">
        <f t="shared" si="237"/>
        <v>2020</v>
      </c>
      <c r="D5064">
        <v>358</v>
      </c>
      <c r="E5064">
        <v>41</v>
      </c>
      <c r="F5064" t="str">
        <f t="shared" si="238"/>
        <v>Adult</v>
      </c>
      <c r="G5064" t="s">
        <v>27</v>
      </c>
      <c r="H5064" t="s">
        <v>14</v>
      </c>
      <c r="I5064">
        <v>60</v>
      </c>
      <c r="J5064" t="s">
        <v>15</v>
      </c>
      <c r="K5064">
        <v>1</v>
      </c>
      <c r="L5064">
        <v>79.165005800000003</v>
      </c>
      <c r="M5064" t="s">
        <v>20</v>
      </c>
      <c r="N5064" s="2" t="s">
        <v>11</v>
      </c>
      <c r="O5064">
        <v>0</v>
      </c>
      <c r="P5064">
        <f t="shared" si="239"/>
        <v>79.165005800000003</v>
      </c>
      <c r="Q5064" s="2" t="s">
        <v>16</v>
      </c>
      <c r="R5064" t="s">
        <v>18</v>
      </c>
      <c r="S5064">
        <v>1</v>
      </c>
      <c r="T5064" s="2" t="s">
        <v>16</v>
      </c>
    </row>
    <row r="5065" spans="1:20" x14ac:dyDescent="0.25">
      <c r="A5065">
        <v>5064</v>
      </c>
      <c r="B5065" s="4">
        <v>44548</v>
      </c>
      <c r="C5065" t="str">
        <f t="shared" si="237"/>
        <v>2021</v>
      </c>
      <c r="D5065">
        <v>78</v>
      </c>
      <c r="E5065">
        <v>28</v>
      </c>
      <c r="F5065" t="str">
        <f t="shared" si="238"/>
        <v>Teenager</v>
      </c>
      <c r="G5065" t="s">
        <v>27</v>
      </c>
      <c r="H5065" t="s">
        <v>34</v>
      </c>
      <c r="I5065">
        <v>697</v>
      </c>
      <c r="J5065" t="s">
        <v>15</v>
      </c>
      <c r="K5065">
        <v>2</v>
      </c>
      <c r="L5065">
        <v>24.100499129999999</v>
      </c>
      <c r="M5065" t="s">
        <v>22</v>
      </c>
      <c r="N5065" s="2" t="s">
        <v>16</v>
      </c>
      <c r="O5065">
        <v>0</v>
      </c>
      <c r="P5065">
        <f t="shared" si="239"/>
        <v>48.200998259999999</v>
      </c>
      <c r="Q5065" s="2" t="s">
        <v>16</v>
      </c>
      <c r="R5065" t="s">
        <v>18</v>
      </c>
      <c r="S5065">
        <v>4</v>
      </c>
      <c r="T5065" s="2" t="s">
        <v>16</v>
      </c>
    </row>
    <row r="5066" spans="1:20" x14ac:dyDescent="0.25">
      <c r="A5066">
        <v>5065</v>
      </c>
      <c r="B5066" s="4">
        <v>44156</v>
      </c>
      <c r="C5066" t="str">
        <f t="shared" si="237"/>
        <v>2020</v>
      </c>
      <c r="D5066">
        <v>18</v>
      </c>
      <c r="E5066">
        <v>49</v>
      </c>
      <c r="F5066" t="str">
        <f t="shared" si="238"/>
        <v>Adult</v>
      </c>
      <c r="G5066" t="s">
        <v>27</v>
      </c>
      <c r="H5066" t="s">
        <v>32</v>
      </c>
      <c r="I5066">
        <v>536</v>
      </c>
      <c r="J5066" t="s">
        <v>33</v>
      </c>
      <c r="K5066">
        <v>3</v>
      </c>
      <c r="L5066">
        <v>15.98047113</v>
      </c>
      <c r="M5066" t="s">
        <v>25</v>
      </c>
      <c r="N5066" s="2" t="s">
        <v>11</v>
      </c>
      <c r="O5066">
        <v>4.7941413380000002</v>
      </c>
      <c r="P5066">
        <f t="shared" si="239"/>
        <v>43.147272051999998</v>
      </c>
      <c r="Q5066" s="2" t="s">
        <v>16</v>
      </c>
      <c r="R5066" t="s">
        <v>26</v>
      </c>
      <c r="S5066">
        <v>1</v>
      </c>
      <c r="T5066" s="2" t="s">
        <v>11</v>
      </c>
    </row>
    <row r="5067" spans="1:20" x14ac:dyDescent="0.25">
      <c r="A5067">
        <v>5066</v>
      </c>
      <c r="B5067" s="4">
        <v>43421</v>
      </c>
      <c r="C5067" t="str">
        <f t="shared" si="237"/>
        <v>2018</v>
      </c>
      <c r="D5067">
        <v>52</v>
      </c>
      <c r="E5067">
        <v>28</v>
      </c>
      <c r="F5067" t="str">
        <f t="shared" si="238"/>
        <v>Teenager</v>
      </c>
      <c r="G5067" t="s">
        <v>13</v>
      </c>
      <c r="H5067" t="s">
        <v>14</v>
      </c>
      <c r="I5067">
        <v>103</v>
      </c>
      <c r="J5067" t="s">
        <v>15</v>
      </c>
      <c r="K5067">
        <v>4</v>
      </c>
      <c r="L5067">
        <v>30.296231989999999</v>
      </c>
      <c r="M5067" t="s">
        <v>22</v>
      </c>
      <c r="N5067" s="2" t="s">
        <v>11</v>
      </c>
      <c r="O5067">
        <v>12.1184928</v>
      </c>
      <c r="P5067">
        <f t="shared" si="239"/>
        <v>109.06643516</v>
      </c>
      <c r="Q5067" s="2" t="s">
        <v>11</v>
      </c>
      <c r="R5067" t="s">
        <v>26</v>
      </c>
      <c r="S5067">
        <v>1</v>
      </c>
      <c r="T5067" s="2" t="s">
        <v>11</v>
      </c>
    </row>
    <row r="5068" spans="1:20" x14ac:dyDescent="0.25">
      <c r="A5068">
        <v>5067</v>
      </c>
      <c r="B5068" s="4">
        <v>44191</v>
      </c>
      <c r="C5068" t="str">
        <f t="shared" si="237"/>
        <v>2020</v>
      </c>
      <c r="D5068">
        <v>22</v>
      </c>
      <c r="E5068">
        <v>59</v>
      </c>
      <c r="F5068" t="str">
        <f t="shared" si="238"/>
        <v>Senior</v>
      </c>
      <c r="G5068" t="s">
        <v>27</v>
      </c>
      <c r="H5068" t="s">
        <v>42</v>
      </c>
      <c r="I5068">
        <v>750</v>
      </c>
      <c r="J5068" t="s">
        <v>33</v>
      </c>
      <c r="K5068">
        <v>4</v>
      </c>
      <c r="L5068">
        <v>99.440569449999998</v>
      </c>
      <c r="M5068" t="s">
        <v>25</v>
      </c>
      <c r="N5068" s="2" t="s">
        <v>11</v>
      </c>
      <c r="O5068">
        <v>39.776227779999999</v>
      </c>
      <c r="P5068">
        <f t="shared" si="239"/>
        <v>357.98605001999999</v>
      </c>
      <c r="Q5068" s="2" t="s">
        <v>16</v>
      </c>
      <c r="R5068" t="s">
        <v>26</v>
      </c>
      <c r="S5068">
        <v>3</v>
      </c>
      <c r="T5068" s="2" t="s">
        <v>11</v>
      </c>
    </row>
    <row r="5069" spans="1:20" x14ac:dyDescent="0.25">
      <c r="A5069">
        <v>5068</v>
      </c>
      <c r="B5069" s="4">
        <v>43418</v>
      </c>
      <c r="C5069" t="str">
        <f t="shared" si="237"/>
        <v>2018</v>
      </c>
      <c r="D5069">
        <v>376</v>
      </c>
      <c r="E5069">
        <v>50</v>
      </c>
      <c r="F5069" t="str">
        <f t="shared" si="238"/>
        <v>Adult</v>
      </c>
      <c r="G5069" t="s">
        <v>7</v>
      </c>
      <c r="H5069" t="s">
        <v>23</v>
      </c>
      <c r="I5069">
        <v>864</v>
      </c>
      <c r="J5069" t="s">
        <v>33</v>
      </c>
      <c r="K5069">
        <v>1</v>
      </c>
      <c r="L5069">
        <v>75.496665590000006</v>
      </c>
      <c r="M5069" t="s">
        <v>25</v>
      </c>
      <c r="N5069" s="2" t="s">
        <v>16</v>
      </c>
      <c r="O5069">
        <v>0</v>
      </c>
      <c r="P5069">
        <f t="shared" si="239"/>
        <v>75.496665590000006</v>
      </c>
      <c r="Q5069" s="2" t="s">
        <v>11</v>
      </c>
      <c r="R5069" t="s">
        <v>12</v>
      </c>
      <c r="S5069">
        <v>1</v>
      </c>
      <c r="T5069" s="2" t="s">
        <v>11</v>
      </c>
    </row>
    <row r="5070" spans="1:20" x14ac:dyDescent="0.25">
      <c r="A5070">
        <v>5069</v>
      </c>
      <c r="B5070" s="4">
        <v>43414</v>
      </c>
      <c r="C5070" t="str">
        <f t="shared" si="237"/>
        <v>2018</v>
      </c>
      <c r="D5070">
        <v>61</v>
      </c>
      <c r="E5070">
        <v>28</v>
      </c>
      <c r="F5070" t="str">
        <f t="shared" si="238"/>
        <v>Teenager</v>
      </c>
      <c r="G5070" t="s">
        <v>7</v>
      </c>
      <c r="H5070" t="s">
        <v>34</v>
      </c>
      <c r="I5070">
        <v>471</v>
      </c>
      <c r="J5070" t="s">
        <v>15</v>
      </c>
      <c r="K5070">
        <v>5</v>
      </c>
      <c r="L5070">
        <v>16.64166934</v>
      </c>
      <c r="M5070" t="s">
        <v>22</v>
      </c>
      <c r="N5070" s="2" t="s">
        <v>16</v>
      </c>
      <c r="O5070">
        <v>0</v>
      </c>
      <c r="P5070">
        <f t="shared" si="239"/>
        <v>83.208346699999993</v>
      </c>
      <c r="Q5070" s="2" t="s">
        <v>11</v>
      </c>
      <c r="R5070" t="s">
        <v>12</v>
      </c>
      <c r="S5070">
        <v>5</v>
      </c>
      <c r="T5070" s="2" t="s">
        <v>16</v>
      </c>
    </row>
    <row r="5071" spans="1:20" x14ac:dyDescent="0.25">
      <c r="A5071">
        <v>5070</v>
      </c>
      <c r="B5071" s="4">
        <v>43816</v>
      </c>
      <c r="C5071" t="str">
        <f t="shared" si="237"/>
        <v>2019</v>
      </c>
      <c r="D5071">
        <v>409</v>
      </c>
      <c r="E5071">
        <v>25</v>
      </c>
      <c r="F5071" t="str">
        <f t="shared" si="238"/>
        <v>Teenager</v>
      </c>
      <c r="G5071" t="s">
        <v>27</v>
      </c>
      <c r="H5071" t="s">
        <v>35</v>
      </c>
      <c r="I5071">
        <v>852</v>
      </c>
      <c r="J5071" t="s">
        <v>24</v>
      </c>
      <c r="K5071">
        <v>3</v>
      </c>
      <c r="L5071">
        <v>56.862840560000002</v>
      </c>
      <c r="M5071" t="s">
        <v>10</v>
      </c>
      <c r="N5071" s="2" t="s">
        <v>16</v>
      </c>
      <c r="O5071">
        <v>17.058852170000002</v>
      </c>
      <c r="P5071">
        <f t="shared" si="239"/>
        <v>153.52966951000002</v>
      </c>
      <c r="Q5071" s="2" t="s">
        <v>11</v>
      </c>
      <c r="R5071" t="s">
        <v>26</v>
      </c>
      <c r="S5071">
        <v>5</v>
      </c>
      <c r="T5071" s="2" t="s">
        <v>11</v>
      </c>
    </row>
    <row r="5072" spans="1:20" x14ac:dyDescent="0.25">
      <c r="A5072">
        <v>5071</v>
      </c>
      <c r="B5072" s="4">
        <v>43794</v>
      </c>
      <c r="C5072" t="str">
        <f t="shared" si="237"/>
        <v>2019</v>
      </c>
      <c r="D5072">
        <v>353</v>
      </c>
      <c r="E5072">
        <v>68</v>
      </c>
      <c r="F5072" t="str">
        <f t="shared" si="238"/>
        <v>Senior</v>
      </c>
      <c r="G5072" t="s">
        <v>13</v>
      </c>
      <c r="H5072" t="s">
        <v>21</v>
      </c>
      <c r="I5072">
        <v>957</v>
      </c>
      <c r="J5072" t="s">
        <v>15</v>
      </c>
      <c r="K5072">
        <v>5</v>
      </c>
      <c r="L5072">
        <v>18.442077179999998</v>
      </c>
      <c r="M5072" t="s">
        <v>22</v>
      </c>
      <c r="N5072" s="2" t="s">
        <v>11</v>
      </c>
      <c r="O5072">
        <v>9.2210385909999992</v>
      </c>
      <c r="P5072">
        <f t="shared" si="239"/>
        <v>82.989347308999996</v>
      </c>
      <c r="Q5072" s="2" t="s">
        <v>16</v>
      </c>
      <c r="R5072" t="s">
        <v>26</v>
      </c>
      <c r="S5072">
        <v>1</v>
      </c>
      <c r="T5072" s="2" t="s">
        <v>16</v>
      </c>
    </row>
    <row r="5073" spans="1:20" x14ac:dyDescent="0.25">
      <c r="A5073">
        <v>5072</v>
      </c>
      <c r="B5073" s="4">
        <v>44869</v>
      </c>
      <c r="C5073" t="str">
        <f t="shared" si="237"/>
        <v>2022</v>
      </c>
      <c r="D5073">
        <v>258</v>
      </c>
      <c r="E5073">
        <v>34</v>
      </c>
      <c r="F5073" t="str">
        <f t="shared" si="238"/>
        <v>Adult</v>
      </c>
      <c r="G5073" t="s">
        <v>13</v>
      </c>
      <c r="H5073" t="s">
        <v>31</v>
      </c>
      <c r="I5073">
        <v>411</v>
      </c>
      <c r="J5073" t="s">
        <v>15</v>
      </c>
      <c r="K5073">
        <v>5</v>
      </c>
      <c r="L5073">
        <v>93.31607434</v>
      </c>
      <c r="M5073" t="s">
        <v>25</v>
      </c>
      <c r="N5073" s="2" t="s">
        <v>16</v>
      </c>
      <c r="O5073">
        <v>46.65803717</v>
      </c>
      <c r="P5073">
        <f t="shared" si="239"/>
        <v>419.92233453</v>
      </c>
      <c r="Q5073" s="2" t="s">
        <v>16</v>
      </c>
      <c r="R5073" t="s">
        <v>26</v>
      </c>
      <c r="S5073">
        <v>3</v>
      </c>
      <c r="T5073" s="2" t="s">
        <v>11</v>
      </c>
    </row>
    <row r="5074" spans="1:20" x14ac:dyDescent="0.25">
      <c r="A5074">
        <v>5073</v>
      </c>
      <c r="B5074" s="4">
        <v>43771</v>
      </c>
      <c r="C5074" t="str">
        <f t="shared" si="237"/>
        <v>2019</v>
      </c>
      <c r="D5074">
        <v>169</v>
      </c>
      <c r="E5074">
        <v>47</v>
      </c>
      <c r="F5074" t="str">
        <f t="shared" si="238"/>
        <v>Adult</v>
      </c>
      <c r="G5074" t="s">
        <v>27</v>
      </c>
      <c r="H5074" t="s">
        <v>40</v>
      </c>
      <c r="I5074">
        <v>701</v>
      </c>
      <c r="J5074" t="s">
        <v>29</v>
      </c>
      <c r="K5074">
        <v>2</v>
      </c>
      <c r="L5074">
        <v>57.936576940000002</v>
      </c>
      <c r="M5074" t="s">
        <v>25</v>
      </c>
      <c r="N5074" s="2" t="s">
        <v>11</v>
      </c>
      <c r="O5074">
        <v>0</v>
      </c>
      <c r="P5074">
        <f t="shared" si="239"/>
        <v>115.87315388</v>
      </c>
      <c r="Q5074" s="2" t="s">
        <v>16</v>
      </c>
      <c r="R5074" t="s">
        <v>18</v>
      </c>
      <c r="S5074">
        <v>4</v>
      </c>
      <c r="T5074" s="2" t="s">
        <v>16</v>
      </c>
    </row>
    <row r="5075" spans="1:20" x14ac:dyDescent="0.25">
      <c r="A5075">
        <v>5074</v>
      </c>
      <c r="B5075" s="4">
        <v>43813</v>
      </c>
      <c r="C5075" t="str">
        <f t="shared" si="237"/>
        <v>2019</v>
      </c>
      <c r="D5075">
        <v>334</v>
      </c>
      <c r="E5075">
        <v>69</v>
      </c>
      <c r="F5075" t="str">
        <f t="shared" si="238"/>
        <v>Senior</v>
      </c>
      <c r="G5075" t="s">
        <v>7</v>
      </c>
      <c r="H5075" t="s">
        <v>30</v>
      </c>
      <c r="I5075">
        <v>29</v>
      </c>
      <c r="J5075" t="s">
        <v>33</v>
      </c>
      <c r="K5075">
        <v>5</v>
      </c>
      <c r="L5075">
        <v>52.443438710000002</v>
      </c>
      <c r="M5075" t="s">
        <v>10</v>
      </c>
      <c r="N5075" s="2" t="s">
        <v>11</v>
      </c>
      <c r="O5075">
        <v>0</v>
      </c>
      <c r="P5075">
        <f t="shared" si="239"/>
        <v>262.21719354999999</v>
      </c>
      <c r="Q5075" s="2" t="s">
        <v>11</v>
      </c>
      <c r="R5075" t="s">
        <v>12</v>
      </c>
      <c r="S5075">
        <v>5</v>
      </c>
      <c r="T5075" s="2" t="s">
        <v>16</v>
      </c>
    </row>
    <row r="5076" spans="1:20" x14ac:dyDescent="0.25">
      <c r="A5076">
        <v>5075</v>
      </c>
      <c r="B5076" s="4">
        <v>43807</v>
      </c>
      <c r="C5076" t="str">
        <f t="shared" si="237"/>
        <v>2019</v>
      </c>
      <c r="D5076">
        <v>348</v>
      </c>
      <c r="E5076">
        <v>30</v>
      </c>
      <c r="F5076" t="str">
        <f t="shared" si="238"/>
        <v>Teenager</v>
      </c>
      <c r="G5076" t="s">
        <v>7</v>
      </c>
      <c r="H5076" t="s">
        <v>38</v>
      </c>
      <c r="I5076">
        <v>973</v>
      </c>
      <c r="J5076" t="s">
        <v>9</v>
      </c>
      <c r="K5076">
        <v>2</v>
      </c>
      <c r="L5076">
        <v>22.390568770000002</v>
      </c>
      <c r="M5076" t="s">
        <v>20</v>
      </c>
      <c r="N5076" s="2" t="s">
        <v>11</v>
      </c>
      <c r="O5076">
        <v>4.4781137549999999</v>
      </c>
      <c r="P5076">
        <f t="shared" si="239"/>
        <v>40.303023785000001</v>
      </c>
      <c r="Q5076" s="2" t="s">
        <v>16</v>
      </c>
      <c r="R5076" t="s">
        <v>26</v>
      </c>
      <c r="S5076">
        <v>4</v>
      </c>
      <c r="T5076" s="2" t="s">
        <v>16</v>
      </c>
    </row>
    <row r="5077" spans="1:20" x14ac:dyDescent="0.25">
      <c r="A5077">
        <v>5076</v>
      </c>
      <c r="B5077" s="4">
        <v>43818</v>
      </c>
      <c r="C5077" t="str">
        <f t="shared" si="237"/>
        <v>2019</v>
      </c>
      <c r="D5077">
        <v>440</v>
      </c>
      <c r="E5077">
        <v>41</v>
      </c>
      <c r="F5077" t="str">
        <f t="shared" si="238"/>
        <v>Adult</v>
      </c>
      <c r="G5077" t="s">
        <v>27</v>
      </c>
      <c r="H5077" t="s">
        <v>30</v>
      </c>
      <c r="I5077">
        <v>875</v>
      </c>
      <c r="J5077" t="s">
        <v>33</v>
      </c>
      <c r="K5077">
        <v>5</v>
      </c>
      <c r="L5077">
        <v>13.257739020000001</v>
      </c>
      <c r="M5077" t="s">
        <v>10</v>
      </c>
      <c r="N5077" s="2" t="s">
        <v>11</v>
      </c>
      <c r="O5077">
        <v>6.6288695109999995</v>
      </c>
      <c r="P5077">
        <f t="shared" si="239"/>
        <v>59.659825589</v>
      </c>
      <c r="Q5077" s="2" t="s">
        <v>11</v>
      </c>
      <c r="R5077" t="s">
        <v>26</v>
      </c>
      <c r="S5077">
        <v>4</v>
      </c>
      <c r="T5077" s="2" t="s">
        <v>16</v>
      </c>
    </row>
    <row r="5078" spans="1:20" x14ac:dyDescent="0.25">
      <c r="A5078">
        <v>5077</v>
      </c>
      <c r="B5078" s="4">
        <v>45261</v>
      </c>
      <c r="C5078" t="str">
        <f t="shared" si="237"/>
        <v>2023</v>
      </c>
      <c r="D5078">
        <v>173</v>
      </c>
      <c r="E5078">
        <v>29</v>
      </c>
      <c r="F5078" t="str">
        <f t="shared" si="238"/>
        <v>Teenager</v>
      </c>
      <c r="G5078" t="s">
        <v>13</v>
      </c>
      <c r="H5078" t="s">
        <v>41</v>
      </c>
      <c r="I5078">
        <v>394</v>
      </c>
      <c r="J5078" t="s">
        <v>24</v>
      </c>
      <c r="K5078">
        <v>3</v>
      </c>
      <c r="L5078">
        <v>73.154862550000004</v>
      </c>
      <c r="M5078" t="s">
        <v>22</v>
      </c>
      <c r="N5078" s="2" t="s">
        <v>16</v>
      </c>
      <c r="O5078">
        <v>0</v>
      </c>
      <c r="P5078">
        <f t="shared" si="239"/>
        <v>219.46458765</v>
      </c>
      <c r="Q5078" s="2" t="s">
        <v>16</v>
      </c>
      <c r="R5078" t="s">
        <v>12</v>
      </c>
      <c r="S5078">
        <v>3</v>
      </c>
      <c r="T5078" s="2" t="s">
        <v>16</v>
      </c>
    </row>
    <row r="5079" spans="1:20" x14ac:dyDescent="0.25">
      <c r="A5079">
        <v>5078</v>
      </c>
      <c r="B5079" s="4">
        <v>43435</v>
      </c>
      <c r="C5079" t="str">
        <f t="shared" si="237"/>
        <v>2018</v>
      </c>
      <c r="D5079">
        <v>398</v>
      </c>
      <c r="E5079">
        <v>52</v>
      </c>
      <c r="F5079" t="str">
        <f t="shared" si="238"/>
        <v>Senior</v>
      </c>
      <c r="G5079" t="s">
        <v>27</v>
      </c>
      <c r="H5079" t="s">
        <v>34</v>
      </c>
      <c r="I5079">
        <v>934</v>
      </c>
      <c r="J5079" t="s">
        <v>9</v>
      </c>
      <c r="K5079">
        <v>5</v>
      </c>
      <c r="L5079">
        <v>92.005047020000006</v>
      </c>
      <c r="M5079" t="s">
        <v>25</v>
      </c>
      <c r="N5079" s="2" t="s">
        <v>11</v>
      </c>
      <c r="O5079">
        <v>46.002523510000003</v>
      </c>
      <c r="P5079">
        <f t="shared" si="239"/>
        <v>414.02271159000003</v>
      </c>
      <c r="Q5079" s="2" t="s">
        <v>11</v>
      </c>
      <c r="R5079" t="s">
        <v>26</v>
      </c>
      <c r="S5079">
        <v>1</v>
      </c>
      <c r="T5079" s="2" t="s">
        <v>16</v>
      </c>
    </row>
    <row r="5080" spans="1:20" x14ac:dyDescent="0.25">
      <c r="A5080">
        <v>5079</v>
      </c>
      <c r="B5080" s="4">
        <v>45290</v>
      </c>
      <c r="C5080" t="str">
        <f t="shared" si="237"/>
        <v>2023</v>
      </c>
      <c r="D5080">
        <v>206</v>
      </c>
      <c r="E5080">
        <v>47</v>
      </c>
      <c r="F5080" t="str">
        <f t="shared" si="238"/>
        <v>Adult</v>
      </c>
      <c r="G5080" t="s">
        <v>7</v>
      </c>
      <c r="H5080" t="s">
        <v>19</v>
      </c>
      <c r="I5080">
        <v>583</v>
      </c>
      <c r="J5080" t="s">
        <v>15</v>
      </c>
      <c r="K5080">
        <v>4</v>
      </c>
      <c r="L5080">
        <v>19.975208599999998</v>
      </c>
      <c r="M5080" t="s">
        <v>25</v>
      </c>
      <c r="N5080" s="2" t="s">
        <v>11</v>
      </c>
      <c r="O5080">
        <v>0</v>
      </c>
      <c r="P5080">
        <f t="shared" si="239"/>
        <v>79.900834399999994</v>
      </c>
      <c r="Q5080" s="2" t="s">
        <v>11</v>
      </c>
      <c r="R5080" t="s">
        <v>18</v>
      </c>
      <c r="S5080">
        <v>1</v>
      </c>
      <c r="T5080" s="2" t="s">
        <v>16</v>
      </c>
    </row>
    <row r="5081" spans="1:20" x14ac:dyDescent="0.25">
      <c r="A5081">
        <v>5080</v>
      </c>
      <c r="B5081" s="4">
        <v>43422</v>
      </c>
      <c r="C5081" t="str">
        <f t="shared" si="237"/>
        <v>2018</v>
      </c>
      <c r="D5081">
        <v>308</v>
      </c>
      <c r="E5081">
        <v>65</v>
      </c>
      <c r="F5081" t="str">
        <f t="shared" si="238"/>
        <v>Senior</v>
      </c>
      <c r="G5081" t="s">
        <v>7</v>
      </c>
      <c r="H5081" t="s">
        <v>19</v>
      </c>
      <c r="I5081">
        <v>291</v>
      </c>
      <c r="J5081" t="s">
        <v>29</v>
      </c>
      <c r="K5081">
        <v>3</v>
      </c>
      <c r="L5081">
        <v>29.502048909999999</v>
      </c>
      <c r="M5081" t="s">
        <v>25</v>
      </c>
      <c r="N5081" s="2" t="s">
        <v>11</v>
      </c>
      <c r="O5081">
        <v>0</v>
      </c>
      <c r="P5081">
        <f t="shared" si="239"/>
        <v>88.506146729999998</v>
      </c>
      <c r="Q5081" s="2" t="s">
        <v>16</v>
      </c>
      <c r="R5081" t="s">
        <v>18</v>
      </c>
      <c r="S5081">
        <v>5</v>
      </c>
      <c r="T5081" s="2" t="s">
        <v>11</v>
      </c>
    </row>
    <row r="5082" spans="1:20" x14ac:dyDescent="0.25">
      <c r="A5082">
        <v>5081</v>
      </c>
      <c r="B5082" s="4">
        <v>44915</v>
      </c>
      <c r="C5082" t="str">
        <f t="shared" si="237"/>
        <v>2022</v>
      </c>
      <c r="D5082">
        <v>210</v>
      </c>
      <c r="E5082">
        <v>43</v>
      </c>
      <c r="F5082" t="str">
        <f t="shared" si="238"/>
        <v>Adult</v>
      </c>
      <c r="G5082" t="s">
        <v>13</v>
      </c>
      <c r="H5082" t="s">
        <v>37</v>
      </c>
      <c r="I5082">
        <v>203</v>
      </c>
      <c r="J5082" t="s">
        <v>15</v>
      </c>
      <c r="K5082">
        <v>5</v>
      </c>
      <c r="L5082">
        <v>12.7062393</v>
      </c>
      <c r="M5082" t="s">
        <v>20</v>
      </c>
      <c r="N5082" s="2" t="s">
        <v>11</v>
      </c>
      <c r="O5082">
        <v>0</v>
      </c>
      <c r="P5082">
        <f t="shared" si="239"/>
        <v>63.5311965</v>
      </c>
      <c r="Q5082" s="2" t="s">
        <v>16</v>
      </c>
      <c r="R5082" t="s">
        <v>12</v>
      </c>
      <c r="S5082">
        <v>2</v>
      </c>
      <c r="T5082" s="2" t="s">
        <v>11</v>
      </c>
    </row>
    <row r="5083" spans="1:20" x14ac:dyDescent="0.25">
      <c r="A5083">
        <v>5082</v>
      </c>
      <c r="B5083" s="4">
        <v>44869</v>
      </c>
      <c r="C5083" t="str">
        <f t="shared" si="237"/>
        <v>2022</v>
      </c>
      <c r="D5083">
        <v>253</v>
      </c>
      <c r="E5083">
        <v>68</v>
      </c>
      <c r="F5083" t="str">
        <f t="shared" si="238"/>
        <v>Senior</v>
      </c>
      <c r="G5083" t="s">
        <v>27</v>
      </c>
      <c r="H5083" t="s">
        <v>34</v>
      </c>
      <c r="I5083">
        <v>796</v>
      </c>
      <c r="J5083" t="s">
        <v>29</v>
      </c>
      <c r="K5083">
        <v>2</v>
      </c>
      <c r="L5083">
        <v>39.597288499999998</v>
      </c>
      <c r="M5083" t="s">
        <v>25</v>
      </c>
      <c r="N5083" s="2" t="s">
        <v>11</v>
      </c>
      <c r="O5083">
        <v>7.9194577009999998</v>
      </c>
      <c r="P5083">
        <f t="shared" si="239"/>
        <v>71.275119298999996</v>
      </c>
      <c r="Q5083" s="2" t="s">
        <v>11</v>
      </c>
      <c r="R5083" t="s">
        <v>26</v>
      </c>
      <c r="S5083">
        <v>1</v>
      </c>
      <c r="T5083" s="2" t="s">
        <v>11</v>
      </c>
    </row>
    <row r="5084" spans="1:20" x14ac:dyDescent="0.25">
      <c r="A5084">
        <v>5083</v>
      </c>
      <c r="B5084" s="4">
        <v>43465</v>
      </c>
      <c r="C5084" t="str">
        <f t="shared" si="237"/>
        <v>2018</v>
      </c>
      <c r="D5084">
        <v>138</v>
      </c>
      <c r="E5084">
        <v>56</v>
      </c>
      <c r="F5084" t="str">
        <f t="shared" si="238"/>
        <v>Senior</v>
      </c>
      <c r="G5084" t="s">
        <v>27</v>
      </c>
      <c r="H5084" t="s">
        <v>41</v>
      </c>
      <c r="I5084">
        <v>925</v>
      </c>
      <c r="J5084" t="s">
        <v>29</v>
      </c>
      <c r="K5084">
        <v>1</v>
      </c>
      <c r="L5084">
        <v>50.275969230000001</v>
      </c>
      <c r="M5084" t="s">
        <v>10</v>
      </c>
      <c r="N5084" s="2" t="s">
        <v>11</v>
      </c>
      <c r="O5084">
        <v>0</v>
      </c>
      <c r="P5084">
        <f t="shared" si="239"/>
        <v>50.275969230000001</v>
      </c>
      <c r="Q5084" s="2" t="s">
        <v>11</v>
      </c>
      <c r="R5084" t="s">
        <v>18</v>
      </c>
      <c r="S5084">
        <v>2</v>
      </c>
      <c r="T5084" s="2" t="s">
        <v>16</v>
      </c>
    </row>
    <row r="5085" spans="1:20" x14ac:dyDescent="0.25">
      <c r="A5085">
        <v>5084</v>
      </c>
      <c r="B5085" s="4">
        <v>43810</v>
      </c>
      <c r="C5085" t="str">
        <f t="shared" si="237"/>
        <v>2019</v>
      </c>
      <c r="D5085">
        <v>328</v>
      </c>
      <c r="E5085">
        <v>67</v>
      </c>
      <c r="F5085" t="str">
        <f t="shared" si="238"/>
        <v>Senior</v>
      </c>
      <c r="G5085" t="s">
        <v>7</v>
      </c>
      <c r="H5085" t="s">
        <v>23</v>
      </c>
      <c r="I5085">
        <v>731</v>
      </c>
      <c r="J5085" t="s">
        <v>15</v>
      </c>
      <c r="K5085">
        <v>1</v>
      </c>
      <c r="L5085">
        <v>69.25454895</v>
      </c>
      <c r="M5085" t="s">
        <v>20</v>
      </c>
      <c r="N5085" s="2" t="s">
        <v>16</v>
      </c>
      <c r="O5085">
        <v>6.9254548949999997</v>
      </c>
      <c r="P5085">
        <f t="shared" si="239"/>
        <v>62.329094054999999</v>
      </c>
      <c r="Q5085" s="2" t="s">
        <v>11</v>
      </c>
      <c r="R5085" t="s">
        <v>26</v>
      </c>
      <c r="S5085">
        <v>4</v>
      </c>
      <c r="T5085" s="2" t="s">
        <v>16</v>
      </c>
    </row>
    <row r="5086" spans="1:20" x14ac:dyDescent="0.25">
      <c r="A5086">
        <v>5085</v>
      </c>
      <c r="B5086" s="4">
        <v>44503</v>
      </c>
      <c r="C5086" t="str">
        <f t="shared" si="237"/>
        <v>2021</v>
      </c>
      <c r="D5086">
        <v>8</v>
      </c>
      <c r="E5086">
        <v>23</v>
      </c>
      <c r="F5086" t="str">
        <f t="shared" si="238"/>
        <v>Teenager</v>
      </c>
      <c r="G5086" t="s">
        <v>27</v>
      </c>
      <c r="H5086" t="s">
        <v>31</v>
      </c>
      <c r="I5086">
        <v>633</v>
      </c>
      <c r="J5086" t="s">
        <v>24</v>
      </c>
      <c r="K5086">
        <v>4</v>
      </c>
      <c r="L5086">
        <v>46.512724480000003</v>
      </c>
      <c r="M5086" t="s">
        <v>10</v>
      </c>
      <c r="N5086" s="2" t="s">
        <v>16</v>
      </c>
      <c r="O5086">
        <v>18.605089790000001</v>
      </c>
      <c r="P5086">
        <f t="shared" si="239"/>
        <v>167.44580813000002</v>
      </c>
      <c r="Q5086" s="2" t="s">
        <v>16</v>
      </c>
      <c r="R5086" t="s">
        <v>26</v>
      </c>
      <c r="S5086">
        <v>5</v>
      </c>
      <c r="T5086" s="2" t="s">
        <v>16</v>
      </c>
    </row>
    <row r="5087" spans="1:20" x14ac:dyDescent="0.25">
      <c r="A5087">
        <v>5086</v>
      </c>
      <c r="B5087" s="4">
        <v>43794</v>
      </c>
      <c r="C5087" t="str">
        <f t="shared" si="237"/>
        <v>2019</v>
      </c>
      <c r="D5087">
        <v>412</v>
      </c>
      <c r="E5087">
        <v>37</v>
      </c>
      <c r="F5087" t="str">
        <f t="shared" si="238"/>
        <v>Adult</v>
      </c>
      <c r="G5087" t="s">
        <v>7</v>
      </c>
      <c r="H5087" t="s">
        <v>37</v>
      </c>
      <c r="I5087">
        <v>258</v>
      </c>
      <c r="J5087" t="s">
        <v>15</v>
      </c>
      <c r="K5087">
        <v>3</v>
      </c>
      <c r="L5087">
        <v>15.221339499999999</v>
      </c>
      <c r="M5087" t="s">
        <v>20</v>
      </c>
      <c r="N5087" s="2" t="s">
        <v>16</v>
      </c>
      <c r="O5087">
        <v>4.5664018510000002</v>
      </c>
      <c r="P5087">
        <f t="shared" si="239"/>
        <v>41.097616648999995</v>
      </c>
      <c r="Q5087" s="2" t="s">
        <v>16</v>
      </c>
      <c r="R5087" t="s">
        <v>26</v>
      </c>
      <c r="S5087">
        <v>4</v>
      </c>
      <c r="T5087" s="2" t="s">
        <v>11</v>
      </c>
    </row>
    <row r="5088" spans="1:20" x14ac:dyDescent="0.25">
      <c r="A5088">
        <v>5087</v>
      </c>
      <c r="B5088" s="4">
        <v>43415</v>
      </c>
      <c r="C5088" t="str">
        <f t="shared" si="237"/>
        <v>2018</v>
      </c>
      <c r="D5088">
        <v>467</v>
      </c>
      <c r="E5088">
        <v>45</v>
      </c>
      <c r="F5088" t="str">
        <f t="shared" si="238"/>
        <v>Adult</v>
      </c>
      <c r="G5088" t="s">
        <v>27</v>
      </c>
      <c r="H5088" t="s">
        <v>43</v>
      </c>
      <c r="I5088">
        <v>879</v>
      </c>
      <c r="J5088" t="s">
        <v>9</v>
      </c>
      <c r="K5088">
        <v>1</v>
      </c>
      <c r="L5088">
        <v>72.632294439999995</v>
      </c>
      <c r="M5088" t="s">
        <v>20</v>
      </c>
      <c r="N5088" s="2" t="s">
        <v>11</v>
      </c>
      <c r="O5088">
        <v>0</v>
      </c>
      <c r="P5088">
        <f t="shared" si="239"/>
        <v>72.632294439999995</v>
      </c>
      <c r="Q5088" s="2" t="s">
        <v>11</v>
      </c>
      <c r="R5088" t="s">
        <v>18</v>
      </c>
      <c r="S5088">
        <v>3</v>
      </c>
      <c r="T5088" s="2" t="s">
        <v>16</v>
      </c>
    </row>
    <row r="5089" spans="1:20" x14ac:dyDescent="0.25">
      <c r="A5089">
        <v>5088</v>
      </c>
      <c r="B5089" s="4">
        <v>43457</v>
      </c>
      <c r="C5089" t="str">
        <f t="shared" si="237"/>
        <v>2018</v>
      </c>
      <c r="D5089">
        <v>196</v>
      </c>
      <c r="E5089">
        <v>48</v>
      </c>
      <c r="F5089" t="str">
        <f t="shared" si="238"/>
        <v>Adult</v>
      </c>
      <c r="G5089" t="s">
        <v>27</v>
      </c>
      <c r="H5089" t="s">
        <v>30</v>
      </c>
      <c r="I5089">
        <v>108</v>
      </c>
      <c r="J5089" t="s">
        <v>24</v>
      </c>
      <c r="K5089">
        <v>1</v>
      </c>
      <c r="L5089">
        <v>91.224234989999999</v>
      </c>
      <c r="M5089" t="s">
        <v>20</v>
      </c>
      <c r="N5089" s="2" t="s">
        <v>11</v>
      </c>
      <c r="O5089">
        <v>0</v>
      </c>
      <c r="P5089">
        <f t="shared" si="239"/>
        <v>91.224234989999999</v>
      </c>
      <c r="Q5089" s="2" t="s">
        <v>11</v>
      </c>
      <c r="R5089" t="s">
        <v>18</v>
      </c>
      <c r="S5089">
        <v>1</v>
      </c>
      <c r="T5089" s="2" t="s">
        <v>16</v>
      </c>
    </row>
    <row r="5090" spans="1:20" x14ac:dyDescent="0.25">
      <c r="A5090">
        <v>5089</v>
      </c>
      <c r="B5090" s="4">
        <v>44138</v>
      </c>
      <c r="C5090" t="str">
        <f t="shared" si="237"/>
        <v>2020</v>
      </c>
      <c r="D5090">
        <v>3</v>
      </c>
      <c r="E5090">
        <v>41</v>
      </c>
      <c r="F5090" t="str">
        <f t="shared" si="238"/>
        <v>Adult</v>
      </c>
      <c r="G5090" t="s">
        <v>7</v>
      </c>
      <c r="H5090" t="s">
        <v>35</v>
      </c>
      <c r="I5090">
        <v>110</v>
      </c>
      <c r="J5090" t="s">
        <v>9</v>
      </c>
      <c r="K5090">
        <v>1</v>
      </c>
      <c r="L5090">
        <v>11.669965940000001</v>
      </c>
      <c r="M5090" t="s">
        <v>22</v>
      </c>
      <c r="N5090" s="2" t="s">
        <v>16</v>
      </c>
      <c r="O5090">
        <v>1.166996594</v>
      </c>
      <c r="P5090">
        <f t="shared" si="239"/>
        <v>10.502969346</v>
      </c>
      <c r="Q5090" s="2" t="s">
        <v>16</v>
      </c>
      <c r="R5090" t="s">
        <v>26</v>
      </c>
      <c r="S5090">
        <v>4</v>
      </c>
      <c r="T5090" s="2" t="s">
        <v>11</v>
      </c>
    </row>
    <row r="5091" spans="1:20" x14ac:dyDescent="0.25">
      <c r="A5091">
        <v>5090</v>
      </c>
      <c r="B5091" s="4">
        <v>44903</v>
      </c>
      <c r="C5091" t="str">
        <f t="shared" si="237"/>
        <v>2022</v>
      </c>
      <c r="D5091">
        <v>394</v>
      </c>
      <c r="E5091">
        <v>37</v>
      </c>
      <c r="F5091" t="str">
        <f t="shared" si="238"/>
        <v>Adult</v>
      </c>
      <c r="G5091" t="s">
        <v>27</v>
      </c>
      <c r="H5091" t="s">
        <v>30</v>
      </c>
      <c r="I5091">
        <v>224</v>
      </c>
      <c r="J5091" t="s">
        <v>15</v>
      </c>
      <c r="K5091">
        <v>1</v>
      </c>
      <c r="L5091">
        <v>69.411345229999995</v>
      </c>
      <c r="M5091" t="s">
        <v>22</v>
      </c>
      <c r="N5091" s="2" t="s">
        <v>11</v>
      </c>
      <c r="O5091">
        <v>0</v>
      </c>
      <c r="P5091">
        <f t="shared" si="239"/>
        <v>69.411345229999995</v>
      </c>
      <c r="Q5091" s="2" t="s">
        <v>11</v>
      </c>
      <c r="R5091" t="s">
        <v>12</v>
      </c>
      <c r="S5091">
        <v>4</v>
      </c>
      <c r="T5091" s="2" t="s">
        <v>16</v>
      </c>
    </row>
    <row r="5092" spans="1:20" x14ac:dyDescent="0.25">
      <c r="A5092">
        <v>5091</v>
      </c>
      <c r="B5092" s="4">
        <v>44512</v>
      </c>
      <c r="C5092" t="str">
        <f t="shared" si="237"/>
        <v>2021</v>
      </c>
      <c r="D5092">
        <v>227</v>
      </c>
      <c r="E5092">
        <v>53</v>
      </c>
      <c r="F5092" t="str">
        <f t="shared" si="238"/>
        <v>Senior</v>
      </c>
      <c r="G5092" t="s">
        <v>27</v>
      </c>
      <c r="H5092" t="s">
        <v>17</v>
      </c>
      <c r="I5092">
        <v>994</v>
      </c>
      <c r="J5092" t="s">
        <v>15</v>
      </c>
      <c r="K5092">
        <v>3</v>
      </c>
      <c r="L5092">
        <v>57.928097309999998</v>
      </c>
      <c r="M5092" t="s">
        <v>20</v>
      </c>
      <c r="N5092" s="2" t="s">
        <v>16</v>
      </c>
      <c r="O5092">
        <v>17.378429189999999</v>
      </c>
      <c r="P5092">
        <f t="shared" si="239"/>
        <v>156.40586274</v>
      </c>
      <c r="Q5092" s="2" t="s">
        <v>16</v>
      </c>
      <c r="R5092" t="s">
        <v>26</v>
      </c>
      <c r="S5092">
        <v>5</v>
      </c>
      <c r="T5092" s="2" t="s">
        <v>11</v>
      </c>
    </row>
    <row r="5093" spans="1:20" x14ac:dyDescent="0.25">
      <c r="A5093">
        <v>5092</v>
      </c>
      <c r="B5093" s="4">
        <v>43775</v>
      </c>
      <c r="C5093" t="str">
        <f t="shared" si="237"/>
        <v>2019</v>
      </c>
      <c r="D5093">
        <v>343</v>
      </c>
      <c r="E5093">
        <v>55</v>
      </c>
      <c r="F5093" t="str">
        <f t="shared" si="238"/>
        <v>Senior</v>
      </c>
      <c r="G5093" t="s">
        <v>7</v>
      </c>
      <c r="H5093" t="s">
        <v>39</v>
      </c>
      <c r="I5093">
        <v>999</v>
      </c>
      <c r="J5093" t="s">
        <v>33</v>
      </c>
      <c r="K5093">
        <v>1</v>
      </c>
      <c r="L5093">
        <v>93.721160900000001</v>
      </c>
      <c r="M5093" t="s">
        <v>22</v>
      </c>
      <c r="N5093" s="2" t="s">
        <v>16</v>
      </c>
      <c r="O5093">
        <v>0</v>
      </c>
      <c r="P5093">
        <f t="shared" si="239"/>
        <v>93.721160900000001</v>
      </c>
      <c r="Q5093" s="2" t="s">
        <v>16</v>
      </c>
      <c r="R5093" t="s">
        <v>12</v>
      </c>
      <c r="S5093">
        <v>1</v>
      </c>
      <c r="T5093" s="2" t="s">
        <v>16</v>
      </c>
    </row>
    <row r="5094" spans="1:20" x14ac:dyDescent="0.25">
      <c r="A5094">
        <v>5093</v>
      </c>
      <c r="B5094" s="4">
        <v>44502</v>
      </c>
      <c r="C5094" t="str">
        <f t="shared" si="237"/>
        <v>2021</v>
      </c>
      <c r="D5094">
        <v>45</v>
      </c>
      <c r="E5094">
        <v>21</v>
      </c>
      <c r="F5094" t="str">
        <f t="shared" si="238"/>
        <v>Teenager</v>
      </c>
      <c r="G5094" t="s">
        <v>13</v>
      </c>
      <c r="H5094" t="s">
        <v>43</v>
      </c>
      <c r="I5094">
        <v>416</v>
      </c>
      <c r="J5094" t="s">
        <v>29</v>
      </c>
      <c r="K5094">
        <v>1</v>
      </c>
      <c r="L5094">
        <v>66.734046359999994</v>
      </c>
      <c r="M5094" t="s">
        <v>22</v>
      </c>
      <c r="N5094" s="2" t="s">
        <v>16</v>
      </c>
      <c r="O5094">
        <v>0</v>
      </c>
      <c r="P5094">
        <f t="shared" si="239"/>
        <v>66.734046359999994</v>
      </c>
      <c r="Q5094" s="2" t="s">
        <v>16</v>
      </c>
      <c r="R5094" t="s">
        <v>18</v>
      </c>
      <c r="S5094">
        <v>4</v>
      </c>
      <c r="T5094" s="2" t="s">
        <v>11</v>
      </c>
    </row>
    <row r="5095" spans="1:20" x14ac:dyDescent="0.25">
      <c r="A5095">
        <v>5094</v>
      </c>
      <c r="B5095" s="4">
        <v>44510</v>
      </c>
      <c r="C5095" t="str">
        <f t="shared" si="237"/>
        <v>2021</v>
      </c>
      <c r="D5095">
        <v>65</v>
      </c>
      <c r="E5095">
        <v>67</v>
      </c>
      <c r="F5095" t="str">
        <f t="shared" si="238"/>
        <v>Senior</v>
      </c>
      <c r="G5095" t="s">
        <v>7</v>
      </c>
      <c r="H5095" t="s">
        <v>42</v>
      </c>
      <c r="I5095">
        <v>554</v>
      </c>
      <c r="J5095" t="s">
        <v>15</v>
      </c>
      <c r="K5095">
        <v>3</v>
      </c>
      <c r="L5095">
        <v>80.529822679999995</v>
      </c>
      <c r="M5095" t="s">
        <v>22</v>
      </c>
      <c r="N5095" s="2" t="s">
        <v>16</v>
      </c>
      <c r="O5095">
        <v>24.15894681</v>
      </c>
      <c r="P5095">
        <f t="shared" si="239"/>
        <v>217.43052122999998</v>
      </c>
      <c r="Q5095" s="2" t="s">
        <v>11</v>
      </c>
      <c r="R5095" t="s">
        <v>26</v>
      </c>
      <c r="S5095">
        <v>4</v>
      </c>
      <c r="T5095" s="2" t="s">
        <v>11</v>
      </c>
    </row>
    <row r="5096" spans="1:20" x14ac:dyDescent="0.25">
      <c r="A5096">
        <v>5095</v>
      </c>
      <c r="B5096" s="4">
        <v>45234</v>
      </c>
      <c r="C5096" t="str">
        <f t="shared" si="237"/>
        <v>2023</v>
      </c>
      <c r="D5096">
        <v>296</v>
      </c>
      <c r="E5096">
        <v>28</v>
      </c>
      <c r="F5096" t="str">
        <f t="shared" si="238"/>
        <v>Teenager</v>
      </c>
      <c r="G5096" t="s">
        <v>7</v>
      </c>
      <c r="H5096" t="s">
        <v>34</v>
      </c>
      <c r="I5096">
        <v>462</v>
      </c>
      <c r="J5096" t="s">
        <v>33</v>
      </c>
      <c r="K5096">
        <v>3</v>
      </c>
      <c r="L5096">
        <v>42.400717720000003</v>
      </c>
      <c r="M5096" t="s">
        <v>25</v>
      </c>
      <c r="N5096" s="2" t="s">
        <v>16</v>
      </c>
      <c r="O5096">
        <v>12.720215319999999</v>
      </c>
      <c r="P5096">
        <f t="shared" si="239"/>
        <v>114.48193784000001</v>
      </c>
      <c r="Q5096" s="2" t="s">
        <v>11</v>
      </c>
      <c r="R5096" t="s">
        <v>26</v>
      </c>
      <c r="S5096">
        <v>4</v>
      </c>
      <c r="T5096" s="2" t="s">
        <v>11</v>
      </c>
    </row>
    <row r="5097" spans="1:20" x14ac:dyDescent="0.25">
      <c r="A5097">
        <v>5096</v>
      </c>
      <c r="B5097" s="4">
        <v>45239</v>
      </c>
      <c r="C5097" t="str">
        <f t="shared" si="237"/>
        <v>2023</v>
      </c>
      <c r="D5097">
        <v>18</v>
      </c>
      <c r="E5097">
        <v>36</v>
      </c>
      <c r="F5097" t="str">
        <f t="shared" si="238"/>
        <v>Adult</v>
      </c>
      <c r="G5097" t="s">
        <v>13</v>
      </c>
      <c r="H5097" t="s">
        <v>23</v>
      </c>
      <c r="I5097">
        <v>711</v>
      </c>
      <c r="J5097" t="s">
        <v>9</v>
      </c>
      <c r="K5097">
        <v>4</v>
      </c>
      <c r="L5097">
        <v>97.015539489999995</v>
      </c>
      <c r="M5097" t="s">
        <v>10</v>
      </c>
      <c r="N5097" s="2" t="s">
        <v>16</v>
      </c>
      <c r="O5097">
        <v>38.806215799999997</v>
      </c>
      <c r="P5097">
        <f t="shared" si="239"/>
        <v>349.25594215999996</v>
      </c>
      <c r="Q5097" s="2" t="s">
        <v>11</v>
      </c>
      <c r="R5097" t="s">
        <v>26</v>
      </c>
      <c r="S5097">
        <v>3</v>
      </c>
      <c r="T5097" s="2" t="s">
        <v>11</v>
      </c>
    </row>
    <row r="5098" spans="1:20" x14ac:dyDescent="0.25">
      <c r="A5098">
        <v>5097</v>
      </c>
      <c r="B5098" s="4">
        <v>43829</v>
      </c>
      <c r="C5098" t="str">
        <f t="shared" si="237"/>
        <v>2019</v>
      </c>
      <c r="D5098">
        <v>402</v>
      </c>
      <c r="E5098">
        <v>34</v>
      </c>
      <c r="F5098" t="str">
        <f t="shared" si="238"/>
        <v>Adult</v>
      </c>
      <c r="G5098" t="s">
        <v>27</v>
      </c>
      <c r="H5098" t="s">
        <v>41</v>
      </c>
      <c r="I5098">
        <v>493</v>
      </c>
      <c r="J5098" t="s">
        <v>33</v>
      </c>
      <c r="K5098">
        <v>2</v>
      </c>
      <c r="L5098">
        <v>13.235588659999999</v>
      </c>
      <c r="M5098" t="s">
        <v>25</v>
      </c>
      <c r="N5098" s="2" t="s">
        <v>11</v>
      </c>
      <c r="O5098">
        <v>2.6471177319999999</v>
      </c>
      <c r="P5098">
        <f t="shared" si="239"/>
        <v>23.824059587999997</v>
      </c>
      <c r="Q5098" s="2" t="s">
        <v>16</v>
      </c>
      <c r="R5098" t="s">
        <v>26</v>
      </c>
      <c r="S5098">
        <v>2</v>
      </c>
      <c r="T5098" s="2" t="s">
        <v>11</v>
      </c>
    </row>
    <row r="5099" spans="1:20" x14ac:dyDescent="0.25">
      <c r="A5099">
        <v>5098</v>
      </c>
      <c r="B5099" s="4">
        <v>43435</v>
      </c>
      <c r="C5099" t="str">
        <f t="shared" si="237"/>
        <v>2018</v>
      </c>
      <c r="D5099">
        <v>61</v>
      </c>
      <c r="E5099">
        <v>27</v>
      </c>
      <c r="F5099" t="str">
        <f t="shared" si="238"/>
        <v>Teenager</v>
      </c>
      <c r="G5099" t="s">
        <v>27</v>
      </c>
      <c r="H5099" t="s">
        <v>19</v>
      </c>
      <c r="I5099">
        <v>789</v>
      </c>
      <c r="J5099" t="s">
        <v>29</v>
      </c>
      <c r="K5099">
        <v>3</v>
      </c>
      <c r="L5099">
        <v>86.385283759999993</v>
      </c>
      <c r="M5099" t="s">
        <v>20</v>
      </c>
      <c r="N5099" s="2" t="s">
        <v>11</v>
      </c>
      <c r="O5099">
        <v>0</v>
      </c>
      <c r="P5099">
        <f t="shared" si="239"/>
        <v>259.15585127999998</v>
      </c>
      <c r="Q5099" s="2" t="s">
        <v>11</v>
      </c>
      <c r="R5099" t="s">
        <v>12</v>
      </c>
      <c r="S5099">
        <v>5</v>
      </c>
      <c r="T5099" s="2" t="s">
        <v>11</v>
      </c>
    </row>
    <row r="5100" spans="1:20" x14ac:dyDescent="0.25">
      <c r="A5100">
        <v>5099</v>
      </c>
      <c r="B5100" s="4">
        <v>43775</v>
      </c>
      <c r="C5100" t="str">
        <f t="shared" si="237"/>
        <v>2019</v>
      </c>
      <c r="D5100">
        <v>90</v>
      </c>
      <c r="E5100">
        <v>44</v>
      </c>
      <c r="F5100" t="str">
        <f t="shared" si="238"/>
        <v>Adult</v>
      </c>
      <c r="G5100" t="s">
        <v>13</v>
      </c>
      <c r="H5100" t="s">
        <v>35</v>
      </c>
      <c r="I5100">
        <v>969</v>
      </c>
      <c r="J5100" t="s">
        <v>29</v>
      </c>
      <c r="K5100">
        <v>4</v>
      </c>
      <c r="L5100">
        <v>82.360332889999995</v>
      </c>
      <c r="M5100" t="s">
        <v>10</v>
      </c>
      <c r="N5100" s="2" t="s">
        <v>16</v>
      </c>
      <c r="O5100">
        <v>32.94413316</v>
      </c>
      <c r="P5100">
        <f t="shared" si="239"/>
        <v>296.4971984</v>
      </c>
      <c r="Q5100" s="2" t="s">
        <v>11</v>
      </c>
      <c r="R5100" t="s">
        <v>26</v>
      </c>
      <c r="S5100">
        <v>1</v>
      </c>
      <c r="T5100" s="2" t="s">
        <v>11</v>
      </c>
    </row>
    <row r="5101" spans="1:20" x14ac:dyDescent="0.25">
      <c r="A5101">
        <v>5100</v>
      </c>
      <c r="B5101" s="4">
        <v>43458</v>
      </c>
      <c r="C5101" t="str">
        <f t="shared" si="237"/>
        <v>2018</v>
      </c>
      <c r="D5101">
        <v>63</v>
      </c>
      <c r="E5101">
        <v>60</v>
      </c>
      <c r="F5101" t="str">
        <f t="shared" si="238"/>
        <v>Senior</v>
      </c>
      <c r="G5101" t="s">
        <v>27</v>
      </c>
      <c r="H5101" t="s">
        <v>8</v>
      </c>
      <c r="I5101">
        <v>208</v>
      </c>
      <c r="J5101" t="s">
        <v>24</v>
      </c>
      <c r="K5101">
        <v>3</v>
      </c>
      <c r="L5101">
        <v>80.176629849999998</v>
      </c>
      <c r="M5101" t="s">
        <v>25</v>
      </c>
      <c r="N5101" s="2" t="s">
        <v>11</v>
      </c>
      <c r="O5101">
        <v>0</v>
      </c>
      <c r="P5101">
        <f t="shared" si="239"/>
        <v>240.52988955000001</v>
      </c>
      <c r="Q5101" s="2" t="s">
        <v>16</v>
      </c>
      <c r="R5101" t="s">
        <v>18</v>
      </c>
      <c r="S5101">
        <v>4</v>
      </c>
      <c r="T5101" s="2" t="s">
        <v>11</v>
      </c>
    </row>
    <row r="5102" spans="1:20" x14ac:dyDescent="0.25">
      <c r="A5102">
        <v>5101</v>
      </c>
      <c r="B5102" s="4">
        <v>44925</v>
      </c>
      <c r="C5102" t="str">
        <f t="shared" si="237"/>
        <v>2022</v>
      </c>
      <c r="D5102">
        <v>474</v>
      </c>
      <c r="E5102">
        <v>49</v>
      </c>
      <c r="F5102" t="str">
        <f t="shared" si="238"/>
        <v>Adult</v>
      </c>
      <c r="G5102" t="s">
        <v>13</v>
      </c>
      <c r="H5102" t="s">
        <v>31</v>
      </c>
      <c r="I5102">
        <v>738</v>
      </c>
      <c r="J5102" t="s">
        <v>24</v>
      </c>
      <c r="K5102">
        <v>2</v>
      </c>
      <c r="L5102">
        <v>18.367840730000001</v>
      </c>
      <c r="M5102" t="s">
        <v>20</v>
      </c>
      <c r="N5102" s="2" t="s">
        <v>11</v>
      </c>
      <c r="O5102">
        <v>0</v>
      </c>
      <c r="P5102">
        <f t="shared" si="239"/>
        <v>36.735681460000002</v>
      </c>
      <c r="Q5102" s="2" t="s">
        <v>11</v>
      </c>
      <c r="R5102" t="s">
        <v>18</v>
      </c>
      <c r="S5102">
        <v>5</v>
      </c>
      <c r="T5102" s="2" t="s">
        <v>11</v>
      </c>
    </row>
    <row r="5103" spans="1:20" x14ac:dyDescent="0.25">
      <c r="A5103">
        <v>5102</v>
      </c>
      <c r="B5103" s="4">
        <v>44502</v>
      </c>
      <c r="C5103" t="str">
        <f t="shared" si="237"/>
        <v>2021</v>
      </c>
      <c r="D5103">
        <v>49</v>
      </c>
      <c r="E5103">
        <v>62</v>
      </c>
      <c r="F5103" t="str">
        <f t="shared" si="238"/>
        <v>Senior</v>
      </c>
      <c r="G5103" t="s">
        <v>27</v>
      </c>
      <c r="H5103" t="s">
        <v>30</v>
      </c>
      <c r="I5103">
        <v>176</v>
      </c>
      <c r="J5103" t="s">
        <v>15</v>
      </c>
      <c r="K5103">
        <v>3</v>
      </c>
      <c r="L5103">
        <v>82.343973000000005</v>
      </c>
      <c r="M5103" t="s">
        <v>20</v>
      </c>
      <c r="N5103" s="2" t="s">
        <v>16</v>
      </c>
      <c r="O5103">
        <v>0</v>
      </c>
      <c r="P5103">
        <f t="shared" si="239"/>
        <v>247.03191900000002</v>
      </c>
      <c r="Q5103" s="2" t="s">
        <v>11</v>
      </c>
      <c r="R5103" t="s">
        <v>12</v>
      </c>
      <c r="S5103">
        <v>5</v>
      </c>
      <c r="T5103" s="2" t="s">
        <v>16</v>
      </c>
    </row>
    <row r="5104" spans="1:20" x14ac:dyDescent="0.25">
      <c r="A5104">
        <v>5103</v>
      </c>
      <c r="B5104" s="4">
        <v>45238</v>
      </c>
      <c r="C5104" t="str">
        <f t="shared" si="237"/>
        <v>2023</v>
      </c>
      <c r="D5104">
        <v>203</v>
      </c>
      <c r="E5104">
        <v>62</v>
      </c>
      <c r="F5104" t="str">
        <f t="shared" si="238"/>
        <v>Senior</v>
      </c>
      <c r="G5104" t="s">
        <v>7</v>
      </c>
      <c r="H5104" t="s">
        <v>41</v>
      </c>
      <c r="I5104">
        <v>938</v>
      </c>
      <c r="J5104" t="s">
        <v>33</v>
      </c>
      <c r="K5104">
        <v>1</v>
      </c>
      <c r="L5104">
        <v>89.703853620000004</v>
      </c>
      <c r="M5104" t="s">
        <v>25</v>
      </c>
      <c r="N5104" s="2" t="s">
        <v>16</v>
      </c>
      <c r="O5104">
        <v>0</v>
      </c>
      <c r="P5104">
        <f t="shared" si="239"/>
        <v>89.703853620000004</v>
      </c>
      <c r="Q5104" s="2" t="s">
        <v>16</v>
      </c>
      <c r="R5104" t="s">
        <v>18</v>
      </c>
      <c r="S5104">
        <v>5</v>
      </c>
      <c r="T5104" s="2" t="s">
        <v>16</v>
      </c>
    </row>
    <row r="5105" spans="1:20" x14ac:dyDescent="0.25">
      <c r="A5105">
        <v>5104</v>
      </c>
      <c r="B5105" s="4">
        <v>44877</v>
      </c>
      <c r="C5105" t="str">
        <f t="shared" si="237"/>
        <v>2022</v>
      </c>
      <c r="D5105">
        <v>152</v>
      </c>
      <c r="E5105">
        <v>49</v>
      </c>
      <c r="F5105" t="str">
        <f t="shared" si="238"/>
        <v>Adult</v>
      </c>
      <c r="G5105" t="s">
        <v>7</v>
      </c>
      <c r="H5105" t="s">
        <v>43</v>
      </c>
      <c r="I5105">
        <v>591</v>
      </c>
      <c r="J5105" t="s">
        <v>9</v>
      </c>
      <c r="K5105">
        <v>4</v>
      </c>
      <c r="L5105">
        <v>30.916702829999998</v>
      </c>
      <c r="M5105" t="s">
        <v>25</v>
      </c>
      <c r="N5105" s="2" t="s">
        <v>11</v>
      </c>
      <c r="O5105">
        <v>0</v>
      </c>
      <c r="P5105">
        <f t="shared" si="239"/>
        <v>123.66681131999999</v>
      </c>
      <c r="Q5105" s="2" t="s">
        <v>11</v>
      </c>
      <c r="R5105" t="s">
        <v>18</v>
      </c>
      <c r="S5105">
        <v>4</v>
      </c>
      <c r="T5105" s="2" t="s">
        <v>11</v>
      </c>
    </row>
    <row r="5106" spans="1:20" x14ac:dyDescent="0.25">
      <c r="A5106">
        <v>5105</v>
      </c>
      <c r="B5106" s="4">
        <v>44872</v>
      </c>
      <c r="C5106" t="str">
        <f t="shared" si="237"/>
        <v>2022</v>
      </c>
      <c r="D5106">
        <v>397</v>
      </c>
      <c r="E5106">
        <v>56</v>
      </c>
      <c r="F5106" t="str">
        <f t="shared" si="238"/>
        <v>Senior</v>
      </c>
      <c r="G5106" t="s">
        <v>13</v>
      </c>
      <c r="H5106" t="s">
        <v>37</v>
      </c>
      <c r="I5106">
        <v>886</v>
      </c>
      <c r="J5106" t="s">
        <v>15</v>
      </c>
      <c r="K5106">
        <v>1</v>
      </c>
      <c r="L5106">
        <v>97.350984600000004</v>
      </c>
      <c r="M5106" t="s">
        <v>25</v>
      </c>
      <c r="N5106" s="2" t="s">
        <v>16</v>
      </c>
      <c r="O5106">
        <v>0</v>
      </c>
      <c r="P5106">
        <f t="shared" si="239"/>
        <v>97.350984600000004</v>
      </c>
      <c r="Q5106" s="2" t="s">
        <v>11</v>
      </c>
      <c r="R5106" t="s">
        <v>18</v>
      </c>
      <c r="S5106">
        <v>4</v>
      </c>
      <c r="T5106" s="2" t="s">
        <v>11</v>
      </c>
    </row>
    <row r="5107" spans="1:20" x14ac:dyDescent="0.25">
      <c r="A5107">
        <v>5106</v>
      </c>
      <c r="B5107" s="4">
        <v>44558</v>
      </c>
      <c r="C5107" t="str">
        <f t="shared" si="237"/>
        <v>2021</v>
      </c>
      <c r="D5107">
        <v>58</v>
      </c>
      <c r="E5107">
        <v>54</v>
      </c>
      <c r="F5107" t="str">
        <f t="shared" si="238"/>
        <v>Senior</v>
      </c>
      <c r="G5107" t="s">
        <v>7</v>
      </c>
      <c r="H5107" t="s">
        <v>35</v>
      </c>
      <c r="I5107">
        <v>367</v>
      </c>
      <c r="J5107" t="s">
        <v>24</v>
      </c>
      <c r="K5107">
        <v>4</v>
      </c>
      <c r="L5107">
        <v>54.477193980000003</v>
      </c>
      <c r="M5107" t="s">
        <v>20</v>
      </c>
      <c r="N5107" s="2" t="s">
        <v>16</v>
      </c>
      <c r="O5107">
        <v>0</v>
      </c>
      <c r="P5107">
        <f t="shared" si="239"/>
        <v>217.90877592000001</v>
      </c>
      <c r="Q5107" s="2" t="s">
        <v>16</v>
      </c>
      <c r="R5107" t="s">
        <v>18</v>
      </c>
      <c r="S5107">
        <v>5</v>
      </c>
      <c r="T5107" s="2" t="s">
        <v>11</v>
      </c>
    </row>
    <row r="5108" spans="1:20" x14ac:dyDescent="0.25">
      <c r="A5108">
        <v>5107</v>
      </c>
      <c r="B5108" s="4">
        <v>44164</v>
      </c>
      <c r="C5108" t="str">
        <f t="shared" si="237"/>
        <v>2020</v>
      </c>
      <c r="D5108">
        <v>346</v>
      </c>
      <c r="E5108">
        <v>52</v>
      </c>
      <c r="F5108" t="str">
        <f t="shared" si="238"/>
        <v>Senior</v>
      </c>
      <c r="G5108" t="s">
        <v>7</v>
      </c>
      <c r="H5108" t="s">
        <v>31</v>
      </c>
      <c r="I5108">
        <v>625</v>
      </c>
      <c r="J5108" t="s">
        <v>9</v>
      </c>
      <c r="K5108">
        <v>4</v>
      </c>
      <c r="L5108">
        <v>14.14588064</v>
      </c>
      <c r="M5108" t="s">
        <v>22</v>
      </c>
      <c r="N5108" s="2" t="s">
        <v>11</v>
      </c>
      <c r="O5108">
        <v>5.6583522569999998</v>
      </c>
      <c r="P5108">
        <f t="shared" si="239"/>
        <v>50.925170303000002</v>
      </c>
      <c r="Q5108" s="2" t="s">
        <v>11</v>
      </c>
      <c r="R5108" t="s">
        <v>26</v>
      </c>
      <c r="S5108">
        <v>3</v>
      </c>
      <c r="T5108" s="2" t="s">
        <v>11</v>
      </c>
    </row>
    <row r="5109" spans="1:20" x14ac:dyDescent="0.25">
      <c r="A5109">
        <v>5108</v>
      </c>
      <c r="B5109" s="4">
        <v>44561</v>
      </c>
      <c r="C5109" t="str">
        <f t="shared" si="237"/>
        <v>2021</v>
      </c>
      <c r="D5109">
        <v>41</v>
      </c>
      <c r="E5109">
        <v>40</v>
      </c>
      <c r="F5109" t="str">
        <f t="shared" si="238"/>
        <v>Adult</v>
      </c>
      <c r="G5109" t="s">
        <v>7</v>
      </c>
      <c r="H5109" t="s">
        <v>39</v>
      </c>
      <c r="I5109">
        <v>681</v>
      </c>
      <c r="J5109" t="s">
        <v>15</v>
      </c>
      <c r="K5109">
        <v>2</v>
      </c>
      <c r="L5109">
        <v>29.006386979999998</v>
      </c>
      <c r="M5109" t="s">
        <v>10</v>
      </c>
      <c r="N5109" s="2" t="s">
        <v>16</v>
      </c>
      <c r="O5109">
        <v>5.8012773959999997</v>
      </c>
      <c r="P5109">
        <f t="shared" si="239"/>
        <v>52.211496564000001</v>
      </c>
      <c r="Q5109" s="2" t="s">
        <v>16</v>
      </c>
      <c r="R5109" t="s">
        <v>26</v>
      </c>
      <c r="S5109">
        <v>3</v>
      </c>
      <c r="T5109" s="2" t="s">
        <v>16</v>
      </c>
    </row>
    <row r="5110" spans="1:20" x14ac:dyDescent="0.25">
      <c r="A5110">
        <v>5109</v>
      </c>
      <c r="B5110" s="4">
        <v>43785</v>
      </c>
      <c r="C5110" t="str">
        <f t="shared" si="237"/>
        <v>2019</v>
      </c>
      <c r="D5110">
        <v>441</v>
      </c>
      <c r="E5110">
        <v>27</v>
      </c>
      <c r="F5110" t="str">
        <f t="shared" si="238"/>
        <v>Teenager</v>
      </c>
      <c r="G5110" t="s">
        <v>13</v>
      </c>
      <c r="H5110" t="s">
        <v>41</v>
      </c>
      <c r="I5110">
        <v>383</v>
      </c>
      <c r="J5110" t="s">
        <v>29</v>
      </c>
      <c r="K5110">
        <v>4</v>
      </c>
      <c r="L5110">
        <v>40.392831049999998</v>
      </c>
      <c r="M5110" t="s">
        <v>22</v>
      </c>
      <c r="N5110" s="2" t="s">
        <v>11</v>
      </c>
      <c r="O5110">
        <v>16.15713242</v>
      </c>
      <c r="P5110">
        <f t="shared" si="239"/>
        <v>145.41419177999998</v>
      </c>
      <c r="Q5110" s="2" t="s">
        <v>11</v>
      </c>
      <c r="R5110" t="s">
        <v>26</v>
      </c>
      <c r="S5110">
        <v>5</v>
      </c>
      <c r="T5110" s="2" t="s">
        <v>16</v>
      </c>
    </row>
    <row r="5111" spans="1:20" x14ac:dyDescent="0.25">
      <c r="A5111">
        <v>5110</v>
      </c>
      <c r="B5111" s="4">
        <v>43449</v>
      </c>
      <c r="C5111" t="str">
        <f t="shared" si="237"/>
        <v>2018</v>
      </c>
      <c r="D5111">
        <v>79</v>
      </c>
      <c r="E5111">
        <v>58</v>
      </c>
      <c r="F5111" t="str">
        <f t="shared" si="238"/>
        <v>Senior</v>
      </c>
      <c r="G5111" t="s">
        <v>27</v>
      </c>
      <c r="H5111" t="s">
        <v>30</v>
      </c>
      <c r="I5111">
        <v>962</v>
      </c>
      <c r="J5111" t="s">
        <v>9</v>
      </c>
      <c r="K5111">
        <v>3</v>
      </c>
      <c r="L5111">
        <v>18.314034899999999</v>
      </c>
      <c r="M5111" t="s">
        <v>25</v>
      </c>
      <c r="N5111" s="2" t="s">
        <v>11</v>
      </c>
      <c r="O5111">
        <v>5.4942104699999996</v>
      </c>
      <c r="P5111">
        <f t="shared" si="239"/>
        <v>49.447894230000003</v>
      </c>
      <c r="Q5111" s="2" t="s">
        <v>11</v>
      </c>
      <c r="R5111" t="s">
        <v>26</v>
      </c>
      <c r="S5111">
        <v>3</v>
      </c>
      <c r="T5111" s="2" t="s">
        <v>16</v>
      </c>
    </row>
    <row r="5112" spans="1:20" x14ac:dyDescent="0.25">
      <c r="A5112">
        <v>5111</v>
      </c>
      <c r="B5112" s="4">
        <v>44543</v>
      </c>
      <c r="C5112" t="str">
        <f t="shared" si="237"/>
        <v>2021</v>
      </c>
      <c r="D5112">
        <v>286</v>
      </c>
      <c r="E5112">
        <v>68</v>
      </c>
      <c r="F5112" t="str">
        <f t="shared" si="238"/>
        <v>Senior</v>
      </c>
      <c r="G5112" t="s">
        <v>7</v>
      </c>
      <c r="H5112" t="s">
        <v>34</v>
      </c>
      <c r="I5112">
        <v>658</v>
      </c>
      <c r="J5112" t="s">
        <v>33</v>
      </c>
      <c r="K5112">
        <v>4</v>
      </c>
      <c r="L5112">
        <v>75.208195259999997</v>
      </c>
      <c r="M5112" t="s">
        <v>25</v>
      </c>
      <c r="N5112" s="2" t="s">
        <v>11</v>
      </c>
      <c r="O5112">
        <v>30.083278109999998</v>
      </c>
      <c r="P5112">
        <f t="shared" si="239"/>
        <v>270.74950293000001</v>
      </c>
      <c r="Q5112" s="2" t="s">
        <v>16</v>
      </c>
      <c r="R5112" t="s">
        <v>26</v>
      </c>
      <c r="S5112">
        <v>1</v>
      </c>
      <c r="T5112" s="2" t="s">
        <v>11</v>
      </c>
    </row>
    <row r="5113" spans="1:20" x14ac:dyDescent="0.25">
      <c r="A5113">
        <v>5112</v>
      </c>
      <c r="B5113" s="4">
        <v>44155</v>
      </c>
      <c r="C5113" t="str">
        <f t="shared" si="237"/>
        <v>2020</v>
      </c>
      <c r="D5113">
        <v>67</v>
      </c>
      <c r="E5113">
        <v>39</v>
      </c>
      <c r="F5113" t="str">
        <f t="shared" si="238"/>
        <v>Adult</v>
      </c>
      <c r="G5113" t="s">
        <v>27</v>
      </c>
      <c r="H5113" t="s">
        <v>8</v>
      </c>
      <c r="I5113">
        <v>448</v>
      </c>
      <c r="J5113" t="s">
        <v>9</v>
      </c>
      <c r="K5113">
        <v>3</v>
      </c>
      <c r="L5113">
        <v>71.717335329999997</v>
      </c>
      <c r="M5113" t="s">
        <v>10</v>
      </c>
      <c r="N5113" s="2" t="s">
        <v>11</v>
      </c>
      <c r="O5113">
        <v>21.5152006</v>
      </c>
      <c r="P5113">
        <f t="shared" si="239"/>
        <v>193.63680539000001</v>
      </c>
      <c r="Q5113" s="2" t="s">
        <v>11</v>
      </c>
      <c r="R5113" t="s">
        <v>26</v>
      </c>
      <c r="S5113">
        <v>3</v>
      </c>
      <c r="T5113" s="2" t="s">
        <v>16</v>
      </c>
    </row>
    <row r="5114" spans="1:20" x14ac:dyDescent="0.25">
      <c r="A5114">
        <v>5113</v>
      </c>
      <c r="B5114" s="4">
        <v>44918</v>
      </c>
      <c r="C5114" t="str">
        <f t="shared" si="237"/>
        <v>2022</v>
      </c>
      <c r="D5114">
        <v>194</v>
      </c>
      <c r="E5114">
        <v>56</v>
      </c>
      <c r="F5114" t="str">
        <f t="shared" si="238"/>
        <v>Senior</v>
      </c>
      <c r="G5114" t="s">
        <v>7</v>
      </c>
      <c r="H5114" t="s">
        <v>21</v>
      </c>
      <c r="I5114">
        <v>398</v>
      </c>
      <c r="J5114" t="s">
        <v>29</v>
      </c>
      <c r="K5114">
        <v>3</v>
      </c>
      <c r="L5114">
        <v>67.377039109999998</v>
      </c>
      <c r="M5114" t="s">
        <v>25</v>
      </c>
      <c r="N5114" s="2" t="s">
        <v>11</v>
      </c>
      <c r="O5114">
        <v>0</v>
      </c>
      <c r="P5114">
        <f t="shared" si="239"/>
        <v>202.13111733</v>
      </c>
      <c r="Q5114" s="2" t="s">
        <v>11</v>
      </c>
      <c r="R5114" t="s">
        <v>12</v>
      </c>
      <c r="S5114">
        <v>5</v>
      </c>
      <c r="T5114" s="2" t="s">
        <v>11</v>
      </c>
    </row>
    <row r="5115" spans="1:20" x14ac:dyDescent="0.25">
      <c r="A5115">
        <v>5114</v>
      </c>
      <c r="B5115" s="4">
        <v>44509</v>
      </c>
      <c r="C5115" t="str">
        <f t="shared" si="237"/>
        <v>2021</v>
      </c>
      <c r="D5115">
        <v>254</v>
      </c>
      <c r="E5115">
        <v>20</v>
      </c>
      <c r="F5115" t="str">
        <f t="shared" si="238"/>
        <v>Teenager</v>
      </c>
      <c r="G5115" t="s">
        <v>7</v>
      </c>
      <c r="H5115" t="s">
        <v>39</v>
      </c>
      <c r="I5115">
        <v>249</v>
      </c>
      <c r="J5115" t="s">
        <v>9</v>
      </c>
      <c r="K5115">
        <v>1</v>
      </c>
      <c r="L5115">
        <v>23.709000060000001</v>
      </c>
      <c r="M5115" t="s">
        <v>22</v>
      </c>
      <c r="N5115" s="2" t="s">
        <v>11</v>
      </c>
      <c r="O5115">
        <v>2.3709000059999998</v>
      </c>
      <c r="P5115">
        <f t="shared" si="239"/>
        <v>21.338100054000002</v>
      </c>
      <c r="Q5115" s="2" t="s">
        <v>16</v>
      </c>
      <c r="R5115" t="s">
        <v>26</v>
      </c>
      <c r="S5115">
        <v>3</v>
      </c>
      <c r="T5115" s="2" t="s">
        <v>16</v>
      </c>
    </row>
    <row r="5116" spans="1:20" x14ac:dyDescent="0.25">
      <c r="A5116">
        <v>5115</v>
      </c>
      <c r="B5116" s="4">
        <v>43423</v>
      </c>
      <c r="C5116" t="str">
        <f t="shared" si="237"/>
        <v>2018</v>
      </c>
      <c r="D5116">
        <v>358</v>
      </c>
      <c r="E5116">
        <v>45</v>
      </c>
      <c r="F5116" t="str">
        <f t="shared" si="238"/>
        <v>Adult</v>
      </c>
      <c r="G5116" t="s">
        <v>7</v>
      </c>
      <c r="H5116" t="s">
        <v>34</v>
      </c>
      <c r="I5116">
        <v>409</v>
      </c>
      <c r="J5116" t="s">
        <v>24</v>
      </c>
      <c r="K5116">
        <v>3</v>
      </c>
      <c r="L5116">
        <v>26.826444609999999</v>
      </c>
      <c r="M5116" t="s">
        <v>20</v>
      </c>
      <c r="N5116" s="2" t="s">
        <v>11</v>
      </c>
      <c r="O5116">
        <v>0</v>
      </c>
      <c r="P5116">
        <f t="shared" si="239"/>
        <v>80.479333830000002</v>
      </c>
      <c r="Q5116" s="2" t="s">
        <v>16</v>
      </c>
      <c r="R5116" t="s">
        <v>12</v>
      </c>
      <c r="S5116">
        <v>3</v>
      </c>
      <c r="T5116" s="2" t="s">
        <v>16</v>
      </c>
    </row>
    <row r="5117" spans="1:20" x14ac:dyDescent="0.25">
      <c r="A5117">
        <v>5116</v>
      </c>
      <c r="B5117" s="4">
        <v>44889</v>
      </c>
      <c r="C5117" t="str">
        <f t="shared" si="237"/>
        <v>2022</v>
      </c>
      <c r="D5117">
        <v>168</v>
      </c>
      <c r="E5117">
        <v>39</v>
      </c>
      <c r="F5117" t="str">
        <f t="shared" si="238"/>
        <v>Adult</v>
      </c>
      <c r="G5117" t="s">
        <v>27</v>
      </c>
      <c r="H5117" t="s">
        <v>35</v>
      </c>
      <c r="I5117">
        <v>388</v>
      </c>
      <c r="J5117" t="s">
        <v>24</v>
      </c>
      <c r="K5117">
        <v>1</v>
      </c>
      <c r="L5117">
        <v>50.312434070000002</v>
      </c>
      <c r="M5117" t="s">
        <v>25</v>
      </c>
      <c r="N5117" s="2" t="s">
        <v>16</v>
      </c>
      <c r="O5117">
        <v>5.0312434069999998</v>
      </c>
      <c r="P5117">
        <f t="shared" si="239"/>
        <v>45.281190663000004</v>
      </c>
      <c r="Q5117" s="2" t="s">
        <v>16</v>
      </c>
      <c r="R5117" t="s">
        <v>26</v>
      </c>
      <c r="S5117">
        <v>3</v>
      </c>
      <c r="T5117" s="2" t="s">
        <v>11</v>
      </c>
    </row>
    <row r="5118" spans="1:20" x14ac:dyDescent="0.25">
      <c r="A5118">
        <v>5117</v>
      </c>
      <c r="B5118" s="4">
        <v>44158</v>
      </c>
      <c r="C5118" t="str">
        <f t="shared" si="237"/>
        <v>2020</v>
      </c>
      <c r="D5118">
        <v>358</v>
      </c>
      <c r="E5118">
        <v>40</v>
      </c>
      <c r="F5118" t="str">
        <f t="shared" si="238"/>
        <v>Adult</v>
      </c>
      <c r="G5118" t="s">
        <v>13</v>
      </c>
      <c r="H5118" t="s">
        <v>42</v>
      </c>
      <c r="I5118">
        <v>438</v>
      </c>
      <c r="J5118" t="s">
        <v>9</v>
      </c>
      <c r="K5118">
        <v>1</v>
      </c>
      <c r="L5118">
        <v>10.528583919999999</v>
      </c>
      <c r="M5118" t="s">
        <v>22</v>
      </c>
      <c r="N5118" s="2" t="s">
        <v>11</v>
      </c>
      <c r="O5118">
        <v>1.0528583920000001</v>
      </c>
      <c r="P5118">
        <f t="shared" si="239"/>
        <v>9.4757255279999981</v>
      </c>
      <c r="Q5118" s="2" t="s">
        <v>16</v>
      </c>
      <c r="R5118" t="s">
        <v>26</v>
      </c>
      <c r="S5118">
        <v>5</v>
      </c>
      <c r="T5118" s="2" t="s">
        <v>11</v>
      </c>
    </row>
    <row r="5119" spans="1:20" x14ac:dyDescent="0.25">
      <c r="A5119">
        <v>5118</v>
      </c>
      <c r="B5119" s="4">
        <v>44882</v>
      </c>
      <c r="C5119" t="str">
        <f t="shared" si="237"/>
        <v>2022</v>
      </c>
      <c r="D5119">
        <v>217</v>
      </c>
      <c r="E5119">
        <v>65</v>
      </c>
      <c r="F5119" t="str">
        <f t="shared" si="238"/>
        <v>Senior</v>
      </c>
      <c r="G5119" t="s">
        <v>7</v>
      </c>
      <c r="H5119" t="s">
        <v>32</v>
      </c>
      <c r="I5119">
        <v>491</v>
      </c>
      <c r="J5119" t="s">
        <v>33</v>
      </c>
      <c r="K5119">
        <v>3</v>
      </c>
      <c r="L5119">
        <v>59.360154340000001</v>
      </c>
      <c r="M5119" t="s">
        <v>25</v>
      </c>
      <c r="N5119" s="2" t="s">
        <v>16</v>
      </c>
      <c r="O5119">
        <v>0</v>
      </c>
      <c r="P5119">
        <f t="shared" si="239"/>
        <v>178.08046302</v>
      </c>
      <c r="Q5119" s="2" t="s">
        <v>16</v>
      </c>
      <c r="R5119" t="s">
        <v>12</v>
      </c>
      <c r="S5119">
        <v>3</v>
      </c>
      <c r="T5119" s="2" t="s">
        <v>16</v>
      </c>
    </row>
    <row r="5120" spans="1:20" x14ac:dyDescent="0.25">
      <c r="A5120">
        <v>5119</v>
      </c>
      <c r="B5120" s="4">
        <v>44195</v>
      </c>
      <c r="C5120" t="str">
        <f t="shared" si="237"/>
        <v>2020</v>
      </c>
      <c r="D5120">
        <v>162</v>
      </c>
      <c r="E5120">
        <v>44</v>
      </c>
      <c r="F5120" t="str">
        <f t="shared" si="238"/>
        <v>Adult</v>
      </c>
      <c r="G5120" t="s">
        <v>7</v>
      </c>
      <c r="H5120" t="s">
        <v>42</v>
      </c>
      <c r="I5120">
        <v>787</v>
      </c>
      <c r="J5120" t="s">
        <v>9</v>
      </c>
      <c r="K5120">
        <v>1</v>
      </c>
      <c r="L5120">
        <v>17.356308859999999</v>
      </c>
      <c r="M5120" t="s">
        <v>25</v>
      </c>
      <c r="N5120" s="2" t="s">
        <v>16</v>
      </c>
      <c r="O5120">
        <v>1.735630886</v>
      </c>
      <c r="P5120">
        <f t="shared" si="239"/>
        <v>15.620677973999999</v>
      </c>
      <c r="Q5120" s="2" t="s">
        <v>16</v>
      </c>
      <c r="R5120" t="s">
        <v>26</v>
      </c>
      <c r="S5120">
        <v>2</v>
      </c>
      <c r="T5120" s="2" t="s">
        <v>11</v>
      </c>
    </row>
    <row r="5121" spans="1:20" x14ac:dyDescent="0.25">
      <c r="A5121">
        <v>5120</v>
      </c>
      <c r="B5121" s="4">
        <v>44557</v>
      </c>
      <c r="C5121" t="str">
        <f t="shared" si="237"/>
        <v>2021</v>
      </c>
      <c r="D5121">
        <v>394</v>
      </c>
      <c r="E5121">
        <v>55</v>
      </c>
      <c r="F5121" t="str">
        <f t="shared" si="238"/>
        <v>Senior</v>
      </c>
      <c r="G5121" t="s">
        <v>13</v>
      </c>
      <c r="H5121" t="s">
        <v>39</v>
      </c>
      <c r="I5121">
        <v>117</v>
      </c>
      <c r="J5121" t="s">
        <v>33</v>
      </c>
      <c r="K5121">
        <v>2</v>
      </c>
      <c r="L5121">
        <v>70.927264469999997</v>
      </c>
      <c r="M5121" t="s">
        <v>10</v>
      </c>
      <c r="N5121" s="2" t="s">
        <v>16</v>
      </c>
      <c r="O5121">
        <v>0</v>
      </c>
      <c r="P5121">
        <f t="shared" si="239"/>
        <v>141.85452893999999</v>
      </c>
      <c r="Q5121" s="2" t="s">
        <v>16</v>
      </c>
      <c r="R5121" t="s">
        <v>18</v>
      </c>
      <c r="S5121">
        <v>1</v>
      </c>
      <c r="T5121" s="2" t="s">
        <v>11</v>
      </c>
    </row>
    <row r="5122" spans="1:20" x14ac:dyDescent="0.25">
      <c r="A5122">
        <v>5121</v>
      </c>
      <c r="B5122" s="4">
        <v>43437</v>
      </c>
      <c r="C5122" t="str">
        <f t="shared" si="237"/>
        <v>2018</v>
      </c>
      <c r="D5122">
        <v>288</v>
      </c>
      <c r="E5122">
        <v>22</v>
      </c>
      <c r="F5122" t="str">
        <f t="shared" si="238"/>
        <v>Teenager</v>
      </c>
      <c r="G5122" t="s">
        <v>13</v>
      </c>
      <c r="H5122" t="s">
        <v>21</v>
      </c>
      <c r="I5122">
        <v>390</v>
      </c>
      <c r="J5122" t="s">
        <v>33</v>
      </c>
      <c r="K5122">
        <v>1</v>
      </c>
      <c r="L5122">
        <v>56.642974029999998</v>
      </c>
      <c r="M5122" t="s">
        <v>20</v>
      </c>
      <c r="N5122" s="2" t="s">
        <v>11</v>
      </c>
      <c r="O5122">
        <v>0</v>
      </c>
      <c r="P5122">
        <f t="shared" si="239"/>
        <v>56.642974029999998</v>
      </c>
      <c r="Q5122" s="2" t="s">
        <v>11</v>
      </c>
      <c r="R5122" t="s">
        <v>18</v>
      </c>
      <c r="S5122">
        <v>3</v>
      </c>
      <c r="T5122" s="2" t="s">
        <v>16</v>
      </c>
    </row>
    <row r="5123" spans="1:20" x14ac:dyDescent="0.25">
      <c r="A5123">
        <v>5122</v>
      </c>
      <c r="B5123" s="4">
        <v>43803</v>
      </c>
      <c r="C5123" t="str">
        <f t="shared" ref="C5123:C5186" si="240">TEXT(B5123,"YYYY")</f>
        <v>2019</v>
      </c>
      <c r="D5123">
        <v>440</v>
      </c>
      <c r="E5123">
        <v>62</v>
      </c>
      <c r="F5123" t="str">
        <f t="shared" ref="F5123:F5186" si="241">IF(E5123&gt;50,"Senior",IF(E5123&gt;30,"Adult","Teenager"))</f>
        <v>Senior</v>
      </c>
      <c r="G5123" t="s">
        <v>27</v>
      </c>
      <c r="H5123" t="s">
        <v>35</v>
      </c>
      <c r="I5123">
        <v>527</v>
      </c>
      <c r="J5123" t="s">
        <v>24</v>
      </c>
      <c r="K5123">
        <v>1</v>
      </c>
      <c r="L5123">
        <v>63.756685590000004</v>
      </c>
      <c r="M5123" t="s">
        <v>20</v>
      </c>
      <c r="N5123" s="2" t="s">
        <v>11</v>
      </c>
      <c r="O5123">
        <v>0</v>
      </c>
      <c r="P5123">
        <f t="shared" ref="P5123:P5186" si="242">K5123*L5123-O5123</f>
        <v>63.756685590000004</v>
      </c>
      <c r="Q5123" s="2" t="s">
        <v>16</v>
      </c>
      <c r="R5123" t="s">
        <v>12</v>
      </c>
      <c r="S5123">
        <v>1</v>
      </c>
      <c r="T5123" s="2" t="s">
        <v>11</v>
      </c>
    </row>
    <row r="5124" spans="1:20" x14ac:dyDescent="0.25">
      <c r="A5124">
        <v>5123</v>
      </c>
      <c r="B5124" s="4">
        <v>44141</v>
      </c>
      <c r="C5124" t="str">
        <f t="shared" si="240"/>
        <v>2020</v>
      </c>
      <c r="D5124">
        <v>287</v>
      </c>
      <c r="E5124">
        <v>47</v>
      </c>
      <c r="F5124" t="str">
        <f t="shared" si="241"/>
        <v>Adult</v>
      </c>
      <c r="G5124" t="s">
        <v>7</v>
      </c>
      <c r="H5124" t="s">
        <v>38</v>
      </c>
      <c r="I5124">
        <v>454</v>
      </c>
      <c r="J5124" t="s">
        <v>29</v>
      </c>
      <c r="K5124">
        <v>5</v>
      </c>
      <c r="L5124">
        <v>79.946864529999999</v>
      </c>
      <c r="M5124" t="s">
        <v>22</v>
      </c>
      <c r="N5124" s="2" t="s">
        <v>16</v>
      </c>
      <c r="O5124">
        <v>39.973432260000003</v>
      </c>
      <c r="P5124">
        <f t="shared" si="242"/>
        <v>359.76089038999999</v>
      </c>
      <c r="Q5124" s="2" t="s">
        <v>16</v>
      </c>
      <c r="R5124" t="s">
        <v>26</v>
      </c>
      <c r="S5124">
        <v>1</v>
      </c>
      <c r="T5124" s="2" t="s">
        <v>11</v>
      </c>
    </row>
    <row r="5125" spans="1:20" x14ac:dyDescent="0.25">
      <c r="A5125">
        <v>5124</v>
      </c>
      <c r="B5125" s="4">
        <v>44546</v>
      </c>
      <c r="C5125" t="str">
        <f t="shared" si="240"/>
        <v>2021</v>
      </c>
      <c r="D5125">
        <v>159</v>
      </c>
      <c r="E5125">
        <v>52</v>
      </c>
      <c r="F5125" t="str">
        <f t="shared" si="241"/>
        <v>Senior</v>
      </c>
      <c r="G5125" t="s">
        <v>7</v>
      </c>
      <c r="H5125" t="s">
        <v>8</v>
      </c>
      <c r="I5125">
        <v>850</v>
      </c>
      <c r="J5125" t="s">
        <v>33</v>
      </c>
      <c r="K5125">
        <v>1</v>
      </c>
      <c r="L5125">
        <v>15.120563819999999</v>
      </c>
      <c r="M5125" t="s">
        <v>25</v>
      </c>
      <c r="N5125" s="2" t="s">
        <v>16</v>
      </c>
      <c r="O5125">
        <v>0</v>
      </c>
      <c r="P5125">
        <f t="shared" si="242"/>
        <v>15.120563819999999</v>
      </c>
      <c r="Q5125" s="2" t="s">
        <v>16</v>
      </c>
      <c r="R5125" t="s">
        <v>18</v>
      </c>
      <c r="S5125">
        <v>4</v>
      </c>
      <c r="T5125" s="2" t="s">
        <v>16</v>
      </c>
    </row>
    <row r="5126" spans="1:20" x14ac:dyDescent="0.25">
      <c r="A5126">
        <v>5125</v>
      </c>
      <c r="B5126" s="4">
        <v>43427</v>
      </c>
      <c r="C5126" t="str">
        <f t="shared" si="240"/>
        <v>2018</v>
      </c>
      <c r="D5126">
        <v>418</v>
      </c>
      <c r="E5126">
        <v>43</v>
      </c>
      <c r="F5126" t="str">
        <f t="shared" si="241"/>
        <v>Adult</v>
      </c>
      <c r="G5126" t="s">
        <v>13</v>
      </c>
      <c r="H5126" t="s">
        <v>41</v>
      </c>
      <c r="I5126">
        <v>97</v>
      </c>
      <c r="J5126" t="s">
        <v>15</v>
      </c>
      <c r="K5126">
        <v>2</v>
      </c>
      <c r="L5126">
        <v>79.336765260000007</v>
      </c>
      <c r="M5126" t="s">
        <v>10</v>
      </c>
      <c r="N5126" s="2" t="s">
        <v>11</v>
      </c>
      <c r="O5126">
        <v>15.86735305</v>
      </c>
      <c r="P5126">
        <f t="shared" si="242"/>
        <v>142.80617747000002</v>
      </c>
      <c r="Q5126" s="2" t="s">
        <v>11</v>
      </c>
      <c r="R5126" t="s">
        <v>26</v>
      </c>
      <c r="S5126">
        <v>3</v>
      </c>
      <c r="T5126" s="2" t="s">
        <v>16</v>
      </c>
    </row>
    <row r="5127" spans="1:20" x14ac:dyDescent="0.25">
      <c r="A5127">
        <v>5126</v>
      </c>
      <c r="B5127" s="4">
        <v>44528</v>
      </c>
      <c r="C5127" t="str">
        <f t="shared" si="240"/>
        <v>2021</v>
      </c>
      <c r="D5127">
        <v>123</v>
      </c>
      <c r="E5127">
        <v>58</v>
      </c>
      <c r="F5127" t="str">
        <f t="shared" si="241"/>
        <v>Senior</v>
      </c>
      <c r="G5127" t="s">
        <v>13</v>
      </c>
      <c r="H5127" t="s">
        <v>43</v>
      </c>
      <c r="I5127">
        <v>329</v>
      </c>
      <c r="J5127" t="s">
        <v>33</v>
      </c>
      <c r="K5127">
        <v>5</v>
      </c>
      <c r="L5127">
        <v>71.908868350000006</v>
      </c>
      <c r="M5127" t="s">
        <v>22</v>
      </c>
      <c r="N5127" s="2" t="s">
        <v>16</v>
      </c>
      <c r="O5127">
        <v>35.954434169999999</v>
      </c>
      <c r="P5127">
        <f t="shared" si="242"/>
        <v>323.58990758000004</v>
      </c>
      <c r="Q5127" s="2" t="s">
        <v>11</v>
      </c>
      <c r="R5127" t="s">
        <v>26</v>
      </c>
      <c r="S5127">
        <v>2</v>
      </c>
      <c r="T5127" s="2" t="s">
        <v>16</v>
      </c>
    </row>
    <row r="5128" spans="1:20" x14ac:dyDescent="0.25">
      <c r="A5128">
        <v>5127</v>
      </c>
      <c r="B5128" s="4">
        <v>44875</v>
      </c>
      <c r="C5128" t="str">
        <f t="shared" si="240"/>
        <v>2022</v>
      </c>
      <c r="D5128">
        <v>65</v>
      </c>
      <c r="E5128">
        <v>31</v>
      </c>
      <c r="F5128" t="str">
        <f t="shared" si="241"/>
        <v>Adult</v>
      </c>
      <c r="G5128" t="s">
        <v>27</v>
      </c>
      <c r="H5128" t="s">
        <v>17</v>
      </c>
      <c r="I5128">
        <v>1000</v>
      </c>
      <c r="J5128" t="s">
        <v>24</v>
      </c>
      <c r="K5128">
        <v>4</v>
      </c>
      <c r="L5128">
        <v>60.493673379999997</v>
      </c>
      <c r="M5128" t="s">
        <v>25</v>
      </c>
      <c r="N5128" s="2" t="s">
        <v>11</v>
      </c>
      <c r="O5128">
        <v>24.197469349999999</v>
      </c>
      <c r="P5128">
        <f t="shared" si="242"/>
        <v>217.77722416999998</v>
      </c>
      <c r="Q5128" s="2" t="s">
        <v>16</v>
      </c>
      <c r="R5128" t="s">
        <v>26</v>
      </c>
      <c r="S5128">
        <v>4</v>
      </c>
      <c r="T5128" s="2" t="s">
        <v>16</v>
      </c>
    </row>
    <row r="5129" spans="1:20" x14ac:dyDescent="0.25">
      <c r="A5129">
        <v>5128</v>
      </c>
      <c r="B5129" s="4">
        <v>44518</v>
      </c>
      <c r="C5129" t="str">
        <f t="shared" si="240"/>
        <v>2021</v>
      </c>
      <c r="D5129">
        <v>18</v>
      </c>
      <c r="E5129">
        <v>19</v>
      </c>
      <c r="F5129" t="str">
        <f t="shared" si="241"/>
        <v>Teenager</v>
      </c>
      <c r="G5129" t="s">
        <v>7</v>
      </c>
      <c r="H5129" t="s">
        <v>35</v>
      </c>
      <c r="I5129">
        <v>403</v>
      </c>
      <c r="J5129" t="s">
        <v>9</v>
      </c>
      <c r="K5129">
        <v>4</v>
      </c>
      <c r="L5129">
        <v>64.409620880000006</v>
      </c>
      <c r="M5129" t="s">
        <v>22</v>
      </c>
      <c r="N5129" s="2" t="s">
        <v>11</v>
      </c>
      <c r="O5129">
        <v>0</v>
      </c>
      <c r="P5129">
        <f t="shared" si="242"/>
        <v>257.63848352000002</v>
      </c>
      <c r="Q5129" s="2" t="s">
        <v>11</v>
      </c>
      <c r="R5129" t="s">
        <v>12</v>
      </c>
      <c r="S5129">
        <v>4</v>
      </c>
      <c r="T5129" s="2" t="s">
        <v>11</v>
      </c>
    </row>
    <row r="5130" spans="1:20" x14ac:dyDescent="0.25">
      <c r="A5130">
        <v>5129</v>
      </c>
      <c r="B5130" s="4">
        <v>44137</v>
      </c>
      <c r="C5130" t="str">
        <f t="shared" si="240"/>
        <v>2020</v>
      </c>
      <c r="D5130">
        <v>208</v>
      </c>
      <c r="E5130">
        <v>24</v>
      </c>
      <c r="F5130" t="str">
        <f t="shared" si="241"/>
        <v>Teenager</v>
      </c>
      <c r="G5130" t="s">
        <v>13</v>
      </c>
      <c r="H5130" t="s">
        <v>30</v>
      </c>
      <c r="I5130">
        <v>332</v>
      </c>
      <c r="J5130" t="s">
        <v>15</v>
      </c>
      <c r="K5130">
        <v>1</v>
      </c>
      <c r="L5130">
        <v>55.893218099999999</v>
      </c>
      <c r="M5130" t="s">
        <v>25</v>
      </c>
      <c r="N5130" s="2" t="s">
        <v>16</v>
      </c>
      <c r="O5130">
        <v>0</v>
      </c>
      <c r="P5130">
        <f t="shared" si="242"/>
        <v>55.893218099999999</v>
      </c>
      <c r="Q5130" s="2" t="s">
        <v>16</v>
      </c>
      <c r="R5130" t="s">
        <v>18</v>
      </c>
      <c r="S5130">
        <v>4</v>
      </c>
      <c r="T5130" s="2" t="s">
        <v>16</v>
      </c>
    </row>
    <row r="5131" spans="1:20" x14ac:dyDescent="0.25">
      <c r="A5131">
        <v>5130</v>
      </c>
      <c r="B5131" s="4">
        <v>44895</v>
      </c>
      <c r="C5131" t="str">
        <f t="shared" si="240"/>
        <v>2022</v>
      </c>
      <c r="D5131">
        <v>380</v>
      </c>
      <c r="E5131">
        <v>63</v>
      </c>
      <c r="F5131" t="str">
        <f t="shared" si="241"/>
        <v>Senior</v>
      </c>
      <c r="G5131" t="s">
        <v>27</v>
      </c>
      <c r="H5131" t="s">
        <v>38</v>
      </c>
      <c r="I5131">
        <v>382</v>
      </c>
      <c r="J5131" t="s">
        <v>15</v>
      </c>
      <c r="K5131">
        <v>4</v>
      </c>
      <c r="L5131">
        <v>26.474427009999999</v>
      </c>
      <c r="M5131" t="s">
        <v>20</v>
      </c>
      <c r="N5131" s="2" t="s">
        <v>11</v>
      </c>
      <c r="O5131">
        <v>0</v>
      </c>
      <c r="P5131">
        <f t="shared" si="242"/>
        <v>105.89770804</v>
      </c>
      <c r="Q5131" s="2" t="s">
        <v>11</v>
      </c>
      <c r="R5131" t="s">
        <v>18</v>
      </c>
      <c r="S5131">
        <v>2</v>
      </c>
      <c r="T5131" s="2" t="s">
        <v>11</v>
      </c>
    </row>
    <row r="5132" spans="1:20" x14ac:dyDescent="0.25">
      <c r="A5132">
        <v>5131</v>
      </c>
      <c r="B5132" s="4">
        <v>44911</v>
      </c>
      <c r="C5132" t="str">
        <f t="shared" si="240"/>
        <v>2022</v>
      </c>
      <c r="D5132">
        <v>156</v>
      </c>
      <c r="E5132">
        <v>48</v>
      </c>
      <c r="F5132" t="str">
        <f t="shared" si="241"/>
        <v>Adult</v>
      </c>
      <c r="G5132" t="s">
        <v>7</v>
      </c>
      <c r="H5132" t="s">
        <v>23</v>
      </c>
      <c r="I5132">
        <v>91</v>
      </c>
      <c r="J5132" t="s">
        <v>9</v>
      </c>
      <c r="K5132">
        <v>4</v>
      </c>
      <c r="L5132">
        <v>10.015658330000001</v>
      </c>
      <c r="M5132" t="s">
        <v>10</v>
      </c>
      <c r="N5132" s="2" t="s">
        <v>16</v>
      </c>
      <c r="O5132">
        <v>4.0062633319999996</v>
      </c>
      <c r="P5132">
        <f t="shared" si="242"/>
        <v>36.056369988</v>
      </c>
      <c r="Q5132" s="2" t="s">
        <v>11</v>
      </c>
      <c r="R5132" t="s">
        <v>26</v>
      </c>
      <c r="S5132">
        <v>4</v>
      </c>
      <c r="T5132" s="2" t="s">
        <v>16</v>
      </c>
    </row>
    <row r="5133" spans="1:20" x14ac:dyDescent="0.25">
      <c r="A5133">
        <v>5132</v>
      </c>
      <c r="B5133" s="4">
        <v>44173</v>
      </c>
      <c r="C5133" t="str">
        <f t="shared" si="240"/>
        <v>2020</v>
      </c>
      <c r="D5133">
        <v>133</v>
      </c>
      <c r="E5133">
        <v>45</v>
      </c>
      <c r="F5133" t="str">
        <f t="shared" si="241"/>
        <v>Adult</v>
      </c>
      <c r="G5133" t="s">
        <v>27</v>
      </c>
      <c r="H5133" t="s">
        <v>34</v>
      </c>
      <c r="I5133">
        <v>828</v>
      </c>
      <c r="J5133" t="s">
        <v>33</v>
      </c>
      <c r="K5133">
        <v>1</v>
      </c>
      <c r="L5133">
        <v>22.816857590000001</v>
      </c>
      <c r="M5133" t="s">
        <v>20</v>
      </c>
      <c r="N5133" s="2" t="s">
        <v>11</v>
      </c>
      <c r="O5133">
        <v>2.2816857590000001</v>
      </c>
      <c r="P5133">
        <f t="shared" si="242"/>
        <v>20.535171831</v>
      </c>
      <c r="Q5133" s="2" t="s">
        <v>16</v>
      </c>
      <c r="R5133" t="s">
        <v>26</v>
      </c>
      <c r="S5133">
        <v>3</v>
      </c>
      <c r="T5133" s="2" t="s">
        <v>16</v>
      </c>
    </row>
    <row r="5134" spans="1:20" x14ac:dyDescent="0.25">
      <c r="A5134">
        <v>5133</v>
      </c>
      <c r="B5134" s="4">
        <v>44144</v>
      </c>
      <c r="C5134" t="str">
        <f t="shared" si="240"/>
        <v>2020</v>
      </c>
      <c r="D5134">
        <v>204</v>
      </c>
      <c r="E5134">
        <v>44</v>
      </c>
      <c r="F5134" t="str">
        <f t="shared" si="241"/>
        <v>Adult</v>
      </c>
      <c r="G5134" t="s">
        <v>7</v>
      </c>
      <c r="H5134" t="s">
        <v>36</v>
      </c>
      <c r="I5134">
        <v>564</v>
      </c>
      <c r="J5134" t="s">
        <v>24</v>
      </c>
      <c r="K5134">
        <v>5</v>
      </c>
      <c r="L5134">
        <v>29.35962524</v>
      </c>
      <c r="M5134" t="s">
        <v>22</v>
      </c>
      <c r="N5134" s="2" t="s">
        <v>11</v>
      </c>
      <c r="O5134">
        <v>0</v>
      </c>
      <c r="P5134">
        <f t="shared" si="242"/>
        <v>146.79812620000001</v>
      </c>
      <c r="Q5134" s="2" t="s">
        <v>16</v>
      </c>
      <c r="R5134" t="s">
        <v>18</v>
      </c>
      <c r="S5134">
        <v>4</v>
      </c>
      <c r="T5134" s="2" t="s">
        <v>11</v>
      </c>
    </row>
    <row r="5135" spans="1:20" x14ac:dyDescent="0.25">
      <c r="A5135">
        <v>5134</v>
      </c>
      <c r="B5135" s="4">
        <v>43812</v>
      </c>
      <c r="C5135" t="str">
        <f t="shared" si="240"/>
        <v>2019</v>
      </c>
      <c r="D5135">
        <v>159</v>
      </c>
      <c r="E5135">
        <v>56</v>
      </c>
      <c r="F5135" t="str">
        <f t="shared" si="241"/>
        <v>Senior</v>
      </c>
      <c r="G5135" t="s">
        <v>13</v>
      </c>
      <c r="H5135" t="s">
        <v>14</v>
      </c>
      <c r="I5135">
        <v>699</v>
      </c>
      <c r="J5135" t="s">
        <v>15</v>
      </c>
      <c r="K5135">
        <v>5</v>
      </c>
      <c r="L5135">
        <v>11.118200959999999</v>
      </c>
      <c r="M5135" t="s">
        <v>20</v>
      </c>
      <c r="N5135" s="2" t="s">
        <v>11</v>
      </c>
      <c r="O5135">
        <v>0</v>
      </c>
      <c r="P5135">
        <f t="shared" si="242"/>
        <v>55.591004799999993</v>
      </c>
      <c r="Q5135" s="2" t="s">
        <v>16</v>
      </c>
      <c r="R5135" t="s">
        <v>18</v>
      </c>
      <c r="S5135">
        <v>4</v>
      </c>
      <c r="T5135" s="2" t="s">
        <v>11</v>
      </c>
    </row>
    <row r="5136" spans="1:20" x14ac:dyDescent="0.25">
      <c r="A5136">
        <v>5135</v>
      </c>
      <c r="B5136" s="4">
        <v>44908</v>
      </c>
      <c r="C5136" t="str">
        <f t="shared" si="240"/>
        <v>2022</v>
      </c>
      <c r="D5136">
        <v>487</v>
      </c>
      <c r="E5136">
        <v>68</v>
      </c>
      <c r="F5136" t="str">
        <f t="shared" si="241"/>
        <v>Senior</v>
      </c>
      <c r="G5136" t="s">
        <v>13</v>
      </c>
      <c r="H5136" t="s">
        <v>8</v>
      </c>
      <c r="I5136">
        <v>986</v>
      </c>
      <c r="J5136" t="s">
        <v>33</v>
      </c>
      <c r="K5136">
        <v>5</v>
      </c>
      <c r="L5136">
        <v>79.129076580000003</v>
      </c>
      <c r="M5136" t="s">
        <v>10</v>
      </c>
      <c r="N5136" s="2" t="s">
        <v>16</v>
      </c>
      <c r="O5136">
        <v>0</v>
      </c>
      <c r="P5136">
        <f t="shared" si="242"/>
        <v>395.64538290000002</v>
      </c>
      <c r="Q5136" s="2" t="s">
        <v>16</v>
      </c>
      <c r="R5136" t="s">
        <v>12</v>
      </c>
      <c r="S5136">
        <v>1</v>
      </c>
      <c r="T5136" s="2" t="s">
        <v>16</v>
      </c>
    </row>
    <row r="5137" spans="1:20" x14ac:dyDescent="0.25">
      <c r="A5137">
        <v>5136</v>
      </c>
      <c r="B5137" s="4">
        <v>43774</v>
      </c>
      <c r="C5137" t="str">
        <f t="shared" si="240"/>
        <v>2019</v>
      </c>
      <c r="D5137">
        <v>355</v>
      </c>
      <c r="E5137">
        <v>54</v>
      </c>
      <c r="F5137" t="str">
        <f t="shared" si="241"/>
        <v>Senior</v>
      </c>
      <c r="G5137" t="s">
        <v>27</v>
      </c>
      <c r="H5137" t="s">
        <v>8</v>
      </c>
      <c r="I5137">
        <v>834</v>
      </c>
      <c r="J5137" t="s">
        <v>29</v>
      </c>
      <c r="K5137">
        <v>2</v>
      </c>
      <c r="L5137">
        <v>76.207612670000003</v>
      </c>
      <c r="M5137" t="s">
        <v>20</v>
      </c>
      <c r="N5137" s="2" t="s">
        <v>11</v>
      </c>
      <c r="O5137">
        <v>0</v>
      </c>
      <c r="P5137">
        <f t="shared" si="242"/>
        <v>152.41522534000001</v>
      </c>
      <c r="Q5137" s="2" t="s">
        <v>11</v>
      </c>
      <c r="R5137" t="s">
        <v>12</v>
      </c>
      <c r="S5137">
        <v>2</v>
      </c>
      <c r="T5137" s="2" t="s">
        <v>16</v>
      </c>
    </row>
    <row r="5138" spans="1:20" x14ac:dyDescent="0.25">
      <c r="A5138">
        <v>5137</v>
      </c>
      <c r="B5138" s="4">
        <v>44174</v>
      </c>
      <c r="C5138" t="str">
        <f t="shared" si="240"/>
        <v>2020</v>
      </c>
      <c r="D5138">
        <v>324</v>
      </c>
      <c r="E5138">
        <v>45</v>
      </c>
      <c r="F5138" t="str">
        <f t="shared" si="241"/>
        <v>Adult</v>
      </c>
      <c r="G5138" t="s">
        <v>27</v>
      </c>
      <c r="H5138" t="s">
        <v>8</v>
      </c>
      <c r="I5138">
        <v>92</v>
      </c>
      <c r="J5138" t="s">
        <v>9</v>
      </c>
      <c r="K5138">
        <v>4</v>
      </c>
      <c r="L5138">
        <v>73.61457446</v>
      </c>
      <c r="M5138" t="s">
        <v>22</v>
      </c>
      <c r="N5138" s="2" t="s">
        <v>16</v>
      </c>
      <c r="O5138">
        <v>0</v>
      </c>
      <c r="P5138">
        <f t="shared" si="242"/>
        <v>294.45829784</v>
      </c>
      <c r="Q5138" s="2" t="s">
        <v>11</v>
      </c>
      <c r="R5138" t="s">
        <v>12</v>
      </c>
      <c r="S5138">
        <v>2</v>
      </c>
      <c r="T5138" s="2" t="s">
        <v>16</v>
      </c>
    </row>
    <row r="5139" spans="1:20" x14ac:dyDescent="0.25">
      <c r="A5139">
        <v>5138</v>
      </c>
      <c r="B5139" s="4">
        <v>44519</v>
      </c>
      <c r="C5139" t="str">
        <f t="shared" si="240"/>
        <v>2021</v>
      </c>
      <c r="D5139">
        <v>436</v>
      </c>
      <c r="E5139">
        <v>69</v>
      </c>
      <c r="F5139" t="str">
        <f t="shared" si="241"/>
        <v>Senior</v>
      </c>
      <c r="G5139" t="s">
        <v>13</v>
      </c>
      <c r="H5139" t="s">
        <v>31</v>
      </c>
      <c r="I5139">
        <v>992</v>
      </c>
      <c r="J5139" t="s">
        <v>24</v>
      </c>
      <c r="K5139">
        <v>5</v>
      </c>
      <c r="L5139">
        <v>62.346901619999997</v>
      </c>
      <c r="M5139" t="s">
        <v>20</v>
      </c>
      <c r="N5139" s="2" t="s">
        <v>11</v>
      </c>
      <c r="O5139">
        <v>0</v>
      </c>
      <c r="P5139">
        <f t="shared" si="242"/>
        <v>311.73450809999997</v>
      </c>
      <c r="Q5139" s="2" t="s">
        <v>16</v>
      </c>
      <c r="R5139" t="s">
        <v>18</v>
      </c>
      <c r="S5139">
        <v>5</v>
      </c>
      <c r="T5139" s="2" t="s">
        <v>11</v>
      </c>
    </row>
    <row r="5140" spans="1:20" x14ac:dyDescent="0.25">
      <c r="A5140">
        <v>5139</v>
      </c>
      <c r="B5140" s="4">
        <v>44183</v>
      </c>
      <c r="C5140" t="str">
        <f t="shared" si="240"/>
        <v>2020</v>
      </c>
      <c r="D5140">
        <v>293</v>
      </c>
      <c r="E5140">
        <v>27</v>
      </c>
      <c r="F5140" t="str">
        <f t="shared" si="241"/>
        <v>Teenager</v>
      </c>
      <c r="G5140" t="s">
        <v>7</v>
      </c>
      <c r="H5140" t="s">
        <v>35</v>
      </c>
      <c r="I5140">
        <v>762</v>
      </c>
      <c r="J5140" t="s">
        <v>24</v>
      </c>
      <c r="K5140">
        <v>5</v>
      </c>
      <c r="L5140">
        <v>54.235710490000002</v>
      </c>
      <c r="M5140" t="s">
        <v>20</v>
      </c>
      <c r="N5140" s="2" t="s">
        <v>11</v>
      </c>
      <c r="O5140">
        <v>0</v>
      </c>
      <c r="P5140">
        <f t="shared" si="242"/>
        <v>271.17855244999998</v>
      </c>
      <c r="Q5140" s="2" t="s">
        <v>16</v>
      </c>
      <c r="R5140" t="s">
        <v>18</v>
      </c>
      <c r="S5140">
        <v>1</v>
      </c>
      <c r="T5140" s="2" t="s">
        <v>16</v>
      </c>
    </row>
    <row r="5141" spans="1:20" x14ac:dyDescent="0.25">
      <c r="A5141">
        <v>5140</v>
      </c>
      <c r="B5141" s="4">
        <v>44533</v>
      </c>
      <c r="C5141" t="str">
        <f t="shared" si="240"/>
        <v>2021</v>
      </c>
      <c r="D5141">
        <v>470</v>
      </c>
      <c r="E5141">
        <v>63</v>
      </c>
      <c r="F5141" t="str">
        <f t="shared" si="241"/>
        <v>Senior</v>
      </c>
      <c r="G5141" t="s">
        <v>7</v>
      </c>
      <c r="H5141" t="s">
        <v>32</v>
      </c>
      <c r="I5141">
        <v>679</v>
      </c>
      <c r="J5141" t="s">
        <v>24</v>
      </c>
      <c r="K5141">
        <v>2</v>
      </c>
      <c r="L5141">
        <v>26.948143030000001</v>
      </c>
      <c r="M5141" t="s">
        <v>10</v>
      </c>
      <c r="N5141" s="2" t="s">
        <v>11</v>
      </c>
      <c r="O5141">
        <v>0</v>
      </c>
      <c r="P5141">
        <f t="shared" si="242"/>
        <v>53.896286060000001</v>
      </c>
      <c r="Q5141" s="2" t="s">
        <v>11</v>
      </c>
      <c r="R5141" t="s">
        <v>12</v>
      </c>
      <c r="S5141">
        <v>4</v>
      </c>
      <c r="T5141" s="2" t="s">
        <v>11</v>
      </c>
    </row>
    <row r="5142" spans="1:20" x14ac:dyDescent="0.25">
      <c r="A5142">
        <v>5141</v>
      </c>
      <c r="B5142" s="4">
        <v>44924</v>
      </c>
      <c r="C5142" t="str">
        <f t="shared" si="240"/>
        <v>2022</v>
      </c>
      <c r="D5142">
        <v>83</v>
      </c>
      <c r="E5142">
        <v>41</v>
      </c>
      <c r="F5142" t="str">
        <f t="shared" si="241"/>
        <v>Adult</v>
      </c>
      <c r="G5142" t="s">
        <v>13</v>
      </c>
      <c r="H5142" t="s">
        <v>40</v>
      </c>
      <c r="I5142">
        <v>701</v>
      </c>
      <c r="J5142" t="s">
        <v>33</v>
      </c>
      <c r="K5142">
        <v>5</v>
      </c>
      <c r="L5142">
        <v>58.303810339999998</v>
      </c>
      <c r="M5142" t="s">
        <v>10</v>
      </c>
      <c r="N5142" s="2" t="s">
        <v>16</v>
      </c>
      <c r="O5142">
        <v>0</v>
      </c>
      <c r="P5142">
        <f t="shared" si="242"/>
        <v>291.51905169999998</v>
      </c>
      <c r="Q5142" s="2" t="s">
        <v>16</v>
      </c>
      <c r="R5142" t="s">
        <v>18</v>
      </c>
      <c r="S5142">
        <v>5</v>
      </c>
      <c r="T5142" s="2" t="s">
        <v>11</v>
      </c>
    </row>
    <row r="5143" spans="1:20" x14ac:dyDescent="0.25">
      <c r="A5143">
        <v>5142</v>
      </c>
      <c r="B5143" s="4">
        <v>45262</v>
      </c>
      <c r="C5143" t="str">
        <f t="shared" si="240"/>
        <v>2023</v>
      </c>
      <c r="D5143">
        <v>362</v>
      </c>
      <c r="E5143">
        <v>29</v>
      </c>
      <c r="F5143" t="str">
        <f t="shared" si="241"/>
        <v>Teenager</v>
      </c>
      <c r="G5143" t="s">
        <v>7</v>
      </c>
      <c r="H5143" t="s">
        <v>19</v>
      </c>
      <c r="I5143">
        <v>982</v>
      </c>
      <c r="J5143" t="s">
        <v>33</v>
      </c>
      <c r="K5143">
        <v>2</v>
      </c>
      <c r="L5143">
        <v>11.65453737</v>
      </c>
      <c r="M5143" t="s">
        <v>25</v>
      </c>
      <c r="N5143" s="2" t="s">
        <v>11</v>
      </c>
      <c r="O5143">
        <v>2.3309074750000001</v>
      </c>
      <c r="P5143">
        <f t="shared" si="242"/>
        <v>20.978167265</v>
      </c>
      <c r="Q5143" s="2" t="s">
        <v>16</v>
      </c>
      <c r="R5143" t="s">
        <v>26</v>
      </c>
      <c r="S5143">
        <v>5</v>
      </c>
      <c r="T5143" s="2" t="s">
        <v>11</v>
      </c>
    </row>
    <row r="5144" spans="1:20" x14ac:dyDescent="0.25">
      <c r="A5144">
        <v>5143</v>
      </c>
      <c r="B5144" s="4">
        <v>44549</v>
      </c>
      <c r="C5144" t="str">
        <f t="shared" si="240"/>
        <v>2021</v>
      </c>
      <c r="D5144">
        <v>332</v>
      </c>
      <c r="E5144">
        <v>49</v>
      </c>
      <c r="F5144" t="str">
        <f t="shared" si="241"/>
        <v>Adult</v>
      </c>
      <c r="G5144" t="s">
        <v>7</v>
      </c>
      <c r="H5144" t="s">
        <v>38</v>
      </c>
      <c r="I5144">
        <v>439</v>
      </c>
      <c r="J5144" t="s">
        <v>33</v>
      </c>
      <c r="K5144">
        <v>5</v>
      </c>
      <c r="L5144">
        <v>53.551392409999998</v>
      </c>
      <c r="M5144" t="s">
        <v>10</v>
      </c>
      <c r="N5144" s="2" t="s">
        <v>11</v>
      </c>
      <c r="O5144">
        <v>26.77569621</v>
      </c>
      <c r="P5144">
        <f t="shared" si="242"/>
        <v>240.98126583999996</v>
      </c>
      <c r="Q5144" s="2" t="s">
        <v>16</v>
      </c>
      <c r="R5144" t="s">
        <v>26</v>
      </c>
      <c r="S5144">
        <v>4</v>
      </c>
      <c r="T5144" s="2" t="s">
        <v>11</v>
      </c>
    </row>
    <row r="5145" spans="1:20" x14ac:dyDescent="0.25">
      <c r="A5145">
        <v>5144</v>
      </c>
      <c r="B5145" s="4">
        <v>43823</v>
      </c>
      <c r="C5145" t="str">
        <f t="shared" si="240"/>
        <v>2019</v>
      </c>
      <c r="D5145">
        <v>493</v>
      </c>
      <c r="E5145">
        <v>35</v>
      </c>
      <c r="F5145" t="str">
        <f t="shared" si="241"/>
        <v>Adult</v>
      </c>
      <c r="G5145" t="s">
        <v>7</v>
      </c>
      <c r="H5145" t="s">
        <v>30</v>
      </c>
      <c r="I5145">
        <v>814</v>
      </c>
      <c r="J5145" t="s">
        <v>29</v>
      </c>
      <c r="K5145">
        <v>3</v>
      </c>
      <c r="L5145">
        <v>95.143642880000002</v>
      </c>
      <c r="M5145" t="s">
        <v>25</v>
      </c>
      <c r="N5145" s="2" t="s">
        <v>16</v>
      </c>
      <c r="O5145">
        <v>0</v>
      </c>
      <c r="P5145">
        <f t="shared" si="242"/>
        <v>285.43092863999999</v>
      </c>
      <c r="Q5145" s="2" t="s">
        <v>11</v>
      </c>
      <c r="R5145" t="s">
        <v>12</v>
      </c>
      <c r="S5145">
        <v>1</v>
      </c>
      <c r="T5145" s="2" t="s">
        <v>16</v>
      </c>
    </row>
    <row r="5146" spans="1:20" x14ac:dyDescent="0.25">
      <c r="A5146">
        <v>5145</v>
      </c>
      <c r="B5146" s="4">
        <v>44551</v>
      </c>
      <c r="C5146" t="str">
        <f t="shared" si="240"/>
        <v>2021</v>
      </c>
      <c r="D5146">
        <v>351</v>
      </c>
      <c r="E5146">
        <v>57</v>
      </c>
      <c r="F5146" t="str">
        <f t="shared" si="241"/>
        <v>Senior</v>
      </c>
      <c r="G5146" t="s">
        <v>7</v>
      </c>
      <c r="H5146" t="s">
        <v>34</v>
      </c>
      <c r="I5146">
        <v>238</v>
      </c>
      <c r="J5146" t="s">
        <v>24</v>
      </c>
      <c r="K5146">
        <v>4</v>
      </c>
      <c r="L5146">
        <v>60.085191819999999</v>
      </c>
      <c r="M5146" t="s">
        <v>22</v>
      </c>
      <c r="N5146" s="2" t="s">
        <v>11</v>
      </c>
      <c r="O5146">
        <v>0</v>
      </c>
      <c r="P5146">
        <f t="shared" si="242"/>
        <v>240.34076727999999</v>
      </c>
      <c r="Q5146" s="2" t="s">
        <v>11</v>
      </c>
      <c r="R5146" t="s">
        <v>12</v>
      </c>
      <c r="S5146">
        <v>2</v>
      </c>
      <c r="T5146" s="2" t="s">
        <v>16</v>
      </c>
    </row>
    <row r="5147" spans="1:20" x14ac:dyDescent="0.25">
      <c r="A5147">
        <v>5146</v>
      </c>
      <c r="B5147" s="4">
        <v>45277</v>
      </c>
      <c r="C5147" t="str">
        <f t="shared" si="240"/>
        <v>2023</v>
      </c>
      <c r="D5147">
        <v>191</v>
      </c>
      <c r="E5147">
        <v>50</v>
      </c>
      <c r="F5147" t="str">
        <f t="shared" si="241"/>
        <v>Adult</v>
      </c>
      <c r="G5147" t="s">
        <v>27</v>
      </c>
      <c r="H5147" t="s">
        <v>23</v>
      </c>
      <c r="I5147">
        <v>199</v>
      </c>
      <c r="J5147" t="s">
        <v>9</v>
      </c>
      <c r="K5147">
        <v>1</v>
      </c>
      <c r="L5147">
        <v>50.024776750000001</v>
      </c>
      <c r="M5147" t="s">
        <v>20</v>
      </c>
      <c r="N5147" s="2" t="s">
        <v>16</v>
      </c>
      <c r="O5147">
        <v>5.0024776749999997</v>
      </c>
      <c r="P5147">
        <f t="shared" si="242"/>
        <v>45.022299074999999</v>
      </c>
      <c r="Q5147" s="2" t="s">
        <v>16</v>
      </c>
      <c r="R5147" t="s">
        <v>26</v>
      </c>
      <c r="S5147">
        <v>3</v>
      </c>
      <c r="T5147" s="2" t="s">
        <v>16</v>
      </c>
    </row>
    <row r="5148" spans="1:20" x14ac:dyDescent="0.25">
      <c r="A5148">
        <v>5147</v>
      </c>
      <c r="B5148" s="4">
        <v>43779</v>
      </c>
      <c r="C5148" t="str">
        <f t="shared" si="240"/>
        <v>2019</v>
      </c>
      <c r="D5148">
        <v>55</v>
      </c>
      <c r="E5148">
        <v>30</v>
      </c>
      <c r="F5148" t="str">
        <f t="shared" si="241"/>
        <v>Teenager</v>
      </c>
      <c r="G5148" t="s">
        <v>13</v>
      </c>
      <c r="H5148" t="s">
        <v>31</v>
      </c>
      <c r="I5148">
        <v>19</v>
      </c>
      <c r="J5148" t="s">
        <v>29</v>
      </c>
      <c r="K5148">
        <v>3</v>
      </c>
      <c r="L5148">
        <v>87.839345109999996</v>
      </c>
      <c r="M5148" t="s">
        <v>10</v>
      </c>
      <c r="N5148" s="2" t="s">
        <v>11</v>
      </c>
      <c r="O5148">
        <v>26.351803530000002</v>
      </c>
      <c r="P5148">
        <f t="shared" si="242"/>
        <v>237.16623179999996</v>
      </c>
      <c r="Q5148" s="2" t="s">
        <v>11</v>
      </c>
      <c r="R5148" t="s">
        <v>26</v>
      </c>
      <c r="S5148">
        <v>5</v>
      </c>
      <c r="T5148" s="2" t="s">
        <v>11</v>
      </c>
    </row>
    <row r="5149" spans="1:20" x14ac:dyDescent="0.25">
      <c r="A5149">
        <v>5148</v>
      </c>
      <c r="B5149" s="4">
        <v>44872</v>
      </c>
      <c r="C5149" t="str">
        <f t="shared" si="240"/>
        <v>2022</v>
      </c>
      <c r="D5149">
        <v>112</v>
      </c>
      <c r="E5149">
        <v>27</v>
      </c>
      <c r="F5149" t="str">
        <f t="shared" si="241"/>
        <v>Teenager</v>
      </c>
      <c r="G5149" t="s">
        <v>27</v>
      </c>
      <c r="H5149" t="s">
        <v>17</v>
      </c>
      <c r="I5149">
        <v>705</v>
      </c>
      <c r="J5149" t="s">
        <v>15</v>
      </c>
      <c r="K5149">
        <v>3</v>
      </c>
      <c r="L5149">
        <v>98.671788109999994</v>
      </c>
      <c r="M5149" t="s">
        <v>10</v>
      </c>
      <c r="N5149" s="2" t="s">
        <v>11</v>
      </c>
      <c r="O5149">
        <v>0</v>
      </c>
      <c r="P5149">
        <f t="shared" si="242"/>
        <v>296.01536433000001</v>
      </c>
      <c r="Q5149" s="2" t="s">
        <v>16</v>
      </c>
      <c r="R5149" t="s">
        <v>18</v>
      </c>
      <c r="S5149">
        <v>5</v>
      </c>
      <c r="T5149" s="2" t="s">
        <v>16</v>
      </c>
    </row>
    <row r="5150" spans="1:20" x14ac:dyDescent="0.25">
      <c r="A5150">
        <v>5149</v>
      </c>
      <c r="B5150" s="4">
        <v>45234</v>
      </c>
      <c r="C5150" t="str">
        <f t="shared" si="240"/>
        <v>2023</v>
      </c>
      <c r="D5150">
        <v>141</v>
      </c>
      <c r="E5150">
        <v>53</v>
      </c>
      <c r="F5150" t="str">
        <f t="shared" si="241"/>
        <v>Senior</v>
      </c>
      <c r="G5150" t="s">
        <v>7</v>
      </c>
      <c r="H5150" t="s">
        <v>40</v>
      </c>
      <c r="I5150">
        <v>357</v>
      </c>
      <c r="J5150" t="s">
        <v>15</v>
      </c>
      <c r="K5150">
        <v>4</v>
      </c>
      <c r="L5150">
        <v>31.923496700000001</v>
      </c>
      <c r="M5150" t="s">
        <v>22</v>
      </c>
      <c r="N5150" s="2" t="s">
        <v>11</v>
      </c>
      <c r="O5150">
        <v>0</v>
      </c>
      <c r="P5150">
        <f t="shared" si="242"/>
        <v>127.6939868</v>
      </c>
      <c r="Q5150" s="2" t="s">
        <v>16</v>
      </c>
      <c r="R5150" t="s">
        <v>18</v>
      </c>
      <c r="S5150">
        <v>1</v>
      </c>
      <c r="T5150" s="2" t="s">
        <v>11</v>
      </c>
    </row>
    <row r="5151" spans="1:20" x14ac:dyDescent="0.25">
      <c r="A5151">
        <v>5150</v>
      </c>
      <c r="B5151" s="4">
        <v>44903</v>
      </c>
      <c r="C5151" t="str">
        <f t="shared" si="240"/>
        <v>2022</v>
      </c>
      <c r="D5151">
        <v>105</v>
      </c>
      <c r="E5151">
        <v>37</v>
      </c>
      <c r="F5151" t="str">
        <f t="shared" si="241"/>
        <v>Adult</v>
      </c>
      <c r="G5151" t="s">
        <v>27</v>
      </c>
      <c r="H5151" t="s">
        <v>37</v>
      </c>
      <c r="I5151">
        <v>520</v>
      </c>
      <c r="J5151" t="s">
        <v>33</v>
      </c>
      <c r="K5151">
        <v>4</v>
      </c>
      <c r="L5151">
        <v>36.880821150000003</v>
      </c>
      <c r="M5151" t="s">
        <v>10</v>
      </c>
      <c r="N5151" s="2" t="s">
        <v>11</v>
      </c>
      <c r="O5151">
        <v>0</v>
      </c>
      <c r="P5151">
        <f t="shared" si="242"/>
        <v>147.52328460000001</v>
      </c>
      <c r="Q5151" s="2" t="s">
        <v>11</v>
      </c>
      <c r="R5151" t="s">
        <v>18</v>
      </c>
      <c r="S5151">
        <v>4</v>
      </c>
      <c r="T5151" s="2" t="s">
        <v>16</v>
      </c>
    </row>
    <row r="5152" spans="1:20" x14ac:dyDescent="0.25">
      <c r="A5152">
        <v>5151</v>
      </c>
      <c r="B5152" s="4">
        <v>43802</v>
      </c>
      <c r="C5152" t="str">
        <f t="shared" si="240"/>
        <v>2019</v>
      </c>
      <c r="D5152">
        <v>401</v>
      </c>
      <c r="E5152">
        <v>31</v>
      </c>
      <c r="F5152" t="str">
        <f t="shared" si="241"/>
        <v>Adult</v>
      </c>
      <c r="G5152" t="s">
        <v>27</v>
      </c>
      <c r="H5152" t="s">
        <v>43</v>
      </c>
      <c r="I5152">
        <v>138</v>
      </c>
      <c r="J5152" t="s">
        <v>29</v>
      </c>
      <c r="K5152">
        <v>2</v>
      </c>
      <c r="L5152">
        <v>91.84913324</v>
      </c>
      <c r="M5152" t="s">
        <v>10</v>
      </c>
      <c r="N5152" s="2" t="s">
        <v>11</v>
      </c>
      <c r="O5152">
        <v>0</v>
      </c>
      <c r="P5152">
        <f t="shared" si="242"/>
        <v>183.69826648</v>
      </c>
      <c r="Q5152" s="2" t="s">
        <v>11</v>
      </c>
      <c r="R5152" t="s">
        <v>18</v>
      </c>
      <c r="S5152">
        <v>2</v>
      </c>
      <c r="T5152" s="2" t="s">
        <v>11</v>
      </c>
    </row>
    <row r="5153" spans="1:20" x14ac:dyDescent="0.25">
      <c r="A5153">
        <v>5152</v>
      </c>
      <c r="B5153" s="4">
        <v>44919</v>
      </c>
      <c r="C5153" t="str">
        <f t="shared" si="240"/>
        <v>2022</v>
      </c>
      <c r="D5153">
        <v>140</v>
      </c>
      <c r="E5153">
        <v>35</v>
      </c>
      <c r="F5153" t="str">
        <f t="shared" si="241"/>
        <v>Adult</v>
      </c>
      <c r="G5153" t="s">
        <v>13</v>
      </c>
      <c r="H5153" t="s">
        <v>30</v>
      </c>
      <c r="I5153">
        <v>582</v>
      </c>
      <c r="J5153" t="s">
        <v>33</v>
      </c>
      <c r="K5153">
        <v>3</v>
      </c>
      <c r="L5153">
        <v>46.443288559999999</v>
      </c>
      <c r="M5153" t="s">
        <v>25</v>
      </c>
      <c r="N5153" s="2" t="s">
        <v>11</v>
      </c>
      <c r="O5153">
        <v>13.932986570000001</v>
      </c>
      <c r="P5153">
        <f t="shared" si="242"/>
        <v>125.39687911000001</v>
      </c>
      <c r="Q5153" s="2" t="s">
        <v>11</v>
      </c>
      <c r="R5153" t="s">
        <v>26</v>
      </c>
      <c r="S5153">
        <v>4</v>
      </c>
      <c r="T5153" s="2" t="s">
        <v>11</v>
      </c>
    </row>
    <row r="5154" spans="1:20" x14ac:dyDescent="0.25">
      <c r="A5154">
        <v>5153</v>
      </c>
      <c r="B5154" s="4">
        <v>44555</v>
      </c>
      <c r="C5154" t="str">
        <f t="shared" si="240"/>
        <v>2021</v>
      </c>
      <c r="D5154">
        <v>69</v>
      </c>
      <c r="E5154">
        <v>33</v>
      </c>
      <c r="F5154" t="str">
        <f t="shared" si="241"/>
        <v>Adult</v>
      </c>
      <c r="G5154" t="s">
        <v>27</v>
      </c>
      <c r="H5154" t="s">
        <v>41</v>
      </c>
      <c r="I5154">
        <v>759</v>
      </c>
      <c r="J5154" t="s">
        <v>33</v>
      </c>
      <c r="K5154">
        <v>5</v>
      </c>
      <c r="L5154">
        <v>69.228947539999993</v>
      </c>
      <c r="M5154" t="s">
        <v>20</v>
      </c>
      <c r="N5154" s="2" t="s">
        <v>16</v>
      </c>
      <c r="O5154">
        <v>0</v>
      </c>
      <c r="P5154">
        <f t="shared" si="242"/>
        <v>346.14473769999995</v>
      </c>
      <c r="Q5154" s="2" t="s">
        <v>11</v>
      </c>
      <c r="R5154" t="s">
        <v>18</v>
      </c>
      <c r="S5154">
        <v>3</v>
      </c>
      <c r="T5154" s="2" t="s">
        <v>16</v>
      </c>
    </row>
    <row r="5155" spans="1:20" x14ac:dyDescent="0.25">
      <c r="A5155">
        <v>5154</v>
      </c>
      <c r="B5155" s="4">
        <v>43419</v>
      </c>
      <c r="C5155" t="str">
        <f t="shared" si="240"/>
        <v>2018</v>
      </c>
      <c r="D5155">
        <v>104</v>
      </c>
      <c r="E5155">
        <v>54</v>
      </c>
      <c r="F5155" t="str">
        <f t="shared" si="241"/>
        <v>Senior</v>
      </c>
      <c r="G5155" t="s">
        <v>7</v>
      </c>
      <c r="H5155" t="s">
        <v>31</v>
      </c>
      <c r="I5155">
        <v>50</v>
      </c>
      <c r="J5155" t="s">
        <v>15</v>
      </c>
      <c r="K5155">
        <v>2</v>
      </c>
      <c r="L5155">
        <v>41.054179220000002</v>
      </c>
      <c r="M5155" t="s">
        <v>22</v>
      </c>
      <c r="N5155" s="2" t="s">
        <v>11</v>
      </c>
      <c r="O5155">
        <v>8.2108358450000001</v>
      </c>
      <c r="P5155">
        <f t="shared" si="242"/>
        <v>73.897522594999998</v>
      </c>
      <c r="Q5155" s="2" t="s">
        <v>16</v>
      </c>
      <c r="R5155" t="s">
        <v>26</v>
      </c>
      <c r="S5155">
        <v>5</v>
      </c>
      <c r="T5155" s="2" t="s">
        <v>11</v>
      </c>
    </row>
    <row r="5156" spans="1:20" x14ac:dyDescent="0.25">
      <c r="A5156">
        <v>5155</v>
      </c>
      <c r="B5156" s="4">
        <v>44143</v>
      </c>
      <c r="C5156" t="str">
        <f t="shared" si="240"/>
        <v>2020</v>
      </c>
      <c r="D5156">
        <v>484</v>
      </c>
      <c r="E5156">
        <v>23</v>
      </c>
      <c r="F5156" t="str">
        <f t="shared" si="241"/>
        <v>Teenager</v>
      </c>
      <c r="G5156" t="s">
        <v>27</v>
      </c>
      <c r="H5156" t="s">
        <v>19</v>
      </c>
      <c r="I5156">
        <v>662</v>
      </c>
      <c r="J5156" t="s">
        <v>33</v>
      </c>
      <c r="K5156">
        <v>4</v>
      </c>
      <c r="L5156">
        <v>87.80094502</v>
      </c>
      <c r="M5156" t="s">
        <v>25</v>
      </c>
      <c r="N5156" s="2" t="s">
        <v>16</v>
      </c>
      <c r="O5156">
        <v>0</v>
      </c>
      <c r="P5156">
        <f t="shared" si="242"/>
        <v>351.20378008</v>
      </c>
      <c r="Q5156" s="2" t="s">
        <v>11</v>
      </c>
      <c r="R5156" t="s">
        <v>18</v>
      </c>
      <c r="S5156">
        <v>4</v>
      </c>
      <c r="T5156" s="2" t="s">
        <v>11</v>
      </c>
    </row>
    <row r="5157" spans="1:20" x14ac:dyDescent="0.25">
      <c r="A5157">
        <v>5156</v>
      </c>
      <c r="B5157" s="4">
        <v>44866</v>
      </c>
      <c r="C5157" t="str">
        <f t="shared" si="240"/>
        <v>2022</v>
      </c>
      <c r="D5157">
        <v>351</v>
      </c>
      <c r="E5157">
        <v>26</v>
      </c>
      <c r="F5157" t="str">
        <f t="shared" si="241"/>
        <v>Teenager</v>
      </c>
      <c r="G5157" t="s">
        <v>7</v>
      </c>
      <c r="H5157" t="s">
        <v>43</v>
      </c>
      <c r="I5157">
        <v>71</v>
      </c>
      <c r="J5157" t="s">
        <v>24</v>
      </c>
      <c r="K5157">
        <v>2</v>
      </c>
      <c r="L5157">
        <v>68.940773350000001</v>
      </c>
      <c r="M5157" t="s">
        <v>10</v>
      </c>
      <c r="N5157" s="2" t="s">
        <v>16</v>
      </c>
      <c r="O5157">
        <v>0</v>
      </c>
      <c r="P5157">
        <f t="shared" si="242"/>
        <v>137.8815467</v>
      </c>
      <c r="Q5157" s="2" t="s">
        <v>11</v>
      </c>
      <c r="R5157" t="s">
        <v>18</v>
      </c>
      <c r="S5157">
        <v>4</v>
      </c>
      <c r="T5157" s="2" t="s">
        <v>11</v>
      </c>
    </row>
    <row r="5158" spans="1:20" x14ac:dyDescent="0.25">
      <c r="A5158">
        <v>5157</v>
      </c>
      <c r="B5158" s="4">
        <v>43454</v>
      </c>
      <c r="C5158" t="str">
        <f t="shared" si="240"/>
        <v>2018</v>
      </c>
      <c r="D5158">
        <v>107</v>
      </c>
      <c r="E5158">
        <v>58</v>
      </c>
      <c r="F5158" t="str">
        <f t="shared" si="241"/>
        <v>Senior</v>
      </c>
      <c r="G5158" t="s">
        <v>13</v>
      </c>
      <c r="H5158" t="s">
        <v>41</v>
      </c>
      <c r="I5158">
        <v>113</v>
      </c>
      <c r="J5158" t="s">
        <v>24</v>
      </c>
      <c r="K5158">
        <v>1</v>
      </c>
      <c r="L5158">
        <v>60.634311820000001</v>
      </c>
      <c r="M5158" t="s">
        <v>20</v>
      </c>
      <c r="N5158" s="2" t="s">
        <v>11</v>
      </c>
      <c r="O5158">
        <v>0</v>
      </c>
      <c r="P5158">
        <f t="shared" si="242"/>
        <v>60.634311820000001</v>
      </c>
      <c r="Q5158" s="2" t="s">
        <v>11</v>
      </c>
      <c r="R5158" t="s">
        <v>18</v>
      </c>
      <c r="S5158">
        <v>4</v>
      </c>
      <c r="T5158" s="2" t="s">
        <v>16</v>
      </c>
    </row>
    <row r="5159" spans="1:20" x14ac:dyDescent="0.25">
      <c r="A5159">
        <v>5158</v>
      </c>
      <c r="B5159" s="4">
        <v>44140</v>
      </c>
      <c r="C5159" t="str">
        <f t="shared" si="240"/>
        <v>2020</v>
      </c>
      <c r="D5159">
        <v>116</v>
      </c>
      <c r="E5159">
        <v>59</v>
      </c>
      <c r="F5159" t="str">
        <f t="shared" si="241"/>
        <v>Senior</v>
      </c>
      <c r="G5159" t="s">
        <v>7</v>
      </c>
      <c r="H5159" t="s">
        <v>30</v>
      </c>
      <c r="I5159">
        <v>823</v>
      </c>
      <c r="J5159" t="s">
        <v>24</v>
      </c>
      <c r="K5159">
        <v>2</v>
      </c>
      <c r="L5159">
        <v>87.338720330000001</v>
      </c>
      <c r="M5159" t="s">
        <v>10</v>
      </c>
      <c r="N5159" s="2" t="s">
        <v>16</v>
      </c>
      <c r="O5159">
        <v>0</v>
      </c>
      <c r="P5159">
        <f t="shared" si="242"/>
        <v>174.67744066</v>
      </c>
      <c r="Q5159" s="2" t="s">
        <v>16</v>
      </c>
      <c r="R5159" t="s">
        <v>18</v>
      </c>
      <c r="S5159">
        <v>1</v>
      </c>
      <c r="T5159" s="2" t="s">
        <v>16</v>
      </c>
    </row>
    <row r="5160" spans="1:20" x14ac:dyDescent="0.25">
      <c r="A5160">
        <v>5159</v>
      </c>
      <c r="B5160" s="4">
        <v>43805</v>
      </c>
      <c r="C5160" t="str">
        <f t="shared" si="240"/>
        <v>2019</v>
      </c>
      <c r="D5160">
        <v>370</v>
      </c>
      <c r="E5160">
        <v>33</v>
      </c>
      <c r="F5160" t="str">
        <f t="shared" si="241"/>
        <v>Adult</v>
      </c>
      <c r="G5160" t="s">
        <v>7</v>
      </c>
      <c r="H5160" t="s">
        <v>8</v>
      </c>
      <c r="I5160">
        <v>268</v>
      </c>
      <c r="J5160" t="s">
        <v>24</v>
      </c>
      <c r="K5160">
        <v>3</v>
      </c>
      <c r="L5160">
        <v>44.640734940000002</v>
      </c>
      <c r="M5160" t="s">
        <v>22</v>
      </c>
      <c r="N5160" s="2" t="s">
        <v>16</v>
      </c>
      <c r="O5160">
        <v>13.392220480000001</v>
      </c>
      <c r="P5160">
        <f t="shared" si="242"/>
        <v>120.52998433999998</v>
      </c>
      <c r="Q5160" s="2" t="s">
        <v>16</v>
      </c>
      <c r="R5160" t="s">
        <v>26</v>
      </c>
      <c r="S5160">
        <v>4</v>
      </c>
      <c r="T5160" s="2" t="s">
        <v>11</v>
      </c>
    </row>
    <row r="5161" spans="1:20" x14ac:dyDescent="0.25">
      <c r="A5161">
        <v>5160</v>
      </c>
      <c r="B5161" s="4">
        <v>44886</v>
      </c>
      <c r="C5161" t="str">
        <f t="shared" si="240"/>
        <v>2022</v>
      </c>
      <c r="D5161">
        <v>407</v>
      </c>
      <c r="E5161">
        <v>31</v>
      </c>
      <c r="F5161" t="str">
        <f t="shared" si="241"/>
        <v>Adult</v>
      </c>
      <c r="G5161" t="s">
        <v>27</v>
      </c>
      <c r="H5161" t="s">
        <v>19</v>
      </c>
      <c r="I5161">
        <v>80</v>
      </c>
      <c r="J5161" t="s">
        <v>15</v>
      </c>
      <c r="K5161">
        <v>5</v>
      </c>
      <c r="L5161">
        <v>56.711218299999999</v>
      </c>
      <c r="M5161" t="s">
        <v>22</v>
      </c>
      <c r="N5161" s="2" t="s">
        <v>16</v>
      </c>
      <c r="O5161">
        <v>0</v>
      </c>
      <c r="P5161">
        <f t="shared" si="242"/>
        <v>283.55609149999998</v>
      </c>
      <c r="Q5161" s="2" t="s">
        <v>16</v>
      </c>
      <c r="R5161" t="s">
        <v>18</v>
      </c>
      <c r="S5161">
        <v>4</v>
      </c>
      <c r="T5161" s="2" t="s">
        <v>11</v>
      </c>
    </row>
    <row r="5162" spans="1:20" x14ac:dyDescent="0.25">
      <c r="A5162">
        <v>5161</v>
      </c>
      <c r="B5162" s="4">
        <v>45284</v>
      </c>
      <c r="C5162" t="str">
        <f t="shared" si="240"/>
        <v>2023</v>
      </c>
      <c r="D5162">
        <v>496</v>
      </c>
      <c r="E5162">
        <v>45</v>
      </c>
      <c r="F5162" t="str">
        <f t="shared" si="241"/>
        <v>Adult</v>
      </c>
      <c r="G5162" t="s">
        <v>13</v>
      </c>
      <c r="H5162" t="s">
        <v>43</v>
      </c>
      <c r="I5162">
        <v>930</v>
      </c>
      <c r="J5162" t="s">
        <v>29</v>
      </c>
      <c r="K5162">
        <v>2</v>
      </c>
      <c r="L5162">
        <v>20.612305589999998</v>
      </c>
      <c r="M5162" t="s">
        <v>25</v>
      </c>
      <c r="N5162" s="2" t="s">
        <v>11</v>
      </c>
      <c r="O5162">
        <v>0</v>
      </c>
      <c r="P5162">
        <f t="shared" si="242"/>
        <v>41.224611179999997</v>
      </c>
      <c r="Q5162" s="2" t="s">
        <v>11</v>
      </c>
      <c r="R5162" t="s">
        <v>18</v>
      </c>
      <c r="S5162">
        <v>4</v>
      </c>
      <c r="T5162" s="2" t="s">
        <v>16</v>
      </c>
    </row>
    <row r="5163" spans="1:20" x14ac:dyDescent="0.25">
      <c r="A5163">
        <v>5162</v>
      </c>
      <c r="B5163" s="4">
        <v>43781</v>
      </c>
      <c r="C5163" t="str">
        <f t="shared" si="240"/>
        <v>2019</v>
      </c>
      <c r="D5163">
        <v>174</v>
      </c>
      <c r="E5163">
        <v>60</v>
      </c>
      <c r="F5163" t="str">
        <f t="shared" si="241"/>
        <v>Senior</v>
      </c>
      <c r="G5163" t="s">
        <v>13</v>
      </c>
      <c r="H5163" t="s">
        <v>17</v>
      </c>
      <c r="I5163">
        <v>85</v>
      </c>
      <c r="J5163" t="s">
        <v>9</v>
      </c>
      <c r="K5163">
        <v>2</v>
      </c>
      <c r="L5163">
        <v>63.075332260000003</v>
      </c>
      <c r="M5163" t="s">
        <v>22</v>
      </c>
      <c r="N5163" s="2" t="s">
        <v>16</v>
      </c>
      <c r="O5163">
        <v>12.61506645</v>
      </c>
      <c r="P5163">
        <f t="shared" si="242"/>
        <v>113.53559807000001</v>
      </c>
      <c r="Q5163" s="2" t="s">
        <v>11</v>
      </c>
      <c r="R5163" t="s">
        <v>26</v>
      </c>
      <c r="S5163">
        <v>2</v>
      </c>
      <c r="T5163" s="2" t="s">
        <v>11</v>
      </c>
    </row>
    <row r="5164" spans="1:20" x14ac:dyDescent="0.25">
      <c r="A5164">
        <v>5163</v>
      </c>
      <c r="B5164" s="4">
        <v>43432</v>
      </c>
      <c r="C5164" t="str">
        <f t="shared" si="240"/>
        <v>2018</v>
      </c>
      <c r="D5164">
        <v>333</v>
      </c>
      <c r="E5164">
        <v>55</v>
      </c>
      <c r="F5164" t="str">
        <f t="shared" si="241"/>
        <v>Senior</v>
      </c>
      <c r="G5164" t="s">
        <v>7</v>
      </c>
      <c r="H5164" t="s">
        <v>42</v>
      </c>
      <c r="I5164">
        <v>77</v>
      </c>
      <c r="J5164" t="s">
        <v>29</v>
      </c>
      <c r="K5164">
        <v>3</v>
      </c>
      <c r="L5164">
        <v>59.483895879999999</v>
      </c>
      <c r="M5164" t="s">
        <v>20</v>
      </c>
      <c r="N5164" s="2" t="s">
        <v>11</v>
      </c>
      <c r="O5164">
        <v>17.84516876</v>
      </c>
      <c r="P5164">
        <f t="shared" si="242"/>
        <v>160.60651887999998</v>
      </c>
      <c r="Q5164" s="2" t="s">
        <v>11</v>
      </c>
      <c r="R5164" t="s">
        <v>26</v>
      </c>
      <c r="S5164">
        <v>1</v>
      </c>
      <c r="T5164" s="2" t="s">
        <v>11</v>
      </c>
    </row>
    <row r="5165" spans="1:20" x14ac:dyDescent="0.25">
      <c r="A5165">
        <v>5164</v>
      </c>
      <c r="B5165" s="4">
        <v>44880</v>
      </c>
      <c r="C5165" t="str">
        <f t="shared" si="240"/>
        <v>2022</v>
      </c>
      <c r="D5165">
        <v>355</v>
      </c>
      <c r="E5165">
        <v>46</v>
      </c>
      <c r="F5165" t="str">
        <f t="shared" si="241"/>
        <v>Adult</v>
      </c>
      <c r="G5165" t="s">
        <v>27</v>
      </c>
      <c r="H5165" t="s">
        <v>41</v>
      </c>
      <c r="I5165">
        <v>431</v>
      </c>
      <c r="J5165" t="s">
        <v>9</v>
      </c>
      <c r="K5165">
        <v>3</v>
      </c>
      <c r="L5165">
        <v>20.129372350000001</v>
      </c>
      <c r="M5165" t="s">
        <v>22</v>
      </c>
      <c r="N5165" s="2" t="s">
        <v>11</v>
      </c>
      <c r="O5165">
        <v>6.0388117059999997</v>
      </c>
      <c r="P5165">
        <f t="shared" si="242"/>
        <v>54.349305344000008</v>
      </c>
      <c r="Q5165" s="2" t="s">
        <v>16</v>
      </c>
      <c r="R5165" t="s">
        <v>26</v>
      </c>
      <c r="S5165">
        <v>5</v>
      </c>
      <c r="T5165" s="2" t="s">
        <v>16</v>
      </c>
    </row>
    <row r="5166" spans="1:20" x14ac:dyDescent="0.25">
      <c r="A5166">
        <v>5165</v>
      </c>
      <c r="B5166" s="4">
        <v>44147</v>
      </c>
      <c r="C5166" t="str">
        <f t="shared" si="240"/>
        <v>2020</v>
      </c>
      <c r="D5166">
        <v>354</v>
      </c>
      <c r="E5166">
        <v>37</v>
      </c>
      <c r="F5166" t="str">
        <f t="shared" si="241"/>
        <v>Adult</v>
      </c>
      <c r="G5166" t="s">
        <v>27</v>
      </c>
      <c r="H5166" t="s">
        <v>40</v>
      </c>
      <c r="I5166">
        <v>858</v>
      </c>
      <c r="J5166" t="s">
        <v>33</v>
      </c>
      <c r="K5166">
        <v>5</v>
      </c>
      <c r="L5166">
        <v>19.999113019999999</v>
      </c>
      <c r="M5166" t="s">
        <v>20</v>
      </c>
      <c r="N5166" s="2" t="s">
        <v>16</v>
      </c>
      <c r="O5166">
        <v>9.9995565119999998</v>
      </c>
      <c r="P5166">
        <f t="shared" si="242"/>
        <v>89.996008587999995</v>
      </c>
      <c r="Q5166" s="2" t="s">
        <v>16</v>
      </c>
      <c r="R5166" t="s">
        <v>26</v>
      </c>
      <c r="S5166">
        <v>5</v>
      </c>
      <c r="T5166" s="2" t="s">
        <v>16</v>
      </c>
    </row>
    <row r="5167" spans="1:20" x14ac:dyDescent="0.25">
      <c r="A5167">
        <v>5166</v>
      </c>
      <c r="B5167" s="4">
        <v>43820</v>
      </c>
      <c r="C5167" t="str">
        <f t="shared" si="240"/>
        <v>2019</v>
      </c>
      <c r="D5167">
        <v>190</v>
      </c>
      <c r="E5167">
        <v>50</v>
      </c>
      <c r="F5167" t="str">
        <f t="shared" si="241"/>
        <v>Adult</v>
      </c>
      <c r="G5167" t="s">
        <v>27</v>
      </c>
      <c r="H5167" t="s">
        <v>41</v>
      </c>
      <c r="I5167">
        <v>901</v>
      </c>
      <c r="J5167" t="s">
        <v>15</v>
      </c>
      <c r="K5167">
        <v>4</v>
      </c>
      <c r="L5167">
        <v>61.679292429999997</v>
      </c>
      <c r="M5167" t="s">
        <v>22</v>
      </c>
      <c r="N5167" s="2" t="s">
        <v>11</v>
      </c>
      <c r="O5167">
        <v>0</v>
      </c>
      <c r="P5167">
        <f t="shared" si="242"/>
        <v>246.71716971999999</v>
      </c>
      <c r="Q5167" s="2" t="s">
        <v>11</v>
      </c>
      <c r="R5167" t="s">
        <v>12</v>
      </c>
      <c r="S5167">
        <v>3</v>
      </c>
      <c r="T5167" s="2" t="s">
        <v>16</v>
      </c>
    </row>
    <row r="5168" spans="1:20" x14ac:dyDescent="0.25">
      <c r="A5168">
        <v>5167</v>
      </c>
      <c r="B5168" s="4">
        <v>43781</v>
      </c>
      <c r="C5168" t="str">
        <f t="shared" si="240"/>
        <v>2019</v>
      </c>
      <c r="D5168">
        <v>425</v>
      </c>
      <c r="E5168">
        <v>66</v>
      </c>
      <c r="F5168" t="str">
        <f t="shared" si="241"/>
        <v>Senior</v>
      </c>
      <c r="G5168" t="s">
        <v>13</v>
      </c>
      <c r="H5168" t="s">
        <v>14</v>
      </c>
      <c r="I5168">
        <v>293</v>
      </c>
      <c r="J5168" t="s">
        <v>9</v>
      </c>
      <c r="K5168">
        <v>4</v>
      </c>
      <c r="L5168">
        <v>90.658255530000005</v>
      </c>
      <c r="M5168" t="s">
        <v>20</v>
      </c>
      <c r="N5168" s="2" t="s">
        <v>16</v>
      </c>
      <c r="O5168">
        <v>0</v>
      </c>
      <c r="P5168">
        <f t="shared" si="242"/>
        <v>362.63302212000002</v>
      </c>
      <c r="Q5168" s="2" t="s">
        <v>11</v>
      </c>
      <c r="R5168" t="s">
        <v>18</v>
      </c>
      <c r="S5168">
        <v>2</v>
      </c>
      <c r="T5168" s="2" t="s">
        <v>16</v>
      </c>
    </row>
    <row r="5169" spans="1:20" x14ac:dyDescent="0.25">
      <c r="A5169">
        <v>5168</v>
      </c>
      <c r="B5169" s="4">
        <v>43432</v>
      </c>
      <c r="C5169" t="str">
        <f t="shared" si="240"/>
        <v>2018</v>
      </c>
      <c r="D5169">
        <v>131</v>
      </c>
      <c r="E5169">
        <v>51</v>
      </c>
      <c r="F5169" t="str">
        <f t="shared" si="241"/>
        <v>Senior</v>
      </c>
      <c r="G5169" t="s">
        <v>27</v>
      </c>
      <c r="H5169" t="s">
        <v>39</v>
      </c>
      <c r="I5169">
        <v>941</v>
      </c>
      <c r="J5169" t="s">
        <v>29</v>
      </c>
      <c r="K5169">
        <v>2</v>
      </c>
      <c r="L5169">
        <v>53.81959827</v>
      </c>
      <c r="M5169" t="s">
        <v>22</v>
      </c>
      <c r="N5169" s="2" t="s">
        <v>11</v>
      </c>
      <c r="O5169">
        <v>10.76391965</v>
      </c>
      <c r="P5169">
        <f t="shared" si="242"/>
        <v>96.875276889999995</v>
      </c>
      <c r="Q5169" s="2" t="s">
        <v>16</v>
      </c>
      <c r="R5169" t="s">
        <v>26</v>
      </c>
      <c r="S5169">
        <v>5</v>
      </c>
      <c r="T5169" s="2" t="s">
        <v>16</v>
      </c>
    </row>
    <row r="5170" spans="1:20" x14ac:dyDescent="0.25">
      <c r="A5170">
        <v>5169</v>
      </c>
      <c r="B5170" s="4">
        <v>45266</v>
      </c>
      <c r="C5170" t="str">
        <f t="shared" si="240"/>
        <v>2023</v>
      </c>
      <c r="D5170">
        <v>420</v>
      </c>
      <c r="E5170">
        <v>46</v>
      </c>
      <c r="F5170" t="str">
        <f t="shared" si="241"/>
        <v>Adult</v>
      </c>
      <c r="G5170" t="s">
        <v>27</v>
      </c>
      <c r="H5170" t="s">
        <v>38</v>
      </c>
      <c r="I5170">
        <v>118</v>
      </c>
      <c r="J5170" t="s">
        <v>24</v>
      </c>
      <c r="K5170">
        <v>5</v>
      </c>
      <c r="L5170">
        <v>88.956797370000004</v>
      </c>
      <c r="M5170" t="s">
        <v>25</v>
      </c>
      <c r="N5170" s="2" t="s">
        <v>16</v>
      </c>
      <c r="O5170">
        <v>44.478398679999998</v>
      </c>
      <c r="P5170">
        <f t="shared" si="242"/>
        <v>400.30558817000002</v>
      </c>
      <c r="Q5170" s="2" t="s">
        <v>16</v>
      </c>
      <c r="R5170" t="s">
        <v>26</v>
      </c>
      <c r="S5170">
        <v>1</v>
      </c>
      <c r="T5170" s="2" t="s">
        <v>11</v>
      </c>
    </row>
    <row r="5171" spans="1:20" x14ac:dyDescent="0.25">
      <c r="A5171">
        <v>5170</v>
      </c>
      <c r="B5171" s="4">
        <v>44866</v>
      </c>
      <c r="C5171" t="str">
        <f t="shared" si="240"/>
        <v>2022</v>
      </c>
      <c r="D5171">
        <v>420</v>
      </c>
      <c r="E5171">
        <v>53</v>
      </c>
      <c r="F5171" t="str">
        <f t="shared" si="241"/>
        <v>Senior</v>
      </c>
      <c r="G5171" t="s">
        <v>7</v>
      </c>
      <c r="H5171" t="s">
        <v>8</v>
      </c>
      <c r="I5171">
        <v>474</v>
      </c>
      <c r="J5171" t="s">
        <v>9</v>
      </c>
      <c r="K5171">
        <v>1</v>
      </c>
      <c r="L5171">
        <v>60.108258929999998</v>
      </c>
      <c r="M5171" t="s">
        <v>22</v>
      </c>
      <c r="N5171" s="2" t="s">
        <v>11</v>
      </c>
      <c r="O5171">
        <v>6.0108258929999998</v>
      </c>
      <c r="P5171">
        <f t="shared" si="242"/>
        <v>54.097433037000002</v>
      </c>
      <c r="Q5171" s="2" t="s">
        <v>16</v>
      </c>
      <c r="R5171" t="s">
        <v>26</v>
      </c>
      <c r="S5171">
        <v>2</v>
      </c>
      <c r="T5171" s="2" t="s">
        <v>11</v>
      </c>
    </row>
    <row r="5172" spans="1:20" x14ac:dyDescent="0.25">
      <c r="A5172">
        <v>5171</v>
      </c>
      <c r="B5172" s="4">
        <v>43779</v>
      </c>
      <c r="C5172" t="str">
        <f t="shared" si="240"/>
        <v>2019</v>
      </c>
      <c r="D5172">
        <v>331</v>
      </c>
      <c r="E5172">
        <v>50</v>
      </c>
      <c r="F5172" t="str">
        <f t="shared" si="241"/>
        <v>Adult</v>
      </c>
      <c r="G5172" t="s">
        <v>7</v>
      </c>
      <c r="H5172" t="s">
        <v>36</v>
      </c>
      <c r="I5172">
        <v>334</v>
      </c>
      <c r="J5172" t="s">
        <v>9</v>
      </c>
      <c r="K5172">
        <v>2</v>
      </c>
      <c r="L5172">
        <v>94.080623220000007</v>
      </c>
      <c r="M5172" t="s">
        <v>20</v>
      </c>
      <c r="N5172" s="2" t="s">
        <v>11</v>
      </c>
      <c r="O5172">
        <v>18.816124640000002</v>
      </c>
      <c r="P5172">
        <f t="shared" si="242"/>
        <v>169.34512180000002</v>
      </c>
      <c r="Q5172" s="2" t="s">
        <v>11</v>
      </c>
      <c r="R5172" t="s">
        <v>26</v>
      </c>
      <c r="S5172">
        <v>3</v>
      </c>
      <c r="T5172" s="2" t="s">
        <v>16</v>
      </c>
    </row>
    <row r="5173" spans="1:20" x14ac:dyDescent="0.25">
      <c r="A5173">
        <v>5172</v>
      </c>
      <c r="B5173" s="4">
        <v>44875</v>
      </c>
      <c r="C5173" t="str">
        <f t="shared" si="240"/>
        <v>2022</v>
      </c>
      <c r="D5173">
        <v>167</v>
      </c>
      <c r="E5173">
        <v>56</v>
      </c>
      <c r="F5173" t="str">
        <f t="shared" si="241"/>
        <v>Senior</v>
      </c>
      <c r="G5173" t="s">
        <v>13</v>
      </c>
      <c r="H5173" t="s">
        <v>31</v>
      </c>
      <c r="I5173">
        <v>635</v>
      </c>
      <c r="J5173" t="s">
        <v>29</v>
      </c>
      <c r="K5173">
        <v>1</v>
      </c>
      <c r="L5173">
        <v>46.022191640000003</v>
      </c>
      <c r="M5173" t="s">
        <v>25</v>
      </c>
      <c r="N5173" s="2" t="s">
        <v>11</v>
      </c>
      <c r="O5173">
        <v>0</v>
      </c>
      <c r="P5173">
        <f t="shared" si="242"/>
        <v>46.022191640000003</v>
      </c>
      <c r="Q5173" s="2" t="s">
        <v>16</v>
      </c>
      <c r="R5173" t="s">
        <v>12</v>
      </c>
      <c r="S5173">
        <v>5</v>
      </c>
      <c r="T5173" s="2" t="s">
        <v>16</v>
      </c>
    </row>
    <row r="5174" spans="1:20" x14ac:dyDescent="0.25">
      <c r="A5174">
        <v>5173</v>
      </c>
      <c r="B5174" s="4">
        <v>43795</v>
      </c>
      <c r="C5174" t="str">
        <f t="shared" si="240"/>
        <v>2019</v>
      </c>
      <c r="D5174">
        <v>440</v>
      </c>
      <c r="E5174">
        <v>67</v>
      </c>
      <c r="F5174" t="str">
        <f t="shared" si="241"/>
        <v>Senior</v>
      </c>
      <c r="G5174" t="s">
        <v>27</v>
      </c>
      <c r="H5174" t="s">
        <v>41</v>
      </c>
      <c r="I5174">
        <v>585</v>
      </c>
      <c r="J5174" t="s">
        <v>9</v>
      </c>
      <c r="K5174">
        <v>3</v>
      </c>
      <c r="L5174">
        <v>98.138723880000001</v>
      </c>
      <c r="M5174" t="s">
        <v>25</v>
      </c>
      <c r="N5174" s="2" t="s">
        <v>16</v>
      </c>
      <c r="O5174">
        <v>29.44161716</v>
      </c>
      <c r="P5174">
        <f t="shared" si="242"/>
        <v>264.97455447999999</v>
      </c>
      <c r="Q5174" s="2" t="s">
        <v>16</v>
      </c>
      <c r="R5174" t="s">
        <v>26</v>
      </c>
      <c r="S5174">
        <v>4</v>
      </c>
      <c r="T5174" s="2" t="s">
        <v>16</v>
      </c>
    </row>
    <row r="5175" spans="1:20" x14ac:dyDescent="0.25">
      <c r="A5175">
        <v>5174</v>
      </c>
      <c r="B5175" s="4">
        <v>43802</v>
      </c>
      <c r="C5175" t="str">
        <f t="shared" si="240"/>
        <v>2019</v>
      </c>
      <c r="D5175">
        <v>116</v>
      </c>
      <c r="E5175">
        <v>32</v>
      </c>
      <c r="F5175" t="str">
        <f t="shared" si="241"/>
        <v>Adult</v>
      </c>
      <c r="G5175" t="s">
        <v>13</v>
      </c>
      <c r="H5175" t="s">
        <v>14</v>
      </c>
      <c r="I5175">
        <v>285</v>
      </c>
      <c r="J5175" t="s">
        <v>29</v>
      </c>
      <c r="K5175">
        <v>1</v>
      </c>
      <c r="L5175">
        <v>62.414390349999998</v>
      </c>
      <c r="M5175" t="s">
        <v>22</v>
      </c>
      <c r="N5175" s="2" t="s">
        <v>11</v>
      </c>
      <c r="O5175">
        <v>6.241439035</v>
      </c>
      <c r="P5175">
        <f t="shared" si="242"/>
        <v>56.172951314999999</v>
      </c>
      <c r="Q5175" s="2" t="s">
        <v>16</v>
      </c>
      <c r="R5175" t="s">
        <v>26</v>
      </c>
      <c r="S5175">
        <v>4</v>
      </c>
      <c r="T5175" s="2" t="s">
        <v>11</v>
      </c>
    </row>
    <row r="5176" spans="1:20" x14ac:dyDescent="0.25">
      <c r="A5176">
        <v>5175</v>
      </c>
      <c r="B5176" s="4">
        <v>45234</v>
      </c>
      <c r="C5176" t="str">
        <f t="shared" si="240"/>
        <v>2023</v>
      </c>
      <c r="D5176">
        <v>390</v>
      </c>
      <c r="E5176">
        <v>49</v>
      </c>
      <c r="F5176" t="str">
        <f t="shared" si="241"/>
        <v>Adult</v>
      </c>
      <c r="G5176" t="s">
        <v>7</v>
      </c>
      <c r="H5176" t="s">
        <v>21</v>
      </c>
      <c r="I5176">
        <v>749</v>
      </c>
      <c r="J5176" t="s">
        <v>29</v>
      </c>
      <c r="K5176">
        <v>2</v>
      </c>
      <c r="L5176">
        <v>67.417535979999997</v>
      </c>
      <c r="M5176" t="s">
        <v>25</v>
      </c>
      <c r="N5176" s="2" t="s">
        <v>16</v>
      </c>
      <c r="O5176">
        <v>13.4835072</v>
      </c>
      <c r="P5176">
        <f t="shared" si="242"/>
        <v>121.35156475999999</v>
      </c>
      <c r="Q5176" s="2" t="s">
        <v>16</v>
      </c>
      <c r="R5176" t="s">
        <v>26</v>
      </c>
      <c r="S5176">
        <v>4</v>
      </c>
      <c r="T5176" s="2" t="s">
        <v>11</v>
      </c>
    </row>
    <row r="5177" spans="1:20" x14ac:dyDescent="0.25">
      <c r="A5177">
        <v>5176</v>
      </c>
      <c r="B5177" s="4">
        <v>45284</v>
      </c>
      <c r="C5177" t="str">
        <f t="shared" si="240"/>
        <v>2023</v>
      </c>
      <c r="D5177">
        <v>197</v>
      </c>
      <c r="E5177">
        <v>51</v>
      </c>
      <c r="F5177" t="str">
        <f t="shared" si="241"/>
        <v>Senior</v>
      </c>
      <c r="G5177" t="s">
        <v>13</v>
      </c>
      <c r="H5177" t="s">
        <v>8</v>
      </c>
      <c r="I5177">
        <v>775</v>
      </c>
      <c r="J5177" t="s">
        <v>24</v>
      </c>
      <c r="K5177">
        <v>4</v>
      </c>
      <c r="L5177">
        <v>33.147497399999999</v>
      </c>
      <c r="M5177" t="s">
        <v>22</v>
      </c>
      <c r="N5177" s="2" t="s">
        <v>11</v>
      </c>
      <c r="O5177">
        <v>0</v>
      </c>
      <c r="P5177">
        <f t="shared" si="242"/>
        <v>132.5899896</v>
      </c>
      <c r="Q5177" s="2" t="s">
        <v>16</v>
      </c>
      <c r="R5177" t="s">
        <v>18</v>
      </c>
      <c r="S5177">
        <v>4</v>
      </c>
      <c r="T5177" s="2" t="s">
        <v>11</v>
      </c>
    </row>
    <row r="5178" spans="1:20" x14ac:dyDescent="0.25">
      <c r="A5178">
        <v>5177</v>
      </c>
      <c r="B5178" s="4">
        <v>43814</v>
      </c>
      <c r="C5178" t="str">
        <f t="shared" si="240"/>
        <v>2019</v>
      </c>
      <c r="D5178">
        <v>394</v>
      </c>
      <c r="E5178">
        <v>61</v>
      </c>
      <c r="F5178" t="str">
        <f t="shared" si="241"/>
        <v>Senior</v>
      </c>
      <c r="G5178" t="s">
        <v>27</v>
      </c>
      <c r="H5178" t="s">
        <v>19</v>
      </c>
      <c r="I5178">
        <v>78</v>
      </c>
      <c r="J5178" t="s">
        <v>9</v>
      </c>
      <c r="K5178">
        <v>5</v>
      </c>
      <c r="L5178">
        <v>66.699151009999994</v>
      </c>
      <c r="M5178" t="s">
        <v>25</v>
      </c>
      <c r="N5178" s="2" t="s">
        <v>16</v>
      </c>
      <c r="O5178">
        <v>33.3495755</v>
      </c>
      <c r="P5178">
        <f t="shared" si="242"/>
        <v>300.14617954999994</v>
      </c>
      <c r="Q5178" s="2" t="s">
        <v>16</v>
      </c>
      <c r="R5178" t="s">
        <v>26</v>
      </c>
      <c r="S5178">
        <v>1</v>
      </c>
      <c r="T5178" s="2" t="s">
        <v>16</v>
      </c>
    </row>
    <row r="5179" spans="1:20" x14ac:dyDescent="0.25">
      <c r="A5179">
        <v>5178</v>
      </c>
      <c r="B5179" s="4">
        <v>45236</v>
      </c>
      <c r="C5179" t="str">
        <f t="shared" si="240"/>
        <v>2023</v>
      </c>
      <c r="D5179">
        <v>326</v>
      </c>
      <c r="E5179">
        <v>38</v>
      </c>
      <c r="F5179" t="str">
        <f t="shared" si="241"/>
        <v>Adult</v>
      </c>
      <c r="G5179" t="s">
        <v>13</v>
      </c>
      <c r="H5179" t="s">
        <v>41</v>
      </c>
      <c r="I5179">
        <v>480</v>
      </c>
      <c r="J5179" t="s">
        <v>24</v>
      </c>
      <c r="K5179">
        <v>1</v>
      </c>
      <c r="L5179">
        <v>37.469571250000001</v>
      </c>
      <c r="M5179" t="s">
        <v>22</v>
      </c>
      <c r="N5179" s="2" t="s">
        <v>16</v>
      </c>
      <c r="O5179">
        <v>3.7469571249999998</v>
      </c>
      <c r="P5179">
        <f t="shared" si="242"/>
        <v>33.722614125</v>
      </c>
      <c r="Q5179" s="2" t="s">
        <v>11</v>
      </c>
      <c r="R5179" t="s">
        <v>26</v>
      </c>
      <c r="S5179">
        <v>1</v>
      </c>
      <c r="T5179" s="2" t="s">
        <v>11</v>
      </c>
    </row>
    <row r="5180" spans="1:20" x14ac:dyDescent="0.25">
      <c r="A5180">
        <v>5179</v>
      </c>
      <c r="B5180" s="4">
        <v>44873</v>
      </c>
      <c r="C5180" t="str">
        <f t="shared" si="240"/>
        <v>2022</v>
      </c>
      <c r="D5180">
        <v>466</v>
      </c>
      <c r="E5180">
        <v>24</v>
      </c>
      <c r="F5180" t="str">
        <f t="shared" si="241"/>
        <v>Teenager</v>
      </c>
      <c r="G5180" t="s">
        <v>7</v>
      </c>
      <c r="H5180" t="s">
        <v>8</v>
      </c>
      <c r="I5180">
        <v>543</v>
      </c>
      <c r="J5180" t="s">
        <v>9</v>
      </c>
      <c r="K5180">
        <v>2</v>
      </c>
      <c r="L5180">
        <v>85.74235032</v>
      </c>
      <c r="M5180" t="s">
        <v>22</v>
      </c>
      <c r="N5180" s="2" t="s">
        <v>11</v>
      </c>
      <c r="O5180">
        <v>0</v>
      </c>
      <c r="P5180">
        <f t="shared" si="242"/>
        <v>171.48470064</v>
      </c>
      <c r="Q5180" s="2" t="s">
        <v>16</v>
      </c>
      <c r="R5180" t="s">
        <v>12</v>
      </c>
      <c r="S5180">
        <v>1</v>
      </c>
      <c r="T5180" s="2" t="s">
        <v>11</v>
      </c>
    </row>
    <row r="5181" spans="1:20" x14ac:dyDescent="0.25">
      <c r="A5181">
        <v>5180</v>
      </c>
      <c r="B5181" s="4">
        <v>43794</v>
      </c>
      <c r="C5181" t="str">
        <f t="shared" si="240"/>
        <v>2019</v>
      </c>
      <c r="D5181">
        <v>183</v>
      </c>
      <c r="E5181">
        <v>18</v>
      </c>
      <c r="F5181" t="str">
        <f t="shared" si="241"/>
        <v>Teenager</v>
      </c>
      <c r="G5181" t="s">
        <v>27</v>
      </c>
      <c r="H5181" t="s">
        <v>14</v>
      </c>
      <c r="I5181">
        <v>477</v>
      </c>
      <c r="J5181" t="s">
        <v>9</v>
      </c>
      <c r="K5181">
        <v>1</v>
      </c>
      <c r="L5181">
        <v>57.789577000000001</v>
      </c>
      <c r="M5181" t="s">
        <v>20</v>
      </c>
      <c r="N5181" s="2" t="s">
        <v>11</v>
      </c>
      <c r="O5181">
        <v>5.7789577000000003</v>
      </c>
      <c r="P5181">
        <f t="shared" si="242"/>
        <v>52.010619300000002</v>
      </c>
      <c r="Q5181" s="2" t="s">
        <v>11</v>
      </c>
      <c r="R5181" t="s">
        <v>26</v>
      </c>
      <c r="S5181">
        <v>2</v>
      </c>
      <c r="T5181" s="2" t="s">
        <v>11</v>
      </c>
    </row>
    <row r="5182" spans="1:20" x14ac:dyDescent="0.25">
      <c r="A5182">
        <v>5181</v>
      </c>
      <c r="B5182" s="4">
        <v>44901</v>
      </c>
      <c r="C5182" t="str">
        <f t="shared" si="240"/>
        <v>2022</v>
      </c>
      <c r="D5182">
        <v>35</v>
      </c>
      <c r="E5182">
        <v>49</v>
      </c>
      <c r="F5182" t="str">
        <f t="shared" si="241"/>
        <v>Adult</v>
      </c>
      <c r="G5182" t="s">
        <v>7</v>
      </c>
      <c r="H5182" t="s">
        <v>8</v>
      </c>
      <c r="I5182">
        <v>578</v>
      </c>
      <c r="J5182" t="s">
        <v>24</v>
      </c>
      <c r="K5182">
        <v>4</v>
      </c>
      <c r="L5182">
        <v>42.464548919999999</v>
      </c>
      <c r="M5182" t="s">
        <v>25</v>
      </c>
      <c r="N5182" s="2" t="s">
        <v>16</v>
      </c>
      <c r="O5182">
        <v>16.98581957</v>
      </c>
      <c r="P5182">
        <f t="shared" si="242"/>
        <v>152.87237611</v>
      </c>
      <c r="Q5182" s="2" t="s">
        <v>16</v>
      </c>
      <c r="R5182" t="s">
        <v>26</v>
      </c>
      <c r="S5182">
        <v>5</v>
      </c>
      <c r="T5182" s="2" t="s">
        <v>16</v>
      </c>
    </row>
    <row r="5183" spans="1:20" x14ac:dyDescent="0.25">
      <c r="A5183">
        <v>5182</v>
      </c>
      <c r="B5183" s="4">
        <v>44882</v>
      </c>
      <c r="C5183" t="str">
        <f t="shared" si="240"/>
        <v>2022</v>
      </c>
      <c r="D5183">
        <v>347</v>
      </c>
      <c r="E5183">
        <v>34</v>
      </c>
      <c r="F5183" t="str">
        <f t="shared" si="241"/>
        <v>Adult</v>
      </c>
      <c r="G5183" t="s">
        <v>13</v>
      </c>
      <c r="H5183" t="s">
        <v>38</v>
      </c>
      <c r="I5183">
        <v>641</v>
      </c>
      <c r="J5183" t="s">
        <v>9</v>
      </c>
      <c r="K5183">
        <v>3</v>
      </c>
      <c r="L5183">
        <v>26.97401125</v>
      </c>
      <c r="M5183" t="s">
        <v>20</v>
      </c>
      <c r="N5183" s="2" t="s">
        <v>11</v>
      </c>
      <c r="O5183">
        <v>0</v>
      </c>
      <c r="P5183">
        <f t="shared" si="242"/>
        <v>80.922033749999997</v>
      </c>
      <c r="Q5183" s="2" t="s">
        <v>16</v>
      </c>
      <c r="R5183" t="s">
        <v>12</v>
      </c>
      <c r="S5183">
        <v>3</v>
      </c>
      <c r="T5183" s="2" t="s">
        <v>16</v>
      </c>
    </row>
    <row r="5184" spans="1:20" x14ac:dyDescent="0.25">
      <c r="A5184">
        <v>5183</v>
      </c>
      <c r="B5184" s="4">
        <v>43815</v>
      </c>
      <c r="C5184" t="str">
        <f t="shared" si="240"/>
        <v>2019</v>
      </c>
      <c r="D5184">
        <v>133</v>
      </c>
      <c r="E5184">
        <v>39</v>
      </c>
      <c r="F5184" t="str">
        <f t="shared" si="241"/>
        <v>Adult</v>
      </c>
      <c r="G5184" t="s">
        <v>13</v>
      </c>
      <c r="H5184" t="s">
        <v>21</v>
      </c>
      <c r="I5184">
        <v>976</v>
      </c>
      <c r="J5184" t="s">
        <v>24</v>
      </c>
      <c r="K5184">
        <v>5</v>
      </c>
      <c r="L5184">
        <v>65.832044909999993</v>
      </c>
      <c r="M5184" t="s">
        <v>20</v>
      </c>
      <c r="N5184" s="2" t="s">
        <v>11</v>
      </c>
      <c r="O5184">
        <v>0</v>
      </c>
      <c r="P5184">
        <f t="shared" si="242"/>
        <v>329.16022454999995</v>
      </c>
      <c r="Q5184" s="2" t="s">
        <v>16</v>
      </c>
      <c r="R5184" t="s">
        <v>12</v>
      </c>
      <c r="S5184">
        <v>1</v>
      </c>
      <c r="T5184" s="2" t="s">
        <v>16</v>
      </c>
    </row>
    <row r="5185" spans="1:20" x14ac:dyDescent="0.25">
      <c r="A5185">
        <v>5184</v>
      </c>
      <c r="B5185" s="4">
        <v>44878</v>
      </c>
      <c r="C5185" t="str">
        <f t="shared" si="240"/>
        <v>2022</v>
      </c>
      <c r="D5185">
        <v>109</v>
      </c>
      <c r="E5185">
        <v>42</v>
      </c>
      <c r="F5185" t="str">
        <f t="shared" si="241"/>
        <v>Adult</v>
      </c>
      <c r="G5185" t="s">
        <v>13</v>
      </c>
      <c r="H5185" t="s">
        <v>32</v>
      </c>
      <c r="I5185">
        <v>893</v>
      </c>
      <c r="J5185" t="s">
        <v>15</v>
      </c>
      <c r="K5185">
        <v>2</v>
      </c>
      <c r="L5185">
        <v>31.70381141</v>
      </c>
      <c r="M5185" t="s">
        <v>25</v>
      </c>
      <c r="N5185" s="2" t="s">
        <v>16</v>
      </c>
      <c r="O5185">
        <v>0</v>
      </c>
      <c r="P5185">
        <f t="shared" si="242"/>
        <v>63.40762282</v>
      </c>
      <c r="Q5185" s="2" t="s">
        <v>16</v>
      </c>
      <c r="R5185" t="s">
        <v>18</v>
      </c>
      <c r="S5185">
        <v>3</v>
      </c>
      <c r="T5185" s="2" t="s">
        <v>11</v>
      </c>
    </row>
    <row r="5186" spans="1:20" x14ac:dyDescent="0.25">
      <c r="A5186">
        <v>5185</v>
      </c>
      <c r="B5186" s="4">
        <v>43409</v>
      </c>
      <c r="C5186" t="str">
        <f t="shared" si="240"/>
        <v>2018</v>
      </c>
      <c r="D5186">
        <v>120</v>
      </c>
      <c r="E5186">
        <v>58</v>
      </c>
      <c r="F5186" t="str">
        <f t="shared" si="241"/>
        <v>Senior</v>
      </c>
      <c r="G5186" t="s">
        <v>7</v>
      </c>
      <c r="H5186" t="s">
        <v>19</v>
      </c>
      <c r="I5186">
        <v>333</v>
      </c>
      <c r="J5186" t="s">
        <v>9</v>
      </c>
      <c r="K5186">
        <v>1</v>
      </c>
      <c r="L5186">
        <v>88.489337770000006</v>
      </c>
      <c r="M5186" t="s">
        <v>20</v>
      </c>
      <c r="N5186" s="2" t="s">
        <v>11</v>
      </c>
      <c r="O5186">
        <v>8.8489337769999992</v>
      </c>
      <c r="P5186">
        <f t="shared" si="242"/>
        <v>79.640403993000007</v>
      </c>
      <c r="Q5186" s="2" t="s">
        <v>16</v>
      </c>
      <c r="R5186" t="s">
        <v>26</v>
      </c>
      <c r="S5186">
        <v>3</v>
      </c>
      <c r="T5186" s="2" t="s">
        <v>11</v>
      </c>
    </row>
    <row r="5187" spans="1:20" x14ac:dyDescent="0.25">
      <c r="A5187">
        <v>5186</v>
      </c>
      <c r="B5187" s="4">
        <v>44139</v>
      </c>
      <c r="C5187" t="str">
        <f t="shared" ref="C5187:C5250" si="243">TEXT(B5187,"YYYY")</f>
        <v>2020</v>
      </c>
      <c r="D5187">
        <v>205</v>
      </c>
      <c r="E5187">
        <v>28</v>
      </c>
      <c r="F5187" t="str">
        <f t="shared" ref="F5187:F5250" si="244">IF(E5187&gt;50,"Senior",IF(E5187&gt;30,"Adult","Teenager"))</f>
        <v>Teenager</v>
      </c>
      <c r="G5187" t="s">
        <v>7</v>
      </c>
      <c r="H5187" t="s">
        <v>40</v>
      </c>
      <c r="I5187">
        <v>770</v>
      </c>
      <c r="J5187" t="s">
        <v>33</v>
      </c>
      <c r="K5187">
        <v>1</v>
      </c>
      <c r="L5187">
        <v>21.599686770000002</v>
      </c>
      <c r="M5187" t="s">
        <v>22</v>
      </c>
      <c r="N5187" s="2" t="s">
        <v>16</v>
      </c>
      <c r="O5187">
        <v>0</v>
      </c>
      <c r="P5187">
        <f t="shared" ref="P5187:P5250" si="245">K5187*L5187-O5187</f>
        <v>21.599686770000002</v>
      </c>
      <c r="Q5187" s="2" t="s">
        <v>16</v>
      </c>
      <c r="R5187" t="s">
        <v>12</v>
      </c>
      <c r="S5187">
        <v>5</v>
      </c>
      <c r="T5187" s="2" t="s">
        <v>11</v>
      </c>
    </row>
    <row r="5188" spans="1:20" x14ac:dyDescent="0.25">
      <c r="A5188">
        <v>5187</v>
      </c>
      <c r="B5188" s="4">
        <v>45258</v>
      </c>
      <c r="C5188" t="str">
        <f t="shared" si="243"/>
        <v>2023</v>
      </c>
      <c r="D5188">
        <v>356</v>
      </c>
      <c r="E5188">
        <v>26</v>
      </c>
      <c r="F5188" t="str">
        <f t="shared" si="244"/>
        <v>Teenager</v>
      </c>
      <c r="G5188" t="s">
        <v>27</v>
      </c>
      <c r="H5188" t="s">
        <v>42</v>
      </c>
      <c r="I5188">
        <v>659</v>
      </c>
      <c r="J5188" t="s">
        <v>24</v>
      </c>
      <c r="K5188">
        <v>4</v>
      </c>
      <c r="L5188">
        <v>43.564881659999998</v>
      </c>
      <c r="M5188" t="s">
        <v>25</v>
      </c>
      <c r="N5188" s="2" t="s">
        <v>11</v>
      </c>
      <c r="O5188">
        <v>17.425952670000001</v>
      </c>
      <c r="P5188">
        <f t="shared" si="245"/>
        <v>156.83357396999997</v>
      </c>
      <c r="Q5188" s="2" t="s">
        <v>11</v>
      </c>
      <c r="R5188" t="s">
        <v>26</v>
      </c>
      <c r="S5188">
        <v>1</v>
      </c>
      <c r="T5188" s="2" t="s">
        <v>11</v>
      </c>
    </row>
    <row r="5189" spans="1:20" x14ac:dyDescent="0.25">
      <c r="A5189">
        <v>5188</v>
      </c>
      <c r="B5189" s="4">
        <v>44166</v>
      </c>
      <c r="C5189" t="str">
        <f t="shared" si="243"/>
        <v>2020</v>
      </c>
      <c r="D5189">
        <v>456</v>
      </c>
      <c r="E5189">
        <v>28</v>
      </c>
      <c r="F5189" t="str">
        <f t="shared" si="244"/>
        <v>Teenager</v>
      </c>
      <c r="G5189" t="s">
        <v>13</v>
      </c>
      <c r="H5189" t="s">
        <v>42</v>
      </c>
      <c r="I5189">
        <v>868</v>
      </c>
      <c r="J5189" t="s">
        <v>24</v>
      </c>
      <c r="K5189">
        <v>3</v>
      </c>
      <c r="L5189">
        <v>44.415132210000003</v>
      </c>
      <c r="M5189" t="s">
        <v>10</v>
      </c>
      <c r="N5189" s="2" t="s">
        <v>16</v>
      </c>
      <c r="O5189">
        <v>0</v>
      </c>
      <c r="P5189">
        <f t="shared" si="245"/>
        <v>133.24539663000002</v>
      </c>
      <c r="Q5189" s="2" t="s">
        <v>11</v>
      </c>
      <c r="R5189" t="s">
        <v>18</v>
      </c>
      <c r="S5189">
        <v>3</v>
      </c>
      <c r="T5189" s="2" t="s">
        <v>16</v>
      </c>
    </row>
    <row r="5190" spans="1:20" x14ac:dyDescent="0.25">
      <c r="A5190">
        <v>5189</v>
      </c>
      <c r="B5190" s="4">
        <v>45268</v>
      </c>
      <c r="C5190" t="str">
        <f t="shared" si="243"/>
        <v>2023</v>
      </c>
      <c r="D5190">
        <v>305</v>
      </c>
      <c r="E5190">
        <v>63</v>
      </c>
      <c r="F5190" t="str">
        <f t="shared" si="244"/>
        <v>Senior</v>
      </c>
      <c r="G5190" t="s">
        <v>7</v>
      </c>
      <c r="H5190" t="s">
        <v>42</v>
      </c>
      <c r="I5190">
        <v>16</v>
      </c>
      <c r="J5190" t="s">
        <v>29</v>
      </c>
      <c r="K5190">
        <v>2</v>
      </c>
      <c r="L5190">
        <v>51.928263399999999</v>
      </c>
      <c r="M5190" t="s">
        <v>20</v>
      </c>
      <c r="N5190" s="2" t="s">
        <v>16</v>
      </c>
      <c r="O5190">
        <v>0</v>
      </c>
      <c r="P5190">
        <f t="shared" si="245"/>
        <v>103.8565268</v>
      </c>
      <c r="Q5190" s="2" t="s">
        <v>11</v>
      </c>
      <c r="R5190" t="s">
        <v>12</v>
      </c>
      <c r="S5190">
        <v>4</v>
      </c>
      <c r="T5190" s="2" t="s">
        <v>11</v>
      </c>
    </row>
    <row r="5191" spans="1:20" x14ac:dyDescent="0.25">
      <c r="A5191">
        <v>5190</v>
      </c>
      <c r="B5191" s="4">
        <v>44877</v>
      </c>
      <c r="C5191" t="str">
        <f t="shared" si="243"/>
        <v>2022</v>
      </c>
      <c r="D5191">
        <v>449</v>
      </c>
      <c r="E5191">
        <v>56</v>
      </c>
      <c r="F5191" t="str">
        <f t="shared" si="244"/>
        <v>Senior</v>
      </c>
      <c r="G5191" t="s">
        <v>27</v>
      </c>
      <c r="H5191" t="s">
        <v>36</v>
      </c>
      <c r="I5191">
        <v>11</v>
      </c>
      <c r="J5191" t="s">
        <v>24</v>
      </c>
      <c r="K5191">
        <v>5</v>
      </c>
      <c r="L5191">
        <v>87.099731989999995</v>
      </c>
      <c r="M5191" t="s">
        <v>25</v>
      </c>
      <c r="N5191" s="2" t="s">
        <v>11</v>
      </c>
      <c r="O5191">
        <v>0</v>
      </c>
      <c r="P5191">
        <f t="shared" si="245"/>
        <v>435.49865994999999</v>
      </c>
      <c r="Q5191" s="2" t="s">
        <v>16</v>
      </c>
      <c r="R5191" t="s">
        <v>18</v>
      </c>
      <c r="S5191">
        <v>5</v>
      </c>
      <c r="T5191" s="2" t="s">
        <v>16</v>
      </c>
    </row>
    <row r="5192" spans="1:20" x14ac:dyDescent="0.25">
      <c r="A5192">
        <v>5191</v>
      </c>
      <c r="B5192" s="4">
        <v>45256</v>
      </c>
      <c r="C5192" t="str">
        <f t="shared" si="243"/>
        <v>2023</v>
      </c>
      <c r="D5192">
        <v>278</v>
      </c>
      <c r="E5192">
        <v>63</v>
      </c>
      <c r="F5192" t="str">
        <f t="shared" si="244"/>
        <v>Senior</v>
      </c>
      <c r="G5192" t="s">
        <v>27</v>
      </c>
      <c r="H5192" t="s">
        <v>31</v>
      </c>
      <c r="I5192">
        <v>291</v>
      </c>
      <c r="J5192" t="s">
        <v>29</v>
      </c>
      <c r="K5192">
        <v>1</v>
      </c>
      <c r="L5192">
        <v>17.89682281</v>
      </c>
      <c r="M5192" t="s">
        <v>10</v>
      </c>
      <c r="N5192" s="2" t="s">
        <v>11</v>
      </c>
      <c r="O5192">
        <v>1.7896822810000002</v>
      </c>
      <c r="P5192">
        <f t="shared" si="245"/>
        <v>16.107140528999999</v>
      </c>
      <c r="Q5192" s="2" t="s">
        <v>16</v>
      </c>
      <c r="R5192" t="s">
        <v>26</v>
      </c>
      <c r="S5192">
        <v>1</v>
      </c>
      <c r="T5192" s="2" t="s">
        <v>11</v>
      </c>
    </row>
    <row r="5193" spans="1:20" x14ac:dyDescent="0.25">
      <c r="A5193">
        <v>5192</v>
      </c>
      <c r="B5193" s="4">
        <v>44508</v>
      </c>
      <c r="C5193" t="str">
        <f t="shared" si="243"/>
        <v>2021</v>
      </c>
      <c r="D5193">
        <v>492</v>
      </c>
      <c r="E5193">
        <v>38</v>
      </c>
      <c r="F5193" t="str">
        <f t="shared" si="244"/>
        <v>Adult</v>
      </c>
      <c r="G5193" t="s">
        <v>27</v>
      </c>
      <c r="H5193" t="s">
        <v>39</v>
      </c>
      <c r="I5193">
        <v>274</v>
      </c>
      <c r="J5193" t="s">
        <v>33</v>
      </c>
      <c r="K5193">
        <v>3</v>
      </c>
      <c r="L5193">
        <v>32.329786660000003</v>
      </c>
      <c r="M5193" t="s">
        <v>25</v>
      </c>
      <c r="N5193" s="2" t="s">
        <v>16</v>
      </c>
      <c r="O5193">
        <v>9.6989359989999997</v>
      </c>
      <c r="P5193">
        <f t="shared" si="245"/>
        <v>87.290423981000018</v>
      </c>
      <c r="Q5193" s="2" t="s">
        <v>16</v>
      </c>
      <c r="R5193" t="s">
        <v>26</v>
      </c>
      <c r="S5193">
        <v>3</v>
      </c>
      <c r="T5193" s="2" t="s">
        <v>16</v>
      </c>
    </row>
    <row r="5194" spans="1:20" x14ac:dyDescent="0.25">
      <c r="A5194">
        <v>5193</v>
      </c>
      <c r="B5194" s="4">
        <v>43413</v>
      </c>
      <c r="C5194" t="str">
        <f t="shared" si="243"/>
        <v>2018</v>
      </c>
      <c r="D5194">
        <v>118</v>
      </c>
      <c r="E5194">
        <v>32</v>
      </c>
      <c r="F5194" t="str">
        <f t="shared" si="244"/>
        <v>Adult</v>
      </c>
      <c r="G5194" t="s">
        <v>27</v>
      </c>
      <c r="H5194" t="s">
        <v>21</v>
      </c>
      <c r="I5194">
        <v>826</v>
      </c>
      <c r="J5194" t="s">
        <v>24</v>
      </c>
      <c r="K5194">
        <v>2</v>
      </c>
      <c r="L5194">
        <v>30.383576560000002</v>
      </c>
      <c r="M5194" t="s">
        <v>10</v>
      </c>
      <c r="N5194" s="2" t="s">
        <v>11</v>
      </c>
      <c r="O5194">
        <v>0</v>
      </c>
      <c r="P5194">
        <f t="shared" si="245"/>
        <v>60.767153120000003</v>
      </c>
      <c r="Q5194" s="2" t="s">
        <v>16</v>
      </c>
      <c r="R5194" t="s">
        <v>12</v>
      </c>
      <c r="S5194">
        <v>2</v>
      </c>
      <c r="T5194" s="2" t="s">
        <v>16</v>
      </c>
    </row>
    <row r="5195" spans="1:20" x14ac:dyDescent="0.25">
      <c r="A5195">
        <v>5194</v>
      </c>
      <c r="B5195" s="4">
        <v>43440</v>
      </c>
      <c r="C5195" t="str">
        <f t="shared" si="243"/>
        <v>2018</v>
      </c>
      <c r="D5195">
        <v>481</v>
      </c>
      <c r="E5195">
        <v>64</v>
      </c>
      <c r="F5195" t="str">
        <f t="shared" si="244"/>
        <v>Senior</v>
      </c>
      <c r="G5195" t="s">
        <v>27</v>
      </c>
      <c r="H5195" t="s">
        <v>35</v>
      </c>
      <c r="I5195">
        <v>206</v>
      </c>
      <c r="J5195" t="s">
        <v>24</v>
      </c>
      <c r="K5195">
        <v>2</v>
      </c>
      <c r="L5195">
        <v>41.515704749999998</v>
      </c>
      <c r="M5195" t="s">
        <v>25</v>
      </c>
      <c r="N5195" s="2" t="s">
        <v>16</v>
      </c>
      <c r="O5195">
        <v>0</v>
      </c>
      <c r="P5195">
        <f t="shared" si="245"/>
        <v>83.031409499999995</v>
      </c>
      <c r="Q5195" s="2" t="s">
        <v>11</v>
      </c>
      <c r="R5195" t="s">
        <v>12</v>
      </c>
      <c r="S5195">
        <v>5</v>
      </c>
      <c r="T5195" s="2" t="s">
        <v>11</v>
      </c>
    </row>
    <row r="5196" spans="1:20" x14ac:dyDescent="0.25">
      <c r="A5196">
        <v>5195</v>
      </c>
      <c r="B5196" s="4">
        <v>44531</v>
      </c>
      <c r="C5196" t="str">
        <f t="shared" si="243"/>
        <v>2021</v>
      </c>
      <c r="D5196">
        <v>155</v>
      </c>
      <c r="E5196">
        <v>68</v>
      </c>
      <c r="F5196" t="str">
        <f t="shared" si="244"/>
        <v>Senior</v>
      </c>
      <c r="G5196" t="s">
        <v>27</v>
      </c>
      <c r="H5196" t="s">
        <v>30</v>
      </c>
      <c r="I5196">
        <v>950</v>
      </c>
      <c r="J5196" t="s">
        <v>29</v>
      </c>
      <c r="K5196">
        <v>5</v>
      </c>
      <c r="L5196">
        <v>14.22243574</v>
      </c>
      <c r="M5196" t="s">
        <v>10</v>
      </c>
      <c r="N5196" s="2" t="s">
        <v>11</v>
      </c>
      <c r="O5196">
        <v>0</v>
      </c>
      <c r="P5196">
        <f t="shared" si="245"/>
        <v>71.112178700000001</v>
      </c>
      <c r="Q5196" s="2" t="s">
        <v>16</v>
      </c>
      <c r="R5196" t="s">
        <v>18</v>
      </c>
      <c r="S5196">
        <v>5</v>
      </c>
      <c r="T5196" s="2" t="s">
        <v>11</v>
      </c>
    </row>
    <row r="5197" spans="1:20" x14ac:dyDescent="0.25">
      <c r="A5197">
        <v>5196</v>
      </c>
      <c r="B5197" s="4">
        <v>45247</v>
      </c>
      <c r="C5197" t="str">
        <f t="shared" si="243"/>
        <v>2023</v>
      </c>
      <c r="D5197">
        <v>494</v>
      </c>
      <c r="E5197">
        <v>27</v>
      </c>
      <c r="F5197" t="str">
        <f t="shared" si="244"/>
        <v>Teenager</v>
      </c>
      <c r="G5197" t="s">
        <v>13</v>
      </c>
      <c r="H5197" t="s">
        <v>31</v>
      </c>
      <c r="I5197">
        <v>360</v>
      </c>
      <c r="J5197" t="s">
        <v>9</v>
      </c>
      <c r="K5197">
        <v>3</v>
      </c>
      <c r="L5197">
        <v>22.65250881</v>
      </c>
      <c r="M5197" t="s">
        <v>20</v>
      </c>
      <c r="N5197" s="2" t="s">
        <v>16</v>
      </c>
      <c r="O5197">
        <v>0</v>
      </c>
      <c r="P5197">
        <f t="shared" si="245"/>
        <v>67.957526430000001</v>
      </c>
      <c r="Q5197" s="2" t="s">
        <v>11</v>
      </c>
      <c r="R5197" t="s">
        <v>12</v>
      </c>
      <c r="S5197">
        <v>3</v>
      </c>
      <c r="T5197" s="2" t="s">
        <v>16</v>
      </c>
    </row>
    <row r="5198" spans="1:20" x14ac:dyDescent="0.25">
      <c r="A5198">
        <v>5197</v>
      </c>
      <c r="B5198" s="4">
        <v>45238</v>
      </c>
      <c r="C5198" t="str">
        <f t="shared" si="243"/>
        <v>2023</v>
      </c>
      <c r="D5198">
        <v>252</v>
      </c>
      <c r="E5198">
        <v>22</v>
      </c>
      <c r="F5198" t="str">
        <f t="shared" si="244"/>
        <v>Teenager</v>
      </c>
      <c r="G5198" t="s">
        <v>7</v>
      </c>
      <c r="H5198" t="s">
        <v>37</v>
      </c>
      <c r="I5198">
        <v>256</v>
      </c>
      <c r="J5198" t="s">
        <v>24</v>
      </c>
      <c r="K5198">
        <v>5</v>
      </c>
      <c r="L5198">
        <v>96.054186090000002</v>
      </c>
      <c r="M5198" t="s">
        <v>20</v>
      </c>
      <c r="N5198" s="2" t="s">
        <v>11</v>
      </c>
      <c r="O5198">
        <v>0</v>
      </c>
      <c r="P5198">
        <f t="shared" si="245"/>
        <v>480.27093045000004</v>
      </c>
      <c r="Q5198" s="2" t="s">
        <v>11</v>
      </c>
      <c r="R5198" t="s">
        <v>18</v>
      </c>
      <c r="S5198">
        <v>3</v>
      </c>
      <c r="T5198" s="2" t="s">
        <v>16</v>
      </c>
    </row>
    <row r="5199" spans="1:20" x14ac:dyDescent="0.25">
      <c r="A5199">
        <v>5198</v>
      </c>
      <c r="B5199" s="4">
        <v>44149</v>
      </c>
      <c r="C5199" t="str">
        <f t="shared" si="243"/>
        <v>2020</v>
      </c>
      <c r="D5199">
        <v>177</v>
      </c>
      <c r="E5199">
        <v>21</v>
      </c>
      <c r="F5199" t="str">
        <f t="shared" si="244"/>
        <v>Teenager</v>
      </c>
      <c r="G5199" t="s">
        <v>27</v>
      </c>
      <c r="H5199" t="s">
        <v>39</v>
      </c>
      <c r="I5199">
        <v>181</v>
      </c>
      <c r="J5199" t="s">
        <v>33</v>
      </c>
      <c r="K5199">
        <v>1</v>
      </c>
      <c r="L5199">
        <v>67.87586349</v>
      </c>
      <c r="M5199" t="s">
        <v>20</v>
      </c>
      <c r="N5199" s="2" t="s">
        <v>11</v>
      </c>
      <c r="O5199">
        <v>0</v>
      </c>
      <c r="P5199">
        <f t="shared" si="245"/>
        <v>67.87586349</v>
      </c>
      <c r="Q5199" s="2" t="s">
        <v>11</v>
      </c>
      <c r="R5199" t="s">
        <v>18</v>
      </c>
      <c r="S5199">
        <v>2</v>
      </c>
      <c r="T5199" s="2" t="s">
        <v>16</v>
      </c>
    </row>
    <row r="5200" spans="1:20" x14ac:dyDescent="0.25">
      <c r="A5200">
        <v>5199</v>
      </c>
      <c r="B5200" s="4">
        <v>44556</v>
      </c>
      <c r="C5200" t="str">
        <f t="shared" si="243"/>
        <v>2021</v>
      </c>
      <c r="D5200">
        <v>496</v>
      </c>
      <c r="E5200">
        <v>33</v>
      </c>
      <c r="F5200" t="str">
        <f t="shared" si="244"/>
        <v>Adult</v>
      </c>
      <c r="G5200" t="s">
        <v>27</v>
      </c>
      <c r="H5200" t="s">
        <v>32</v>
      </c>
      <c r="I5200">
        <v>797</v>
      </c>
      <c r="J5200" t="s">
        <v>9</v>
      </c>
      <c r="K5200">
        <v>3</v>
      </c>
      <c r="L5200">
        <v>39.864423279999997</v>
      </c>
      <c r="M5200" t="s">
        <v>22</v>
      </c>
      <c r="N5200" s="2" t="s">
        <v>11</v>
      </c>
      <c r="O5200">
        <v>11.959326989999999</v>
      </c>
      <c r="P5200">
        <f t="shared" si="245"/>
        <v>107.63394285</v>
      </c>
      <c r="Q5200" s="2" t="s">
        <v>11</v>
      </c>
      <c r="R5200" t="s">
        <v>26</v>
      </c>
      <c r="S5200">
        <v>5</v>
      </c>
      <c r="T5200" s="2" t="s">
        <v>11</v>
      </c>
    </row>
    <row r="5201" spans="1:20" x14ac:dyDescent="0.25">
      <c r="A5201">
        <v>5200</v>
      </c>
      <c r="B5201" s="4">
        <v>43782</v>
      </c>
      <c r="C5201" t="str">
        <f t="shared" si="243"/>
        <v>2019</v>
      </c>
      <c r="D5201">
        <v>421</v>
      </c>
      <c r="E5201">
        <v>63</v>
      </c>
      <c r="F5201" t="str">
        <f t="shared" si="244"/>
        <v>Senior</v>
      </c>
      <c r="G5201" t="s">
        <v>13</v>
      </c>
      <c r="H5201" t="s">
        <v>38</v>
      </c>
      <c r="I5201">
        <v>715</v>
      </c>
      <c r="J5201" t="s">
        <v>15</v>
      </c>
      <c r="K5201">
        <v>2</v>
      </c>
      <c r="L5201">
        <v>98.718314190000001</v>
      </c>
      <c r="M5201" t="s">
        <v>25</v>
      </c>
      <c r="N5201" s="2" t="s">
        <v>11</v>
      </c>
      <c r="O5201">
        <v>19.743662839999999</v>
      </c>
      <c r="P5201">
        <f t="shared" si="245"/>
        <v>177.69296553999999</v>
      </c>
      <c r="Q5201" s="2" t="s">
        <v>11</v>
      </c>
      <c r="R5201" t="s">
        <v>26</v>
      </c>
      <c r="S5201">
        <v>1</v>
      </c>
      <c r="T5201" s="2" t="s">
        <v>16</v>
      </c>
    </row>
    <row r="5202" spans="1:20" x14ac:dyDescent="0.25">
      <c r="A5202">
        <v>5201</v>
      </c>
      <c r="B5202" s="4">
        <v>43454</v>
      </c>
      <c r="C5202" t="str">
        <f t="shared" si="243"/>
        <v>2018</v>
      </c>
      <c r="D5202">
        <v>7</v>
      </c>
      <c r="E5202">
        <v>43</v>
      </c>
      <c r="F5202" t="str">
        <f t="shared" si="244"/>
        <v>Adult</v>
      </c>
      <c r="G5202" t="s">
        <v>7</v>
      </c>
      <c r="H5202" t="s">
        <v>8</v>
      </c>
      <c r="I5202">
        <v>149</v>
      </c>
      <c r="J5202" t="s">
        <v>33</v>
      </c>
      <c r="K5202">
        <v>4</v>
      </c>
      <c r="L5202">
        <v>86.356103289999993</v>
      </c>
      <c r="M5202" t="s">
        <v>22</v>
      </c>
      <c r="N5202" s="2" t="s">
        <v>16</v>
      </c>
      <c r="O5202">
        <v>0</v>
      </c>
      <c r="P5202">
        <f t="shared" si="245"/>
        <v>345.42441315999997</v>
      </c>
      <c r="Q5202" s="2" t="s">
        <v>16</v>
      </c>
      <c r="R5202" t="s">
        <v>12</v>
      </c>
      <c r="S5202">
        <v>3</v>
      </c>
      <c r="T5202" s="2" t="s">
        <v>11</v>
      </c>
    </row>
    <row r="5203" spans="1:20" x14ac:dyDescent="0.25">
      <c r="A5203">
        <v>5202</v>
      </c>
      <c r="B5203" s="4">
        <v>44916</v>
      </c>
      <c r="C5203" t="str">
        <f t="shared" si="243"/>
        <v>2022</v>
      </c>
      <c r="D5203">
        <v>258</v>
      </c>
      <c r="E5203">
        <v>25</v>
      </c>
      <c r="F5203" t="str">
        <f t="shared" si="244"/>
        <v>Teenager</v>
      </c>
      <c r="G5203" t="s">
        <v>7</v>
      </c>
      <c r="H5203" t="s">
        <v>32</v>
      </c>
      <c r="I5203">
        <v>844</v>
      </c>
      <c r="J5203" t="s">
        <v>15</v>
      </c>
      <c r="K5203">
        <v>5</v>
      </c>
      <c r="L5203">
        <v>61.675125119999997</v>
      </c>
      <c r="M5203" t="s">
        <v>20</v>
      </c>
      <c r="N5203" s="2" t="s">
        <v>16</v>
      </c>
      <c r="O5203">
        <v>30.837562559999999</v>
      </c>
      <c r="P5203">
        <f t="shared" si="245"/>
        <v>277.53806304</v>
      </c>
      <c r="Q5203" s="2" t="s">
        <v>16</v>
      </c>
      <c r="R5203" t="s">
        <v>26</v>
      </c>
      <c r="S5203">
        <v>2</v>
      </c>
      <c r="T5203" s="2" t="s">
        <v>11</v>
      </c>
    </row>
    <row r="5204" spans="1:20" x14ac:dyDescent="0.25">
      <c r="A5204">
        <v>5203</v>
      </c>
      <c r="B5204" s="4">
        <v>44145</v>
      </c>
      <c r="C5204" t="str">
        <f t="shared" si="243"/>
        <v>2020</v>
      </c>
      <c r="D5204">
        <v>478</v>
      </c>
      <c r="E5204">
        <v>51</v>
      </c>
      <c r="F5204" t="str">
        <f t="shared" si="244"/>
        <v>Senior</v>
      </c>
      <c r="G5204" t="s">
        <v>7</v>
      </c>
      <c r="H5204" t="s">
        <v>19</v>
      </c>
      <c r="I5204">
        <v>423</v>
      </c>
      <c r="J5204" t="s">
        <v>29</v>
      </c>
      <c r="K5204">
        <v>5</v>
      </c>
      <c r="L5204">
        <v>86.444213309999995</v>
      </c>
      <c r="M5204" t="s">
        <v>10</v>
      </c>
      <c r="N5204" s="2" t="s">
        <v>11</v>
      </c>
      <c r="O5204">
        <v>0</v>
      </c>
      <c r="P5204">
        <f t="shared" si="245"/>
        <v>432.22106654999999</v>
      </c>
      <c r="Q5204" s="2" t="s">
        <v>16</v>
      </c>
      <c r="R5204" t="s">
        <v>12</v>
      </c>
      <c r="S5204">
        <v>1</v>
      </c>
      <c r="T5204" s="2" t="s">
        <v>16</v>
      </c>
    </row>
    <row r="5205" spans="1:20" x14ac:dyDescent="0.25">
      <c r="A5205">
        <v>5204</v>
      </c>
      <c r="B5205" s="4">
        <v>44873</v>
      </c>
      <c r="C5205" t="str">
        <f t="shared" si="243"/>
        <v>2022</v>
      </c>
      <c r="D5205">
        <v>413</v>
      </c>
      <c r="E5205">
        <v>18</v>
      </c>
      <c r="F5205" t="str">
        <f t="shared" si="244"/>
        <v>Teenager</v>
      </c>
      <c r="G5205" t="s">
        <v>7</v>
      </c>
      <c r="H5205" t="s">
        <v>41</v>
      </c>
      <c r="I5205">
        <v>577</v>
      </c>
      <c r="J5205" t="s">
        <v>33</v>
      </c>
      <c r="K5205">
        <v>2</v>
      </c>
      <c r="L5205">
        <v>58.211336639999999</v>
      </c>
      <c r="M5205" t="s">
        <v>10</v>
      </c>
      <c r="N5205" s="2" t="s">
        <v>16</v>
      </c>
      <c r="O5205">
        <v>0</v>
      </c>
      <c r="P5205">
        <f t="shared" si="245"/>
        <v>116.42267328</v>
      </c>
      <c r="Q5205" s="2" t="s">
        <v>16</v>
      </c>
      <c r="R5205" t="s">
        <v>18</v>
      </c>
      <c r="S5205">
        <v>2</v>
      </c>
      <c r="T5205" s="2" t="s">
        <v>16</v>
      </c>
    </row>
    <row r="5206" spans="1:20" x14ac:dyDescent="0.25">
      <c r="A5206">
        <v>5205</v>
      </c>
      <c r="B5206" s="4">
        <v>45285</v>
      </c>
      <c r="C5206" t="str">
        <f t="shared" si="243"/>
        <v>2023</v>
      </c>
      <c r="D5206">
        <v>471</v>
      </c>
      <c r="E5206">
        <v>58</v>
      </c>
      <c r="F5206" t="str">
        <f t="shared" si="244"/>
        <v>Senior</v>
      </c>
      <c r="G5206" t="s">
        <v>27</v>
      </c>
      <c r="H5206" t="s">
        <v>35</v>
      </c>
      <c r="I5206">
        <v>400</v>
      </c>
      <c r="J5206" t="s">
        <v>9</v>
      </c>
      <c r="K5206">
        <v>3</v>
      </c>
      <c r="L5206">
        <v>14.61196807</v>
      </c>
      <c r="M5206" t="s">
        <v>25</v>
      </c>
      <c r="N5206" s="2" t="s">
        <v>16</v>
      </c>
      <c r="O5206">
        <v>0</v>
      </c>
      <c r="P5206">
        <f t="shared" si="245"/>
        <v>43.835904209999995</v>
      </c>
      <c r="Q5206" s="2" t="s">
        <v>11</v>
      </c>
      <c r="R5206" t="s">
        <v>18</v>
      </c>
      <c r="S5206">
        <v>1</v>
      </c>
      <c r="T5206" s="2" t="s">
        <v>11</v>
      </c>
    </row>
    <row r="5207" spans="1:20" x14ac:dyDescent="0.25">
      <c r="A5207">
        <v>5206</v>
      </c>
      <c r="B5207" s="4">
        <v>43800</v>
      </c>
      <c r="C5207" t="str">
        <f t="shared" si="243"/>
        <v>2019</v>
      </c>
      <c r="D5207">
        <v>179</v>
      </c>
      <c r="E5207">
        <v>60</v>
      </c>
      <c r="F5207" t="str">
        <f t="shared" si="244"/>
        <v>Senior</v>
      </c>
      <c r="G5207" t="s">
        <v>13</v>
      </c>
      <c r="H5207" t="s">
        <v>43</v>
      </c>
      <c r="I5207">
        <v>833</v>
      </c>
      <c r="J5207" t="s">
        <v>29</v>
      </c>
      <c r="K5207">
        <v>3</v>
      </c>
      <c r="L5207">
        <v>94.423071019999995</v>
      </c>
      <c r="M5207" t="s">
        <v>20</v>
      </c>
      <c r="N5207" s="2" t="s">
        <v>16</v>
      </c>
      <c r="O5207">
        <v>0</v>
      </c>
      <c r="P5207">
        <f t="shared" si="245"/>
        <v>283.26921305999997</v>
      </c>
      <c r="Q5207" s="2" t="s">
        <v>11</v>
      </c>
      <c r="R5207" t="s">
        <v>18</v>
      </c>
      <c r="S5207">
        <v>1</v>
      </c>
      <c r="T5207" s="2" t="s">
        <v>16</v>
      </c>
    </row>
    <row r="5208" spans="1:20" x14ac:dyDescent="0.25">
      <c r="A5208">
        <v>5207</v>
      </c>
      <c r="B5208" s="4">
        <v>44183</v>
      </c>
      <c r="C5208" t="str">
        <f t="shared" si="243"/>
        <v>2020</v>
      </c>
      <c r="D5208">
        <v>150</v>
      </c>
      <c r="E5208">
        <v>48</v>
      </c>
      <c r="F5208" t="str">
        <f t="shared" si="244"/>
        <v>Adult</v>
      </c>
      <c r="G5208" t="s">
        <v>13</v>
      </c>
      <c r="H5208" t="s">
        <v>41</v>
      </c>
      <c r="I5208">
        <v>266</v>
      </c>
      <c r="J5208" t="s">
        <v>29</v>
      </c>
      <c r="K5208">
        <v>3</v>
      </c>
      <c r="L5208">
        <v>15.74376833</v>
      </c>
      <c r="M5208" t="s">
        <v>10</v>
      </c>
      <c r="N5208" s="2" t="s">
        <v>16</v>
      </c>
      <c r="O5208">
        <v>0</v>
      </c>
      <c r="P5208">
        <f t="shared" si="245"/>
        <v>47.231304989999998</v>
      </c>
      <c r="Q5208" s="2" t="s">
        <v>16</v>
      </c>
      <c r="R5208" t="s">
        <v>18</v>
      </c>
      <c r="S5208">
        <v>4</v>
      </c>
      <c r="T5208" s="2" t="s">
        <v>16</v>
      </c>
    </row>
    <row r="5209" spans="1:20" x14ac:dyDescent="0.25">
      <c r="A5209">
        <v>5208</v>
      </c>
      <c r="B5209" s="4">
        <v>44547</v>
      </c>
      <c r="C5209" t="str">
        <f t="shared" si="243"/>
        <v>2021</v>
      </c>
      <c r="D5209">
        <v>461</v>
      </c>
      <c r="E5209">
        <v>58</v>
      </c>
      <c r="F5209" t="str">
        <f t="shared" si="244"/>
        <v>Senior</v>
      </c>
      <c r="G5209" t="s">
        <v>13</v>
      </c>
      <c r="H5209" t="s">
        <v>28</v>
      </c>
      <c r="I5209">
        <v>593</v>
      </c>
      <c r="J5209" t="s">
        <v>9</v>
      </c>
      <c r="K5209">
        <v>3</v>
      </c>
      <c r="L5209">
        <v>29.127445779999999</v>
      </c>
      <c r="M5209" t="s">
        <v>25</v>
      </c>
      <c r="N5209" s="2" t="s">
        <v>16</v>
      </c>
      <c r="O5209">
        <v>0</v>
      </c>
      <c r="P5209">
        <f t="shared" si="245"/>
        <v>87.382337339999992</v>
      </c>
      <c r="Q5209" s="2" t="s">
        <v>16</v>
      </c>
      <c r="R5209" t="s">
        <v>12</v>
      </c>
      <c r="S5209">
        <v>4</v>
      </c>
      <c r="T5209" s="2" t="s">
        <v>16</v>
      </c>
    </row>
    <row r="5210" spans="1:20" x14ac:dyDescent="0.25">
      <c r="A5210">
        <v>5209</v>
      </c>
      <c r="B5210" s="4">
        <v>44139</v>
      </c>
      <c r="C5210" t="str">
        <f t="shared" si="243"/>
        <v>2020</v>
      </c>
      <c r="D5210">
        <v>121</v>
      </c>
      <c r="E5210">
        <v>60</v>
      </c>
      <c r="F5210" t="str">
        <f t="shared" si="244"/>
        <v>Senior</v>
      </c>
      <c r="G5210" t="s">
        <v>13</v>
      </c>
      <c r="H5210" t="s">
        <v>37</v>
      </c>
      <c r="I5210">
        <v>300</v>
      </c>
      <c r="J5210" t="s">
        <v>24</v>
      </c>
      <c r="K5210">
        <v>5</v>
      </c>
      <c r="L5210">
        <v>49.736994289999998</v>
      </c>
      <c r="M5210" t="s">
        <v>10</v>
      </c>
      <c r="N5210" s="2" t="s">
        <v>11</v>
      </c>
      <c r="O5210">
        <v>0</v>
      </c>
      <c r="P5210">
        <f t="shared" si="245"/>
        <v>248.68497144999998</v>
      </c>
      <c r="Q5210" s="2" t="s">
        <v>11</v>
      </c>
      <c r="R5210" t="s">
        <v>18</v>
      </c>
      <c r="S5210">
        <v>3</v>
      </c>
      <c r="T5210" s="2" t="s">
        <v>11</v>
      </c>
    </row>
    <row r="5211" spans="1:20" x14ac:dyDescent="0.25">
      <c r="A5211">
        <v>5210</v>
      </c>
      <c r="B5211" s="4">
        <v>44512</v>
      </c>
      <c r="C5211" t="str">
        <f t="shared" si="243"/>
        <v>2021</v>
      </c>
      <c r="D5211">
        <v>347</v>
      </c>
      <c r="E5211">
        <v>49</v>
      </c>
      <c r="F5211" t="str">
        <f t="shared" si="244"/>
        <v>Adult</v>
      </c>
      <c r="G5211" t="s">
        <v>13</v>
      </c>
      <c r="H5211" t="s">
        <v>36</v>
      </c>
      <c r="I5211">
        <v>182</v>
      </c>
      <c r="J5211" t="s">
        <v>33</v>
      </c>
      <c r="K5211">
        <v>1</v>
      </c>
      <c r="L5211">
        <v>49.668503119999997</v>
      </c>
      <c r="M5211" t="s">
        <v>10</v>
      </c>
      <c r="N5211" s="2" t="s">
        <v>16</v>
      </c>
      <c r="O5211">
        <v>0</v>
      </c>
      <c r="P5211">
        <f t="shared" si="245"/>
        <v>49.668503119999997</v>
      </c>
      <c r="Q5211" s="2" t="s">
        <v>16</v>
      </c>
      <c r="R5211" t="s">
        <v>18</v>
      </c>
      <c r="S5211">
        <v>3</v>
      </c>
      <c r="T5211" s="2" t="s">
        <v>11</v>
      </c>
    </row>
    <row r="5212" spans="1:20" x14ac:dyDescent="0.25">
      <c r="A5212">
        <v>5211</v>
      </c>
      <c r="B5212" s="4">
        <v>43823</v>
      </c>
      <c r="C5212" t="str">
        <f t="shared" si="243"/>
        <v>2019</v>
      </c>
      <c r="D5212">
        <v>332</v>
      </c>
      <c r="E5212">
        <v>39</v>
      </c>
      <c r="F5212" t="str">
        <f t="shared" si="244"/>
        <v>Adult</v>
      </c>
      <c r="G5212" t="s">
        <v>27</v>
      </c>
      <c r="H5212" t="s">
        <v>41</v>
      </c>
      <c r="I5212">
        <v>137</v>
      </c>
      <c r="J5212" t="s">
        <v>15</v>
      </c>
      <c r="K5212">
        <v>1</v>
      </c>
      <c r="L5212">
        <v>16.807599310000001</v>
      </c>
      <c r="M5212" t="s">
        <v>25</v>
      </c>
      <c r="N5212" s="2" t="s">
        <v>16</v>
      </c>
      <c r="O5212">
        <v>1.6807599310000001</v>
      </c>
      <c r="P5212">
        <f t="shared" si="245"/>
        <v>15.126839379</v>
      </c>
      <c r="Q5212" s="2" t="s">
        <v>11</v>
      </c>
      <c r="R5212" t="s">
        <v>26</v>
      </c>
      <c r="S5212">
        <v>5</v>
      </c>
      <c r="T5212" s="2" t="s">
        <v>11</v>
      </c>
    </row>
    <row r="5213" spans="1:20" x14ac:dyDescent="0.25">
      <c r="A5213">
        <v>5212</v>
      </c>
      <c r="B5213" s="4">
        <v>44165</v>
      </c>
      <c r="C5213" t="str">
        <f t="shared" si="243"/>
        <v>2020</v>
      </c>
      <c r="D5213">
        <v>38</v>
      </c>
      <c r="E5213">
        <v>34</v>
      </c>
      <c r="F5213" t="str">
        <f t="shared" si="244"/>
        <v>Adult</v>
      </c>
      <c r="G5213" t="s">
        <v>13</v>
      </c>
      <c r="H5213" t="s">
        <v>31</v>
      </c>
      <c r="I5213">
        <v>51</v>
      </c>
      <c r="J5213" t="s">
        <v>9</v>
      </c>
      <c r="K5213">
        <v>2</v>
      </c>
      <c r="L5213">
        <v>48.41351452</v>
      </c>
      <c r="M5213" t="s">
        <v>25</v>
      </c>
      <c r="N5213" s="2" t="s">
        <v>11</v>
      </c>
      <c r="O5213">
        <v>0</v>
      </c>
      <c r="P5213">
        <f t="shared" si="245"/>
        <v>96.827029039999999</v>
      </c>
      <c r="Q5213" s="2" t="s">
        <v>11</v>
      </c>
      <c r="R5213" t="s">
        <v>18</v>
      </c>
      <c r="S5213">
        <v>1</v>
      </c>
      <c r="T5213" s="2" t="s">
        <v>11</v>
      </c>
    </row>
    <row r="5214" spans="1:20" x14ac:dyDescent="0.25">
      <c r="A5214">
        <v>5213</v>
      </c>
      <c r="B5214" s="4">
        <v>43435</v>
      </c>
      <c r="C5214" t="str">
        <f t="shared" si="243"/>
        <v>2018</v>
      </c>
      <c r="D5214">
        <v>227</v>
      </c>
      <c r="E5214">
        <v>67</v>
      </c>
      <c r="F5214" t="str">
        <f t="shared" si="244"/>
        <v>Senior</v>
      </c>
      <c r="G5214" t="s">
        <v>27</v>
      </c>
      <c r="H5214" t="s">
        <v>31</v>
      </c>
      <c r="I5214">
        <v>506</v>
      </c>
      <c r="J5214" t="s">
        <v>15</v>
      </c>
      <c r="K5214">
        <v>5</v>
      </c>
      <c r="L5214">
        <v>14.68491247</v>
      </c>
      <c r="M5214" t="s">
        <v>20</v>
      </c>
      <c r="N5214" s="2" t="s">
        <v>16</v>
      </c>
      <c r="O5214">
        <v>0</v>
      </c>
      <c r="P5214">
        <f t="shared" si="245"/>
        <v>73.424562350000002</v>
      </c>
      <c r="Q5214" s="2" t="s">
        <v>16</v>
      </c>
      <c r="R5214" t="s">
        <v>18</v>
      </c>
      <c r="S5214">
        <v>2</v>
      </c>
      <c r="T5214" s="2" t="s">
        <v>11</v>
      </c>
    </row>
    <row r="5215" spans="1:20" x14ac:dyDescent="0.25">
      <c r="A5215">
        <v>5214</v>
      </c>
      <c r="B5215" s="4">
        <v>44904</v>
      </c>
      <c r="C5215" t="str">
        <f t="shared" si="243"/>
        <v>2022</v>
      </c>
      <c r="D5215">
        <v>314</v>
      </c>
      <c r="E5215">
        <v>34</v>
      </c>
      <c r="F5215" t="str">
        <f t="shared" si="244"/>
        <v>Adult</v>
      </c>
      <c r="G5215" t="s">
        <v>27</v>
      </c>
      <c r="H5215" t="s">
        <v>37</v>
      </c>
      <c r="I5215">
        <v>418</v>
      </c>
      <c r="J5215" t="s">
        <v>9</v>
      </c>
      <c r="K5215">
        <v>4</v>
      </c>
      <c r="L5215">
        <v>17.652576799999999</v>
      </c>
      <c r="M5215" t="s">
        <v>10</v>
      </c>
      <c r="N5215" s="2" t="s">
        <v>11</v>
      </c>
      <c r="O5215">
        <v>0</v>
      </c>
      <c r="P5215">
        <f t="shared" si="245"/>
        <v>70.610307199999994</v>
      </c>
      <c r="Q5215" s="2" t="s">
        <v>16</v>
      </c>
      <c r="R5215" t="s">
        <v>12</v>
      </c>
      <c r="S5215">
        <v>5</v>
      </c>
      <c r="T5215" s="2" t="s">
        <v>16</v>
      </c>
    </row>
    <row r="5216" spans="1:20" x14ac:dyDescent="0.25">
      <c r="A5216">
        <v>5215</v>
      </c>
      <c r="B5216" s="4">
        <v>44188</v>
      </c>
      <c r="C5216" t="str">
        <f t="shared" si="243"/>
        <v>2020</v>
      </c>
      <c r="D5216">
        <v>130</v>
      </c>
      <c r="E5216">
        <v>30</v>
      </c>
      <c r="F5216" t="str">
        <f t="shared" si="244"/>
        <v>Teenager</v>
      </c>
      <c r="G5216" t="s">
        <v>13</v>
      </c>
      <c r="H5216" t="s">
        <v>14</v>
      </c>
      <c r="I5216">
        <v>871</v>
      </c>
      <c r="J5216" t="s">
        <v>24</v>
      </c>
      <c r="K5216">
        <v>5</v>
      </c>
      <c r="L5216">
        <v>28.673930899999998</v>
      </c>
      <c r="M5216" t="s">
        <v>10</v>
      </c>
      <c r="N5216" s="2" t="s">
        <v>11</v>
      </c>
      <c r="O5216">
        <v>0</v>
      </c>
      <c r="P5216">
        <f t="shared" si="245"/>
        <v>143.3696545</v>
      </c>
      <c r="Q5216" s="2" t="s">
        <v>16</v>
      </c>
      <c r="R5216" t="s">
        <v>18</v>
      </c>
      <c r="S5216">
        <v>4</v>
      </c>
      <c r="T5216" s="2" t="s">
        <v>11</v>
      </c>
    </row>
    <row r="5217" spans="1:20" x14ac:dyDescent="0.25">
      <c r="A5217">
        <v>5216</v>
      </c>
      <c r="B5217" s="4">
        <v>44919</v>
      </c>
      <c r="C5217" t="str">
        <f t="shared" si="243"/>
        <v>2022</v>
      </c>
      <c r="D5217">
        <v>116</v>
      </c>
      <c r="E5217">
        <v>50</v>
      </c>
      <c r="F5217" t="str">
        <f t="shared" si="244"/>
        <v>Adult</v>
      </c>
      <c r="G5217" t="s">
        <v>13</v>
      </c>
      <c r="H5217" t="s">
        <v>36</v>
      </c>
      <c r="I5217">
        <v>110</v>
      </c>
      <c r="J5217" t="s">
        <v>9</v>
      </c>
      <c r="K5217">
        <v>1</v>
      </c>
      <c r="L5217">
        <v>80.695788759999999</v>
      </c>
      <c r="M5217" t="s">
        <v>20</v>
      </c>
      <c r="N5217" s="2" t="s">
        <v>11</v>
      </c>
      <c r="O5217">
        <v>0</v>
      </c>
      <c r="P5217">
        <f t="shared" si="245"/>
        <v>80.695788759999999</v>
      </c>
      <c r="Q5217" s="2" t="s">
        <v>11</v>
      </c>
      <c r="R5217" t="s">
        <v>12</v>
      </c>
      <c r="S5217">
        <v>5</v>
      </c>
      <c r="T5217" s="2" t="s">
        <v>11</v>
      </c>
    </row>
    <row r="5218" spans="1:20" x14ac:dyDescent="0.25">
      <c r="A5218">
        <v>5217</v>
      </c>
      <c r="B5218" s="4">
        <v>43823</v>
      </c>
      <c r="C5218" t="str">
        <f t="shared" si="243"/>
        <v>2019</v>
      </c>
      <c r="D5218">
        <v>314</v>
      </c>
      <c r="E5218">
        <v>58</v>
      </c>
      <c r="F5218" t="str">
        <f t="shared" si="244"/>
        <v>Senior</v>
      </c>
      <c r="G5218" t="s">
        <v>7</v>
      </c>
      <c r="H5218" t="s">
        <v>30</v>
      </c>
      <c r="I5218">
        <v>830</v>
      </c>
      <c r="J5218" t="s">
        <v>24</v>
      </c>
      <c r="K5218">
        <v>2</v>
      </c>
      <c r="L5218">
        <v>36.425189600000003</v>
      </c>
      <c r="M5218" t="s">
        <v>22</v>
      </c>
      <c r="N5218" s="2" t="s">
        <v>11</v>
      </c>
      <c r="O5218">
        <v>7.2850379189999996</v>
      </c>
      <c r="P5218">
        <f t="shared" si="245"/>
        <v>65.565341281000002</v>
      </c>
      <c r="Q5218" s="2" t="s">
        <v>11</v>
      </c>
      <c r="R5218" t="s">
        <v>26</v>
      </c>
      <c r="S5218">
        <v>4</v>
      </c>
      <c r="T5218" s="2" t="s">
        <v>16</v>
      </c>
    </row>
    <row r="5219" spans="1:20" x14ac:dyDescent="0.25">
      <c r="A5219">
        <v>5218</v>
      </c>
      <c r="B5219" s="4">
        <v>44871</v>
      </c>
      <c r="C5219" t="str">
        <f t="shared" si="243"/>
        <v>2022</v>
      </c>
      <c r="D5219">
        <v>230</v>
      </c>
      <c r="E5219">
        <v>28</v>
      </c>
      <c r="F5219" t="str">
        <f t="shared" si="244"/>
        <v>Teenager</v>
      </c>
      <c r="G5219" t="s">
        <v>7</v>
      </c>
      <c r="H5219" t="s">
        <v>38</v>
      </c>
      <c r="I5219">
        <v>599</v>
      </c>
      <c r="J5219" t="s">
        <v>15</v>
      </c>
      <c r="K5219">
        <v>3</v>
      </c>
      <c r="L5219">
        <v>52.550844240000004</v>
      </c>
      <c r="M5219" t="s">
        <v>25</v>
      </c>
      <c r="N5219" s="2" t="s">
        <v>16</v>
      </c>
      <c r="O5219">
        <v>0</v>
      </c>
      <c r="P5219">
        <f t="shared" si="245"/>
        <v>157.65253272000001</v>
      </c>
      <c r="Q5219" s="2" t="s">
        <v>11</v>
      </c>
      <c r="R5219" t="s">
        <v>12</v>
      </c>
      <c r="S5219">
        <v>2</v>
      </c>
      <c r="T5219" s="2" t="s">
        <v>11</v>
      </c>
    </row>
    <row r="5220" spans="1:20" x14ac:dyDescent="0.25">
      <c r="A5220">
        <v>5219</v>
      </c>
      <c r="B5220" s="4">
        <v>43786</v>
      </c>
      <c r="C5220" t="str">
        <f t="shared" si="243"/>
        <v>2019</v>
      </c>
      <c r="D5220">
        <v>475</v>
      </c>
      <c r="E5220">
        <v>66</v>
      </c>
      <c r="F5220" t="str">
        <f t="shared" si="244"/>
        <v>Senior</v>
      </c>
      <c r="G5220" t="s">
        <v>13</v>
      </c>
      <c r="H5220" t="s">
        <v>8</v>
      </c>
      <c r="I5220">
        <v>430</v>
      </c>
      <c r="J5220" t="s">
        <v>15</v>
      </c>
      <c r="K5220">
        <v>5</v>
      </c>
      <c r="L5220">
        <v>36.088458559999999</v>
      </c>
      <c r="M5220" t="s">
        <v>22</v>
      </c>
      <c r="N5220" s="2" t="s">
        <v>16</v>
      </c>
      <c r="O5220">
        <v>18.04422928</v>
      </c>
      <c r="P5220">
        <f t="shared" si="245"/>
        <v>162.39806351999999</v>
      </c>
      <c r="Q5220" s="2" t="s">
        <v>11</v>
      </c>
      <c r="R5220" t="s">
        <v>26</v>
      </c>
      <c r="S5220">
        <v>4</v>
      </c>
      <c r="T5220" s="2" t="s">
        <v>11</v>
      </c>
    </row>
    <row r="5221" spans="1:20" x14ac:dyDescent="0.25">
      <c r="A5221">
        <v>5220</v>
      </c>
      <c r="B5221" s="4">
        <v>44892</v>
      </c>
      <c r="C5221" t="str">
        <f t="shared" si="243"/>
        <v>2022</v>
      </c>
      <c r="D5221">
        <v>130</v>
      </c>
      <c r="E5221">
        <v>27</v>
      </c>
      <c r="F5221" t="str">
        <f t="shared" si="244"/>
        <v>Teenager</v>
      </c>
      <c r="G5221" t="s">
        <v>27</v>
      </c>
      <c r="H5221" t="s">
        <v>14</v>
      </c>
      <c r="I5221">
        <v>369</v>
      </c>
      <c r="J5221" t="s">
        <v>24</v>
      </c>
      <c r="K5221">
        <v>4</v>
      </c>
      <c r="L5221">
        <v>33.251746199999999</v>
      </c>
      <c r="M5221" t="s">
        <v>22</v>
      </c>
      <c r="N5221" s="2" t="s">
        <v>16</v>
      </c>
      <c r="O5221">
        <v>13.300698479999999</v>
      </c>
      <c r="P5221">
        <f t="shared" si="245"/>
        <v>119.70628632</v>
      </c>
      <c r="Q5221" s="2" t="s">
        <v>11</v>
      </c>
      <c r="R5221" t="s">
        <v>26</v>
      </c>
      <c r="S5221">
        <v>3</v>
      </c>
      <c r="T5221" s="2" t="s">
        <v>16</v>
      </c>
    </row>
    <row r="5222" spans="1:20" x14ac:dyDescent="0.25">
      <c r="A5222">
        <v>5221</v>
      </c>
      <c r="B5222" s="4">
        <v>43454</v>
      </c>
      <c r="C5222" t="str">
        <f t="shared" si="243"/>
        <v>2018</v>
      </c>
      <c r="D5222">
        <v>147</v>
      </c>
      <c r="E5222">
        <v>29</v>
      </c>
      <c r="F5222" t="str">
        <f t="shared" si="244"/>
        <v>Teenager</v>
      </c>
      <c r="G5222" t="s">
        <v>7</v>
      </c>
      <c r="H5222" t="s">
        <v>28</v>
      </c>
      <c r="I5222">
        <v>445</v>
      </c>
      <c r="J5222" t="s">
        <v>15</v>
      </c>
      <c r="K5222">
        <v>5</v>
      </c>
      <c r="L5222">
        <v>37.236272370000002</v>
      </c>
      <c r="M5222" t="s">
        <v>22</v>
      </c>
      <c r="N5222" s="2" t="s">
        <v>16</v>
      </c>
      <c r="O5222">
        <v>0</v>
      </c>
      <c r="P5222">
        <f t="shared" si="245"/>
        <v>186.18136185</v>
      </c>
      <c r="Q5222" s="2" t="s">
        <v>11</v>
      </c>
      <c r="R5222" t="s">
        <v>12</v>
      </c>
      <c r="S5222">
        <v>3</v>
      </c>
      <c r="T5222" s="2" t="s">
        <v>16</v>
      </c>
    </row>
    <row r="5223" spans="1:20" x14ac:dyDescent="0.25">
      <c r="A5223">
        <v>5222</v>
      </c>
      <c r="B5223" s="4">
        <v>44871</v>
      </c>
      <c r="C5223" t="str">
        <f t="shared" si="243"/>
        <v>2022</v>
      </c>
      <c r="D5223">
        <v>59</v>
      </c>
      <c r="E5223">
        <v>54</v>
      </c>
      <c r="F5223" t="str">
        <f t="shared" si="244"/>
        <v>Senior</v>
      </c>
      <c r="G5223" t="s">
        <v>7</v>
      </c>
      <c r="H5223" t="s">
        <v>28</v>
      </c>
      <c r="I5223">
        <v>870</v>
      </c>
      <c r="J5223" t="s">
        <v>24</v>
      </c>
      <c r="K5223">
        <v>1</v>
      </c>
      <c r="L5223">
        <v>88.697408839999994</v>
      </c>
      <c r="M5223" t="s">
        <v>10</v>
      </c>
      <c r="N5223" s="2" t="s">
        <v>16</v>
      </c>
      <c r="O5223">
        <v>8.8697408840000005</v>
      </c>
      <c r="P5223">
        <f t="shared" si="245"/>
        <v>79.827667955999999</v>
      </c>
      <c r="Q5223" s="2" t="s">
        <v>16</v>
      </c>
      <c r="R5223" t="s">
        <v>26</v>
      </c>
      <c r="S5223">
        <v>1</v>
      </c>
      <c r="T5223" s="2" t="s">
        <v>11</v>
      </c>
    </row>
    <row r="5224" spans="1:20" x14ac:dyDescent="0.25">
      <c r="A5224">
        <v>5223</v>
      </c>
      <c r="B5224" s="4">
        <v>45232</v>
      </c>
      <c r="C5224" t="str">
        <f t="shared" si="243"/>
        <v>2023</v>
      </c>
      <c r="D5224">
        <v>151</v>
      </c>
      <c r="E5224">
        <v>22</v>
      </c>
      <c r="F5224" t="str">
        <f t="shared" si="244"/>
        <v>Teenager</v>
      </c>
      <c r="G5224" t="s">
        <v>13</v>
      </c>
      <c r="H5224" t="s">
        <v>21</v>
      </c>
      <c r="I5224">
        <v>144</v>
      </c>
      <c r="J5224" t="s">
        <v>29</v>
      </c>
      <c r="K5224">
        <v>2</v>
      </c>
      <c r="L5224">
        <v>54.59076271</v>
      </c>
      <c r="M5224" t="s">
        <v>10</v>
      </c>
      <c r="N5224" s="2" t="s">
        <v>16</v>
      </c>
      <c r="O5224">
        <v>10.918152539999999</v>
      </c>
      <c r="P5224">
        <f t="shared" si="245"/>
        <v>98.263372880000006</v>
      </c>
      <c r="Q5224" s="2" t="s">
        <v>16</v>
      </c>
      <c r="R5224" t="s">
        <v>26</v>
      </c>
      <c r="S5224">
        <v>5</v>
      </c>
      <c r="T5224" s="2" t="s">
        <v>16</v>
      </c>
    </row>
    <row r="5225" spans="1:20" x14ac:dyDescent="0.25">
      <c r="A5225">
        <v>5224</v>
      </c>
      <c r="B5225" s="4">
        <v>43772</v>
      </c>
      <c r="C5225" t="str">
        <f t="shared" si="243"/>
        <v>2019</v>
      </c>
      <c r="D5225">
        <v>28</v>
      </c>
      <c r="E5225">
        <v>47</v>
      </c>
      <c r="F5225" t="str">
        <f t="shared" si="244"/>
        <v>Adult</v>
      </c>
      <c r="G5225" t="s">
        <v>7</v>
      </c>
      <c r="H5225" t="s">
        <v>30</v>
      </c>
      <c r="I5225">
        <v>259</v>
      </c>
      <c r="J5225" t="s">
        <v>9</v>
      </c>
      <c r="K5225">
        <v>3</v>
      </c>
      <c r="L5225">
        <v>16.382743399999999</v>
      </c>
      <c r="M5225" t="s">
        <v>10</v>
      </c>
      <c r="N5225" s="2" t="s">
        <v>11</v>
      </c>
      <c r="O5225">
        <v>0</v>
      </c>
      <c r="P5225">
        <f t="shared" si="245"/>
        <v>49.1482302</v>
      </c>
      <c r="Q5225" s="2" t="s">
        <v>16</v>
      </c>
      <c r="R5225" t="s">
        <v>18</v>
      </c>
      <c r="S5225">
        <v>1</v>
      </c>
      <c r="T5225" s="2" t="s">
        <v>11</v>
      </c>
    </row>
    <row r="5226" spans="1:20" x14ac:dyDescent="0.25">
      <c r="A5226">
        <v>5225</v>
      </c>
      <c r="B5226" s="4">
        <v>45282</v>
      </c>
      <c r="C5226" t="str">
        <f t="shared" si="243"/>
        <v>2023</v>
      </c>
      <c r="D5226">
        <v>358</v>
      </c>
      <c r="E5226">
        <v>36</v>
      </c>
      <c r="F5226" t="str">
        <f t="shared" si="244"/>
        <v>Adult</v>
      </c>
      <c r="G5226" t="s">
        <v>13</v>
      </c>
      <c r="H5226" t="s">
        <v>38</v>
      </c>
      <c r="I5226">
        <v>936</v>
      </c>
      <c r="J5226" t="s">
        <v>29</v>
      </c>
      <c r="K5226">
        <v>2</v>
      </c>
      <c r="L5226">
        <v>19.86757841</v>
      </c>
      <c r="M5226" t="s">
        <v>10</v>
      </c>
      <c r="N5226" s="2" t="s">
        <v>11</v>
      </c>
      <c r="O5226">
        <v>0</v>
      </c>
      <c r="P5226">
        <f t="shared" si="245"/>
        <v>39.73515682</v>
      </c>
      <c r="Q5226" s="2" t="s">
        <v>16</v>
      </c>
      <c r="R5226" t="s">
        <v>12</v>
      </c>
      <c r="S5226">
        <v>4</v>
      </c>
      <c r="T5226" s="2" t="s">
        <v>11</v>
      </c>
    </row>
    <row r="5227" spans="1:20" x14ac:dyDescent="0.25">
      <c r="A5227">
        <v>5226</v>
      </c>
      <c r="B5227" s="4">
        <v>43428</v>
      </c>
      <c r="C5227" t="str">
        <f t="shared" si="243"/>
        <v>2018</v>
      </c>
      <c r="D5227">
        <v>379</v>
      </c>
      <c r="E5227">
        <v>52</v>
      </c>
      <c r="F5227" t="str">
        <f t="shared" si="244"/>
        <v>Senior</v>
      </c>
      <c r="G5227" t="s">
        <v>27</v>
      </c>
      <c r="H5227" t="s">
        <v>41</v>
      </c>
      <c r="I5227">
        <v>4</v>
      </c>
      <c r="J5227" t="s">
        <v>33</v>
      </c>
      <c r="K5227">
        <v>2</v>
      </c>
      <c r="L5227">
        <v>59.75727028</v>
      </c>
      <c r="M5227" t="s">
        <v>10</v>
      </c>
      <c r="N5227" s="2" t="s">
        <v>11</v>
      </c>
      <c r="O5227">
        <v>11.95145406</v>
      </c>
      <c r="P5227">
        <f t="shared" si="245"/>
        <v>107.5630865</v>
      </c>
      <c r="Q5227" s="2" t="s">
        <v>16</v>
      </c>
      <c r="R5227" t="s">
        <v>26</v>
      </c>
      <c r="S5227">
        <v>2</v>
      </c>
      <c r="T5227" s="2" t="s">
        <v>16</v>
      </c>
    </row>
    <row r="5228" spans="1:20" x14ac:dyDescent="0.25">
      <c r="A5228">
        <v>5227</v>
      </c>
      <c r="B5228" s="4">
        <v>44516</v>
      </c>
      <c r="C5228" t="str">
        <f t="shared" si="243"/>
        <v>2021</v>
      </c>
      <c r="D5228">
        <v>28</v>
      </c>
      <c r="E5228">
        <v>26</v>
      </c>
      <c r="F5228" t="str">
        <f t="shared" si="244"/>
        <v>Teenager</v>
      </c>
      <c r="G5228" t="s">
        <v>27</v>
      </c>
      <c r="H5228" t="s">
        <v>30</v>
      </c>
      <c r="I5228">
        <v>932</v>
      </c>
      <c r="J5228" t="s">
        <v>33</v>
      </c>
      <c r="K5228">
        <v>1</v>
      </c>
      <c r="L5228">
        <v>39.416674479999998</v>
      </c>
      <c r="M5228" t="s">
        <v>20</v>
      </c>
      <c r="N5228" s="2" t="s">
        <v>11</v>
      </c>
      <c r="O5228">
        <v>3.941667448</v>
      </c>
      <c r="P5228">
        <f t="shared" si="245"/>
        <v>35.475007032000001</v>
      </c>
      <c r="Q5228" s="2" t="s">
        <v>16</v>
      </c>
      <c r="R5228" t="s">
        <v>26</v>
      </c>
      <c r="S5228">
        <v>4</v>
      </c>
      <c r="T5228" s="2" t="s">
        <v>11</v>
      </c>
    </row>
    <row r="5229" spans="1:20" x14ac:dyDescent="0.25">
      <c r="A5229">
        <v>5228</v>
      </c>
      <c r="B5229" s="4">
        <v>43788</v>
      </c>
      <c r="C5229" t="str">
        <f t="shared" si="243"/>
        <v>2019</v>
      </c>
      <c r="D5229">
        <v>371</v>
      </c>
      <c r="E5229">
        <v>26</v>
      </c>
      <c r="F5229" t="str">
        <f t="shared" si="244"/>
        <v>Teenager</v>
      </c>
      <c r="G5229" t="s">
        <v>27</v>
      </c>
      <c r="H5229" t="s">
        <v>35</v>
      </c>
      <c r="I5229">
        <v>173</v>
      </c>
      <c r="J5229" t="s">
        <v>24</v>
      </c>
      <c r="K5229">
        <v>2</v>
      </c>
      <c r="L5229">
        <v>97.908168020000005</v>
      </c>
      <c r="M5229" t="s">
        <v>25</v>
      </c>
      <c r="N5229" s="2" t="s">
        <v>11</v>
      </c>
      <c r="O5229">
        <v>0</v>
      </c>
      <c r="P5229">
        <f t="shared" si="245"/>
        <v>195.81633604000001</v>
      </c>
      <c r="Q5229" s="2" t="s">
        <v>11</v>
      </c>
      <c r="R5229" t="s">
        <v>12</v>
      </c>
      <c r="S5229">
        <v>1</v>
      </c>
      <c r="T5229" s="2" t="s">
        <v>16</v>
      </c>
    </row>
    <row r="5230" spans="1:20" x14ac:dyDescent="0.25">
      <c r="A5230">
        <v>5229</v>
      </c>
      <c r="B5230" s="4">
        <v>44875</v>
      </c>
      <c r="C5230" t="str">
        <f t="shared" si="243"/>
        <v>2022</v>
      </c>
      <c r="D5230">
        <v>269</v>
      </c>
      <c r="E5230">
        <v>69</v>
      </c>
      <c r="F5230" t="str">
        <f t="shared" si="244"/>
        <v>Senior</v>
      </c>
      <c r="G5230" t="s">
        <v>13</v>
      </c>
      <c r="H5230" t="s">
        <v>14</v>
      </c>
      <c r="I5230">
        <v>401</v>
      </c>
      <c r="J5230" t="s">
        <v>9</v>
      </c>
      <c r="K5230">
        <v>5</v>
      </c>
      <c r="L5230">
        <v>69.682722990000002</v>
      </c>
      <c r="M5230" t="s">
        <v>10</v>
      </c>
      <c r="N5230" s="2" t="s">
        <v>11</v>
      </c>
      <c r="O5230">
        <v>34.841361499999998</v>
      </c>
      <c r="P5230">
        <f t="shared" si="245"/>
        <v>313.57225345000001</v>
      </c>
      <c r="Q5230" s="2" t="s">
        <v>16</v>
      </c>
      <c r="R5230" t="s">
        <v>26</v>
      </c>
      <c r="S5230">
        <v>3</v>
      </c>
      <c r="T5230" s="2" t="s">
        <v>11</v>
      </c>
    </row>
    <row r="5231" spans="1:20" x14ac:dyDescent="0.25">
      <c r="A5231">
        <v>5230</v>
      </c>
      <c r="B5231" s="4">
        <v>44163</v>
      </c>
      <c r="C5231" t="str">
        <f t="shared" si="243"/>
        <v>2020</v>
      </c>
      <c r="D5231">
        <v>82</v>
      </c>
      <c r="E5231">
        <v>69</v>
      </c>
      <c r="F5231" t="str">
        <f t="shared" si="244"/>
        <v>Senior</v>
      </c>
      <c r="G5231" t="s">
        <v>7</v>
      </c>
      <c r="H5231" t="s">
        <v>36</v>
      </c>
      <c r="I5231">
        <v>286</v>
      </c>
      <c r="J5231" t="s">
        <v>24</v>
      </c>
      <c r="K5231">
        <v>2</v>
      </c>
      <c r="L5231">
        <v>54.793453309999997</v>
      </c>
      <c r="M5231" t="s">
        <v>20</v>
      </c>
      <c r="N5231" s="2" t="s">
        <v>16</v>
      </c>
      <c r="O5231">
        <v>10.95869066</v>
      </c>
      <c r="P5231">
        <f t="shared" si="245"/>
        <v>98.628215959999991</v>
      </c>
      <c r="Q5231" s="2" t="s">
        <v>16</v>
      </c>
      <c r="R5231" t="s">
        <v>26</v>
      </c>
      <c r="S5231">
        <v>5</v>
      </c>
      <c r="T5231" s="2" t="s">
        <v>11</v>
      </c>
    </row>
    <row r="5232" spans="1:20" x14ac:dyDescent="0.25">
      <c r="A5232">
        <v>5231</v>
      </c>
      <c r="B5232" s="4">
        <v>43781</v>
      </c>
      <c r="C5232" t="str">
        <f t="shared" si="243"/>
        <v>2019</v>
      </c>
      <c r="D5232">
        <v>171</v>
      </c>
      <c r="E5232">
        <v>26</v>
      </c>
      <c r="F5232" t="str">
        <f t="shared" si="244"/>
        <v>Teenager</v>
      </c>
      <c r="G5232" t="s">
        <v>7</v>
      </c>
      <c r="H5232" t="s">
        <v>41</v>
      </c>
      <c r="I5232">
        <v>110</v>
      </c>
      <c r="J5232" t="s">
        <v>15</v>
      </c>
      <c r="K5232">
        <v>5</v>
      </c>
      <c r="L5232">
        <v>74.847934219999999</v>
      </c>
      <c r="M5232" t="s">
        <v>22</v>
      </c>
      <c r="N5232" s="2" t="s">
        <v>11</v>
      </c>
      <c r="O5232">
        <v>0</v>
      </c>
      <c r="P5232">
        <f t="shared" si="245"/>
        <v>374.23967110000001</v>
      </c>
      <c r="Q5232" s="2" t="s">
        <v>11</v>
      </c>
      <c r="R5232" t="s">
        <v>12</v>
      </c>
      <c r="S5232">
        <v>5</v>
      </c>
      <c r="T5232" s="2" t="s">
        <v>16</v>
      </c>
    </row>
    <row r="5233" spans="1:20" x14ac:dyDescent="0.25">
      <c r="A5233">
        <v>5232</v>
      </c>
      <c r="B5233" s="4">
        <v>44532</v>
      </c>
      <c r="C5233" t="str">
        <f t="shared" si="243"/>
        <v>2021</v>
      </c>
      <c r="D5233">
        <v>165</v>
      </c>
      <c r="E5233">
        <v>18</v>
      </c>
      <c r="F5233" t="str">
        <f t="shared" si="244"/>
        <v>Teenager</v>
      </c>
      <c r="G5233" t="s">
        <v>27</v>
      </c>
      <c r="H5233" t="s">
        <v>19</v>
      </c>
      <c r="I5233">
        <v>582</v>
      </c>
      <c r="J5233" t="s">
        <v>15</v>
      </c>
      <c r="K5233">
        <v>4</v>
      </c>
      <c r="L5233">
        <v>89.628479400000003</v>
      </c>
      <c r="M5233" t="s">
        <v>20</v>
      </c>
      <c r="N5233" s="2" t="s">
        <v>11</v>
      </c>
      <c r="O5233">
        <v>0</v>
      </c>
      <c r="P5233">
        <f t="shared" si="245"/>
        <v>358.51391760000001</v>
      </c>
      <c r="Q5233" s="2" t="s">
        <v>16</v>
      </c>
      <c r="R5233" t="s">
        <v>12</v>
      </c>
      <c r="S5233">
        <v>4</v>
      </c>
      <c r="T5233" s="2" t="s">
        <v>16</v>
      </c>
    </row>
    <row r="5234" spans="1:20" x14ac:dyDescent="0.25">
      <c r="A5234">
        <v>5233</v>
      </c>
      <c r="B5234" s="4">
        <v>44192</v>
      </c>
      <c r="C5234" t="str">
        <f t="shared" si="243"/>
        <v>2020</v>
      </c>
      <c r="D5234">
        <v>93</v>
      </c>
      <c r="E5234">
        <v>57</v>
      </c>
      <c r="F5234" t="str">
        <f t="shared" si="244"/>
        <v>Senior</v>
      </c>
      <c r="G5234" t="s">
        <v>7</v>
      </c>
      <c r="H5234" t="s">
        <v>19</v>
      </c>
      <c r="I5234">
        <v>551</v>
      </c>
      <c r="J5234" t="s">
        <v>9</v>
      </c>
      <c r="K5234">
        <v>5</v>
      </c>
      <c r="L5234">
        <v>46.148167979999997</v>
      </c>
      <c r="M5234" t="s">
        <v>20</v>
      </c>
      <c r="N5234" s="2" t="s">
        <v>16</v>
      </c>
      <c r="O5234">
        <v>23.074083989999998</v>
      </c>
      <c r="P5234">
        <f t="shared" si="245"/>
        <v>207.66675590999998</v>
      </c>
      <c r="Q5234" s="2" t="s">
        <v>11</v>
      </c>
      <c r="R5234" t="s">
        <v>26</v>
      </c>
      <c r="S5234">
        <v>4</v>
      </c>
      <c r="T5234" s="2" t="s">
        <v>11</v>
      </c>
    </row>
    <row r="5235" spans="1:20" x14ac:dyDescent="0.25">
      <c r="A5235">
        <v>5234</v>
      </c>
      <c r="B5235" s="4">
        <v>44517</v>
      </c>
      <c r="C5235" t="str">
        <f t="shared" si="243"/>
        <v>2021</v>
      </c>
      <c r="D5235">
        <v>24</v>
      </c>
      <c r="E5235">
        <v>68</v>
      </c>
      <c r="F5235" t="str">
        <f t="shared" si="244"/>
        <v>Senior</v>
      </c>
      <c r="G5235" t="s">
        <v>27</v>
      </c>
      <c r="H5235" t="s">
        <v>17</v>
      </c>
      <c r="I5235">
        <v>730</v>
      </c>
      <c r="J5235" t="s">
        <v>9</v>
      </c>
      <c r="K5235">
        <v>1</v>
      </c>
      <c r="L5235">
        <v>18.594525900000001</v>
      </c>
      <c r="M5235" t="s">
        <v>22</v>
      </c>
      <c r="N5235" s="2" t="s">
        <v>16</v>
      </c>
      <c r="O5235">
        <v>0</v>
      </c>
      <c r="P5235">
        <f t="shared" si="245"/>
        <v>18.594525900000001</v>
      </c>
      <c r="Q5235" s="2" t="s">
        <v>16</v>
      </c>
      <c r="R5235" t="s">
        <v>18</v>
      </c>
      <c r="S5235">
        <v>4</v>
      </c>
      <c r="T5235" s="2" t="s">
        <v>11</v>
      </c>
    </row>
    <row r="5236" spans="1:20" x14ac:dyDescent="0.25">
      <c r="A5236">
        <v>5235</v>
      </c>
      <c r="B5236" s="4">
        <v>43454</v>
      </c>
      <c r="C5236" t="str">
        <f t="shared" si="243"/>
        <v>2018</v>
      </c>
      <c r="D5236">
        <v>17</v>
      </c>
      <c r="E5236">
        <v>51</v>
      </c>
      <c r="F5236" t="str">
        <f t="shared" si="244"/>
        <v>Senior</v>
      </c>
      <c r="G5236" t="s">
        <v>13</v>
      </c>
      <c r="H5236" t="s">
        <v>23</v>
      </c>
      <c r="I5236">
        <v>653</v>
      </c>
      <c r="J5236" t="s">
        <v>9</v>
      </c>
      <c r="K5236">
        <v>2</v>
      </c>
      <c r="L5236">
        <v>14.70761527</v>
      </c>
      <c r="M5236" t="s">
        <v>22</v>
      </c>
      <c r="N5236" s="2" t="s">
        <v>11</v>
      </c>
      <c r="O5236">
        <v>0</v>
      </c>
      <c r="P5236">
        <f t="shared" si="245"/>
        <v>29.41523054</v>
      </c>
      <c r="Q5236" s="2" t="s">
        <v>16</v>
      </c>
      <c r="R5236" t="s">
        <v>12</v>
      </c>
      <c r="S5236">
        <v>4</v>
      </c>
      <c r="T5236" s="2" t="s">
        <v>16</v>
      </c>
    </row>
    <row r="5237" spans="1:20" x14ac:dyDescent="0.25">
      <c r="A5237">
        <v>5236</v>
      </c>
      <c r="B5237" s="4">
        <v>43797</v>
      </c>
      <c r="C5237" t="str">
        <f t="shared" si="243"/>
        <v>2019</v>
      </c>
      <c r="D5237">
        <v>255</v>
      </c>
      <c r="E5237">
        <v>21</v>
      </c>
      <c r="F5237" t="str">
        <f t="shared" si="244"/>
        <v>Teenager</v>
      </c>
      <c r="G5237" t="s">
        <v>7</v>
      </c>
      <c r="H5237" t="s">
        <v>37</v>
      </c>
      <c r="I5237">
        <v>589</v>
      </c>
      <c r="J5237" t="s">
        <v>24</v>
      </c>
      <c r="K5237">
        <v>2</v>
      </c>
      <c r="L5237">
        <v>36.4479118</v>
      </c>
      <c r="M5237" t="s">
        <v>20</v>
      </c>
      <c r="N5237" s="2" t="s">
        <v>16</v>
      </c>
      <c r="O5237">
        <v>7.2895823599999998</v>
      </c>
      <c r="P5237">
        <f t="shared" si="245"/>
        <v>65.606241240000003</v>
      </c>
      <c r="Q5237" s="2" t="s">
        <v>11</v>
      </c>
      <c r="R5237" t="s">
        <v>26</v>
      </c>
      <c r="S5237">
        <v>5</v>
      </c>
      <c r="T5237" s="2" t="s">
        <v>11</v>
      </c>
    </row>
    <row r="5238" spans="1:20" x14ac:dyDescent="0.25">
      <c r="A5238">
        <v>5237</v>
      </c>
      <c r="B5238" s="4">
        <v>45234</v>
      </c>
      <c r="C5238" t="str">
        <f t="shared" si="243"/>
        <v>2023</v>
      </c>
      <c r="D5238">
        <v>232</v>
      </c>
      <c r="E5238">
        <v>30</v>
      </c>
      <c r="F5238" t="str">
        <f t="shared" si="244"/>
        <v>Teenager</v>
      </c>
      <c r="G5238" t="s">
        <v>27</v>
      </c>
      <c r="H5238" t="s">
        <v>40</v>
      </c>
      <c r="I5238">
        <v>563</v>
      </c>
      <c r="J5238" t="s">
        <v>29</v>
      </c>
      <c r="K5238">
        <v>3</v>
      </c>
      <c r="L5238">
        <v>27.525144690000001</v>
      </c>
      <c r="M5238" t="s">
        <v>25</v>
      </c>
      <c r="N5238" s="2" t="s">
        <v>11</v>
      </c>
      <c r="O5238">
        <v>8.2575434059999999</v>
      </c>
      <c r="P5238">
        <f t="shared" si="245"/>
        <v>74.317890664000004</v>
      </c>
      <c r="Q5238" s="2" t="s">
        <v>11</v>
      </c>
      <c r="R5238" t="s">
        <v>26</v>
      </c>
      <c r="S5238">
        <v>1</v>
      </c>
      <c r="T5238" s="2" t="s">
        <v>16</v>
      </c>
    </row>
    <row r="5239" spans="1:20" x14ac:dyDescent="0.25">
      <c r="A5239">
        <v>5238</v>
      </c>
      <c r="B5239" s="4">
        <v>44163</v>
      </c>
      <c r="C5239" t="str">
        <f t="shared" si="243"/>
        <v>2020</v>
      </c>
      <c r="D5239">
        <v>147</v>
      </c>
      <c r="E5239">
        <v>44</v>
      </c>
      <c r="F5239" t="str">
        <f t="shared" si="244"/>
        <v>Adult</v>
      </c>
      <c r="G5239" t="s">
        <v>27</v>
      </c>
      <c r="H5239" t="s">
        <v>37</v>
      </c>
      <c r="I5239">
        <v>233</v>
      </c>
      <c r="J5239" t="s">
        <v>9</v>
      </c>
      <c r="K5239">
        <v>5</v>
      </c>
      <c r="L5239">
        <v>18.504612989999998</v>
      </c>
      <c r="M5239" t="s">
        <v>25</v>
      </c>
      <c r="N5239" s="2" t="s">
        <v>11</v>
      </c>
      <c r="O5239">
        <v>9.2523064969999993</v>
      </c>
      <c r="P5239">
        <f t="shared" si="245"/>
        <v>83.270758452999985</v>
      </c>
      <c r="Q5239" s="2" t="s">
        <v>16</v>
      </c>
      <c r="R5239" t="s">
        <v>26</v>
      </c>
      <c r="S5239">
        <v>3</v>
      </c>
      <c r="T5239" s="2" t="s">
        <v>11</v>
      </c>
    </row>
    <row r="5240" spans="1:20" x14ac:dyDescent="0.25">
      <c r="A5240">
        <v>5239</v>
      </c>
      <c r="B5240" s="4">
        <v>44192</v>
      </c>
      <c r="C5240" t="str">
        <f t="shared" si="243"/>
        <v>2020</v>
      </c>
      <c r="D5240">
        <v>71</v>
      </c>
      <c r="E5240">
        <v>46</v>
      </c>
      <c r="F5240" t="str">
        <f t="shared" si="244"/>
        <v>Adult</v>
      </c>
      <c r="G5240" t="s">
        <v>27</v>
      </c>
      <c r="H5240" t="s">
        <v>19</v>
      </c>
      <c r="I5240">
        <v>168</v>
      </c>
      <c r="J5240" t="s">
        <v>29</v>
      </c>
      <c r="K5240">
        <v>2</v>
      </c>
      <c r="L5240">
        <v>69.867619779999998</v>
      </c>
      <c r="M5240" t="s">
        <v>22</v>
      </c>
      <c r="N5240" s="2" t="s">
        <v>16</v>
      </c>
      <c r="O5240">
        <v>0</v>
      </c>
      <c r="P5240">
        <f t="shared" si="245"/>
        <v>139.73523956</v>
      </c>
      <c r="Q5240" s="2" t="s">
        <v>16</v>
      </c>
      <c r="R5240" t="s">
        <v>18</v>
      </c>
      <c r="S5240">
        <v>5</v>
      </c>
      <c r="T5240" s="2" t="s">
        <v>11</v>
      </c>
    </row>
    <row r="5241" spans="1:20" x14ac:dyDescent="0.25">
      <c r="A5241">
        <v>5240</v>
      </c>
      <c r="B5241" s="4">
        <v>44902</v>
      </c>
      <c r="C5241" t="str">
        <f t="shared" si="243"/>
        <v>2022</v>
      </c>
      <c r="D5241">
        <v>312</v>
      </c>
      <c r="E5241">
        <v>64</v>
      </c>
      <c r="F5241" t="str">
        <f t="shared" si="244"/>
        <v>Senior</v>
      </c>
      <c r="G5241" t="s">
        <v>13</v>
      </c>
      <c r="H5241" t="s">
        <v>32</v>
      </c>
      <c r="I5241">
        <v>757</v>
      </c>
      <c r="J5241" t="s">
        <v>24</v>
      </c>
      <c r="K5241">
        <v>3</v>
      </c>
      <c r="L5241">
        <v>71.702418499999993</v>
      </c>
      <c r="M5241" t="s">
        <v>10</v>
      </c>
      <c r="N5241" s="2" t="s">
        <v>11</v>
      </c>
      <c r="O5241">
        <v>0</v>
      </c>
      <c r="P5241">
        <f t="shared" si="245"/>
        <v>215.10725549999998</v>
      </c>
      <c r="Q5241" s="2" t="s">
        <v>11</v>
      </c>
      <c r="R5241" t="s">
        <v>12</v>
      </c>
      <c r="S5241">
        <v>3</v>
      </c>
      <c r="T5241" s="2" t="s">
        <v>11</v>
      </c>
    </row>
    <row r="5242" spans="1:20" x14ac:dyDescent="0.25">
      <c r="A5242">
        <v>5241</v>
      </c>
      <c r="B5242" s="4">
        <v>45253</v>
      </c>
      <c r="C5242" t="str">
        <f t="shared" si="243"/>
        <v>2023</v>
      </c>
      <c r="D5242">
        <v>4</v>
      </c>
      <c r="E5242">
        <v>24</v>
      </c>
      <c r="F5242" t="str">
        <f t="shared" si="244"/>
        <v>Teenager</v>
      </c>
      <c r="G5242" t="s">
        <v>7</v>
      </c>
      <c r="H5242" t="s">
        <v>30</v>
      </c>
      <c r="I5242">
        <v>654</v>
      </c>
      <c r="J5242" t="s">
        <v>9</v>
      </c>
      <c r="K5242">
        <v>5</v>
      </c>
      <c r="L5242">
        <v>96.733183870000005</v>
      </c>
      <c r="M5242" t="s">
        <v>25</v>
      </c>
      <c r="N5242" s="2" t="s">
        <v>16</v>
      </c>
      <c r="O5242">
        <v>48.366591929999998</v>
      </c>
      <c r="P5242">
        <f t="shared" si="245"/>
        <v>435.29932742000005</v>
      </c>
      <c r="Q5242" s="2" t="s">
        <v>16</v>
      </c>
      <c r="R5242" t="s">
        <v>26</v>
      </c>
      <c r="S5242">
        <v>4</v>
      </c>
      <c r="T5242" s="2" t="s">
        <v>11</v>
      </c>
    </row>
    <row r="5243" spans="1:20" x14ac:dyDescent="0.25">
      <c r="A5243">
        <v>5242</v>
      </c>
      <c r="B5243" s="4">
        <v>43802</v>
      </c>
      <c r="C5243" t="str">
        <f t="shared" si="243"/>
        <v>2019</v>
      </c>
      <c r="D5243">
        <v>162</v>
      </c>
      <c r="E5243">
        <v>25</v>
      </c>
      <c r="F5243" t="str">
        <f t="shared" si="244"/>
        <v>Teenager</v>
      </c>
      <c r="G5243" t="s">
        <v>27</v>
      </c>
      <c r="H5243" t="s">
        <v>28</v>
      </c>
      <c r="I5243">
        <v>523</v>
      </c>
      <c r="J5243" t="s">
        <v>9</v>
      </c>
      <c r="K5243">
        <v>4</v>
      </c>
      <c r="L5243">
        <v>93.326877609999997</v>
      </c>
      <c r="M5243" t="s">
        <v>10</v>
      </c>
      <c r="N5243" s="2" t="s">
        <v>16</v>
      </c>
      <c r="O5243">
        <v>0</v>
      </c>
      <c r="P5243">
        <f t="shared" si="245"/>
        <v>373.30751043999999</v>
      </c>
      <c r="Q5243" s="2" t="s">
        <v>11</v>
      </c>
      <c r="R5243" t="s">
        <v>12</v>
      </c>
      <c r="S5243">
        <v>2</v>
      </c>
      <c r="T5243" s="2" t="s">
        <v>16</v>
      </c>
    </row>
    <row r="5244" spans="1:20" x14ac:dyDescent="0.25">
      <c r="A5244">
        <v>5243</v>
      </c>
      <c r="B5244" s="4">
        <v>44885</v>
      </c>
      <c r="C5244" t="str">
        <f t="shared" si="243"/>
        <v>2022</v>
      </c>
      <c r="D5244">
        <v>4</v>
      </c>
      <c r="E5244">
        <v>22</v>
      </c>
      <c r="F5244" t="str">
        <f t="shared" si="244"/>
        <v>Teenager</v>
      </c>
      <c r="G5244" t="s">
        <v>27</v>
      </c>
      <c r="H5244" t="s">
        <v>40</v>
      </c>
      <c r="I5244">
        <v>293</v>
      </c>
      <c r="J5244" t="s">
        <v>9</v>
      </c>
      <c r="K5244">
        <v>2</v>
      </c>
      <c r="L5244">
        <v>91.973415439999997</v>
      </c>
      <c r="M5244" t="s">
        <v>10</v>
      </c>
      <c r="N5244" s="2" t="s">
        <v>11</v>
      </c>
      <c r="O5244">
        <v>18.394683090000001</v>
      </c>
      <c r="P5244">
        <f t="shared" si="245"/>
        <v>165.55214778999999</v>
      </c>
      <c r="Q5244" s="2" t="s">
        <v>16</v>
      </c>
      <c r="R5244" t="s">
        <v>26</v>
      </c>
      <c r="S5244">
        <v>3</v>
      </c>
      <c r="T5244" s="2" t="s">
        <v>11</v>
      </c>
    </row>
    <row r="5245" spans="1:20" x14ac:dyDescent="0.25">
      <c r="A5245">
        <v>5244</v>
      </c>
      <c r="B5245" s="4">
        <v>44526</v>
      </c>
      <c r="C5245" t="str">
        <f t="shared" si="243"/>
        <v>2021</v>
      </c>
      <c r="D5245">
        <v>461</v>
      </c>
      <c r="E5245">
        <v>18</v>
      </c>
      <c r="F5245" t="str">
        <f t="shared" si="244"/>
        <v>Teenager</v>
      </c>
      <c r="G5245" t="s">
        <v>7</v>
      </c>
      <c r="H5245" t="s">
        <v>23</v>
      </c>
      <c r="I5245">
        <v>248</v>
      </c>
      <c r="J5245" t="s">
        <v>33</v>
      </c>
      <c r="K5245">
        <v>4</v>
      </c>
      <c r="L5245">
        <v>88.684199399999997</v>
      </c>
      <c r="M5245" t="s">
        <v>20</v>
      </c>
      <c r="N5245" s="2" t="s">
        <v>11</v>
      </c>
      <c r="O5245">
        <v>35.473679760000003</v>
      </c>
      <c r="P5245">
        <f t="shared" si="245"/>
        <v>319.26311784000001</v>
      </c>
      <c r="Q5245" s="2" t="s">
        <v>11</v>
      </c>
      <c r="R5245" t="s">
        <v>26</v>
      </c>
      <c r="S5245">
        <v>5</v>
      </c>
      <c r="T5245" s="2" t="s">
        <v>16</v>
      </c>
    </row>
    <row r="5246" spans="1:20" x14ac:dyDescent="0.25">
      <c r="A5246">
        <v>5245</v>
      </c>
      <c r="B5246" s="4">
        <v>44548</v>
      </c>
      <c r="C5246" t="str">
        <f t="shared" si="243"/>
        <v>2021</v>
      </c>
      <c r="D5246">
        <v>279</v>
      </c>
      <c r="E5246">
        <v>42</v>
      </c>
      <c r="F5246" t="str">
        <f t="shared" si="244"/>
        <v>Adult</v>
      </c>
      <c r="G5246" t="s">
        <v>7</v>
      </c>
      <c r="H5246" t="s">
        <v>23</v>
      </c>
      <c r="I5246">
        <v>740</v>
      </c>
      <c r="J5246" t="s">
        <v>33</v>
      </c>
      <c r="K5246">
        <v>2</v>
      </c>
      <c r="L5246">
        <v>34.597302900000003</v>
      </c>
      <c r="M5246" t="s">
        <v>25</v>
      </c>
      <c r="N5246" s="2" t="s">
        <v>16</v>
      </c>
      <c r="O5246">
        <v>0</v>
      </c>
      <c r="P5246">
        <f t="shared" si="245"/>
        <v>69.194605800000005</v>
      </c>
      <c r="Q5246" s="2" t="s">
        <v>11</v>
      </c>
      <c r="R5246" t="s">
        <v>12</v>
      </c>
      <c r="S5246">
        <v>5</v>
      </c>
      <c r="T5246" s="2" t="s">
        <v>11</v>
      </c>
    </row>
    <row r="5247" spans="1:20" x14ac:dyDescent="0.25">
      <c r="A5247">
        <v>5246</v>
      </c>
      <c r="B5247" s="4">
        <v>45269</v>
      </c>
      <c r="C5247" t="str">
        <f t="shared" si="243"/>
        <v>2023</v>
      </c>
      <c r="D5247">
        <v>488</v>
      </c>
      <c r="E5247">
        <v>67</v>
      </c>
      <c r="F5247" t="str">
        <f t="shared" si="244"/>
        <v>Senior</v>
      </c>
      <c r="G5247" t="s">
        <v>27</v>
      </c>
      <c r="H5247" t="s">
        <v>30</v>
      </c>
      <c r="I5247">
        <v>248</v>
      </c>
      <c r="J5247" t="s">
        <v>9</v>
      </c>
      <c r="K5247">
        <v>5</v>
      </c>
      <c r="L5247">
        <v>64.814242989999997</v>
      </c>
      <c r="M5247" t="s">
        <v>22</v>
      </c>
      <c r="N5247" s="2" t="s">
        <v>11</v>
      </c>
      <c r="O5247">
        <v>0</v>
      </c>
      <c r="P5247">
        <f t="shared" si="245"/>
        <v>324.07121495000001</v>
      </c>
      <c r="Q5247" s="2" t="s">
        <v>11</v>
      </c>
      <c r="R5247" t="s">
        <v>12</v>
      </c>
      <c r="S5247">
        <v>1</v>
      </c>
      <c r="T5247" s="2" t="s">
        <v>16</v>
      </c>
    </row>
    <row r="5248" spans="1:20" x14ac:dyDescent="0.25">
      <c r="A5248">
        <v>5247</v>
      </c>
      <c r="B5248" s="4">
        <v>43423</v>
      </c>
      <c r="C5248" t="str">
        <f t="shared" si="243"/>
        <v>2018</v>
      </c>
      <c r="D5248">
        <v>365</v>
      </c>
      <c r="E5248">
        <v>30</v>
      </c>
      <c r="F5248" t="str">
        <f t="shared" si="244"/>
        <v>Teenager</v>
      </c>
      <c r="G5248" t="s">
        <v>7</v>
      </c>
      <c r="H5248" t="s">
        <v>21</v>
      </c>
      <c r="I5248">
        <v>690</v>
      </c>
      <c r="J5248" t="s">
        <v>9</v>
      </c>
      <c r="K5248">
        <v>2</v>
      </c>
      <c r="L5248">
        <v>96.531483039999998</v>
      </c>
      <c r="M5248" t="s">
        <v>20</v>
      </c>
      <c r="N5248" s="2" t="s">
        <v>11</v>
      </c>
      <c r="O5248">
        <v>0</v>
      </c>
      <c r="P5248">
        <f t="shared" si="245"/>
        <v>193.06296608</v>
      </c>
      <c r="Q5248" s="2" t="s">
        <v>16</v>
      </c>
      <c r="R5248" t="s">
        <v>12</v>
      </c>
      <c r="S5248">
        <v>2</v>
      </c>
      <c r="T5248" s="2" t="s">
        <v>11</v>
      </c>
    </row>
    <row r="5249" spans="1:20" x14ac:dyDescent="0.25">
      <c r="A5249">
        <v>5248</v>
      </c>
      <c r="B5249" s="4">
        <v>45251</v>
      </c>
      <c r="C5249" t="str">
        <f t="shared" si="243"/>
        <v>2023</v>
      </c>
      <c r="D5249">
        <v>14</v>
      </c>
      <c r="E5249">
        <v>45</v>
      </c>
      <c r="F5249" t="str">
        <f t="shared" si="244"/>
        <v>Adult</v>
      </c>
      <c r="G5249" t="s">
        <v>27</v>
      </c>
      <c r="H5249" t="s">
        <v>35</v>
      </c>
      <c r="I5249">
        <v>995</v>
      </c>
      <c r="J5249" t="s">
        <v>29</v>
      </c>
      <c r="K5249">
        <v>4</v>
      </c>
      <c r="L5249">
        <v>30.361868909999998</v>
      </c>
      <c r="M5249" t="s">
        <v>10</v>
      </c>
      <c r="N5249" s="2" t="s">
        <v>11</v>
      </c>
      <c r="O5249">
        <v>0</v>
      </c>
      <c r="P5249">
        <f t="shared" si="245"/>
        <v>121.44747563999999</v>
      </c>
      <c r="Q5249" s="2" t="s">
        <v>16</v>
      </c>
      <c r="R5249" t="s">
        <v>12</v>
      </c>
      <c r="S5249">
        <v>4</v>
      </c>
      <c r="T5249" s="2" t="s">
        <v>11</v>
      </c>
    </row>
    <row r="5250" spans="1:20" x14ac:dyDescent="0.25">
      <c r="A5250">
        <v>5249</v>
      </c>
      <c r="B5250" s="4">
        <v>44547</v>
      </c>
      <c r="C5250" t="str">
        <f t="shared" si="243"/>
        <v>2021</v>
      </c>
      <c r="D5250">
        <v>152</v>
      </c>
      <c r="E5250">
        <v>25</v>
      </c>
      <c r="F5250" t="str">
        <f t="shared" si="244"/>
        <v>Teenager</v>
      </c>
      <c r="G5250" t="s">
        <v>7</v>
      </c>
      <c r="H5250" t="s">
        <v>28</v>
      </c>
      <c r="I5250">
        <v>118</v>
      </c>
      <c r="J5250" t="s">
        <v>29</v>
      </c>
      <c r="K5250">
        <v>1</v>
      </c>
      <c r="L5250">
        <v>27.642918250000001</v>
      </c>
      <c r="M5250" t="s">
        <v>10</v>
      </c>
      <c r="N5250" s="2" t="s">
        <v>11</v>
      </c>
      <c r="O5250">
        <v>0</v>
      </c>
      <c r="P5250">
        <f t="shared" si="245"/>
        <v>27.642918250000001</v>
      </c>
      <c r="Q5250" s="2" t="s">
        <v>11</v>
      </c>
      <c r="R5250" t="s">
        <v>18</v>
      </c>
      <c r="S5250">
        <v>1</v>
      </c>
      <c r="T5250" s="2" t="s">
        <v>16</v>
      </c>
    </row>
    <row r="5251" spans="1:20" x14ac:dyDescent="0.25">
      <c r="A5251">
        <v>5250</v>
      </c>
      <c r="B5251" s="4">
        <v>44149</v>
      </c>
      <c r="C5251" t="str">
        <f t="shared" ref="C5251:C5314" si="246">TEXT(B5251,"YYYY")</f>
        <v>2020</v>
      </c>
      <c r="D5251">
        <v>205</v>
      </c>
      <c r="E5251">
        <v>65</v>
      </c>
      <c r="F5251" t="str">
        <f t="shared" ref="F5251:F5314" si="247">IF(E5251&gt;50,"Senior",IF(E5251&gt;30,"Adult","Teenager"))</f>
        <v>Senior</v>
      </c>
      <c r="G5251" t="s">
        <v>7</v>
      </c>
      <c r="H5251" t="s">
        <v>28</v>
      </c>
      <c r="I5251">
        <v>608</v>
      </c>
      <c r="J5251" t="s">
        <v>15</v>
      </c>
      <c r="K5251">
        <v>3</v>
      </c>
      <c r="L5251">
        <v>34.202928010000001</v>
      </c>
      <c r="M5251" t="s">
        <v>10</v>
      </c>
      <c r="N5251" s="2" t="s">
        <v>11</v>
      </c>
      <c r="O5251">
        <v>0</v>
      </c>
      <c r="P5251">
        <f t="shared" ref="P5251:P5314" si="248">K5251*L5251-O5251</f>
        <v>102.60878403000001</v>
      </c>
      <c r="Q5251" s="2" t="s">
        <v>11</v>
      </c>
      <c r="R5251" t="s">
        <v>12</v>
      </c>
      <c r="S5251">
        <v>1</v>
      </c>
      <c r="T5251" s="2" t="s">
        <v>11</v>
      </c>
    </row>
    <row r="5252" spans="1:20" x14ac:dyDescent="0.25">
      <c r="A5252">
        <v>5251</v>
      </c>
      <c r="B5252" s="4">
        <v>45263</v>
      </c>
      <c r="C5252" t="str">
        <f t="shared" si="246"/>
        <v>2023</v>
      </c>
      <c r="D5252">
        <v>109</v>
      </c>
      <c r="E5252">
        <v>43</v>
      </c>
      <c r="F5252" t="str">
        <f t="shared" si="247"/>
        <v>Adult</v>
      </c>
      <c r="G5252" t="s">
        <v>27</v>
      </c>
      <c r="H5252" t="s">
        <v>23</v>
      </c>
      <c r="I5252">
        <v>698</v>
      </c>
      <c r="J5252" t="s">
        <v>24</v>
      </c>
      <c r="K5252">
        <v>4</v>
      </c>
      <c r="L5252">
        <v>32.953355199999997</v>
      </c>
      <c r="M5252" t="s">
        <v>22</v>
      </c>
      <c r="N5252" s="2" t="s">
        <v>11</v>
      </c>
      <c r="O5252">
        <v>0</v>
      </c>
      <c r="P5252">
        <f t="shared" si="248"/>
        <v>131.81342079999999</v>
      </c>
      <c r="Q5252" s="2" t="s">
        <v>11</v>
      </c>
      <c r="R5252" t="s">
        <v>18</v>
      </c>
      <c r="S5252">
        <v>3</v>
      </c>
      <c r="T5252" s="2" t="s">
        <v>11</v>
      </c>
    </row>
    <row r="5253" spans="1:20" x14ac:dyDescent="0.25">
      <c r="A5253">
        <v>5252</v>
      </c>
      <c r="B5253" s="4">
        <v>45256</v>
      </c>
      <c r="C5253" t="str">
        <f t="shared" si="246"/>
        <v>2023</v>
      </c>
      <c r="D5253">
        <v>204</v>
      </c>
      <c r="E5253">
        <v>49</v>
      </c>
      <c r="F5253" t="str">
        <f t="shared" si="247"/>
        <v>Adult</v>
      </c>
      <c r="G5253" t="s">
        <v>7</v>
      </c>
      <c r="H5253" t="s">
        <v>31</v>
      </c>
      <c r="I5253">
        <v>575</v>
      </c>
      <c r="J5253" t="s">
        <v>9</v>
      </c>
      <c r="K5253">
        <v>4</v>
      </c>
      <c r="L5253">
        <v>48.67559</v>
      </c>
      <c r="M5253" t="s">
        <v>10</v>
      </c>
      <c r="N5253" s="2" t="s">
        <v>16</v>
      </c>
      <c r="O5253">
        <v>19.470236</v>
      </c>
      <c r="P5253">
        <f t="shared" si="248"/>
        <v>175.232124</v>
      </c>
      <c r="Q5253" s="2" t="s">
        <v>11</v>
      </c>
      <c r="R5253" t="s">
        <v>26</v>
      </c>
      <c r="S5253">
        <v>1</v>
      </c>
      <c r="T5253" s="2" t="s">
        <v>16</v>
      </c>
    </row>
    <row r="5254" spans="1:20" x14ac:dyDescent="0.25">
      <c r="A5254">
        <v>5253</v>
      </c>
      <c r="B5254" s="4">
        <v>45242</v>
      </c>
      <c r="C5254" t="str">
        <f t="shared" si="246"/>
        <v>2023</v>
      </c>
      <c r="D5254">
        <v>413</v>
      </c>
      <c r="E5254">
        <v>61</v>
      </c>
      <c r="F5254" t="str">
        <f t="shared" si="247"/>
        <v>Senior</v>
      </c>
      <c r="G5254" t="s">
        <v>13</v>
      </c>
      <c r="H5254" t="s">
        <v>41</v>
      </c>
      <c r="I5254">
        <v>699</v>
      </c>
      <c r="J5254" t="s">
        <v>24</v>
      </c>
      <c r="K5254">
        <v>2</v>
      </c>
      <c r="L5254">
        <v>55.098138470000002</v>
      </c>
      <c r="M5254" t="s">
        <v>25</v>
      </c>
      <c r="N5254" s="2" t="s">
        <v>11</v>
      </c>
      <c r="O5254">
        <v>0</v>
      </c>
      <c r="P5254">
        <f t="shared" si="248"/>
        <v>110.19627694</v>
      </c>
      <c r="Q5254" s="2" t="s">
        <v>16</v>
      </c>
      <c r="R5254" t="s">
        <v>12</v>
      </c>
      <c r="S5254">
        <v>1</v>
      </c>
      <c r="T5254" s="2" t="s">
        <v>11</v>
      </c>
    </row>
    <row r="5255" spans="1:20" x14ac:dyDescent="0.25">
      <c r="A5255">
        <v>5254</v>
      </c>
      <c r="B5255" s="4">
        <v>44873</v>
      </c>
      <c r="C5255" t="str">
        <f t="shared" si="246"/>
        <v>2022</v>
      </c>
      <c r="D5255">
        <v>189</v>
      </c>
      <c r="E5255">
        <v>56</v>
      </c>
      <c r="F5255" t="str">
        <f t="shared" si="247"/>
        <v>Senior</v>
      </c>
      <c r="G5255" t="s">
        <v>13</v>
      </c>
      <c r="H5255" t="s">
        <v>34</v>
      </c>
      <c r="I5255">
        <v>648</v>
      </c>
      <c r="J5255" t="s">
        <v>24</v>
      </c>
      <c r="K5255">
        <v>2</v>
      </c>
      <c r="L5255">
        <v>32.218884750000001</v>
      </c>
      <c r="M5255" t="s">
        <v>22</v>
      </c>
      <c r="N5255" s="2" t="s">
        <v>11</v>
      </c>
      <c r="O5255">
        <v>0</v>
      </c>
      <c r="P5255">
        <f t="shared" si="248"/>
        <v>64.437769500000002</v>
      </c>
      <c r="Q5255" s="2" t="s">
        <v>11</v>
      </c>
      <c r="R5255" t="s">
        <v>18</v>
      </c>
      <c r="S5255">
        <v>3</v>
      </c>
      <c r="T5255" s="2" t="s">
        <v>11</v>
      </c>
    </row>
    <row r="5256" spans="1:20" x14ac:dyDescent="0.25">
      <c r="A5256">
        <v>5255</v>
      </c>
      <c r="B5256" s="4">
        <v>44139</v>
      </c>
      <c r="C5256" t="str">
        <f t="shared" si="246"/>
        <v>2020</v>
      </c>
      <c r="D5256">
        <v>145</v>
      </c>
      <c r="E5256">
        <v>48</v>
      </c>
      <c r="F5256" t="str">
        <f t="shared" si="247"/>
        <v>Adult</v>
      </c>
      <c r="G5256" t="s">
        <v>7</v>
      </c>
      <c r="H5256" t="s">
        <v>19</v>
      </c>
      <c r="I5256">
        <v>755</v>
      </c>
      <c r="J5256" t="s">
        <v>29</v>
      </c>
      <c r="K5256">
        <v>2</v>
      </c>
      <c r="L5256">
        <v>69.392584490000004</v>
      </c>
      <c r="M5256" t="s">
        <v>22</v>
      </c>
      <c r="N5256" s="2" t="s">
        <v>11</v>
      </c>
      <c r="O5256">
        <v>13.878516899999999</v>
      </c>
      <c r="P5256">
        <f t="shared" si="248"/>
        <v>124.90665208000001</v>
      </c>
      <c r="Q5256" s="2" t="s">
        <v>16</v>
      </c>
      <c r="R5256" t="s">
        <v>26</v>
      </c>
      <c r="S5256">
        <v>1</v>
      </c>
      <c r="T5256" s="2" t="s">
        <v>16</v>
      </c>
    </row>
    <row r="5257" spans="1:20" x14ac:dyDescent="0.25">
      <c r="A5257">
        <v>5256</v>
      </c>
      <c r="B5257" s="4">
        <v>44156</v>
      </c>
      <c r="C5257" t="str">
        <f t="shared" si="246"/>
        <v>2020</v>
      </c>
      <c r="D5257">
        <v>167</v>
      </c>
      <c r="E5257">
        <v>41</v>
      </c>
      <c r="F5257" t="str">
        <f t="shared" si="247"/>
        <v>Adult</v>
      </c>
      <c r="G5257" t="s">
        <v>13</v>
      </c>
      <c r="H5257" t="s">
        <v>42</v>
      </c>
      <c r="I5257">
        <v>693</v>
      </c>
      <c r="J5257" t="s">
        <v>9</v>
      </c>
      <c r="K5257">
        <v>4</v>
      </c>
      <c r="L5257">
        <v>13.738645439999999</v>
      </c>
      <c r="M5257" t="s">
        <v>10</v>
      </c>
      <c r="N5257" s="2" t="s">
        <v>11</v>
      </c>
      <c r="O5257">
        <v>0</v>
      </c>
      <c r="P5257">
        <f t="shared" si="248"/>
        <v>54.954581759999996</v>
      </c>
      <c r="Q5257" s="2" t="s">
        <v>11</v>
      </c>
      <c r="R5257" t="s">
        <v>12</v>
      </c>
      <c r="S5257">
        <v>4</v>
      </c>
      <c r="T5257" s="2" t="s">
        <v>16</v>
      </c>
    </row>
    <row r="5258" spans="1:20" x14ac:dyDescent="0.25">
      <c r="A5258">
        <v>5257</v>
      </c>
      <c r="B5258" s="4">
        <v>44524</v>
      </c>
      <c r="C5258" t="str">
        <f t="shared" si="246"/>
        <v>2021</v>
      </c>
      <c r="D5258">
        <v>259</v>
      </c>
      <c r="E5258">
        <v>41</v>
      </c>
      <c r="F5258" t="str">
        <f t="shared" si="247"/>
        <v>Adult</v>
      </c>
      <c r="G5258" t="s">
        <v>7</v>
      </c>
      <c r="H5258" t="s">
        <v>39</v>
      </c>
      <c r="I5258">
        <v>93</v>
      </c>
      <c r="J5258" t="s">
        <v>15</v>
      </c>
      <c r="K5258">
        <v>3</v>
      </c>
      <c r="L5258">
        <v>36.413355430000003</v>
      </c>
      <c r="M5258" t="s">
        <v>20</v>
      </c>
      <c r="N5258" s="2" t="s">
        <v>11</v>
      </c>
      <c r="O5258">
        <v>10.924006630000001</v>
      </c>
      <c r="P5258">
        <f t="shared" si="248"/>
        <v>98.316059660000008</v>
      </c>
      <c r="Q5258" s="2" t="s">
        <v>11</v>
      </c>
      <c r="R5258" t="s">
        <v>26</v>
      </c>
      <c r="S5258">
        <v>1</v>
      </c>
      <c r="T5258" s="2" t="s">
        <v>11</v>
      </c>
    </row>
    <row r="5259" spans="1:20" x14ac:dyDescent="0.25">
      <c r="A5259">
        <v>5258</v>
      </c>
      <c r="B5259" s="4">
        <v>44540</v>
      </c>
      <c r="C5259" t="str">
        <f t="shared" si="246"/>
        <v>2021</v>
      </c>
      <c r="D5259">
        <v>203</v>
      </c>
      <c r="E5259">
        <v>27</v>
      </c>
      <c r="F5259" t="str">
        <f t="shared" si="247"/>
        <v>Teenager</v>
      </c>
      <c r="G5259" t="s">
        <v>13</v>
      </c>
      <c r="H5259" t="s">
        <v>23</v>
      </c>
      <c r="I5259">
        <v>77</v>
      </c>
      <c r="J5259" t="s">
        <v>33</v>
      </c>
      <c r="K5259">
        <v>1</v>
      </c>
      <c r="L5259">
        <v>42.954866879999997</v>
      </c>
      <c r="M5259" t="s">
        <v>20</v>
      </c>
      <c r="N5259" s="2" t="s">
        <v>16</v>
      </c>
      <c r="O5259">
        <v>4.2954866880000004</v>
      </c>
      <c r="P5259">
        <f t="shared" si="248"/>
        <v>38.659380192</v>
      </c>
      <c r="Q5259" s="2" t="s">
        <v>16</v>
      </c>
      <c r="R5259" t="s">
        <v>26</v>
      </c>
      <c r="S5259">
        <v>3</v>
      </c>
      <c r="T5259" s="2" t="s">
        <v>11</v>
      </c>
    </row>
    <row r="5260" spans="1:20" x14ac:dyDescent="0.25">
      <c r="A5260">
        <v>5259</v>
      </c>
      <c r="B5260" s="4">
        <v>44541</v>
      </c>
      <c r="C5260" t="str">
        <f t="shared" si="246"/>
        <v>2021</v>
      </c>
      <c r="D5260">
        <v>272</v>
      </c>
      <c r="E5260">
        <v>20</v>
      </c>
      <c r="F5260" t="str">
        <f t="shared" si="247"/>
        <v>Teenager</v>
      </c>
      <c r="G5260" t="s">
        <v>7</v>
      </c>
      <c r="H5260" t="s">
        <v>34</v>
      </c>
      <c r="I5260">
        <v>528</v>
      </c>
      <c r="J5260" t="s">
        <v>9</v>
      </c>
      <c r="K5260">
        <v>5</v>
      </c>
      <c r="L5260">
        <v>20.7020385</v>
      </c>
      <c r="M5260" t="s">
        <v>20</v>
      </c>
      <c r="N5260" s="2" t="s">
        <v>16</v>
      </c>
      <c r="O5260">
        <v>0</v>
      </c>
      <c r="P5260">
        <f t="shared" si="248"/>
        <v>103.5101925</v>
      </c>
      <c r="Q5260" s="2" t="s">
        <v>11</v>
      </c>
      <c r="R5260" t="s">
        <v>12</v>
      </c>
      <c r="S5260">
        <v>5</v>
      </c>
      <c r="T5260" s="2" t="s">
        <v>11</v>
      </c>
    </row>
    <row r="5261" spans="1:20" x14ac:dyDescent="0.25">
      <c r="A5261">
        <v>5260</v>
      </c>
      <c r="B5261" s="4">
        <v>44137</v>
      </c>
      <c r="C5261" t="str">
        <f t="shared" si="246"/>
        <v>2020</v>
      </c>
      <c r="D5261">
        <v>118</v>
      </c>
      <c r="E5261">
        <v>31</v>
      </c>
      <c r="F5261" t="str">
        <f t="shared" si="247"/>
        <v>Adult</v>
      </c>
      <c r="G5261" t="s">
        <v>27</v>
      </c>
      <c r="H5261" t="s">
        <v>31</v>
      </c>
      <c r="I5261">
        <v>785</v>
      </c>
      <c r="J5261" t="s">
        <v>24</v>
      </c>
      <c r="K5261">
        <v>1</v>
      </c>
      <c r="L5261">
        <v>21.627023940000001</v>
      </c>
      <c r="M5261" t="s">
        <v>10</v>
      </c>
      <c r="N5261" s="2" t="s">
        <v>16</v>
      </c>
      <c r="O5261">
        <v>2.1627023940000001</v>
      </c>
      <c r="P5261">
        <f t="shared" si="248"/>
        <v>19.464321546000001</v>
      </c>
      <c r="Q5261" s="2" t="s">
        <v>11</v>
      </c>
      <c r="R5261" t="s">
        <v>26</v>
      </c>
      <c r="S5261">
        <v>2</v>
      </c>
      <c r="T5261" s="2" t="s">
        <v>11</v>
      </c>
    </row>
    <row r="5262" spans="1:20" x14ac:dyDescent="0.25">
      <c r="A5262">
        <v>5261</v>
      </c>
      <c r="B5262" s="4">
        <v>45239</v>
      </c>
      <c r="C5262" t="str">
        <f t="shared" si="246"/>
        <v>2023</v>
      </c>
      <c r="D5262">
        <v>64</v>
      </c>
      <c r="E5262">
        <v>23</v>
      </c>
      <c r="F5262" t="str">
        <f t="shared" si="247"/>
        <v>Teenager</v>
      </c>
      <c r="G5262" t="s">
        <v>13</v>
      </c>
      <c r="H5262" t="s">
        <v>14</v>
      </c>
      <c r="I5262">
        <v>945</v>
      </c>
      <c r="J5262" t="s">
        <v>24</v>
      </c>
      <c r="K5262">
        <v>3</v>
      </c>
      <c r="L5262">
        <v>98.303370860000001</v>
      </c>
      <c r="M5262" t="s">
        <v>22</v>
      </c>
      <c r="N5262" s="2" t="s">
        <v>11</v>
      </c>
      <c r="O5262">
        <v>0</v>
      </c>
      <c r="P5262">
        <f t="shared" si="248"/>
        <v>294.91011258000003</v>
      </c>
      <c r="Q5262" s="2" t="s">
        <v>16</v>
      </c>
      <c r="R5262" t="s">
        <v>12</v>
      </c>
      <c r="S5262">
        <v>3</v>
      </c>
      <c r="T5262" s="2" t="s">
        <v>16</v>
      </c>
    </row>
    <row r="5263" spans="1:20" x14ac:dyDescent="0.25">
      <c r="A5263">
        <v>5262</v>
      </c>
      <c r="B5263" s="4">
        <v>44907</v>
      </c>
      <c r="C5263" t="str">
        <f t="shared" si="246"/>
        <v>2022</v>
      </c>
      <c r="D5263">
        <v>19</v>
      </c>
      <c r="E5263">
        <v>32</v>
      </c>
      <c r="F5263" t="str">
        <f t="shared" si="247"/>
        <v>Adult</v>
      </c>
      <c r="G5263" t="s">
        <v>27</v>
      </c>
      <c r="H5263" t="s">
        <v>30</v>
      </c>
      <c r="I5263">
        <v>22</v>
      </c>
      <c r="J5263" t="s">
        <v>29</v>
      </c>
      <c r="K5263">
        <v>5</v>
      </c>
      <c r="L5263">
        <v>70.731234569999998</v>
      </c>
      <c r="M5263" t="s">
        <v>10</v>
      </c>
      <c r="N5263" s="2" t="s">
        <v>16</v>
      </c>
      <c r="O5263">
        <v>0</v>
      </c>
      <c r="P5263">
        <f t="shared" si="248"/>
        <v>353.65617284999996</v>
      </c>
      <c r="Q5263" s="2" t="s">
        <v>16</v>
      </c>
      <c r="R5263" t="s">
        <v>18</v>
      </c>
      <c r="S5263">
        <v>4</v>
      </c>
      <c r="T5263" s="2" t="s">
        <v>16</v>
      </c>
    </row>
    <row r="5264" spans="1:20" x14ac:dyDescent="0.25">
      <c r="A5264">
        <v>5263</v>
      </c>
      <c r="B5264" s="4">
        <v>44898</v>
      </c>
      <c r="C5264" t="str">
        <f t="shared" si="246"/>
        <v>2022</v>
      </c>
      <c r="D5264">
        <v>105</v>
      </c>
      <c r="E5264">
        <v>28</v>
      </c>
      <c r="F5264" t="str">
        <f t="shared" si="247"/>
        <v>Teenager</v>
      </c>
      <c r="G5264" t="s">
        <v>27</v>
      </c>
      <c r="H5264" t="s">
        <v>35</v>
      </c>
      <c r="I5264">
        <v>451</v>
      </c>
      <c r="J5264" t="s">
        <v>24</v>
      </c>
      <c r="K5264">
        <v>2</v>
      </c>
      <c r="L5264">
        <v>19.369831949999998</v>
      </c>
      <c r="M5264" t="s">
        <v>22</v>
      </c>
      <c r="N5264" s="2" t="s">
        <v>11</v>
      </c>
      <c r="O5264">
        <v>3.873966389</v>
      </c>
      <c r="P5264">
        <f t="shared" si="248"/>
        <v>34.865697510999993</v>
      </c>
      <c r="Q5264" s="2" t="s">
        <v>11</v>
      </c>
      <c r="R5264" t="s">
        <v>26</v>
      </c>
      <c r="S5264">
        <v>4</v>
      </c>
      <c r="T5264" s="2" t="s">
        <v>11</v>
      </c>
    </row>
    <row r="5265" spans="1:20" x14ac:dyDescent="0.25">
      <c r="A5265">
        <v>5264</v>
      </c>
      <c r="B5265" s="4">
        <v>43790</v>
      </c>
      <c r="C5265" t="str">
        <f t="shared" si="246"/>
        <v>2019</v>
      </c>
      <c r="D5265">
        <v>74</v>
      </c>
      <c r="E5265">
        <v>47</v>
      </c>
      <c r="F5265" t="str">
        <f t="shared" si="247"/>
        <v>Adult</v>
      </c>
      <c r="G5265" t="s">
        <v>13</v>
      </c>
      <c r="H5265" t="s">
        <v>28</v>
      </c>
      <c r="I5265">
        <v>184</v>
      </c>
      <c r="J5265" t="s">
        <v>9</v>
      </c>
      <c r="K5265">
        <v>2</v>
      </c>
      <c r="L5265">
        <v>80.726542820000006</v>
      </c>
      <c r="M5265" t="s">
        <v>22</v>
      </c>
      <c r="N5265" s="2" t="s">
        <v>16</v>
      </c>
      <c r="O5265">
        <v>0</v>
      </c>
      <c r="P5265">
        <f t="shared" si="248"/>
        <v>161.45308564000001</v>
      </c>
      <c r="Q5265" s="2" t="s">
        <v>16</v>
      </c>
      <c r="R5265" t="s">
        <v>18</v>
      </c>
      <c r="S5265">
        <v>5</v>
      </c>
      <c r="T5265" s="2" t="s">
        <v>16</v>
      </c>
    </row>
    <row r="5266" spans="1:20" x14ac:dyDescent="0.25">
      <c r="A5266">
        <v>5265</v>
      </c>
      <c r="B5266" s="4">
        <v>43826</v>
      </c>
      <c r="C5266" t="str">
        <f t="shared" si="246"/>
        <v>2019</v>
      </c>
      <c r="D5266">
        <v>421</v>
      </c>
      <c r="E5266">
        <v>23</v>
      </c>
      <c r="F5266" t="str">
        <f t="shared" si="247"/>
        <v>Teenager</v>
      </c>
      <c r="G5266" t="s">
        <v>13</v>
      </c>
      <c r="H5266" t="s">
        <v>21</v>
      </c>
      <c r="I5266">
        <v>377</v>
      </c>
      <c r="J5266" t="s">
        <v>9</v>
      </c>
      <c r="K5266">
        <v>3</v>
      </c>
      <c r="L5266">
        <v>61.963115020000004</v>
      </c>
      <c r="M5266" t="s">
        <v>22</v>
      </c>
      <c r="N5266" s="2" t="s">
        <v>11</v>
      </c>
      <c r="O5266">
        <v>0</v>
      </c>
      <c r="P5266">
        <f t="shared" si="248"/>
        <v>185.88934506000001</v>
      </c>
      <c r="Q5266" s="2" t="s">
        <v>16</v>
      </c>
      <c r="R5266" t="s">
        <v>18</v>
      </c>
      <c r="S5266">
        <v>1</v>
      </c>
      <c r="T5266" s="2" t="s">
        <v>16</v>
      </c>
    </row>
    <row r="5267" spans="1:20" x14ac:dyDescent="0.25">
      <c r="A5267">
        <v>5266</v>
      </c>
      <c r="B5267" s="4">
        <v>43782</v>
      </c>
      <c r="C5267" t="str">
        <f t="shared" si="246"/>
        <v>2019</v>
      </c>
      <c r="D5267">
        <v>265</v>
      </c>
      <c r="E5267">
        <v>64</v>
      </c>
      <c r="F5267" t="str">
        <f t="shared" si="247"/>
        <v>Senior</v>
      </c>
      <c r="G5267" t="s">
        <v>13</v>
      </c>
      <c r="H5267" t="s">
        <v>30</v>
      </c>
      <c r="I5267">
        <v>800</v>
      </c>
      <c r="J5267" t="s">
        <v>33</v>
      </c>
      <c r="K5267">
        <v>2</v>
      </c>
      <c r="L5267">
        <v>28.6006687</v>
      </c>
      <c r="M5267" t="s">
        <v>20</v>
      </c>
      <c r="N5267" s="2" t="s">
        <v>11</v>
      </c>
      <c r="O5267">
        <v>5.7201337399999996</v>
      </c>
      <c r="P5267">
        <f t="shared" si="248"/>
        <v>51.481203659999998</v>
      </c>
      <c r="Q5267" s="2" t="s">
        <v>11</v>
      </c>
      <c r="R5267" t="s">
        <v>26</v>
      </c>
      <c r="S5267">
        <v>1</v>
      </c>
      <c r="T5267" s="2" t="s">
        <v>16</v>
      </c>
    </row>
    <row r="5268" spans="1:20" x14ac:dyDescent="0.25">
      <c r="A5268">
        <v>5267</v>
      </c>
      <c r="B5268" s="4">
        <v>45290</v>
      </c>
      <c r="C5268" t="str">
        <f t="shared" si="246"/>
        <v>2023</v>
      </c>
      <c r="D5268">
        <v>497</v>
      </c>
      <c r="E5268">
        <v>27</v>
      </c>
      <c r="F5268" t="str">
        <f t="shared" si="247"/>
        <v>Teenager</v>
      </c>
      <c r="G5268" t="s">
        <v>7</v>
      </c>
      <c r="H5268" t="s">
        <v>38</v>
      </c>
      <c r="I5268">
        <v>570</v>
      </c>
      <c r="J5268" t="s">
        <v>29</v>
      </c>
      <c r="K5268">
        <v>2</v>
      </c>
      <c r="L5268">
        <v>13.20433903</v>
      </c>
      <c r="M5268" t="s">
        <v>25</v>
      </c>
      <c r="N5268" s="2" t="s">
        <v>16</v>
      </c>
      <c r="O5268">
        <v>2.6408678050000001</v>
      </c>
      <c r="P5268">
        <f t="shared" si="248"/>
        <v>23.767810255000001</v>
      </c>
      <c r="Q5268" s="2" t="s">
        <v>16</v>
      </c>
      <c r="R5268" t="s">
        <v>26</v>
      </c>
      <c r="S5268">
        <v>3</v>
      </c>
      <c r="T5268" s="2" t="s">
        <v>11</v>
      </c>
    </row>
    <row r="5269" spans="1:20" x14ac:dyDescent="0.25">
      <c r="A5269">
        <v>5268</v>
      </c>
      <c r="B5269" s="4">
        <v>44141</v>
      </c>
      <c r="C5269" t="str">
        <f t="shared" si="246"/>
        <v>2020</v>
      </c>
      <c r="D5269">
        <v>34</v>
      </c>
      <c r="E5269">
        <v>20</v>
      </c>
      <c r="F5269" t="str">
        <f t="shared" si="247"/>
        <v>Teenager</v>
      </c>
      <c r="G5269" t="s">
        <v>27</v>
      </c>
      <c r="H5269" t="s">
        <v>32</v>
      </c>
      <c r="I5269">
        <v>897</v>
      </c>
      <c r="J5269" t="s">
        <v>15</v>
      </c>
      <c r="K5269">
        <v>3</v>
      </c>
      <c r="L5269">
        <v>11.515699250000001</v>
      </c>
      <c r="M5269" t="s">
        <v>20</v>
      </c>
      <c r="N5269" s="2" t="s">
        <v>16</v>
      </c>
      <c r="O5269">
        <v>0</v>
      </c>
      <c r="P5269">
        <f t="shared" si="248"/>
        <v>34.547097750000006</v>
      </c>
      <c r="Q5269" s="2" t="s">
        <v>16</v>
      </c>
      <c r="R5269" t="s">
        <v>18</v>
      </c>
      <c r="S5269">
        <v>4</v>
      </c>
      <c r="T5269" s="2" t="s">
        <v>11</v>
      </c>
    </row>
    <row r="5270" spans="1:20" x14ac:dyDescent="0.25">
      <c r="A5270">
        <v>5269</v>
      </c>
      <c r="B5270" s="4">
        <v>43793</v>
      </c>
      <c r="C5270" t="str">
        <f t="shared" si="246"/>
        <v>2019</v>
      </c>
      <c r="D5270">
        <v>380</v>
      </c>
      <c r="E5270">
        <v>18</v>
      </c>
      <c r="F5270" t="str">
        <f t="shared" si="247"/>
        <v>Teenager</v>
      </c>
      <c r="G5270" t="s">
        <v>13</v>
      </c>
      <c r="H5270" t="s">
        <v>30</v>
      </c>
      <c r="I5270">
        <v>946</v>
      </c>
      <c r="J5270" t="s">
        <v>9</v>
      </c>
      <c r="K5270">
        <v>4</v>
      </c>
      <c r="L5270">
        <v>80.242493640000006</v>
      </c>
      <c r="M5270" t="s">
        <v>25</v>
      </c>
      <c r="N5270" s="2" t="s">
        <v>16</v>
      </c>
      <c r="O5270">
        <v>32.096997450000003</v>
      </c>
      <c r="P5270">
        <f t="shared" si="248"/>
        <v>288.87297711000002</v>
      </c>
      <c r="Q5270" s="2" t="s">
        <v>16</v>
      </c>
      <c r="R5270" t="s">
        <v>26</v>
      </c>
      <c r="S5270">
        <v>2</v>
      </c>
      <c r="T5270" s="2" t="s">
        <v>11</v>
      </c>
    </row>
    <row r="5271" spans="1:20" x14ac:dyDescent="0.25">
      <c r="A5271">
        <v>5270</v>
      </c>
      <c r="B5271" s="4">
        <v>43408</v>
      </c>
      <c r="C5271" t="str">
        <f t="shared" si="246"/>
        <v>2018</v>
      </c>
      <c r="D5271">
        <v>500</v>
      </c>
      <c r="E5271">
        <v>49</v>
      </c>
      <c r="F5271" t="str">
        <f t="shared" si="247"/>
        <v>Adult</v>
      </c>
      <c r="G5271" t="s">
        <v>7</v>
      </c>
      <c r="H5271" t="s">
        <v>28</v>
      </c>
      <c r="I5271">
        <v>793</v>
      </c>
      <c r="J5271" t="s">
        <v>33</v>
      </c>
      <c r="K5271">
        <v>4</v>
      </c>
      <c r="L5271">
        <v>86.228448400000005</v>
      </c>
      <c r="M5271" t="s">
        <v>25</v>
      </c>
      <c r="N5271" s="2" t="s">
        <v>11</v>
      </c>
      <c r="O5271">
        <v>0</v>
      </c>
      <c r="P5271">
        <f t="shared" si="248"/>
        <v>344.91379360000002</v>
      </c>
      <c r="Q5271" s="2" t="s">
        <v>11</v>
      </c>
      <c r="R5271" t="s">
        <v>18</v>
      </c>
      <c r="S5271">
        <v>4</v>
      </c>
      <c r="T5271" s="2" t="s">
        <v>16</v>
      </c>
    </row>
    <row r="5272" spans="1:20" x14ac:dyDescent="0.25">
      <c r="A5272">
        <v>5271</v>
      </c>
      <c r="B5272" s="4">
        <v>43801</v>
      </c>
      <c r="C5272" t="str">
        <f t="shared" si="246"/>
        <v>2019</v>
      </c>
      <c r="D5272">
        <v>151</v>
      </c>
      <c r="E5272">
        <v>49</v>
      </c>
      <c r="F5272" t="str">
        <f t="shared" si="247"/>
        <v>Adult</v>
      </c>
      <c r="G5272" t="s">
        <v>7</v>
      </c>
      <c r="H5272" t="s">
        <v>36</v>
      </c>
      <c r="I5272">
        <v>356</v>
      </c>
      <c r="J5272" t="s">
        <v>24</v>
      </c>
      <c r="K5272">
        <v>1</v>
      </c>
      <c r="L5272">
        <v>89.717886210000003</v>
      </c>
      <c r="M5272" t="s">
        <v>22</v>
      </c>
      <c r="N5272" s="2" t="s">
        <v>11</v>
      </c>
      <c r="O5272">
        <v>0</v>
      </c>
      <c r="P5272">
        <f t="shared" si="248"/>
        <v>89.717886210000003</v>
      </c>
      <c r="Q5272" s="2" t="s">
        <v>16</v>
      </c>
      <c r="R5272" t="s">
        <v>12</v>
      </c>
      <c r="S5272">
        <v>3</v>
      </c>
      <c r="T5272" s="2" t="s">
        <v>11</v>
      </c>
    </row>
    <row r="5273" spans="1:20" x14ac:dyDescent="0.25">
      <c r="A5273">
        <v>5272</v>
      </c>
      <c r="B5273" s="4">
        <v>44144</v>
      </c>
      <c r="C5273" t="str">
        <f t="shared" si="246"/>
        <v>2020</v>
      </c>
      <c r="D5273">
        <v>20</v>
      </c>
      <c r="E5273">
        <v>28</v>
      </c>
      <c r="F5273" t="str">
        <f t="shared" si="247"/>
        <v>Teenager</v>
      </c>
      <c r="G5273" t="s">
        <v>13</v>
      </c>
      <c r="H5273" t="s">
        <v>31</v>
      </c>
      <c r="I5273">
        <v>166</v>
      </c>
      <c r="J5273" t="s">
        <v>33</v>
      </c>
      <c r="K5273">
        <v>2</v>
      </c>
      <c r="L5273">
        <v>77.777405209999998</v>
      </c>
      <c r="M5273" t="s">
        <v>25</v>
      </c>
      <c r="N5273" s="2" t="s">
        <v>11</v>
      </c>
      <c r="O5273">
        <v>15.55548104</v>
      </c>
      <c r="P5273">
        <f t="shared" si="248"/>
        <v>139.99932938000001</v>
      </c>
      <c r="Q5273" s="2" t="s">
        <v>16</v>
      </c>
      <c r="R5273" t="s">
        <v>26</v>
      </c>
      <c r="S5273">
        <v>5</v>
      </c>
      <c r="T5273" s="2" t="s">
        <v>16</v>
      </c>
    </row>
    <row r="5274" spans="1:20" x14ac:dyDescent="0.25">
      <c r="A5274">
        <v>5273</v>
      </c>
      <c r="B5274" s="4">
        <v>44531</v>
      </c>
      <c r="C5274" t="str">
        <f t="shared" si="246"/>
        <v>2021</v>
      </c>
      <c r="D5274">
        <v>429</v>
      </c>
      <c r="E5274">
        <v>47</v>
      </c>
      <c r="F5274" t="str">
        <f t="shared" si="247"/>
        <v>Adult</v>
      </c>
      <c r="G5274" t="s">
        <v>13</v>
      </c>
      <c r="H5274" t="s">
        <v>31</v>
      </c>
      <c r="I5274">
        <v>711</v>
      </c>
      <c r="J5274" t="s">
        <v>15</v>
      </c>
      <c r="K5274">
        <v>1</v>
      </c>
      <c r="L5274">
        <v>55.024917909999999</v>
      </c>
      <c r="M5274" t="s">
        <v>10</v>
      </c>
      <c r="N5274" s="2" t="s">
        <v>16</v>
      </c>
      <c r="O5274">
        <v>0</v>
      </c>
      <c r="P5274">
        <f t="shared" si="248"/>
        <v>55.024917909999999</v>
      </c>
      <c r="Q5274" s="2" t="s">
        <v>11</v>
      </c>
      <c r="R5274" t="s">
        <v>18</v>
      </c>
      <c r="S5274">
        <v>3</v>
      </c>
      <c r="T5274" s="2" t="s">
        <v>11</v>
      </c>
    </row>
    <row r="5275" spans="1:20" x14ac:dyDescent="0.25">
      <c r="A5275">
        <v>5274</v>
      </c>
      <c r="B5275" s="4">
        <v>45247</v>
      </c>
      <c r="C5275" t="str">
        <f t="shared" si="246"/>
        <v>2023</v>
      </c>
      <c r="D5275">
        <v>332</v>
      </c>
      <c r="E5275">
        <v>39</v>
      </c>
      <c r="F5275" t="str">
        <f t="shared" si="247"/>
        <v>Adult</v>
      </c>
      <c r="G5275" t="s">
        <v>7</v>
      </c>
      <c r="H5275" t="s">
        <v>30</v>
      </c>
      <c r="I5275">
        <v>448</v>
      </c>
      <c r="J5275" t="s">
        <v>24</v>
      </c>
      <c r="K5275">
        <v>3</v>
      </c>
      <c r="L5275">
        <v>60.531288109999998</v>
      </c>
      <c r="M5275" t="s">
        <v>25</v>
      </c>
      <c r="N5275" s="2" t="s">
        <v>11</v>
      </c>
      <c r="O5275">
        <v>18.159386430000001</v>
      </c>
      <c r="P5275">
        <f t="shared" si="248"/>
        <v>163.43447789999999</v>
      </c>
      <c r="Q5275" s="2" t="s">
        <v>16</v>
      </c>
      <c r="R5275" t="s">
        <v>26</v>
      </c>
      <c r="S5275">
        <v>5</v>
      </c>
      <c r="T5275" s="2" t="s">
        <v>11</v>
      </c>
    </row>
    <row r="5276" spans="1:20" x14ac:dyDescent="0.25">
      <c r="A5276">
        <v>5275</v>
      </c>
      <c r="B5276" s="4">
        <v>45289</v>
      </c>
      <c r="C5276" t="str">
        <f t="shared" si="246"/>
        <v>2023</v>
      </c>
      <c r="D5276">
        <v>187</v>
      </c>
      <c r="E5276">
        <v>60</v>
      </c>
      <c r="F5276" t="str">
        <f t="shared" si="247"/>
        <v>Senior</v>
      </c>
      <c r="G5276" t="s">
        <v>27</v>
      </c>
      <c r="H5276" t="s">
        <v>42</v>
      </c>
      <c r="I5276">
        <v>154</v>
      </c>
      <c r="J5276" t="s">
        <v>24</v>
      </c>
      <c r="K5276">
        <v>3</v>
      </c>
      <c r="L5276">
        <v>78.683573039999999</v>
      </c>
      <c r="M5276" t="s">
        <v>22</v>
      </c>
      <c r="N5276" s="2" t="s">
        <v>11</v>
      </c>
      <c r="O5276">
        <v>23.605071909999999</v>
      </c>
      <c r="P5276">
        <f t="shared" si="248"/>
        <v>212.44564721</v>
      </c>
      <c r="Q5276" s="2" t="s">
        <v>16</v>
      </c>
      <c r="R5276" t="s">
        <v>26</v>
      </c>
      <c r="S5276">
        <v>1</v>
      </c>
      <c r="T5276" s="2" t="s">
        <v>11</v>
      </c>
    </row>
    <row r="5277" spans="1:20" x14ac:dyDescent="0.25">
      <c r="A5277">
        <v>5276</v>
      </c>
      <c r="B5277" s="4">
        <v>44191</v>
      </c>
      <c r="C5277" t="str">
        <f t="shared" si="246"/>
        <v>2020</v>
      </c>
      <c r="D5277">
        <v>419</v>
      </c>
      <c r="E5277">
        <v>47</v>
      </c>
      <c r="F5277" t="str">
        <f t="shared" si="247"/>
        <v>Adult</v>
      </c>
      <c r="G5277" t="s">
        <v>27</v>
      </c>
      <c r="H5277" t="s">
        <v>39</v>
      </c>
      <c r="I5277">
        <v>708</v>
      </c>
      <c r="J5277" t="s">
        <v>29</v>
      </c>
      <c r="K5277">
        <v>1</v>
      </c>
      <c r="L5277">
        <v>45.432299350000001</v>
      </c>
      <c r="M5277" t="s">
        <v>10</v>
      </c>
      <c r="N5277" s="2" t="s">
        <v>16</v>
      </c>
      <c r="O5277">
        <v>0</v>
      </c>
      <c r="P5277">
        <f t="shared" si="248"/>
        <v>45.432299350000001</v>
      </c>
      <c r="Q5277" s="2" t="s">
        <v>11</v>
      </c>
      <c r="R5277" t="s">
        <v>18</v>
      </c>
      <c r="S5277">
        <v>2</v>
      </c>
      <c r="T5277" s="2" t="s">
        <v>11</v>
      </c>
    </row>
    <row r="5278" spans="1:20" x14ac:dyDescent="0.25">
      <c r="A5278">
        <v>5277</v>
      </c>
      <c r="B5278" s="4">
        <v>44554</v>
      </c>
      <c r="C5278" t="str">
        <f t="shared" si="246"/>
        <v>2021</v>
      </c>
      <c r="D5278">
        <v>308</v>
      </c>
      <c r="E5278">
        <v>45</v>
      </c>
      <c r="F5278" t="str">
        <f t="shared" si="247"/>
        <v>Adult</v>
      </c>
      <c r="G5278" t="s">
        <v>27</v>
      </c>
      <c r="H5278" t="s">
        <v>23</v>
      </c>
      <c r="I5278">
        <v>16</v>
      </c>
      <c r="J5278" t="s">
        <v>24</v>
      </c>
      <c r="K5278">
        <v>4</v>
      </c>
      <c r="L5278">
        <v>83.919391180000005</v>
      </c>
      <c r="M5278" t="s">
        <v>10</v>
      </c>
      <c r="N5278" s="2" t="s">
        <v>16</v>
      </c>
      <c r="O5278">
        <v>0</v>
      </c>
      <c r="P5278">
        <f t="shared" si="248"/>
        <v>335.67756472000002</v>
      </c>
      <c r="Q5278" s="2" t="s">
        <v>11</v>
      </c>
      <c r="R5278" t="s">
        <v>18</v>
      </c>
      <c r="S5278">
        <v>2</v>
      </c>
      <c r="T5278" s="2" t="s">
        <v>16</v>
      </c>
    </row>
    <row r="5279" spans="1:20" x14ac:dyDescent="0.25">
      <c r="A5279">
        <v>5278</v>
      </c>
      <c r="B5279" s="4">
        <v>43430</v>
      </c>
      <c r="C5279" t="str">
        <f t="shared" si="246"/>
        <v>2018</v>
      </c>
      <c r="D5279">
        <v>90</v>
      </c>
      <c r="E5279">
        <v>43</v>
      </c>
      <c r="F5279" t="str">
        <f t="shared" si="247"/>
        <v>Adult</v>
      </c>
      <c r="G5279" t="s">
        <v>13</v>
      </c>
      <c r="H5279" t="s">
        <v>43</v>
      </c>
      <c r="I5279">
        <v>751</v>
      </c>
      <c r="J5279" t="s">
        <v>24</v>
      </c>
      <c r="K5279">
        <v>4</v>
      </c>
      <c r="L5279">
        <v>52.21364578</v>
      </c>
      <c r="M5279" t="s">
        <v>25</v>
      </c>
      <c r="N5279" s="2" t="s">
        <v>11</v>
      </c>
      <c r="O5279">
        <v>20.885458310000001</v>
      </c>
      <c r="P5279">
        <f t="shared" si="248"/>
        <v>187.96912481000001</v>
      </c>
      <c r="Q5279" s="2" t="s">
        <v>16</v>
      </c>
      <c r="R5279" t="s">
        <v>26</v>
      </c>
      <c r="S5279">
        <v>4</v>
      </c>
      <c r="T5279" s="2" t="s">
        <v>16</v>
      </c>
    </row>
    <row r="5280" spans="1:20" x14ac:dyDescent="0.25">
      <c r="A5280">
        <v>5279</v>
      </c>
      <c r="B5280" s="4">
        <v>45283</v>
      </c>
      <c r="C5280" t="str">
        <f t="shared" si="246"/>
        <v>2023</v>
      </c>
      <c r="D5280">
        <v>124</v>
      </c>
      <c r="E5280">
        <v>30</v>
      </c>
      <c r="F5280" t="str">
        <f t="shared" si="247"/>
        <v>Teenager</v>
      </c>
      <c r="G5280" t="s">
        <v>13</v>
      </c>
      <c r="H5280" t="s">
        <v>34</v>
      </c>
      <c r="I5280">
        <v>745</v>
      </c>
      <c r="J5280" t="s">
        <v>33</v>
      </c>
      <c r="K5280">
        <v>4</v>
      </c>
      <c r="L5280">
        <v>31.504812829999999</v>
      </c>
      <c r="M5280" t="s">
        <v>10</v>
      </c>
      <c r="N5280" s="2" t="s">
        <v>16</v>
      </c>
      <c r="O5280">
        <v>0</v>
      </c>
      <c r="P5280">
        <f t="shared" si="248"/>
        <v>126.01925132</v>
      </c>
      <c r="Q5280" s="2" t="s">
        <v>16</v>
      </c>
      <c r="R5280" t="s">
        <v>18</v>
      </c>
      <c r="S5280">
        <v>2</v>
      </c>
      <c r="T5280" s="2" t="s">
        <v>11</v>
      </c>
    </row>
    <row r="5281" spans="1:20" x14ac:dyDescent="0.25">
      <c r="A5281">
        <v>5280</v>
      </c>
      <c r="B5281" s="4">
        <v>43805</v>
      </c>
      <c r="C5281" t="str">
        <f t="shared" si="246"/>
        <v>2019</v>
      </c>
      <c r="D5281">
        <v>20</v>
      </c>
      <c r="E5281">
        <v>65</v>
      </c>
      <c r="F5281" t="str">
        <f t="shared" si="247"/>
        <v>Senior</v>
      </c>
      <c r="G5281" t="s">
        <v>7</v>
      </c>
      <c r="H5281" t="s">
        <v>31</v>
      </c>
      <c r="I5281">
        <v>416</v>
      </c>
      <c r="J5281" t="s">
        <v>24</v>
      </c>
      <c r="K5281">
        <v>3</v>
      </c>
      <c r="L5281">
        <v>18.098107850000002</v>
      </c>
      <c r="M5281" t="s">
        <v>22</v>
      </c>
      <c r="N5281" s="2" t="s">
        <v>11</v>
      </c>
      <c r="O5281">
        <v>0</v>
      </c>
      <c r="P5281">
        <f t="shared" si="248"/>
        <v>54.294323550000001</v>
      </c>
      <c r="Q5281" s="2" t="s">
        <v>16</v>
      </c>
      <c r="R5281" t="s">
        <v>12</v>
      </c>
      <c r="S5281">
        <v>3</v>
      </c>
      <c r="T5281" s="2" t="s">
        <v>16</v>
      </c>
    </row>
    <row r="5282" spans="1:20" x14ac:dyDescent="0.25">
      <c r="A5282">
        <v>5281</v>
      </c>
      <c r="B5282" s="4">
        <v>45284</v>
      </c>
      <c r="C5282" t="str">
        <f t="shared" si="246"/>
        <v>2023</v>
      </c>
      <c r="D5282">
        <v>69</v>
      </c>
      <c r="E5282">
        <v>35</v>
      </c>
      <c r="F5282" t="str">
        <f t="shared" si="247"/>
        <v>Adult</v>
      </c>
      <c r="G5282" t="s">
        <v>7</v>
      </c>
      <c r="H5282" t="s">
        <v>23</v>
      </c>
      <c r="I5282">
        <v>769</v>
      </c>
      <c r="J5282" t="s">
        <v>33</v>
      </c>
      <c r="K5282">
        <v>3</v>
      </c>
      <c r="L5282">
        <v>53.031121560000003</v>
      </c>
      <c r="M5282" t="s">
        <v>20</v>
      </c>
      <c r="N5282" s="2" t="s">
        <v>11</v>
      </c>
      <c r="O5282">
        <v>0</v>
      </c>
      <c r="P5282">
        <f t="shared" si="248"/>
        <v>159.09336468000001</v>
      </c>
      <c r="Q5282" s="2" t="s">
        <v>11</v>
      </c>
      <c r="R5282" t="s">
        <v>12</v>
      </c>
      <c r="S5282">
        <v>4</v>
      </c>
      <c r="T5282" s="2" t="s">
        <v>16</v>
      </c>
    </row>
    <row r="5283" spans="1:20" x14ac:dyDescent="0.25">
      <c r="A5283">
        <v>5282</v>
      </c>
      <c r="B5283" s="4">
        <v>44173</v>
      </c>
      <c r="C5283" t="str">
        <f t="shared" si="246"/>
        <v>2020</v>
      </c>
      <c r="D5283">
        <v>88</v>
      </c>
      <c r="E5283">
        <v>38</v>
      </c>
      <c r="F5283" t="str">
        <f t="shared" si="247"/>
        <v>Adult</v>
      </c>
      <c r="G5283" t="s">
        <v>7</v>
      </c>
      <c r="H5283" t="s">
        <v>34</v>
      </c>
      <c r="I5283">
        <v>777</v>
      </c>
      <c r="J5283" t="s">
        <v>29</v>
      </c>
      <c r="K5283">
        <v>4</v>
      </c>
      <c r="L5283">
        <v>14.751132180000001</v>
      </c>
      <c r="M5283" t="s">
        <v>22</v>
      </c>
      <c r="N5283" s="2" t="s">
        <v>11</v>
      </c>
      <c r="O5283">
        <v>0</v>
      </c>
      <c r="P5283">
        <f t="shared" si="248"/>
        <v>59.004528720000003</v>
      </c>
      <c r="Q5283" s="2" t="s">
        <v>16</v>
      </c>
      <c r="R5283" t="s">
        <v>18</v>
      </c>
      <c r="S5283">
        <v>1</v>
      </c>
      <c r="T5283" s="2" t="s">
        <v>11</v>
      </c>
    </row>
    <row r="5284" spans="1:20" x14ac:dyDescent="0.25">
      <c r="A5284">
        <v>5283</v>
      </c>
      <c r="B5284" s="4">
        <v>44926</v>
      </c>
      <c r="C5284" t="str">
        <f t="shared" si="246"/>
        <v>2022</v>
      </c>
      <c r="D5284">
        <v>389</v>
      </c>
      <c r="E5284">
        <v>21</v>
      </c>
      <c r="F5284" t="str">
        <f t="shared" si="247"/>
        <v>Teenager</v>
      </c>
      <c r="G5284" t="s">
        <v>13</v>
      </c>
      <c r="H5284" t="s">
        <v>21</v>
      </c>
      <c r="I5284">
        <v>685</v>
      </c>
      <c r="J5284" t="s">
        <v>29</v>
      </c>
      <c r="K5284">
        <v>4</v>
      </c>
      <c r="L5284">
        <v>63.008915889999997</v>
      </c>
      <c r="M5284" t="s">
        <v>25</v>
      </c>
      <c r="N5284" s="2" t="s">
        <v>11</v>
      </c>
      <c r="O5284">
        <v>25.20356636</v>
      </c>
      <c r="P5284">
        <f t="shared" si="248"/>
        <v>226.83209719999999</v>
      </c>
      <c r="Q5284" s="2" t="s">
        <v>11</v>
      </c>
      <c r="R5284" t="s">
        <v>26</v>
      </c>
      <c r="S5284">
        <v>5</v>
      </c>
      <c r="T5284" s="2" t="s">
        <v>11</v>
      </c>
    </row>
    <row r="5285" spans="1:20" x14ac:dyDescent="0.25">
      <c r="A5285">
        <v>5284</v>
      </c>
      <c r="B5285" s="4">
        <v>44901</v>
      </c>
      <c r="C5285" t="str">
        <f t="shared" si="246"/>
        <v>2022</v>
      </c>
      <c r="D5285">
        <v>135</v>
      </c>
      <c r="E5285">
        <v>28</v>
      </c>
      <c r="F5285" t="str">
        <f t="shared" si="247"/>
        <v>Teenager</v>
      </c>
      <c r="G5285" t="s">
        <v>13</v>
      </c>
      <c r="H5285" t="s">
        <v>8</v>
      </c>
      <c r="I5285">
        <v>647</v>
      </c>
      <c r="J5285" t="s">
        <v>9</v>
      </c>
      <c r="K5285">
        <v>5</v>
      </c>
      <c r="L5285">
        <v>76.10047926</v>
      </c>
      <c r="M5285" t="s">
        <v>25</v>
      </c>
      <c r="N5285" s="2" t="s">
        <v>16</v>
      </c>
      <c r="O5285">
        <v>38.05023963</v>
      </c>
      <c r="P5285">
        <f t="shared" si="248"/>
        <v>342.45215666999997</v>
      </c>
      <c r="Q5285" s="2" t="s">
        <v>16</v>
      </c>
      <c r="R5285" t="s">
        <v>26</v>
      </c>
      <c r="S5285">
        <v>3</v>
      </c>
      <c r="T5285" s="2" t="s">
        <v>16</v>
      </c>
    </row>
    <row r="5286" spans="1:20" x14ac:dyDescent="0.25">
      <c r="A5286">
        <v>5285</v>
      </c>
      <c r="B5286" s="4">
        <v>45261</v>
      </c>
      <c r="C5286" t="str">
        <f t="shared" si="246"/>
        <v>2023</v>
      </c>
      <c r="D5286">
        <v>30</v>
      </c>
      <c r="E5286">
        <v>53</v>
      </c>
      <c r="F5286" t="str">
        <f t="shared" si="247"/>
        <v>Senior</v>
      </c>
      <c r="G5286" t="s">
        <v>7</v>
      </c>
      <c r="H5286" t="s">
        <v>30</v>
      </c>
      <c r="I5286">
        <v>974</v>
      </c>
      <c r="J5286" t="s">
        <v>9</v>
      </c>
      <c r="K5286">
        <v>5</v>
      </c>
      <c r="L5286">
        <v>97.542547080000006</v>
      </c>
      <c r="M5286" t="s">
        <v>10</v>
      </c>
      <c r="N5286" s="2" t="s">
        <v>16</v>
      </c>
      <c r="O5286">
        <v>48.771273540000003</v>
      </c>
      <c r="P5286">
        <f t="shared" si="248"/>
        <v>438.94146186000006</v>
      </c>
      <c r="Q5286" s="2" t="s">
        <v>11</v>
      </c>
      <c r="R5286" t="s">
        <v>26</v>
      </c>
      <c r="S5286">
        <v>2</v>
      </c>
      <c r="T5286" s="2" t="s">
        <v>11</v>
      </c>
    </row>
    <row r="5287" spans="1:20" x14ac:dyDescent="0.25">
      <c r="A5287">
        <v>5286</v>
      </c>
      <c r="B5287" s="4">
        <v>45248</v>
      </c>
      <c r="C5287" t="str">
        <f t="shared" si="246"/>
        <v>2023</v>
      </c>
      <c r="D5287">
        <v>215</v>
      </c>
      <c r="E5287">
        <v>61</v>
      </c>
      <c r="F5287" t="str">
        <f t="shared" si="247"/>
        <v>Senior</v>
      </c>
      <c r="G5287" t="s">
        <v>13</v>
      </c>
      <c r="H5287" t="s">
        <v>17</v>
      </c>
      <c r="I5287">
        <v>576</v>
      </c>
      <c r="J5287" t="s">
        <v>24</v>
      </c>
      <c r="K5287">
        <v>4</v>
      </c>
      <c r="L5287">
        <v>68.101646830000007</v>
      </c>
      <c r="M5287" t="s">
        <v>22</v>
      </c>
      <c r="N5287" s="2" t="s">
        <v>16</v>
      </c>
      <c r="O5287">
        <v>0</v>
      </c>
      <c r="P5287">
        <f t="shared" si="248"/>
        <v>272.40658732000003</v>
      </c>
      <c r="Q5287" s="2" t="s">
        <v>11</v>
      </c>
      <c r="R5287" t="s">
        <v>18</v>
      </c>
      <c r="S5287">
        <v>5</v>
      </c>
      <c r="T5287" s="2" t="s">
        <v>16</v>
      </c>
    </row>
    <row r="5288" spans="1:20" x14ac:dyDescent="0.25">
      <c r="A5288">
        <v>5287</v>
      </c>
      <c r="B5288" s="4">
        <v>44886</v>
      </c>
      <c r="C5288" t="str">
        <f t="shared" si="246"/>
        <v>2022</v>
      </c>
      <c r="D5288">
        <v>94</v>
      </c>
      <c r="E5288">
        <v>42</v>
      </c>
      <c r="F5288" t="str">
        <f t="shared" si="247"/>
        <v>Adult</v>
      </c>
      <c r="G5288" t="s">
        <v>7</v>
      </c>
      <c r="H5288" t="s">
        <v>23</v>
      </c>
      <c r="I5288">
        <v>388</v>
      </c>
      <c r="J5288" t="s">
        <v>33</v>
      </c>
      <c r="K5288">
        <v>4</v>
      </c>
      <c r="L5288">
        <v>65.001441270000001</v>
      </c>
      <c r="M5288" t="s">
        <v>25</v>
      </c>
      <c r="N5288" s="2" t="s">
        <v>16</v>
      </c>
      <c r="O5288">
        <v>0</v>
      </c>
      <c r="P5288">
        <f t="shared" si="248"/>
        <v>260.00576508</v>
      </c>
      <c r="Q5288" s="2" t="s">
        <v>16</v>
      </c>
      <c r="R5288" t="s">
        <v>12</v>
      </c>
      <c r="S5288">
        <v>5</v>
      </c>
      <c r="T5288" s="2" t="s">
        <v>16</v>
      </c>
    </row>
    <row r="5289" spans="1:20" x14ac:dyDescent="0.25">
      <c r="A5289">
        <v>5288</v>
      </c>
      <c r="B5289" s="4">
        <v>43784</v>
      </c>
      <c r="C5289" t="str">
        <f t="shared" si="246"/>
        <v>2019</v>
      </c>
      <c r="D5289">
        <v>484</v>
      </c>
      <c r="E5289">
        <v>58</v>
      </c>
      <c r="F5289" t="str">
        <f t="shared" si="247"/>
        <v>Senior</v>
      </c>
      <c r="G5289" t="s">
        <v>13</v>
      </c>
      <c r="H5289" t="s">
        <v>43</v>
      </c>
      <c r="I5289">
        <v>887</v>
      </c>
      <c r="J5289" t="s">
        <v>9</v>
      </c>
      <c r="K5289">
        <v>5</v>
      </c>
      <c r="L5289">
        <v>42.260264909999997</v>
      </c>
      <c r="M5289" t="s">
        <v>22</v>
      </c>
      <c r="N5289" s="2" t="s">
        <v>16</v>
      </c>
      <c r="O5289">
        <v>0</v>
      </c>
      <c r="P5289">
        <f t="shared" si="248"/>
        <v>211.30132454999998</v>
      </c>
      <c r="Q5289" s="2" t="s">
        <v>11</v>
      </c>
      <c r="R5289" t="s">
        <v>12</v>
      </c>
      <c r="S5289">
        <v>4</v>
      </c>
      <c r="T5289" s="2" t="s">
        <v>16</v>
      </c>
    </row>
    <row r="5290" spans="1:20" x14ac:dyDescent="0.25">
      <c r="A5290">
        <v>5289</v>
      </c>
      <c r="B5290" s="4">
        <v>44906</v>
      </c>
      <c r="C5290" t="str">
        <f t="shared" si="246"/>
        <v>2022</v>
      </c>
      <c r="D5290">
        <v>87</v>
      </c>
      <c r="E5290">
        <v>66</v>
      </c>
      <c r="F5290" t="str">
        <f t="shared" si="247"/>
        <v>Senior</v>
      </c>
      <c r="G5290" t="s">
        <v>13</v>
      </c>
      <c r="H5290" t="s">
        <v>35</v>
      </c>
      <c r="I5290">
        <v>723</v>
      </c>
      <c r="J5290" t="s">
        <v>29</v>
      </c>
      <c r="K5290">
        <v>3</v>
      </c>
      <c r="L5290">
        <v>79.365260950000007</v>
      </c>
      <c r="M5290" t="s">
        <v>25</v>
      </c>
      <c r="N5290" s="2" t="s">
        <v>11</v>
      </c>
      <c r="O5290">
        <v>0</v>
      </c>
      <c r="P5290">
        <f t="shared" si="248"/>
        <v>238.09578285000003</v>
      </c>
      <c r="Q5290" s="2" t="s">
        <v>16</v>
      </c>
      <c r="R5290" t="s">
        <v>18</v>
      </c>
      <c r="S5290">
        <v>4</v>
      </c>
      <c r="T5290" s="2" t="s">
        <v>16</v>
      </c>
    </row>
    <row r="5291" spans="1:20" x14ac:dyDescent="0.25">
      <c r="A5291">
        <v>5290</v>
      </c>
      <c r="B5291" s="4">
        <v>43812</v>
      </c>
      <c r="C5291" t="str">
        <f t="shared" si="246"/>
        <v>2019</v>
      </c>
      <c r="D5291">
        <v>128</v>
      </c>
      <c r="E5291">
        <v>66</v>
      </c>
      <c r="F5291" t="str">
        <f t="shared" si="247"/>
        <v>Senior</v>
      </c>
      <c r="G5291" t="s">
        <v>27</v>
      </c>
      <c r="H5291" t="s">
        <v>14</v>
      </c>
      <c r="I5291">
        <v>1000</v>
      </c>
      <c r="J5291" t="s">
        <v>9</v>
      </c>
      <c r="K5291">
        <v>2</v>
      </c>
      <c r="L5291">
        <v>99.427307470000002</v>
      </c>
      <c r="M5291" t="s">
        <v>20</v>
      </c>
      <c r="N5291" s="2" t="s">
        <v>11</v>
      </c>
      <c r="O5291">
        <v>0</v>
      </c>
      <c r="P5291">
        <f t="shared" si="248"/>
        <v>198.85461494</v>
      </c>
      <c r="Q5291" s="2" t="s">
        <v>11</v>
      </c>
      <c r="R5291" t="s">
        <v>12</v>
      </c>
      <c r="S5291">
        <v>4</v>
      </c>
      <c r="T5291" s="2" t="s">
        <v>16</v>
      </c>
    </row>
    <row r="5292" spans="1:20" x14ac:dyDescent="0.25">
      <c r="A5292">
        <v>5291</v>
      </c>
      <c r="B5292" s="4">
        <v>44913</v>
      </c>
      <c r="C5292" t="str">
        <f t="shared" si="246"/>
        <v>2022</v>
      </c>
      <c r="D5292">
        <v>493</v>
      </c>
      <c r="E5292">
        <v>28</v>
      </c>
      <c r="F5292" t="str">
        <f t="shared" si="247"/>
        <v>Teenager</v>
      </c>
      <c r="G5292" t="s">
        <v>27</v>
      </c>
      <c r="H5292" t="s">
        <v>36</v>
      </c>
      <c r="I5292">
        <v>705</v>
      </c>
      <c r="J5292" t="s">
        <v>9</v>
      </c>
      <c r="K5292">
        <v>2</v>
      </c>
      <c r="L5292">
        <v>85.044143250000005</v>
      </c>
      <c r="M5292" t="s">
        <v>25</v>
      </c>
      <c r="N5292" s="2" t="s">
        <v>11</v>
      </c>
      <c r="O5292">
        <v>17.008828650000002</v>
      </c>
      <c r="P5292">
        <f t="shared" si="248"/>
        <v>153.07945785000001</v>
      </c>
      <c r="Q5292" s="2" t="s">
        <v>11</v>
      </c>
      <c r="R5292" t="s">
        <v>26</v>
      </c>
      <c r="S5292">
        <v>5</v>
      </c>
      <c r="T5292" s="2" t="s">
        <v>11</v>
      </c>
    </row>
    <row r="5293" spans="1:20" x14ac:dyDescent="0.25">
      <c r="A5293">
        <v>5292</v>
      </c>
      <c r="B5293" s="4">
        <v>44145</v>
      </c>
      <c r="C5293" t="str">
        <f t="shared" si="246"/>
        <v>2020</v>
      </c>
      <c r="D5293">
        <v>494</v>
      </c>
      <c r="E5293">
        <v>24</v>
      </c>
      <c r="F5293" t="str">
        <f t="shared" si="247"/>
        <v>Teenager</v>
      </c>
      <c r="G5293" t="s">
        <v>7</v>
      </c>
      <c r="H5293" t="s">
        <v>17</v>
      </c>
      <c r="I5293">
        <v>423</v>
      </c>
      <c r="J5293" t="s">
        <v>9</v>
      </c>
      <c r="K5293">
        <v>5</v>
      </c>
      <c r="L5293">
        <v>49.608945499999997</v>
      </c>
      <c r="M5293" t="s">
        <v>10</v>
      </c>
      <c r="N5293" s="2" t="s">
        <v>16</v>
      </c>
      <c r="O5293">
        <v>0</v>
      </c>
      <c r="P5293">
        <f t="shared" si="248"/>
        <v>248.04472749999999</v>
      </c>
      <c r="Q5293" s="2" t="s">
        <v>16</v>
      </c>
      <c r="R5293" t="s">
        <v>18</v>
      </c>
      <c r="S5293">
        <v>3</v>
      </c>
      <c r="T5293" s="2" t="s">
        <v>11</v>
      </c>
    </row>
    <row r="5294" spans="1:20" x14ac:dyDescent="0.25">
      <c r="A5294">
        <v>5293</v>
      </c>
      <c r="B5294" s="4">
        <v>45264</v>
      </c>
      <c r="C5294" t="str">
        <f t="shared" si="246"/>
        <v>2023</v>
      </c>
      <c r="D5294">
        <v>435</v>
      </c>
      <c r="E5294">
        <v>35</v>
      </c>
      <c r="F5294" t="str">
        <f t="shared" si="247"/>
        <v>Adult</v>
      </c>
      <c r="G5294" t="s">
        <v>27</v>
      </c>
      <c r="H5294" t="s">
        <v>34</v>
      </c>
      <c r="I5294">
        <v>91</v>
      </c>
      <c r="J5294" t="s">
        <v>9</v>
      </c>
      <c r="K5294">
        <v>2</v>
      </c>
      <c r="L5294">
        <v>95.811135559999997</v>
      </c>
      <c r="M5294" t="s">
        <v>22</v>
      </c>
      <c r="N5294" s="2" t="s">
        <v>16</v>
      </c>
      <c r="O5294">
        <v>19.16222711</v>
      </c>
      <c r="P5294">
        <f t="shared" si="248"/>
        <v>172.46004400999999</v>
      </c>
      <c r="Q5294" s="2" t="s">
        <v>11</v>
      </c>
      <c r="R5294" t="s">
        <v>26</v>
      </c>
      <c r="S5294">
        <v>2</v>
      </c>
      <c r="T5294" s="2" t="s">
        <v>11</v>
      </c>
    </row>
    <row r="5295" spans="1:20" x14ac:dyDescent="0.25">
      <c r="A5295">
        <v>5294</v>
      </c>
      <c r="B5295" s="4">
        <v>45278</v>
      </c>
      <c r="C5295" t="str">
        <f t="shared" si="246"/>
        <v>2023</v>
      </c>
      <c r="D5295">
        <v>125</v>
      </c>
      <c r="E5295">
        <v>67</v>
      </c>
      <c r="F5295" t="str">
        <f t="shared" si="247"/>
        <v>Senior</v>
      </c>
      <c r="G5295" t="s">
        <v>27</v>
      </c>
      <c r="H5295" t="s">
        <v>14</v>
      </c>
      <c r="I5295">
        <v>553</v>
      </c>
      <c r="J5295" t="s">
        <v>29</v>
      </c>
      <c r="K5295">
        <v>1</v>
      </c>
      <c r="L5295">
        <v>23.574689620000001</v>
      </c>
      <c r="M5295" t="s">
        <v>20</v>
      </c>
      <c r="N5295" s="2" t="s">
        <v>16</v>
      </c>
      <c r="O5295">
        <v>2.357468962</v>
      </c>
      <c r="P5295">
        <f t="shared" si="248"/>
        <v>21.217220658000002</v>
      </c>
      <c r="Q5295" s="2" t="s">
        <v>11</v>
      </c>
      <c r="R5295" t="s">
        <v>26</v>
      </c>
      <c r="S5295">
        <v>3</v>
      </c>
      <c r="T5295" s="2" t="s">
        <v>16</v>
      </c>
    </row>
    <row r="5296" spans="1:20" x14ac:dyDescent="0.25">
      <c r="A5296">
        <v>5295</v>
      </c>
      <c r="B5296" s="4">
        <v>44522</v>
      </c>
      <c r="C5296" t="str">
        <f t="shared" si="246"/>
        <v>2021</v>
      </c>
      <c r="D5296">
        <v>136</v>
      </c>
      <c r="E5296">
        <v>51</v>
      </c>
      <c r="F5296" t="str">
        <f t="shared" si="247"/>
        <v>Senior</v>
      </c>
      <c r="G5296" t="s">
        <v>27</v>
      </c>
      <c r="H5296" t="s">
        <v>14</v>
      </c>
      <c r="I5296">
        <v>264</v>
      </c>
      <c r="J5296" t="s">
        <v>9</v>
      </c>
      <c r="K5296">
        <v>1</v>
      </c>
      <c r="L5296">
        <v>65.639304319999994</v>
      </c>
      <c r="M5296" t="s">
        <v>25</v>
      </c>
      <c r="N5296" s="2" t="s">
        <v>16</v>
      </c>
      <c r="O5296">
        <v>6.5639304320000003</v>
      </c>
      <c r="P5296">
        <f t="shared" si="248"/>
        <v>59.075373887999994</v>
      </c>
      <c r="Q5296" s="2" t="s">
        <v>11</v>
      </c>
      <c r="R5296" t="s">
        <v>26</v>
      </c>
      <c r="S5296">
        <v>5</v>
      </c>
      <c r="T5296" s="2" t="s">
        <v>16</v>
      </c>
    </row>
    <row r="5297" spans="1:20" x14ac:dyDescent="0.25">
      <c r="A5297">
        <v>5296</v>
      </c>
      <c r="B5297" s="4">
        <v>44175</v>
      </c>
      <c r="C5297" t="str">
        <f t="shared" si="246"/>
        <v>2020</v>
      </c>
      <c r="D5297">
        <v>200</v>
      </c>
      <c r="E5297">
        <v>21</v>
      </c>
      <c r="F5297" t="str">
        <f t="shared" si="247"/>
        <v>Teenager</v>
      </c>
      <c r="G5297" t="s">
        <v>13</v>
      </c>
      <c r="H5297" t="s">
        <v>42</v>
      </c>
      <c r="I5297">
        <v>273</v>
      </c>
      <c r="J5297" t="s">
        <v>33</v>
      </c>
      <c r="K5297">
        <v>4</v>
      </c>
      <c r="L5297">
        <v>10.177341520000001</v>
      </c>
      <c r="M5297" t="s">
        <v>20</v>
      </c>
      <c r="N5297" s="2" t="s">
        <v>16</v>
      </c>
      <c r="O5297">
        <v>4.0709366080000002</v>
      </c>
      <c r="P5297">
        <f t="shared" si="248"/>
        <v>36.638429471999999</v>
      </c>
      <c r="Q5297" s="2" t="s">
        <v>11</v>
      </c>
      <c r="R5297" t="s">
        <v>26</v>
      </c>
      <c r="S5297">
        <v>4</v>
      </c>
      <c r="T5297" s="2" t="s">
        <v>11</v>
      </c>
    </row>
    <row r="5298" spans="1:20" x14ac:dyDescent="0.25">
      <c r="A5298">
        <v>5297</v>
      </c>
      <c r="B5298" s="4">
        <v>43812</v>
      </c>
      <c r="C5298" t="str">
        <f t="shared" si="246"/>
        <v>2019</v>
      </c>
      <c r="D5298">
        <v>152</v>
      </c>
      <c r="E5298">
        <v>22</v>
      </c>
      <c r="F5298" t="str">
        <f t="shared" si="247"/>
        <v>Teenager</v>
      </c>
      <c r="G5298" t="s">
        <v>7</v>
      </c>
      <c r="H5298" t="s">
        <v>32</v>
      </c>
      <c r="I5298">
        <v>644</v>
      </c>
      <c r="J5298" t="s">
        <v>33</v>
      </c>
      <c r="K5298">
        <v>5</v>
      </c>
      <c r="L5298">
        <v>69.378964339999996</v>
      </c>
      <c r="M5298" t="s">
        <v>20</v>
      </c>
      <c r="N5298" s="2" t="s">
        <v>11</v>
      </c>
      <c r="O5298">
        <v>0</v>
      </c>
      <c r="P5298">
        <f t="shared" si="248"/>
        <v>346.89482169999997</v>
      </c>
      <c r="Q5298" s="2" t="s">
        <v>11</v>
      </c>
      <c r="R5298" t="s">
        <v>18</v>
      </c>
      <c r="S5298">
        <v>4</v>
      </c>
      <c r="T5298" s="2" t="s">
        <v>16</v>
      </c>
    </row>
    <row r="5299" spans="1:20" x14ac:dyDescent="0.25">
      <c r="A5299">
        <v>5298</v>
      </c>
      <c r="B5299" s="4">
        <v>44896</v>
      </c>
      <c r="C5299" t="str">
        <f t="shared" si="246"/>
        <v>2022</v>
      </c>
      <c r="D5299">
        <v>310</v>
      </c>
      <c r="E5299">
        <v>67</v>
      </c>
      <c r="F5299" t="str">
        <f t="shared" si="247"/>
        <v>Senior</v>
      </c>
      <c r="G5299" t="s">
        <v>13</v>
      </c>
      <c r="H5299" t="s">
        <v>38</v>
      </c>
      <c r="I5299">
        <v>85</v>
      </c>
      <c r="J5299" t="s">
        <v>29</v>
      </c>
      <c r="K5299">
        <v>3</v>
      </c>
      <c r="L5299">
        <v>64.438894450000006</v>
      </c>
      <c r="M5299" t="s">
        <v>10</v>
      </c>
      <c r="N5299" s="2" t="s">
        <v>11</v>
      </c>
      <c r="O5299">
        <v>0</v>
      </c>
      <c r="P5299">
        <f t="shared" si="248"/>
        <v>193.31668335000001</v>
      </c>
      <c r="Q5299" s="2" t="s">
        <v>11</v>
      </c>
      <c r="R5299" t="s">
        <v>12</v>
      </c>
      <c r="S5299">
        <v>5</v>
      </c>
      <c r="T5299" s="2" t="s">
        <v>11</v>
      </c>
    </row>
    <row r="5300" spans="1:20" x14ac:dyDescent="0.25">
      <c r="A5300">
        <v>5299</v>
      </c>
      <c r="B5300" s="4">
        <v>44899</v>
      </c>
      <c r="C5300" t="str">
        <f t="shared" si="246"/>
        <v>2022</v>
      </c>
      <c r="D5300">
        <v>435</v>
      </c>
      <c r="E5300">
        <v>37</v>
      </c>
      <c r="F5300" t="str">
        <f t="shared" si="247"/>
        <v>Adult</v>
      </c>
      <c r="G5300" t="s">
        <v>7</v>
      </c>
      <c r="H5300" t="s">
        <v>37</v>
      </c>
      <c r="I5300">
        <v>466</v>
      </c>
      <c r="J5300" t="s">
        <v>33</v>
      </c>
      <c r="K5300">
        <v>5</v>
      </c>
      <c r="L5300">
        <v>91.374764249999998</v>
      </c>
      <c r="M5300" t="s">
        <v>22</v>
      </c>
      <c r="N5300" s="2" t="s">
        <v>16</v>
      </c>
      <c r="O5300">
        <v>0</v>
      </c>
      <c r="P5300">
        <f t="shared" si="248"/>
        <v>456.87382124999999</v>
      </c>
      <c r="Q5300" s="2" t="s">
        <v>16</v>
      </c>
      <c r="R5300" t="s">
        <v>18</v>
      </c>
      <c r="S5300">
        <v>2</v>
      </c>
      <c r="T5300" s="2" t="s">
        <v>11</v>
      </c>
    </row>
    <row r="5301" spans="1:20" x14ac:dyDescent="0.25">
      <c r="A5301">
        <v>5300</v>
      </c>
      <c r="B5301" s="4">
        <v>43407</v>
      </c>
      <c r="C5301" t="str">
        <f t="shared" si="246"/>
        <v>2018</v>
      </c>
      <c r="D5301">
        <v>485</v>
      </c>
      <c r="E5301">
        <v>42</v>
      </c>
      <c r="F5301" t="str">
        <f t="shared" si="247"/>
        <v>Adult</v>
      </c>
      <c r="G5301" t="s">
        <v>7</v>
      </c>
      <c r="H5301" t="s">
        <v>43</v>
      </c>
      <c r="I5301">
        <v>557</v>
      </c>
      <c r="J5301" t="s">
        <v>9</v>
      </c>
      <c r="K5301">
        <v>1</v>
      </c>
      <c r="L5301">
        <v>31.486374529999999</v>
      </c>
      <c r="M5301" t="s">
        <v>25</v>
      </c>
      <c r="N5301" s="2" t="s">
        <v>11</v>
      </c>
      <c r="O5301">
        <v>3.1486374530000001</v>
      </c>
      <c r="P5301">
        <f t="shared" si="248"/>
        <v>28.337737077</v>
      </c>
      <c r="Q5301" s="2" t="s">
        <v>11</v>
      </c>
      <c r="R5301" t="s">
        <v>26</v>
      </c>
      <c r="S5301">
        <v>2</v>
      </c>
      <c r="T5301" s="2" t="s">
        <v>16</v>
      </c>
    </row>
    <row r="5302" spans="1:20" x14ac:dyDescent="0.25">
      <c r="A5302">
        <v>5301</v>
      </c>
      <c r="B5302" s="4">
        <v>44559</v>
      </c>
      <c r="C5302" t="str">
        <f t="shared" si="246"/>
        <v>2021</v>
      </c>
      <c r="D5302">
        <v>317</v>
      </c>
      <c r="E5302">
        <v>21</v>
      </c>
      <c r="F5302" t="str">
        <f t="shared" si="247"/>
        <v>Teenager</v>
      </c>
      <c r="G5302" t="s">
        <v>7</v>
      </c>
      <c r="H5302" t="s">
        <v>32</v>
      </c>
      <c r="I5302">
        <v>616</v>
      </c>
      <c r="J5302" t="s">
        <v>15</v>
      </c>
      <c r="K5302">
        <v>5</v>
      </c>
      <c r="L5302">
        <v>46.095523929999999</v>
      </c>
      <c r="M5302" t="s">
        <v>10</v>
      </c>
      <c r="N5302" s="2" t="s">
        <v>16</v>
      </c>
      <c r="O5302">
        <v>23.04776197</v>
      </c>
      <c r="P5302">
        <f t="shared" si="248"/>
        <v>207.42985768</v>
      </c>
      <c r="Q5302" s="2" t="s">
        <v>16</v>
      </c>
      <c r="R5302" t="s">
        <v>26</v>
      </c>
      <c r="S5302">
        <v>3</v>
      </c>
      <c r="T5302" s="2" t="s">
        <v>11</v>
      </c>
    </row>
    <row r="5303" spans="1:20" x14ac:dyDescent="0.25">
      <c r="A5303">
        <v>5302</v>
      </c>
      <c r="B5303" s="4">
        <v>44525</v>
      </c>
      <c r="C5303" t="str">
        <f t="shared" si="246"/>
        <v>2021</v>
      </c>
      <c r="D5303">
        <v>174</v>
      </c>
      <c r="E5303">
        <v>60</v>
      </c>
      <c r="F5303" t="str">
        <f t="shared" si="247"/>
        <v>Senior</v>
      </c>
      <c r="G5303" t="s">
        <v>13</v>
      </c>
      <c r="H5303" t="s">
        <v>31</v>
      </c>
      <c r="I5303">
        <v>901</v>
      </c>
      <c r="J5303" t="s">
        <v>9</v>
      </c>
      <c r="K5303">
        <v>4</v>
      </c>
      <c r="L5303">
        <v>87.654423429999994</v>
      </c>
      <c r="M5303" t="s">
        <v>10</v>
      </c>
      <c r="N5303" s="2" t="s">
        <v>11</v>
      </c>
      <c r="O5303">
        <v>35.06176937</v>
      </c>
      <c r="P5303">
        <f t="shared" si="248"/>
        <v>315.55592435</v>
      </c>
      <c r="Q5303" s="2" t="s">
        <v>11</v>
      </c>
      <c r="R5303" t="s">
        <v>26</v>
      </c>
      <c r="S5303">
        <v>1</v>
      </c>
      <c r="T5303" s="2" t="s">
        <v>16</v>
      </c>
    </row>
    <row r="5304" spans="1:20" x14ac:dyDescent="0.25">
      <c r="A5304">
        <v>5303</v>
      </c>
      <c r="B5304" s="4">
        <v>44525</v>
      </c>
      <c r="C5304" t="str">
        <f t="shared" si="246"/>
        <v>2021</v>
      </c>
      <c r="D5304">
        <v>449</v>
      </c>
      <c r="E5304">
        <v>65</v>
      </c>
      <c r="F5304" t="str">
        <f t="shared" si="247"/>
        <v>Senior</v>
      </c>
      <c r="G5304" t="s">
        <v>27</v>
      </c>
      <c r="H5304" t="s">
        <v>34</v>
      </c>
      <c r="I5304">
        <v>906</v>
      </c>
      <c r="J5304" t="s">
        <v>29</v>
      </c>
      <c r="K5304">
        <v>2</v>
      </c>
      <c r="L5304">
        <v>45.056537159999998</v>
      </c>
      <c r="M5304" t="s">
        <v>25</v>
      </c>
      <c r="N5304" s="2" t="s">
        <v>16</v>
      </c>
      <c r="O5304">
        <v>9.0113074330000007</v>
      </c>
      <c r="P5304">
        <f t="shared" si="248"/>
        <v>81.101766886999997</v>
      </c>
      <c r="Q5304" s="2" t="s">
        <v>16</v>
      </c>
      <c r="R5304" t="s">
        <v>26</v>
      </c>
      <c r="S5304">
        <v>2</v>
      </c>
      <c r="T5304" s="2" t="s">
        <v>11</v>
      </c>
    </row>
    <row r="5305" spans="1:20" x14ac:dyDescent="0.25">
      <c r="A5305">
        <v>5304</v>
      </c>
      <c r="B5305" s="4">
        <v>45283</v>
      </c>
      <c r="C5305" t="str">
        <f t="shared" si="246"/>
        <v>2023</v>
      </c>
      <c r="D5305">
        <v>370</v>
      </c>
      <c r="E5305">
        <v>41</v>
      </c>
      <c r="F5305" t="str">
        <f t="shared" si="247"/>
        <v>Adult</v>
      </c>
      <c r="G5305" t="s">
        <v>13</v>
      </c>
      <c r="H5305" t="s">
        <v>23</v>
      </c>
      <c r="I5305">
        <v>295</v>
      </c>
      <c r="J5305" t="s">
        <v>9</v>
      </c>
      <c r="K5305">
        <v>4</v>
      </c>
      <c r="L5305">
        <v>31.669409120000001</v>
      </c>
      <c r="M5305" t="s">
        <v>20</v>
      </c>
      <c r="N5305" s="2" t="s">
        <v>16</v>
      </c>
      <c r="O5305">
        <v>0</v>
      </c>
      <c r="P5305">
        <f t="shared" si="248"/>
        <v>126.67763648</v>
      </c>
      <c r="Q5305" s="2" t="s">
        <v>11</v>
      </c>
      <c r="R5305" t="s">
        <v>18</v>
      </c>
      <c r="S5305">
        <v>3</v>
      </c>
      <c r="T5305" s="2" t="s">
        <v>11</v>
      </c>
    </row>
    <row r="5306" spans="1:20" x14ac:dyDescent="0.25">
      <c r="A5306">
        <v>5305</v>
      </c>
      <c r="B5306" s="4">
        <v>45270</v>
      </c>
      <c r="C5306" t="str">
        <f t="shared" si="246"/>
        <v>2023</v>
      </c>
      <c r="D5306">
        <v>99</v>
      </c>
      <c r="E5306">
        <v>59</v>
      </c>
      <c r="F5306" t="str">
        <f t="shared" si="247"/>
        <v>Senior</v>
      </c>
      <c r="G5306" t="s">
        <v>7</v>
      </c>
      <c r="H5306" t="s">
        <v>28</v>
      </c>
      <c r="I5306">
        <v>958</v>
      </c>
      <c r="J5306" t="s">
        <v>15</v>
      </c>
      <c r="K5306">
        <v>2</v>
      </c>
      <c r="L5306">
        <v>12.13443528</v>
      </c>
      <c r="M5306" t="s">
        <v>25</v>
      </c>
      <c r="N5306" s="2" t="s">
        <v>11</v>
      </c>
      <c r="O5306">
        <v>0</v>
      </c>
      <c r="P5306">
        <f t="shared" si="248"/>
        <v>24.26887056</v>
      </c>
      <c r="Q5306" s="2" t="s">
        <v>11</v>
      </c>
      <c r="R5306" t="s">
        <v>18</v>
      </c>
      <c r="S5306">
        <v>2</v>
      </c>
      <c r="T5306" s="2" t="s">
        <v>16</v>
      </c>
    </row>
    <row r="5307" spans="1:20" x14ac:dyDescent="0.25">
      <c r="A5307">
        <v>5306</v>
      </c>
      <c r="B5307" s="4">
        <v>44163</v>
      </c>
      <c r="C5307" t="str">
        <f t="shared" si="246"/>
        <v>2020</v>
      </c>
      <c r="D5307">
        <v>33</v>
      </c>
      <c r="E5307">
        <v>58</v>
      </c>
      <c r="F5307" t="str">
        <f t="shared" si="247"/>
        <v>Senior</v>
      </c>
      <c r="G5307" t="s">
        <v>13</v>
      </c>
      <c r="H5307" t="s">
        <v>35</v>
      </c>
      <c r="I5307">
        <v>911</v>
      </c>
      <c r="J5307" t="s">
        <v>29</v>
      </c>
      <c r="K5307">
        <v>3</v>
      </c>
      <c r="L5307">
        <v>39.941261789999999</v>
      </c>
      <c r="M5307" t="s">
        <v>25</v>
      </c>
      <c r="N5307" s="2" t="s">
        <v>11</v>
      </c>
      <c r="O5307">
        <v>11.982378539999999</v>
      </c>
      <c r="P5307">
        <f t="shared" si="248"/>
        <v>107.84140683</v>
      </c>
      <c r="Q5307" s="2" t="s">
        <v>11</v>
      </c>
      <c r="R5307" t="s">
        <v>26</v>
      </c>
      <c r="S5307">
        <v>1</v>
      </c>
      <c r="T5307" s="2" t="s">
        <v>16</v>
      </c>
    </row>
    <row r="5308" spans="1:20" x14ac:dyDescent="0.25">
      <c r="A5308">
        <v>5307</v>
      </c>
      <c r="B5308" s="4">
        <v>44190</v>
      </c>
      <c r="C5308" t="str">
        <f t="shared" si="246"/>
        <v>2020</v>
      </c>
      <c r="D5308">
        <v>318</v>
      </c>
      <c r="E5308">
        <v>52</v>
      </c>
      <c r="F5308" t="str">
        <f t="shared" si="247"/>
        <v>Senior</v>
      </c>
      <c r="G5308" t="s">
        <v>7</v>
      </c>
      <c r="H5308" t="s">
        <v>19</v>
      </c>
      <c r="I5308">
        <v>734</v>
      </c>
      <c r="J5308" t="s">
        <v>29</v>
      </c>
      <c r="K5308">
        <v>2</v>
      </c>
      <c r="L5308">
        <v>70.578673649999999</v>
      </c>
      <c r="M5308" t="s">
        <v>22</v>
      </c>
      <c r="N5308" s="2" t="s">
        <v>16</v>
      </c>
      <c r="O5308">
        <v>0</v>
      </c>
      <c r="P5308">
        <f t="shared" si="248"/>
        <v>141.1573473</v>
      </c>
      <c r="Q5308" s="2" t="s">
        <v>16</v>
      </c>
      <c r="R5308" t="s">
        <v>12</v>
      </c>
      <c r="S5308">
        <v>5</v>
      </c>
      <c r="T5308" s="2" t="s">
        <v>16</v>
      </c>
    </row>
    <row r="5309" spans="1:20" x14ac:dyDescent="0.25">
      <c r="A5309">
        <v>5308</v>
      </c>
      <c r="B5309" s="4">
        <v>43432</v>
      </c>
      <c r="C5309" t="str">
        <f t="shared" si="246"/>
        <v>2018</v>
      </c>
      <c r="D5309">
        <v>402</v>
      </c>
      <c r="E5309">
        <v>63</v>
      </c>
      <c r="F5309" t="str">
        <f t="shared" si="247"/>
        <v>Senior</v>
      </c>
      <c r="G5309" t="s">
        <v>13</v>
      </c>
      <c r="H5309" t="s">
        <v>35</v>
      </c>
      <c r="I5309">
        <v>91</v>
      </c>
      <c r="J5309" t="s">
        <v>24</v>
      </c>
      <c r="K5309">
        <v>1</v>
      </c>
      <c r="L5309">
        <v>24.754915220000001</v>
      </c>
      <c r="M5309" t="s">
        <v>25</v>
      </c>
      <c r="N5309" s="2" t="s">
        <v>11</v>
      </c>
      <c r="O5309">
        <v>2.475491522</v>
      </c>
      <c r="P5309">
        <f t="shared" si="248"/>
        <v>22.279423698000002</v>
      </c>
      <c r="Q5309" s="2" t="s">
        <v>16</v>
      </c>
      <c r="R5309" t="s">
        <v>26</v>
      </c>
      <c r="S5309">
        <v>1</v>
      </c>
      <c r="T5309" s="2" t="s">
        <v>11</v>
      </c>
    </row>
    <row r="5310" spans="1:20" x14ac:dyDescent="0.25">
      <c r="A5310">
        <v>5309</v>
      </c>
      <c r="B5310" s="4">
        <v>45256</v>
      </c>
      <c r="C5310" t="str">
        <f t="shared" si="246"/>
        <v>2023</v>
      </c>
      <c r="D5310">
        <v>85</v>
      </c>
      <c r="E5310">
        <v>34</v>
      </c>
      <c r="F5310" t="str">
        <f t="shared" si="247"/>
        <v>Adult</v>
      </c>
      <c r="G5310" t="s">
        <v>13</v>
      </c>
      <c r="H5310" t="s">
        <v>19</v>
      </c>
      <c r="I5310">
        <v>199</v>
      </c>
      <c r="J5310" t="s">
        <v>24</v>
      </c>
      <c r="K5310">
        <v>3</v>
      </c>
      <c r="L5310">
        <v>20.29295436</v>
      </c>
      <c r="M5310" t="s">
        <v>10</v>
      </c>
      <c r="N5310" s="2" t="s">
        <v>16</v>
      </c>
      <c r="O5310">
        <v>6.0878863079999999</v>
      </c>
      <c r="P5310">
        <f t="shared" si="248"/>
        <v>54.790976772</v>
      </c>
      <c r="Q5310" s="2" t="s">
        <v>11</v>
      </c>
      <c r="R5310" t="s">
        <v>26</v>
      </c>
      <c r="S5310">
        <v>5</v>
      </c>
      <c r="T5310" s="2" t="s">
        <v>16</v>
      </c>
    </row>
    <row r="5311" spans="1:20" x14ac:dyDescent="0.25">
      <c r="A5311">
        <v>5310</v>
      </c>
      <c r="B5311" s="4">
        <v>44153</v>
      </c>
      <c r="C5311" t="str">
        <f t="shared" si="246"/>
        <v>2020</v>
      </c>
      <c r="D5311">
        <v>430</v>
      </c>
      <c r="E5311">
        <v>35</v>
      </c>
      <c r="F5311" t="str">
        <f t="shared" si="247"/>
        <v>Adult</v>
      </c>
      <c r="G5311" t="s">
        <v>13</v>
      </c>
      <c r="H5311" t="s">
        <v>37</v>
      </c>
      <c r="I5311">
        <v>140</v>
      </c>
      <c r="J5311" t="s">
        <v>24</v>
      </c>
      <c r="K5311">
        <v>1</v>
      </c>
      <c r="L5311">
        <v>33.97251687</v>
      </c>
      <c r="M5311" t="s">
        <v>20</v>
      </c>
      <c r="N5311" s="2" t="s">
        <v>11</v>
      </c>
      <c r="O5311">
        <v>0</v>
      </c>
      <c r="P5311">
        <f t="shared" si="248"/>
        <v>33.97251687</v>
      </c>
      <c r="Q5311" s="2" t="s">
        <v>16</v>
      </c>
      <c r="R5311" t="s">
        <v>18</v>
      </c>
      <c r="S5311">
        <v>5</v>
      </c>
      <c r="T5311" s="2" t="s">
        <v>16</v>
      </c>
    </row>
    <row r="5312" spans="1:20" x14ac:dyDescent="0.25">
      <c r="A5312">
        <v>5311</v>
      </c>
      <c r="B5312" s="4">
        <v>45248</v>
      </c>
      <c r="C5312" t="str">
        <f t="shared" si="246"/>
        <v>2023</v>
      </c>
      <c r="D5312">
        <v>135</v>
      </c>
      <c r="E5312">
        <v>32</v>
      </c>
      <c r="F5312" t="str">
        <f t="shared" si="247"/>
        <v>Adult</v>
      </c>
      <c r="G5312" t="s">
        <v>7</v>
      </c>
      <c r="H5312" t="s">
        <v>28</v>
      </c>
      <c r="I5312">
        <v>688</v>
      </c>
      <c r="J5312" t="s">
        <v>33</v>
      </c>
      <c r="K5312">
        <v>4</v>
      </c>
      <c r="L5312">
        <v>76.739575220000006</v>
      </c>
      <c r="M5312" t="s">
        <v>25</v>
      </c>
      <c r="N5312" s="2" t="s">
        <v>11</v>
      </c>
      <c r="O5312">
        <v>0</v>
      </c>
      <c r="P5312">
        <f t="shared" si="248"/>
        <v>306.95830088000002</v>
      </c>
      <c r="Q5312" s="2" t="s">
        <v>16</v>
      </c>
      <c r="R5312" t="s">
        <v>12</v>
      </c>
      <c r="S5312">
        <v>1</v>
      </c>
      <c r="T5312" s="2" t="s">
        <v>11</v>
      </c>
    </row>
    <row r="5313" spans="1:20" x14ac:dyDescent="0.25">
      <c r="A5313">
        <v>5312</v>
      </c>
      <c r="B5313" s="4">
        <v>44885</v>
      </c>
      <c r="C5313" t="str">
        <f t="shared" si="246"/>
        <v>2022</v>
      </c>
      <c r="D5313">
        <v>413</v>
      </c>
      <c r="E5313">
        <v>65</v>
      </c>
      <c r="F5313" t="str">
        <f t="shared" si="247"/>
        <v>Senior</v>
      </c>
      <c r="G5313" t="s">
        <v>27</v>
      </c>
      <c r="H5313" t="s">
        <v>31</v>
      </c>
      <c r="I5313">
        <v>20</v>
      </c>
      <c r="J5313" t="s">
        <v>29</v>
      </c>
      <c r="K5313">
        <v>4</v>
      </c>
      <c r="L5313">
        <v>18.99377458</v>
      </c>
      <c r="M5313" t="s">
        <v>22</v>
      </c>
      <c r="N5313" s="2" t="s">
        <v>16</v>
      </c>
      <c r="O5313">
        <v>7.5975098340000002</v>
      </c>
      <c r="P5313">
        <f t="shared" si="248"/>
        <v>68.377588486000008</v>
      </c>
      <c r="Q5313" s="2" t="s">
        <v>11</v>
      </c>
      <c r="R5313" t="s">
        <v>26</v>
      </c>
      <c r="S5313">
        <v>2</v>
      </c>
      <c r="T5313" s="2" t="s">
        <v>16</v>
      </c>
    </row>
    <row r="5314" spans="1:20" x14ac:dyDescent="0.25">
      <c r="A5314">
        <v>5313</v>
      </c>
      <c r="B5314" s="4">
        <v>44546</v>
      </c>
      <c r="C5314" t="str">
        <f t="shared" si="246"/>
        <v>2021</v>
      </c>
      <c r="D5314">
        <v>350</v>
      </c>
      <c r="E5314">
        <v>65</v>
      </c>
      <c r="F5314" t="str">
        <f t="shared" si="247"/>
        <v>Senior</v>
      </c>
      <c r="G5314" t="s">
        <v>7</v>
      </c>
      <c r="H5314" t="s">
        <v>28</v>
      </c>
      <c r="I5314">
        <v>261</v>
      </c>
      <c r="J5314" t="s">
        <v>24</v>
      </c>
      <c r="K5314">
        <v>5</v>
      </c>
      <c r="L5314">
        <v>57.045421560000001</v>
      </c>
      <c r="M5314" t="s">
        <v>25</v>
      </c>
      <c r="N5314" s="2" t="s">
        <v>16</v>
      </c>
      <c r="O5314">
        <v>28.522710780000001</v>
      </c>
      <c r="P5314">
        <f t="shared" si="248"/>
        <v>256.70439701999999</v>
      </c>
      <c r="Q5314" s="2" t="s">
        <v>16</v>
      </c>
      <c r="R5314" t="s">
        <v>26</v>
      </c>
      <c r="S5314">
        <v>4</v>
      </c>
      <c r="T5314" s="2" t="s">
        <v>16</v>
      </c>
    </row>
    <row r="5315" spans="1:20" x14ac:dyDescent="0.25">
      <c r="A5315">
        <v>5314</v>
      </c>
      <c r="B5315" s="4">
        <v>43822</v>
      </c>
      <c r="C5315" t="str">
        <f t="shared" ref="C5315:C5378" si="249">TEXT(B5315,"YYYY")</f>
        <v>2019</v>
      </c>
      <c r="D5315">
        <v>192</v>
      </c>
      <c r="E5315">
        <v>63</v>
      </c>
      <c r="F5315" t="str">
        <f t="shared" ref="F5315:F5378" si="250">IF(E5315&gt;50,"Senior",IF(E5315&gt;30,"Adult","Teenager"))</f>
        <v>Senior</v>
      </c>
      <c r="G5315" t="s">
        <v>27</v>
      </c>
      <c r="H5315" t="s">
        <v>34</v>
      </c>
      <c r="I5315">
        <v>682</v>
      </c>
      <c r="J5315" t="s">
        <v>24</v>
      </c>
      <c r="K5315">
        <v>1</v>
      </c>
      <c r="L5315">
        <v>32.333495020000001</v>
      </c>
      <c r="M5315" t="s">
        <v>25</v>
      </c>
      <c r="N5315" s="2" t="s">
        <v>11</v>
      </c>
      <c r="O5315">
        <v>3.2333495019999998</v>
      </c>
      <c r="P5315">
        <f t="shared" ref="P5315:P5378" si="251">K5315*L5315-O5315</f>
        <v>29.100145518000001</v>
      </c>
      <c r="Q5315" s="2" t="s">
        <v>11</v>
      </c>
      <c r="R5315" t="s">
        <v>26</v>
      </c>
      <c r="S5315">
        <v>5</v>
      </c>
      <c r="T5315" s="2" t="s">
        <v>11</v>
      </c>
    </row>
    <row r="5316" spans="1:20" x14ac:dyDescent="0.25">
      <c r="A5316">
        <v>5315</v>
      </c>
      <c r="B5316" s="4">
        <v>44169</v>
      </c>
      <c r="C5316" t="str">
        <f t="shared" si="249"/>
        <v>2020</v>
      </c>
      <c r="D5316">
        <v>51</v>
      </c>
      <c r="E5316">
        <v>29</v>
      </c>
      <c r="F5316" t="str">
        <f t="shared" si="250"/>
        <v>Teenager</v>
      </c>
      <c r="G5316" t="s">
        <v>13</v>
      </c>
      <c r="H5316" t="s">
        <v>39</v>
      </c>
      <c r="I5316">
        <v>146</v>
      </c>
      <c r="J5316" t="s">
        <v>33</v>
      </c>
      <c r="K5316">
        <v>5</v>
      </c>
      <c r="L5316">
        <v>34.494193269999997</v>
      </c>
      <c r="M5316" t="s">
        <v>20</v>
      </c>
      <c r="N5316" s="2" t="s">
        <v>11</v>
      </c>
      <c r="O5316">
        <v>0</v>
      </c>
      <c r="P5316">
        <f t="shared" si="251"/>
        <v>172.47096634999997</v>
      </c>
      <c r="Q5316" s="2" t="s">
        <v>16</v>
      </c>
      <c r="R5316" t="s">
        <v>12</v>
      </c>
      <c r="S5316">
        <v>2</v>
      </c>
      <c r="T5316" s="2" t="s">
        <v>11</v>
      </c>
    </row>
    <row r="5317" spans="1:20" x14ac:dyDescent="0.25">
      <c r="A5317">
        <v>5316</v>
      </c>
      <c r="B5317" s="4">
        <v>43462</v>
      </c>
      <c r="C5317" t="str">
        <f t="shared" si="249"/>
        <v>2018</v>
      </c>
      <c r="D5317">
        <v>2</v>
      </c>
      <c r="E5317">
        <v>19</v>
      </c>
      <c r="F5317" t="str">
        <f t="shared" si="250"/>
        <v>Teenager</v>
      </c>
      <c r="G5317" t="s">
        <v>13</v>
      </c>
      <c r="H5317" t="s">
        <v>38</v>
      </c>
      <c r="I5317">
        <v>495</v>
      </c>
      <c r="J5317" t="s">
        <v>24</v>
      </c>
      <c r="K5317">
        <v>5</v>
      </c>
      <c r="L5317">
        <v>30.481310579999999</v>
      </c>
      <c r="M5317" t="s">
        <v>20</v>
      </c>
      <c r="N5317" s="2" t="s">
        <v>11</v>
      </c>
      <c r="O5317">
        <v>15.240655289999999</v>
      </c>
      <c r="P5317">
        <f t="shared" si="251"/>
        <v>137.16589761</v>
      </c>
      <c r="Q5317" s="2" t="s">
        <v>16</v>
      </c>
      <c r="R5317" t="s">
        <v>26</v>
      </c>
      <c r="S5317">
        <v>3</v>
      </c>
      <c r="T5317" s="2" t="s">
        <v>11</v>
      </c>
    </row>
    <row r="5318" spans="1:20" x14ac:dyDescent="0.25">
      <c r="A5318">
        <v>5317</v>
      </c>
      <c r="B5318" s="4">
        <v>45265</v>
      </c>
      <c r="C5318" t="str">
        <f t="shared" si="249"/>
        <v>2023</v>
      </c>
      <c r="D5318">
        <v>41</v>
      </c>
      <c r="E5318">
        <v>32</v>
      </c>
      <c r="F5318" t="str">
        <f t="shared" si="250"/>
        <v>Adult</v>
      </c>
      <c r="G5318" t="s">
        <v>27</v>
      </c>
      <c r="H5318" t="s">
        <v>28</v>
      </c>
      <c r="I5318">
        <v>511</v>
      </c>
      <c r="J5318" t="s">
        <v>33</v>
      </c>
      <c r="K5318">
        <v>3</v>
      </c>
      <c r="L5318">
        <v>46.8848725</v>
      </c>
      <c r="M5318" t="s">
        <v>25</v>
      </c>
      <c r="N5318" s="2" t="s">
        <v>16</v>
      </c>
      <c r="O5318">
        <v>0</v>
      </c>
      <c r="P5318">
        <f t="shared" si="251"/>
        <v>140.6546175</v>
      </c>
      <c r="Q5318" s="2" t="s">
        <v>11</v>
      </c>
      <c r="R5318" t="s">
        <v>12</v>
      </c>
      <c r="S5318">
        <v>2</v>
      </c>
      <c r="T5318" s="2" t="s">
        <v>11</v>
      </c>
    </row>
    <row r="5319" spans="1:20" x14ac:dyDescent="0.25">
      <c r="A5319">
        <v>5318</v>
      </c>
      <c r="B5319" s="4">
        <v>43820</v>
      </c>
      <c r="C5319" t="str">
        <f t="shared" si="249"/>
        <v>2019</v>
      </c>
      <c r="D5319">
        <v>452</v>
      </c>
      <c r="E5319">
        <v>63</v>
      </c>
      <c r="F5319" t="str">
        <f t="shared" si="250"/>
        <v>Senior</v>
      </c>
      <c r="G5319" t="s">
        <v>27</v>
      </c>
      <c r="H5319" t="s">
        <v>43</v>
      </c>
      <c r="I5319">
        <v>571</v>
      </c>
      <c r="J5319" t="s">
        <v>29</v>
      </c>
      <c r="K5319">
        <v>5</v>
      </c>
      <c r="L5319">
        <v>29.446742830000002</v>
      </c>
      <c r="M5319" t="s">
        <v>25</v>
      </c>
      <c r="N5319" s="2" t="s">
        <v>16</v>
      </c>
      <c r="O5319">
        <v>14.72337141</v>
      </c>
      <c r="P5319">
        <f t="shared" si="251"/>
        <v>132.51034274</v>
      </c>
      <c r="Q5319" s="2" t="s">
        <v>16</v>
      </c>
      <c r="R5319" t="s">
        <v>26</v>
      </c>
      <c r="S5319">
        <v>5</v>
      </c>
      <c r="T5319" s="2" t="s">
        <v>16</v>
      </c>
    </row>
    <row r="5320" spans="1:20" x14ac:dyDescent="0.25">
      <c r="A5320">
        <v>5319</v>
      </c>
      <c r="B5320" s="4">
        <v>44146</v>
      </c>
      <c r="C5320" t="str">
        <f t="shared" si="249"/>
        <v>2020</v>
      </c>
      <c r="D5320">
        <v>138</v>
      </c>
      <c r="E5320">
        <v>44</v>
      </c>
      <c r="F5320" t="str">
        <f t="shared" si="250"/>
        <v>Adult</v>
      </c>
      <c r="G5320" t="s">
        <v>27</v>
      </c>
      <c r="H5320" t="s">
        <v>39</v>
      </c>
      <c r="I5320">
        <v>139</v>
      </c>
      <c r="J5320" t="s">
        <v>29</v>
      </c>
      <c r="K5320">
        <v>3</v>
      </c>
      <c r="L5320">
        <v>38.398217940000002</v>
      </c>
      <c r="M5320" t="s">
        <v>10</v>
      </c>
      <c r="N5320" s="2" t="s">
        <v>16</v>
      </c>
      <c r="O5320">
        <v>0</v>
      </c>
      <c r="P5320">
        <f t="shared" si="251"/>
        <v>115.19465382000001</v>
      </c>
      <c r="Q5320" s="2" t="s">
        <v>11</v>
      </c>
      <c r="R5320" t="s">
        <v>12</v>
      </c>
      <c r="S5320">
        <v>4</v>
      </c>
      <c r="T5320" s="2" t="s">
        <v>11</v>
      </c>
    </row>
    <row r="5321" spans="1:20" x14ac:dyDescent="0.25">
      <c r="A5321">
        <v>5320</v>
      </c>
      <c r="B5321" s="4">
        <v>44161</v>
      </c>
      <c r="C5321" t="str">
        <f t="shared" si="249"/>
        <v>2020</v>
      </c>
      <c r="D5321">
        <v>141</v>
      </c>
      <c r="E5321">
        <v>69</v>
      </c>
      <c r="F5321" t="str">
        <f t="shared" si="250"/>
        <v>Senior</v>
      </c>
      <c r="G5321" t="s">
        <v>13</v>
      </c>
      <c r="H5321" t="s">
        <v>14</v>
      </c>
      <c r="I5321">
        <v>190</v>
      </c>
      <c r="J5321" t="s">
        <v>33</v>
      </c>
      <c r="K5321">
        <v>3</v>
      </c>
      <c r="L5321">
        <v>66.109284590000001</v>
      </c>
      <c r="M5321" t="s">
        <v>22</v>
      </c>
      <c r="N5321" s="2" t="s">
        <v>11</v>
      </c>
      <c r="O5321">
        <v>19.832785380000001</v>
      </c>
      <c r="P5321">
        <f t="shared" si="251"/>
        <v>178.49506839</v>
      </c>
      <c r="Q5321" s="2" t="s">
        <v>16</v>
      </c>
      <c r="R5321" t="s">
        <v>26</v>
      </c>
      <c r="S5321">
        <v>2</v>
      </c>
      <c r="T5321" s="2" t="s">
        <v>11</v>
      </c>
    </row>
    <row r="5322" spans="1:20" x14ac:dyDescent="0.25">
      <c r="A5322">
        <v>5321</v>
      </c>
      <c r="B5322" s="4">
        <v>43421</v>
      </c>
      <c r="C5322" t="str">
        <f t="shared" si="249"/>
        <v>2018</v>
      </c>
      <c r="D5322">
        <v>474</v>
      </c>
      <c r="E5322">
        <v>64</v>
      </c>
      <c r="F5322" t="str">
        <f t="shared" si="250"/>
        <v>Senior</v>
      </c>
      <c r="G5322" t="s">
        <v>13</v>
      </c>
      <c r="H5322" t="s">
        <v>14</v>
      </c>
      <c r="I5322">
        <v>279</v>
      </c>
      <c r="J5322" t="s">
        <v>24</v>
      </c>
      <c r="K5322">
        <v>2</v>
      </c>
      <c r="L5322">
        <v>48.266977279999999</v>
      </c>
      <c r="M5322" t="s">
        <v>22</v>
      </c>
      <c r="N5322" s="2" t="s">
        <v>11</v>
      </c>
      <c r="O5322">
        <v>9.6533954570000002</v>
      </c>
      <c r="P5322">
        <f t="shared" si="251"/>
        <v>86.880559102999996</v>
      </c>
      <c r="Q5322" s="2" t="s">
        <v>16</v>
      </c>
      <c r="R5322" t="s">
        <v>26</v>
      </c>
      <c r="S5322">
        <v>3</v>
      </c>
      <c r="T5322" s="2" t="s">
        <v>16</v>
      </c>
    </row>
    <row r="5323" spans="1:20" x14ac:dyDescent="0.25">
      <c r="A5323">
        <v>5322</v>
      </c>
      <c r="B5323" s="4">
        <v>44513</v>
      </c>
      <c r="C5323" t="str">
        <f t="shared" si="249"/>
        <v>2021</v>
      </c>
      <c r="D5323">
        <v>209</v>
      </c>
      <c r="E5323">
        <v>36</v>
      </c>
      <c r="F5323" t="str">
        <f t="shared" si="250"/>
        <v>Adult</v>
      </c>
      <c r="G5323" t="s">
        <v>7</v>
      </c>
      <c r="H5323" t="s">
        <v>17</v>
      </c>
      <c r="I5323">
        <v>301</v>
      </c>
      <c r="J5323" t="s">
        <v>33</v>
      </c>
      <c r="K5323">
        <v>3</v>
      </c>
      <c r="L5323">
        <v>24.57120286</v>
      </c>
      <c r="M5323" t="s">
        <v>22</v>
      </c>
      <c r="N5323" s="2" t="s">
        <v>11</v>
      </c>
      <c r="O5323">
        <v>7.3713608580000001</v>
      </c>
      <c r="P5323">
        <f t="shared" si="251"/>
        <v>66.342247721999996</v>
      </c>
      <c r="Q5323" s="2" t="s">
        <v>11</v>
      </c>
      <c r="R5323" t="s">
        <v>26</v>
      </c>
      <c r="S5323">
        <v>5</v>
      </c>
      <c r="T5323" s="2" t="s">
        <v>16</v>
      </c>
    </row>
    <row r="5324" spans="1:20" x14ac:dyDescent="0.25">
      <c r="A5324">
        <v>5323</v>
      </c>
      <c r="B5324" s="4">
        <v>44539</v>
      </c>
      <c r="C5324" t="str">
        <f t="shared" si="249"/>
        <v>2021</v>
      </c>
      <c r="D5324">
        <v>74</v>
      </c>
      <c r="E5324">
        <v>60</v>
      </c>
      <c r="F5324" t="str">
        <f t="shared" si="250"/>
        <v>Senior</v>
      </c>
      <c r="G5324" t="s">
        <v>27</v>
      </c>
      <c r="H5324" t="s">
        <v>37</v>
      </c>
      <c r="I5324">
        <v>26</v>
      </c>
      <c r="J5324" t="s">
        <v>9</v>
      </c>
      <c r="K5324">
        <v>4</v>
      </c>
      <c r="L5324">
        <v>76.527266699999998</v>
      </c>
      <c r="M5324" t="s">
        <v>20</v>
      </c>
      <c r="N5324" s="2" t="s">
        <v>16</v>
      </c>
      <c r="O5324">
        <v>30.610906679999999</v>
      </c>
      <c r="P5324">
        <f t="shared" si="251"/>
        <v>275.49816011999997</v>
      </c>
      <c r="Q5324" s="2" t="s">
        <v>11</v>
      </c>
      <c r="R5324" t="s">
        <v>26</v>
      </c>
      <c r="S5324">
        <v>5</v>
      </c>
      <c r="T5324" s="2" t="s">
        <v>11</v>
      </c>
    </row>
    <row r="5325" spans="1:20" x14ac:dyDescent="0.25">
      <c r="A5325">
        <v>5324</v>
      </c>
      <c r="B5325" s="4">
        <v>44162</v>
      </c>
      <c r="C5325" t="str">
        <f t="shared" si="249"/>
        <v>2020</v>
      </c>
      <c r="D5325">
        <v>335</v>
      </c>
      <c r="E5325">
        <v>53</v>
      </c>
      <c r="F5325" t="str">
        <f t="shared" si="250"/>
        <v>Senior</v>
      </c>
      <c r="G5325" t="s">
        <v>27</v>
      </c>
      <c r="H5325" t="s">
        <v>35</v>
      </c>
      <c r="I5325">
        <v>513</v>
      </c>
      <c r="J5325" t="s">
        <v>33</v>
      </c>
      <c r="K5325">
        <v>5</v>
      </c>
      <c r="L5325">
        <v>91.725246049999996</v>
      </c>
      <c r="M5325" t="s">
        <v>20</v>
      </c>
      <c r="N5325" s="2" t="s">
        <v>16</v>
      </c>
      <c r="O5325">
        <v>45.862623020000001</v>
      </c>
      <c r="P5325">
        <f t="shared" si="251"/>
        <v>412.76360722999999</v>
      </c>
      <c r="Q5325" s="2" t="s">
        <v>16</v>
      </c>
      <c r="R5325" t="s">
        <v>26</v>
      </c>
      <c r="S5325">
        <v>5</v>
      </c>
      <c r="T5325" s="2" t="s">
        <v>11</v>
      </c>
    </row>
    <row r="5326" spans="1:20" x14ac:dyDescent="0.25">
      <c r="A5326">
        <v>5325</v>
      </c>
      <c r="B5326" s="4">
        <v>44141</v>
      </c>
      <c r="C5326" t="str">
        <f t="shared" si="249"/>
        <v>2020</v>
      </c>
      <c r="D5326">
        <v>217</v>
      </c>
      <c r="E5326">
        <v>64</v>
      </c>
      <c r="F5326" t="str">
        <f t="shared" si="250"/>
        <v>Senior</v>
      </c>
      <c r="G5326" t="s">
        <v>7</v>
      </c>
      <c r="H5326" t="s">
        <v>37</v>
      </c>
      <c r="I5326">
        <v>760</v>
      </c>
      <c r="J5326" t="s">
        <v>33</v>
      </c>
      <c r="K5326">
        <v>2</v>
      </c>
      <c r="L5326">
        <v>78.248137069999999</v>
      </c>
      <c r="M5326" t="s">
        <v>20</v>
      </c>
      <c r="N5326" s="2" t="s">
        <v>16</v>
      </c>
      <c r="O5326">
        <v>0</v>
      </c>
      <c r="P5326">
        <f t="shared" si="251"/>
        <v>156.49627414</v>
      </c>
      <c r="Q5326" s="2" t="s">
        <v>16</v>
      </c>
      <c r="R5326" t="s">
        <v>12</v>
      </c>
      <c r="S5326">
        <v>1</v>
      </c>
      <c r="T5326" s="2" t="s">
        <v>11</v>
      </c>
    </row>
    <row r="5327" spans="1:20" x14ac:dyDescent="0.25">
      <c r="A5327">
        <v>5326</v>
      </c>
      <c r="B5327" s="4">
        <v>43771</v>
      </c>
      <c r="C5327" t="str">
        <f t="shared" si="249"/>
        <v>2019</v>
      </c>
      <c r="D5327">
        <v>334</v>
      </c>
      <c r="E5327">
        <v>62</v>
      </c>
      <c r="F5327" t="str">
        <f t="shared" si="250"/>
        <v>Senior</v>
      </c>
      <c r="G5327" t="s">
        <v>7</v>
      </c>
      <c r="H5327" t="s">
        <v>28</v>
      </c>
      <c r="I5327">
        <v>768</v>
      </c>
      <c r="J5327" t="s">
        <v>15</v>
      </c>
      <c r="K5327">
        <v>5</v>
      </c>
      <c r="L5327">
        <v>43.420933429999998</v>
      </c>
      <c r="M5327" t="s">
        <v>25</v>
      </c>
      <c r="N5327" s="2" t="s">
        <v>11</v>
      </c>
      <c r="O5327">
        <v>21.710466719999999</v>
      </c>
      <c r="P5327">
        <f t="shared" si="251"/>
        <v>195.39420042999998</v>
      </c>
      <c r="Q5327" s="2" t="s">
        <v>16</v>
      </c>
      <c r="R5327" t="s">
        <v>26</v>
      </c>
      <c r="S5327">
        <v>2</v>
      </c>
      <c r="T5327" s="2" t="s">
        <v>11</v>
      </c>
    </row>
    <row r="5328" spans="1:20" x14ac:dyDescent="0.25">
      <c r="A5328">
        <v>5327</v>
      </c>
      <c r="B5328" s="4">
        <v>43802</v>
      </c>
      <c r="C5328" t="str">
        <f t="shared" si="249"/>
        <v>2019</v>
      </c>
      <c r="D5328">
        <v>84</v>
      </c>
      <c r="E5328">
        <v>23</v>
      </c>
      <c r="F5328" t="str">
        <f t="shared" si="250"/>
        <v>Teenager</v>
      </c>
      <c r="G5328" t="s">
        <v>7</v>
      </c>
      <c r="H5328" t="s">
        <v>28</v>
      </c>
      <c r="I5328">
        <v>577</v>
      </c>
      <c r="J5328" t="s">
        <v>33</v>
      </c>
      <c r="K5328">
        <v>5</v>
      </c>
      <c r="L5328">
        <v>83.155704950000001</v>
      </c>
      <c r="M5328" t="s">
        <v>22</v>
      </c>
      <c r="N5328" s="2" t="s">
        <v>16</v>
      </c>
      <c r="O5328">
        <v>0</v>
      </c>
      <c r="P5328">
        <f t="shared" si="251"/>
        <v>415.77852474999997</v>
      </c>
      <c r="Q5328" s="2" t="s">
        <v>11</v>
      </c>
      <c r="R5328" t="s">
        <v>18</v>
      </c>
      <c r="S5328">
        <v>4</v>
      </c>
      <c r="T5328" s="2" t="s">
        <v>11</v>
      </c>
    </row>
    <row r="5329" spans="1:20" x14ac:dyDescent="0.25">
      <c r="A5329">
        <v>5328</v>
      </c>
      <c r="B5329" s="4">
        <v>43431</v>
      </c>
      <c r="C5329" t="str">
        <f t="shared" si="249"/>
        <v>2018</v>
      </c>
      <c r="D5329">
        <v>282</v>
      </c>
      <c r="E5329">
        <v>58</v>
      </c>
      <c r="F5329" t="str">
        <f t="shared" si="250"/>
        <v>Senior</v>
      </c>
      <c r="G5329" t="s">
        <v>13</v>
      </c>
      <c r="H5329" t="s">
        <v>8</v>
      </c>
      <c r="I5329">
        <v>74</v>
      </c>
      <c r="J5329" t="s">
        <v>33</v>
      </c>
      <c r="K5329">
        <v>4</v>
      </c>
      <c r="L5329">
        <v>52.817729640000003</v>
      </c>
      <c r="M5329" t="s">
        <v>20</v>
      </c>
      <c r="N5329" s="2" t="s">
        <v>11</v>
      </c>
      <c r="O5329">
        <v>21.12709186</v>
      </c>
      <c r="P5329">
        <f t="shared" si="251"/>
        <v>190.14382670000001</v>
      </c>
      <c r="Q5329" s="2" t="s">
        <v>16</v>
      </c>
      <c r="R5329" t="s">
        <v>26</v>
      </c>
      <c r="S5329">
        <v>1</v>
      </c>
      <c r="T5329" s="2" t="s">
        <v>11</v>
      </c>
    </row>
    <row r="5330" spans="1:20" x14ac:dyDescent="0.25">
      <c r="A5330">
        <v>5329</v>
      </c>
      <c r="B5330" s="4">
        <v>43465</v>
      </c>
      <c r="C5330" t="str">
        <f t="shared" si="249"/>
        <v>2018</v>
      </c>
      <c r="D5330">
        <v>161</v>
      </c>
      <c r="E5330">
        <v>24</v>
      </c>
      <c r="F5330" t="str">
        <f t="shared" si="250"/>
        <v>Teenager</v>
      </c>
      <c r="G5330" t="s">
        <v>27</v>
      </c>
      <c r="H5330" t="s">
        <v>39</v>
      </c>
      <c r="I5330">
        <v>341</v>
      </c>
      <c r="J5330" t="s">
        <v>24</v>
      </c>
      <c r="K5330">
        <v>4</v>
      </c>
      <c r="L5330">
        <v>96.125970129999999</v>
      </c>
      <c r="M5330" t="s">
        <v>25</v>
      </c>
      <c r="N5330" s="2" t="s">
        <v>11</v>
      </c>
      <c r="O5330">
        <v>0</v>
      </c>
      <c r="P5330">
        <f t="shared" si="251"/>
        <v>384.50388052</v>
      </c>
      <c r="Q5330" s="2" t="s">
        <v>16</v>
      </c>
      <c r="R5330" t="s">
        <v>18</v>
      </c>
      <c r="S5330">
        <v>3</v>
      </c>
      <c r="T5330" s="2" t="s">
        <v>11</v>
      </c>
    </row>
    <row r="5331" spans="1:20" x14ac:dyDescent="0.25">
      <c r="A5331">
        <v>5330</v>
      </c>
      <c r="B5331" s="4">
        <v>44149</v>
      </c>
      <c r="C5331" t="str">
        <f t="shared" si="249"/>
        <v>2020</v>
      </c>
      <c r="D5331">
        <v>41</v>
      </c>
      <c r="E5331">
        <v>49</v>
      </c>
      <c r="F5331" t="str">
        <f t="shared" si="250"/>
        <v>Adult</v>
      </c>
      <c r="G5331" t="s">
        <v>13</v>
      </c>
      <c r="H5331" t="s">
        <v>17</v>
      </c>
      <c r="I5331">
        <v>550</v>
      </c>
      <c r="J5331" t="s">
        <v>33</v>
      </c>
      <c r="K5331">
        <v>5</v>
      </c>
      <c r="L5331">
        <v>82.760369780000005</v>
      </c>
      <c r="M5331" t="s">
        <v>22</v>
      </c>
      <c r="N5331" s="2" t="s">
        <v>11</v>
      </c>
      <c r="O5331">
        <v>41.380184890000002</v>
      </c>
      <c r="P5331">
        <f t="shared" si="251"/>
        <v>372.42166401000003</v>
      </c>
      <c r="Q5331" s="2" t="s">
        <v>16</v>
      </c>
      <c r="R5331" t="s">
        <v>26</v>
      </c>
      <c r="S5331">
        <v>4</v>
      </c>
      <c r="T5331" s="2" t="s">
        <v>16</v>
      </c>
    </row>
    <row r="5332" spans="1:20" x14ac:dyDescent="0.25">
      <c r="A5332">
        <v>5331</v>
      </c>
      <c r="B5332" s="4">
        <v>44538</v>
      </c>
      <c r="C5332" t="str">
        <f t="shared" si="249"/>
        <v>2021</v>
      </c>
      <c r="D5332">
        <v>343</v>
      </c>
      <c r="E5332">
        <v>21</v>
      </c>
      <c r="F5332" t="str">
        <f t="shared" si="250"/>
        <v>Teenager</v>
      </c>
      <c r="G5332" t="s">
        <v>7</v>
      </c>
      <c r="H5332" t="s">
        <v>23</v>
      </c>
      <c r="I5332">
        <v>608</v>
      </c>
      <c r="J5332" t="s">
        <v>9</v>
      </c>
      <c r="K5332">
        <v>2</v>
      </c>
      <c r="L5332">
        <v>81.443266929999993</v>
      </c>
      <c r="M5332" t="s">
        <v>20</v>
      </c>
      <c r="N5332" s="2" t="s">
        <v>11</v>
      </c>
      <c r="O5332">
        <v>0</v>
      </c>
      <c r="P5332">
        <f t="shared" si="251"/>
        <v>162.88653385999999</v>
      </c>
      <c r="Q5332" s="2" t="s">
        <v>16</v>
      </c>
      <c r="R5332" t="s">
        <v>18</v>
      </c>
      <c r="S5332">
        <v>1</v>
      </c>
      <c r="T5332" s="2" t="s">
        <v>11</v>
      </c>
    </row>
    <row r="5333" spans="1:20" x14ac:dyDescent="0.25">
      <c r="A5333">
        <v>5332</v>
      </c>
      <c r="B5333" s="4">
        <v>44538</v>
      </c>
      <c r="C5333" t="str">
        <f t="shared" si="249"/>
        <v>2021</v>
      </c>
      <c r="D5333">
        <v>28</v>
      </c>
      <c r="E5333">
        <v>62</v>
      </c>
      <c r="F5333" t="str">
        <f t="shared" si="250"/>
        <v>Senior</v>
      </c>
      <c r="G5333" t="s">
        <v>13</v>
      </c>
      <c r="H5333" t="s">
        <v>28</v>
      </c>
      <c r="I5333">
        <v>439</v>
      </c>
      <c r="J5333" t="s">
        <v>29</v>
      </c>
      <c r="K5333">
        <v>5</v>
      </c>
      <c r="L5333">
        <v>39.594312369999997</v>
      </c>
      <c r="M5333" t="s">
        <v>20</v>
      </c>
      <c r="N5333" s="2" t="s">
        <v>11</v>
      </c>
      <c r="O5333">
        <v>0</v>
      </c>
      <c r="P5333">
        <f t="shared" si="251"/>
        <v>197.97156185</v>
      </c>
      <c r="Q5333" s="2" t="s">
        <v>16</v>
      </c>
      <c r="R5333" t="s">
        <v>12</v>
      </c>
      <c r="S5333">
        <v>3</v>
      </c>
      <c r="T5333" s="2" t="s">
        <v>16</v>
      </c>
    </row>
    <row r="5334" spans="1:20" x14ac:dyDescent="0.25">
      <c r="A5334">
        <v>5333</v>
      </c>
      <c r="B5334" s="4">
        <v>44158</v>
      </c>
      <c r="C5334" t="str">
        <f t="shared" si="249"/>
        <v>2020</v>
      </c>
      <c r="D5334">
        <v>89</v>
      </c>
      <c r="E5334">
        <v>38</v>
      </c>
      <c r="F5334" t="str">
        <f t="shared" si="250"/>
        <v>Adult</v>
      </c>
      <c r="G5334" t="s">
        <v>13</v>
      </c>
      <c r="H5334" t="s">
        <v>39</v>
      </c>
      <c r="I5334">
        <v>704</v>
      </c>
      <c r="J5334" t="s">
        <v>33</v>
      </c>
      <c r="K5334">
        <v>1</v>
      </c>
      <c r="L5334">
        <v>83.781216020000002</v>
      </c>
      <c r="M5334" t="s">
        <v>20</v>
      </c>
      <c r="N5334" s="2" t="s">
        <v>16</v>
      </c>
      <c r="O5334">
        <v>8.3781216020000002</v>
      </c>
      <c r="P5334">
        <f t="shared" si="251"/>
        <v>75.403094417999995</v>
      </c>
      <c r="Q5334" s="2" t="s">
        <v>11</v>
      </c>
      <c r="R5334" t="s">
        <v>26</v>
      </c>
      <c r="S5334">
        <v>1</v>
      </c>
      <c r="T5334" s="2" t="s">
        <v>16</v>
      </c>
    </row>
    <row r="5335" spans="1:20" x14ac:dyDescent="0.25">
      <c r="A5335">
        <v>5334</v>
      </c>
      <c r="B5335" s="4">
        <v>45272</v>
      </c>
      <c r="C5335" t="str">
        <f t="shared" si="249"/>
        <v>2023</v>
      </c>
      <c r="D5335">
        <v>124</v>
      </c>
      <c r="E5335">
        <v>24</v>
      </c>
      <c r="F5335" t="str">
        <f t="shared" si="250"/>
        <v>Teenager</v>
      </c>
      <c r="G5335" t="s">
        <v>7</v>
      </c>
      <c r="H5335" t="s">
        <v>23</v>
      </c>
      <c r="I5335">
        <v>294</v>
      </c>
      <c r="J5335" t="s">
        <v>29</v>
      </c>
      <c r="K5335">
        <v>1</v>
      </c>
      <c r="L5335">
        <v>55.742868459999997</v>
      </c>
      <c r="M5335" t="s">
        <v>22</v>
      </c>
      <c r="N5335" s="2" t="s">
        <v>11</v>
      </c>
      <c r="O5335">
        <v>0</v>
      </c>
      <c r="P5335">
        <f t="shared" si="251"/>
        <v>55.742868459999997</v>
      </c>
      <c r="Q5335" s="2" t="s">
        <v>11</v>
      </c>
      <c r="R5335" t="s">
        <v>18</v>
      </c>
      <c r="S5335">
        <v>4</v>
      </c>
      <c r="T5335" s="2" t="s">
        <v>11</v>
      </c>
    </row>
    <row r="5336" spans="1:20" x14ac:dyDescent="0.25">
      <c r="A5336">
        <v>5335</v>
      </c>
      <c r="B5336" s="4">
        <v>44543</v>
      </c>
      <c r="C5336" t="str">
        <f t="shared" si="249"/>
        <v>2021</v>
      </c>
      <c r="D5336">
        <v>184</v>
      </c>
      <c r="E5336">
        <v>41</v>
      </c>
      <c r="F5336" t="str">
        <f t="shared" si="250"/>
        <v>Adult</v>
      </c>
      <c r="G5336" t="s">
        <v>27</v>
      </c>
      <c r="H5336" t="s">
        <v>17</v>
      </c>
      <c r="I5336">
        <v>722</v>
      </c>
      <c r="J5336" t="s">
        <v>15</v>
      </c>
      <c r="K5336">
        <v>3</v>
      </c>
      <c r="L5336">
        <v>76.182320910000001</v>
      </c>
      <c r="M5336" t="s">
        <v>25</v>
      </c>
      <c r="N5336" s="2" t="s">
        <v>16</v>
      </c>
      <c r="O5336">
        <v>22.854696270000002</v>
      </c>
      <c r="P5336">
        <f t="shared" si="251"/>
        <v>205.69226646000001</v>
      </c>
      <c r="Q5336" s="2" t="s">
        <v>11</v>
      </c>
      <c r="R5336" t="s">
        <v>26</v>
      </c>
      <c r="S5336">
        <v>5</v>
      </c>
      <c r="T5336" s="2" t="s">
        <v>11</v>
      </c>
    </row>
    <row r="5337" spans="1:20" x14ac:dyDescent="0.25">
      <c r="A5337">
        <v>5336</v>
      </c>
      <c r="B5337" s="4">
        <v>44142</v>
      </c>
      <c r="C5337" t="str">
        <f t="shared" si="249"/>
        <v>2020</v>
      </c>
      <c r="D5337">
        <v>204</v>
      </c>
      <c r="E5337">
        <v>64</v>
      </c>
      <c r="F5337" t="str">
        <f t="shared" si="250"/>
        <v>Senior</v>
      </c>
      <c r="G5337" t="s">
        <v>13</v>
      </c>
      <c r="H5337" t="s">
        <v>39</v>
      </c>
      <c r="I5337">
        <v>343</v>
      </c>
      <c r="J5337" t="s">
        <v>15</v>
      </c>
      <c r="K5337">
        <v>1</v>
      </c>
      <c r="L5337">
        <v>86.141700970000002</v>
      </c>
      <c r="M5337" t="s">
        <v>25</v>
      </c>
      <c r="N5337" s="2" t="s">
        <v>16</v>
      </c>
      <c r="O5337">
        <v>0</v>
      </c>
      <c r="P5337">
        <f t="shared" si="251"/>
        <v>86.141700970000002</v>
      </c>
      <c r="Q5337" s="2" t="s">
        <v>16</v>
      </c>
      <c r="R5337" t="s">
        <v>18</v>
      </c>
      <c r="S5337">
        <v>4</v>
      </c>
      <c r="T5337" s="2" t="s">
        <v>16</v>
      </c>
    </row>
    <row r="5338" spans="1:20" x14ac:dyDescent="0.25">
      <c r="A5338">
        <v>5337</v>
      </c>
      <c r="B5338" s="4">
        <v>45261</v>
      </c>
      <c r="C5338" t="str">
        <f t="shared" si="249"/>
        <v>2023</v>
      </c>
      <c r="D5338">
        <v>127</v>
      </c>
      <c r="E5338">
        <v>29</v>
      </c>
      <c r="F5338" t="str">
        <f t="shared" si="250"/>
        <v>Teenager</v>
      </c>
      <c r="G5338" t="s">
        <v>13</v>
      </c>
      <c r="H5338" t="s">
        <v>40</v>
      </c>
      <c r="I5338">
        <v>424</v>
      </c>
      <c r="J5338" t="s">
        <v>24</v>
      </c>
      <c r="K5338">
        <v>3</v>
      </c>
      <c r="L5338">
        <v>51.58762462</v>
      </c>
      <c r="M5338" t="s">
        <v>20</v>
      </c>
      <c r="N5338" s="2" t="s">
        <v>11</v>
      </c>
      <c r="O5338">
        <v>15.47628739</v>
      </c>
      <c r="P5338">
        <f t="shared" si="251"/>
        <v>139.28658647</v>
      </c>
      <c r="Q5338" s="2" t="s">
        <v>11</v>
      </c>
      <c r="R5338" t="s">
        <v>26</v>
      </c>
      <c r="S5338">
        <v>3</v>
      </c>
      <c r="T5338" s="2" t="s">
        <v>11</v>
      </c>
    </row>
    <row r="5339" spans="1:20" x14ac:dyDescent="0.25">
      <c r="A5339">
        <v>5338</v>
      </c>
      <c r="B5339" s="4">
        <v>43775</v>
      </c>
      <c r="C5339" t="str">
        <f t="shared" si="249"/>
        <v>2019</v>
      </c>
      <c r="D5339">
        <v>341</v>
      </c>
      <c r="E5339">
        <v>22</v>
      </c>
      <c r="F5339" t="str">
        <f t="shared" si="250"/>
        <v>Teenager</v>
      </c>
      <c r="G5339" t="s">
        <v>13</v>
      </c>
      <c r="H5339" t="s">
        <v>19</v>
      </c>
      <c r="I5339">
        <v>945</v>
      </c>
      <c r="J5339" t="s">
        <v>33</v>
      </c>
      <c r="K5339">
        <v>3</v>
      </c>
      <c r="L5339">
        <v>78.10078378</v>
      </c>
      <c r="M5339" t="s">
        <v>10</v>
      </c>
      <c r="N5339" s="2" t="s">
        <v>11</v>
      </c>
      <c r="O5339">
        <v>23.43023513</v>
      </c>
      <c r="P5339">
        <f t="shared" si="251"/>
        <v>210.87211621</v>
      </c>
      <c r="Q5339" s="2" t="s">
        <v>16</v>
      </c>
      <c r="R5339" t="s">
        <v>26</v>
      </c>
      <c r="S5339">
        <v>1</v>
      </c>
      <c r="T5339" s="2" t="s">
        <v>11</v>
      </c>
    </row>
    <row r="5340" spans="1:20" x14ac:dyDescent="0.25">
      <c r="A5340">
        <v>5339</v>
      </c>
      <c r="B5340" s="4">
        <v>44913</v>
      </c>
      <c r="C5340" t="str">
        <f t="shared" si="249"/>
        <v>2022</v>
      </c>
      <c r="D5340">
        <v>50</v>
      </c>
      <c r="E5340">
        <v>48</v>
      </c>
      <c r="F5340" t="str">
        <f t="shared" si="250"/>
        <v>Adult</v>
      </c>
      <c r="G5340" t="s">
        <v>27</v>
      </c>
      <c r="H5340" t="s">
        <v>19</v>
      </c>
      <c r="I5340">
        <v>942</v>
      </c>
      <c r="J5340" t="s">
        <v>24</v>
      </c>
      <c r="K5340">
        <v>4</v>
      </c>
      <c r="L5340">
        <v>66.499612589999998</v>
      </c>
      <c r="M5340" t="s">
        <v>20</v>
      </c>
      <c r="N5340" s="2" t="s">
        <v>16</v>
      </c>
      <c r="O5340">
        <v>26.599845040000002</v>
      </c>
      <c r="P5340">
        <f t="shared" si="251"/>
        <v>239.39860532</v>
      </c>
      <c r="Q5340" s="2" t="s">
        <v>16</v>
      </c>
      <c r="R5340" t="s">
        <v>26</v>
      </c>
      <c r="S5340">
        <v>1</v>
      </c>
      <c r="T5340" s="2" t="s">
        <v>16</v>
      </c>
    </row>
    <row r="5341" spans="1:20" x14ac:dyDescent="0.25">
      <c r="A5341">
        <v>5340</v>
      </c>
      <c r="B5341" s="4">
        <v>44539</v>
      </c>
      <c r="C5341" t="str">
        <f t="shared" si="249"/>
        <v>2021</v>
      </c>
      <c r="D5341">
        <v>217</v>
      </c>
      <c r="E5341">
        <v>63</v>
      </c>
      <c r="F5341" t="str">
        <f t="shared" si="250"/>
        <v>Senior</v>
      </c>
      <c r="G5341" t="s">
        <v>27</v>
      </c>
      <c r="H5341" t="s">
        <v>30</v>
      </c>
      <c r="I5341">
        <v>386</v>
      </c>
      <c r="J5341" t="s">
        <v>9</v>
      </c>
      <c r="K5341">
        <v>3</v>
      </c>
      <c r="L5341">
        <v>82.863381619999998</v>
      </c>
      <c r="M5341" t="s">
        <v>25</v>
      </c>
      <c r="N5341" s="2" t="s">
        <v>16</v>
      </c>
      <c r="O5341">
        <v>24.85901449</v>
      </c>
      <c r="P5341">
        <f t="shared" si="251"/>
        <v>223.73113037000002</v>
      </c>
      <c r="Q5341" s="2" t="s">
        <v>11</v>
      </c>
      <c r="R5341" t="s">
        <v>26</v>
      </c>
      <c r="S5341">
        <v>3</v>
      </c>
      <c r="T5341" s="2" t="s">
        <v>11</v>
      </c>
    </row>
    <row r="5342" spans="1:20" x14ac:dyDescent="0.25">
      <c r="A5342">
        <v>5341</v>
      </c>
      <c r="B5342" s="4">
        <v>44527</v>
      </c>
      <c r="C5342" t="str">
        <f t="shared" si="249"/>
        <v>2021</v>
      </c>
      <c r="D5342">
        <v>419</v>
      </c>
      <c r="E5342">
        <v>31</v>
      </c>
      <c r="F5342" t="str">
        <f t="shared" si="250"/>
        <v>Adult</v>
      </c>
      <c r="G5342" t="s">
        <v>7</v>
      </c>
      <c r="H5342" t="s">
        <v>23</v>
      </c>
      <c r="I5342">
        <v>45</v>
      </c>
      <c r="J5342" t="s">
        <v>29</v>
      </c>
      <c r="K5342">
        <v>3</v>
      </c>
      <c r="L5342">
        <v>49.85095286</v>
      </c>
      <c r="M5342" t="s">
        <v>25</v>
      </c>
      <c r="N5342" s="2" t="s">
        <v>11</v>
      </c>
      <c r="O5342">
        <v>14.95528586</v>
      </c>
      <c r="P5342">
        <f t="shared" si="251"/>
        <v>134.59757271999999</v>
      </c>
      <c r="Q5342" s="2" t="s">
        <v>11</v>
      </c>
      <c r="R5342" t="s">
        <v>26</v>
      </c>
      <c r="S5342">
        <v>3</v>
      </c>
      <c r="T5342" s="2" t="s">
        <v>16</v>
      </c>
    </row>
    <row r="5343" spans="1:20" x14ac:dyDescent="0.25">
      <c r="A5343">
        <v>5342</v>
      </c>
      <c r="B5343" s="4">
        <v>44554</v>
      </c>
      <c r="C5343" t="str">
        <f t="shared" si="249"/>
        <v>2021</v>
      </c>
      <c r="D5343">
        <v>99</v>
      </c>
      <c r="E5343">
        <v>49</v>
      </c>
      <c r="F5343" t="str">
        <f t="shared" si="250"/>
        <v>Adult</v>
      </c>
      <c r="G5343" t="s">
        <v>13</v>
      </c>
      <c r="H5343" t="s">
        <v>8</v>
      </c>
      <c r="I5343">
        <v>557</v>
      </c>
      <c r="J5343" t="s">
        <v>15</v>
      </c>
      <c r="K5343">
        <v>2</v>
      </c>
      <c r="L5343">
        <v>37.502016060000003</v>
      </c>
      <c r="M5343" t="s">
        <v>20</v>
      </c>
      <c r="N5343" s="2" t="s">
        <v>11</v>
      </c>
      <c r="O5343">
        <v>0</v>
      </c>
      <c r="P5343">
        <f t="shared" si="251"/>
        <v>75.004032120000005</v>
      </c>
      <c r="Q5343" s="2" t="s">
        <v>11</v>
      </c>
      <c r="R5343" t="s">
        <v>18</v>
      </c>
      <c r="S5343">
        <v>4</v>
      </c>
      <c r="T5343" s="2" t="s">
        <v>11</v>
      </c>
    </row>
    <row r="5344" spans="1:20" x14ac:dyDescent="0.25">
      <c r="A5344">
        <v>5343</v>
      </c>
      <c r="B5344" s="4">
        <v>43464</v>
      </c>
      <c r="C5344" t="str">
        <f t="shared" si="249"/>
        <v>2018</v>
      </c>
      <c r="D5344">
        <v>125</v>
      </c>
      <c r="E5344">
        <v>40</v>
      </c>
      <c r="F5344" t="str">
        <f t="shared" si="250"/>
        <v>Adult</v>
      </c>
      <c r="G5344" t="s">
        <v>13</v>
      </c>
      <c r="H5344" t="s">
        <v>35</v>
      </c>
      <c r="I5344">
        <v>666</v>
      </c>
      <c r="J5344" t="s">
        <v>29</v>
      </c>
      <c r="K5344">
        <v>4</v>
      </c>
      <c r="L5344">
        <v>41.446090779999999</v>
      </c>
      <c r="M5344" t="s">
        <v>22</v>
      </c>
      <c r="N5344" s="2" t="s">
        <v>11</v>
      </c>
      <c r="O5344">
        <v>16.578436310000001</v>
      </c>
      <c r="P5344">
        <f t="shared" si="251"/>
        <v>149.20592680999999</v>
      </c>
      <c r="Q5344" s="2" t="s">
        <v>16</v>
      </c>
      <c r="R5344" t="s">
        <v>26</v>
      </c>
      <c r="S5344">
        <v>1</v>
      </c>
      <c r="T5344" s="2" t="s">
        <v>16</v>
      </c>
    </row>
    <row r="5345" spans="1:20" x14ac:dyDescent="0.25">
      <c r="A5345">
        <v>5344</v>
      </c>
      <c r="B5345" s="4">
        <v>43791</v>
      </c>
      <c r="C5345" t="str">
        <f t="shared" si="249"/>
        <v>2019</v>
      </c>
      <c r="D5345">
        <v>287</v>
      </c>
      <c r="E5345">
        <v>39</v>
      </c>
      <c r="F5345" t="str">
        <f t="shared" si="250"/>
        <v>Adult</v>
      </c>
      <c r="G5345" t="s">
        <v>13</v>
      </c>
      <c r="H5345" t="s">
        <v>41</v>
      </c>
      <c r="I5345">
        <v>72</v>
      </c>
      <c r="J5345" t="s">
        <v>24</v>
      </c>
      <c r="K5345">
        <v>1</v>
      </c>
      <c r="L5345">
        <v>63.475823650000002</v>
      </c>
      <c r="M5345" t="s">
        <v>20</v>
      </c>
      <c r="N5345" s="2" t="s">
        <v>16</v>
      </c>
      <c r="O5345">
        <v>6.3475823650000001</v>
      </c>
      <c r="P5345">
        <f t="shared" si="251"/>
        <v>57.128241285000001</v>
      </c>
      <c r="Q5345" s="2" t="s">
        <v>11</v>
      </c>
      <c r="R5345" t="s">
        <v>26</v>
      </c>
      <c r="S5345">
        <v>2</v>
      </c>
      <c r="T5345" s="2" t="s">
        <v>11</v>
      </c>
    </row>
    <row r="5346" spans="1:20" x14ac:dyDescent="0.25">
      <c r="A5346">
        <v>5345</v>
      </c>
      <c r="B5346" s="4">
        <v>43789</v>
      </c>
      <c r="C5346" t="str">
        <f t="shared" si="249"/>
        <v>2019</v>
      </c>
      <c r="D5346">
        <v>471</v>
      </c>
      <c r="E5346">
        <v>36</v>
      </c>
      <c r="F5346" t="str">
        <f t="shared" si="250"/>
        <v>Adult</v>
      </c>
      <c r="G5346" t="s">
        <v>13</v>
      </c>
      <c r="H5346" t="s">
        <v>30</v>
      </c>
      <c r="I5346">
        <v>375</v>
      </c>
      <c r="J5346" t="s">
        <v>15</v>
      </c>
      <c r="K5346">
        <v>2</v>
      </c>
      <c r="L5346">
        <v>49.028069979999998</v>
      </c>
      <c r="M5346" t="s">
        <v>25</v>
      </c>
      <c r="N5346" s="2" t="s">
        <v>16</v>
      </c>
      <c r="O5346">
        <v>0</v>
      </c>
      <c r="P5346">
        <f t="shared" si="251"/>
        <v>98.056139959999996</v>
      </c>
      <c r="Q5346" s="2" t="s">
        <v>16</v>
      </c>
      <c r="R5346" t="s">
        <v>12</v>
      </c>
      <c r="S5346">
        <v>4</v>
      </c>
      <c r="T5346" s="2" t="s">
        <v>11</v>
      </c>
    </row>
    <row r="5347" spans="1:20" x14ac:dyDescent="0.25">
      <c r="A5347">
        <v>5346</v>
      </c>
      <c r="B5347" s="4">
        <v>45277</v>
      </c>
      <c r="C5347" t="str">
        <f t="shared" si="249"/>
        <v>2023</v>
      </c>
      <c r="D5347">
        <v>231</v>
      </c>
      <c r="E5347">
        <v>33</v>
      </c>
      <c r="F5347" t="str">
        <f t="shared" si="250"/>
        <v>Adult</v>
      </c>
      <c r="G5347" t="s">
        <v>7</v>
      </c>
      <c r="H5347" t="s">
        <v>28</v>
      </c>
      <c r="I5347">
        <v>626</v>
      </c>
      <c r="J5347" t="s">
        <v>15</v>
      </c>
      <c r="K5347">
        <v>2</v>
      </c>
      <c r="L5347">
        <v>93.962217920000001</v>
      </c>
      <c r="M5347" t="s">
        <v>22</v>
      </c>
      <c r="N5347" s="2" t="s">
        <v>11</v>
      </c>
      <c r="O5347">
        <v>0</v>
      </c>
      <c r="P5347">
        <f t="shared" si="251"/>
        <v>187.92443584</v>
      </c>
      <c r="Q5347" s="2" t="s">
        <v>11</v>
      </c>
      <c r="R5347" t="s">
        <v>12</v>
      </c>
      <c r="S5347">
        <v>4</v>
      </c>
      <c r="T5347" s="2" t="s">
        <v>16</v>
      </c>
    </row>
    <row r="5348" spans="1:20" x14ac:dyDescent="0.25">
      <c r="A5348">
        <v>5347</v>
      </c>
      <c r="B5348" s="4">
        <v>43785</v>
      </c>
      <c r="C5348" t="str">
        <f t="shared" si="249"/>
        <v>2019</v>
      </c>
      <c r="D5348">
        <v>141</v>
      </c>
      <c r="E5348">
        <v>41</v>
      </c>
      <c r="F5348" t="str">
        <f t="shared" si="250"/>
        <v>Adult</v>
      </c>
      <c r="G5348" t="s">
        <v>7</v>
      </c>
      <c r="H5348" t="s">
        <v>32</v>
      </c>
      <c r="I5348">
        <v>248</v>
      </c>
      <c r="J5348" t="s">
        <v>33</v>
      </c>
      <c r="K5348">
        <v>4</v>
      </c>
      <c r="L5348">
        <v>34.79197593</v>
      </c>
      <c r="M5348" t="s">
        <v>10</v>
      </c>
      <c r="N5348" s="2" t="s">
        <v>11</v>
      </c>
      <c r="O5348">
        <v>13.916790369999999</v>
      </c>
      <c r="P5348">
        <f t="shared" si="251"/>
        <v>125.25111335</v>
      </c>
      <c r="Q5348" s="2" t="s">
        <v>16</v>
      </c>
      <c r="R5348" t="s">
        <v>26</v>
      </c>
      <c r="S5348">
        <v>4</v>
      </c>
      <c r="T5348" s="2" t="s">
        <v>11</v>
      </c>
    </row>
    <row r="5349" spans="1:20" x14ac:dyDescent="0.25">
      <c r="A5349">
        <v>5348</v>
      </c>
      <c r="B5349" s="4">
        <v>43440</v>
      </c>
      <c r="C5349" t="str">
        <f t="shared" si="249"/>
        <v>2018</v>
      </c>
      <c r="D5349">
        <v>15</v>
      </c>
      <c r="E5349">
        <v>19</v>
      </c>
      <c r="F5349" t="str">
        <f t="shared" si="250"/>
        <v>Teenager</v>
      </c>
      <c r="G5349" t="s">
        <v>7</v>
      </c>
      <c r="H5349" t="s">
        <v>36</v>
      </c>
      <c r="I5349">
        <v>981</v>
      </c>
      <c r="J5349" t="s">
        <v>15</v>
      </c>
      <c r="K5349">
        <v>3</v>
      </c>
      <c r="L5349">
        <v>58.003593700000003</v>
      </c>
      <c r="M5349" t="s">
        <v>22</v>
      </c>
      <c r="N5349" s="2" t="s">
        <v>11</v>
      </c>
      <c r="O5349">
        <v>17.40107811</v>
      </c>
      <c r="P5349">
        <f t="shared" si="251"/>
        <v>156.60970299000002</v>
      </c>
      <c r="Q5349" s="2" t="s">
        <v>11</v>
      </c>
      <c r="R5349" t="s">
        <v>26</v>
      </c>
      <c r="S5349">
        <v>4</v>
      </c>
      <c r="T5349" s="2" t="s">
        <v>11</v>
      </c>
    </row>
    <row r="5350" spans="1:20" x14ac:dyDescent="0.25">
      <c r="A5350">
        <v>5349</v>
      </c>
      <c r="B5350" s="4">
        <v>43813</v>
      </c>
      <c r="C5350" t="str">
        <f t="shared" si="249"/>
        <v>2019</v>
      </c>
      <c r="D5350">
        <v>431</v>
      </c>
      <c r="E5350">
        <v>45</v>
      </c>
      <c r="F5350" t="str">
        <f t="shared" si="250"/>
        <v>Adult</v>
      </c>
      <c r="G5350" t="s">
        <v>27</v>
      </c>
      <c r="H5350" t="s">
        <v>17</v>
      </c>
      <c r="I5350">
        <v>273</v>
      </c>
      <c r="J5350" t="s">
        <v>15</v>
      </c>
      <c r="K5350">
        <v>1</v>
      </c>
      <c r="L5350">
        <v>14.86090562</v>
      </c>
      <c r="M5350" t="s">
        <v>22</v>
      </c>
      <c r="N5350" s="2" t="s">
        <v>11</v>
      </c>
      <c r="O5350">
        <v>0</v>
      </c>
      <c r="P5350">
        <f t="shared" si="251"/>
        <v>14.86090562</v>
      </c>
      <c r="Q5350" s="2" t="s">
        <v>16</v>
      </c>
      <c r="R5350" t="s">
        <v>12</v>
      </c>
      <c r="S5350">
        <v>3</v>
      </c>
      <c r="T5350" s="2" t="s">
        <v>16</v>
      </c>
    </row>
    <row r="5351" spans="1:20" x14ac:dyDescent="0.25">
      <c r="A5351">
        <v>5350</v>
      </c>
      <c r="B5351" s="4">
        <v>45249</v>
      </c>
      <c r="C5351" t="str">
        <f t="shared" si="249"/>
        <v>2023</v>
      </c>
      <c r="D5351">
        <v>337</v>
      </c>
      <c r="E5351">
        <v>28</v>
      </c>
      <c r="F5351" t="str">
        <f t="shared" si="250"/>
        <v>Teenager</v>
      </c>
      <c r="G5351" t="s">
        <v>27</v>
      </c>
      <c r="H5351" t="s">
        <v>37</v>
      </c>
      <c r="I5351">
        <v>233</v>
      </c>
      <c r="J5351" t="s">
        <v>33</v>
      </c>
      <c r="K5351">
        <v>4</v>
      </c>
      <c r="L5351">
        <v>91.922135909999994</v>
      </c>
      <c r="M5351" t="s">
        <v>22</v>
      </c>
      <c r="N5351" s="2" t="s">
        <v>16</v>
      </c>
      <c r="O5351">
        <v>0</v>
      </c>
      <c r="P5351">
        <f t="shared" si="251"/>
        <v>367.68854363999998</v>
      </c>
      <c r="Q5351" s="2" t="s">
        <v>11</v>
      </c>
      <c r="R5351" t="s">
        <v>18</v>
      </c>
      <c r="S5351">
        <v>4</v>
      </c>
      <c r="T5351" s="2" t="s">
        <v>11</v>
      </c>
    </row>
    <row r="5352" spans="1:20" x14ac:dyDescent="0.25">
      <c r="A5352">
        <v>5351</v>
      </c>
      <c r="B5352" s="4">
        <v>44547</v>
      </c>
      <c r="C5352" t="str">
        <f t="shared" si="249"/>
        <v>2021</v>
      </c>
      <c r="D5352">
        <v>482</v>
      </c>
      <c r="E5352">
        <v>28</v>
      </c>
      <c r="F5352" t="str">
        <f t="shared" si="250"/>
        <v>Teenager</v>
      </c>
      <c r="G5352" t="s">
        <v>7</v>
      </c>
      <c r="H5352" t="s">
        <v>41</v>
      </c>
      <c r="I5352">
        <v>249</v>
      </c>
      <c r="J5352" t="s">
        <v>15</v>
      </c>
      <c r="K5352">
        <v>1</v>
      </c>
      <c r="L5352">
        <v>32.417257579999998</v>
      </c>
      <c r="M5352" t="s">
        <v>22</v>
      </c>
      <c r="N5352" s="2" t="s">
        <v>11</v>
      </c>
      <c r="O5352">
        <v>0</v>
      </c>
      <c r="P5352">
        <f t="shared" si="251"/>
        <v>32.417257579999998</v>
      </c>
      <c r="Q5352" s="2" t="s">
        <v>11</v>
      </c>
      <c r="R5352" t="s">
        <v>12</v>
      </c>
      <c r="S5352">
        <v>1</v>
      </c>
      <c r="T5352" s="2" t="s">
        <v>16</v>
      </c>
    </row>
    <row r="5353" spans="1:20" x14ac:dyDescent="0.25">
      <c r="A5353">
        <v>5352</v>
      </c>
      <c r="B5353" s="4">
        <v>44507</v>
      </c>
      <c r="C5353" t="str">
        <f t="shared" si="249"/>
        <v>2021</v>
      </c>
      <c r="D5353">
        <v>76</v>
      </c>
      <c r="E5353">
        <v>67</v>
      </c>
      <c r="F5353" t="str">
        <f t="shared" si="250"/>
        <v>Senior</v>
      </c>
      <c r="G5353" t="s">
        <v>7</v>
      </c>
      <c r="H5353" t="s">
        <v>34</v>
      </c>
      <c r="I5353">
        <v>683</v>
      </c>
      <c r="J5353" t="s">
        <v>33</v>
      </c>
      <c r="K5353">
        <v>4</v>
      </c>
      <c r="L5353">
        <v>48.22855551</v>
      </c>
      <c r="M5353" t="s">
        <v>22</v>
      </c>
      <c r="N5353" s="2" t="s">
        <v>11</v>
      </c>
      <c r="O5353">
        <v>0</v>
      </c>
      <c r="P5353">
        <f t="shared" si="251"/>
        <v>192.91422204</v>
      </c>
      <c r="Q5353" s="2" t="s">
        <v>11</v>
      </c>
      <c r="R5353" t="s">
        <v>12</v>
      </c>
      <c r="S5353">
        <v>3</v>
      </c>
      <c r="T5353" s="2" t="s">
        <v>11</v>
      </c>
    </row>
    <row r="5354" spans="1:20" x14ac:dyDescent="0.25">
      <c r="A5354">
        <v>5353</v>
      </c>
      <c r="B5354" s="4">
        <v>44506</v>
      </c>
      <c r="C5354" t="str">
        <f t="shared" si="249"/>
        <v>2021</v>
      </c>
      <c r="D5354">
        <v>309</v>
      </c>
      <c r="E5354">
        <v>35</v>
      </c>
      <c r="F5354" t="str">
        <f t="shared" si="250"/>
        <v>Adult</v>
      </c>
      <c r="G5354" t="s">
        <v>7</v>
      </c>
      <c r="H5354" t="s">
        <v>14</v>
      </c>
      <c r="I5354">
        <v>7</v>
      </c>
      <c r="J5354" t="s">
        <v>9</v>
      </c>
      <c r="K5354">
        <v>5</v>
      </c>
      <c r="L5354">
        <v>15.18368194</v>
      </c>
      <c r="M5354" t="s">
        <v>10</v>
      </c>
      <c r="N5354" s="2" t="s">
        <v>16</v>
      </c>
      <c r="O5354">
        <v>0</v>
      </c>
      <c r="P5354">
        <f t="shared" si="251"/>
        <v>75.918409699999998</v>
      </c>
      <c r="Q5354" s="2" t="s">
        <v>16</v>
      </c>
      <c r="R5354" t="s">
        <v>18</v>
      </c>
      <c r="S5354">
        <v>4</v>
      </c>
      <c r="T5354" s="2" t="s">
        <v>16</v>
      </c>
    </row>
    <row r="5355" spans="1:20" x14ac:dyDescent="0.25">
      <c r="A5355">
        <v>5354</v>
      </c>
      <c r="B5355" s="4">
        <v>44527</v>
      </c>
      <c r="C5355" t="str">
        <f t="shared" si="249"/>
        <v>2021</v>
      </c>
      <c r="D5355">
        <v>475</v>
      </c>
      <c r="E5355">
        <v>55</v>
      </c>
      <c r="F5355" t="str">
        <f t="shared" si="250"/>
        <v>Senior</v>
      </c>
      <c r="G5355" t="s">
        <v>7</v>
      </c>
      <c r="H5355" t="s">
        <v>21</v>
      </c>
      <c r="I5355">
        <v>362</v>
      </c>
      <c r="J5355" t="s">
        <v>15</v>
      </c>
      <c r="K5355">
        <v>3</v>
      </c>
      <c r="L5355">
        <v>37.452428449999999</v>
      </c>
      <c r="M5355" t="s">
        <v>10</v>
      </c>
      <c r="N5355" s="2" t="s">
        <v>11</v>
      </c>
      <c r="O5355">
        <v>11.23572854</v>
      </c>
      <c r="P5355">
        <f t="shared" si="251"/>
        <v>101.12155681</v>
      </c>
      <c r="Q5355" s="2" t="s">
        <v>16</v>
      </c>
      <c r="R5355" t="s">
        <v>26</v>
      </c>
      <c r="S5355">
        <v>3</v>
      </c>
      <c r="T5355" s="2" t="s">
        <v>11</v>
      </c>
    </row>
    <row r="5356" spans="1:20" x14ac:dyDescent="0.25">
      <c r="A5356">
        <v>5355</v>
      </c>
      <c r="B5356" s="4">
        <v>43829</v>
      </c>
      <c r="C5356" t="str">
        <f t="shared" si="249"/>
        <v>2019</v>
      </c>
      <c r="D5356">
        <v>78</v>
      </c>
      <c r="E5356">
        <v>59</v>
      </c>
      <c r="F5356" t="str">
        <f t="shared" si="250"/>
        <v>Senior</v>
      </c>
      <c r="G5356" t="s">
        <v>7</v>
      </c>
      <c r="H5356" t="s">
        <v>28</v>
      </c>
      <c r="I5356">
        <v>675</v>
      </c>
      <c r="J5356" t="s">
        <v>29</v>
      </c>
      <c r="K5356">
        <v>3</v>
      </c>
      <c r="L5356">
        <v>97.34384824</v>
      </c>
      <c r="M5356" t="s">
        <v>25</v>
      </c>
      <c r="N5356" s="2" t="s">
        <v>16</v>
      </c>
      <c r="O5356">
        <v>0</v>
      </c>
      <c r="P5356">
        <f t="shared" si="251"/>
        <v>292.03154472</v>
      </c>
      <c r="Q5356" s="2" t="s">
        <v>16</v>
      </c>
      <c r="R5356" t="s">
        <v>12</v>
      </c>
      <c r="S5356">
        <v>5</v>
      </c>
      <c r="T5356" s="2" t="s">
        <v>16</v>
      </c>
    </row>
    <row r="5357" spans="1:20" x14ac:dyDescent="0.25">
      <c r="A5357">
        <v>5356</v>
      </c>
      <c r="B5357" s="4">
        <v>44194</v>
      </c>
      <c r="C5357" t="str">
        <f t="shared" si="249"/>
        <v>2020</v>
      </c>
      <c r="D5357">
        <v>111</v>
      </c>
      <c r="E5357">
        <v>58</v>
      </c>
      <c r="F5357" t="str">
        <f t="shared" si="250"/>
        <v>Senior</v>
      </c>
      <c r="G5357" t="s">
        <v>7</v>
      </c>
      <c r="H5357" t="s">
        <v>8</v>
      </c>
      <c r="I5357">
        <v>822</v>
      </c>
      <c r="J5357" t="s">
        <v>24</v>
      </c>
      <c r="K5357">
        <v>4</v>
      </c>
      <c r="L5357">
        <v>98.511388319999995</v>
      </c>
      <c r="M5357" t="s">
        <v>22</v>
      </c>
      <c r="N5357" s="2" t="s">
        <v>11</v>
      </c>
      <c r="O5357">
        <v>0</v>
      </c>
      <c r="P5357">
        <f t="shared" si="251"/>
        <v>394.04555327999998</v>
      </c>
      <c r="Q5357" s="2" t="s">
        <v>11</v>
      </c>
      <c r="R5357" t="s">
        <v>18</v>
      </c>
      <c r="S5357">
        <v>3</v>
      </c>
      <c r="T5357" s="2" t="s">
        <v>16</v>
      </c>
    </row>
    <row r="5358" spans="1:20" x14ac:dyDescent="0.25">
      <c r="A5358">
        <v>5357</v>
      </c>
      <c r="B5358" s="4">
        <v>43772</v>
      </c>
      <c r="C5358" t="str">
        <f t="shared" si="249"/>
        <v>2019</v>
      </c>
      <c r="D5358">
        <v>340</v>
      </c>
      <c r="E5358">
        <v>52</v>
      </c>
      <c r="F5358" t="str">
        <f t="shared" si="250"/>
        <v>Senior</v>
      </c>
      <c r="G5358" t="s">
        <v>7</v>
      </c>
      <c r="H5358" t="s">
        <v>32</v>
      </c>
      <c r="I5358">
        <v>772</v>
      </c>
      <c r="J5358" t="s">
        <v>29</v>
      </c>
      <c r="K5358">
        <v>5</v>
      </c>
      <c r="L5358">
        <v>44.03893042</v>
      </c>
      <c r="M5358" t="s">
        <v>10</v>
      </c>
      <c r="N5358" s="2" t="s">
        <v>16</v>
      </c>
      <c r="O5358">
        <v>0</v>
      </c>
      <c r="P5358">
        <f t="shared" si="251"/>
        <v>220.19465209999998</v>
      </c>
      <c r="Q5358" s="2" t="s">
        <v>16</v>
      </c>
      <c r="R5358" t="s">
        <v>18</v>
      </c>
      <c r="S5358">
        <v>3</v>
      </c>
      <c r="T5358" s="2" t="s">
        <v>16</v>
      </c>
    </row>
    <row r="5359" spans="1:20" x14ac:dyDescent="0.25">
      <c r="A5359">
        <v>5358</v>
      </c>
      <c r="B5359" s="4">
        <v>43440</v>
      </c>
      <c r="C5359" t="str">
        <f t="shared" si="249"/>
        <v>2018</v>
      </c>
      <c r="D5359">
        <v>15</v>
      </c>
      <c r="E5359">
        <v>50</v>
      </c>
      <c r="F5359" t="str">
        <f t="shared" si="250"/>
        <v>Adult</v>
      </c>
      <c r="G5359" t="s">
        <v>7</v>
      </c>
      <c r="H5359" t="s">
        <v>35</v>
      </c>
      <c r="I5359">
        <v>852</v>
      </c>
      <c r="J5359" t="s">
        <v>33</v>
      </c>
      <c r="K5359">
        <v>5</v>
      </c>
      <c r="L5359">
        <v>13.078952599999999</v>
      </c>
      <c r="M5359" t="s">
        <v>25</v>
      </c>
      <c r="N5359" s="2" t="s">
        <v>16</v>
      </c>
      <c r="O5359">
        <v>0</v>
      </c>
      <c r="P5359">
        <f t="shared" si="251"/>
        <v>65.394762999999998</v>
      </c>
      <c r="Q5359" s="2" t="s">
        <v>11</v>
      </c>
      <c r="R5359" t="s">
        <v>18</v>
      </c>
      <c r="S5359">
        <v>4</v>
      </c>
      <c r="T5359" s="2" t="s">
        <v>16</v>
      </c>
    </row>
    <row r="5360" spans="1:20" x14ac:dyDescent="0.25">
      <c r="A5360">
        <v>5359</v>
      </c>
      <c r="B5360" s="4">
        <v>45255</v>
      </c>
      <c r="C5360" t="str">
        <f t="shared" si="249"/>
        <v>2023</v>
      </c>
      <c r="D5360">
        <v>353</v>
      </c>
      <c r="E5360">
        <v>52</v>
      </c>
      <c r="F5360" t="str">
        <f t="shared" si="250"/>
        <v>Senior</v>
      </c>
      <c r="G5360" t="s">
        <v>7</v>
      </c>
      <c r="H5360" t="s">
        <v>34</v>
      </c>
      <c r="I5360">
        <v>466</v>
      </c>
      <c r="J5360" t="s">
        <v>24</v>
      </c>
      <c r="K5360">
        <v>2</v>
      </c>
      <c r="L5360">
        <v>31.789871640000001</v>
      </c>
      <c r="M5360" t="s">
        <v>25</v>
      </c>
      <c r="N5360" s="2" t="s">
        <v>11</v>
      </c>
      <c r="O5360">
        <v>6.357974327</v>
      </c>
      <c r="P5360">
        <f t="shared" si="251"/>
        <v>57.221768953000002</v>
      </c>
      <c r="Q5360" s="2" t="s">
        <v>16</v>
      </c>
      <c r="R5360" t="s">
        <v>26</v>
      </c>
      <c r="S5360">
        <v>2</v>
      </c>
      <c r="T5360" s="2" t="s">
        <v>11</v>
      </c>
    </row>
    <row r="5361" spans="1:20" x14ac:dyDescent="0.25">
      <c r="A5361">
        <v>5360</v>
      </c>
      <c r="B5361" s="4">
        <v>43779</v>
      </c>
      <c r="C5361" t="str">
        <f t="shared" si="249"/>
        <v>2019</v>
      </c>
      <c r="D5361">
        <v>145</v>
      </c>
      <c r="E5361">
        <v>29</v>
      </c>
      <c r="F5361" t="str">
        <f t="shared" si="250"/>
        <v>Teenager</v>
      </c>
      <c r="G5361" t="s">
        <v>7</v>
      </c>
      <c r="H5361" t="s">
        <v>40</v>
      </c>
      <c r="I5361">
        <v>783</v>
      </c>
      <c r="J5361" t="s">
        <v>33</v>
      </c>
      <c r="K5361">
        <v>1</v>
      </c>
      <c r="L5361">
        <v>11.94671707</v>
      </c>
      <c r="M5361" t="s">
        <v>10</v>
      </c>
      <c r="N5361" s="2" t="s">
        <v>16</v>
      </c>
      <c r="O5361">
        <v>1.1946717069999999</v>
      </c>
      <c r="P5361">
        <f t="shared" si="251"/>
        <v>10.752045363000001</v>
      </c>
      <c r="Q5361" s="2" t="s">
        <v>11</v>
      </c>
      <c r="R5361" t="s">
        <v>26</v>
      </c>
      <c r="S5361">
        <v>1</v>
      </c>
      <c r="T5361" s="2" t="s">
        <v>16</v>
      </c>
    </row>
    <row r="5362" spans="1:20" x14ac:dyDescent="0.25">
      <c r="A5362">
        <v>5361</v>
      </c>
      <c r="B5362" s="4">
        <v>45234</v>
      </c>
      <c r="C5362" t="str">
        <f t="shared" si="249"/>
        <v>2023</v>
      </c>
      <c r="D5362">
        <v>64</v>
      </c>
      <c r="E5362">
        <v>18</v>
      </c>
      <c r="F5362" t="str">
        <f t="shared" si="250"/>
        <v>Teenager</v>
      </c>
      <c r="G5362" t="s">
        <v>27</v>
      </c>
      <c r="H5362" t="s">
        <v>38</v>
      </c>
      <c r="I5362">
        <v>299</v>
      </c>
      <c r="J5362" t="s">
        <v>24</v>
      </c>
      <c r="K5362">
        <v>3</v>
      </c>
      <c r="L5362">
        <v>58.059533799999997</v>
      </c>
      <c r="M5362" t="s">
        <v>25</v>
      </c>
      <c r="N5362" s="2" t="s">
        <v>11</v>
      </c>
      <c r="O5362">
        <v>17.417860139999998</v>
      </c>
      <c r="P5362">
        <f t="shared" si="251"/>
        <v>156.76074126</v>
      </c>
      <c r="Q5362" s="2" t="s">
        <v>11</v>
      </c>
      <c r="R5362" t="s">
        <v>26</v>
      </c>
      <c r="S5362">
        <v>4</v>
      </c>
      <c r="T5362" s="2" t="s">
        <v>16</v>
      </c>
    </row>
    <row r="5363" spans="1:20" x14ac:dyDescent="0.25">
      <c r="A5363">
        <v>5362</v>
      </c>
      <c r="B5363" s="4">
        <v>44890</v>
      </c>
      <c r="C5363" t="str">
        <f t="shared" si="249"/>
        <v>2022</v>
      </c>
      <c r="D5363">
        <v>111</v>
      </c>
      <c r="E5363">
        <v>18</v>
      </c>
      <c r="F5363" t="str">
        <f t="shared" si="250"/>
        <v>Teenager</v>
      </c>
      <c r="G5363" t="s">
        <v>13</v>
      </c>
      <c r="H5363" t="s">
        <v>40</v>
      </c>
      <c r="I5363">
        <v>653</v>
      </c>
      <c r="J5363" t="s">
        <v>24</v>
      </c>
      <c r="K5363">
        <v>3</v>
      </c>
      <c r="L5363">
        <v>83.435826079999998</v>
      </c>
      <c r="M5363" t="s">
        <v>25</v>
      </c>
      <c r="N5363" s="2" t="s">
        <v>11</v>
      </c>
      <c r="O5363">
        <v>25.030747819999998</v>
      </c>
      <c r="P5363">
        <f t="shared" si="251"/>
        <v>225.27673042000001</v>
      </c>
      <c r="Q5363" s="2" t="s">
        <v>16</v>
      </c>
      <c r="R5363" t="s">
        <v>26</v>
      </c>
      <c r="S5363">
        <v>3</v>
      </c>
      <c r="T5363" s="2" t="s">
        <v>16</v>
      </c>
    </row>
    <row r="5364" spans="1:20" x14ac:dyDescent="0.25">
      <c r="A5364">
        <v>5363</v>
      </c>
      <c r="B5364" s="4">
        <v>43441</v>
      </c>
      <c r="C5364" t="str">
        <f t="shared" si="249"/>
        <v>2018</v>
      </c>
      <c r="D5364">
        <v>348</v>
      </c>
      <c r="E5364">
        <v>44</v>
      </c>
      <c r="F5364" t="str">
        <f t="shared" si="250"/>
        <v>Adult</v>
      </c>
      <c r="G5364" t="s">
        <v>27</v>
      </c>
      <c r="H5364" t="s">
        <v>39</v>
      </c>
      <c r="I5364">
        <v>9</v>
      </c>
      <c r="J5364" t="s">
        <v>29</v>
      </c>
      <c r="K5364">
        <v>3</v>
      </c>
      <c r="L5364">
        <v>98.560246599999999</v>
      </c>
      <c r="M5364" t="s">
        <v>10</v>
      </c>
      <c r="N5364" s="2" t="s">
        <v>16</v>
      </c>
      <c r="O5364">
        <v>0</v>
      </c>
      <c r="P5364">
        <f t="shared" si="251"/>
        <v>295.68073979999997</v>
      </c>
      <c r="Q5364" s="2" t="s">
        <v>16</v>
      </c>
      <c r="R5364" t="s">
        <v>18</v>
      </c>
      <c r="S5364">
        <v>1</v>
      </c>
      <c r="T5364" s="2" t="s">
        <v>11</v>
      </c>
    </row>
    <row r="5365" spans="1:20" x14ac:dyDescent="0.25">
      <c r="A5365">
        <v>5364</v>
      </c>
      <c r="B5365" s="4">
        <v>43426</v>
      </c>
      <c r="C5365" t="str">
        <f t="shared" si="249"/>
        <v>2018</v>
      </c>
      <c r="D5365">
        <v>482</v>
      </c>
      <c r="E5365">
        <v>69</v>
      </c>
      <c r="F5365" t="str">
        <f t="shared" si="250"/>
        <v>Senior</v>
      </c>
      <c r="G5365" t="s">
        <v>27</v>
      </c>
      <c r="H5365" t="s">
        <v>28</v>
      </c>
      <c r="I5365">
        <v>654</v>
      </c>
      <c r="J5365" t="s">
        <v>9</v>
      </c>
      <c r="K5365">
        <v>2</v>
      </c>
      <c r="L5365">
        <v>48.729075280000004</v>
      </c>
      <c r="M5365" t="s">
        <v>25</v>
      </c>
      <c r="N5365" s="2" t="s">
        <v>16</v>
      </c>
      <c r="O5365">
        <v>0</v>
      </c>
      <c r="P5365">
        <f t="shared" si="251"/>
        <v>97.458150560000007</v>
      </c>
      <c r="Q5365" s="2" t="s">
        <v>11</v>
      </c>
      <c r="R5365" t="s">
        <v>18</v>
      </c>
      <c r="S5365">
        <v>1</v>
      </c>
      <c r="T5365" s="2" t="s">
        <v>11</v>
      </c>
    </row>
    <row r="5366" spans="1:20" x14ac:dyDescent="0.25">
      <c r="A5366">
        <v>5365</v>
      </c>
      <c r="B5366" s="4">
        <v>43815</v>
      </c>
      <c r="C5366" t="str">
        <f t="shared" si="249"/>
        <v>2019</v>
      </c>
      <c r="D5366">
        <v>422</v>
      </c>
      <c r="E5366">
        <v>61</v>
      </c>
      <c r="F5366" t="str">
        <f t="shared" si="250"/>
        <v>Senior</v>
      </c>
      <c r="G5366" t="s">
        <v>7</v>
      </c>
      <c r="H5366" t="s">
        <v>23</v>
      </c>
      <c r="I5366">
        <v>215</v>
      </c>
      <c r="J5366" t="s">
        <v>24</v>
      </c>
      <c r="K5366">
        <v>1</v>
      </c>
      <c r="L5366">
        <v>10.71227418</v>
      </c>
      <c r="M5366" t="s">
        <v>25</v>
      </c>
      <c r="N5366" s="2" t="s">
        <v>16</v>
      </c>
      <c r="O5366">
        <v>1.0712274180000001</v>
      </c>
      <c r="P5366">
        <f t="shared" si="251"/>
        <v>9.6410467620000002</v>
      </c>
      <c r="Q5366" s="2" t="s">
        <v>16</v>
      </c>
      <c r="R5366" t="s">
        <v>26</v>
      </c>
      <c r="S5366">
        <v>2</v>
      </c>
      <c r="T5366" s="2" t="s">
        <v>16</v>
      </c>
    </row>
    <row r="5367" spans="1:20" x14ac:dyDescent="0.25">
      <c r="A5367">
        <v>5366</v>
      </c>
      <c r="B5367" s="4">
        <v>45232</v>
      </c>
      <c r="C5367" t="str">
        <f t="shared" si="249"/>
        <v>2023</v>
      </c>
      <c r="D5367">
        <v>184</v>
      </c>
      <c r="E5367">
        <v>31</v>
      </c>
      <c r="F5367" t="str">
        <f t="shared" si="250"/>
        <v>Adult</v>
      </c>
      <c r="G5367" t="s">
        <v>7</v>
      </c>
      <c r="H5367" t="s">
        <v>39</v>
      </c>
      <c r="I5367">
        <v>886</v>
      </c>
      <c r="J5367" t="s">
        <v>24</v>
      </c>
      <c r="K5367">
        <v>5</v>
      </c>
      <c r="L5367">
        <v>83.557381219999996</v>
      </c>
      <c r="M5367" t="s">
        <v>25</v>
      </c>
      <c r="N5367" s="2" t="s">
        <v>11</v>
      </c>
      <c r="O5367">
        <v>0</v>
      </c>
      <c r="P5367">
        <f t="shared" si="251"/>
        <v>417.78690610000001</v>
      </c>
      <c r="Q5367" s="2" t="s">
        <v>11</v>
      </c>
      <c r="R5367" t="s">
        <v>18</v>
      </c>
      <c r="S5367">
        <v>2</v>
      </c>
      <c r="T5367" s="2" t="s">
        <v>16</v>
      </c>
    </row>
    <row r="5368" spans="1:20" x14ac:dyDescent="0.25">
      <c r="A5368">
        <v>5367</v>
      </c>
      <c r="B5368" s="4">
        <v>43448</v>
      </c>
      <c r="C5368" t="str">
        <f t="shared" si="249"/>
        <v>2018</v>
      </c>
      <c r="D5368">
        <v>200</v>
      </c>
      <c r="E5368">
        <v>34</v>
      </c>
      <c r="F5368" t="str">
        <f t="shared" si="250"/>
        <v>Adult</v>
      </c>
      <c r="G5368" t="s">
        <v>13</v>
      </c>
      <c r="H5368" t="s">
        <v>14</v>
      </c>
      <c r="I5368">
        <v>924</v>
      </c>
      <c r="J5368" t="s">
        <v>15</v>
      </c>
      <c r="K5368">
        <v>5</v>
      </c>
      <c r="L5368">
        <v>15.109460520000001</v>
      </c>
      <c r="M5368" t="s">
        <v>20</v>
      </c>
      <c r="N5368" s="2" t="s">
        <v>11</v>
      </c>
      <c r="O5368">
        <v>7.5547302619999996</v>
      </c>
      <c r="P5368">
        <f t="shared" si="251"/>
        <v>67.992572338000002</v>
      </c>
      <c r="Q5368" s="2" t="s">
        <v>11</v>
      </c>
      <c r="R5368" t="s">
        <v>26</v>
      </c>
      <c r="S5368">
        <v>1</v>
      </c>
      <c r="T5368" s="2" t="s">
        <v>16</v>
      </c>
    </row>
    <row r="5369" spans="1:20" x14ac:dyDescent="0.25">
      <c r="A5369">
        <v>5368</v>
      </c>
      <c r="B5369" s="4">
        <v>44520</v>
      </c>
      <c r="C5369" t="str">
        <f t="shared" si="249"/>
        <v>2021</v>
      </c>
      <c r="D5369">
        <v>224</v>
      </c>
      <c r="E5369">
        <v>67</v>
      </c>
      <c r="F5369" t="str">
        <f t="shared" si="250"/>
        <v>Senior</v>
      </c>
      <c r="G5369" t="s">
        <v>27</v>
      </c>
      <c r="H5369" t="s">
        <v>32</v>
      </c>
      <c r="I5369">
        <v>643</v>
      </c>
      <c r="J5369" t="s">
        <v>24</v>
      </c>
      <c r="K5369">
        <v>1</v>
      </c>
      <c r="L5369">
        <v>51.476363769999999</v>
      </c>
      <c r="M5369" t="s">
        <v>10</v>
      </c>
      <c r="N5369" s="2" t="s">
        <v>11</v>
      </c>
      <c r="O5369">
        <v>0</v>
      </c>
      <c r="P5369">
        <f t="shared" si="251"/>
        <v>51.476363769999999</v>
      </c>
      <c r="Q5369" s="2" t="s">
        <v>16</v>
      </c>
      <c r="R5369" t="s">
        <v>18</v>
      </c>
      <c r="S5369">
        <v>5</v>
      </c>
      <c r="T5369" s="2" t="s">
        <v>11</v>
      </c>
    </row>
    <row r="5370" spans="1:20" x14ac:dyDescent="0.25">
      <c r="A5370">
        <v>5369</v>
      </c>
      <c r="B5370" s="4">
        <v>45256</v>
      </c>
      <c r="C5370" t="str">
        <f t="shared" si="249"/>
        <v>2023</v>
      </c>
      <c r="D5370">
        <v>76</v>
      </c>
      <c r="E5370">
        <v>55</v>
      </c>
      <c r="F5370" t="str">
        <f t="shared" si="250"/>
        <v>Senior</v>
      </c>
      <c r="G5370" t="s">
        <v>7</v>
      </c>
      <c r="H5370" t="s">
        <v>28</v>
      </c>
      <c r="I5370">
        <v>921</v>
      </c>
      <c r="J5370" t="s">
        <v>15</v>
      </c>
      <c r="K5370">
        <v>3</v>
      </c>
      <c r="L5370">
        <v>84.532006870000004</v>
      </c>
      <c r="M5370" t="s">
        <v>22</v>
      </c>
      <c r="N5370" s="2" t="s">
        <v>16</v>
      </c>
      <c r="O5370">
        <v>25.35960206</v>
      </c>
      <c r="P5370">
        <f t="shared" si="251"/>
        <v>228.23641855</v>
      </c>
      <c r="Q5370" s="2" t="s">
        <v>11</v>
      </c>
      <c r="R5370" t="s">
        <v>26</v>
      </c>
      <c r="S5370">
        <v>1</v>
      </c>
      <c r="T5370" s="2" t="s">
        <v>16</v>
      </c>
    </row>
    <row r="5371" spans="1:20" x14ac:dyDescent="0.25">
      <c r="A5371">
        <v>5370</v>
      </c>
      <c r="B5371" s="4">
        <v>44891</v>
      </c>
      <c r="C5371" t="str">
        <f t="shared" si="249"/>
        <v>2022</v>
      </c>
      <c r="D5371">
        <v>457</v>
      </c>
      <c r="E5371">
        <v>62</v>
      </c>
      <c r="F5371" t="str">
        <f t="shared" si="250"/>
        <v>Senior</v>
      </c>
      <c r="G5371" t="s">
        <v>7</v>
      </c>
      <c r="H5371" t="s">
        <v>31</v>
      </c>
      <c r="I5371">
        <v>944</v>
      </c>
      <c r="J5371" t="s">
        <v>33</v>
      </c>
      <c r="K5371">
        <v>4</v>
      </c>
      <c r="L5371">
        <v>14.41623549</v>
      </c>
      <c r="M5371" t="s">
        <v>10</v>
      </c>
      <c r="N5371" s="2" t="s">
        <v>11</v>
      </c>
      <c r="O5371">
        <v>5.7664941939999999</v>
      </c>
      <c r="P5371">
        <f t="shared" si="251"/>
        <v>51.898447766000004</v>
      </c>
      <c r="Q5371" s="2" t="s">
        <v>11</v>
      </c>
      <c r="R5371" t="s">
        <v>26</v>
      </c>
      <c r="S5371">
        <v>2</v>
      </c>
      <c r="T5371" s="2" t="s">
        <v>11</v>
      </c>
    </row>
    <row r="5372" spans="1:20" x14ac:dyDescent="0.25">
      <c r="A5372">
        <v>5371</v>
      </c>
      <c r="B5372" s="4">
        <v>43804</v>
      </c>
      <c r="C5372" t="str">
        <f t="shared" si="249"/>
        <v>2019</v>
      </c>
      <c r="D5372">
        <v>398</v>
      </c>
      <c r="E5372">
        <v>67</v>
      </c>
      <c r="F5372" t="str">
        <f t="shared" si="250"/>
        <v>Senior</v>
      </c>
      <c r="G5372" t="s">
        <v>7</v>
      </c>
      <c r="H5372" t="s">
        <v>8</v>
      </c>
      <c r="I5372">
        <v>72</v>
      </c>
      <c r="J5372" t="s">
        <v>24</v>
      </c>
      <c r="K5372">
        <v>5</v>
      </c>
      <c r="L5372">
        <v>16.444616870000001</v>
      </c>
      <c r="M5372" t="s">
        <v>25</v>
      </c>
      <c r="N5372" s="2" t="s">
        <v>16</v>
      </c>
      <c r="O5372">
        <v>0</v>
      </c>
      <c r="P5372">
        <f t="shared" si="251"/>
        <v>82.223084350000008</v>
      </c>
      <c r="Q5372" s="2" t="s">
        <v>16</v>
      </c>
      <c r="R5372" t="s">
        <v>18</v>
      </c>
      <c r="S5372">
        <v>5</v>
      </c>
      <c r="T5372" s="2" t="s">
        <v>16</v>
      </c>
    </row>
    <row r="5373" spans="1:20" x14ac:dyDescent="0.25">
      <c r="A5373">
        <v>5372</v>
      </c>
      <c r="B5373" s="4">
        <v>43786</v>
      </c>
      <c r="C5373" t="str">
        <f t="shared" si="249"/>
        <v>2019</v>
      </c>
      <c r="D5373">
        <v>294</v>
      </c>
      <c r="E5373">
        <v>27</v>
      </c>
      <c r="F5373" t="str">
        <f t="shared" si="250"/>
        <v>Teenager</v>
      </c>
      <c r="G5373" t="s">
        <v>13</v>
      </c>
      <c r="H5373" t="s">
        <v>14</v>
      </c>
      <c r="I5373">
        <v>624</v>
      </c>
      <c r="J5373" t="s">
        <v>29</v>
      </c>
      <c r="K5373">
        <v>2</v>
      </c>
      <c r="L5373">
        <v>82.853740520000002</v>
      </c>
      <c r="M5373" t="s">
        <v>25</v>
      </c>
      <c r="N5373" s="2" t="s">
        <v>11</v>
      </c>
      <c r="O5373">
        <v>0</v>
      </c>
      <c r="P5373">
        <f t="shared" si="251"/>
        <v>165.70748104</v>
      </c>
      <c r="Q5373" s="2" t="s">
        <v>11</v>
      </c>
      <c r="R5373" t="s">
        <v>12</v>
      </c>
      <c r="S5373">
        <v>1</v>
      </c>
      <c r="T5373" s="2" t="s">
        <v>16</v>
      </c>
    </row>
    <row r="5374" spans="1:20" x14ac:dyDescent="0.25">
      <c r="A5374">
        <v>5373</v>
      </c>
      <c r="B5374" s="4">
        <v>44561</v>
      </c>
      <c r="C5374" t="str">
        <f t="shared" si="249"/>
        <v>2021</v>
      </c>
      <c r="D5374">
        <v>406</v>
      </c>
      <c r="E5374">
        <v>60</v>
      </c>
      <c r="F5374" t="str">
        <f t="shared" si="250"/>
        <v>Senior</v>
      </c>
      <c r="G5374" t="s">
        <v>13</v>
      </c>
      <c r="H5374" t="s">
        <v>32</v>
      </c>
      <c r="I5374">
        <v>677</v>
      </c>
      <c r="J5374" t="s">
        <v>9</v>
      </c>
      <c r="K5374">
        <v>4</v>
      </c>
      <c r="L5374">
        <v>42.116714729999998</v>
      </c>
      <c r="M5374" t="s">
        <v>22</v>
      </c>
      <c r="N5374" s="2" t="s">
        <v>11</v>
      </c>
      <c r="O5374">
        <v>0</v>
      </c>
      <c r="P5374">
        <f t="shared" si="251"/>
        <v>168.46685891999999</v>
      </c>
      <c r="Q5374" s="2" t="s">
        <v>16</v>
      </c>
      <c r="R5374" t="s">
        <v>12</v>
      </c>
      <c r="S5374">
        <v>1</v>
      </c>
      <c r="T5374" s="2" t="s">
        <v>16</v>
      </c>
    </row>
    <row r="5375" spans="1:20" x14ac:dyDescent="0.25">
      <c r="A5375">
        <v>5374</v>
      </c>
      <c r="B5375" s="4">
        <v>44192</v>
      </c>
      <c r="C5375" t="str">
        <f t="shared" si="249"/>
        <v>2020</v>
      </c>
      <c r="D5375">
        <v>310</v>
      </c>
      <c r="E5375">
        <v>65</v>
      </c>
      <c r="F5375" t="str">
        <f t="shared" si="250"/>
        <v>Senior</v>
      </c>
      <c r="G5375" t="s">
        <v>27</v>
      </c>
      <c r="H5375" t="s">
        <v>30</v>
      </c>
      <c r="I5375">
        <v>995</v>
      </c>
      <c r="J5375" t="s">
        <v>9</v>
      </c>
      <c r="K5375">
        <v>3</v>
      </c>
      <c r="L5375">
        <v>73.978363430000002</v>
      </c>
      <c r="M5375" t="s">
        <v>22</v>
      </c>
      <c r="N5375" s="2" t="s">
        <v>11</v>
      </c>
      <c r="O5375">
        <v>0</v>
      </c>
      <c r="P5375">
        <f t="shared" si="251"/>
        <v>221.93509029000001</v>
      </c>
      <c r="Q5375" s="2" t="s">
        <v>16</v>
      </c>
      <c r="R5375" t="s">
        <v>18</v>
      </c>
      <c r="S5375">
        <v>4</v>
      </c>
      <c r="T5375" s="2" t="s">
        <v>16</v>
      </c>
    </row>
    <row r="5376" spans="1:20" x14ac:dyDescent="0.25">
      <c r="A5376">
        <v>5375</v>
      </c>
      <c r="B5376" s="4">
        <v>45232</v>
      </c>
      <c r="C5376" t="str">
        <f t="shared" si="249"/>
        <v>2023</v>
      </c>
      <c r="D5376">
        <v>463</v>
      </c>
      <c r="E5376">
        <v>56</v>
      </c>
      <c r="F5376" t="str">
        <f t="shared" si="250"/>
        <v>Senior</v>
      </c>
      <c r="G5376" t="s">
        <v>27</v>
      </c>
      <c r="H5376" t="s">
        <v>17</v>
      </c>
      <c r="I5376">
        <v>49</v>
      </c>
      <c r="J5376" t="s">
        <v>33</v>
      </c>
      <c r="K5376">
        <v>1</v>
      </c>
      <c r="L5376">
        <v>14.581333320000001</v>
      </c>
      <c r="M5376" t="s">
        <v>22</v>
      </c>
      <c r="N5376" s="2" t="s">
        <v>11</v>
      </c>
      <c r="O5376">
        <v>1.4581333320000001</v>
      </c>
      <c r="P5376">
        <f t="shared" si="251"/>
        <v>13.123199988</v>
      </c>
      <c r="Q5376" s="2" t="s">
        <v>16</v>
      </c>
      <c r="R5376" t="s">
        <v>26</v>
      </c>
      <c r="S5376">
        <v>4</v>
      </c>
      <c r="T5376" s="2" t="s">
        <v>16</v>
      </c>
    </row>
    <row r="5377" spans="1:20" x14ac:dyDescent="0.25">
      <c r="A5377">
        <v>5376</v>
      </c>
      <c r="B5377" s="4">
        <v>44153</v>
      </c>
      <c r="C5377" t="str">
        <f t="shared" si="249"/>
        <v>2020</v>
      </c>
      <c r="D5377">
        <v>141</v>
      </c>
      <c r="E5377">
        <v>30</v>
      </c>
      <c r="F5377" t="str">
        <f t="shared" si="250"/>
        <v>Teenager</v>
      </c>
      <c r="G5377" t="s">
        <v>27</v>
      </c>
      <c r="H5377" t="s">
        <v>43</v>
      </c>
      <c r="I5377">
        <v>394</v>
      </c>
      <c r="J5377" t="s">
        <v>24</v>
      </c>
      <c r="K5377">
        <v>4</v>
      </c>
      <c r="L5377">
        <v>57.661193279999999</v>
      </c>
      <c r="M5377" t="s">
        <v>25</v>
      </c>
      <c r="N5377" s="2" t="s">
        <v>16</v>
      </c>
      <c r="O5377">
        <v>0</v>
      </c>
      <c r="P5377">
        <f t="shared" si="251"/>
        <v>230.64477312</v>
      </c>
      <c r="Q5377" s="2" t="s">
        <v>11</v>
      </c>
      <c r="R5377" t="s">
        <v>12</v>
      </c>
      <c r="S5377">
        <v>1</v>
      </c>
      <c r="T5377" s="2" t="s">
        <v>11</v>
      </c>
    </row>
    <row r="5378" spans="1:20" x14ac:dyDescent="0.25">
      <c r="A5378">
        <v>5377</v>
      </c>
      <c r="B5378" s="4">
        <v>43422</v>
      </c>
      <c r="C5378" t="str">
        <f t="shared" si="249"/>
        <v>2018</v>
      </c>
      <c r="D5378">
        <v>475</v>
      </c>
      <c r="E5378">
        <v>30</v>
      </c>
      <c r="F5378" t="str">
        <f t="shared" si="250"/>
        <v>Teenager</v>
      </c>
      <c r="G5378" t="s">
        <v>27</v>
      </c>
      <c r="H5378" t="s">
        <v>35</v>
      </c>
      <c r="I5378">
        <v>49</v>
      </c>
      <c r="J5378" t="s">
        <v>15</v>
      </c>
      <c r="K5378">
        <v>5</v>
      </c>
      <c r="L5378">
        <v>46.39590364</v>
      </c>
      <c r="M5378" t="s">
        <v>20</v>
      </c>
      <c r="N5378" s="2" t="s">
        <v>11</v>
      </c>
      <c r="O5378">
        <v>23.19795182</v>
      </c>
      <c r="P5378">
        <f t="shared" si="251"/>
        <v>208.78156638000002</v>
      </c>
      <c r="Q5378" s="2" t="s">
        <v>11</v>
      </c>
      <c r="R5378" t="s">
        <v>26</v>
      </c>
      <c r="S5378">
        <v>4</v>
      </c>
      <c r="T5378" s="2" t="s">
        <v>11</v>
      </c>
    </row>
    <row r="5379" spans="1:20" x14ac:dyDescent="0.25">
      <c r="A5379">
        <v>5378</v>
      </c>
      <c r="B5379" s="4">
        <v>43427</v>
      </c>
      <c r="C5379" t="str">
        <f t="shared" ref="C5379:C5442" si="252">TEXT(B5379,"YYYY")</f>
        <v>2018</v>
      </c>
      <c r="D5379">
        <v>164</v>
      </c>
      <c r="E5379">
        <v>35</v>
      </c>
      <c r="F5379" t="str">
        <f t="shared" ref="F5379:F5442" si="253">IF(E5379&gt;50,"Senior",IF(E5379&gt;30,"Adult","Teenager"))</f>
        <v>Adult</v>
      </c>
      <c r="G5379" t="s">
        <v>13</v>
      </c>
      <c r="H5379" t="s">
        <v>19</v>
      </c>
      <c r="I5379">
        <v>795</v>
      </c>
      <c r="J5379" t="s">
        <v>24</v>
      </c>
      <c r="K5379">
        <v>3</v>
      </c>
      <c r="L5379">
        <v>54.621908640000001</v>
      </c>
      <c r="M5379" t="s">
        <v>22</v>
      </c>
      <c r="N5379" s="2" t="s">
        <v>16</v>
      </c>
      <c r="O5379">
        <v>16.38657259</v>
      </c>
      <c r="P5379">
        <f t="shared" ref="P5379:P5442" si="254">K5379*L5379-O5379</f>
        <v>147.47915332999997</v>
      </c>
      <c r="Q5379" s="2" t="s">
        <v>11</v>
      </c>
      <c r="R5379" t="s">
        <v>26</v>
      </c>
      <c r="S5379">
        <v>1</v>
      </c>
      <c r="T5379" s="2" t="s">
        <v>11</v>
      </c>
    </row>
    <row r="5380" spans="1:20" x14ac:dyDescent="0.25">
      <c r="A5380">
        <v>5379</v>
      </c>
      <c r="B5380" s="4">
        <v>45245</v>
      </c>
      <c r="C5380" t="str">
        <f t="shared" si="252"/>
        <v>2023</v>
      </c>
      <c r="D5380">
        <v>43</v>
      </c>
      <c r="E5380">
        <v>33</v>
      </c>
      <c r="F5380" t="str">
        <f t="shared" si="253"/>
        <v>Adult</v>
      </c>
      <c r="G5380" t="s">
        <v>13</v>
      </c>
      <c r="H5380" t="s">
        <v>23</v>
      </c>
      <c r="I5380">
        <v>540</v>
      </c>
      <c r="J5380" t="s">
        <v>24</v>
      </c>
      <c r="K5380">
        <v>1</v>
      </c>
      <c r="L5380">
        <v>82.04254881</v>
      </c>
      <c r="M5380" t="s">
        <v>22</v>
      </c>
      <c r="N5380" s="2" t="s">
        <v>11</v>
      </c>
      <c r="O5380">
        <v>8.2042548810000007</v>
      </c>
      <c r="P5380">
        <f t="shared" si="254"/>
        <v>73.838293929000002</v>
      </c>
      <c r="Q5380" s="2" t="s">
        <v>16</v>
      </c>
      <c r="R5380" t="s">
        <v>26</v>
      </c>
      <c r="S5380">
        <v>5</v>
      </c>
      <c r="T5380" s="2" t="s">
        <v>16</v>
      </c>
    </row>
    <row r="5381" spans="1:20" x14ac:dyDescent="0.25">
      <c r="A5381">
        <v>5380</v>
      </c>
      <c r="B5381" s="4">
        <v>44890</v>
      </c>
      <c r="C5381" t="str">
        <f t="shared" si="252"/>
        <v>2022</v>
      </c>
      <c r="D5381">
        <v>312</v>
      </c>
      <c r="E5381">
        <v>57</v>
      </c>
      <c r="F5381" t="str">
        <f t="shared" si="253"/>
        <v>Senior</v>
      </c>
      <c r="G5381" t="s">
        <v>27</v>
      </c>
      <c r="H5381" t="s">
        <v>38</v>
      </c>
      <c r="I5381">
        <v>616</v>
      </c>
      <c r="J5381" t="s">
        <v>15</v>
      </c>
      <c r="K5381">
        <v>1</v>
      </c>
      <c r="L5381">
        <v>89.737642390000005</v>
      </c>
      <c r="M5381" t="s">
        <v>25</v>
      </c>
      <c r="N5381" s="2" t="s">
        <v>16</v>
      </c>
      <c r="O5381">
        <v>8.9737642389999994</v>
      </c>
      <c r="P5381">
        <f t="shared" si="254"/>
        <v>80.763878151</v>
      </c>
      <c r="Q5381" s="2" t="s">
        <v>16</v>
      </c>
      <c r="R5381" t="s">
        <v>26</v>
      </c>
      <c r="S5381">
        <v>4</v>
      </c>
      <c r="T5381" s="2" t="s">
        <v>16</v>
      </c>
    </row>
    <row r="5382" spans="1:20" x14ac:dyDescent="0.25">
      <c r="A5382">
        <v>5381</v>
      </c>
      <c r="B5382" s="4">
        <v>43433</v>
      </c>
      <c r="C5382" t="str">
        <f t="shared" si="252"/>
        <v>2018</v>
      </c>
      <c r="D5382">
        <v>131</v>
      </c>
      <c r="E5382">
        <v>51</v>
      </c>
      <c r="F5382" t="str">
        <f t="shared" si="253"/>
        <v>Senior</v>
      </c>
      <c r="G5382" t="s">
        <v>27</v>
      </c>
      <c r="H5382" t="s">
        <v>40</v>
      </c>
      <c r="I5382">
        <v>155</v>
      </c>
      <c r="J5382" t="s">
        <v>15</v>
      </c>
      <c r="K5382">
        <v>5</v>
      </c>
      <c r="L5382">
        <v>13.430425570000001</v>
      </c>
      <c r="M5382" t="s">
        <v>20</v>
      </c>
      <c r="N5382" s="2" t="s">
        <v>16</v>
      </c>
      <c r="O5382">
        <v>6.7152127860000004</v>
      </c>
      <c r="P5382">
        <f t="shared" si="254"/>
        <v>60.436915063999997</v>
      </c>
      <c r="Q5382" s="2" t="s">
        <v>11</v>
      </c>
      <c r="R5382" t="s">
        <v>26</v>
      </c>
      <c r="S5382">
        <v>4</v>
      </c>
      <c r="T5382" s="2" t="s">
        <v>11</v>
      </c>
    </row>
    <row r="5383" spans="1:20" x14ac:dyDescent="0.25">
      <c r="A5383">
        <v>5382</v>
      </c>
      <c r="B5383" s="4">
        <v>44558</v>
      </c>
      <c r="C5383" t="str">
        <f t="shared" si="252"/>
        <v>2021</v>
      </c>
      <c r="D5383">
        <v>302</v>
      </c>
      <c r="E5383">
        <v>53</v>
      </c>
      <c r="F5383" t="str">
        <f t="shared" si="253"/>
        <v>Senior</v>
      </c>
      <c r="G5383" t="s">
        <v>13</v>
      </c>
      <c r="H5383" t="s">
        <v>38</v>
      </c>
      <c r="I5383">
        <v>129</v>
      </c>
      <c r="J5383" t="s">
        <v>33</v>
      </c>
      <c r="K5383">
        <v>2</v>
      </c>
      <c r="L5383">
        <v>52.339727850000003</v>
      </c>
      <c r="M5383" t="s">
        <v>22</v>
      </c>
      <c r="N5383" s="2" t="s">
        <v>11</v>
      </c>
      <c r="O5383">
        <v>10.467945569999999</v>
      </c>
      <c r="P5383">
        <f t="shared" si="254"/>
        <v>94.211510130000008</v>
      </c>
      <c r="Q5383" s="2" t="s">
        <v>16</v>
      </c>
      <c r="R5383" t="s">
        <v>26</v>
      </c>
      <c r="S5383">
        <v>1</v>
      </c>
      <c r="T5383" s="2" t="s">
        <v>16</v>
      </c>
    </row>
    <row r="5384" spans="1:20" x14ac:dyDescent="0.25">
      <c r="A5384">
        <v>5383</v>
      </c>
      <c r="B5384" s="4">
        <v>45259</v>
      </c>
      <c r="C5384" t="str">
        <f t="shared" si="252"/>
        <v>2023</v>
      </c>
      <c r="D5384">
        <v>301</v>
      </c>
      <c r="E5384">
        <v>34</v>
      </c>
      <c r="F5384" t="str">
        <f t="shared" si="253"/>
        <v>Adult</v>
      </c>
      <c r="G5384" t="s">
        <v>13</v>
      </c>
      <c r="H5384" t="s">
        <v>42</v>
      </c>
      <c r="I5384">
        <v>301</v>
      </c>
      <c r="J5384" t="s">
        <v>15</v>
      </c>
      <c r="K5384">
        <v>1</v>
      </c>
      <c r="L5384">
        <v>90.964115359999994</v>
      </c>
      <c r="M5384" t="s">
        <v>22</v>
      </c>
      <c r="N5384" s="2" t="s">
        <v>11</v>
      </c>
      <c r="O5384">
        <v>9.0964115359999997</v>
      </c>
      <c r="P5384">
        <f t="shared" si="254"/>
        <v>81.867703823999989</v>
      </c>
      <c r="Q5384" s="2" t="s">
        <v>11</v>
      </c>
      <c r="R5384" t="s">
        <v>26</v>
      </c>
      <c r="S5384">
        <v>3</v>
      </c>
      <c r="T5384" s="2" t="s">
        <v>11</v>
      </c>
    </row>
    <row r="5385" spans="1:20" x14ac:dyDescent="0.25">
      <c r="A5385">
        <v>5384</v>
      </c>
      <c r="B5385" s="4">
        <v>44907</v>
      </c>
      <c r="C5385" t="str">
        <f t="shared" si="252"/>
        <v>2022</v>
      </c>
      <c r="D5385">
        <v>367</v>
      </c>
      <c r="E5385">
        <v>29</v>
      </c>
      <c r="F5385" t="str">
        <f t="shared" si="253"/>
        <v>Teenager</v>
      </c>
      <c r="G5385" t="s">
        <v>7</v>
      </c>
      <c r="H5385" t="s">
        <v>30</v>
      </c>
      <c r="I5385">
        <v>110</v>
      </c>
      <c r="J5385" t="s">
        <v>15</v>
      </c>
      <c r="K5385">
        <v>1</v>
      </c>
      <c r="L5385">
        <v>79.477032579999999</v>
      </c>
      <c r="M5385" t="s">
        <v>25</v>
      </c>
      <c r="N5385" s="2" t="s">
        <v>11</v>
      </c>
      <c r="O5385">
        <v>0</v>
      </c>
      <c r="P5385">
        <f t="shared" si="254"/>
        <v>79.477032579999999</v>
      </c>
      <c r="Q5385" s="2" t="s">
        <v>11</v>
      </c>
      <c r="R5385" t="s">
        <v>12</v>
      </c>
      <c r="S5385">
        <v>2</v>
      </c>
      <c r="T5385" s="2" t="s">
        <v>11</v>
      </c>
    </row>
    <row r="5386" spans="1:20" x14ac:dyDescent="0.25">
      <c r="A5386">
        <v>5385</v>
      </c>
      <c r="B5386" s="4">
        <v>44905</v>
      </c>
      <c r="C5386" t="str">
        <f t="shared" si="252"/>
        <v>2022</v>
      </c>
      <c r="D5386">
        <v>176</v>
      </c>
      <c r="E5386">
        <v>47</v>
      </c>
      <c r="F5386" t="str">
        <f t="shared" si="253"/>
        <v>Adult</v>
      </c>
      <c r="G5386" t="s">
        <v>7</v>
      </c>
      <c r="H5386" t="s">
        <v>41</v>
      </c>
      <c r="I5386">
        <v>972</v>
      </c>
      <c r="J5386" t="s">
        <v>15</v>
      </c>
      <c r="K5386">
        <v>1</v>
      </c>
      <c r="L5386">
        <v>97.923406470000003</v>
      </c>
      <c r="M5386" t="s">
        <v>20</v>
      </c>
      <c r="N5386" s="2" t="s">
        <v>16</v>
      </c>
      <c r="O5386">
        <v>0</v>
      </c>
      <c r="P5386">
        <f t="shared" si="254"/>
        <v>97.923406470000003</v>
      </c>
      <c r="Q5386" s="2" t="s">
        <v>11</v>
      </c>
      <c r="R5386" t="s">
        <v>18</v>
      </c>
      <c r="S5386">
        <v>1</v>
      </c>
      <c r="T5386" s="2" t="s">
        <v>11</v>
      </c>
    </row>
    <row r="5387" spans="1:20" x14ac:dyDescent="0.25">
      <c r="A5387">
        <v>5386</v>
      </c>
      <c r="B5387" s="4">
        <v>44507</v>
      </c>
      <c r="C5387" t="str">
        <f t="shared" si="252"/>
        <v>2021</v>
      </c>
      <c r="D5387">
        <v>426</v>
      </c>
      <c r="E5387">
        <v>33</v>
      </c>
      <c r="F5387" t="str">
        <f t="shared" si="253"/>
        <v>Adult</v>
      </c>
      <c r="G5387" t="s">
        <v>27</v>
      </c>
      <c r="H5387" t="s">
        <v>17</v>
      </c>
      <c r="I5387">
        <v>431</v>
      </c>
      <c r="J5387" t="s">
        <v>15</v>
      </c>
      <c r="K5387">
        <v>3</v>
      </c>
      <c r="L5387">
        <v>33.609882659999997</v>
      </c>
      <c r="M5387" t="s">
        <v>10</v>
      </c>
      <c r="N5387" s="2" t="s">
        <v>16</v>
      </c>
      <c r="O5387">
        <v>0</v>
      </c>
      <c r="P5387">
        <f t="shared" si="254"/>
        <v>100.82964797999999</v>
      </c>
      <c r="Q5387" s="2" t="s">
        <v>11</v>
      </c>
      <c r="R5387" t="s">
        <v>12</v>
      </c>
      <c r="S5387">
        <v>3</v>
      </c>
      <c r="T5387" s="2" t="s">
        <v>16</v>
      </c>
    </row>
    <row r="5388" spans="1:20" x14ac:dyDescent="0.25">
      <c r="A5388">
        <v>5387</v>
      </c>
      <c r="B5388" s="4">
        <v>43809</v>
      </c>
      <c r="C5388" t="str">
        <f t="shared" si="252"/>
        <v>2019</v>
      </c>
      <c r="D5388">
        <v>373</v>
      </c>
      <c r="E5388">
        <v>35</v>
      </c>
      <c r="F5388" t="str">
        <f t="shared" si="253"/>
        <v>Adult</v>
      </c>
      <c r="G5388" t="s">
        <v>27</v>
      </c>
      <c r="H5388" t="s">
        <v>43</v>
      </c>
      <c r="I5388">
        <v>149</v>
      </c>
      <c r="J5388" t="s">
        <v>29</v>
      </c>
      <c r="K5388">
        <v>2</v>
      </c>
      <c r="L5388">
        <v>84.50044355</v>
      </c>
      <c r="M5388" t="s">
        <v>25</v>
      </c>
      <c r="N5388" s="2" t="s">
        <v>16</v>
      </c>
      <c r="O5388">
        <v>0</v>
      </c>
      <c r="P5388">
        <f t="shared" si="254"/>
        <v>169.0008871</v>
      </c>
      <c r="Q5388" s="2" t="s">
        <v>11</v>
      </c>
      <c r="R5388" t="s">
        <v>18</v>
      </c>
      <c r="S5388">
        <v>2</v>
      </c>
      <c r="T5388" s="2" t="s">
        <v>11</v>
      </c>
    </row>
    <row r="5389" spans="1:20" x14ac:dyDescent="0.25">
      <c r="A5389">
        <v>5388</v>
      </c>
      <c r="B5389" s="4">
        <v>45261</v>
      </c>
      <c r="C5389" t="str">
        <f t="shared" si="252"/>
        <v>2023</v>
      </c>
      <c r="D5389">
        <v>471</v>
      </c>
      <c r="E5389">
        <v>48</v>
      </c>
      <c r="F5389" t="str">
        <f t="shared" si="253"/>
        <v>Adult</v>
      </c>
      <c r="G5389" t="s">
        <v>27</v>
      </c>
      <c r="H5389" t="s">
        <v>39</v>
      </c>
      <c r="I5389">
        <v>616</v>
      </c>
      <c r="J5389" t="s">
        <v>15</v>
      </c>
      <c r="K5389">
        <v>5</v>
      </c>
      <c r="L5389">
        <v>82.017250730000001</v>
      </c>
      <c r="M5389" t="s">
        <v>20</v>
      </c>
      <c r="N5389" s="2" t="s">
        <v>11</v>
      </c>
      <c r="O5389">
        <v>41.008625360000003</v>
      </c>
      <c r="P5389">
        <f t="shared" si="254"/>
        <v>369.07762829000001</v>
      </c>
      <c r="Q5389" s="2" t="s">
        <v>11</v>
      </c>
      <c r="R5389" t="s">
        <v>26</v>
      </c>
      <c r="S5389">
        <v>4</v>
      </c>
      <c r="T5389" s="2" t="s">
        <v>16</v>
      </c>
    </row>
    <row r="5390" spans="1:20" x14ac:dyDescent="0.25">
      <c r="A5390">
        <v>5389</v>
      </c>
      <c r="B5390" s="4">
        <v>43438</v>
      </c>
      <c r="C5390" t="str">
        <f t="shared" si="252"/>
        <v>2018</v>
      </c>
      <c r="D5390">
        <v>255</v>
      </c>
      <c r="E5390">
        <v>70</v>
      </c>
      <c r="F5390" t="str">
        <f t="shared" si="253"/>
        <v>Senior</v>
      </c>
      <c r="G5390" t="s">
        <v>13</v>
      </c>
      <c r="H5390" t="s">
        <v>32</v>
      </c>
      <c r="I5390">
        <v>555</v>
      </c>
      <c r="J5390" t="s">
        <v>29</v>
      </c>
      <c r="K5390">
        <v>5</v>
      </c>
      <c r="L5390">
        <v>97.669190610000001</v>
      </c>
      <c r="M5390" t="s">
        <v>22</v>
      </c>
      <c r="N5390" s="2" t="s">
        <v>11</v>
      </c>
      <c r="O5390">
        <v>0</v>
      </c>
      <c r="P5390">
        <f t="shared" si="254"/>
        <v>488.34595304999999</v>
      </c>
      <c r="Q5390" s="2" t="s">
        <v>11</v>
      </c>
      <c r="R5390" t="s">
        <v>18</v>
      </c>
      <c r="S5390">
        <v>5</v>
      </c>
      <c r="T5390" s="2" t="s">
        <v>16</v>
      </c>
    </row>
    <row r="5391" spans="1:20" x14ac:dyDescent="0.25">
      <c r="A5391">
        <v>5390</v>
      </c>
      <c r="B5391" s="4">
        <v>45256</v>
      </c>
      <c r="C5391" t="str">
        <f t="shared" si="252"/>
        <v>2023</v>
      </c>
      <c r="D5391">
        <v>481</v>
      </c>
      <c r="E5391">
        <v>34</v>
      </c>
      <c r="F5391" t="str">
        <f t="shared" si="253"/>
        <v>Adult</v>
      </c>
      <c r="G5391" t="s">
        <v>27</v>
      </c>
      <c r="H5391" t="s">
        <v>34</v>
      </c>
      <c r="I5391">
        <v>294</v>
      </c>
      <c r="J5391" t="s">
        <v>24</v>
      </c>
      <c r="K5391">
        <v>3</v>
      </c>
      <c r="L5391">
        <v>79.207097509999997</v>
      </c>
      <c r="M5391" t="s">
        <v>20</v>
      </c>
      <c r="N5391" s="2" t="s">
        <v>11</v>
      </c>
      <c r="O5391">
        <v>23.762129250000001</v>
      </c>
      <c r="P5391">
        <f t="shared" si="254"/>
        <v>213.85916328000002</v>
      </c>
      <c r="Q5391" s="2" t="s">
        <v>16</v>
      </c>
      <c r="R5391" t="s">
        <v>26</v>
      </c>
      <c r="S5391">
        <v>1</v>
      </c>
      <c r="T5391" s="2" t="s">
        <v>16</v>
      </c>
    </row>
    <row r="5392" spans="1:20" x14ac:dyDescent="0.25">
      <c r="A5392">
        <v>5391</v>
      </c>
      <c r="B5392" s="4">
        <v>44180</v>
      </c>
      <c r="C5392" t="str">
        <f t="shared" si="252"/>
        <v>2020</v>
      </c>
      <c r="D5392">
        <v>189</v>
      </c>
      <c r="E5392">
        <v>61</v>
      </c>
      <c r="F5392" t="str">
        <f t="shared" si="253"/>
        <v>Senior</v>
      </c>
      <c r="G5392" t="s">
        <v>27</v>
      </c>
      <c r="H5392" t="s">
        <v>17</v>
      </c>
      <c r="I5392">
        <v>366</v>
      </c>
      <c r="J5392" t="s">
        <v>24</v>
      </c>
      <c r="K5392">
        <v>5</v>
      </c>
      <c r="L5392">
        <v>54.942790070000001</v>
      </c>
      <c r="M5392" t="s">
        <v>22</v>
      </c>
      <c r="N5392" s="2" t="s">
        <v>11</v>
      </c>
      <c r="O5392">
        <v>27.471395040000001</v>
      </c>
      <c r="P5392">
        <f t="shared" si="254"/>
        <v>247.24255531</v>
      </c>
      <c r="Q5392" s="2" t="s">
        <v>11</v>
      </c>
      <c r="R5392" t="s">
        <v>26</v>
      </c>
      <c r="S5392">
        <v>2</v>
      </c>
      <c r="T5392" s="2" t="s">
        <v>11</v>
      </c>
    </row>
    <row r="5393" spans="1:20" x14ac:dyDescent="0.25">
      <c r="A5393">
        <v>5392</v>
      </c>
      <c r="B5393" s="4">
        <v>43807</v>
      </c>
      <c r="C5393" t="str">
        <f t="shared" si="252"/>
        <v>2019</v>
      </c>
      <c r="D5393">
        <v>400</v>
      </c>
      <c r="E5393">
        <v>33</v>
      </c>
      <c r="F5393" t="str">
        <f t="shared" si="253"/>
        <v>Adult</v>
      </c>
      <c r="G5393" t="s">
        <v>27</v>
      </c>
      <c r="H5393" t="s">
        <v>14</v>
      </c>
      <c r="I5393">
        <v>682</v>
      </c>
      <c r="J5393" t="s">
        <v>9</v>
      </c>
      <c r="K5393">
        <v>1</v>
      </c>
      <c r="L5393">
        <v>85.568216129999996</v>
      </c>
      <c r="M5393" t="s">
        <v>10</v>
      </c>
      <c r="N5393" s="2" t="s">
        <v>11</v>
      </c>
      <c r="O5393">
        <v>0</v>
      </c>
      <c r="P5393">
        <f t="shared" si="254"/>
        <v>85.568216129999996</v>
      </c>
      <c r="Q5393" s="2" t="s">
        <v>11</v>
      </c>
      <c r="R5393" t="s">
        <v>18</v>
      </c>
      <c r="S5393">
        <v>3</v>
      </c>
      <c r="T5393" s="2" t="s">
        <v>11</v>
      </c>
    </row>
    <row r="5394" spans="1:20" x14ac:dyDescent="0.25">
      <c r="A5394">
        <v>5393</v>
      </c>
      <c r="B5394" s="4">
        <v>43439</v>
      </c>
      <c r="C5394" t="str">
        <f t="shared" si="252"/>
        <v>2018</v>
      </c>
      <c r="D5394">
        <v>236</v>
      </c>
      <c r="E5394">
        <v>32</v>
      </c>
      <c r="F5394" t="str">
        <f t="shared" si="253"/>
        <v>Adult</v>
      </c>
      <c r="G5394" t="s">
        <v>27</v>
      </c>
      <c r="H5394" t="s">
        <v>43</v>
      </c>
      <c r="I5394">
        <v>663</v>
      </c>
      <c r="J5394" t="s">
        <v>9</v>
      </c>
      <c r="K5394">
        <v>3</v>
      </c>
      <c r="L5394">
        <v>51.444126249999997</v>
      </c>
      <c r="M5394" t="s">
        <v>10</v>
      </c>
      <c r="N5394" s="2" t="s">
        <v>16</v>
      </c>
      <c r="O5394">
        <v>0</v>
      </c>
      <c r="P5394">
        <f t="shared" si="254"/>
        <v>154.33237874999998</v>
      </c>
      <c r="Q5394" s="2" t="s">
        <v>11</v>
      </c>
      <c r="R5394" t="s">
        <v>12</v>
      </c>
      <c r="S5394">
        <v>4</v>
      </c>
      <c r="T5394" s="2" t="s">
        <v>11</v>
      </c>
    </row>
    <row r="5395" spans="1:20" x14ac:dyDescent="0.25">
      <c r="A5395">
        <v>5394</v>
      </c>
      <c r="B5395" s="4">
        <v>45233</v>
      </c>
      <c r="C5395" t="str">
        <f t="shared" si="252"/>
        <v>2023</v>
      </c>
      <c r="D5395">
        <v>228</v>
      </c>
      <c r="E5395">
        <v>54</v>
      </c>
      <c r="F5395" t="str">
        <f t="shared" si="253"/>
        <v>Senior</v>
      </c>
      <c r="G5395" t="s">
        <v>27</v>
      </c>
      <c r="H5395" t="s">
        <v>39</v>
      </c>
      <c r="I5395">
        <v>424</v>
      </c>
      <c r="J5395" t="s">
        <v>29</v>
      </c>
      <c r="K5395">
        <v>3</v>
      </c>
      <c r="L5395">
        <v>19.60343374</v>
      </c>
      <c r="M5395" t="s">
        <v>10</v>
      </c>
      <c r="N5395" s="2" t="s">
        <v>11</v>
      </c>
      <c r="O5395">
        <v>0</v>
      </c>
      <c r="P5395">
        <f t="shared" si="254"/>
        <v>58.810301219999999</v>
      </c>
      <c r="Q5395" s="2" t="s">
        <v>16</v>
      </c>
      <c r="R5395" t="s">
        <v>18</v>
      </c>
      <c r="S5395">
        <v>1</v>
      </c>
      <c r="T5395" s="2" t="s">
        <v>11</v>
      </c>
    </row>
    <row r="5396" spans="1:20" x14ac:dyDescent="0.25">
      <c r="A5396">
        <v>5395</v>
      </c>
      <c r="B5396" s="4">
        <v>44154</v>
      </c>
      <c r="C5396" t="str">
        <f t="shared" si="252"/>
        <v>2020</v>
      </c>
      <c r="D5396">
        <v>399</v>
      </c>
      <c r="E5396">
        <v>60</v>
      </c>
      <c r="F5396" t="str">
        <f t="shared" si="253"/>
        <v>Senior</v>
      </c>
      <c r="G5396" t="s">
        <v>27</v>
      </c>
      <c r="H5396" t="s">
        <v>39</v>
      </c>
      <c r="I5396">
        <v>519</v>
      </c>
      <c r="J5396" t="s">
        <v>24</v>
      </c>
      <c r="K5396">
        <v>5</v>
      </c>
      <c r="L5396">
        <v>49.792941460000002</v>
      </c>
      <c r="M5396" t="s">
        <v>10</v>
      </c>
      <c r="N5396" s="2" t="s">
        <v>11</v>
      </c>
      <c r="O5396">
        <v>0</v>
      </c>
      <c r="P5396">
        <f t="shared" si="254"/>
        <v>248.96470730000001</v>
      </c>
      <c r="Q5396" s="2" t="s">
        <v>11</v>
      </c>
      <c r="R5396" t="s">
        <v>18</v>
      </c>
      <c r="S5396">
        <v>2</v>
      </c>
      <c r="T5396" s="2" t="s">
        <v>16</v>
      </c>
    </row>
    <row r="5397" spans="1:20" x14ac:dyDescent="0.25">
      <c r="A5397">
        <v>5396</v>
      </c>
      <c r="B5397" s="4">
        <v>43430</v>
      </c>
      <c r="C5397" t="str">
        <f t="shared" si="252"/>
        <v>2018</v>
      </c>
      <c r="D5397">
        <v>214</v>
      </c>
      <c r="E5397">
        <v>30</v>
      </c>
      <c r="F5397" t="str">
        <f t="shared" si="253"/>
        <v>Teenager</v>
      </c>
      <c r="G5397" t="s">
        <v>27</v>
      </c>
      <c r="H5397" t="s">
        <v>36</v>
      </c>
      <c r="I5397">
        <v>902</v>
      </c>
      <c r="J5397" t="s">
        <v>24</v>
      </c>
      <c r="K5397">
        <v>5</v>
      </c>
      <c r="L5397">
        <v>93.624797119999997</v>
      </c>
      <c r="M5397" t="s">
        <v>22</v>
      </c>
      <c r="N5397" s="2" t="s">
        <v>11</v>
      </c>
      <c r="O5397">
        <v>46.812398559999998</v>
      </c>
      <c r="P5397">
        <f t="shared" si="254"/>
        <v>421.31158703999995</v>
      </c>
      <c r="Q5397" s="2" t="s">
        <v>16</v>
      </c>
      <c r="R5397" t="s">
        <v>26</v>
      </c>
      <c r="S5397">
        <v>5</v>
      </c>
      <c r="T5397" s="2" t="s">
        <v>16</v>
      </c>
    </row>
    <row r="5398" spans="1:20" x14ac:dyDescent="0.25">
      <c r="A5398">
        <v>5397</v>
      </c>
      <c r="B5398" s="4">
        <v>43458</v>
      </c>
      <c r="C5398" t="str">
        <f t="shared" si="252"/>
        <v>2018</v>
      </c>
      <c r="D5398">
        <v>51</v>
      </c>
      <c r="E5398">
        <v>21</v>
      </c>
      <c r="F5398" t="str">
        <f t="shared" si="253"/>
        <v>Teenager</v>
      </c>
      <c r="G5398" t="s">
        <v>27</v>
      </c>
      <c r="H5398" t="s">
        <v>41</v>
      </c>
      <c r="I5398">
        <v>199</v>
      </c>
      <c r="J5398" t="s">
        <v>24</v>
      </c>
      <c r="K5398">
        <v>5</v>
      </c>
      <c r="L5398">
        <v>57.767589430000001</v>
      </c>
      <c r="M5398" t="s">
        <v>10</v>
      </c>
      <c r="N5398" s="2" t="s">
        <v>11</v>
      </c>
      <c r="O5398">
        <v>0</v>
      </c>
      <c r="P5398">
        <f t="shared" si="254"/>
        <v>288.83794714999999</v>
      </c>
      <c r="Q5398" s="2" t="s">
        <v>11</v>
      </c>
      <c r="R5398" t="s">
        <v>12</v>
      </c>
      <c r="S5398">
        <v>3</v>
      </c>
      <c r="T5398" s="2" t="s">
        <v>11</v>
      </c>
    </row>
    <row r="5399" spans="1:20" x14ac:dyDescent="0.25">
      <c r="A5399">
        <v>5398</v>
      </c>
      <c r="B5399" s="4">
        <v>44549</v>
      </c>
      <c r="C5399" t="str">
        <f t="shared" si="252"/>
        <v>2021</v>
      </c>
      <c r="D5399">
        <v>394</v>
      </c>
      <c r="E5399">
        <v>40</v>
      </c>
      <c r="F5399" t="str">
        <f t="shared" si="253"/>
        <v>Adult</v>
      </c>
      <c r="G5399" t="s">
        <v>13</v>
      </c>
      <c r="H5399" t="s">
        <v>40</v>
      </c>
      <c r="I5399">
        <v>78</v>
      </c>
      <c r="J5399" t="s">
        <v>24</v>
      </c>
      <c r="K5399">
        <v>3</v>
      </c>
      <c r="L5399">
        <v>92.058451439999999</v>
      </c>
      <c r="M5399" t="s">
        <v>10</v>
      </c>
      <c r="N5399" s="2" t="s">
        <v>16</v>
      </c>
      <c r="O5399">
        <v>0</v>
      </c>
      <c r="P5399">
        <f t="shared" si="254"/>
        <v>276.17535432</v>
      </c>
      <c r="Q5399" s="2" t="s">
        <v>16</v>
      </c>
      <c r="R5399" t="s">
        <v>12</v>
      </c>
      <c r="S5399">
        <v>2</v>
      </c>
      <c r="T5399" s="2" t="s">
        <v>16</v>
      </c>
    </row>
    <row r="5400" spans="1:20" x14ac:dyDescent="0.25">
      <c r="A5400">
        <v>5399</v>
      </c>
      <c r="B5400" s="4">
        <v>44189</v>
      </c>
      <c r="C5400" t="str">
        <f t="shared" si="252"/>
        <v>2020</v>
      </c>
      <c r="D5400">
        <v>199</v>
      </c>
      <c r="E5400">
        <v>33</v>
      </c>
      <c r="F5400" t="str">
        <f t="shared" si="253"/>
        <v>Adult</v>
      </c>
      <c r="G5400" t="s">
        <v>13</v>
      </c>
      <c r="H5400" t="s">
        <v>36</v>
      </c>
      <c r="I5400">
        <v>785</v>
      </c>
      <c r="J5400" t="s">
        <v>9</v>
      </c>
      <c r="K5400">
        <v>3</v>
      </c>
      <c r="L5400">
        <v>52.05812821</v>
      </c>
      <c r="M5400" t="s">
        <v>22</v>
      </c>
      <c r="N5400" s="2" t="s">
        <v>16</v>
      </c>
      <c r="O5400">
        <v>15.617438460000001</v>
      </c>
      <c r="P5400">
        <f t="shared" si="254"/>
        <v>140.55694617</v>
      </c>
      <c r="Q5400" s="2" t="s">
        <v>11</v>
      </c>
      <c r="R5400" t="s">
        <v>26</v>
      </c>
      <c r="S5400">
        <v>3</v>
      </c>
      <c r="T5400" s="2" t="s">
        <v>11</v>
      </c>
    </row>
    <row r="5401" spans="1:20" x14ac:dyDescent="0.25">
      <c r="A5401">
        <v>5400</v>
      </c>
      <c r="B5401" s="4">
        <v>44893</v>
      </c>
      <c r="C5401" t="str">
        <f t="shared" si="252"/>
        <v>2022</v>
      </c>
      <c r="D5401">
        <v>59</v>
      </c>
      <c r="E5401">
        <v>67</v>
      </c>
      <c r="F5401" t="str">
        <f t="shared" si="253"/>
        <v>Senior</v>
      </c>
      <c r="G5401" t="s">
        <v>13</v>
      </c>
      <c r="H5401" t="s">
        <v>38</v>
      </c>
      <c r="I5401">
        <v>34</v>
      </c>
      <c r="J5401" t="s">
        <v>24</v>
      </c>
      <c r="K5401">
        <v>3</v>
      </c>
      <c r="L5401">
        <v>95.707109299999999</v>
      </c>
      <c r="M5401" t="s">
        <v>22</v>
      </c>
      <c r="N5401" s="2" t="s">
        <v>11</v>
      </c>
      <c r="O5401">
        <v>28.712132789999998</v>
      </c>
      <c r="P5401">
        <f t="shared" si="254"/>
        <v>258.40919510999998</v>
      </c>
      <c r="Q5401" s="2" t="s">
        <v>16</v>
      </c>
      <c r="R5401" t="s">
        <v>26</v>
      </c>
      <c r="S5401">
        <v>2</v>
      </c>
      <c r="T5401" s="2" t="s">
        <v>16</v>
      </c>
    </row>
    <row r="5402" spans="1:20" x14ac:dyDescent="0.25">
      <c r="A5402">
        <v>5401</v>
      </c>
      <c r="B5402" s="4">
        <v>44912</v>
      </c>
      <c r="C5402" t="str">
        <f t="shared" si="252"/>
        <v>2022</v>
      </c>
      <c r="D5402">
        <v>123</v>
      </c>
      <c r="E5402">
        <v>70</v>
      </c>
      <c r="F5402" t="str">
        <f t="shared" si="253"/>
        <v>Senior</v>
      </c>
      <c r="G5402" t="s">
        <v>27</v>
      </c>
      <c r="H5402" t="s">
        <v>38</v>
      </c>
      <c r="I5402">
        <v>941</v>
      </c>
      <c r="J5402" t="s">
        <v>33</v>
      </c>
      <c r="K5402">
        <v>1</v>
      </c>
      <c r="L5402">
        <v>80.809304699999998</v>
      </c>
      <c r="M5402" t="s">
        <v>22</v>
      </c>
      <c r="N5402" s="2" t="s">
        <v>16</v>
      </c>
      <c r="O5402">
        <v>8.0809304700000002</v>
      </c>
      <c r="P5402">
        <f t="shared" si="254"/>
        <v>72.72837423</v>
      </c>
      <c r="Q5402" s="2" t="s">
        <v>16</v>
      </c>
      <c r="R5402" t="s">
        <v>26</v>
      </c>
      <c r="S5402">
        <v>1</v>
      </c>
      <c r="T5402" s="2" t="s">
        <v>16</v>
      </c>
    </row>
    <row r="5403" spans="1:20" x14ac:dyDescent="0.25">
      <c r="A5403">
        <v>5402</v>
      </c>
      <c r="B5403" s="4">
        <v>44521</v>
      </c>
      <c r="C5403" t="str">
        <f t="shared" si="252"/>
        <v>2021</v>
      </c>
      <c r="D5403">
        <v>234</v>
      </c>
      <c r="E5403">
        <v>47</v>
      </c>
      <c r="F5403" t="str">
        <f t="shared" si="253"/>
        <v>Adult</v>
      </c>
      <c r="G5403" t="s">
        <v>27</v>
      </c>
      <c r="H5403" t="s">
        <v>21</v>
      </c>
      <c r="I5403">
        <v>435</v>
      </c>
      <c r="J5403" t="s">
        <v>24</v>
      </c>
      <c r="K5403">
        <v>1</v>
      </c>
      <c r="L5403">
        <v>53.075308730000003</v>
      </c>
      <c r="M5403" t="s">
        <v>25</v>
      </c>
      <c r="N5403" s="2" t="s">
        <v>11</v>
      </c>
      <c r="O5403">
        <v>5.3075308730000001</v>
      </c>
      <c r="P5403">
        <f t="shared" si="254"/>
        <v>47.767777857000006</v>
      </c>
      <c r="Q5403" s="2" t="s">
        <v>16</v>
      </c>
      <c r="R5403" t="s">
        <v>26</v>
      </c>
      <c r="S5403">
        <v>5</v>
      </c>
      <c r="T5403" s="2" t="s">
        <v>16</v>
      </c>
    </row>
    <row r="5404" spans="1:20" x14ac:dyDescent="0.25">
      <c r="A5404">
        <v>5403</v>
      </c>
      <c r="B5404" s="4">
        <v>44892</v>
      </c>
      <c r="C5404" t="str">
        <f t="shared" si="252"/>
        <v>2022</v>
      </c>
      <c r="D5404">
        <v>488</v>
      </c>
      <c r="E5404">
        <v>42</v>
      </c>
      <c r="F5404" t="str">
        <f t="shared" si="253"/>
        <v>Adult</v>
      </c>
      <c r="G5404" t="s">
        <v>7</v>
      </c>
      <c r="H5404" t="s">
        <v>31</v>
      </c>
      <c r="I5404">
        <v>645</v>
      </c>
      <c r="J5404" t="s">
        <v>24</v>
      </c>
      <c r="K5404">
        <v>3</v>
      </c>
      <c r="L5404">
        <v>71.448217479999997</v>
      </c>
      <c r="M5404" t="s">
        <v>25</v>
      </c>
      <c r="N5404" s="2" t="s">
        <v>11</v>
      </c>
      <c r="O5404">
        <v>21.434465240000002</v>
      </c>
      <c r="P5404">
        <f t="shared" si="254"/>
        <v>192.9101872</v>
      </c>
      <c r="Q5404" s="2" t="s">
        <v>11</v>
      </c>
      <c r="R5404" t="s">
        <v>26</v>
      </c>
      <c r="S5404">
        <v>3</v>
      </c>
      <c r="T5404" s="2" t="s">
        <v>16</v>
      </c>
    </row>
    <row r="5405" spans="1:20" x14ac:dyDescent="0.25">
      <c r="A5405">
        <v>5404</v>
      </c>
      <c r="B5405" s="4">
        <v>43828</v>
      </c>
      <c r="C5405" t="str">
        <f t="shared" si="252"/>
        <v>2019</v>
      </c>
      <c r="D5405">
        <v>159</v>
      </c>
      <c r="E5405">
        <v>63</v>
      </c>
      <c r="F5405" t="str">
        <f t="shared" si="253"/>
        <v>Senior</v>
      </c>
      <c r="G5405" t="s">
        <v>27</v>
      </c>
      <c r="H5405" t="s">
        <v>8</v>
      </c>
      <c r="I5405">
        <v>641</v>
      </c>
      <c r="J5405" t="s">
        <v>9</v>
      </c>
      <c r="K5405">
        <v>1</v>
      </c>
      <c r="L5405">
        <v>39.577444239999998</v>
      </c>
      <c r="M5405" t="s">
        <v>22</v>
      </c>
      <c r="N5405" s="2" t="s">
        <v>16</v>
      </c>
      <c r="O5405">
        <v>3.9577444239999999</v>
      </c>
      <c r="P5405">
        <f t="shared" si="254"/>
        <v>35.619699816000001</v>
      </c>
      <c r="Q5405" s="2" t="s">
        <v>16</v>
      </c>
      <c r="R5405" t="s">
        <v>26</v>
      </c>
      <c r="S5405">
        <v>3</v>
      </c>
      <c r="T5405" s="2" t="s">
        <v>11</v>
      </c>
    </row>
    <row r="5406" spans="1:20" x14ac:dyDescent="0.25">
      <c r="A5406">
        <v>5405</v>
      </c>
      <c r="B5406" s="4">
        <v>43798</v>
      </c>
      <c r="C5406" t="str">
        <f t="shared" si="252"/>
        <v>2019</v>
      </c>
      <c r="D5406">
        <v>442</v>
      </c>
      <c r="E5406">
        <v>61</v>
      </c>
      <c r="F5406" t="str">
        <f t="shared" si="253"/>
        <v>Senior</v>
      </c>
      <c r="G5406" t="s">
        <v>27</v>
      </c>
      <c r="H5406" t="s">
        <v>19</v>
      </c>
      <c r="I5406">
        <v>53</v>
      </c>
      <c r="J5406" t="s">
        <v>33</v>
      </c>
      <c r="K5406">
        <v>3</v>
      </c>
      <c r="L5406">
        <v>99.336004930000001</v>
      </c>
      <c r="M5406" t="s">
        <v>25</v>
      </c>
      <c r="N5406" s="2" t="s">
        <v>16</v>
      </c>
      <c r="O5406">
        <v>29.800801480000001</v>
      </c>
      <c r="P5406">
        <f t="shared" si="254"/>
        <v>268.20721330999999</v>
      </c>
      <c r="Q5406" s="2" t="s">
        <v>16</v>
      </c>
      <c r="R5406" t="s">
        <v>26</v>
      </c>
      <c r="S5406">
        <v>3</v>
      </c>
      <c r="T5406" s="2" t="s">
        <v>11</v>
      </c>
    </row>
    <row r="5407" spans="1:20" x14ac:dyDescent="0.25">
      <c r="A5407">
        <v>5406</v>
      </c>
      <c r="B5407" s="4">
        <v>44902</v>
      </c>
      <c r="C5407" t="str">
        <f t="shared" si="252"/>
        <v>2022</v>
      </c>
      <c r="D5407">
        <v>445</v>
      </c>
      <c r="E5407">
        <v>70</v>
      </c>
      <c r="F5407" t="str">
        <f t="shared" si="253"/>
        <v>Senior</v>
      </c>
      <c r="G5407" t="s">
        <v>13</v>
      </c>
      <c r="H5407" t="s">
        <v>35</v>
      </c>
      <c r="I5407">
        <v>227</v>
      </c>
      <c r="J5407" t="s">
        <v>33</v>
      </c>
      <c r="K5407">
        <v>1</v>
      </c>
      <c r="L5407">
        <v>73.308669080000001</v>
      </c>
      <c r="M5407" t="s">
        <v>25</v>
      </c>
      <c r="N5407" s="2" t="s">
        <v>11</v>
      </c>
      <c r="O5407">
        <v>0</v>
      </c>
      <c r="P5407">
        <f t="shared" si="254"/>
        <v>73.308669080000001</v>
      </c>
      <c r="Q5407" s="2" t="s">
        <v>11</v>
      </c>
      <c r="R5407" t="s">
        <v>12</v>
      </c>
      <c r="S5407">
        <v>3</v>
      </c>
      <c r="T5407" s="2" t="s">
        <v>11</v>
      </c>
    </row>
    <row r="5408" spans="1:20" x14ac:dyDescent="0.25">
      <c r="A5408">
        <v>5407</v>
      </c>
      <c r="B5408" s="4">
        <v>44518</v>
      </c>
      <c r="C5408" t="str">
        <f t="shared" si="252"/>
        <v>2021</v>
      </c>
      <c r="D5408">
        <v>499</v>
      </c>
      <c r="E5408">
        <v>47</v>
      </c>
      <c r="F5408" t="str">
        <f t="shared" si="253"/>
        <v>Adult</v>
      </c>
      <c r="G5408" t="s">
        <v>7</v>
      </c>
      <c r="H5408" t="s">
        <v>39</v>
      </c>
      <c r="I5408">
        <v>298</v>
      </c>
      <c r="J5408" t="s">
        <v>33</v>
      </c>
      <c r="K5408">
        <v>5</v>
      </c>
      <c r="L5408">
        <v>22.984409419999999</v>
      </c>
      <c r="M5408" t="s">
        <v>22</v>
      </c>
      <c r="N5408" s="2" t="s">
        <v>16</v>
      </c>
      <c r="O5408">
        <v>0</v>
      </c>
      <c r="P5408">
        <f t="shared" si="254"/>
        <v>114.92204709999999</v>
      </c>
      <c r="Q5408" s="2" t="s">
        <v>11</v>
      </c>
      <c r="R5408" t="s">
        <v>12</v>
      </c>
      <c r="S5408">
        <v>3</v>
      </c>
      <c r="T5408" s="2" t="s">
        <v>11</v>
      </c>
    </row>
    <row r="5409" spans="1:20" x14ac:dyDescent="0.25">
      <c r="A5409">
        <v>5408</v>
      </c>
      <c r="B5409" s="4">
        <v>43787</v>
      </c>
      <c r="C5409" t="str">
        <f t="shared" si="252"/>
        <v>2019</v>
      </c>
      <c r="D5409">
        <v>456</v>
      </c>
      <c r="E5409">
        <v>50</v>
      </c>
      <c r="F5409" t="str">
        <f t="shared" si="253"/>
        <v>Adult</v>
      </c>
      <c r="G5409" t="s">
        <v>13</v>
      </c>
      <c r="H5409" t="s">
        <v>23</v>
      </c>
      <c r="I5409">
        <v>252</v>
      </c>
      <c r="J5409" t="s">
        <v>9</v>
      </c>
      <c r="K5409">
        <v>2</v>
      </c>
      <c r="L5409">
        <v>38.50363419</v>
      </c>
      <c r="M5409" t="s">
        <v>22</v>
      </c>
      <c r="N5409" s="2" t="s">
        <v>16</v>
      </c>
      <c r="O5409">
        <v>0</v>
      </c>
      <c r="P5409">
        <f t="shared" si="254"/>
        <v>77.007268379999999</v>
      </c>
      <c r="Q5409" s="2" t="s">
        <v>11</v>
      </c>
      <c r="R5409" t="s">
        <v>12</v>
      </c>
      <c r="S5409">
        <v>4</v>
      </c>
      <c r="T5409" s="2" t="s">
        <v>11</v>
      </c>
    </row>
    <row r="5410" spans="1:20" x14ac:dyDescent="0.25">
      <c r="A5410">
        <v>5409</v>
      </c>
      <c r="B5410" s="4">
        <v>43820</v>
      </c>
      <c r="C5410" t="str">
        <f t="shared" si="252"/>
        <v>2019</v>
      </c>
      <c r="D5410">
        <v>315</v>
      </c>
      <c r="E5410">
        <v>50</v>
      </c>
      <c r="F5410" t="str">
        <f t="shared" si="253"/>
        <v>Adult</v>
      </c>
      <c r="G5410" t="s">
        <v>13</v>
      </c>
      <c r="H5410" t="s">
        <v>14</v>
      </c>
      <c r="I5410">
        <v>817</v>
      </c>
      <c r="J5410" t="s">
        <v>15</v>
      </c>
      <c r="K5410">
        <v>1</v>
      </c>
      <c r="L5410">
        <v>86.630426049999997</v>
      </c>
      <c r="M5410" t="s">
        <v>25</v>
      </c>
      <c r="N5410" s="2" t="s">
        <v>11</v>
      </c>
      <c r="O5410">
        <v>0</v>
      </c>
      <c r="P5410">
        <f t="shared" si="254"/>
        <v>86.630426049999997</v>
      </c>
      <c r="Q5410" s="2" t="s">
        <v>16</v>
      </c>
      <c r="R5410" t="s">
        <v>12</v>
      </c>
      <c r="S5410">
        <v>2</v>
      </c>
      <c r="T5410" s="2" t="s">
        <v>16</v>
      </c>
    </row>
    <row r="5411" spans="1:20" x14ac:dyDescent="0.25">
      <c r="A5411">
        <v>5410</v>
      </c>
      <c r="B5411" s="4">
        <v>44870</v>
      </c>
      <c r="C5411" t="str">
        <f t="shared" si="252"/>
        <v>2022</v>
      </c>
      <c r="D5411">
        <v>212</v>
      </c>
      <c r="E5411">
        <v>38</v>
      </c>
      <c r="F5411" t="str">
        <f t="shared" si="253"/>
        <v>Adult</v>
      </c>
      <c r="G5411" t="s">
        <v>27</v>
      </c>
      <c r="H5411" t="s">
        <v>35</v>
      </c>
      <c r="I5411">
        <v>962</v>
      </c>
      <c r="J5411" t="s">
        <v>24</v>
      </c>
      <c r="K5411">
        <v>2</v>
      </c>
      <c r="L5411">
        <v>42.714758019999998</v>
      </c>
      <c r="M5411" t="s">
        <v>10</v>
      </c>
      <c r="N5411" s="2" t="s">
        <v>16</v>
      </c>
      <c r="O5411">
        <v>8.5429516050000007</v>
      </c>
      <c r="P5411">
        <f t="shared" si="254"/>
        <v>76.886564434999997</v>
      </c>
      <c r="Q5411" s="2" t="s">
        <v>11</v>
      </c>
      <c r="R5411" t="s">
        <v>26</v>
      </c>
      <c r="S5411">
        <v>4</v>
      </c>
      <c r="T5411" s="2" t="s">
        <v>16</v>
      </c>
    </row>
    <row r="5412" spans="1:20" x14ac:dyDescent="0.25">
      <c r="A5412">
        <v>5411</v>
      </c>
      <c r="B5412" s="4">
        <v>43452</v>
      </c>
      <c r="C5412" t="str">
        <f t="shared" si="252"/>
        <v>2018</v>
      </c>
      <c r="D5412">
        <v>194</v>
      </c>
      <c r="E5412">
        <v>68</v>
      </c>
      <c r="F5412" t="str">
        <f t="shared" si="253"/>
        <v>Senior</v>
      </c>
      <c r="G5412" t="s">
        <v>7</v>
      </c>
      <c r="H5412" t="s">
        <v>28</v>
      </c>
      <c r="I5412">
        <v>513</v>
      </c>
      <c r="J5412" t="s">
        <v>15</v>
      </c>
      <c r="K5412">
        <v>1</v>
      </c>
      <c r="L5412">
        <v>57.448208909999998</v>
      </c>
      <c r="M5412" t="s">
        <v>20</v>
      </c>
      <c r="N5412" s="2" t="s">
        <v>16</v>
      </c>
      <c r="O5412">
        <v>0</v>
      </c>
      <c r="P5412">
        <f t="shared" si="254"/>
        <v>57.448208909999998</v>
      </c>
      <c r="Q5412" s="2" t="s">
        <v>16</v>
      </c>
      <c r="R5412" t="s">
        <v>12</v>
      </c>
      <c r="S5412">
        <v>5</v>
      </c>
      <c r="T5412" s="2" t="s">
        <v>11</v>
      </c>
    </row>
    <row r="5413" spans="1:20" x14ac:dyDescent="0.25">
      <c r="A5413">
        <v>5412</v>
      </c>
      <c r="B5413" s="4">
        <v>45279</v>
      </c>
      <c r="C5413" t="str">
        <f t="shared" si="252"/>
        <v>2023</v>
      </c>
      <c r="D5413">
        <v>249</v>
      </c>
      <c r="E5413">
        <v>69</v>
      </c>
      <c r="F5413" t="str">
        <f t="shared" si="253"/>
        <v>Senior</v>
      </c>
      <c r="G5413" t="s">
        <v>27</v>
      </c>
      <c r="H5413" t="s">
        <v>43</v>
      </c>
      <c r="I5413">
        <v>120</v>
      </c>
      <c r="J5413" t="s">
        <v>24</v>
      </c>
      <c r="K5413">
        <v>3</v>
      </c>
      <c r="L5413">
        <v>26.965838219999998</v>
      </c>
      <c r="M5413" t="s">
        <v>25</v>
      </c>
      <c r="N5413" s="2" t="s">
        <v>16</v>
      </c>
      <c r="O5413">
        <v>8.0897514650000009</v>
      </c>
      <c r="P5413">
        <f t="shared" si="254"/>
        <v>72.807763194999993</v>
      </c>
      <c r="Q5413" s="2" t="s">
        <v>11</v>
      </c>
      <c r="R5413" t="s">
        <v>26</v>
      </c>
      <c r="S5413">
        <v>3</v>
      </c>
      <c r="T5413" s="2" t="s">
        <v>16</v>
      </c>
    </row>
    <row r="5414" spans="1:20" x14ac:dyDescent="0.25">
      <c r="A5414">
        <v>5413</v>
      </c>
      <c r="B5414" s="4">
        <v>44560</v>
      </c>
      <c r="C5414" t="str">
        <f t="shared" si="252"/>
        <v>2021</v>
      </c>
      <c r="D5414">
        <v>43</v>
      </c>
      <c r="E5414">
        <v>54</v>
      </c>
      <c r="F5414" t="str">
        <f t="shared" si="253"/>
        <v>Senior</v>
      </c>
      <c r="G5414" t="s">
        <v>7</v>
      </c>
      <c r="H5414" t="s">
        <v>8</v>
      </c>
      <c r="I5414">
        <v>300</v>
      </c>
      <c r="J5414" t="s">
        <v>29</v>
      </c>
      <c r="K5414">
        <v>3</v>
      </c>
      <c r="L5414">
        <v>68.291661129999994</v>
      </c>
      <c r="M5414" t="s">
        <v>25</v>
      </c>
      <c r="N5414" s="2" t="s">
        <v>16</v>
      </c>
      <c r="O5414">
        <v>0</v>
      </c>
      <c r="P5414">
        <f t="shared" si="254"/>
        <v>204.87498338999998</v>
      </c>
      <c r="Q5414" s="2" t="s">
        <v>11</v>
      </c>
      <c r="R5414" t="s">
        <v>12</v>
      </c>
      <c r="S5414">
        <v>5</v>
      </c>
      <c r="T5414" s="2" t="s">
        <v>16</v>
      </c>
    </row>
    <row r="5415" spans="1:20" x14ac:dyDescent="0.25">
      <c r="A5415">
        <v>5414</v>
      </c>
      <c r="B5415" s="4">
        <v>44878</v>
      </c>
      <c r="C5415" t="str">
        <f t="shared" si="252"/>
        <v>2022</v>
      </c>
      <c r="D5415">
        <v>223</v>
      </c>
      <c r="E5415">
        <v>42</v>
      </c>
      <c r="F5415" t="str">
        <f t="shared" si="253"/>
        <v>Adult</v>
      </c>
      <c r="G5415" t="s">
        <v>7</v>
      </c>
      <c r="H5415" t="s">
        <v>42</v>
      </c>
      <c r="I5415">
        <v>449</v>
      </c>
      <c r="J5415" t="s">
        <v>15</v>
      </c>
      <c r="K5415">
        <v>1</v>
      </c>
      <c r="L5415">
        <v>11.044541880000001</v>
      </c>
      <c r="M5415" t="s">
        <v>25</v>
      </c>
      <c r="N5415" s="2" t="s">
        <v>11</v>
      </c>
      <c r="O5415">
        <v>1.1044541880000001</v>
      </c>
      <c r="P5415">
        <f t="shared" si="254"/>
        <v>9.9400876920000005</v>
      </c>
      <c r="Q5415" s="2" t="s">
        <v>11</v>
      </c>
      <c r="R5415" t="s">
        <v>26</v>
      </c>
      <c r="S5415">
        <v>3</v>
      </c>
      <c r="T5415" s="2" t="s">
        <v>16</v>
      </c>
    </row>
    <row r="5416" spans="1:20" x14ac:dyDescent="0.25">
      <c r="A5416">
        <v>5415</v>
      </c>
      <c r="B5416" s="4">
        <v>44181</v>
      </c>
      <c r="C5416" t="str">
        <f t="shared" si="252"/>
        <v>2020</v>
      </c>
      <c r="D5416">
        <v>324</v>
      </c>
      <c r="E5416">
        <v>33</v>
      </c>
      <c r="F5416" t="str">
        <f t="shared" si="253"/>
        <v>Adult</v>
      </c>
      <c r="G5416" t="s">
        <v>13</v>
      </c>
      <c r="H5416" t="s">
        <v>14</v>
      </c>
      <c r="I5416">
        <v>20</v>
      </c>
      <c r="J5416" t="s">
        <v>24</v>
      </c>
      <c r="K5416">
        <v>4</v>
      </c>
      <c r="L5416">
        <v>10.35092689</v>
      </c>
      <c r="M5416" t="s">
        <v>25</v>
      </c>
      <c r="N5416" s="2" t="s">
        <v>16</v>
      </c>
      <c r="O5416">
        <v>0</v>
      </c>
      <c r="P5416">
        <f t="shared" si="254"/>
        <v>41.403707560000001</v>
      </c>
      <c r="Q5416" s="2" t="s">
        <v>16</v>
      </c>
      <c r="R5416" t="s">
        <v>12</v>
      </c>
      <c r="S5416">
        <v>4</v>
      </c>
      <c r="T5416" s="2" t="s">
        <v>11</v>
      </c>
    </row>
    <row r="5417" spans="1:20" x14ac:dyDescent="0.25">
      <c r="A5417">
        <v>5416</v>
      </c>
      <c r="B5417" s="4">
        <v>45255</v>
      </c>
      <c r="C5417" t="str">
        <f t="shared" si="252"/>
        <v>2023</v>
      </c>
      <c r="D5417">
        <v>236</v>
      </c>
      <c r="E5417">
        <v>66</v>
      </c>
      <c r="F5417" t="str">
        <f t="shared" si="253"/>
        <v>Senior</v>
      </c>
      <c r="G5417" t="s">
        <v>13</v>
      </c>
      <c r="H5417" t="s">
        <v>8</v>
      </c>
      <c r="I5417">
        <v>711</v>
      </c>
      <c r="J5417" t="s">
        <v>29</v>
      </c>
      <c r="K5417">
        <v>1</v>
      </c>
      <c r="L5417">
        <v>54.09617119</v>
      </c>
      <c r="M5417" t="s">
        <v>25</v>
      </c>
      <c r="N5417" s="2" t="s">
        <v>16</v>
      </c>
      <c r="O5417">
        <v>5.409617119</v>
      </c>
      <c r="P5417">
        <f t="shared" si="254"/>
        <v>48.686554071000003</v>
      </c>
      <c r="Q5417" s="2" t="s">
        <v>11</v>
      </c>
      <c r="R5417" t="s">
        <v>26</v>
      </c>
      <c r="S5417">
        <v>5</v>
      </c>
      <c r="T5417" s="2" t="s">
        <v>16</v>
      </c>
    </row>
    <row r="5418" spans="1:20" x14ac:dyDescent="0.25">
      <c r="A5418">
        <v>5417</v>
      </c>
      <c r="B5418" s="4">
        <v>44545</v>
      </c>
      <c r="C5418" t="str">
        <f t="shared" si="252"/>
        <v>2021</v>
      </c>
      <c r="D5418">
        <v>245</v>
      </c>
      <c r="E5418">
        <v>69</v>
      </c>
      <c r="F5418" t="str">
        <f t="shared" si="253"/>
        <v>Senior</v>
      </c>
      <c r="G5418" t="s">
        <v>13</v>
      </c>
      <c r="H5418" t="s">
        <v>40</v>
      </c>
      <c r="I5418">
        <v>475</v>
      </c>
      <c r="J5418" t="s">
        <v>33</v>
      </c>
      <c r="K5418">
        <v>5</v>
      </c>
      <c r="L5418">
        <v>29.577409830000001</v>
      </c>
      <c r="M5418" t="s">
        <v>25</v>
      </c>
      <c r="N5418" s="2" t="s">
        <v>16</v>
      </c>
      <c r="O5418">
        <v>14.78870491</v>
      </c>
      <c r="P5418">
        <f t="shared" si="254"/>
        <v>133.09834423999999</v>
      </c>
      <c r="Q5418" s="2" t="s">
        <v>16</v>
      </c>
      <c r="R5418" t="s">
        <v>26</v>
      </c>
      <c r="S5418">
        <v>2</v>
      </c>
      <c r="T5418" s="2" t="s">
        <v>16</v>
      </c>
    </row>
    <row r="5419" spans="1:20" x14ac:dyDescent="0.25">
      <c r="A5419">
        <v>5418</v>
      </c>
      <c r="B5419" s="4">
        <v>44183</v>
      </c>
      <c r="C5419" t="str">
        <f t="shared" si="252"/>
        <v>2020</v>
      </c>
      <c r="D5419">
        <v>426</v>
      </c>
      <c r="E5419">
        <v>53</v>
      </c>
      <c r="F5419" t="str">
        <f t="shared" si="253"/>
        <v>Senior</v>
      </c>
      <c r="G5419" t="s">
        <v>13</v>
      </c>
      <c r="H5419" t="s">
        <v>32</v>
      </c>
      <c r="I5419">
        <v>575</v>
      </c>
      <c r="J5419" t="s">
        <v>15</v>
      </c>
      <c r="K5419">
        <v>3</v>
      </c>
      <c r="L5419">
        <v>57.834675670000003</v>
      </c>
      <c r="M5419" t="s">
        <v>10</v>
      </c>
      <c r="N5419" s="2" t="s">
        <v>11</v>
      </c>
      <c r="O5419">
        <v>17.3504027</v>
      </c>
      <c r="P5419">
        <f t="shared" si="254"/>
        <v>156.15362431000003</v>
      </c>
      <c r="Q5419" s="2" t="s">
        <v>11</v>
      </c>
      <c r="R5419" t="s">
        <v>26</v>
      </c>
      <c r="S5419">
        <v>1</v>
      </c>
      <c r="T5419" s="2" t="s">
        <v>11</v>
      </c>
    </row>
    <row r="5420" spans="1:20" x14ac:dyDescent="0.25">
      <c r="A5420">
        <v>5419</v>
      </c>
      <c r="B5420" s="4">
        <v>44177</v>
      </c>
      <c r="C5420" t="str">
        <f t="shared" si="252"/>
        <v>2020</v>
      </c>
      <c r="D5420">
        <v>340</v>
      </c>
      <c r="E5420">
        <v>34</v>
      </c>
      <c r="F5420" t="str">
        <f t="shared" si="253"/>
        <v>Adult</v>
      </c>
      <c r="G5420" t="s">
        <v>13</v>
      </c>
      <c r="H5420" t="s">
        <v>30</v>
      </c>
      <c r="I5420">
        <v>700</v>
      </c>
      <c r="J5420" t="s">
        <v>9</v>
      </c>
      <c r="K5420">
        <v>3</v>
      </c>
      <c r="L5420">
        <v>41.991068720000001</v>
      </c>
      <c r="M5420" t="s">
        <v>10</v>
      </c>
      <c r="N5420" s="2" t="s">
        <v>11</v>
      </c>
      <c r="O5420">
        <v>12.59732062</v>
      </c>
      <c r="P5420">
        <f t="shared" si="254"/>
        <v>113.37588554</v>
      </c>
      <c r="Q5420" s="2" t="s">
        <v>16</v>
      </c>
      <c r="R5420" t="s">
        <v>26</v>
      </c>
      <c r="S5420">
        <v>5</v>
      </c>
      <c r="T5420" s="2" t="s">
        <v>11</v>
      </c>
    </row>
    <row r="5421" spans="1:20" x14ac:dyDescent="0.25">
      <c r="A5421">
        <v>5420</v>
      </c>
      <c r="B5421" s="4">
        <v>45243</v>
      </c>
      <c r="C5421" t="str">
        <f t="shared" si="252"/>
        <v>2023</v>
      </c>
      <c r="D5421">
        <v>12</v>
      </c>
      <c r="E5421">
        <v>33</v>
      </c>
      <c r="F5421" t="str">
        <f t="shared" si="253"/>
        <v>Adult</v>
      </c>
      <c r="G5421" t="s">
        <v>7</v>
      </c>
      <c r="H5421" t="s">
        <v>19</v>
      </c>
      <c r="I5421">
        <v>220</v>
      </c>
      <c r="J5421" t="s">
        <v>15</v>
      </c>
      <c r="K5421">
        <v>2</v>
      </c>
      <c r="L5421">
        <v>18.611749920000001</v>
      </c>
      <c r="M5421" t="s">
        <v>25</v>
      </c>
      <c r="N5421" s="2" t="s">
        <v>11</v>
      </c>
      <c r="O5421">
        <v>0</v>
      </c>
      <c r="P5421">
        <f t="shared" si="254"/>
        <v>37.223499840000002</v>
      </c>
      <c r="Q5421" s="2" t="s">
        <v>11</v>
      </c>
      <c r="R5421" t="s">
        <v>12</v>
      </c>
      <c r="S5421">
        <v>1</v>
      </c>
      <c r="T5421" s="2" t="s">
        <v>16</v>
      </c>
    </row>
    <row r="5422" spans="1:20" x14ac:dyDescent="0.25">
      <c r="A5422">
        <v>5421</v>
      </c>
      <c r="B5422" s="4">
        <v>43451</v>
      </c>
      <c r="C5422" t="str">
        <f t="shared" si="252"/>
        <v>2018</v>
      </c>
      <c r="D5422">
        <v>175</v>
      </c>
      <c r="E5422">
        <v>28</v>
      </c>
      <c r="F5422" t="str">
        <f t="shared" si="253"/>
        <v>Teenager</v>
      </c>
      <c r="G5422" t="s">
        <v>7</v>
      </c>
      <c r="H5422" t="s">
        <v>23</v>
      </c>
      <c r="I5422">
        <v>919</v>
      </c>
      <c r="J5422" t="s">
        <v>24</v>
      </c>
      <c r="K5422">
        <v>2</v>
      </c>
      <c r="L5422">
        <v>85.348936530000003</v>
      </c>
      <c r="M5422" t="s">
        <v>20</v>
      </c>
      <c r="N5422" s="2" t="s">
        <v>11</v>
      </c>
      <c r="O5422">
        <v>17.069787309999999</v>
      </c>
      <c r="P5422">
        <f t="shared" si="254"/>
        <v>153.62808575</v>
      </c>
      <c r="Q5422" s="2" t="s">
        <v>16</v>
      </c>
      <c r="R5422" t="s">
        <v>26</v>
      </c>
      <c r="S5422">
        <v>4</v>
      </c>
      <c r="T5422" s="2" t="s">
        <v>11</v>
      </c>
    </row>
    <row r="5423" spans="1:20" x14ac:dyDescent="0.25">
      <c r="A5423">
        <v>5422</v>
      </c>
      <c r="B5423" s="4">
        <v>44511</v>
      </c>
      <c r="C5423" t="str">
        <f t="shared" si="252"/>
        <v>2021</v>
      </c>
      <c r="D5423">
        <v>14</v>
      </c>
      <c r="E5423">
        <v>43</v>
      </c>
      <c r="F5423" t="str">
        <f t="shared" si="253"/>
        <v>Adult</v>
      </c>
      <c r="G5423" t="s">
        <v>27</v>
      </c>
      <c r="H5423" t="s">
        <v>8</v>
      </c>
      <c r="I5423">
        <v>33</v>
      </c>
      <c r="J5423" t="s">
        <v>29</v>
      </c>
      <c r="K5423">
        <v>2</v>
      </c>
      <c r="L5423">
        <v>63.478869090000003</v>
      </c>
      <c r="M5423" t="s">
        <v>10</v>
      </c>
      <c r="N5423" s="2" t="s">
        <v>11</v>
      </c>
      <c r="O5423">
        <v>0</v>
      </c>
      <c r="P5423">
        <f t="shared" si="254"/>
        <v>126.95773818000001</v>
      </c>
      <c r="Q5423" s="2" t="s">
        <v>16</v>
      </c>
      <c r="R5423" t="s">
        <v>18</v>
      </c>
      <c r="S5423">
        <v>5</v>
      </c>
      <c r="T5423" s="2" t="s">
        <v>16</v>
      </c>
    </row>
    <row r="5424" spans="1:20" x14ac:dyDescent="0.25">
      <c r="A5424">
        <v>5423</v>
      </c>
      <c r="B5424" s="4">
        <v>44160</v>
      </c>
      <c r="C5424" t="str">
        <f t="shared" si="252"/>
        <v>2020</v>
      </c>
      <c r="D5424">
        <v>155</v>
      </c>
      <c r="E5424">
        <v>58</v>
      </c>
      <c r="F5424" t="str">
        <f t="shared" si="253"/>
        <v>Senior</v>
      </c>
      <c r="G5424" t="s">
        <v>7</v>
      </c>
      <c r="H5424" t="s">
        <v>23</v>
      </c>
      <c r="I5424">
        <v>395</v>
      </c>
      <c r="J5424" t="s">
        <v>33</v>
      </c>
      <c r="K5424">
        <v>3</v>
      </c>
      <c r="L5424">
        <v>75.908307030000003</v>
      </c>
      <c r="M5424" t="s">
        <v>22</v>
      </c>
      <c r="N5424" s="2" t="s">
        <v>11</v>
      </c>
      <c r="O5424">
        <v>22.772492110000002</v>
      </c>
      <c r="P5424">
        <f t="shared" si="254"/>
        <v>204.95242898000001</v>
      </c>
      <c r="Q5424" s="2" t="s">
        <v>11</v>
      </c>
      <c r="R5424" t="s">
        <v>26</v>
      </c>
      <c r="S5424">
        <v>4</v>
      </c>
      <c r="T5424" s="2" t="s">
        <v>16</v>
      </c>
    </row>
    <row r="5425" spans="1:20" x14ac:dyDescent="0.25">
      <c r="A5425">
        <v>5424</v>
      </c>
      <c r="B5425" s="4">
        <v>44163</v>
      </c>
      <c r="C5425" t="str">
        <f t="shared" si="252"/>
        <v>2020</v>
      </c>
      <c r="D5425">
        <v>260</v>
      </c>
      <c r="E5425">
        <v>39</v>
      </c>
      <c r="F5425" t="str">
        <f t="shared" si="253"/>
        <v>Adult</v>
      </c>
      <c r="G5425" t="s">
        <v>13</v>
      </c>
      <c r="H5425" t="s">
        <v>42</v>
      </c>
      <c r="I5425">
        <v>689</v>
      </c>
      <c r="J5425" t="s">
        <v>15</v>
      </c>
      <c r="K5425">
        <v>4</v>
      </c>
      <c r="L5425">
        <v>19.1887455</v>
      </c>
      <c r="M5425" t="s">
        <v>22</v>
      </c>
      <c r="N5425" s="2" t="s">
        <v>16</v>
      </c>
      <c r="O5425">
        <v>7.6754981999999998</v>
      </c>
      <c r="P5425">
        <f t="shared" si="254"/>
        <v>69.079483799999991</v>
      </c>
      <c r="Q5425" s="2" t="s">
        <v>16</v>
      </c>
      <c r="R5425" t="s">
        <v>26</v>
      </c>
      <c r="S5425">
        <v>5</v>
      </c>
      <c r="T5425" s="2" t="s">
        <v>11</v>
      </c>
    </row>
    <row r="5426" spans="1:20" x14ac:dyDescent="0.25">
      <c r="A5426">
        <v>5425</v>
      </c>
      <c r="B5426" s="4">
        <v>44152</v>
      </c>
      <c r="C5426" t="str">
        <f t="shared" si="252"/>
        <v>2020</v>
      </c>
      <c r="D5426">
        <v>436</v>
      </c>
      <c r="E5426">
        <v>43</v>
      </c>
      <c r="F5426" t="str">
        <f t="shared" si="253"/>
        <v>Adult</v>
      </c>
      <c r="G5426" t="s">
        <v>7</v>
      </c>
      <c r="H5426" t="s">
        <v>35</v>
      </c>
      <c r="I5426">
        <v>369</v>
      </c>
      <c r="J5426" t="s">
        <v>29</v>
      </c>
      <c r="K5426">
        <v>4</v>
      </c>
      <c r="L5426">
        <v>17.032414710000001</v>
      </c>
      <c r="M5426" t="s">
        <v>20</v>
      </c>
      <c r="N5426" s="2" t="s">
        <v>11</v>
      </c>
      <c r="O5426">
        <v>6.8129658849999997</v>
      </c>
      <c r="P5426">
        <f t="shared" si="254"/>
        <v>61.316692955000008</v>
      </c>
      <c r="Q5426" s="2" t="s">
        <v>11</v>
      </c>
      <c r="R5426" t="s">
        <v>26</v>
      </c>
      <c r="S5426">
        <v>2</v>
      </c>
      <c r="T5426" s="2" t="s">
        <v>16</v>
      </c>
    </row>
    <row r="5427" spans="1:20" x14ac:dyDescent="0.25">
      <c r="A5427">
        <v>5426</v>
      </c>
      <c r="B5427" s="4">
        <v>44191</v>
      </c>
      <c r="C5427" t="str">
        <f t="shared" si="252"/>
        <v>2020</v>
      </c>
      <c r="D5427">
        <v>418</v>
      </c>
      <c r="E5427">
        <v>26</v>
      </c>
      <c r="F5427" t="str">
        <f t="shared" si="253"/>
        <v>Teenager</v>
      </c>
      <c r="G5427" t="s">
        <v>13</v>
      </c>
      <c r="H5427" t="s">
        <v>39</v>
      </c>
      <c r="I5427">
        <v>448</v>
      </c>
      <c r="J5427" t="s">
        <v>33</v>
      </c>
      <c r="K5427">
        <v>4</v>
      </c>
      <c r="L5427">
        <v>12.79328733</v>
      </c>
      <c r="M5427" t="s">
        <v>20</v>
      </c>
      <c r="N5427" s="2" t="s">
        <v>11</v>
      </c>
      <c r="O5427">
        <v>5.1173149310000001</v>
      </c>
      <c r="P5427">
        <f t="shared" si="254"/>
        <v>46.055834388999997</v>
      </c>
      <c r="Q5427" s="2" t="s">
        <v>16</v>
      </c>
      <c r="R5427" t="s">
        <v>26</v>
      </c>
      <c r="S5427">
        <v>3</v>
      </c>
      <c r="T5427" s="2" t="s">
        <v>11</v>
      </c>
    </row>
    <row r="5428" spans="1:20" x14ac:dyDescent="0.25">
      <c r="A5428">
        <v>5427</v>
      </c>
      <c r="B5428" s="4">
        <v>45233</v>
      </c>
      <c r="C5428" t="str">
        <f t="shared" si="252"/>
        <v>2023</v>
      </c>
      <c r="D5428">
        <v>387</v>
      </c>
      <c r="E5428">
        <v>53</v>
      </c>
      <c r="F5428" t="str">
        <f t="shared" si="253"/>
        <v>Senior</v>
      </c>
      <c r="G5428" t="s">
        <v>7</v>
      </c>
      <c r="H5428" t="s">
        <v>43</v>
      </c>
      <c r="I5428">
        <v>928</v>
      </c>
      <c r="J5428" t="s">
        <v>33</v>
      </c>
      <c r="K5428">
        <v>4</v>
      </c>
      <c r="L5428">
        <v>42.527720680000002</v>
      </c>
      <c r="M5428" t="s">
        <v>25</v>
      </c>
      <c r="N5428" s="2" t="s">
        <v>16</v>
      </c>
      <c r="O5428">
        <v>0</v>
      </c>
      <c r="P5428">
        <f t="shared" si="254"/>
        <v>170.11088272000001</v>
      </c>
      <c r="Q5428" s="2" t="s">
        <v>11</v>
      </c>
      <c r="R5428" t="s">
        <v>12</v>
      </c>
      <c r="S5428">
        <v>2</v>
      </c>
      <c r="T5428" s="2" t="s">
        <v>16</v>
      </c>
    </row>
    <row r="5429" spans="1:20" x14ac:dyDescent="0.25">
      <c r="A5429">
        <v>5428</v>
      </c>
      <c r="B5429" s="4">
        <v>43446</v>
      </c>
      <c r="C5429" t="str">
        <f t="shared" si="252"/>
        <v>2018</v>
      </c>
      <c r="D5429">
        <v>361</v>
      </c>
      <c r="E5429">
        <v>62</v>
      </c>
      <c r="F5429" t="str">
        <f t="shared" si="253"/>
        <v>Senior</v>
      </c>
      <c r="G5429" t="s">
        <v>27</v>
      </c>
      <c r="H5429" t="s">
        <v>42</v>
      </c>
      <c r="I5429">
        <v>269</v>
      </c>
      <c r="J5429" t="s">
        <v>15</v>
      </c>
      <c r="K5429">
        <v>1</v>
      </c>
      <c r="L5429">
        <v>44.851408380000002</v>
      </c>
      <c r="M5429" t="s">
        <v>22</v>
      </c>
      <c r="N5429" s="2" t="s">
        <v>16</v>
      </c>
      <c r="O5429">
        <v>0</v>
      </c>
      <c r="P5429">
        <f t="shared" si="254"/>
        <v>44.851408380000002</v>
      </c>
      <c r="Q5429" s="2" t="s">
        <v>16</v>
      </c>
      <c r="R5429" t="s">
        <v>18</v>
      </c>
      <c r="S5429">
        <v>3</v>
      </c>
      <c r="T5429" s="2" t="s">
        <v>11</v>
      </c>
    </row>
    <row r="5430" spans="1:20" x14ac:dyDescent="0.25">
      <c r="A5430">
        <v>5429</v>
      </c>
      <c r="B5430" s="4">
        <v>43448</v>
      </c>
      <c r="C5430" t="str">
        <f t="shared" si="252"/>
        <v>2018</v>
      </c>
      <c r="D5430">
        <v>122</v>
      </c>
      <c r="E5430">
        <v>54</v>
      </c>
      <c r="F5430" t="str">
        <f t="shared" si="253"/>
        <v>Senior</v>
      </c>
      <c r="G5430" t="s">
        <v>13</v>
      </c>
      <c r="H5430" t="s">
        <v>37</v>
      </c>
      <c r="I5430">
        <v>231</v>
      </c>
      <c r="J5430" t="s">
        <v>33</v>
      </c>
      <c r="K5430">
        <v>5</v>
      </c>
      <c r="L5430">
        <v>38.041644720000001</v>
      </c>
      <c r="M5430" t="s">
        <v>20</v>
      </c>
      <c r="N5430" s="2" t="s">
        <v>16</v>
      </c>
      <c r="O5430">
        <v>0</v>
      </c>
      <c r="P5430">
        <f t="shared" si="254"/>
        <v>190.2082236</v>
      </c>
      <c r="Q5430" s="2" t="s">
        <v>11</v>
      </c>
      <c r="R5430" t="s">
        <v>18</v>
      </c>
      <c r="S5430">
        <v>1</v>
      </c>
      <c r="T5430" s="2" t="s">
        <v>16</v>
      </c>
    </row>
    <row r="5431" spans="1:20" x14ac:dyDescent="0.25">
      <c r="A5431">
        <v>5430</v>
      </c>
      <c r="B5431" s="4">
        <v>43448</v>
      </c>
      <c r="C5431" t="str">
        <f t="shared" si="252"/>
        <v>2018</v>
      </c>
      <c r="D5431">
        <v>153</v>
      </c>
      <c r="E5431">
        <v>58</v>
      </c>
      <c r="F5431" t="str">
        <f t="shared" si="253"/>
        <v>Senior</v>
      </c>
      <c r="G5431" t="s">
        <v>7</v>
      </c>
      <c r="H5431" t="s">
        <v>21</v>
      </c>
      <c r="I5431">
        <v>953</v>
      </c>
      <c r="J5431" t="s">
        <v>9</v>
      </c>
      <c r="K5431">
        <v>4</v>
      </c>
      <c r="L5431">
        <v>26.006566979999999</v>
      </c>
      <c r="M5431" t="s">
        <v>22</v>
      </c>
      <c r="N5431" s="2" t="s">
        <v>11</v>
      </c>
      <c r="O5431">
        <v>0</v>
      </c>
      <c r="P5431">
        <f t="shared" si="254"/>
        <v>104.02626792</v>
      </c>
      <c r="Q5431" s="2" t="s">
        <v>11</v>
      </c>
      <c r="R5431" t="s">
        <v>18</v>
      </c>
      <c r="S5431">
        <v>2</v>
      </c>
      <c r="T5431" s="2" t="s">
        <v>16</v>
      </c>
    </row>
    <row r="5432" spans="1:20" x14ac:dyDescent="0.25">
      <c r="A5432">
        <v>5431</v>
      </c>
      <c r="B5432" s="4">
        <v>45261</v>
      </c>
      <c r="C5432" t="str">
        <f t="shared" si="252"/>
        <v>2023</v>
      </c>
      <c r="D5432">
        <v>137</v>
      </c>
      <c r="E5432">
        <v>56</v>
      </c>
      <c r="F5432" t="str">
        <f t="shared" si="253"/>
        <v>Senior</v>
      </c>
      <c r="G5432" t="s">
        <v>27</v>
      </c>
      <c r="H5432" t="s">
        <v>21</v>
      </c>
      <c r="I5432">
        <v>74</v>
      </c>
      <c r="J5432" t="s">
        <v>9</v>
      </c>
      <c r="K5432">
        <v>3</v>
      </c>
      <c r="L5432">
        <v>54.14996009</v>
      </c>
      <c r="M5432" t="s">
        <v>22</v>
      </c>
      <c r="N5432" s="2" t="s">
        <v>16</v>
      </c>
      <c r="O5432">
        <v>16.244988029999998</v>
      </c>
      <c r="P5432">
        <f t="shared" si="254"/>
        <v>146.20489223999999</v>
      </c>
      <c r="Q5432" s="2" t="s">
        <v>16</v>
      </c>
      <c r="R5432" t="s">
        <v>26</v>
      </c>
      <c r="S5432">
        <v>1</v>
      </c>
      <c r="T5432" s="2" t="s">
        <v>16</v>
      </c>
    </row>
    <row r="5433" spans="1:20" x14ac:dyDescent="0.25">
      <c r="A5433">
        <v>5432</v>
      </c>
      <c r="B5433" s="4">
        <v>45253</v>
      </c>
      <c r="C5433" t="str">
        <f t="shared" si="252"/>
        <v>2023</v>
      </c>
      <c r="D5433">
        <v>267</v>
      </c>
      <c r="E5433">
        <v>32</v>
      </c>
      <c r="F5433" t="str">
        <f t="shared" si="253"/>
        <v>Adult</v>
      </c>
      <c r="G5433" t="s">
        <v>7</v>
      </c>
      <c r="H5433" t="s">
        <v>38</v>
      </c>
      <c r="I5433">
        <v>273</v>
      </c>
      <c r="J5433" t="s">
        <v>29</v>
      </c>
      <c r="K5433">
        <v>4</v>
      </c>
      <c r="L5433">
        <v>41.63909975</v>
      </c>
      <c r="M5433" t="s">
        <v>25</v>
      </c>
      <c r="N5433" s="2" t="s">
        <v>11</v>
      </c>
      <c r="O5433">
        <v>16.655639900000001</v>
      </c>
      <c r="P5433">
        <f t="shared" si="254"/>
        <v>149.90075909999999</v>
      </c>
      <c r="Q5433" s="2" t="s">
        <v>11</v>
      </c>
      <c r="R5433" t="s">
        <v>26</v>
      </c>
      <c r="S5433">
        <v>1</v>
      </c>
      <c r="T5433" s="2" t="s">
        <v>16</v>
      </c>
    </row>
    <row r="5434" spans="1:20" x14ac:dyDescent="0.25">
      <c r="A5434">
        <v>5433</v>
      </c>
      <c r="B5434" s="4">
        <v>44509</v>
      </c>
      <c r="C5434" t="str">
        <f t="shared" si="252"/>
        <v>2021</v>
      </c>
      <c r="D5434">
        <v>224</v>
      </c>
      <c r="E5434">
        <v>19</v>
      </c>
      <c r="F5434" t="str">
        <f t="shared" si="253"/>
        <v>Teenager</v>
      </c>
      <c r="G5434" t="s">
        <v>7</v>
      </c>
      <c r="H5434" t="s">
        <v>28</v>
      </c>
      <c r="I5434">
        <v>473</v>
      </c>
      <c r="J5434" t="s">
        <v>29</v>
      </c>
      <c r="K5434">
        <v>2</v>
      </c>
      <c r="L5434">
        <v>15.90427811</v>
      </c>
      <c r="M5434" t="s">
        <v>10</v>
      </c>
      <c r="N5434" s="2" t="s">
        <v>11</v>
      </c>
      <c r="O5434">
        <v>0</v>
      </c>
      <c r="P5434">
        <f t="shared" si="254"/>
        <v>31.80855622</v>
      </c>
      <c r="Q5434" s="2" t="s">
        <v>16</v>
      </c>
      <c r="R5434" t="s">
        <v>12</v>
      </c>
      <c r="S5434">
        <v>1</v>
      </c>
      <c r="T5434" s="2" t="s">
        <v>11</v>
      </c>
    </row>
    <row r="5435" spans="1:20" x14ac:dyDescent="0.25">
      <c r="A5435">
        <v>5434</v>
      </c>
      <c r="B5435" s="4">
        <v>43825</v>
      </c>
      <c r="C5435" t="str">
        <f t="shared" si="252"/>
        <v>2019</v>
      </c>
      <c r="D5435">
        <v>87</v>
      </c>
      <c r="E5435">
        <v>50</v>
      </c>
      <c r="F5435" t="str">
        <f t="shared" si="253"/>
        <v>Adult</v>
      </c>
      <c r="G5435" t="s">
        <v>7</v>
      </c>
      <c r="H5435" t="s">
        <v>36</v>
      </c>
      <c r="I5435">
        <v>363</v>
      </c>
      <c r="J5435" t="s">
        <v>24</v>
      </c>
      <c r="K5435">
        <v>1</v>
      </c>
      <c r="L5435">
        <v>83.641622409999997</v>
      </c>
      <c r="M5435" t="s">
        <v>25</v>
      </c>
      <c r="N5435" s="2" t="s">
        <v>11</v>
      </c>
      <c r="O5435">
        <v>8.3641622410000007</v>
      </c>
      <c r="P5435">
        <f t="shared" si="254"/>
        <v>75.277460168999994</v>
      </c>
      <c r="Q5435" s="2" t="s">
        <v>16</v>
      </c>
      <c r="R5435" t="s">
        <v>26</v>
      </c>
      <c r="S5435">
        <v>2</v>
      </c>
      <c r="T5435" s="2" t="s">
        <v>11</v>
      </c>
    </row>
    <row r="5436" spans="1:20" x14ac:dyDescent="0.25">
      <c r="A5436">
        <v>5435</v>
      </c>
      <c r="B5436" s="4">
        <v>43433</v>
      </c>
      <c r="C5436" t="str">
        <f t="shared" si="252"/>
        <v>2018</v>
      </c>
      <c r="D5436">
        <v>258</v>
      </c>
      <c r="E5436">
        <v>35</v>
      </c>
      <c r="F5436" t="str">
        <f t="shared" si="253"/>
        <v>Adult</v>
      </c>
      <c r="G5436" t="s">
        <v>7</v>
      </c>
      <c r="H5436" t="s">
        <v>14</v>
      </c>
      <c r="I5436">
        <v>508</v>
      </c>
      <c r="J5436" t="s">
        <v>24</v>
      </c>
      <c r="K5436">
        <v>1</v>
      </c>
      <c r="L5436">
        <v>34.04467047</v>
      </c>
      <c r="M5436" t="s">
        <v>10</v>
      </c>
      <c r="N5436" s="2" t="s">
        <v>16</v>
      </c>
      <c r="O5436">
        <v>3.4044670469999998</v>
      </c>
      <c r="P5436">
        <f t="shared" si="254"/>
        <v>30.640203422999999</v>
      </c>
      <c r="Q5436" s="2" t="s">
        <v>16</v>
      </c>
      <c r="R5436" t="s">
        <v>26</v>
      </c>
      <c r="S5436">
        <v>3</v>
      </c>
      <c r="T5436" s="2" t="s">
        <v>16</v>
      </c>
    </row>
    <row r="5437" spans="1:20" x14ac:dyDescent="0.25">
      <c r="A5437">
        <v>5436</v>
      </c>
      <c r="B5437" s="4">
        <v>45286</v>
      </c>
      <c r="C5437" t="str">
        <f t="shared" si="252"/>
        <v>2023</v>
      </c>
      <c r="D5437">
        <v>217</v>
      </c>
      <c r="E5437">
        <v>25</v>
      </c>
      <c r="F5437" t="str">
        <f t="shared" si="253"/>
        <v>Teenager</v>
      </c>
      <c r="G5437" t="s">
        <v>27</v>
      </c>
      <c r="H5437" t="s">
        <v>42</v>
      </c>
      <c r="I5437">
        <v>315</v>
      </c>
      <c r="J5437" t="s">
        <v>24</v>
      </c>
      <c r="K5437">
        <v>2</v>
      </c>
      <c r="L5437">
        <v>23.75490581</v>
      </c>
      <c r="M5437" t="s">
        <v>22</v>
      </c>
      <c r="N5437" s="2" t="s">
        <v>11</v>
      </c>
      <c r="O5437">
        <v>4.7509811620000004</v>
      </c>
      <c r="P5437">
        <f t="shared" si="254"/>
        <v>42.758830457999998</v>
      </c>
      <c r="Q5437" s="2" t="s">
        <v>11</v>
      </c>
      <c r="R5437" t="s">
        <v>26</v>
      </c>
      <c r="S5437">
        <v>4</v>
      </c>
      <c r="T5437" s="2" t="s">
        <v>11</v>
      </c>
    </row>
    <row r="5438" spans="1:20" x14ac:dyDescent="0.25">
      <c r="A5438">
        <v>5437</v>
      </c>
      <c r="B5438" s="4">
        <v>43433</v>
      </c>
      <c r="C5438" t="str">
        <f t="shared" si="252"/>
        <v>2018</v>
      </c>
      <c r="D5438">
        <v>293</v>
      </c>
      <c r="E5438">
        <v>68</v>
      </c>
      <c r="F5438" t="str">
        <f t="shared" si="253"/>
        <v>Senior</v>
      </c>
      <c r="G5438" t="s">
        <v>27</v>
      </c>
      <c r="H5438" t="s">
        <v>42</v>
      </c>
      <c r="I5438">
        <v>519</v>
      </c>
      <c r="J5438" t="s">
        <v>9</v>
      </c>
      <c r="K5438">
        <v>3</v>
      </c>
      <c r="L5438">
        <v>92.313448280000003</v>
      </c>
      <c r="M5438" t="s">
        <v>25</v>
      </c>
      <c r="N5438" s="2" t="s">
        <v>11</v>
      </c>
      <c r="O5438">
        <v>27.694034479999999</v>
      </c>
      <c r="P5438">
        <f t="shared" si="254"/>
        <v>249.24631036000002</v>
      </c>
      <c r="Q5438" s="2" t="s">
        <v>11</v>
      </c>
      <c r="R5438" t="s">
        <v>26</v>
      </c>
      <c r="S5438">
        <v>3</v>
      </c>
      <c r="T5438" s="2" t="s">
        <v>16</v>
      </c>
    </row>
    <row r="5439" spans="1:20" x14ac:dyDescent="0.25">
      <c r="A5439">
        <v>5438</v>
      </c>
      <c r="B5439" s="4">
        <v>45258</v>
      </c>
      <c r="C5439" t="str">
        <f t="shared" si="252"/>
        <v>2023</v>
      </c>
      <c r="D5439">
        <v>368</v>
      </c>
      <c r="E5439">
        <v>29</v>
      </c>
      <c r="F5439" t="str">
        <f t="shared" si="253"/>
        <v>Teenager</v>
      </c>
      <c r="G5439" t="s">
        <v>7</v>
      </c>
      <c r="H5439" t="s">
        <v>35</v>
      </c>
      <c r="I5439">
        <v>3</v>
      </c>
      <c r="J5439" t="s">
        <v>9</v>
      </c>
      <c r="K5439">
        <v>3</v>
      </c>
      <c r="L5439">
        <v>36.80539735</v>
      </c>
      <c r="M5439" t="s">
        <v>10</v>
      </c>
      <c r="N5439" s="2" t="s">
        <v>11</v>
      </c>
      <c r="O5439">
        <v>11.04161921</v>
      </c>
      <c r="P5439">
        <f t="shared" si="254"/>
        <v>99.374572840000013</v>
      </c>
      <c r="Q5439" s="2" t="s">
        <v>16</v>
      </c>
      <c r="R5439" t="s">
        <v>26</v>
      </c>
      <c r="S5439">
        <v>3</v>
      </c>
      <c r="T5439" s="2" t="s">
        <v>16</v>
      </c>
    </row>
    <row r="5440" spans="1:20" x14ac:dyDescent="0.25">
      <c r="A5440">
        <v>5439</v>
      </c>
      <c r="B5440" s="4">
        <v>43465</v>
      </c>
      <c r="C5440" t="str">
        <f t="shared" si="252"/>
        <v>2018</v>
      </c>
      <c r="D5440">
        <v>191</v>
      </c>
      <c r="E5440">
        <v>64</v>
      </c>
      <c r="F5440" t="str">
        <f t="shared" si="253"/>
        <v>Senior</v>
      </c>
      <c r="G5440" t="s">
        <v>13</v>
      </c>
      <c r="H5440" t="s">
        <v>14</v>
      </c>
      <c r="I5440">
        <v>67</v>
      </c>
      <c r="J5440" t="s">
        <v>9</v>
      </c>
      <c r="K5440">
        <v>1</v>
      </c>
      <c r="L5440">
        <v>77.754040340000003</v>
      </c>
      <c r="M5440" t="s">
        <v>20</v>
      </c>
      <c r="N5440" s="2" t="s">
        <v>16</v>
      </c>
      <c r="O5440">
        <v>0</v>
      </c>
      <c r="P5440">
        <f t="shared" si="254"/>
        <v>77.754040340000003</v>
      </c>
      <c r="Q5440" s="2" t="s">
        <v>16</v>
      </c>
      <c r="R5440" t="s">
        <v>18</v>
      </c>
      <c r="S5440">
        <v>3</v>
      </c>
      <c r="T5440" s="2" t="s">
        <v>11</v>
      </c>
    </row>
    <row r="5441" spans="1:20" x14ac:dyDescent="0.25">
      <c r="A5441">
        <v>5440</v>
      </c>
      <c r="B5441" s="4">
        <v>45264</v>
      </c>
      <c r="C5441" t="str">
        <f t="shared" si="252"/>
        <v>2023</v>
      </c>
      <c r="D5441">
        <v>453</v>
      </c>
      <c r="E5441">
        <v>24</v>
      </c>
      <c r="F5441" t="str">
        <f t="shared" si="253"/>
        <v>Teenager</v>
      </c>
      <c r="G5441" t="s">
        <v>27</v>
      </c>
      <c r="H5441" t="s">
        <v>14</v>
      </c>
      <c r="I5441">
        <v>214</v>
      </c>
      <c r="J5441" t="s">
        <v>9</v>
      </c>
      <c r="K5441">
        <v>3</v>
      </c>
      <c r="L5441">
        <v>77.981064110000005</v>
      </c>
      <c r="M5441" t="s">
        <v>10</v>
      </c>
      <c r="N5441" s="2" t="s">
        <v>16</v>
      </c>
      <c r="O5441">
        <v>23.394319230000001</v>
      </c>
      <c r="P5441">
        <f t="shared" si="254"/>
        <v>210.54887310000001</v>
      </c>
      <c r="Q5441" s="2" t="s">
        <v>16</v>
      </c>
      <c r="R5441" t="s">
        <v>26</v>
      </c>
      <c r="S5441">
        <v>2</v>
      </c>
      <c r="T5441" s="2" t="s">
        <v>11</v>
      </c>
    </row>
    <row r="5442" spans="1:20" x14ac:dyDescent="0.25">
      <c r="A5442">
        <v>5441</v>
      </c>
      <c r="B5442" s="4">
        <v>44892</v>
      </c>
      <c r="C5442" t="str">
        <f t="shared" si="252"/>
        <v>2022</v>
      </c>
      <c r="D5442">
        <v>100</v>
      </c>
      <c r="E5442">
        <v>34</v>
      </c>
      <c r="F5442" t="str">
        <f t="shared" si="253"/>
        <v>Adult</v>
      </c>
      <c r="G5442" t="s">
        <v>7</v>
      </c>
      <c r="H5442" t="s">
        <v>38</v>
      </c>
      <c r="I5442">
        <v>10</v>
      </c>
      <c r="J5442" t="s">
        <v>24</v>
      </c>
      <c r="K5442">
        <v>1</v>
      </c>
      <c r="L5442">
        <v>89.562184310000006</v>
      </c>
      <c r="M5442" t="s">
        <v>20</v>
      </c>
      <c r="N5442" s="2" t="s">
        <v>16</v>
      </c>
      <c r="O5442">
        <v>8.9562184309999999</v>
      </c>
      <c r="P5442">
        <f t="shared" si="254"/>
        <v>80.60596587900001</v>
      </c>
      <c r="Q5442" s="2" t="s">
        <v>16</v>
      </c>
      <c r="R5442" t="s">
        <v>26</v>
      </c>
      <c r="S5442">
        <v>3</v>
      </c>
      <c r="T5442" s="2" t="s">
        <v>11</v>
      </c>
    </row>
    <row r="5443" spans="1:20" x14ac:dyDescent="0.25">
      <c r="A5443">
        <v>5442</v>
      </c>
      <c r="B5443" s="4">
        <v>43827</v>
      </c>
      <c r="C5443" t="str">
        <f t="shared" ref="C5443:C5506" si="255">TEXT(B5443,"YYYY")</f>
        <v>2019</v>
      </c>
      <c r="D5443">
        <v>266</v>
      </c>
      <c r="E5443">
        <v>25</v>
      </c>
      <c r="F5443" t="str">
        <f t="shared" ref="F5443:F5506" si="256">IF(E5443&gt;50,"Senior",IF(E5443&gt;30,"Adult","Teenager"))</f>
        <v>Teenager</v>
      </c>
      <c r="G5443" t="s">
        <v>27</v>
      </c>
      <c r="H5443" t="s">
        <v>28</v>
      </c>
      <c r="I5443">
        <v>281</v>
      </c>
      <c r="J5443" t="s">
        <v>15</v>
      </c>
      <c r="K5443">
        <v>2</v>
      </c>
      <c r="L5443">
        <v>62.565781469999997</v>
      </c>
      <c r="M5443" t="s">
        <v>20</v>
      </c>
      <c r="N5443" s="2" t="s">
        <v>11</v>
      </c>
      <c r="O5443">
        <v>0</v>
      </c>
      <c r="P5443">
        <f t="shared" ref="P5443:P5506" si="257">K5443*L5443-O5443</f>
        <v>125.13156293999999</v>
      </c>
      <c r="Q5443" s="2" t="s">
        <v>16</v>
      </c>
      <c r="R5443" t="s">
        <v>12</v>
      </c>
      <c r="S5443">
        <v>2</v>
      </c>
      <c r="T5443" s="2" t="s">
        <v>11</v>
      </c>
    </row>
    <row r="5444" spans="1:20" x14ac:dyDescent="0.25">
      <c r="A5444">
        <v>5443</v>
      </c>
      <c r="B5444" s="4">
        <v>43429</v>
      </c>
      <c r="C5444" t="str">
        <f t="shared" si="255"/>
        <v>2018</v>
      </c>
      <c r="D5444">
        <v>21</v>
      </c>
      <c r="E5444">
        <v>53</v>
      </c>
      <c r="F5444" t="str">
        <f t="shared" si="256"/>
        <v>Senior</v>
      </c>
      <c r="G5444" t="s">
        <v>27</v>
      </c>
      <c r="H5444" t="s">
        <v>31</v>
      </c>
      <c r="I5444">
        <v>617</v>
      </c>
      <c r="J5444" t="s">
        <v>24</v>
      </c>
      <c r="K5444">
        <v>1</v>
      </c>
      <c r="L5444">
        <v>75.712302829999999</v>
      </c>
      <c r="M5444" t="s">
        <v>20</v>
      </c>
      <c r="N5444" s="2" t="s">
        <v>11</v>
      </c>
      <c r="O5444">
        <v>7.5712302830000002</v>
      </c>
      <c r="P5444">
        <f t="shared" si="257"/>
        <v>68.141072546999993</v>
      </c>
      <c r="Q5444" s="2" t="s">
        <v>16</v>
      </c>
      <c r="R5444" t="s">
        <v>26</v>
      </c>
      <c r="S5444">
        <v>4</v>
      </c>
      <c r="T5444" s="2" t="s">
        <v>16</v>
      </c>
    </row>
    <row r="5445" spans="1:20" x14ac:dyDescent="0.25">
      <c r="A5445">
        <v>5444</v>
      </c>
      <c r="B5445" s="4">
        <v>44158</v>
      </c>
      <c r="C5445" t="str">
        <f t="shared" si="255"/>
        <v>2020</v>
      </c>
      <c r="D5445">
        <v>254</v>
      </c>
      <c r="E5445">
        <v>18</v>
      </c>
      <c r="F5445" t="str">
        <f t="shared" si="256"/>
        <v>Teenager</v>
      </c>
      <c r="G5445" t="s">
        <v>13</v>
      </c>
      <c r="H5445" t="s">
        <v>23</v>
      </c>
      <c r="I5445">
        <v>563</v>
      </c>
      <c r="J5445" t="s">
        <v>15</v>
      </c>
      <c r="K5445">
        <v>3</v>
      </c>
      <c r="L5445">
        <v>68.878658470000005</v>
      </c>
      <c r="M5445" t="s">
        <v>10</v>
      </c>
      <c r="N5445" s="2" t="s">
        <v>11</v>
      </c>
      <c r="O5445">
        <v>20.663597540000001</v>
      </c>
      <c r="P5445">
        <f t="shared" si="257"/>
        <v>185.97237787</v>
      </c>
      <c r="Q5445" s="2" t="s">
        <v>11</v>
      </c>
      <c r="R5445" t="s">
        <v>26</v>
      </c>
      <c r="S5445">
        <v>2</v>
      </c>
      <c r="T5445" s="2" t="s">
        <v>16</v>
      </c>
    </row>
    <row r="5446" spans="1:20" x14ac:dyDescent="0.25">
      <c r="A5446">
        <v>5445</v>
      </c>
      <c r="B5446" s="4">
        <v>43827</v>
      </c>
      <c r="C5446" t="str">
        <f t="shared" si="255"/>
        <v>2019</v>
      </c>
      <c r="D5446">
        <v>256</v>
      </c>
      <c r="E5446">
        <v>69</v>
      </c>
      <c r="F5446" t="str">
        <f t="shared" si="256"/>
        <v>Senior</v>
      </c>
      <c r="G5446" t="s">
        <v>27</v>
      </c>
      <c r="H5446" t="s">
        <v>40</v>
      </c>
      <c r="I5446">
        <v>647</v>
      </c>
      <c r="J5446" t="s">
        <v>15</v>
      </c>
      <c r="K5446">
        <v>2</v>
      </c>
      <c r="L5446">
        <v>80.064096770000006</v>
      </c>
      <c r="M5446" t="s">
        <v>25</v>
      </c>
      <c r="N5446" s="2" t="s">
        <v>11</v>
      </c>
      <c r="O5446">
        <v>0</v>
      </c>
      <c r="P5446">
        <f t="shared" si="257"/>
        <v>160.12819354000001</v>
      </c>
      <c r="Q5446" s="2" t="s">
        <v>11</v>
      </c>
      <c r="R5446" t="s">
        <v>12</v>
      </c>
      <c r="S5446">
        <v>5</v>
      </c>
      <c r="T5446" s="2" t="s">
        <v>16</v>
      </c>
    </row>
    <row r="5447" spans="1:20" x14ac:dyDescent="0.25">
      <c r="A5447">
        <v>5446</v>
      </c>
      <c r="B5447" s="4">
        <v>44161</v>
      </c>
      <c r="C5447" t="str">
        <f t="shared" si="255"/>
        <v>2020</v>
      </c>
      <c r="D5447">
        <v>408</v>
      </c>
      <c r="E5447">
        <v>66</v>
      </c>
      <c r="F5447" t="str">
        <f t="shared" si="256"/>
        <v>Senior</v>
      </c>
      <c r="G5447" t="s">
        <v>13</v>
      </c>
      <c r="H5447" t="s">
        <v>28</v>
      </c>
      <c r="I5447">
        <v>738</v>
      </c>
      <c r="J5447" t="s">
        <v>29</v>
      </c>
      <c r="K5447">
        <v>5</v>
      </c>
      <c r="L5447">
        <v>69.702658900000003</v>
      </c>
      <c r="M5447" t="s">
        <v>22</v>
      </c>
      <c r="N5447" s="2" t="s">
        <v>16</v>
      </c>
      <c r="O5447">
        <v>34.851329450000001</v>
      </c>
      <c r="P5447">
        <f t="shared" si="257"/>
        <v>313.66196505000005</v>
      </c>
      <c r="Q5447" s="2" t="s">
        <v>11</v>
      </c>
      <c r="R5447" t="s">
        <v>26</v>
      </c>
      <c r="S5447">
        <v>5</v>
      </c>
      <c r="T5447" s="2" t="s">
        <v>16</v>
      </c>
    </row>
    <row r="5448" spans="1:20" x14ac:dyDescent="0.25">
      <c r="A5448">
        <v>5447</v>
      </c>
      <c r="B5448" s="4">
        <v>44546</v>
      </c>
      <c r="C5448" t="str">
        <f t="shared" si="255"/>
        <v>2021</v>
      </c>
      <c r="D5448">
        <v>283</v>
      </c>
      <c r="E5448">
        <v>47</v>
      </c>
      <c r="F5448" t="str">
        <f t="shared" si="256"/>
        <v>Adult</v>
      </c>
      <c r="G5448" t="s">
        <v>27</v>
      </c>
      <c r="H5448" t="s">
        <v>37</v>
      </c>
      <c r="I5448">
        <v>797</v>
      </c>
      <c r="J5448" t="s">
        <v>24</v>
      </c>
      <c r="K5448">
        <v>2</v>
      </c>
      <c r="L5448">
        <v>89.38753122</v>
      </c>
      <c r="M5448" t="s">
        <v>25</v>
      </c>
      <c r="N5448" s="2" t="s">
        <v>16</v>
      </c>
      <c r="O5448">
        <v>0</v>
      </c>
      <c r="P5448">
        <f t="shared" si="257"/>
        <v>178.77506244</v>
      </c>
      <c r="Q5448" s="2" t="s">
        <v>16</v>
      </c>
      <c r="R5448" t="s">
        <v>18</v>
      </c>
      <c r="S5448">
        <v>4</v>
      </c>
      <c r="T5448" s="2" t="s">
        <v>11</v>
      </c>
    </row>
    <row r="5449" spans="1:20" x14ac:dyDescent="0.25">
      <c r="A5449">
        <v>5448</v>
      </c>
      <c r="B5449" s="4">
        <v>44911</v>
      </c>
      <c r="C5449" t="str">
        <f t="shared" si="255"/>
        <v>2022</v>
      </c>
      <c r="D5449">
        <v>372</v>
      </c>
      <c r="E5449">
        <v>42</v>
      </c>
      <c r="F5449" t="str">
        <f t="shared" si="256"/>
        <v>Adult</v>
      </c>
      <c r="G5449" t="s">
        <v>7</v>
      </c>
      <c r="H5449" t="s">
        <v>40</v>
      </c>
      <c r="I5449">
        <v>152</v>
      </c>
      <c r="J5449" t="s">
        <v>24</v>
      </c>
      <c r="K5449">
        <v>4</v>
      </c>
      <c r="L5449">
        <v>75.386185330000004</v>
      </c>
      <c r="M5449" t="s">
        <v>22</v>
      </c>
      <c r="N5449" s="2" t="s">
        <v>11</v>
      </c>
      <c r="O5449">
        <v>0</v>
      </c>
      <c r="P5449">
        <f t="shared" si="257"/>
        <v>301.54474132000001</v>
      </c>
      <c r="Q5449" s="2" t="s">
        <v>11</v>
      </c>
      <c r="R5449" t="s">
        <v>18</v>
      </c>
      <c r="S5449">
        <v>1</v>
      </c>
      <c r="T5449" s="2" t="s">
        <v>16</v>
      </c>
    </row>
    <row r="5450" spans="1:20" x14ac:dyDescent="0.25">
      <c r="A5450">
        <v>5449</v>
      </c>
      <c r="B5450" s="4">
        <v>43783</v>
      </c>
      <c r="C5450" t="str">
        <f t="shared" si="255"/>
        <v>2019</v>
      </c>
      <c r="D5450">
        <v>245</v>
      </c>
      <c r="E5450">
        <v>65</v>
      </c>
      <c r="F5450" t="str">
        <f t="shared" si="256"/>
        <v>Senior</v>
      </c>
      <c r="G5450" t="s">
        <v>7</v>
      </c>
      <c r="H5450" t="s">
        <v>43</v>
      </c>
      <c r="I5450">
        <v>559</v>
      </c>
      <c r="J5450" t="s">
        <v>24</v>
      </c>
      <c r="K5450">
        <v>1</v>
      </c>
      <c r="L5450">
        <v>95.606653089999995</v>
      </c>
      <c r="M5450" t="s">
        <v>20</v>
      </c>
      <c r="N5450" s="2" t="s">
        <v>16</v>
      </c>
      <c r="O5450">
        <v>9.5606653090000009</v>
      </c>
      <c r="P5450">
        <f t="shared" si="257"/>
        <v>86.045987780999994</v>
      </c>
      <c r="Q5450" s="2" t="s">
        <v>11</v>
      </c>
      <c r="R5450" t="s">
        <v>26</v>
      </c>
      <c r="S5450">
        <v>2</v>
      </c>
      <c r="T5450" s="2" t="s">
        <v>11</v>
      </c>
    </row>
    <row r="5451" spans="1:20" x14ac:dyDescent="0.25">
      <c r="A5451">
        <v>5450</v>
      </c>
      <c r="B5451" s="4">
        <v>44888</v>
      </c>
      <c r="C5451" t="str">
        <f t="shared" si="255"/>
        <v>2022</v>
      </c>
      <c r="D5451">
        <v>66</v>
      </c>
      <c r="E5451">
        <v>29</v>
      </c>
      <c r="F5451" t="str">
        <f t="shared" si="256"/>
        <v>Teenager</v>
      </c>
      <c r="G5451" t="s">
        <v>13</v>
      </c>
      <c r="H5451" t="s">
        <v>41</v>
      </c>
      <c r="I5451">
        <v>167</v>
      </c>
      <c r="J5451" t="s">
        <v>15</v>
      </c>
      <c r="K5451">
        <v>3</v>
      </c>
      <c r="L5451">
        <v>63.904176329999999</v>
      </c>
      <c r="M5451" t="s">
        <v>25</v>
      </c>
      <c r="N5451" s="2" t="s">
        <v>11</v>
      </c>
      <c r="O5451">
        <v>19.171252899999999</v>
      </c>
      <c r="P5451">
        <f t="shared" si="257"/>
        <v>172.54127609</v>
      </c>
      <c r="Q5451" s="2" t="s">
        <v>16</v>
      </c>
      <c r="R5451" t="s">
        <v>26</v>
      </c>
      <c r="S5451">
        <v>5</v>
      </c>
      <c r="T5451" s="2" t="s">
        <v>11</v>
      </c>
    </row>
    <row r="5452" spans="1:20" x14ac:dyDescent="0.25">
      <c r="A5452">
        <v>5451</v>
      </c>
      <c r="B5452" s="4">
        <v>43406</v>
      </c>
      <c r="C5452" t="str">
        <f t="shared" si="255"/>
        <v>2018</v>
      </c>
      <c r="D5452">
        <v>415</v>
      </c>
      <c r="E5452">
        <v>67</v>
      </c>
      <c r="F5452" t="str">
        <f t="shared" si="256"/>
        <v>Senior</v>
      </c>
      <c r="G5452" t="s">
        <v>13</v>
      </c>
      <c r="H5452" t="s">
        <v>35</v>
      </c>
      <c r="I5452">
        <v>478</v>
      </c>
      <c r="J5452" t="s">
        <v>15</v>
      </c>
      <c r="K5452">
        <v>5</v>
      </c>
      <c r="L5452">
        <v>24.333497850000001</v>
      </c>
      <c r="M5452" t="s">
        <v>25</v>
      </c>
      <c r="N5452" s="2" t="s">
        <v>16</v>
      </c>
      <c r="O5452">
        <v>12.16674892</v>
      </c>
      <c r="P5452">
        <f t="shared" si="257"/>
        <v>109.50074033</v>
      </c>
      <c r="Q5452" s="2" t="s">
        <v>16</v>
      </c>
      <c r="R5452" t="s">
        <v>26</v>
      </c>
      <c r="S5452">
        <v>5</v>
      </c>
      <c r="T5452" s="2" t="s">
        <v>11</v>
      </c>
    </row>
    <row r="5453" spans="1:20" x14ac:dyDescent="0.25">
      <c r="A5453">
        <v>5452</v>
      </c>
      <c r="B5453" s="4">
        <v>44911</v>
      </c>
      <c r="C5453" t="str">
        <f t="shared" si="255"/>
        <v>2022</v>
      </c>
      <c r="D5453">
        <v>494</v>
      </c>
      <c r="E5453">
        <v>48</v>
      </c>
      <c r="F5453" t="str">
        <f t="shared" si="256"/>
        <v>Adult</v>
      </c>
      <c r="G5453" t="s">
        <v>13</v>
      </c>
      <c r="H5453" t="s">
        <v>37</v>
      </c>
      <c r="I5453">
        <v>185</v>
      </c>
      <c r="J5453" t="s">
        <v>15</v>
      </c>
      <c r="K5453">
        <v>4</v>
      </c>
      <c r="L5453">
        <v>24.262936660000001</v>
      </c>
      <c r="M5453" t="s">
        <v>20</v>
      </c>
      <c r="N5453" s="2" t="s">
        <v>16</v>
      </c>
      <c r="O5453">
        <v>0</v>
      </c>
      <c r="P5453">
        <f t="shared" si="257"/>
        <v>97.051746640000005</v>
      </c>
      <c r="Q5453" s="2" t="s">
        <v>16</v>
      </c>
      <c r="R5453" t="s">
        <v>18</v>
      </c>
      <c r="S5453">
        <v>3</v>
      </c>
      <c r="T5453" s="2" t="s">
        <v>16</v>
      </c>
    </row>
    <row r="5454" spans="1:20" x14ac:dyDescent="0.25">
      <c r="A5454">
        <v>5453</v>
      </c>
      <c r="B5454" s="4">
        <v>43815</v>
      </c>
      <c r="C5454" t="str">
        <f t="shared" si="255"/>
        <v>2019</v>
      </c>
      <c r="D5454">
        <v>85</v>
      </c>
      <c r="E5454">
        <v>61</v>
      </c>
      <c r="F5454" t="str">
        <f t="shared" si="256"/>
        <v>Senior</v>
      </c>
      <c r="G5454" t="s">
        <v>27</v>
      </c>
      <c r="H5454" t="s">
        <v>40</v>
      </c>
      <c r="I5454">
        <v>384</v>
      </c>
      <c r="J5454" t="s">
        <v>15</v>
      </c>
      <c r="K5454">
        <v>4</v>
      </c>
      <c r="L5454">
        <v>73.070173199999999</v>
      </c>
      <c r="M5454" t="s">
        <v>25</v>
      </c>
      <c r="N5454" s="2" t="s">
        <v>11</v>
      </c>
      <c r="O5454">
        <v>29.22806928</v>
      </c>
      <c r="P5454">
        <f t="shared" si="257"/>
        <v>263.05262352</v>
      </c>
      <c r="Q5454" s="2" t="s">
        <v>16</v>
      </c>
      <c r="R5454" t="s">
        <v>26</v>
      </c>
      <c r="S5454">
        <v>1</v>
      </c>
      <c r="T5454" s="2" t="s">
        <v>16</v>
      </c>
    </row>
    <row r="5455" spans="1:20" x14ac:dyDescent="0.25">
      <c r="A5455">
        <v>5454</v>
      </c>
      <c r="B5455" s="4">
        <v>44178</v>
      </c>
      <c r="C5455" t="str">
        <f t="shared" si="255"/>
        <v>2020</v>
      </c>
      <c r="D5455">
        <v>304</v>
      </c>
      <c r="E5455">
        <v>28</v>
      </c>
      <c r="F5455" t="str">
        <f t="shared" si="256"/>
        <v>Teenager</v>
      </c>
      <c r="G5455" t="s">
        <v>27</v>
      </c>
      <c r="H5455" t="s">
        <v>17</v>
      </c>
      <c r="I5455">
        <v>121</v>
      </c>
      <c r="J5455" t="s">
        <v>29</v>
      </c>
      <c r="K5455">
        <v>5</v>
      </c>
      <c r="L5455">
        <v>20.636205140000001</v>
      </c>
      <c r="M5455" t="s">
        <v>20</v>
      </c>
      <c r="N5455" s="2" t="s">
        <v>11</v>
      </c>
      <c r="O5455">
        <v>0</v>
      </c>
      <c r="P5455">
        <f t="shared" si="257"/>
        <v>103.18102570000001</v>
      </c>
      <c r="Q5455" s="2" t="s">
        <v>11</v>
      </c>
      <c r="R5455" t="s">
        <v>12</v>
      </c>
      <c r="S5455">
        <v>5</v>
      </c>
      <c r="T5455" s="2" t="s">
        <v>16</v>
      </c>
    </row>
    <row r="5456" spans="1:20" x14ac:dyDescent="0.25">
      <c r="A5456">
        <v>5455</v>
      </c>
      <c r="B5456" s="4">
        <v>43826</v>
      </c>
      <c r="C5456" t="str">
        <f t="shared" si="255"/>
        <v>2019</v>
      </c>
      <c r="D5456">
        <v>339</v>
      </c>
      <c r="E5456">
        <v>45</v>
      </c>
      <c r="F5456" t="str">
        <f t="shared" si="256"/>
        <v>Adult</v>
      </c>
      <c r="G5456" t="s">
        <v>7</v>
      </c>
      <c r="H5456" t="s">
        <v>41</v>
      </c>
      <c r="I5456">
        <v>65</v>
      </c>
      <c r="J5456" t="s">
        <v>9</v>
      </c>
      <c r="K5456">
        <v>3</v>
      </c>
      <c r="L5456">
        <v>70.226651660000002</v>
      </c>
      <c r="M5456" t="s">
        <v>20</v>
      </c>
      <c r="N5456" s="2" t="s">
        <v>11</v>
      </c>
      <c r="O5456">
        <v>21.067995499999999</v>
      </c>
      <c r="P5456">
        <f t="shared" si="257"/>
        <v>189.61195948</v>
      </c>
      <c r="Q5456" s="2" t="s">
        <v>16</v>
      </c>
      <c r="R5456" t="s">
        <v>26</v>
      </c>
      <c r="S5456">
        <v>3</v>
      </c>
      <c r="T5456" s="2" t="s">
        <v>11</v>
      </c>
    </row>
    <row r="5457" spans="1:20" x14ac:dyDescent="0.25">
      <c r="A5457">
        <v>5456</v>
      </c>
      <c r="B5457" s="4">
        <v>44918</v>
      </c>
      <c r="C5457" t="str">
        <f t="shared" si="255"/>
        <v>2022</v>
      </c>
      <c r="D5457">
        <v>444</v>
      </c>
      <c r="E5457">
        <v>27</v>
      </c>
      <c r="F5457" t="str">
        <f t="shared" si="256"/>
        <v>Teenager</v>
      </c>
      <c r="G5457" t="s">
        <v>27</v>
      </c>
      <c r="H5457" t="s">
        <v>17</v>
      </c>
      <c r="I5457">
        <v>789</v>
      </c>
      <c r="J5457" t="s">
        <v>29</v>
      </c>
      <c r="K5457">
        <v>1</v>
      </c>
      <c r="L5457">
        <v>86.08400116</v>
      </c>
      <c r="M5457" t="s">
        <v>25</v>
      </c>
      <c r="N5457" s="2" t="s">
        <v>11</v>
      </c>
      <c r="O5457">
        <v>8.6084001160000003</v>
      </c>
      <c r="P5457">
        <f t="shared" si="257"/>
        <v>77.475601044000001</v>
      </c>
      <c r="Q5457" s="2" t="s">
        <v>16</v>
      </c>
      <c r="R5457" t="s">
        <v>26</v>
      </c>
      <c r="S5457">
        <v>3</v>
      </c>
      <c r="T5457" s="2" t="s">
        <v>16</v>
      </c>
    </row>
    <row r="5458" spans="1:20" x14ac:dyDescent="0.25">
      <c r="A5458">
        <v>5457</v>
      </c>
      <c r="B5458" s="4">
        <v>44194</v>
      </c>
      <c r="C5458" t="str">
        <f t="shared" si="255"/>
        <v>2020</v>
      </c>
      <c r="D5458">
        <v>60</v>
      </c>
      <c r="E5458">
        <v>46</v>
      </c>
      <c r="F5458" t="str">
        <f t="shared" si="256"/>
        <v>Adult</v>
      </c>
      <c r="G5458" t="s">
        <v>7</v>
      </c>
      <c r="H5458" t="s">
        <v>32</v>
      </c>
      <c r="I5458">
        <v>663</v>
      </c>
      <c r="J5458" t="s">
        <v>33</v>
      </c>
      <c r="K5458">
        <v>2</v>
      </c>
      <c r="L5458">
        <v>50.649334830000001</v>
      </c>
      <c r="M5458" t="s">
        <v>20</v>
      </c>
      <c r="N5458" s="2" t="s">
        <v>11</v>
      </c>
      <c r="O5458">
        <v>0</v>
      </c>
      <c r="P5458">
        <f t="shared" si="257"/>
        <v>101.29866966</v>
      </c>
      <c r="Q5458" s="2" t="s">
        <v>11</v>
      </c>
      <c r="R5458" t="s">
        <v>12</v>
      </c>
      <c r="S5458">
        <v>4</v>
      </c>
      <c r="T5458" s="2" t="s">
        <v>16</v>
      </c>
    </row>
    <row r="5459" spans="1:20" x14ac:dyDescent="0.25">
      <c r="A5459">
        <v>5458</v>
      </c>
      <c r="B5459" s="4">
        <v>43822</v>
      </c>
      <c r="C5459" t="str">
        <f t="shared" si="255"/>
        <v>2019</v>
      </c>
      <c r="D5459">
        <v>31</v>
      </c>
      <c r="E5459">
        <v>31</v>
      </c>
      <c r="F5459" t="str">
        <f t="shared" si="256"/>
        <v>Adult</v>
      </c>
      <c r="G5459" t="s">
        <v>27</v>
      </c>
      <c r="H5459" t="s">
        <v>43</v>
      </c>
      <c r="I5459">
        <v>854</v>
      </c>
      <c r="J5459" t="s">
        <v>33</v>
      </c>
      <c r="K5459">
        <v>5</v>
      </c>
      <c r="L5459">
        <v>34.321140370000002</v>
      </c>
      <c r="M5459" t="s">
        <v>25</v>
      </c>
      <c r="N5459" s="2" t="s">
        <v>11</v>
      </c>
      <c r="O5459">
        <v>0</v>
      </c>
      <c r="P5459">
        <f t="shared" si="257"/>
        <v>171.60570185</v>
      </c>
      <c r="Q5459" s="2" t="s">
        <v>16</v>
      </c>
      <c r="R5459" t="s">
        <v>12</v>
      </c>
      <c r="S5459">
        <v>2</v>
      </c>
      <c r="T5459" s="2" t="s">
        <v>16</v>
      </c>
    </row>
    <row r="5460" spans="1:20" x14ac:dyDescent="0.25">
      <c r="A5460">
        <v>5459</v>
      </c>
      <c r="B5460" s="4">
        <v>45274</v>
      </c>
      <c r="C5460" t="str">
        <f t="shared" si="255"/>
        <v>2023</v>
      </c>
      <c r="D5460">
        <v>265</v>
      </c>
      <c r="E5460">
        <v>28</v>
      </c>
      <c r="F5460" t="str">
        <f t="shared" si="256"/>
        <v>Teenager</v>
      </c>
      <c r="G5460" t="s">
        <v>27</v>
      </c>
      <c r="H5460" t="s">
        <v>39</v>
      </c>
      <c r="I5460">
        <v>258</v>
      </c>
      <c r="J5460" t="s">
        <v>15</v>
      </c>
      <c r="K5460">
        <v>3</v>
      </c>
      <c r="L5460">
        <v>13.98329217</v>
      </c>
      <c r="M5460" t="s">
        <v>20</v>
      </c>
      <c r="N5460" s="2" t="s">
        <v>11</v>
      </c>
      <c r="O5460">
        <v>0</v>
      </c>
      <c r="P5460">
        <f t="shared" si="257"/>
        <v>41.949876510000003</v>
      </c>
      <c r="Q5460" s="2" t="s">
        <v>16</v>
      </c>
      <c r="R5460" t="s">
        <v>18</v>
      </c>
      <c r="S5460">
        <v>2</v>
      </c>
      <c r="T5460" s="2" t="s">
        <v>16</v>
      </c>
    </row>
    <row r="5461" spans="1:20" x14ac:dyDescent="0.25">
      <c r="A5461">
        <v>5460</v>
      </c>
      <c r="B5461" s="4">
        <v>44923</v>
      </c>
      <c r="C5461" t="str">
        <f t="shared" si="255"/>
        <v>2022</v>
      </c>
      <c r="D5461">
        <v>236</v>
      </c>
      <c r="E5461">
        <v>69</v>
      </c>
      <c r="F5461" t="str">
        <f t="shared" si="256"/>
        <v>Senior</v>
      </c>
      <c r="G5461" t="s">
        <v>27</v>
      </c>
      <c r="H5461" t="s">
        <v>40</v>
      </c>
      <c r="I5461">
        <v>228</v>
      </c>
      <c r="J5461" t="s">
        <v>9</v>
      </c>
      <c r="K5461">
        <v>4</v>
      </c>
      <c r="L5461">
        <v>15.042863219999999</v>
      </c>
      <c r="M5461" t="s">
        <v>10</v>
      </c>
      <c r="N5461" s="2" t="s">
        <v>16</v>
      </c>
      <c r="O5461">
        <v>0</v>
      </c>
      <c r="P5461">
        <f t="shared" si="257"/>
        <v>60.171452879999997</v>
      </c>
      <c r="Q5461" s="2" t="s">
        <v>16</v>
      </c>
      <c r="R5461" t="s">
        <v>12</v>
      </c>
      <c r="S5461">
        <v>3</v>
      </c>
      <c r="T5461" s="2" t="s">
        <v>11</v>
      </c>
    </row>
    <row r="5462" spans="1:20" x14ac:dyDescent="0.25">
      <c r="A5462">
        <v>5461</v>
      </c>
      <c r="B5462" s="4">
        <v>43439</v>
      </c>
      <c r="C5462" t="str">
        <f t="shared" si="255"/>
        <v>2018</v>
      </c>
      <c r="D5462">
        <v>455</v>
      </c>
      <c r="E5462">
        <v>50</v>
      </c>
      <c r="F5462" t="str">
        <f t="shared" si="256"/>
        <v>Adult</v>
      </c>
      <c r="G5462" t="s">
        <v>7</v>
      </c>
      <c r="H5462" t="s">
        <v>36</v>
      </c>
      <c r="I5462">
        <v>334</v>
      </c>
      <c r="J5462" t="s">
        <v>24</v>
      </c>
      <c r="K5462">
        <v>1</v>
      </c>
      <c r="L5462">
        <v>69.634416049999999</v>
      </c>
      <c r="M5462" t="s">
        <v>10</v>
      </c>
      <c r="N5462" s="2" t="s">
        <v>11</v>
      </c>
      <c r="O5462">
        <v>0</v>
      </c>
      <c r="P5462">
        <f t="shared" si="257"/>
        <v>69.634416049999999</v>
      </c>
      <c r="Q5462" s="2" t="s">
        <v>16</v>
      </c>
      <c r="R5462" t="s">
        <v>18</v>
      </c>
      <c r="S5462">
        <v>1</v>
      </c>
      <c r="T5462" s="2" t="s">
        <v>16</v>
      </c>
    </row>
    <row r="5463" spans="1:20" x14ac:dyDescent="0.25">
      <c r="A5463">
        <v>5462</v>
      </c>
      <c r="B5463" s="4">
        <v>44530</v>
      </c>
      <c r="C5463" t="str">
        <f t="shared" si="255"/>
        <v>2021</v>
      </c>
      <c r="D5463">
        <v>74</v>
      </c>
      <c r="E5463">
        <v>58</v>
      </c>
      <c r="F5463" t="str">
        <f t="shared" si="256"/>
        <v>Senior</v>
      </c>
      <c r="G5463" t="s">
        <v>27</v>
      </c>
      <c r="H5463" t="s">
        <v>32</v>
      </c>
      <c r="I5463">
        <v>234</v>
      </c>
      <c r="J5463" t="s">
        <v>9</v>
      </c>
      <c r="K5463">
        <v>2</v>
      </c>
      <c r="L5463">
        <v>85.247605350000001</v>
      </c>
      <c r="M5463" t="s">
        <v>20</v>
      </c>
      <c r="N5463" s="2" t="s">
        <v>16</v>
      </c>
      <c r="O5463">
        <v>0</v>
      </c>
      <c r="P5463">
        <f t="shared" si="257"/>
        <v>170.4952107</v>
      </c>
      <c r="Q5463" s="2" t="s">
        <v>11</v>
      </c>
      <c r="R5463" t="s">
        <v>18</v>
      </c>
      <c r="S5463">
        <v>4</v>
      </c>
      <c r="T5463" s="2" t="s">
        <v>16</v>
      </c>
    </row>
    <row r="5464" spans="1:20" x14ac:dyDescent="0.25">
      <c r="A5464">
        <v>5463</v>
      </c>
      <c r="B5464" s="4">
        <v>45280</v>
      </c>
      <c r="C5464" t="str">
        <f t="shared" si="255"/>
        <v>2023</v>
      </c>
      <c r="D5464">
        <v>211</v>
      </c>
      <c r="E5464">
        <v>43</v>
      </c>
      <c r="F5464" t="str">
        <f t="shared" si="256"/>
        <v>Adult</v>
      </c>
      <c r="G5464" t="s">
        <v>7</v>
      </c>
      <c r="H5464" t="s">
        <v>19</v>
      </c>
      <c r="I5464">
        <v>293</v>
      </c>
      <c r="J5464" t="s">
        <v>33</v>
      </c>
      <c r="K5464">
        <v>3</v>
      </c>
      <c r="L5464">
        <v>73.773920419999996</v>
      </c>
      <c r="M5464" t="s">
        <v>22</v>
      </c>
      <c r="N5464" s="2" t="s">
        <v>16</v>
      </c>
      <c r="O5464">
        <v>0</v>
      </c>
      <c r="P5464">
        <f t="shared" si="257"/>
        <v>221.32176125999999</v>
      </c>
      <c r="Q5464" s="2" t="s">
        <v>16</v>
      </c>
      <c r="R5464" t="s">
        <v>12</v>
      </c>
      <c r="S5464">
        <v>4</v>
      </c>
      <c r="T5464" s="2" t="s">
        <v>11</v>
      </c>
    </row>
    <row r="5465" spans="1:20" x14ac:dyDescent="0.25">
      <c r="A5465">
        <v>5464</v>
      </c>
      <c r="B5465" s="4">
        <v>44530</v>
      </c>
      <c r="C5465" t="str">
        <f t="shared" si="255"/>
        <v>2021</v>
      </c>
      <c r="D5465">
        <v>141</v>
      </c>
      <c r="E5465">
        <v>58</v>
      </c>
      <c r="F5465" t="str">
        <f t="shared" si="256"/>
        <v>Senior</v>
      </c>
      <c r="G5465" t="s">
        <v>7</v>
      </c>
      <c r="H5465" t="s">
        <v>30</v>
      </c>
      <c r="I5465">
        <v>265</v>
      </c>
      <c r="J5465" t="s">
        <v>9</v>
      </c>
      <c r="K5465">
        <v>2</v>
      </c>
      <c r="L5465">
        <v>51.995359290000003</v>
      </c>
      <c r="M5465" t="s">
        <v>20</v>
      </c>
      <c r="N5465" s="2" t="s">
        <v>11</v>
      </c>
      <c r="O5465">
        <v>10.399071859999999</v>
      </c>
      <c r="P5465">
        <f t="shared" si="257"/>
        <v>93.59164672</v>
      </c>
      <c r="Q5465" s="2" t="s">
        <v>16</v>
      </c>
      <c r="R5465" t="s">
        <v>26</v>
      </c>
      <c r="S5465">
        <v>5</v>
      </c>
      <c r="T5465" s="2" t="s">
        <v>11</v>
      </c>
    </row>
    <row r="5466" spans="1:20" x14ac:dyDescent="0.25">
      <c r="A5466">
        <v>5465</v>
      </c>
      <c r="B5466" s="4">
        <v>45257</v>
      </c>
      <c r="C5466" t="str">
        <f t="shared" si="255"/>
        <v>2023</v>
      </c>
      <c r="D5466">
        <v>468</v>
      </c>
      <c r="E5466">
        <v>28</v>
      </c>
      <c r="F5466" t="str">
        <f t="shared" si="256"/>
        <v>Teenager</v>
      </c>
      <c r="G5466" t="s">
        <v>13</v>
      </c>
      <c r="H5466" t="s">
        <v>34</v>
      </c>
      <c r="I5466">
        <v>331</v>
      </c>
      <c r="J5466" t="s">
        <v>15</v>
      </c>
      <c r="K5466">
        <v>3</v>
      </c>
      <c r="L5466">
        <v>55.724150960000003</v>
      </c>
      <c r="M5466" t="s">
        <v>22</v>
      </c>
      <c r="N5466" s="2" t="s">
        <v>16</v>
      </c>
      <c r="O5466">
        <v>16.717245290000001</v>
      </c>
      <c r="P5466">
        <f t="shared" si="257"/>
        <v>150.45520759000001</v>
      </c>
      <c r="Q5466" s="2" t="s">
        <v>11</v>
      </c>
      <c r="R5466" t="s">
        <v>26</v>
      </c>
      <c r="S5466">
        <v>2</v>
      </c>
      <c r="T5466" s="2" t="s">
        <v>11</v>
      </c>
    </row>
    <row r="5467" spans="1:20" x14ac:dyDescent="0.25">
      <c r="A5467">
        <v>5466</v>
      </c>
      <c r="B5467" s="4">
        <v>45266</v>
      </c>
      <c r="C5467" t="str">
        <f t="shared" si="255"/>
        <v>2023</v>
      </c>
      <c r="D5467">
        <v>151</v>
      </c>
      <c r="E5467">
        <v>37</v>
      </c>
      <c r="F5467" t="str">
        <f t="shared" si="256"/>
        <v>Adult</v>
      </c>
      <c r="G5467" t="s">
        <v>7</v>
      </c>
      <c r="H5467" t="s">
        <v>40</v>
      </c>
      <c r="I5467">
        <v>541</v>
      </c>
      <c r="J5467" t="s">
        <v>29</v>
      </c>
      <c r="K5467">
        <v>4</v>
      </c>
      <c r="L5467">
        <v>57.600174330000002</v>
      </c>
      <c r="M5467" t="s">
        <v>20</v>
      </c>
      <c r="N5467" s="2" t="s">
        <v>16</v>
      </c>
      <c r="O5467">
        <v>23.040069729999999</v>
      </c>
      <c r="P5467">
        <f t="shared" si="257"/>
        <v>207.36062759000001</v>
      </c>
      <c r="Q5467" s="2" t="s">
        <v>11</v>
      </c>
      <c r="R5467" t="s">
        <v>26</v>
      </c>
      <c r="S5467">
        <v>4</v>
      </c>
      <c r="T5467" s="2" t="s">
        <v>16</v>
      </c>
    </row>
    <row r="5468" spans="1:20" x14ac:dyDescent="0.25">
      <c r="A5468">
        <v>5467</v>
      </c>
      <c r="B5468" s="4">
        <v>43410</v>
      </c>
      <c r="C5468" t="str">
        <f t="shared" si="255"/>
        <v>2018</v>
      </c>
      <c r="D5468">
        <v>94</v>
      </c>
      <c r="E5468">
        <v>63</v>
      </c>
      <c r="F5468" t="str">
        <f t="shared" si="256"/>
        <v>Senior</v>
      </c>
      <c r="G5468" t="s">
        <v>7</v>
      </c>
      <c r="H5468" t="s">
        <v>32</v>
      </c>
      <c r="I5468">
        <v>113</v>
      </c>
      <c r="J5468" t="s">
        <v>15</v>
      </c>
      <c r="K5468">
        <v>5</v>
      </c>
      <c r="L5468">
        <v>51.58852701</v>
      </c>
      <c r="M5468" t="s">
        <v>22</v>
      </c>
      <c r="N5468" s="2" t="s">
        <v>16</v>
      </c>
      <c r="O5468">
        <v>0</v>
      </c>
      <c r="P5468">
        <f t="shared" si="257"/>
        <v>257.94263504999998</v>
      </c>
      <c r="Q5468" s="2" t="s">
        <v>11</v>
      </c>
      <c r="R5468" t="s">
        <v>18</v>
      </c>
      <c r="S5468">
        <v>2</v>
      </c>
      <c r="T5468" s="2" t="s">
        <v>16</v>
      </c>
    </row>
    <row r="5469" spans="1:20" x14ac:dyDescent="0.25">
      <c r="A5469">
        <v>5468</v>
      </c>
      <c r="B5469" s="4">
        <v>44868</v>
      </c>
      <c r="C5469" t="str">
        <f t="shared" si="255"/>
        <v>2022</v>
      </c>
      <c r="D5469">
        <v>70</v>
      </c>
      <c r="E5469">
        <v>22</v>
      </c>
      <c r="F5469" t="str">
        <f t="shared" si="256"/>
        <v>Teenager</v>
      </c>
      <c r="G5469" t="s">
        <v>7</v>
      </c>
      <c r="H5469" t="s">
        <v>19</v>
      </c>
      <c r="I5469">
        <v>918</v>
      </c>
      <c r="J5469" t="s">
        <v>24</v>
      </c>
      <c r="K5469">
        <v>1</v>
      </c>
      <c r="L5469">
        <v>71.641217179999998</v>
      </c>
      <c r="M5469" t="s">
        <v>10</v>
      </c>
      <c r="N5469" s="2" t="s">
        <v>11</v>
      </c>
      <c r="O5469">
        <v>0</v>
      </c>
      <c r="P5469">
        <f t="shared" si="257"/>
        <v>71.641217179999998</v>
      </c>
      <c r="Q5469" s="2" t="s">
        <v>16</v>
      </c>
      <c r="R5469" t="s">
        <v>18</v>
      </c>
      <c r="S5469">
        <v>3</v>
      </c>
      <c r="T5469" s="2" t="s">
        <v>16</v>
      </c>
    </row>
    <row r="5470" spans="1:20" x14ac:dyDescent="0.25">
      <c r="A5470">
        <v>5469</v>
      </c>
      <c r="B5470" s="4">
        <v>43432</v>
      </c>
      <c r="C5470" t="str">
        <f t="shared" si="255"/>
        <v>2018</v>
      </c>
      <c r="D5470">
        <v>110</v>
      </c>
      <c r="E5470">
        <v>57</v>
      </c>
      <c r="F5470" t="str">
        <f t="shared" si="256"/>
        <v>Senior</v>
      </c>
      <c r="G5470" t="s">
        <v>27</v>
      </c>
      <c r="H5470" t="s">
        <v>14</v>
      </c>
      <c r="I5470">
        <v>895</v>
      </c>
      <c r="J5470" t="s">
        <v>33</v>
      </c>
      <c r="K5470">
        <v>2</v>
      </c>
      <c r="L5470">
        <v>29.8803947</v>
      </c>
      <c r="M5470" t="s">
        <v>22</v>
      </c>
      <c r="N5470" s="2" t="s">
        <v>11</v>
      </c>
      <c r="O5470">
        <v>5.9760789409999999</v>
      </c>
      <c r="P5470">
        <f t="shared" si="257"/>
        <v>53.784710459000003</v>
      </c>
      <c r="Q5470" s="2" t="s">
        <v>11</v>
      </c>
      <c r="R5470" t="s">
        <v>26</v>
      </c>
      <c r="S5470">
        <v>5</v>
      </c>
      <c r="T5470" s="2" t="s">
        <v>11</v>
      </c>
    </row>
    <row r="5471" spans="1:20" x14ac:dyDescent="0.25">
      <c r="A5471">
        <v>5470</v>
      </c>
      <c r="B5471" s="4">
        <v>44872</v>
      </c>
      <c r="C5471" t="str">
        <f t="shared" si="255"/>
        <v>2022</v>
      </c>
      <c r="D5471">
        <v>454</v>
      </c>
      <c r="E5471">
        <v>42</v>
      </c>
      <c r="F5471" t="str">
        <f t="shared" si="256"/>
        <v>Adult</v>
      </c>
      <c r="G5471" t="s">
        <v>13</v>
      </c>
      <c r="H5471" t="s">
        <v>14</v>
      </c>
      <c r="I5471">
        <v>182</v>
      </c>
      <c r="J5471" t="s">
        <v>29</v>
      </c>
      <c r="K5471">
        <v>5</v>
      </c>
      <c r="L5471">
        <v>17.136545330000001</v>
      </c>
      <c r="M5471" t="s">
        <v>22</v>
      </c>
      <c r="N5471" s="2" t="s">
        <v>11</v>
      </c>
      <c r="O5471">
        <v>0</v>
      </c>
      <c r="P5471">
        <f t="shared" si="257"/>
        <v>85.682726650000006</v>
      </c>
      <c r="Q5471" s="2" t="s">
        <v>16</v>
      </c>
      <c r="R5471" t="s">
        <v>12</v>
      </c>
      <c r="S5471">
        <v>1</v>
      </c>
      <c r="T5471" s="2" t="s">
        <v>11</v>
      </c>
    </row>
    <row r="5472" spans="1:20" x14ac:dyDescent="0.25">
      <c r="A5472">
        <v>5471</v>
      </c>
      <c r="B5472" s="4">
        <v>45241</v>
      </c>
      <c r="C5472" t="str">
        <f t="shared" si="255"/>
        <v>2023</v>
      </c>
      <c r="D5472">
        <v>338</v>
      </c>
      <c r="E5472">
        <v>25</v>
      </c>
      <c r="F5472" t="str">
        <f t="shared" si="256"/>
        <v>Teenager</v>
      </c>
      <c r="G5472" t="s">
        <v>7</v>
      </c>
      <c r="H5472" t="s">
        <v>34</v>
      </c>
      <c r="I5472">
        <v>189</v>
      </c>
      <c r="J5472" t="s">
        <v>15</v>
      </c>
      <c r="K5472">
        <v>2</v>
      </c>
      <c r="L5472">
        <v>76.336407940000001</v>
      </c>
      <c r="M5472" t="s">
        <v>20</v>
      </c>
      <c r="N5472" s="2" t="s">
        <v>11</v>
      </c>
      <c r="O5472">
        <v>0</v>
      </c>
      <c r="P5472">
        <f t="shared" si="257"/>
        <v>152.67281588</v>
      </c>
      <c r="Q5472" s="2" t="s">
        <v>11</v>
      </c>
      <c r="R5472" t="s">
        <v>18</v>
      </c>
      <c r="S5472">
        <v>3</v>
      </c>
      <c r="T5472" s="2" t="s">
        <v>11</v>
      </c>
    </row>
    <row r="5473" spans="1:20" x14ac:dyDescent="0.25">
      <c r="A5473">
        <v>5472</v>
      </c>
      <c r="B5473" s="4">
        <v>44505</v>
      </c>
      <c r="C5473" t="str">
        <f t="shared" si="255"/>
        <v>2021</v>
      </c>
      <c r="D5473">
        <v>182</v>
      </c>
      <c r="E5473">
        <v>35</v>
      </c>
      <c r="F5473" t="str">
        <f t="shared" si="256"/>
        <v>Adult</v>
      </c>
      <c r="G5473" t="s">
        <v>27</v>
      </c>
      <c r="H5473" t="s">
        <v>31</v>
      </c>
      <c r="I5473">
        <v>392</v>
      </c>
      <c r="J5473" t="s">
        <v>24</v>
      </c>
      <c r="K5473">
        <v>3</v>
      </c>
      <c r="L5473">
        <v>28.29660037</v>
      </c>
      <c r="M5473" t="s">
        <v>20</v>
      </c>
      <c r="N5473" s="2" t="s">
        <v>16</v>
      </c>
      <c r="O5473">
        <v>8.48898011</v>
      </c>
      <c r="P5473">
        <f t="shared" si="257"/>
        <v>76.400821000000008</v>
      </c>
      <c r="Q5473" s="2" t="s">
        <v>16</v>
      </c>
      <c r="R5473" t="s">
        <v>26</v>
      </c>
      <c r="S5473">
        <v>4</v>
      </c>
      <c r="T5473" s="2" t="s">
        <v>11</v>
      </c>
    </row>
    <row r="5474" spans="1:20" x14ac:dyDescent="0.25">
      <c r="A5474">
        <v>5473</v>
      </c>
      <c r="B5474" s="4">
        <v>44553</v>
      </c>
      <c r="C5474" t="str">
        <f t="shared" si="255"/>
        <v>2021</v>
      </c>
      <c r="D5474">
        <v>496</v>
      </c>
      <c r="E5474">
        <v>50</v>
      </c>
      <c r="F5474" t="str">
        <f t="shared" si="256"/>
        <v>Adult</v>
      </c>
      <c r="G5474" t="s">
        <v>27</v>
      </c>
      <c r="H5474" t="s">
        <v>36</v>
      </c>
      <c r="I5474">
        <v>115</v>
      </c>
      <c r="J5474" t="s">
        <v>24</v>
      </c>
      <c r="K5474">
        <v>2</v>
      </c>
      <c r="L5474">
        <v>52.35682499</v>
      </c>
      <c r="M5474" t="s">
        <v>10</v>
      </c>
      <c r="N5474" s="2" t="s">
        <v>16</v>
      </c>
      <c r="O5474">
        <v>0</v>
      </c>
      <c r="P5474">
        <f t="shared" si="257"/>
        <v>104.71364998</v>
      </c>
      <c r="Q5474" s="2" t="s">
        <v>16</v>
      </c>
      <c r="R5474" t="s">
        <v>12</v>
      </c>
      <c r="S5474">
        <v>1</v>
      </c>
      <c r="T5474" s="2" t="s">
        <v>16</v>
      </c>
    </row>
    <row r="5475" spans="1:20" x14ac:dyDescent="0.25">
      <c r="A5475">
        <v>5474</v>
      </c>
      <c r="B5475" s="4">
        <v>44145</v>
      </c>
      <c r="C5475" t="str">
        <f t="shared" si="255"/>
        <v>2020</v>
      </c>
      <c r="D5475">
        <v>216</v>
      </c>
      <c r="E5475">
        <v>35</v>
      </c>
      <c r="F5475" t="str">
        <f t="shared" si="256"/>
        <v>Adult</v>
      </c>
      <c r="G5475" t="s">
        <v>13</v>
      </c>
      <c r="H5475" t="s">
        <v>40</v>
      </c>
      <c r="I5475">
        <v>144</v>
      </c>
      <c r="J5475" t="s">
        <v>9</v>
      </c>
      <c r="K5475">
        <v>1</v>
      </c>
      <c r="L5475">
        <v>38.139253940000003</v>
      </c>
      <c r="M5475" t="s">
        <v>22</v>
      </c>
      <c r="N5475" s="2" t="s">
        <v>16</v>
      </c>
      <c r="O5475">
        <v>3.813925394</v>
      </c>
      <c r="P5475">
        <f t="shared" si="257"/>
        <v>34.325328546000001</v>
      </c>
      <c r="Q5475" s="2" t="s">
        <v>16</v>
      </c>
      <c r="R5475" t="s">
        <v>26</v>
      </c>
      <c r="S5475">
        <v>3</v>
      </c>
      <c r="T5475" s="2" t="s">
        <v>16</v>
      </c>
    </row>
    <row r="5476" spans="1:20" x14ac:dyDescent="0.25">
      <c r="A5476">
        <v>5475</v>
      </c>
      <c r="B5476" s="4">
        <v>43770</v>
      </c>
      <c r="C5476" t="str">
        <f t="shared" si="255"/>
        <v>2019</v>
      </c>
      <c r="D5476">
        <v>101</v>
      </c>
      <c r="E5476">
        <v>30</v>
      </c>
      <c r="F5476" t="str">
        <f t="shared" si="256"/>
        <v>Teenager</v>
      </c>
      <c r="G5476" t="s">
        <v>27</v>
      </c>
      <c r="H5476" t="s">
        <v>41</v>
      </c>
      <c r="I5476">
        <v>98</v>
      </c>
      <c r="J5476" t="s">
        <v>15</v>
      </c>
      <c r="K5476">
        <v>2</v>
      </c>
      <c r="L5476">
        <v>38.01252392</v>
      </c>
      <c r="M5476" t="s">
        <v>10</v>
      </c>
      <c r="N5476" s="2" t="s">
        <v>16</v>
      </c>
      <c r="O5476">
        <v>0</v>
      </c>
      <c r="P5476">
        <f t="shared" si="257"/>
        <v>76.025047839999999</v>
      </c>
      <c r="Q5476" s="2" t="s">
        <v>11</v>
      </c>
      <c r="R5476" t="s">
        <v>12</v>
      </c>
      <c r="S5476">
        <v>1</v>
      </c>
      <c r="T5476" s="2" t="s">
        <v>11</v>
      </c>
    </row>
    <row r="5477" spans="1:20" x14ac:dyDescent="0.25">
      <c r="A5477">
        <v>5476</v>
      </c>
      <c r="B5477" s="4">
        <v>44152</v>
      </c>
      <c r="C5477" t="str">
        <f t="shared" si="255"/>
        <v>2020</v>
      </c>
      <c r="D5477">
        <v>413</v>
      </c>
      <c r="E5477">
        <v>58</v>
      </c>
      <c r="F5477" t="str">
        <f t="shared" si="256"/>
        <v>Senior</v>
      </c>
      <c r="G5477" t="s">
        <v>27</v>
      </c>
      <c r="H5477" t="s">
        <v>37</v>
      </c>
      <c r="I5477">
        <v>791</v>
      </c>
      <c r="J5477" t="s">
        <v>33</v>
      </c>
      <c r="K5477">
        <v>2</v>
      </c>
      <c r="L5477">
        <v>51.072388510000003</v>
      </c>
      <c r="M5477" t="s">
        <v>10</v>
      </c>
      <c r="N5477" s="2" t="s">
        <v>11</v>
      </c>
      <c r="O5477">
        <v>10.2144777</v>
      </c>
      <c r="P5477">
        <f t="shared" si="257"/>
        <v>91.930299320000003</v>
      </c>
      <c r="Q5477" s="2" t="s">
        <v>16</v>
      </c>
      <c r="R5477" t="s">
        <v>26</v>
      </c>
      <c r="S5477">
        <v>4</v>
      </c>
      <c r="T5477" s="2" t="s">
        <v>11</v>
      </c>
    </row>
    <row r="5478" spans="1:20" x14ac:dyDescent="0.25">
      <c r="A5478">
        <v>5477</v>
      </c>
      <c r="B5478" s="4">
        <v>44915</v>
      </c>
      <c r="C5478" t="str">
        <f t="shared" si="255"/>
        <v>2022</v>
      </c>
      <c r="D5478">
        <v>14</v>
      </c>
      <c r="E5478">
        <v>30</v>
      </c>
      <c r="F5478" t="str">
        <f t="shared" si="256"/>
        <v>Teenager</v>
      </c>
      <c r="G5478" t="s">
        <v>27</v>
      </c>
      <c r="H5478" t="s">
        <v>28</v>
      </c>
      <c r="I5478">
        <v>612</v>
      </c>
      <c r="J5478" t="s">
        <v>9</v>
      </c>
      <c r="K5478">
        <v>5</v>
      </c>
      <c r="L5478">
        <v>56.720157780000001</v>
      </c>
      <c r="M5478" t="s">
        <v>25</v>
      </c>
      <c r="N5478" s="2" t="s">
        <v>16</v>
      </c>
      <c r="O5478">
        <v>28.36007889</v>
      </c>
      <c r="P5478">
        <f t="shared" si="257"/>
        <v>255.24071000999999</v>
      </c>
      <c r="Q5478" s="2" t="s">
        <v>16</v>
      </c>
      <c r="R5478" t="s">
        <v>26</v>
      </c>
      <c r="S5478">
        <v>2</v>
      </c>
      <c r="T5478" s="2" t="s">
        <v>16</v>
      </c>
    </row>
    <row r="5479" spans="1:20" x14ac:dyDescent="0.25">
      <c r="A5479">
        <v>5478</v>
      </c>
      <c r="B5479" s="4">
        <v>43779</v>
      </c>
      <c r="C5479" t="str">
        <f t="shared" si="255"/>
        <v>2019</v>
      </c>
      <c r="D5479">
        <v>87</v>
      </c>
      <c r="E5479">
        <v>41</v>
      </c>
      <c r="F5479" t="str">
        <f t="shared" si="256"/>
        <v>Adult</v>
      </c>
      <c r="G5479" t="s">
        <v>27</v>
      </c>
      <c r="H5479" t="s">
        <v>19</v>
      </c>
      <c r="I5479">
        <v>521</v>
      </c>
      <c r="J5479" t="s">
        <v>24</v>
      </c>
      <c r="K5479">
        <v>1</v>
      </c>
      <c r="L5479">
        <v>81.489343469999994</v>
      </c>
      <c r="M5479" t="s">
        <v>10</v>
      </c>
      <c r="N5479" s="2" t="s">
        <v>16</v>
      </c>
      <c r="O5479">
        <v>0</v>
      </c>
      <c r="P5479">
        <f t="shared" si="257"/>
        <v>81.489343469999994</v>
      </c>
      <c r="Q5479" s="2" t="s">
        <v>11</v>
      </c>
      <c r="R5479" t="s">
        <v>18</v>
      </c>
      <c r="S5479">
        <v>1</v>
      </c>
      <c r="T5479" s="2" t="s">
        <v>16</v>
      </c>
    </row>
    <row r="5480" spans="1:20" x14ac:dyDescent="0.25">
      <c r="A5480">
        <v>5479</v>
      </c>
      <c r="B5480" s="4">
        <v>44877</v>
      </c>
      <c r="C5480" t="str">
        <f t="shared" si="255"/>
        <v>2022</v>
      </c>
      <c r="D5480">
        <v>330</v>
      </c>
      <c r="E5480">
        <v>53</v>
      </c>
      <c r="F5480" t="str">
        <f t="shared" si="256"/>
        <v>Senior</v>
      </c>
      <c r="G5480" t="s">
        <v>27</v>
      </c>
      <c r="H5480" t="s">
        <v>37</v>
      </c>
      <c r="I5480">
        <v>8</v>
      </c>
      <c r="J5480" t="s">
        <v>15</v>
      </c>
      <c r="K5480">
        <v>4</v>
      </c>
      <c r="L5480">
        <v>13.230070489999999</v>
      </c>
      <c r="M5480" t="s">
        <v>20</v>
      </c>
      <c r="N5480" s="2" t="s">
        <v>11</v>
      </c>
      <c r="O5480">
        <v>0</v>
      </c>
      <c r="P5480">
        <f t="shared" si="257"/>
        <v>52.920281959999997</v>
      </c>
      <c r="Q5480" s="2" t="s">
        <v>11</v>
      </c>
      <c r="R5480" t="s">
        <v>18</v>
      </c>
      <c r="S5480">
        <v>2</v>
      </c>
      <c r="T5480" s="2" t="s">
        <v>16</v>
      </c>
    </row>
    <row r="5481" spans="1:20" x14ac:dyDescent="0.25">
      <c r="A5481">
        <v>5480</v>
      </c>
      <c r="B5481" s="4">
        <v>44504</v>
      </c>
      <c r="C5481" t="str">
        <f t="shared" si="255"/>
        <v>2021</v>
      </c>
      <c r="D5481">
        <v>351</v>
      </c>
      <c r="E5481">
        <v>41</v>
      </c>
      <c r="F5481" t="str">
        <f t="shared" si="256"/>
        <v>Adult</v>
      </c>
      <c r="G5481" t="s">
        <v>27</v>
      </c>
      <c r="H5481" t="s">
        <v>38</v>
      </c>
      <c r="I5481">
        <v>495</v>
      </c>
      <c r="J5481" t="s">
        <v>33</v>
      </c>
      <c r="K5481">
        <v>5</v>
      </c>
      <c r="L5481">
        <v>10.38979454</v>
      </c>
      <c r="M5481" t="s">
        <v>25</v>
      </c>
      <c r="N5481" s="2" t="s">
        <v>11</v>
      </c>
      <c r="O5481">
        <v>0</v>
      </c>
      <c r="P5481">
        <f t="shared" si="257"/>
        <v>51.948972699999999</v>
      </c>
      <c r="Q5481" s="2" t="s">
        <v>16</v>
      </c>
      <c r="R5481" t="s">
        <v>18</v>
      </c>
      <c r="S5481">
        <v>2</v>
      </c>
      <c r="T5481" s="2" t="s">
        <v>16</v>
      </c>
    </row>
    <row r="5482" spans="1:20" x14ac:dyDescent="0.25">
      <c r="A5482">
        <v>5481</v>
      </c>
      <c r="B5482" s="4">
        <v>44891</v>
      </c>
      <c r="C5482" t="str">
        <f t="shared" si="255"/>
        <v>2022</v>
      </c>
      <c r="D5482">
        <v>241</v>
      </c>
      <c r="E5482">
        <v>62</v>
      </c>
      <c r="F5482" t="str">
        <f t="shared" si="256"/>
        <v>Senior</v>
      </c>
      <c r="G5482" t="s">
        <v>27</v>
      </c>
      <c r="H5482" t="s">
        <v>23</v>
      </c>
      <c r="I5482">
        <v>630</v>
      </c>
      <c r="J5482" t="s">
        <v>33</v>
      </c>
      <c r="K5482">
        <v>2</v>
      </c>
      <c r="L5482">
        <v>78.686568429999994</v>
      </c>
      <c r="M5482" t="s">
        <v>10</v>
      </c>
      <c r="N5482" s="2" t="s">
        <v>11</v>
      </c>
      <c r="O5482">
        <v>15.737313690000001</v>
      </c>
      <c r="P5482">
        <f t="shared" si="257"/>
        <v>141.63582316999998</v>
      </c>
      <c r="Q5482" s="2" t="s">
        <v>11</v>
      </c>
      <c r="R5482" t="s">
        <v>26</v>
      </c>
      <c r="S5482">
        <v>3</v>
      </c>
      <c r="T5482" s="2" t="s">
        <v>11</v>
      </c>
    </row>
    <row r="5483" spans="1:20" x14ac:dyDescent="0.25">
      <c r="A5483">
        <v>5482</v>
      </c>
      <c r="B5483" s="4">
        <v>44504</v>
      </c>
      <c r="C5483" t="str">
        <f t="shared" si="255"/>
        <v>2021</v>
      </c>
      <c r="D5483">
        <v>279</v>
      </c>
      <c r="E5483">
        <v>53</v>
      </c>
      <c r="F5483" t="str">
        <f t="shared" si="256"/>
        <v>Senior</v>
      </c>
      <c r="G5483" t="s">
        <v>13</v>
      </c>
      <c r="H5483" t="s">
        <v>37</v>
      </c>
      <c r="I5483">
        <v>896</v>
      </c>
      <c r="J5483" t="s">
        <v>9</v>
      </c>
      <c r="K5483">
        <v>5</v>
      </c>
      <c r="L5483">
        <v>22.811234450000001</v>
      </c>
      <c r="M5483" t="s">
        <v>10</v>
      </c>
      <c r="N5483" s="2" t="s">
        <v>11</v>
      </c>
      <c r="O5483">
        <v>0</v>
      </c>
      <c r="P5483">
        <f t="shared" si="257"/>
        <v>114.05617225</v>
      </c>
      <c r="Q5483" s="2" t="s">
        <v>16</v>
      </c>
      <c r="R5483" t="s">
        <v>18</v>
      </c>
      <c r="S5483">
        <v>2</v>
      </c>
      <c r="T5483" s="2" t="s">
        <v>16</v>
      </c>
    </row>
    <row r="5484" spans="1:20" x14ac:dyDescent="0.25">
      <c r="A5484">
        <v>5483</v>
      </c>
      <c r="B5484" s="4">
        <v>45254</v>
      </c>
      <c r="C5484" t="str">
        <f t="shared" si="255"/>
        <v>2023</v>
      </c>
      <c r="D5484">
        <v>443</v>
      </c>
      <c r="E5484">
        <v>49</v>
      </c>
      <c r="F5484" t="str">
        <f t="shared" si="256"/>
        <v>Adult</v>
      </c>
      <c r="G5484" t="s">
        <v>13</v>
      </c>
      <c r="H5484" t="s">
        <v>37</v>
      </c>
      <c r="I5484">
        <v>617</v>
      </c>
      <c r="J5484" t="s">
        <v>24</v>
      </c>
      <c r="K5484">
        <v>2</v>
      </c>
      <c r="L5484">
        <v>78.742052049999998</v>
      </c>
      <c r="M5484" t="s">
        <v>25</v>
      </c>
      <c r="N5484" s="2" t="s">
        <v>16</v>
      </c>
      <c r="O5484">
        <v>15.74841041</v>
      </c>
      <c r="P5484">
        <f t="shared" si="257"/>
        <v>141.73569369000001</v>
      </c>
      <c r="Q5484" s="2" t="s">
        <v>11</v>
      </c>
      <c r="R5484" t="s">
        <v>26</v>
      </c>
      <c r="S5484">
        <v>5</v>
      </c>
      <c r="T5484" s="2" t="s">
        <v>16</v>
      </c>
    </row>
    <row r="5485" spans="1:20" x14ac:dyDescent="0.25">
      <c r="A5485">
        <v>5484</v>
      </c>
      <c r="B5485" s="4">
        <v>43422</v>
      </c>
      <c r="C5485" t="str">
        <f t="shared" si="255"/>
        <v>2018</v>
      </c>
      <c r="D5485">
        <v>215</v>
      </c>
      <c r="E5485">
        <v>60</v>
      </c>
      <c r="F5485" t="str">
        <f t="shared" si="256"/>
        <v>Senior</v>
      </c>
      <c r="G5485" t="s">
        <v>7</v>
      </c>
      <c r="H5485" t="s">
        <v>34</v>
      </c>
      <c r="I5485">
        <v>38</v>
      </c>
      <c r="J5485" t="s">
        <v>24</v>
      </c>
      <c r="K5485">
        <v>1</v>
      </c>
      <c r="L5485">
        <v>55.63746905</v>
      </c>
      <c r="M5485" t="s">
        <v>10</v>
      </c>
      <c r="N5485" s="2" t="s">
        <v>16</v>
      </c>
      <c r="O5485">
        <v>5.5637469050000004</v>
      </c>
      <c r="P5485">
        <f t="shared" si="257"/>
        <v>50.073722144999998</v>
      </c>
      <c r="Q5485" s="2" t="s">
        <v>16</v>
      </c>
      <c r="R5485" t="s">
        <v>26</v>
      </c>
      <c r="S5485">
        <v>4</v>
      </c>
      <c r="T5485" s="2" t="s">
        <v>11</v>
      </c>
    </row>
    <row r="5486" spans="1:20" x14ac:dyDescent="0.25">
      <c r="A5486">
        <v>5485</v>
      </c>
      <c r="B5486" s="4">
        <v>44173</v>
      </c>
      <c r="C5486" t="str">
        <f t="shared" si="255"/>
        <v>2020</v>
      </c>
      <c r="D5486">
        <v>145</v>
      </c>
      <c r="E5486">
        <v>57</v>
      </c>
      <c r="F5486" t="str">
        <f t="shared" si="256"/>
        <v>Senior</v>
      </c>
      <c r="G5486" t="s">
        <v>7</v>
      </c>
      <c r="H5486" t="s">
        <v>17</v>
      </c>
      <c r="I5486">
        <v>637</v>
      </c>
      <c r="J5486" t="s">
        <v>29</v>
      </c>
      <c r="K5486">
        <v>2</v>
      </c>
      <c r="L5486">
        <v>51.198174459999997</v>
      </c>
      <c r="M5486" t="s">
        <v>20</v>
      </c>
      <c r="N5486" s="2" t="s">
        <v>16</v>
      </c>
      <c r="O5486">
        <v>0</v>
      </c>
      <c r="P5486">
        <f t="shared" si="257"/>
        <v>102.39634891999999</v>
      </c>
      <c r="Q5486" s="2" t="s">
        <v>11</v>
      </c>
      <c r="R5486" t="s">
        <v>12</v>
      </c>
      <c r="S5486">
        <v>3</v>
      </c>
      <c r="T5486" s="2" t="s">
        <v>16</v>
      </c>
    </row>
    <row r="5487" spans="1:20" x14ac:dyDescent="0.25">
      <c r="A5487">
        <v>5486</v>
      </c>
      <c r="B5487" s="4">
        <v>44902</v>
      </c>
      <c r="C5487" t="str">
        <f t="shared" si="255"/>
        <v>2022</v>
      </c>
      <c r="D5487">
        <v>274</v>
      </c>
      <c r="E5487">
        <v>37</v>
      </c>
      <c r="F5487" t="str">
        <f t="shared" si="256"/>
        <v>Adult</v>
      </c>
      <c r="G5487" t="s">
        <v>7</v>
      </c>
      <c r="H5487" t="s">
        <v>8</v>
      </c>
      <c r="I5487">
        <v>920</v>
      </c>
      <c r="J5487" t="s">
        <v>29</v>
      </c>
      <c r="K5487">
        <v>5</v>
      </c>
      <c r="L5487">
        <v>11.34178232</v>
      </c>
      <c r="M5487" t="s">
        <v>25</v>
      </c>
      <c r="N5487" s="2" t="s">
        <v>11</v>
      </c>
      <c r="O5487">
        <v>0</v>
      </c>
      <c r="P5487">
        <f t="shared" si="257"/>
        <v>56.7089116</v>
      </c>
      <c r="Q5487" s="2" t="s">
        <v>11</v>
      </c>
      <c r="R5487" t="s">
        <v>12</v>
      </c>
      <c r="S5487">
        <v>4</v>
      </c>
      <c r="T5487" s="2" t="s">
        <v>11</v>
      </c>
    </row>
    <row r="5488" spans="1:20" x14ac:dyDescent="0.25">
      <c r="A5488">
        <v>5487</v>
      </c>
      <c r="B5488" s="4">
        <v>44528</v>
      </c>
      <c r="C5488" t="str">
        <f t="shared" si="255"/>
        <v>2021</v>
      </c>
      <c r="D5488">
        <v>149</v>
      </c>
      <c r="E5488">
        <v>34</v>
      </c>
      <c r="F5488" t="str">
        <f t="shared" si="256"/>
        <v>Adult</v>
      </c>
      <c r="G5488" t="s">
        <v>13</v>
      </c>
      <c r="H5488" t="s">
        <v>31</v>
      </c>
      <c r="I5488">
        <v>170</v>
      </c>
      <c r="J5488" t="s">
        <v>9</v>
      </c>
      <c r="K5488">
        <v>2</v>
      </c>
      <c r="L5488">
        <v>32.647785069999998</v>
      </c>
      <c r="M5488" t="s">
        <v>20</v>
      </c>
      <c r="N5488" s="2" t="s">
        <v>11</v>
      </c>
      <c r="O5488">
        <v>6.529557015</v>
      </c>
      <c r="P5488">
        <f t="shared" si="257"/>
        <v>58.766013124999994</v>
      </c>
      <c r="Q5488" s="2" t="s">
        <v>16</v>
      </c>
      <c r="R5488" t="s">
        <v>26</v>
      </c>
      <c r="S5488">
        <v>3</v>
      </c>
      <c r="T5488" s="2" t="s">
        <v>11</v>
      </c>
    </row>
    <row r="5489" spans="1:20" x14ac:dyDescent="0.25">
      <c r="A5489">
        <v>5488</v>
      </c>
      <c r="B5489" s="4">
        <v>45280</v>
      </c>
      <c r="C5489" t="str">
        <f t="shared" si="255"/>
        <v>2023</v>
      </c>
      <c r="D5489">
        <v>36</v>
      </c>
      <c r="E5489">
        <v>29</v>
      </c>
      <c r="F5489" t="str">
        <f t="shared" si="256"/>
        <v>Teenager</v>
      </c>
      <c r="G5489" t="s">
        <v>27</v>
      </c>
      <c r="H5489" t="s">
        <v>17</v>
      </c>
      <c r="I5489">
        <v>143</v>
      </c>
      <c r="J5489" t="s">
        <v>15</v>
      </c>
      <c r="K5489">
        <v>5</v>
      </c>
      <c r="L5489">
        <v>38.339984610000002</v>
      </c>
      <c r="M5489" t="s">
        <v>22</v>
      </c>
      <c r="N5489" s="2" t="s">
        <v>11</v>
      </c>
      <c r="O5489">
        <v>0</v>
      </c>
      <c r="P5489">
        <f t="shared" si="257"/>
        <v>191.69992305</v>
      </c>
      <c r="Q5489" s="2" t="s">
        <v>11</v>
      </c>
      <c r="R5489" t="s">
        <v>12</v>
      </c>
      <c r="S5489">
        <v>5</v>
      </c>
      <c r="T5489" s="2" t="s">
        <v>11</v>
      </c>
    </row>
    <row r="5490" spans="1:20" x14ac:dyDescent="0.25">
      <c r="A5490">
        <v>5489</v>
      </c>
      <c r="B5490" s="4">
        <v>43448</v>
      </c>
      <c r="C5490" t="str">
        <f t="shared" si="255"/>
        <v>2018</v>
      </c>
      <c r="D5490">
        <v>500</v>
      </c>
      <c r="E5490">
        <v>32</v>
      </c>
      <c r="F5490" t="str">
        <f t="shared" si="256"/>
        <v>Adult</v>
      </c>
      <c r="G5490" t="s">
        <v>27</v>
      </c>
      <c r="H5490" t="s">
        <v>40</v>
      </c>
      <c r="I5490">
        <v>851</v>
      </c>
      <c r="J5490" t="s">
        <v>24</v>
      </c>
      <c r="K5490">
        <v>3</v>
      </c>
      <c r="L5490">
        <v>55.788070300000001</v>
      </c>
      <c r="M5490" t="s">
        <v>25</v>
      </c>
      <c r="N5490" s="2" t="s">
        <v>16</v>
      </c>
      <c r="O5490">
        <v>0</v>
      </c>
      <c r="P5490">
        <f t="shared" si="257"/>
        <v>167.36421089999999</v>
      </c>
      <c r="Q5490" s="2" t="s">
        <v>11</v>
      </c>
      <c r="R5490" t="s">
        <v>18</v>
      </c>
      <c r="S5490">
        <v>2</v>
      </c>
      <c r="T5490" s="2" t="s">
        <v>11</v>
      </c>
    </row>
    <row r="5491" spans="1:20" x14ac:dyDescent="0.25">
      <c r="A5491">
        <v>5490</v>
      </c>
      <c r="B5491" s="4">
        <v>44867</v>
      </c>
      <c r="C5491" t="str">
        <f t="shared" si="255"/>
        <v>2022</v>
      </c>
      <c r="D5491">
        <v>300</v>
      </c>
      <c r="E5491">
        <v>44</v>
      </c>
      <c r="F5491" t="str">
        <f t="shared" si="256"/>
        <v>Adult</v>
      </c>
      <c r="G5491" t="s">
        <v>13</v>
      </c>
      <c r="H5491" t="s">
        <v>30</v>
      </c>
      <c r="I5491">
        <v>618</v>
      </c>
      <c r="J5491" t="s">
        <v>29</v>
      </c>
      <c r="K5491">
        <v>5</v>
      </c>
      <c r="L5491">
        <v>81.282739829999997</v>
      </c>
      <c r="M5491" t="s">
        <v>22</v>
      </c>
      <c r="N5491" s="2" t="s">
        <v>16</v>
      </c>
      <c r="O5491">
        <v>0</v>
      </c>
      <c r="P5491">
        <f t="shared" si="257"/>
        <v>406.41369914999996</v>
      </c>
      <c r="Q5491" s="2" t="s">
        <v>11</v>
      </c>
      <c r="R5491" t="s">
        <v>18</v>
      </c>
      <c r="S5491">
        <v>4</v>
      </c>
      <c r="T5491" s="2" t="s">
        <v>11</v>
      </c>
    </row>
    <row r="5492" spans="1:20" x14ac:dyDescent="0.25">
      <c r="A5492">
        <v>5491</v>
      </c>
      <c r="B5492" s="4">
        <v>44507</v>
      </c>
      <c r="C5492" t="str">
        <f t="shared" si="255"/>
        <v>2021</v>
      </c>
      <c r="D5492">
        <v>301</v>
      </c>
      <c r="E5492">
        <v>39</v>
      </c>
      <c r="F5492" t="str">
        <f t="shared" si="256"/>
        <v>Adult</v>
      </c>
      <c r="G5492" t="s">
        <v>7</v>
      </c>
      <c r="H5492" t="s">
        <v>39</v>
      </c>
      <c r="I5492">
        <v>730</v>
      </c>
      <c r="J5492" t="s">
        <v>29</v>
      </c>
      <c r="K5492">
        <v>3</v>
      </c>
      <c r="L5492">
        <v>21.221283289999999</v>
      </c>
      <c r="M5492" t="s">
        <v>22</v>
      </c>
      <c r="N5492" s="2" t="s">
        <v>16</v>
      </c>
      <c r="O5492">
        <v>6.3663849859999999</v>
      </c>
      <c r="P5492">
        <f t="shared" si="257"/>
        <v>57.297464883999993</v>
      </c>
      <c r="Q5492" s="2" t="s">
        <v>16</v>
      </c>
      <c r="R5492" t="s">
        <v>26</v>
      </c>
      <c r="S5492">
        <v>1</v>
      </c>
      <c r="T5492" s="2" t="s">
        <v>11</v>
      </c>
    </row>
    <row r="5493" spans="1:20" x14ac:dyDescent="0.25">
      <c r="A5493">
        <v>5492</v>
      </c>
      <c r="B5493" s="4">
        <v>43451</v>
      </c>
      <c r="C5493" t="str">
        <f t="shared" si="255"/>
        <v>2018</v>
      </c>
      <c r="D5493">
        <v>150</v>
      </c>
      <c r="E5493">
        <v>41</v>
      </c>
      <c r="F5493" t="str">
        <f t="shared" si="256"/>
        <v>Adult</v>
      </c>
      <c r="G5493" t="s">
        <v>7</v>
      </c>
      <c r="H5493" t="s">
        <v>31</v>
      </c>
      <c r="I5493">
        <v>780</v>
      </c>
      <c r="J5493" t="s">
        <v>9</v>
      </c>
      <c r="K5493">
        <v>3</v>
      </c>
      <c r="L5493">
        <v>66.374317379999994</v>
      </c>
      <c r="M5493" t="s">
        <v>20</v>
      </c>
      <c r="N5493" s="2" t="s">
        <v>16</v>
      </c>
      <c r="O5493">
        <v>19.91229521</v>
      </c>
      <c r="P5493">
        <f t="shared" si="257"/>
        <v>179.21065693</v>
      </c>
      <c r="Q5493" s="2" t="s">
        <v>16</v>
      </c>
      <c r="R5493" t="s">
        <v>26</v>
      </c>
      <c r="S5493">
        <v>1</v>
      </c>
      <c r="T5493" s="2" t="s">
        <v>16</v>
      </c>
    </row>
    <row r="5494" spans="1:20" x14ac:dyDescent="0.25">
      <c r="A5494">
        <v>5493</v>
      </c>
      <c r="B5494" s="4">
        <v>45281</v>
      </c>
      <c r="C5494" t="str">
        <f t="shared" si="255"/>
        <v>2023</v>
      </c>
      <c r="D5494">
        <v>473</v>
      </c>
      <c r="E5494">
        <v>40</v>
      </c>
      <c r="F5494" t="str">
        <f t="shared" si="256"/>
        <v>Adult</v>
      </c>
      <c r="G5494" t="s">
        <v>27</v>
      </c>
      <c r="H5494" t="s">
        <v>31</v>
      </c>
      <c r="I5494">
        <v>291</v>
      </c>
      <c r="J5494" t="s">
        <v>9</v>
      </c>
      <c r="K5494">
        <v>4</v>
      </c>
      <c r="L5494">
        <v>71.909354809999996</v>
      </c>
      <c r="M5494" t="s">
        <v>10</v>
      </c>
      <c r="N5494" s="2" t="s">
        <v>16</v>
      </c>
      <c r="O5494">
        <v>28.763741920000001</v>
      </c>
      <c r="P5494">
        <f t="shared" si="257"/>
        <v>258.87367731999996</v>
      </c>
      <c r="Q5494" s="2" t="s">
        <v>11</v>
      </c>
      <c r="R5494" t="s">
        <v>26</v>
      </c>
      <c r="S5494">
        <v>1</v>
      </c>
      <c r="T5494" s="2" t="s">
        <v>16</v>
      </c>
    </row>
    <row r="5495" spans="1:20" x14ac:dyDescent="0.25">
      <c r="A5495">
        <v>5494</v>
      </c>
      <c r="B5495" s="4">
        <v>44558</v>
      </c>
      <c r="C5495" t="str">
        <f t="shared" si="255"/>
        <v>2021</v>
      </c>
      <c r="D5495">
        <v>136</v>
      </c>
      <c r="E5495">
        <v>67</v>
      </c>
      <c r="F5495" t="str">
        <f t="shared" si="256"/>
        <v>Senior</v>
      </c>
      <c r="G5495" t="s">
        <v>7</v>
      </c>
      <c r="H5495" t="s">
        <v>8</v>
      </c>
      <c r="I5495">
        <v>447</v>
      </c>
      <c r="J5495" t="s">
        <v>29</v>
      </c>
      <c r="K5495">
        <v>1</v>
      </c>
      <c r="L5495">
        <v>47.870856979999999</v>
      </c>
      <c r="M5495" t="s">
        <v>25</v>
      </c>
      <c r="N5495" s="2" t="s">
        <v>11</v>
      </c>
      <c r="O5495">
        <v>0</v>
      </c>
      <c r="P5495">
        <f t="shared" si="257"/>
        <v>47.870856979999999</v>
      </c>
      <c r="Q5495" s="2" t="s">
        <v>16</v>
      </c>
      <c r="R5495" t="s">
        <v>18</v>
      </c>
      <c r="S5495">
        <v>2</v>
      </c>
      <c r="T5495" s="2" t="s">
        <v>16</v>
      </c>
    </row>
    <row r="5496" spans="1:20" x14ac:dyDescent="0.25">
      <c r="A5496">
        <v>5495</v>
      </c>
      <c r="B5496" s="4">
        <v>44548</v>
      </c>
      <c r="C5496" t="str">
        <f t="shared" si="255"/>
        <v>2021</v>
      </c>
      <c r="D5496">
        <v>15</v>
      </c>
      <c r="E5496">
        <v>55</v>
      </c>
      <c r="F5496" t="str">
        <f t="shared" si="256"/>
        <v>Senior</v>
      </c>
      <c r="G5496" t="s">
        <v>7</v>
      </c>
      <c r="H5496" t="s">
        <v>17</v>
      </c>
      <c r="I5496">
        <v>950</v>
      </c>
      <c r="J5496" t="s">
        <v>15</v>
      </c>
      <c r="K5496">
        <v>3</v>
      </c>
      <c r="L5496">
        <v>75.397297859999995</v>
      </c>
      <c r="M5496" t="s">
        <v>20</v>
      </c>
      <c r="N5496" s="2" t="s">
        <v>11</v>
      </c>
      <c r="O5496">
        <v>0</v>
      </c>
      <c r="P5496">
        <f t="shared" si="257"/>
        <v>226.19189358</v>
      </c>
      <c r="Q5496" s="2" t="s">
        <v>11</v>
      </c>
      <c r="R5496" t="s">
        <v>18</v>
      </c>
      <c r="S5496">
        <v>4</v>
      </c>
      <c r="T5496" s="2" t="s">
        <v>16</v>
      </c>
    </row>
    <row r="5497" spans="1:20" x14ac:dyDescent="0.25">
      <c r="A5497">
        <v>5496</v>
      </c>
      <c r="B5497" s="4">
        <v>43445</v>
      </c>
      <c r="C5497" t="str">
        <f t="shared" si="255"/>
        <v>2018</v>
      </c>
      <c r="D5497">
        <v>459</v>
      </c>
      <c r="E5497">
        <v>41</v>
      </c>
      <c r="F5497" t="str">
        <f t="shared" si="256"/>
        <v>Adult</v>
      </c>
      <c r="G5497" t="s">
        <v>7</v>
      </c>
      <c r="H5497" t="s">
        <v>8</v>
      </c>
      <c r="I5497">
        <v>488</v>
      </c>
      <c r="J5497" t="s">
        <v>15</v>
      </c>
      <c r="K5497">
        <v>4</v>
      </c>
      <c r="L5497">
        <v>97.69676509</v>
      </c>
      <c r="M5497" t="s">
        <v>20</v>
      </c>
      <c r="N5497" s="2" t="s">
        <v>16</v>
      </c>
      <c r="O5497">
        <v>0</v>
      </c>
      <c r="P5497">
        <f t="shared" si="257"/>
        <v>390.78706036</v>
      </c>
      <c r="Q5497" s="2" t="s">
        <v>11</v>
      </c>
      <c r="R5497" t="s">
        <v>12</v>
      </c>
      <c r="S5497">
        <v>2</v>
      </c>
      <c r="T5497" s="2" t="s">
        <v>16</v>
      </c>
    </row>
    <row r="5498" spans="1:20" x14ac:dyDescent="0.25">
      <c r="A5498">
        <v>5497</v>
      </c>
      <c r="B5498" s="4">
        <v>45256</v>
      </c>
      <c r="C5498" t="str">
        <f t="shared" si="255"/>
        <v>2023</v>
      </c>
      <c r="D5498">
        <v>145</v>
      </c>
      <c r="E5498">
        <v>30</v>
      </c>
      <c r="F5498" t="str">
        <f t="shared" si="256"/>
        <v>Teenager</v>
      </c>
      <c r="G5498" t="s">
        <v>7</v>
      </c>
      <c r="H5498" t="s">
        <v>17</v>
      </c>
      <c r="I5498">
        <v>850</v>
      </c>
      <c r="J5498" t="s">
        <v>15</v>
      </c>
      <c r="K5498">
        <v>5</v>
      </c>
      <c r="L5498">
        <v>62.031868940000003</v>
      </c>
      <c r="M5498" t="s">
        <v>25</v>
      </c>
      <c r="N5498" s="2" t="s">
        <v>16</v>
      </c>
      <c r="O5498">
        <v>31.015934470000001</v>
      </c>
      <c r="P5498">
        <f t="shared" si="257"/>
        <v>279.14341023000003</v>
      </c>
      <c r="Q5498" s="2" t="s">
        <v>11</v>
      </c>
      <c r="R5498" t="s">
        <v>26</v>
      </c>
      <c r="S5498">
        <v>3</v>
      </c>
      <c r="T5498" s="2" t="s">
        <v>11</v>
      </c>
    </row>
    <row r="5499" spans="1:20" x14ac:dyDescent="0.25">
      <c r="A5499">
        <v>5498</v>
      </c>
      <c r="B5499" s="4">
        <v>43785</v>
      </c>
      <c r="C5499" t="str">
        <f t="shared" si="255"/>
        <v>2019</v>
      </c>
      <c r="D5499">
        <v>55</v>
      </c>
      <c r="E5499">
        <v>53</v>
      </c>
      <c r="F5499" t="str">
        <f t="shared" si="256"/>
        <v>Senior</v>
      </c>
      <c r="G5499" t="s">
        <v>27</v>
      </c>
      <c r="H5499" t="s">
        <v>31</v>
      </c>
      <c r="I5499">
        <v>320</v>
      </c>
      <c r="J5499" t="s">
        <v>9</v>
      </c>
      <c r="K5499">
        <v>5</v>
      </c>
      <c r="L5499">
        <v>35.862402330000002</v>
      </c>
      <c r="M5499" t="s">
        <v>20</v>
      </c>
      <c r="N5499" s="2" t="s">
        <v>16</v>
      </c>
      <c r="O5499">
        <v>0</v>
      </c>
      <c r="P5499">
        <f t="shared" si="257"/>
        <v>179.31201165000002</v>
      </c>
      <c r="Q5499" s="2" t="s">
        <v>16</v>
      </c>
      <c r="R5499" t="s">
        <v>18</v>
      </c>
      <c r="S5499">
        <v>3</v>
      </c>
      <c r="T5499" s="2" t="s">
        <v>16</v>
      </c>
    </row>
    <row r="5500" spans="1:20" x14ac:dyDescent="0.25">
      <c r="A5500">
        <v>5499</v>
      </c>
      <c r="B5500" s="4">
        <v>44553</v>
      </c>
      <c r="C5500" t="str">
        <f t="shared" si="255"/>
        <v>2021</v>
      </c>
      <c r="D5500">
        <v>246</v>
      </c>
      <c r="E5500">
        <v>63</v>
      </c>
      <c r="F5500" t="str">
        <f t="shared" si="256"/>
        <v>Senior</v>
      </c>
      <c r="G5500" t="s">
        <v>27</v>
      </c>
      <c r="H5500" t="s">
        <v>30</v>
      </c>
      <c r="I5500">
        <v>579</v>
      </c>
      <c r="J5500" t="s">
        <v>15</v>
      </c>
      <c r="K5500">
        <v>5</v>
      </c>
      <c r="L5500">
        <v>76.410208929999996</v>
      </c>
      <c r="M5500" t="s">
        <v>25</v>
      </c>
      <c r="N5500" s="2" t="s">
        <v>16</v>
      </c>
      <c r="O5500">
        <v>0</v>
      </c>
      <c r="P5500">
        <f t="shared" si="257"/>
        <v>382.05104464999999</v>
      </c>
      <c r="Q5500" s="2" t="s">
        <v>11</v>
      </c>
      <c r="R5500" t="s">
        <v>18</v>
      </c>
      <c r="S5500">
        <v>3</v>
      </c>
      <c r="T5500" s="2" t="s">
        <v>16</v>
      </c>
    </row>
    <row r="5501" spans="1:20" x14ac:dyDescent="0.25">
      <c r="A5501">
        <v>5500</v>
      </c>
      <c r="B5501" s="4">
        <v>43439</v>
      </c>
      <c r="C5501" t="str">
        <f t="shared" si="255"/>
        <v>2018</v>
      </c>
      <c r="D5501">
        <v>116</v>
      </c>
      <c r="E5501">
        <v>58</v>
      </c>
      <c r="F5501" t="str">
        <f t="shared" si="256"/>
        <v>Senior</v>
      </c>
      <c r="G5501" t="s">
        <v>13</v>
      </c>
      <c r="H5501" t="s">
        <v>41</v>
      </c>
      <c r="I5501">
        <v>776</v>
      </c>
      <c r="J5501" t="s">
        <v>24</v>
      </c>
      <c r="K5501">
        <v>5</v>
      </c>
      <c r="L5501">
        <v>55.085369239999999</v>
      </c>
      <c r="M5501" t="s">
        <v>10</v>
      </c>
      <c r="N5501" s="2" t="s">
        <v>16</v>
      </c>
      <c r="O5501">
        <v>0</v>
      </c>
      <c r="P5501">
        <f t="shared" si="257"/>
        <v>275.4268462</v>
      </c>
      <c r="Q5501" s="2" t="s">
        <v>16</v>
      </c>
      <c r="R5501" t="s">
        <v>18</v>
      </c>
      <c r="S5501">
        <v>2</v>
      </c>
      <c r="T5501" s="2" t="s">
        <v>11</v>
      </c>
    </row>
    <row r="5502" spans="1:20" x14ac:dyDescent="0.25">
      <c r="A5502">
        <v>5501</v>
      </c>
      <c r="B5502" s="4">
        <v>43790</v>
      </c>
      <c r="C5502" t="str">
        <f t="shared" si="255"/>
        <v>2019</v>
      </c>
      <c r="D5502">
        <v>74</v>
      </c>
      <c r="E5502">
        <v>36</v>
      </c>
      <c r="F5502" t="str">
        <f t="shared" si="256"/>
        <v>Adult</v>
      </c>
      <c r="G5502" t="s">
        <v>7</v>
      </c>
      <c r="H5502" t="s">
        <v>43</v>
      </c>
      <c r="I5502">
        <v>299</v>
      </c>
      <c r="J5502" t="s">
        <v>15</v>
      </c>
      <c r="K5502">
        <v>3</v>
      </c>
      <c r="L5502">
        <v>94.372841320000006</v>
      </c>
      <c r="M5502" t="s">
        <v>20</v>
      </c>
      <c r="N5502" s="2" t="s">
        <v>16</v>
      </c>
      <c r="O5502">
        <v>0</v>
      </c>
      <c r="P5502">
        <f t="shared" si="257"/>
        <v>283.11852396</v>
      </c>
      <c r="Q5502" s="2" t="s">
        <v>16</v>
      </c>
      <c r="R5502" t="s">
        <v>12</v>
      </c>
      <c r="S5502">
        <v>3</v>
      </c>
      <c r="T5502" s="2" t="s">
        <v>16</v>
      </c>
    </row>
    <row r="5503" spans="1:20" x14ac:dyDescent="0.25">
      <c r="A5503">
        <v>5502</v>
      </c>
      <c r="B5503" s="4">
        <v>45264</v>
      </c>
      <c r="C5503" t="str">
        <f t="shared" si="255"/>
        <v>2023</v>
      </c>
      <c r="D5503">
        <v>2</v>
      </c>
      <c r="E5503">
        <v>66</v>
      </c>
      <c r="F5503" t="str">
        <f t="shared" si="256"/>
        <v>Senior</v>
      </c>
      <c r="G5503" t="s">
        <v>27</v>
      </c>
      <c r="H5503" t="s">
        <v>31</v>
      </c>
      <c r="I5503">
        <v>583</v>
      </c>
      <c r="J5503" t="s">
        <v>15</v>
      </c>
      <c r="K5503">
        <v>4</v>
      </c>
      <c r="L5503">
        <v>43.480163189999999</v>
      </c>
      <c r="M5503" t="s">
        <v>25</v>
      </c>
      <c r="N5503" s="2" t="s">
        <v>11</v>
      </c>
      <c r="O5503">
        <v>0</v>
      </c>
      <c r="P5503">
        <f t="shared" si="257"/>
        <v>173.92065276</v>
      </c>
      <c r="Q5503" s="2" t="s">
        <v>11</v>
      </c>
      <c r="R5503" t="s">
        <v>12</v>
      </c>
      <c r="S5503">
        <v>2</v>
      </c>
      <c r="T5503" s="2" t="s">
        <v>11</v>
      </c>
    </row>
    <row r="5504" spans="1:20" x14ac:dyDescent="0.25">
      <c r="A5504">
        <v>5503</v>
      </c>
      <c r="B5504" s="4">
        <v>44161</v>
      </c>
      <c r="C5504" t="str">
        <f t="shared" si="255"/>
        <v>2020</v>
      </c>
      <c r="D5504">
        <v>179</v>
      </c>
      <c r="E5504">
        <v>63</v>
      </c>
      <c r="F5504" t="str">
        <f t="shared" si="256"/>
        <v>Senior</v>
      </c>
      <c r="G5504" t="s">
        <v>27</v>
      </c>
      <c r="H5504" t="s">
        <v>28</v>
      </c>
      <c r="I5504">
        <v>323</v>
      </c>
      <c r="J5504" t="s">
        <v>33</v>
      </c>
      <c r="K5504">
        <v>1</v>
      </c>
      <c r="L5504">
        <v>75.275501910000003</v>
      </c>
      <c r="M5504" t="s">
        <v>10</v>
      </c>
      <c r="N5504" s="2" t="s">
        <v>11</v>
      </c>
      <c r="O5504">
        <v>7.5275501909999996</v>
      </c>
      <c r="P5504">
        <f t="shared" si="257"/>
        <v>67.747951719</v>
      </c>
      <c r="Q5504" s="2" t="s">
        <v>16</v>
      </c>
      <c r="R5504" t="s">
        <v>26</v>
      </c>
      <c r="S5504">
        <v>1</v>
      </c>
      <c r="T5504" s="2" t="s">
        <v>11</v>
      </c>
    </row>
    <row r="5505" spans="1:20" x14ac:dyDescent="0.25">
      <c r="A5505">
        <v>5504</v>
      </c>
      <c r="B5505" s="4">
        <v>45291</v>
      </c>
      <c r="C5505" t="str">
        <f t="shared" si="255"/>
        <v>2023</v>
      </c>
      <c r="D5505">
        <v>39</v>
      </c>
      <c r="E5505">
        <v>64</v>
      </c>
      <c r="F5505" t="str">
        <f t="shared" si="256"/>
        <v>Senior</v>
      </c>
      <c r="G5505" t="s">
        <v>7</v>
      </c>
      <c r="H5505" t="s">
        <v>42</v>
      </c>
      <c r="I5505">
        <v>677</v>
      </c>
      <c r="J5505" t="s">
        <v>15</v>
      </c>
      <c r="K5505">
        <v>5</v>
      </c>
      <c r="L5505">
        <v>31.915517000000001</v>
      </c>
      <c r="M5505" t="s">
        <v>10</v>
      </c>
      <c r="N5505" s="2" t="s">
        <v>16</v>
      </c>
      <c r="O5505">
        <v>15.957758500000001</v>
      </c>
      <c r="P5505">
        <f t="shared" si="257"/>
        <v>143.61982649999999</v>
      </c>
      <c r="Q5505" s="2" t="s">
        <v>16</v>
      </c>
      <c r="R5505" t="s">
        <v>26</v>
      </c>
      <c r="S5505">
        <v>3</v>
      </c>
      <c r="T5505" s="2" t="s">
        <v>11</v>
      </c>
    </row>
    <row r="5506" spans="1:20" x14ac:dyDescent="0.25">
      <c r="A5506">
        <v>5505</v>
      </c>
      <c r="B5506" s="4">
        <v>45261</v>
      </c>
      <c r="C5506" t="str">
        <f t="shared" si="255"/>
        <v>2023</v>
      </c>
      <c r="D5506">
        <v>345</v>
      </c>
      <c r="E5506">
        <v>56</v>
      </c>
      <c r="F5506" t="str">
        <f t="shared" si="256"/>
        <v>Senior</v>
      </c>
      <c r="G5506" t="s">
        <v>13</v>
      </c>
      <c r="H5506" t="s">
        <v>34</v>
      </c>
      <c r="I5506">
        <v>959</v>
      </c>
      <c r="J5506" t="s">
        <v>29</v>
      </c>
      <c r="K5506">
        <v>5</v>
      </c>
      <c r="L5506">
        <v>61.471419769999997</v>
      </c>
      <c r="M5506" t="s">
        <v>25</v>
      </c>
      <c r="N5506" s="2" t="s">
        <v>11</v>
      </c>
      <c r="O5506">
        <v>30.735709880000002</v>
      </c>
      <c r="P5506">
        <f t="shared" si="257"/>
        <v>276.62138897</v>
      </c>
      <c r="Q5506" s="2" t="s">
        <v>11</v>
      </c>
      <c r="R5506" t="s">
        <v>26</v>
      </c>
      <c r="S5506">
        <v>2</v>
      </c>
      <c r="T5506" s="2" t="s">
        <v>16</v>
      </c>
    </row>
    <row r="5507" spans="1:20" x14ac:dyDescent="0.25">
      <c r="A5507">
        <v>5506</v>
      </c>
      <c r="B5507" s="4">
        <v>43779</v>
      </c>
      <c r="C5507" t="str">
        <f t="shared" ref="C5507:C5570" si="258">TEXT(B5507,"YYYY")</f>
        <v>2019</v>
      </c>
      <c r="D5507">
        <v>454</v>
      </c>
      <c r="E5507">
        <v>53</v>
      </c>
      <c r="F5507" t="str">
        <f t="shared" ref="F5507:F5570" si="259">IF(E5507&gt;50,"Senior",IF(E5507&gt;30,"Adult","Teenager"))</f>
        <v>Senior</v>
      </c>
      <c r="G5507" t="s">
        <v>7</v>
      </c>
      <c r="H5507" t="s">
        <v>41</v>
      </c>
      <c r="I5507">
        <v>294</v>
      </c>
      <c r="J5507" t="s">
        <v>9</v>
      </c>
      <c r="K5507">
        <v>3</v>
      </c>
      <c r="L5507">
        <v>39.588127819999997</v>
      </c>
      <c r="M5507" t="s">
        <v>10</v>
      </c>
      <c r="N5507" s="2" t="s">
        <v>11</v>
      </c>
      <c r="O5507">
        <v>0</v>
      </c>
      <c r="P5507">
        <f t="shared" ref="P5507:P5570" si="260">K5507*L5507-O5507</f>
        <v>118.76438345999999</v>
      </c>
      <c r="Q5507" s="2" t="s">
        <v>11</v>
      </c>
      <c r="R5507" t="s">
        <v>18</v>
      </c>
      <c r="S5507">
        <v>5</v>
      </c>
      <c r="T5507" s="2" t="s">
        <v>11</v>
      </c>
    </row>
    <row r="5508" spans="1:20" x14ac:dyDescent="0.25">
      <c r="A5508">
        <v>5507</v>
      </c>
      <c r="B5508" s="4">
        <v>44556</v>
      </c>
      <c r="C5508" t="str">
        <f t="shared" si="258"/>
        <v>2021</v>
      </c>
      <c r="D5508">
        <v>401</v>
      </c>
      <c r="E5508">
        <v>54</v>
      </c>
      <c r="F5508" t="str">
        <f t="shared" si="259"/>
        <v>Senior</v>
      </c>
      <c r="G5508" t="s">
        <v>7</v>
      </c>
      <c r="H5508" t="s">
        <v>30</v>
      </c>
      <c r="I5508">
        <v>315</v>
      </c>
      <c r="J5508" t="s">
        <v>29</v>
      </c>
      <c r="K5508">
        <v>4</v>
      </c>
      <c r="L5508">
        <v>21.622084409999999</v>
      </c>
      <c r="M5508" t="s">
        <v>20</v>
      </c>
      <c r="N5508" s="2" t="s">
        <v>11</v>
      </c>
      <c r="O5508">
        <v>0</v>
      </c>
      <c r="P5508">
        <f t="shared" si="260"/>
        <v>86.488337639999997</v>
      </c>
      <c r="Q5508" s="2" t="s">
        <v>11</v>
      </c>
      <c r="R5508" t="s">
        <v>12</v>
      </c>
      <c r="S5508">
        <v>1</v>
      </c>
      <c r="T5508" s="2" t="s">
        <v>16</v>
      </c>
    </row>
    <row r="5509" spans="1:20" x14ac:dyDescent="0.25">
      <c r="A5509">
        <v>5508</v>
      </c>
      <c r="B5509" s="4">
        <v>45255</v>
      </c>
      <c r="C5509" t="str">
        <f t="shared" si="258"/>
        <v>2023</v>
      </c>
      <c r="D5509">
        <v>347</v>
      </c>
      <c r="E5509">
        <v>30</v>
      </c>
      <c r="F5509" t="str">
        <f t="shared" si="259"/>
        <v>Teenager</v>
      </c>
      <c r="G5509" t="s">
        <v>13</v>
      </c>
      <c r="H5509" t="s">
        <v>23</v>
      </c>
      <c r="I5509">
        <v>26</v>
      </c>
      <c r="J5509" t="s">
        <v>29</v>
      </c>
      <c r="K5509">
        <v>3</v>
      </c>
      <c r="L5509">
        <v>23.086049299999999</v>
      </c>
      <c r="M5509" t="s">
        <v>20</v>
      </c>
      <c r="N5509" s="2" t="s">
        <v>11</v>
      </c>
      <c r="O5509">
        <v>6.9258147910000005</v>
      </c>
      <c r="P5509">
        <f t="shared" si="260"/>
        <v>62.332333108999997</v>
      </c>
      <c r="Q5509" s="2" t="s">
        <v>11</v>
      </c>
      <c r="R5509" t="s">
        <v>26</v>
      </c>
      <c r="S5509">
        <v>2</v>
      </c>
      <c r="T5509" s="2" t="s">
        <v>16</v>
      </c>
    </row>
    <row r="5510" spans="1:20" x14ac:dyDescent="0.25">
      <c r="A5510">
        <v>5509</v>
      </c>
      <c r="B5510" s="4">
        <v>44162</v>
      </c>
      <c r="C5510" t="str">
        <f t="shared" si="258"/>
        <v>2020</v>
      </c>
      <c r="D5510">
        <v>142</v>
      </c>
      <c r="E5510">
        <v>34</v>
      </c>
      <c r="F5510" t="str">
        <f t="shared" si="259"/>
        <v>Adult</v>
      </c>
      <c r="G5510" t="s">
        <v>13</v>
      </c>
      <c r="H5510" t="s">
        <v>37</v>
      </c>
      <c r="I5510">
        <v>748</v>
      </c>
      <c r="J5510" t="s">
        <v>29</v>
      </c>
      <c r="K5510">
        <v>5</v>
      </c>
      <c r="L5510">
        <v>34.880168099999999</v>
      </c>
      <c r="M5510" t="s">
        <v>22</v>
      </c>
      <c r="N5510" s="2" t="s">
        <v>16</v>
      </c>
      <c r="O5510">
        <v>17.440084049999999</v>
      </c>
      <c r="P5510">
        <f t="shared" si="260"/>
        <v>156.96075644999999</v>
      </c>
      <c r="Q5510" s="2" t="s">
        <v>16</v>
      </c>
      <c r="R5510" t="s">
        <v>26</v>
      </c>
      <c r="S5510">
        <v>2</v>
      </c>
      <c r="T5510" s="2" t="s">
        <v>16</v>
      </c>
    </row>
    <row r="5511" spans="1:20" x14ac:dyDescent="0.25">
      <c r="A5511">
        <v>5510</v>
      </c>
      <c r="B5511" s="4">
        <v>45231</v>
      </c>
      <c r="C5511" t="str">
        <f t="shared" si="258"/>
        <v>2023</v>
      </c>
      <c r="D5511">
        <v>226</v>
      </c>
      <c r="E5511">
        <v>18</v>
      </c>
      <c r="F5511" t="str">
        <f t="shared" si="259"/>
        <v>Teenager</v>
      </c>
      <c r="G5511" t="s">
        <v>13</v>
      </c>
      <c r="H5511" t="s">
        <v>42</v>
      </c>
      <c r="I5511">
        <v>451</v>
      </c>
      <c r="J5511" t="s">
        <v>33</v>
      </c>
      <c r="K5511">
        <v>3</v>
      </c>
      <c r="L5511">
        <v>13.88548082</v>
      </c>
      <c r="M5511" t="s">
        <v>25</v>
      </c>
      <c r="N5511" s="2" t="s">
        <v>16</v>
      </c>
      <c r="O5511">
        <v>4.1656442450000002</v>
      </c>
      <c r="P5511">
        <f t="shared" si="260"/>
        <v>37.490798214999998</v>
      </c>
      <c r="Q5511" s="2" t="s">
        <v>11</v>
      </c>
      <c r="R5511" t="s">
        <v>26</v>
      </c>
      <c r="S5511">
        <v>2</v>
      </c>
      <c r="T5511" s="2" t="s">
        <v>11</v>
      </c>
    </row>
    <row r="5512" spans="1:20" x14ac:dyDescent="0.25">
      <c r="A5512">
        <v>5511</v>
      </c>
      <c r="B5512" s="4">
        <v>44173</v>
      </c>
      <c r="C5512" t="str">
        <f t="shared" si="258"/>
        <v>2020</v>
      </c>
      <c r="D5512">
        <v>33</v>
      </c>
      <c r="E5512">
        <v>22</v>
      </c>
      <c r="F5512" t="str">
        <f t="shared" si="259"/>
        <v>Teenager</v>
      </c>
      <c r="G5512" t="s">
        <v>13</v>
      </c>
      <c r="H5512" t="s">
        <v>21</v>
      </c>
      <c r="I5512">
        <v>470</v>
      </c>
      <c r="J5512" t="s">
        <v>9</v>
      </c>
      <c r="K5512">
        <v>4</v>
      </c>
      <c r="L5512">
        <v>85.713123159999995</v>
      </c>
      <c r="M5512" t="s">
        <v>22</v>
      </c>
      <c r="N5512" s="2" t="s">
        <v>16</v>
      </c>
      <c r="O5512">
        <v>0</v>
      </c>
      <c r="P5512">
        <f t="shared" si="260"/>
        <v>342.85249263999998</v>
      </c>
      <c r="Q5512" s="2" t="s">
        <v>16</v>
      </c>
      <c r="R5512" t="s">
        <v>18</v>
      </c>
      <c r="S5512">
        <v>3</v>
      </c>
      <c r="T5512" s="2" t="s">
        <v>16</v>
      </c>
    </row>
    <row r="5513" spans="1:20" x14ac:dyDescent="0.25">
      <c r="A5513">
        <v>5512</v>
      </c>
      <c r="B5513" s="4">
        <v>44545</v>
      </c>
      <c r="C5513" t="str">
        <f t="shared" si="258"/>
        <v>2021</v>
      </c>
      <c r="D5513">
        <v>247</v>
      </c>
      <c r="E5513">
        <v>22</v>
      </c>
      <c r="F5513" t="str">
        <f t="shared" si="259"/>
        <v>Teenager</v>
      </c>
      <c r="G5513" t="s">
        <v>13</v>
      </c>
      <c r="H5513" t="s">
        <v>39</v>
      </c>
      <c r="I5513">
        <v>531</v>
      </c>
      <c r="J5513" t="s">
        <v>9</v>
      </c>
      <c r="K5513">
        <v>3</v>
      </c>
      <c r="L5513">
        <v>80.192505859999997</v>
      </c>
      <c r="M5513" t="s">
        <v>25</v>
      </c>
      <c r="N5513" s="2" t="s">
        <v>11</v>
      </c>
      <c r="O5513">
        <v>0</v>
      </c>
      <c r="P5513">
        <f t="shared" si="260"/>
        <v>240.57751758000001</v>
      </c>
      <c r="Q5513" s="2" t="s">
        <v>16</v>
      </c>
      <c r="R5513" t="s">
        <v>18</v>
      </c>
      <c r="S5513">
        <v>2</v>
      </c>
      <c r="T5513" s="2" t="s">
        <v>11</v>
      </c>
    </row>
    <row r="5514" spans="1:20" x14ac:dyDescent="0.25">
      <c r="A5514">
        <v>5513</v>
      </c>
      <c r="B5514" s="4">
        <v>43788</v>
      </c>
      <c r="C5514" t="str">
        <f t="shared" si="258"/>
        <v>2019</v>
      </c>
      <c r="D5514">
        <v>455</v>
      </c>
      <c r="E5514">
        <v>34</v>
      </c>
      <c r="F5514" t="str">
        <f t="shared" si="259"/>
        <v>Adult</v>
      </c>
      <c r="G5514" t="s">
        <v>27</v>
      </c>
      <c r="H5514" t="s">
        <v>30</v>
      </c>
      <c r="I5514">
        <v>909</v>
      </c>
      <c r="J5514" t="s">
        <v>24</v>
      </c>
      <c r="K5514">
        <v>5</v>
      </c>
      <c r="L5514">
        <v>34.01118967</v>
      </c>
      <c r="M5514" t="s">
        <v>25</v>
      </c>
      <c r="N5514" s="2" t="s">
        <v>16</v>
      </c>
      <c r="O5514">
        <v>0</v>
      </c>
      <c r="P5514">
        <f t="shared" si="260"/>
        <v>170.05594834999999</v>
      </c>
      <c r="Q5514" s="2" t="s">
        <v>11</v>
      </c>
      <c r="R5514" t="s">
        <v>18</v>
      </c>
      <c r="S5514">
        <v>2</v>
      </c>
      <c r="T5514" s="2" t="s">
        <v>11</v>
      </c>
    </row>
    <row r="5515" spans="1:20" x14ac:dyDescent="0.25">
      <c r="A5515">
        <v>5514</v>
      </c>
      <c r="B5515" s="4">
        <v>43409</v>
      </c>
      <c r="C5515" t="str">
        <f t="shared" si="258"/>
        <v>2018</v>
      </c>
      <c r="D5515">
        <v>401</v>
      </c>
      <c r="E5515">
        <v>63</v>
      </c>
      <c r="F5515" t="str">
        <f t="shared" si="259"/>
        <v>Senior</v>
      </c>
      <c r="G5515" t="s">
        <v>7</v>
      </c>
      <c r="H5515" t="s">
        <v>30</v>
      </c>
      <c r="I5515">
        <v>544</v>
      </c>
      <c r="J5515" t="s">
        <v>9</v>
      </c>
      <c r="K5515">
        <v>3</v>
      </c>
      <c r="L5515">
        <v>34.084167200000003</v>
      </c>
      <c r="M5515" t="s">
        <v>20</v>
      </c>
      <c r="N5515" s="2" t="s">
        <v>16</v>
      </c>
      <c r="O5515">
        <v>0</v>
      </c>
      <c r="P5515">
        <f t="shared" si="260"/>
        <v>102.25250160000002</v>
      </c>
      <c r="Q5515" s="2" t="s">
        <v>11</v>
      </c>
      <c r="R5515" t="s">
        <v>12</v>
      </c>
      <c r="S5515">
        <v>5</v>
      </c>
      <c r="T5515" s="2" t="s">
        <v>16</v>
      </c>
    </row>
    <row r="5516" spans="1:20" x14ac:dyDescent="0.25">
      <c r="A5516">
        <v>5515</v>
      </c>
      <c r="B5516" s="4">
        <v>44551</v>
      </c>
      <c r="C5516" t="str">
        <f t="shared" si="258"/>
        <v>2021</v>
      </c>
      <c r="D5516">
        <v>327</v>
      </c>
      <c r="E5516">
        <v>54</v>
      </c>
      <c r="F5516" t="str">
        <f t="shared" si="259"/>
        <v>Senior</v>
      </c>
      <c r="G5516" t="s">
        <v>13</v>
      </c>
      <c r="H5516" t="s">
        <v>23</v>
      </c>
      <c r="I5516">
        <v>76</v>
      </c>
      <c r="J5516" t="s">
        <v>24</v>
      </c>
      <c r="K5516">
        <v>1</v>
      </c>
      <c r="L5516">
        <v>42.954652070000002</v>
      </c>
      <c r="M5516" t="s">
        <v>10</v>
      </c>
      <c r="N5516" s="2" t="s">
        <v>11</v>
      </c>
      <c r="O5516">
        <v>0</v>
      </c>
      <c r="P5516">
        <f t="shared" si="260"/>
        <v>42.954652070000002</v>
      </c>
      <c r="Q5516" s="2" t="s">
        <v>16</v>
      </c>
      <c r="R5516" t="s">
        <v>18</v>
      </c>
      <c r="S5516">
        <v>3</v>
      </c>
      <c r="T5516" s="2" t="s">
        <v>16</v>
      </c>
    </row>
    <row r="5517" spans="1:20" x14ac:dyDescent="0.25">
      <c r="A5517">
        <v>5516</v>
      </c>
      <c r="B5517" s="4">
        <v>44142</v>
      </c>
      <c r="C5517" t="str">
        <f t="shared" si="258"/>
        <v>2020</v>
      </c>
      <c r="D5517">
        <v>198</v>
      </c>
      <c r="E5517">
        <v>50</v>
      </c>
      <c r="F5517" t="str">
        <f t="shared" si="259"/>
        <v>Adult</v>
      </c>
      <c r="G5517" t="s">
        <v>7</v>
      </c>
      <c r="H5517" t="s">
        <v>42</v>
      </c>
      <c r="I5517">
        <v>140</v>
      </c>
      <c r="J5517" t="s">
        <v>24</v>
      </c>
      <c r="K5517">
        <v>5</v>
      </c>
      <c r="L5517">
        <v>63.865246159999998</v>
      </c>
      <c r="M5517" t="s">
        <v>22</v>
      </c>
      <c r="N5517" s="2" t="s">
        <v>16</v>
      </c>
      <c r="O5517">
        <v>31.932623079999999</v>
      </c>
      <c r="P5517">
        <f t="shared" si="260"/>
        <v>287.39360771999998</v>
      </c>
      <c r="Q5517" s="2" t="s">
        <v>11</v>
      </c>
      <c r="R5517" t="s">
        <v>26</v>
      </c>
      <c r="S5517">
        <v>4</v>
      </c>
      <c r="T5517" s="2" t="s">
        <v>16</v>
      </c>
    </row>
    <row r="5518" spans="1:20" x14ac:dyDescent="0.25">
      <c r="A5518">
        <v>5517</v>
      </c>
      <c r="B5518" s="4">
        <v>45265</v>
      </c>
      <c r="C5518" t="str">
        <f t="shared" si="258"/>
        <v>2023</v>
      </c>
      <c r="D5518">
        <v>223</v>
      </c>
      <c r="E5518">
        <v>47</v>
      </c>
      <c r="F5518" t="str">
        <f t="shared" si="259"/>
        <v>Adult</v>
      </c>
      <c r="G5518" t="s">
        <v>7</v>
      </c>
      <c r="H5518" t="s">
        <v>32</v>
      </c>
      <c r="I5518">
        <v>667</v>
      </c>
      <c r="J5518" t="s">
        <v>15</v>
      </c>
      <c r="K5518">
        <v>3</v>
      </c>
      <c r="L5518">
        <v>71.809374790000007</v>
      </c>
      <c r="M5518" t="s">
        <v>10</v>
      </c>
      <c r="N5518" s="2" t="s">
        <v>11</v>
      </c>
      <c r="O5518">
        <v>0</v>
      </c>
      <c r="P5518">
        <f t="shared" si="260"/>
        <v>215.42812437000003</v>
      </c>
      <c r="Q5518" s="2" t="s">
        <v>11</v>
      </c>
      <c r="R5518" t="s">
        <v>18</v>
      </c>
      <c r="S5518">
        <v>1</v>
      </c>
      <c r="T5518" s="2" t="s">
        <v>11</v>
      </c>
    </row>
    <row r="5519" spans="1:20" x14ac:dyDescent="0.25">
      <c r="A5519">
        <v>5518</v>
      </c>
      <c r="B5519" s="4">
        <v>43796</v>
      </c>
      <c r="C5519" t="str">
        <f t="shared" si="258"/>
        <v>2019</v>
      </c>
      <c r="D5519">
        <v>316</v>
      </c>
      <c r="E5519">
        <v>62</v>
      </c>
      <c r="F5519" t="str">
        <f t="shared" si="259"/>
        <v>Senior</v>
      </c>
      <c r="G5519" t="s">
        <v>13</v>
      </c>
      <c r="H5519" t="s">
        <v>36</v>
      </c>
      <c r="I5519">
        <v>684</v>
      </c>
      <c r="J5519" t="s">
        <v>29</v>
      </c>
      <c r="K5519">
        <v>1</v>
      </c>
      <c r="L5519">
        <v>90.108692570000002</v>
      </c>
      <c r="M5519" t="s">
        <v>25</v>
      </c>
      <c r="N5519" s="2" t="s">
        <v>16</v>
      </c>
      <c r="O5519">
        <v>9.0108692569999995</v>
      </c>
      <c r="P5519">
        <f t="shared" si="260"/>
        <v>81.097823313000006</v>
      </c>
      <c r="Q5519" s="2" t="s">
        <v>16</v>
      </c>
      <c r="R5519" t="s">
        <v>26</v>
      </c>
      <c r="S5519">
        <v>3</v>
      </c>
      <c r="T5519" s="2" t="s">
        <v>16</v>
      </c>
    </row>
    <row r="5520" spans="1:20" x14ac:dyDescent="0.25">
      <c r="A5520">
        <v>5519</v>
      </c>
      <c r="B5520" s="4">
        <v>44508</v>
      </c>
      <c r="C5520" t="str">
        <f t="shared" si="258"/>
        <v>2021</v>
      </c>
      <c r="D5520">
        <v>368</v>
      </c>
      <c r="E5520">
        <v>47</v>
      </c>
      <c r="F5520" t="str">
        <f t="shared" si="259"/>
        <v>Adult</v>
      </c>
      <c r="G5520" t="s">
        <v>27</v>
      </c>
      <c r="H5520" t="s">
        <v>35</v>
      </c>
      <c r="I5520">
        <v>575</v>
      </c>
      <c r="J5520" t="s">
        <v>15</v>
      </c>
      <c r="K5520">
        <v>4</v>
      </c>
      <c r="L5520">
        <v>18.258016699999999</v>
      </c>
      <c r="M5520" t="s">
        <v>25</v>
      </c>
      <c r="N5520" s="2" t="s">
        <v>16</v>
      </c>
      <c r="O5520">
        <v>7.3032066780000005</v>
      </c>
      <c r="P5520">
        <f t="shared" si="260"/>
        <v>65.728860122</v>
      </c>
      <c r="Q5520" s="2" t="s">
        <v>16</v>
      </c>
      <c r="R5520" t="s">
        <v>26</v>
      </c>
      <c r="S5520">
        <v>2</v>
      </c>
      <c r="T5520" s="2" t="s">
        <v>16</v>
      </c>
    </row>
    <row r="5521" spans="1:20" x14ac:dyDescent="0.25">
      <c r="A5521">
        <v>5520</v>
      </c>
      <c r="B5521" s="4">
        <v>45288</v>
      </c>
      <c r="C5521" t="str">
        <f t="shared" si="258"/>
        <v>2023</v>
      </c>
      <c r="D5521">
        <v>40</v>
      </c>
      <c r="E5521">
        <v>53</v>
      </c>
      <c r="F5521" t="str">
        <f t="shared" si="259"/>
        <v>Senior</v>
      </c>
      <c r="G5521" t="s">
        <v>13</v>
      </c>
      <c r="H5521" t="s">
        <v>8</v>
      </c>
      <c r="I5521">
        <v>497</v>
      </c>
      <c r="J5521" t="s">
        <v>9</v>
      </c>
      <c r="K5521">
        <v>2</v>
      </c>
      <c r="L5521">
        <v>53.627330200000003</v>
      </c>
      <c r="M5521" t="s">
        <v>10</v>
      </c>
      <c r="N5521" s="2" t="s">
        <v>16</v>
      </c>
      <c r="O5521">
        <v>10.725466040000001</v>
      </c>
      <c r="P5521">
        <f t="shared" si="260"/>
        <v>96.529194360000005</v>
      </c>
      <c r="Q5521" s="2" t="s">
        <v>16</v>
      </c>
      <c r="R5521" t="s">
        <v>26</v>
      </c>
      <c r="S5521">
        <v>4</v>
      </c>
      <c r="T5521" s="2" t="s">
        <v>11</v>
      </c>
    </row>
    <row r="5522" spans="1:20" x14ac:dyDescent="0.25">
      <c r="A5522">
        <v>5521</v>
      </c>
      <c r="B5522" s="4">
        <v>44145</v>
      </c>
      <c r="C5522" t="str">
        <f t="shared" si="258"/>
        <v>2020</v>
      </c>
      <c r="D5522">
        <v>468</v>
      </c>
      <c r="E5522">
        <v>65</v>
      </c>
      <c r="F5522" t="str">
        <f t="shared" si="259"/>
        <v>Senior</v>
      </c>
      <c r="G5522" t="s">
        <v>27</v>
      </c>
      <c r="H5522" t="s">
        <v>17</v>
      </c>
      <c r="I5522">
        <v>594</v>
      </c>
      <c r="J5522" t="s">
        <v>24</v>
      </c>
      <c r="K5522">
        <v>3</v>
      </c>
      <c r="L5522">
        <v>36.825033400000002</v>
      </c>
      <c r="M5522" t="s">
        <v>10</v>
      </c>
      <c r="N5522" s="2" t="s">
        <v>16</v>
      </c>
      <c r="O5522">
        <v>0</v>
      </c>
      <c r="P5522">
        <f t="shared" si="260"/>
        <v>110.47510020000001</v>
      </c>
      <c r="Q5522" s="2" t="s">
        <v>11</v>
      </c>
      <c r="R5522" t="s">
        <v>18</v>
      </c>
      <c r="S5522">
        <v>3</v>
      </c>
      <c r="T5522" s="2" t="s">
        <v>11</v>
      </c>
    </row>
    <row r="5523" spans="1:20" x14ac:dyDescent="0.25">
      <c r="A5523">
        <v>5522</v>
      </c>
      <c r="B5523" s="4">
        <v>44558</v>
      </c>
      <c r="C5523" t="str">
        <f t="shared" si="258"/>
        <v>2021</v>
      </c>
      <c r="D5523">
        <v>170</v>
      </c>
      <c r="E5523">
        <v>62</v>
      </c>
      <c r="F5523" t="str">
        <f t="shared" si="259"/>
        <v>Senior</v>
      </c>
      <c r="G5523" t="s">
        <v>13</v>
      </c>
      <c r="H5523" t="s">
        <v>8</v>
      </c>
      <c r="I5523">
        <v>808</v>
      </c>
      <c r="J5523" t="s">
        <v>33</v>
      </c>
      <c r="K5523">
        <v>3</v>
      </c>
      <c r="L5523">
        <v>37.597132510000002</v>
      </c>
      <c r="M5523" t="s">
        <v>20</v>
      </c>
      <c r="N5523" s="2" t="s">
        <v>11</v>
      </c>
      <c r="O5523">
        <v>0</v>
      </c>
      <c r="P5523">
        <f t="shared" si="260"/>
        <v>112.79139753000001</v>
      </c>
      <c r="Q5523" s="2" t="s">
        <v>11</v>
      </c>
      <c r="R5523" t="s">
        <v>18</v>
      </c>
      <c r="S5523">
        <v>3</v>
      </c>
      <c r="T5523" s="2" t="s">
        <v>11</v>
      </c>
    </row>
    <row r="5524" spans="1:20" x14ac:dyDescent="0.25">
      <c r="A5524">
        <v>5523</v>
      </c>
      <c r="B5524" s="4">
        <v>44897</v>
      </c>
      <c r="C5524" t="str">
        <f t="shared" si="258"/>
        <v>2022</v>
      </c>
      <c r="D5524">
        <v>2</v>
      </c>
      <c r="E5524">
        <v>34</v>
      </c>
      <c r="F5524" t="str">
        <f t="shared" si="259"/>
        <v>Adult</v>
      </c>
      <c r="G5524" t="s">
        <v>13</v>
      </c>
      <c r="H5524" t="s">
        <v>39</v>
      </c>
      <c r="I5524">
        <v>819</v>
      </c>
      <c r="J5524" t="s">
        <v>9</v>
      </c>
      <c r="K5524">
        <v>5</v>
      </c>
      <c r="L5524">
        <v>47.318183580000003</v>
      </c>
      <c r="M5524" t="s">
        <v>20</v>
      </c>
      <c r="N5524" s="2" t="s">
        <v>11</v>
      </c>
      <c r="O5524">
        <v>0</v>
      </c>
      <c r="P5524">
        <f t="shared" si="260"/>
        <v>236.59091790000002</v>
      </c>
      <c r="Q5524" s="2" t="s">
        <v>16</v>
      </c>
      <c r="R5524" t="s">
        <v>18</v>
      </c>
      <c r="S5524">
        <v>1</v>
      </c>
      <c r="T5524" s="2" t="s">
        <v>11</v>
      </c>
    </row>
    <row r="5525" spans="1:20" x14ac:dyDescent="0.25">
      <c r="A5525">
        <v>5524</v>
      </c>
      <c r="B5525" s="4">
        <v>44173</v>
      </c>
      <c r="C5525" t="str">
        <f t="shared" si="258"/>
        <v>2020</v>
      </c>
      <c r="D5525">
        <v>89</v>
      </c>
      <c r="E5525">
        <v>49</v>
      </c>
      <c r="F5525" t="str">
        <f t="shared" si="259"/>
        <v>Adult</v>
      </c>
      <c r="G5525" t="s">
        <v>7</v>
      </c>
      <c r="H5525" t="s">
        <v>23</v>
      </c>
      <c r="I5525">
        <v>47</v>
      </c>
      <c r="J5525" t="s">
        <v>15</v>
      </c>
      <c r="K5525">
        <v>2</v>
      </c>
      <c r="L5525">
        <v>59.758575270000001</v>
      </c>
      <c r="M5525" t="s">
        <v>25</v>
      </c>
      <c r="N5525" s="2" t="s">
        <v>16</v>
      </c>
      <c r="O5525">
        <v>0</v>
      </c>
      <c r="P5525">
        <f t="shared" si="260"/>
        <v>119.51715054</v>
      </c>
      <c r="Q5525" s="2" t="s">
        <v>16</v>
      </c>
      <c r="R5525" t="s">
        <v>12</v>
      </c>
      <c r="S5525">
        <v>1</v>
      </c>
      <c r="T5525" s="2" t="s">
        <v>11</v>
      </c>
    </row>
    <row r="5526" spans="1:20" x14ac:dyDescent="0.25">
      <c r="A5526">
        <v>5525</v>
      </c>
      <c r="B5526" s="4">
        <v>44888</v>
      </c>
      <c r="C5526" t="str">
        <f t="shared" si="258"/>
        <v>2022</v>
      </c>
      <c r="D5526">
        <v>1</v>
      </c>
      <c r="E5526">
        <v>26</v>
      </c>
      <c r="F5526" t="str">
        <f t="shared" si="259"/>
        <v>Teenager</v>
      </c>
      <c r="G5526" t="s">
        <v>7</v>
      </c>
      <c r="H5526" t="s">
        <v>36</v>
      </c>
      <c r="I5526">
        <v>1000</v>
      </c>
      <c r="J5526" t="s">
        <v>33</v>
      </c>
      <c r="K5526">
        <v>4</v>
      </c>
      <c r="L5526">
        <v>77.361010329999999</v>
      </c>
      <c r="M5526" t="s">
        <v>22</v>
      </c>
      <c r="N5526" s="2" t="s">
        <v>11</v>
      </c>
      <c r="O5526">
        <v>30.944404129999999</v>
      </c>
      <c r="P5526">
        <f t="shared" si="260"/>
        <v>278.49963718999999</v>
      </c>
      <c r="Q5526" s="2" t="s">
        <v>11</v>
      </c>
      <c r="R5526" t="s">
        <v>26</v>
      </c>
      <c r="S5526">
        <v>4</v>
      </c>
      <c r="T5526" s="2" t="s">
        <v>16</v>
      </c>
    </row>
    <row r="5527" spans="1:20" x14ac:dyDescent="0.25">
      <c r="A5527">
        <v>5526</v>
      </c>
      <c r="B5527" s="4">
        <v>43450</v>
      </c>
      <c r="C5527" t="str">
        <f t="shared" si="258"/>
        <v>2018</v>
      </c>
      <c r="D5527">
        <v>137</v>
      </c>
      <c r="E5527">
        <v>62</v>
      </c>
      <c r="F5527" t="str">
        <f t="shared" si="259"/>
        <v>Senior</v>
      </c>
      <c r="G5527" t="s">
        <v>7</v>
      </c>
      <c r="H5527" t="s">
        <v>38</v>
      </c>
      <c r="I5527">
        <v>100</v>
      </c>
      <c r="J5527" t="s">
        <v>15</v>
      </c>
      <c r="K5527">
        <v>2</v>
      </c>
      <c r="L5527">
        <v>86.644851250000002</v>
      </c>
      <c r="M5527" t="s">
        <v>10</v>
      </c>
      <c r="N5527" s="2" t="s">
        <v>11</v>
      </c>
      <c r="O5527">
        <v>0</v>
      </c>
      <c r="P5527">
        <f t="shared" si="260"/>
        <v>173.2897025</v>
      </c>
      <c r="Q5527" s="2" t="s">
        <v>16</v>
      </c>
      <c r="R5527" t="s">
        <v>18</v>
      </c>
      <c r="S5527">
        <v>2</v>
      </c>
      <c r="T5527" s="2" t="s">
        <v>16</v>
      </c>
    </row>
    <row r="5528" spans="1:20" x14ac:dyDescent="0.25">
      <c r="A5528">
        <v>5527</v>
      </c>
      <c r="B5528" s="4">
        <v>44549</v>
      </c>
      <c r="C5528" t="str">
        <f t="shared" si="258"/>
        <v>2021</v>
      </c>
      <c r="D5528">
        <v>375</v>
      </c>
      <c r="E5528">
        <v>63</v>
      </c>
      <c r="F5528" t="str">
        <f t="shared" si="259"/>
        <v>Senior</v>
      </c>
      <c r="G5528" t="s">
        <v>13</v>
      </c>
      <c r="H5528" t="s">
        <v>30</v>
      </c>
      <c r="I5528">
        <v>355</v>
      </c>
      <c r="J5528" t="s">
        <v>9</v>
      </c>
      <c r="K5528">
        <v>4</v>
      </c>
      <c r="L5528">
        <v>79.188228969999997</v>
      </c>
      <c r="M5528" t="s">
        <v>20</v>
      </c>
      <c r="N5528" s="2" t="s">
        <v>11</v>
      </c>
      <c r="O5528">
        <v>0</v>
      </c>
      <c r="P5528">
        <f t="shared" si="260"/>
        <v>316.75291587999999</v>
      </c>
      <c r="Q5528" s="2" t="s">
        <v>16</v>
      </c>
      <c r="R5528" t="s">
        <v>18</v>
      </c>
      <c r="S5528">
        <v>1</v>
      </c>
      <c r="T5528" s="2" t="s">
        <v>16</v>
      </c>
    </row>
    <row r="5529" spans="1:20" x14ac:dyDescent="0.25">
      <c r="A5529">
        <v>5528</v>
      </c>
      <c r="B5529" s="4">
        <v>44904</v>
      </c>
      <c r="C5529" t="str">
        <f t="shared" si="258"/>
        <v>2022</v>
      </c>
      <c r="D5529">
        <v>88</v>
      </c>
      <c r="E5529">
        <v>69</v>
      </c>
      <c r="F5529" t="str">
        <f t="shared" si="259"/>
        <v>Senior</v>
      </c>
      <c r="G5529" t="s">
        <v>13</v>
      </c>
      <c r="H5529" t="s">
        <v>39</v>
      </c>
      <c r="I5529">
        <v>834</v>
      </c>
      <c r="J5529" t="s">
        <v>24</v>
      </c>
      <c r="K5529">
        <v>4</v>
      </c>
      <c r="L5529">
        <v>55.03946741</v>
      </c>
      <c r="M5529" t="s">
        <v>20</v>
      </c>
      <c r="N5529" s="2" t="s">
        <v>16</v>
      </c>
      <c r="O5529">
        <v>0</v>
      </c>
      <c r="P5529">
        <f t="shared" si="260"/>
        <v>220.15786964</v>
      </c>
      <c r="Q5529" s="2" t="s">
        <v>16</v>
      </c>
      <c r="R5529" t="s">
        <v>12</v>
      </c>
      <c r="S5529">
        <v>1</v>
      </c>
      <c r="T5529" s="2" t="s">
        <v>16</v>
      </c>
    </row>
    <row r="5530" spans="1:20" x14ac:dyDescent="0.25">
      <c r="A5530">
        <v>5529</v>
      </c>
      <c r="B5530" s="4">
        <v>43410</v>
      </c>
      <c r="C5530" t="str">
        <f t="shared" si="258"/>
        <v>2018</v>
      </c>
      <c r="D5530">
        <v>383</v>
      </c>
      <c r="E5530">
        <v>44</v>
      </c>
      <c r="F5530" t="str">
        <f t="shared" si="259"/>
        <v>Adult</v>
      </c>
      <c r="G5530" t="s">
        <v>13</v>
      </c>
      <c r="H5530" t="s">
        <v>31</v>
      </c>
      <c r="I5530">
        <v>943</v>
      </c>
      <c r="J5530" t="s">
        <v>15</v>
      </c>
      <c r="K5530">
        <v>1</v>
      </c>
      <c r="L5530">
        <v>93.180201929999996</v>
      </c>
      <c r="M5530" t="s">
        <v>20</v>
      </c>
      <c r="N5530" s="2" t="s">
        <v>11</v>
      </c>
      <c r="O5530">
        <v>9.3180201930000006</v>
      </c>
      <c r="P5530">
        <f t="shared" si="260"/>
        <v>83.862181737</v>
      </c>
      <c r="Q5530" s="2" t="s">
        <v>11</v>
      </c>
      <c r="R5530" t="s">
        <v>26</v>
      </c>
      <c r="S5530">
        <v>4</v>
      </c>
      <c r="T5530" s="2" t="s">
        <v>11</v>
      </c>
    </row>
    <row r="5531" spans="1:20" x14ac:dyDescent="0.25">
      <c r="A5531">
        <v>5530</v>
      </c>
      <c r="B5531" s="4">
        <v>43411</v>
      </c>
      <c r="C5531" t="str">
        <f t="shared" si="258"/>
        <v>2018</v>
      </c>
      <c r="D5531">
        <v>313</v>
      </c>
      <c r="E5531">
        <v>40</v>
      </c>
      <c r="F5531" t="str">
        <f t="shared" si="259"/>
        <v>Adult</v>
      </c>
      <c r="G5531" t="s">
        <v>27</v>
      </c>
      <c r="H5531" t="s">
        <v>35</v>
      </c>
      <c r="I5531">
        <v>22</v>
      </c>
      <c r="J5531" t="s">
        <v>29</v>
      </c>
      <c r="K5531">
        <v>1</v>
      </c>
      <c r="L5531">
        <v>83.149993570000007</v>
      </c>
      <c r="M5531" t="s">
        <v>20</v>
      </c>
      <c r="N5531" s="2" t="s">
        <v>11</v>
      </c>
      <c r="O5531">
        <v>8.3149993569999996</v>
      </c>
      <c r="P5531">
        <f t="shared" si="260"/>
        <v>74.834994213000002</v>
      </c>
      <c r="Q5531" s="2" t="s">
        <v>16</v>
      </c>
      <c r="R5531" t="s">
        <v>26</v>
      </c>
      <c r="S5531">
        <v>5</v>
      </c>
      <c r="T5531" s="2" t="s">
        <v>11</v>
      </c>
    </row>
    <row r="5532" spans="1:20" x14ac:dyDescent="0.25">
      <c r="A5532">
        <v>5531</v>
      </c>
      <c r="B5532" s="4">
        <v>43462</v>
      </c>
      <c r="C5532" t="str">
        <f t="shared" si="258"/>
        <v>2018</v>
      </c>
      <c r="D5532">
        <v>350</v>
      </c>
      <c r="E5532">
        <v>62</v>
      </c>
      <c r="F5532" t="str">
        <f t="shared" si="259"/>
        <v>Senior</v>
      </c>
      <c r="G5532" t="s">
        <v>7</v>
      </c>
      <c r="H5532" t="s">
        <v>40</v>
      </c>
      <c r="I5532">
        <v>322</v>
      </c>
      <c r="J5532" t="s">
        <v>15</v>
      </c>
      <c r="K5532">
        <v>4</v>
      </c>
      <c r="L5532">
        <v>47.31309727</v>
      </c>
      <c r="M5532" t="s">
        <v>22</v>
      </c>
      <c r="N5532" s="2" t="s">
        <v>11</v>
      </c>
      <c r="O5532">
        <v>0</v>
      </c>
      <c r="P5532">
        <f t="shared" si="260"/>
        <v>189.25238908</v>
      </c>
      <c r="Q5532" s="2" t="s">
        <v>16</v>
      </c>
      <c r="R5532" t="s">
        <v>18</v>
      </c>
      <c r="S5532">
        <v>5</v>
      </c>
      <c r="T5532" s="2" t="s">
        <v>11</v>
      </c>
    </row>
    <row r="5533" spans="1:20" x14ac:dyDescent="0.25">
      <c r="A5533">
        <v>5532</v>
      </c>
      <c r="B5533" s="4">
        <v>44525</v>
      </c>
      <c r="C5533" t="str">
        <f t="shared" si="258"/>
        <v>2021</v>
      </c>
      <c r="D5533">
        <v>37</v>
      </c>
      <c r="E5533">
        <v>45</v>
      </c>
      <c r="F5533" t="str">
        <f t="shared" si="259"/>
        <v>Adult</v>
      </c>
      <c r="G5533" t="s">
        <v>13</v>
      </c>
      <c r="H5533" t="s">
        <v>41</v>
      </c>
      <c r="I5533">
        <v>869</v>
      </c>
      <c r="J5533" t="s">
        <v>33</v>
      </c>
      <c r="K5533">
        <v>2</v>
      </c>
      <c r="L5533">
        <v>99.382850770000005</v>
      </c>
      <c r="M5533" t="s">
        <v>10</v>
      </c>
      <c r="N5533" s="2" t="s">
        <v>16</v>
      </c>
      <c r="O5533">
        <v>19.876570149999999</v>
      </c>
      <c r="P5533">
        <f t="shared" si="260"/>
        <v>178.88913139000002</v>
      </c>
      <c r="Q5533" s="2" t="s">
        <v>11</v>
      </c>
      <c r="R5533" t="s">
        <v>26</v>
      </c>
      <c r="S5533">
        <v>5</v>
      </c>
      <c r="T5533" s="2" t="s">
        <v>11</v>
      </c>
    </row>
    <row r="5534" spans="1:20" x14ac:dyDescent="0.25">
      <c r="A5534">
        <v>5533</v>
      </c>
      <c r="B5534" s="4">
        <v>43446</v>
      </c>
      <c r="C5534" t="str">
        <f t="shared" si="258"/>
        <v>2018</v>
      </c>
      <c r="D5534">
        <v>112</v>
      </c>
      <c r="E5534">
        <v>60</v>
      </c>
      <c r="F5534" t="str">
        <f t="shared" si="259"/>
        <v>Senior</v>
      </c>
      <c r="G5534" t="s">
        <v>13</v>
      </c>
      <c r="H5534" t="s">
        <v>40</v>
      </c>
      <c r="I5534">
        <v>845</v>
      </c>
      <c r="J5534" t="s">
        <v>15</v>
      </c>
      <c r="K5534">
        <v>1</v>
      </c>
      <c r="L5534">
        <v>26.807701099999999</v>
      </c>
      <c r="M5534" t="s">
        <v>10</v>
      </c>
      <c r="N5534" s="2" t="s">
        <v>16</v>
      </c>
      <c r="O5534">
        <v>0</v>
      </c>
      <c r="P5534">
        <f t="shared" si="260"/>
        <v>26.807701099999999</v>
      </c>
      <c r="Q5534" s="2" t="s">
        <v>16</v>
      </c>
      <c r="R5534" t="s">
        <v>12</v>
      </c>
      <c r="S5534">
        <v>5</v>
      </c>
      <c r="T5534" s="2" t="s">
        <v>11</v>
      </c>
    </row>
    <row r="5535" spans="1:20" x14ac:dyDescent="0.25">
      <c r="A5535">
        <v>5534</v>
      </c>
      <c r="B5535" s="4">
        <v>44182</v>
      </c>
      <c r="C5535" t="str">
        <f t="shared" si="258"/>
        <v>2020</v>
      </c>
      <c r="D5535">
        <v>298</v>
      </c>
      <c r="E5535">
        <v>57</v>
      </c>
      <c r="F5535" t="str">
        <f t="shared" si="259"/>
        <v>Senior</v>
      </c>
      <c r="G5535" t="s">
        <v>13</v>
      </c>
      <c r="H5535" t="s">
        <v>42</v>
      </c>
      <c r="I5535">
        <v>4</v>
      </c>
      <c r="J5535" t="s">
        <v>29</v>
      </c>
      <c r="K5535">
        <v>1</v>
      </c>
      <c r="L5535">
        <v>75.914092280000006</v>
      </c>
      <c r="M5535" t="s">
        <v>10</v>
      </c>
      <c r="N5535" s="2" t="s">
        <v>11</v>
      </c>
      <c r="O5535">
        <v>0</v>
      </c>
      <c r="P5535">
        <f t="shared" si="260"/>
        <v>75.914092280000006</v>
      </c>
      <c r="Q5535" s="2" t="s">
        <v>16</v>
      </c>
      <c r="R5535" t="s">
        <v>18</v>
      </c>
      <c r="S5535">
        <v>2</v>
      </c>
      <c r="T5535" s="2" t="s">
        <v>16</v>
      </c>
    </row>
    <row r="5536" spans="1:20" x14ac:dyDescent="0.25">
      <c r="A5536">
        <v>5535</v>
      </c>
      <c r="B5536" s="4">
        <v>43777</v>
      </c>
      <c r="C5536" t="str">
        <f t="shared" si="258"/>
        <v>2019</v>
      </c>
      <c r="D5536">
        <v>492</v>
      </c>
      <c r="E5536">
        <v>18</v>
      </c>
      <c r="F5536" t="str">
        <f t="shared" si="259"/>
        <v>Teenager</v>
      </c>
      <c r="G5536" t="s">
        <v>13</v>
      </c>
      <c r="H5536" t="s">
        <v>37</v>
      </c>
      <c r="I5536">
        <v>756</v>
      </c>
      <c r="J5536" t="s">
        <v>33</v>
      </c>
      <c r="K5536">
        <v>4</v>
      </c>
      <c r="L5536">
        <v>56.584924659999999</v>
      </c>
      <c r="M5536" t="s">
        <v>10</v>
      </c>
      <c r="N5536" s="2" t="s">
        <v>16</v>
      </c>
      <c r="O5536">
        <v>0</v>
      </c>
      <c r="P5536">
        <f t="shared" si="260"/>
        <v>226.33969863999999</v>
      </c>
      <c r="Q5536" s="2" t="s">
        <v>16</v>
      </c>
      <c r="R5536" t="s">
        <v>18</v>
      </c>
      <c r="S5536">
        <v>2</v>
      </c>
      <c r="T5536" s="2" t="s">
        <v>16</v>
      </c>
    </row>
    <row r="5537" spans="1:20" x14ac:dyDescent="0.25">
      <c r="A5537">
        <v>5536</v>
      </c>
      <c r="B5537" s="4">
        <v>44527</v>
      </c>
      <c r="C5537" t="str">
        <f t="shared" si="258"/>
        <v>2021</v>
      </c>
      <c r="D5537">
        <v>363</v>
      </c>
      <c r="E5537">
        <v>60</v>
      </c>
      <c r="F5537" t="str">
        <f t="shared" si="259"/>
        <v>Senior</v>
      </c>
      <c r="G5537" t="s">
        <v>27</v>
      </c>
      <c r="H5537" t="s">
        <v>21</v>
      </c>
      <c r="I5537">
        <v>493</v>
      </c>
      <c r="J5537" t="s">
        <v>33</v>
      </c>
      <c r="K5537">
        <v>1</v>
      </c>
      <c r="L5537">
        <v>76.69915967</v>
      </c>
      <c r="M5537" t="s">
        <v>20</v>
      </c>
      <c r="N5537" s="2" t="s">
        <v>11</v>
      </c>
      <c r="O5537">
        <v>7.6699159669999997</v>
      </c>
      <c r="P5537">
        <f t="shared" si="260"/>
        <v>69.029243703000006</v>
      </c>
      <c r="Q5537" s="2" t="s">
        <v>16</v>
      </c>
      <c r="R5537" t="s">
        <v>26</v>
      </c>
      <c r="S5537">
        <v>1</v>
      </c>
      <c r="T5537" s="2" t="s">
        <v>11</v>
      </c>
    </row>
    <row r="5538" spans="1:20" x14ac:dyDescent="0.25">
      <c r="A5538">
        <v>5537</v>
      </c>
      <c r="B5538" s="4">
        <v>44901</v>
      </c>
      <c r="C5538" t="str">
        <f t="shared" si="258"/>
        <v>2022</v>
      </c>
      <c r="D5538">
        <v>226</v>
      </c>
      <c r="E5538">
        <v>24</v>
      </c>
      <c r="F5538" t="str">
        <f t="shared" si="259"/>
        <v>Teenager</v>
      </c>
      <c r="G5538" t="s">
        <v>13</v>
      </c>
      <c r="H5538" t="s">
        <v>30</v>
      </c>
      <c r="I5538">
        <v>711</v>
      </c>
      <c r="J5538" t="s">
        <v>24</v>
      </c>
      <c r="K5538">
        <v>1</v>
      </c>
      <c r="L5538">
        <v>37.398388560000001</v>
      </c>
      <c r="M5538" t="s">
        <v>22</v>
      </c>
      <c r="N5538" s="2" t="s">
        <v>16</v>
      </c>
      <c r="O5538">
        <v>3.739838856</v>
      </c>
      <c r="P5538">
        <f t="shared" si="260"/>
        <v>33.658549704000002</v>
      </c>
      <c r="Q5538" s="2" t="s">
        <v>11</v>
      </c>
      <c r="R5538" t="s">
        <v>26</v>
      </c>
      <c r="S5538">
        <v>4</v>
      </c>
      <c r="T5538" s="2" t="s">
        <v>16</v>
      </c>
    </row>
    <row r="5539" spans="1:20" x14ac:dyDescent="0.25">
      <c r="A5539">
        <v>5538</v>
      </c>
      <c r="B5539" s="4">
        <v>44504</v>
      </c>
      <c r="C5539" t="str">
        <f t="shared" si="258"/>
        <v>2021</v>
      </c>
      <c r="D5539">
        <v>393</v>
      </c>
      <c r="E5539">
        <v>32</v>
      </c>
      <c r="F5539" t="str">
        <f t="shared" si="259"/>
        <v>Adult</v>
      </c>
      <c r="G5539" t="s">
        <v>7</v>
      </c>
      <c r="H5539" t="s">
        <v>38</v>
      </c>
      <c r="I5539">
        <v>253</v>
      </c>
      <c r="J5539" t="s">
        <v>15</v>
      </c>
      <c r="K5539">
        <v>3</v>
      </c>
      <c r="L5539">
        <v>70.852579730000002</v>
      </c>
      <c r="M5539" t="s">
        <v>10</v>
      </c>
      <c r="N5539" s="2" t="s">
        <v>16</v>
      </c>
      <c r="O5539">
        <v>0</v>
      </c>
      <c r="P5539">
        <f t="shared" si="260"/>
        <v>212.55773919000001</v>
      </c>
      <c r="Q5539" s="2" t="s">
        <v>11</v>
      </c>
      <c r="R5539" t="s">
        <v>18</v>
      </c>
      <c r="S5539">
        <v>5</v>
      </c>
      <c r="T5539" s="2" t="s">
        <v>16</v>
      </c>
    </row>
    <row r="5540" spans="1:20" x14ac:dyDescent="0.25">
      <c r="A5540">
        <v>5539</v>
      </c>
      <c r="B5540" s="4">
        <v>43775</v>
      </c>
      <c r="C5540" t="str">
        <f t="shared" si="258"/>
        <v>2019</v>
      </c>
      <c r="D5540">
        <v>395</v>
      </c>
      <c r="E5540">
        <v>18</v>
      </c>
      <c r="F5540" t="str">
        <f t="shared" si="259"/>
        <v>Teenager</v>
      </c>
      <c r="G5540" t="s">
        <v>27</v>
      </c>
      <c r="H5540" t="s">
        <v>34</v>
      </c>
      <c r="I5540">
        <v>274</v>
      </c>
      <c r="J5540" t="s">
        <v>33</v>
      </c>
      <c r="K5540">
        <v>5</v>
      </c>
      <c r="L5540">
        <v>56.909341300000001</v>
      </c>
      <c r="M5540" t="s">
        <v>25</v>
      </c>
      <c r="N5540" s="2" t="s">
        <v>16</v>
      </c>
      <c r="O5540">
        <v>0</v>
      </c>
      <c r="P5540">
        <f t="shared" si="260"/>
        <v>284.54670650000003</v>
      </c>
      <c r="Q5540" s="2" t="s">
        <v>11</v>
      </c>
      <c r="R5540" t="s">
        <v>18</v>
      </c>
      <c r="S5540">
        <v>3</v>
      </c>
      <c r="T5540" s="2" t="s">
        <v>11</v>
      </c>
    </row>
    <row r="5541" spans="1:20" x14ac:dyDescent="0.25">
      <c r="A5541">
        <v>5540</v>
      </c>
      <c r="B5541" s="4">
        <v>45271</v>
      </c>
      <c r="C5541" t="str">
        <f t="shared" si="258"/>
        <v>2023</v>
      </c>
      <c r="D5541">
        <v>267</v>
      </c>
      <c r="E5541">
        <v>18</v>
      </c>
      <c r="F5541" t="str">
        <f t="shared" si="259"/>
        <v>Teenager</v>
      </c>
      <c r="G5541" t="s">
        <v>27</v>
      </c>
      <c r="H5541" t="s">
        <v>43</v>
      </c>
      <c r="I5541">
        <v>612</v>
      </c>
      <c r="J5541" t="s">
        <v>29</v>
      </c>
      <c r="K5541">
        <v>4</v>
      </c>
      <c r="L5541">
        <v>10.97800234</v>
      </c>
      <c r="M5541" t="s">
        <v>20</v>
      </c>
      <c r="N5541" s="2" t="s">
        <v>16</v>
      </c>
      <c r="O5541">
        <v>0</v>
      </c>
      <c r="P5541">
        <f t="shared" si="260"/>
        <v>43.912009359999999</v>
      </c>
      <c r="Q5541" s="2" t="s">
        <v>16</v>
      </c>
      <c r="R5541" t="s">
        <v>12</v>
      </c>
      <c r="S5541">
        <v>5</v>
      </c>
      <c r="T5541" s="2" t="s">
        <v>11</v>
      </c>
    </row>
    <row r="5542" spans="1:20" x14ac:dyDescent="0.25">
      <c r="A5542">
        <v>5541</v>
      </c>
      <c r="B5542" s="4">
        <v>43815</v>
      </c>
      <c r="C5542" t="str">
        <f t="shared" si="258"/>
        <v>2019</v>
      </c>
      <c r="D5542">
        <v>363</v>
      </c>
      <c r="E5542">
        <v>45</v>
      </c>
      <c r="F5542" t="str">
        <f t="shared" si="259"/>
        <v>Adult</v>
      </c>
      <c r="G5542" t="s">
        <v>13</v>
      </c>
      <c r="H5542" t="s">
        <v>36</v>
      </c>
      <c r="I5542">
        <v>768</v>
      </c>
      <c r="J5542" t="s">
        <v>24</v>
      </c>
      <c r="K5542">
        <v>4</v>
      </c>
      <c r="L5542">
        <v>91.397237630000006</v>
      </c>
      <c r="M5542" t="s">
        <v>25</v>
      </c>
      <c r="N5542" s="2" t="s">
        <v>16</v>
      </c>
      <c r="O5542">
        <v>0</v>
      </c>
      <c r="P5542">
        <f t="shared" si="260"/>
        <v>365.58895052000003</v>
      </c>
      <c r="Q5542" s="2" t="s">
        <v>11</v>
      </c>
      <c r="R5542" t="s">
        <v>12</v>
      </c>
      <c r="S5542">
        <v>5</v>
      </c>
      <c r="T5542" s="2" t="s">
        <v>11</v>
      </c>
    </row>
    <row r="5543" spans="1:20" x14ac:dyDescent="0.25">
      <c r="A5543">
        <v>5542</v>
      </c>
      <c r="B5543" s="4">
        <v>44503</v>
      </c>
      <c r="C5543" t="str">
        <f t="shared" si="258"/>
        <v>2021</v>
      </c>
      <c r="D5543">
        <v>453</v>
      </c>
      <c r="E5543">
        <v>33</v>
      </c>
      <c r="F5543" t="str">
        <f t="shared" si="259"/>
        <v>Adult</v>
      </c>
      <c r="G5543" t="s">
        <v>7</v>
      </c>
      <c r="H5543" t="s">
        <v>17</v>
      </c>
      <c r="I5543">
        <v>14</v>
      </c>
      <c r="J5543" t="s">
        <v>24</v>
      </c>
      <c r="K5543">
        <v>2</v>
      </c>
      <c r="L5543">
        <v>61.390353240000003</v>
      </c>
      <c r="M5543" t="s">
        <v>25</v>
      </c>
      <c r="N5543" s="2" t="s">
        <v>11</v>
      </c>
      <c r="O5543">
        <v>0</v>
      </c>
      <c r="P5543">
        <f t="shared" si="260"/>
        <v>122.78070648000001</v>
      </c>
      <c r="Q5543" s="2" t="s">
        <v>11</v>
      </c>
      <c r="R5543" t="s">
        <v>18</v>
      </c>
      <c r="S5543">
        <v>4</v>
      </c>
      <c r="T5543" s="2" t="s">
        <v>16</v>
      </c>
    </row>
    <row r="5544" spans="1:20" x14ac:dyDescent="0.25">
      <c r="A5544">
        <v>5543</v>
      </c>
      <c r="B5544" s="4">
        <v>44502</v>
      </c>
      <c r="C5544" t="str">
        <f t="shared" si="258"/>
        <v>2021</v>
      </c>
      <c r="D5544">
        <v>488</v>
      </c>
      <c r="E5544">
        <v>45</v>
      </c>
      <c r="F5544" t="str">
        <f t="shared" si="259"/>
        <v>Adult</v>
      </c>
      <c r="G5544" t="s">
        <v>7</v>
      </c>
      <c r="H5544" t="s">
        <v>19</v>
      </c>
      <c r="I5544">
        <v>712</v>
      </c>
      <c r="J5544" t="s">
        <v>29</v>
      </c>
      <c r="K5544">
        <v>3</v>
      </c>
      <c r="L5544">
        <v>50.00505691</v>
      </c>
      <c r="M5544" t="s">
        <v>22</v>
      </c>
      <c r="N5544" s="2" t="s">
        <v>16</v>
      </c>
      <c r="O5544">
        <v>0</v>
      </c>
      <c r="P5544">
        <f t="shared" si="260"/>
        <v>150.01517072999999</v>
      </c>
      <c r="Q5544" s="2" t="s">
        <v>11</v>
      </c>
      <c r="R5544" t="s">
        <v>18</v>
      </c>
      <c r="S5544">
        <v>2</v>
      </c>
      <c r="T5544" s="2" t="s">
        <v>11</v>
      </c>
    </row>
    <row r="5545" spans="1:20" x14ac:dyDescent="0.25">
      <c r="A5545">
        <v>5544</v>
      </c>
      <c r="B5545" s="4">
        <v>44547</v>
      </c>
      <c r="C5545" t="str">
        <f t="shared" si="258"/>
        <v>2021</v>
      </c>
      <c r="D5545">
        <v>259</v>
      </c>
      <c r="E5545">
        <v>50</v>
      </c>
      <c r="F5545" t="str">
        <f t="shared" si="259"/>
        <v>Adult</v>
      </c>
      <c r="G5545" t="s">
        <v>13</v>
      </c>
      <c r="H5545" t="s">
        <v>31</v>
      </c>
      <c r="I5545">
        <v>527</v>
      </c>
      <c r="J5545" t="s">
        <v>33</v>
      </c>
      <c r="K5545">
        <v>4</v>
      </c>
      <c r="L5545">
        <v>41.966140840000001</v>
      </c>
      <c r="M5545" t="s">
        <v>25</v>
      </c>
      <c r="N5545" s="2" t="s">
        <v>11</v>
      </c>
      <c r="O5545">
        <v>0</v>
      </c>
      <c r="P5545">
        <f t="shared" si="260"/>
        <v>167.86456336000001</v>
      </c>
      <c r="Q5545" s="2" t="s">
        <v>11</v>
      </c>
      <c r="R5545" t="s">
        <v>12</v>
      </c>
      <c r="S5545">
        <v>2</v>
      </c>
      <c r="T5545" s="2" t="s">
        <v>16</v>
      </c>
    </row>
    <row r="5546" spans="1:20" x14ac:dyDescent="0.25">
      <c r="A5546">
        <v>5545</v>
      </c>
      <c r="B5546" s="4">
        <v>44868</v>
      </c>
      <c r="C5546" t="str">
        <f t="shared" si="258"/>
        <v>2022</v>
      </c>
      <c r="D5546">
        <v>33</v>
      </c>
      <c r="E5546">
        <v>33</v>
      </c>
      <c r="F5546" t="str">
        <f t="shared" si="259"/>
        <v>Adult</v>
      </c>
      <c r="G5546" t="s">
        <v>27</v>
      </c>
      <c r="H5546" t="s">
        <v>30</v>
      </c>
      <c r="I5546">
        <v>758</v>
      </c>
      <c r="J5546" t="s">
        <v>29</v>
      </c>
      <c r="K5546">
        <v>5</v>
      </c>
      <c r="L5546">
        <v>10.57512953</v>
      </c>
      <c r="M5546" t="s">
        <v>25</v>
      </c>
      <c r="N5546" s="2" t="s">
        <v>16</v>
      </c>
      <c r="O5546">
        <v>5.287564766</v>
      </c>
      <c r="P5546">
        <f t="shared" si="260"/>
        <v>47.588082883999995</v>
      </c>
      <c r="Q5546" s="2" t="s">
        <v>11</v>
      </c>
      <c r="R5546" t="s">
        <v>26</v>
      </c>
      <c r="S5546">
        <v>4</v>
      </c>
      <c r="T5546" s="2" t="s">
        <v>16</v>
      </c>
    </row>
    <row r="5547" spans="1:20" x14ac:dyDescent="0.25">
      <c r="A5547">
        <v>5546</v>
      </c>
      <c r="B5547" s="4">
        <v>44882</v>
      </c>
      <c r="C5547" t="str">
        <f t="shared" si="258"/>
        <v>2022</v>
      </c>
      <c r="D5547">
        <v>344</v>
      </c>
      <c r="E5547">
        <v>40</v>
      </c>
      <c r="F5547" t="str">
        <f t="shared" si="259"/>
        <v>Adult</v>
      </c>
      <c r="G5547" t="s">
        <v>7</v>
      </c>
      <c r="H5547" t="s">
        <v>28</v>
      </c>
      <c r="I5547">
        <v>155</v>
      </c>
      <c r="J5547" t="s">
        <v>29</v>
      </c>
      <c r="K5547">
        <v>3</v>
      </c>
      <c r="L5547">
        <v>60.773790130000002</v>
      </c>
      <c r="M5547" t="s">
        <v>10</v>
      </c>
      <c r="N5547" s="2" t="s">
        <v>11</v>
      </c>
      <c r="O5547">
        <v>0</v>
      </c>
      <c r="P5547">
        <f t="shared" si="260"/>
        <v>182.32137039</v>
      </c>
      <c r="Q5547" s="2" t="s">
        <v>16</v>
      </c>
      <c r="R5547" t="s">
        <v>18</v>
      </c>
      <c r="S5547">
        <v>5</v>
      </c>
      <c r="T5547" s="2" t="s">
        <v>11</v>
      </c>
    </row>
    <row r="5548" spans="1:20" x14ac:dyDescent="0.25">
      <c r="A5548">
        <v>5547</v>
      </c>
      <c r="B5548" s="4">
        <v>44154</v>
      </c>
      <c r="C5548" t="str">
        <f t="shared" si="258"/>
        <v>2020</v>
      </c>
      <c r="D5548">
        <v>239</v>
      </c>
      <c r="E5548">
        <v>27</v>
      </c>
      <c r="F5548" t="str">
        <f t="shared" si="259"/>
        <v>Teenager</v>
      </c>
      <c r="G5548" t="s">
        <v>13</v>
      </c>
      <c r="H5548" t="s">
        <v>35</v>
      </c>
      <c r="I5548">
        <v>261</v>
      </c>
      <c r="J5548" t="s">
        <v>15</v>
      </c>
      <c r="K5548">
        <v>1</v>
      </c>
      <c r="L5548">
        <v>35.767524029999997</v>
      </c>
      <c r="M5548" t="s">
        <v>10</v>
      </c>
      <c r="N5548" s="2" t="s">
        <v>11</v>
      </c>
      <c r="O5548">
        <v>0</v>
      </c>
      <c r="P5548">
        <f t="shared" si="260"/>
        <v>35.767524029999997</v>
      </c>
      <c r="Q5548" s="2" t="s">
        <v>16</v>
      </c>
      <c r="R5548" t="s">
        <v>18</v>
      </c>
      <c r="S5548">
        <v>1</v>
      </c>
      <c r="T5548" s="2" t="s">
        <v>11</v>
      </c>
    </row>
    <row r="5549" spans="1:20" x14ac:dyDescent="0.25">
      <c r="A5549">
        <v>5548</v>
      </c>
      <c r="B5549" s="4">
        <v>43449</v>
      </c>
      <c r="C5549" t="str">
        <f t="shared" si="258"/>
        <v>2018</v>
      </c>
      <c r="D5549">
        <v>122</v>
      </c>
      <c r="E5549">
        <v>54</v>
      </c>
      <c r="F5549" t="str">
        <f t="shared" si="259"/>
        <v>Senior</v>
      </c>
      <c r="G5549" t="s">
        <v>13</v>
      </c>
      <c r="H5549" t="s">
        <v>8</v>
      </c>
      <c r="I5549">
        <v>975</v>
      </c>
      <c r="J5549" t="s">
        <v>33</v>
      </c>
      <c r="K5549">
        <v>3</v>
      </c>
      <c r="L5549">
        <v>97.54342647</v>
      </c>
      <c r="M5549" t="s">
        <v>22</v>
      </c>
      <c r="N5549" s="2" t="s">
        <v>16</v>
      </c>
      <c r="O5549">
        <v>29.263027940000001</v>
      </c>
      <c r="P5549">
        <f t="shared" si="260"/>
        <v>263.36725147000004</v>
      </c>
      <c r="Q5549" s="2" t="s">
        <v>11</v>
      </c>
      <c r="R5549" t="s">
        <v>26</v>
      </c>
      <c r="S5549">
        <v>2</v>
      </c>
      <c r="T5549" s="2" t="s">
        <v>16</v>
      </c>
    </row>
    <row r="5550" spans="1:20" x14ac:dyDescent="0.25">
      <c r="A5550">
        <v>5549</v>
      </c>
      <c r="B5550" s="4">
        <v>45275</v>
      </c>
      <c r="C5550" t="str">
        <f t="shared" si="258"/>
        <v>2023</v>
      </c>
      <c r="D5550">
        <v>239</v>
      </c>
      <c r="E5550">
        <v>33</v>
      </c>
      <c r="F5550" t="str">
        <f t="shared" si="259"/>
        <v>Adult</v>
      </c>
      <c r="G5550" t="s">
        <v>27</v>
      </c>
      <c r="H5550" t="s">
        <v>34</v>
      </c>
      <c r="I5550">
        <v>408</v>
      </c>
      <c r="J5550" t="s">
        <v>15</v>
      </c>
      <c r="K5550">
        <v>5</v>
      </c>
      <c r="L5550">
        <v>92.013121119999994</v>
      </c>
      <c r="M5550" t="s">
        <v>25</v>
      </c>
      <c r="N5550" s="2" t="s">
        <v>16</v>
      </c>
      <c r="O5550">
        <v>0</v>
      </c>
      <c r="P5550">
        <f t="shared" si="260"/>
        <v>460.06560559999997</v>
      </c>
      <c r="Q5550" s="2" t="s">
        <v>11</v>
      </c>
      <c r="R5550" t="s">
        <v>18</v>
      </c>
      <c r="S5550">
        <v>5</v>
      </c>
      <c r="T5550" s="2" t="s">
        <v>11</v>
      </c>
    </row>
    <row r="5551" spans="1:20" x14ac:dyDescent="0.25">
      <c r="A5551">
        <v>5550</v>
      </c>
      <c r="B5551" s="4">
        <v>43447</v>
      </c>
      <c r="C5551" t="str">
        <f t="shared" si="258"/>
        <v>2018</v>
      </c>
      <c r="D5551">
        <v>470</v>
      </c>
      <c r="E5551">
        <v>65</v>
      </c>
      <c r="F5551" t="str">
        <f t="shared" si="259"/>
        <v>Senior</v>
      </c>
      <c r="G5551" t="s">
        <v>7</v>
      </c>
      <c r="H5551" t="s">
        <v>32</v>
      </c>
      <c r="I5551">
        <v>332</v>
      </c>
      <c r="J5551" t="s">
        <v>15</v>
      </c>
      <c r="K5551">
        <v>1</v>
      </c>
      <c r="L5551">
        <v>34.761021739999997</v>
      </c>
      <c r="M5551" t="s">
        <v>22</v>
      </c>
      <c r="N5551" s="2" t="s">
        <v>11</v>
      </c>
      <c r="O5551">
        <v>3.4761021740000002</v>
      </c>
      <c r="P5551">
        <f t="shared" si="260"/>
        <v>31.284919565999996</v>
      </c>
      <c r="Q5551" s="2" t="s">
        <v>11</v>
      </c>
      <c r="R5551" t="s">
        <v>26</v>
      </c>
      <c r="S5551">
        <v>5</v>
      </c>
      <c r="T5551" s="2" t="s">
        <v>11</v>
      </c>
    </row>
    <row r="5552" spans="1:20" x14ac:dyDescent="0.25">
      <c r="A5552">
        <v>5551</v>
      </c>
      <c r="B5552" s="4">
        <v>43438</v>
      </c>
      <c r="C5552" t="str">
        <f t="shared" si="258"/>
        <v>2018</v>
      </c>
      <c r="D5552">
        <v>27</v>
      </c>
      <c r="E5552">
        <v>51</v>
      </c>
      <c r="F5552" t="str">
        <f t="shared" si="259"/>
        <v>Senior</v>
      </c>
      <c r="G5552" t="s">
        <v>13</v>
      </c>
      <c r="H5552" t="s">
        <v>31</v>
      </c>
      <c r="I5552">
        <v>482</v>
      </c>
      <c r="J5552" t="s">
        <v>9</v>
      </c>
      <c r="K5552">
        <v>2</v>
      </c>
      <c r="L5552">
        <v>12.07017372</v>
      </c>
      <c r="M5552" t="s">
        <v>20</v>
      </c>
      <c r="N5552" s="2" t="s">
        <v>11</v>
      </c>
      <c r="O5552">
        <v>0</v>
      </c>
      <c r="P5552">
        <f t="shared" si="260"/>
        <v>24.140347439999999</v>
      </c>
      <c r="Q5552" s="2" t="s">
        <v>11</v>
      </c>
      <c r="R5552" t="s">
        <v>12</v>
      </c>
      <c r="S5552">
        <v>5</v>
      </c>
      <c r="T5552" s="2" t="s">
        <v>16</v>
      </c>
    </row>
    <row r="5553" spans="1:20" x14ac:dyDescent="0.25">
      <c r="A5553">
        <v>5552</v>
      </c>
      <c r="B5553" s="4">
        <v>43819</v>
      </c>
      <c r="C5553" t="str">
        <f t="shared" si="258"/>
        <v>2019</v>
      </c>
      <c r="D5553">
        <v>266</v>
      </c>
      <c r="E5553">
        <v>39</v>
      </c>
      <c r="F5553" t="str">
        <f t="shared" si="259"/>
        <v>Adult</v>
      </c>
      <c r="G5553" t="s">
        <v>7</v>
      </c>
      <c r="H5553" t="s">
        <v>40</v>
      </c>
      <c r="I5553">
        <v>406</v>
      </c>
      <c r="J5553" t="s">
        <v>15</v>
      </c>
      <c r="K5553">
        <v>3</v>
      </c>
      <c r="L5553">
        <v>38.847847739999999</v>
      </c>
      <c r="M5553" t="s">
        <v>22</v>
      </c>
      <c r="N5553" s="2" t="s">
        <v>16</v>
      </c>
      <c r="O5553">
        <v>0</v>
      </c>
      <c r="P5553">
        <f t="shared" si="260"/>
        <v>116.54354322</v>
      </c>
      <c r="Q5553" s="2" t="s">
        <v>16</v>
      </c>
      <c r="R5553" t="s">
        <v>12</v>
      </c>
      <c r="S5553">
        <v>2</v>
      </c>
      <c r="T5553" s="2" t="s">
        <v>11</v>
      </c>
    </row>
    <row r="5554" spans="1:20" x14ac:dyDescent="0.25">
      <c r="A5554">
        <v>5553</v>
      </c>
      <c r="B5554" s="4">
        <v>44545</v>
      </c>
      <c r="C5554" t="str">
        <f t="shared" si="258"/>
        <v>2021</v>
      </c>
      <c r="D5554">
        <v>245</v>
      </c>
      <c r="E5554">
        <v>54</v>
      </c>
      <c r="F5554" t="str">
        <f t="shared" si="259"/>
        <v>Senior</v>
      </c>
      <c r="G5554" t="s">
        <v>13</v>
      </c>
      <c r="H5554" t="s">
        <v>42</v>
      </c>
      <c r="I5554">
        <v>745</v>
      </c>
      <c r="J5554" t="s">
        <v>29</v>
      </c>
      <c r="K5554">
        <v>3</v>
      </c>
      <c r="L5554">
        <v>41.26906039</v>
      </c>
      <c r="M5554" t="s">
        <v>22</v>
      </c>
      <c r="N5554" s="2" t="s">
        <v>11</v>
      </c>
      <c r="O5554">
        <v>0</v>
      </c>
      <c r="P5554">
        <f t="shared" si="260"/>
        <v>123.80718117000001</v>
      </c>
      <c r="Q5554" s="2" t="s">
        <v>16</v>
      </c>
      <c r="R5554" t="s">
        <v>12</v>
      </c>
      <c r="S5554">
        <v>2</v>
      </c>
      <c r="T5554" s="2" t="s">
        <v>11</v>
      </c>
    </row>
    <row r="5555" spans="1:20" x14ac:dyDescent="0.25">
      <c r="A5555">
        <v>5554</v>
      </c>
      <c r="B5555" s="4">
        <v>44529</v>
      </c>
      <c r="C5555" t="str">
        <f t="shared" si="258"/>
        <v>2021</v>
      </c>
      <c r="D5555">
        <v>251</v>
      </c>
      <c r="E5555">
        <v>18</v>
      </c>
      <c r="F5555" t="str">
        <f t="shared" si="259"/>
        <v>Teenager</v>
      </c>
      <c r="G5555" t="s">
        <v>27</v>
      </c>
      <c r="H5555" t="s">
        <v>38</v>
      </c>
      <c r="I5555">
        <v>281</v>
      </c>
      <c r="J5555" t="s">
        <v>9</v>
      </c>
      <c r="K5555">
        <v>3</v>
      </c>
      <c r="L5555">
        <v>16.392368099999999</v>
      </c>
      <c r="M5555" t="s">
        <v>10</v>
      </c>
      <c r="N5555" s="2" t="s">
        <v>11</v>
      </c>
      <c r="O5555">
        <v>4.9177104290000004</v>
      </c>
      <c r="P5555">
        <f t="shared" si="260"/>
        <v>44.259393870999993</v>
      </c>
      <c r="Q5555" s="2" t="s">
        <v>16</v>
      </c>
      <c r="R5555" t="s">
        <v>26</v>
      </c>
      <c r="S5555">
        <v>4</v>
      </c>
      <c r="T5555" s="2" t="s">
        <v>11</v>
      </c>
    </row>
    <row r="5556" spans="1:20" x14ac:dyDescent="0.25">
      <c r="A5556">
        <v>5555</v>
      </c>
      <c r="B5556" s="4">
        <v>44521</v>
      </c>
      <c r="C5556" t="str">
        <f t="shared" si="258"/>
        <v>2021</v>
      </c>
      <c r="D5556">
        <v>453</v>
      </c>
      <c r="E5556">
        <v>35</v>
      </c>
      <c r="F5556" t="str">
        <f t="shared" si="259"/>
        <v>Adult</v>
      </c>
      <c r="G5556" t="s">
        <v>13</v>
      </c>
      <c r="H5556" t="s">
        <v>17</v>
      </c>
      <c r="I5556">
        <v>487</v>
      </c>
      <c r="J5556" t="s">
        <v>15</v>
      </c>
      <c r="K5556">
        <v>4</v>
      </c>
      <c r="L5556">
        <v>87.954333399999996</v>
      </c>
      <c r="M5556" t="s">
        <v>10</v>
      </c>
      <c r="N5556" s="2" t="s">
        <v>11</v>
      </c>
      <c r="O5556">
        <v>0</v>
      </c>
      <c r="P5556">
        <f t="shared" si="260"/>
        <v>351.81733359999998</v>
      </c>
      <c r="Q5556" s="2" t="s">
        <v>11</v>
      </c>
      <c r="R5556" t="s">
        <v>18</v>
      </c>
      <c r="S5556">
        <v>3</v>
      </c>
      <c r="T5556" s="2" t="s">
        <v>16</v>
      </c>
    </row>
    <row r="5557" spans="1:20" x14ac:dyDescent="0.25">
      <c r="A5557">
        <v>5556</v>
      </c>
      <c r="B5557" s="4">
        <v>45270</v>
      </c>
      <c r="C5557" t="str">
        <f t="shared" si="258"/>
        <v>2023</v>
      </c>
      <c r="D5557">
        <v>129</v>
      </c>
      <c r="E5557">
        <v>66</v>
      </c>
      <c r="F5557" t="str">
        <f t="shared" si="259"/>
        <v>Senior</v>
      </c>
      <c r="G5557" t="s">
        <v>13</v>
      </c>
      <c r="H5557" t="s">
        <v>38</v>
      </c>
      <c r="I5557">
        <v>9</v>
      </c>
      <c r="J5557" t="s">
        <v>15</v>
      </c>
      <c r="K5557">
        <v>5</v>
      </c>
      <c r="L5557">
        <v>48.369474750000002</v>
      </c>
      <c r="M5557" t="s">
        <v>10</v>
      </c>
      <c r="N5557" s="2" t="s">
        <v>11</v>
      </c>
      <c r="O5557">
        <v>0</v>
      </c>
      <c r="P5557">
        <f t="shared" si="260"/>
        <v>241.84737375</v>
      </c>
      <c r="Q5557" s="2" t="s">
        <v>11</v>
      </c>
      <c r="R5557" t="s">
        <v>18</v>
      </c>
      <c r="S5557">
        <v>2</v>
      </c>
      <c r="T5557" s="2" t="s">
        <v>16</v>
      </c>
    </row>
    <row r="5558" spans="1:20" x14ac:dyDescent="0.25">
      <c r="A5558">
        <v>5557</v>
      </c>
      <c r="B5558" s="4">
        <v>44547</v>
      </c>
      <c r="C5558" t="str">
        <f t="shared" si="258"/>
        <v>2021</v>
      </c>
      <c r="D5558">
        <v>308</v>
      </c>
      <c r="E5558">
        <v>28</v>
      </c>
      <c r="F5558" t="str">
        <f t="shared" si="259"/>
        <v>Teenager</v>
      </c>
      <c r="G5558" t="s">
        <v>7</v>
      </c>
      <c r="H5558" t="s">
        <v>32</v>
      </c>
      <c r="I5558">
        <v>301</v>
      </c>
      <c r="J5558" t="s">
        <v>15</v>
      </c>
      <c r="K5558">
        <v>4</v>
      </c>
      <c r="L5558">
        <v>11.16339309</v>
      </c>
      <c r="M5558" t="s">
        <v>22</v>
      </c>
      <c r="N5558" s="2" t="s">
        <v>16</v>
      </c>
      <c r="O5558">
        <v>4.4653572380000002</v>
      </c>
      <c r="P5558">
        <f t="shared" si="260"/>
        <v>40.188215121999995</v>
      </c>
      <c r="Q5558" s="2" t="s">
        <v>11</v>
      </c>
      <c r="R5558" t="s">
        <v>26</v>
      </c>
      <c r="S5558">
        <v>1</v>
      </c>
      <c r="T5558" s="2" t="s">
        <v>16</v>
      </c>
    </row>
    <row r="5559" spans="1:20" x14ac:dyDescent="0.25">
      <c r="A5559">
        <v>5558</v>
      </c>
      <c r="B5559" s="4">
        <v>44522</v>
      </c>
      <c r="C5559" t="str">
        <f t="shared" si="258"/>
        <v>2021</v>
      </c>
      <c r="D5559">
        <v>342</v>
      </c>
      <c r="E5559">
        <v>28</v>
      </c>
      <c r="F5559" t="str">
        <f t="shared" si="259"/>
        <v>Teenager</v>
      </c>
      <c r="G5559" t="s">
        <v>13</v>
      </c>
      <c r="H5559" t="s">
        <v>41</v>
      </c>
      <c r="I5559">
        <v>827</v>
      </c>
      <c r="J5559" t="s">
        <v>15</v>
      </c>
      <c r="K5559">
        <v>1</v>
      </c>
      <c r="L5559">
        <v>61.692957200000002</v>
      </c>
      <c r="M5559" t="s">
        <v>10</v>
      </c>
      <c r="N5559" s="2" t="s">
        <v>11</v>
      </c>
      <c r="O5559">
        <v>0</v>
      </c>
      <c r="P5559">
        <f t="shared" si="260"/>
        <v>61.692957200000002</v>
      </c>
      <c r="Q5559" s="2" t="s">
        <v>16</v>
      </c>
      <c r="R5559" t="s">
        <v>18</v>
      </c>
      <c r="S5559">
        <v>1</v>
      </c>
      <c r="T5559" s="2" t="s">
        <v>16</v>
      </c>
    </row>
    <row r="5560" spans="1:20" x14ac:dyDescent="0.25">
      <c r="A5560">
        <v>5559</v>
      </c>
      <c r="B5560" s="4">
        <v>45260</v>
      </c>
      <c r="C5560" t="str">
        <f t="shared" si="258"/>
        <v>2023</v>
      </c>
      <c r="D5560">
        <v>309</v>
      </c>
      <c r="E5560">
        <v>45</v>
      </c>
      <c r="F5560" t="str">
        <f t="shared" si="259"/>
        <v>Adult</v>
      </c>
      <c r="G5560" t="s">
        <v>27</v>
      </c>
      <c r="H5560" t="s">
        <v>40</v>
      </c>
      <c r="I5560">
        <v>210</v>
      </c>
      <c r="J5560" t="s">
        <v>9</v>
      </c>
      <c r="K5560">
        <v>2</v>
      </c>
      <c r="L5560">
        <v>77.622258830000007</v>
      </c>
      <c r="M5560" t="s">
        <v>20</v>
      </c>
      <c r="N5560" s="2" t="s">
        <v>16</v>
      </c>
      <c r="O5560">
        <v>0</v>
      </c>
      <c r="P5560">
        <f t="shared" si="260"/>
        <v>155.24451766000001</v>
      </c>
      <c r="Q5560" s="2" t="s">
        <v>11</v>
      </c>
      <c r="R5560" t="s">
        <v>12</v>
      </c>
      <c r="S5560">
        <v>1</v>
      </c>
      <c r="T5560" s="2" t="s">
        <v>11</v>
      </c>
    </row>
    <row r="5561" spans="1:20" x14ac:dyDescent="0.25">
      <c r="A5561">
        <v>5560</v>
      </c>
      <c r="B5561" s="4">
        <v>44196</v>
      </c>
      <c r="C5561" t="str">
        <f t="shared" si="258"/>
        <v>2020</v>
      </c>
      <c r="D5561">
        <v>140</v>
      </c>
      <c r="E5561">
        <v>22</v>
      </c>
      <c r="F5561" t="str">
        <f t="shared" si="259"/>
        <v>Teenager</v>
      </c>
      <c r="G5561" t="s">
        <v>27</v>
      </c>
      <c r="H5561" t="s">
        <v>30</v>
      </c>
      <c r="I5561">
        <v>926</v>
      </c>
      <c r="J5561" t="s">
        <v>9</v>
      </c>
      <c r="K5561">
        <v>2</v>
      </c>
      <c r="L5561">
        <v>63.579784490000002</v>
      </c>
      <c r="M5561" t="s">
        <v>10</v>
      </c>
      <c r="N5561" s="2" t="s">
        <v>16</v>
      </c>
      <c r="O5561">
        <v>0</v>
      </c>
      <c r="P5561">
        <f t="shared" si="260"/>
        <v>127.15956898</v>
      </c>
      <c r="Q5561" s="2" t="s">
        <v>11</v>
      </c>
      <c r="R5561" t="s">
        <v>12</v>
      </c>
      <c r="S5561">
        <v>1</v>
      </c>
      <c r="T5561" s="2" t="s">
        <v>16</v>
      </c>
    </row>
    <row r="5562" spans="1:20" x14ac:dyDescent="0.25">
      <c r="A5562">
        <v>5561</v>
      </c>
      <c r="B5562" s="4">
        <v>44553</v>
      </c>
      <c r="C5562" t="str">
        <f t="shared" si="258"/>
        <v>2021</v>
      </c>
      <c r="D5562">
        <v>355</v>
      </c>
      <c r="E5562">
        <v>42</v>
      </c>
      <c r="F5562" t="str">
        <f t="shared" si="259"/>
        <v>Adult</v>
      </c>
      <c r="G5562" t="s">
        <v>7</v>
      </c>
      <c r="H5562" t="s">
        <v>21</v>
      </c>
      <c r="I5562">
        <v>414</v>
      </c>
      <c r="J5562" t="s">
        <v>24</v>
      </c>
      <c r="K5562">
        <v>3</v>
      </c>
      <c r="L5562">
        <v>77.985185799999996</v>
      </c>
      <c r="M5562" t="s">
        <v>22</v>
      </c>
      <c r="N5562" s="2" t="s">
        <v>16</v>
      </c>
      <c r="O5562">
        <v>0</v>
      </c>
      <c r="P5562">
        <f t="shared" si="260"/>
        <v>233.95555739999998</v>
      </c>
      <c r="Q5562" s="2" t="s">
        <v>16</v>
      </c>
      <c r="R5562" t="s">
        <v>18</v>
      </c>
      <c r="S5562">
        <v>4</v>
      </c>
      <c r="T5562" s="2" t="s">
        <v>11</v>
      </c>
    </row>
    <row r="5563" spans="1:20" x14ac:dyDescent="0.25">
      <c r="A5563">
        <v>5562</v>
      </c>
      <c r="B5563" s="4">
        <v>44522</v>
      </c>
      <c r="C5563" t="str">
        <f t="shared" si="258"/>
        <v>2021</v>
      </c>
      <c r="D5563">
        <v>122</v>
      </c>
      <c r="E5563">
        <v>27</v>
      </c>
      <c r="F5563" t="str">
        <f t="shared" si="259"/>
        <v>Teenager</v>
      </c>
      <c r="G5563" t="s">
        <v>13</v>
      </c>
      <c r="H5563" t="s">
        <v>41</v>
      </c>
      <c r="I5563">
        <v>210</v>
      </c>
      <c r="J5563" t="s">
        <v>33</v>
      </c>
      <c r="K5563">
        <v>5</v>
      </c>
      <c r="L5563">
        <v>40.809580699999998</v>
      </c>
      <c r="M5563" t="s">
        <v>20</v>
      </c>
      <c r="N5563" s="2" t="s">
        <v>16</v>
      </c>
      <c r="O5563">
        <v>0</v>
      </c>
      <c r="P5563">
        <f t="shared" si="260"/>
        <v>204.04790349999999</v>
      </c>
      <c r="Q5563" s="2" t="s">
        <v>16</v>
      </c>
      <c r="R5563" t="s">
        <v>18</v>
      </c>
      <c r="S5563">
        <v>1</v>
      </c>
      <c r="T5563" s="2" t="s">
        <v>16</v>
      </c>
    </row>
    <row r="5564" spans="1:20" x14ac:dyDescent="0.25">
      <c r="A5564">
        <v>5563</v>
      </c>
      <c r="B5564" s="4">
        <v>43444</v>
      </c>
      <c r="C5564" t="str">
        <f t="shared" si="258"/>
        <v>2018</v>
      </c>
      <c r="D5564">
        <v>14</v>
      </c>
      <c r="E5564">
        <v>44</v>
      </c>
      <c r="F5564" t="str">
        <f t="shared" si="259"/>
        <v>Adult</v>
      </c>
      <c r="G5564" t="s">
        <v>13</v>
      </c>
      <c r="H5564" t="s">
        <v>23</v>
      </c>
      <c r="I5564">
        <v>655</v>
      </c>
      <c r="J5564" t="s">
        <v>15</v>
      </c>
      <c r="K5564">
        <v>2</v>
      </c>
      <c r="L5564">
        <v>13.373460959999999</v>
      </c>
      <c r="M5564" t="s">
        <v>22</v>
      </c>
      <c r="N5564" s="2" t="s">
        <v>16</v>
      </c>
      <c r="O5564">
        <v>0</v>
      </c>
      <c r="P5564">
        <f t="shared" si="260"/>
        <v>26.746921919999998</v>
      </c>
      <c r="Q5564" s="2" t="s">
        <v>16</v>
      </c>
      <c r="R5564" t="s">
        <v>18</v>
      </c>
      <c r="S5564">
        <v>4</v>
      </c>
      <c r="T5564" s="2" t="s">
        <v>11</v>
      </c>
    </row>
    <row r="5565" spans="1:20" x14ac:dyDescent="0.25">
      <c r="A5565">
        <v>5564</v>
      </c>
      <c r="B5565" s="4">
        <v>43427</v>
      </c>
      <c r="C5565" t="str">
        <f t="shared" si="258"/>
        <v>2018</v>
      </c>
      <c r="D5565">
        <v>495</v>
      </c>
      <c r="E5565">
        <v>57</v>
      </c>
      <c r="F5565" t="str">
        <f t="shared" si="259"/>
        <v>Senior</v>
      </c>
      <c r="G5565" t="s">
        <v>7</v>
      </c>
      <c r="H5565" t="s">
        <v>14</v>
      </c>
      <c r="I5565">
        <v>30</v>
      </c>
      <c r="J5565" t="s">
        <v>9</v>
      </c>
      <c r="K5565">
        <v>5</v>
      </c>
      <c r="L5565">
        <v>37.447192119999997</v>
      </c>
      <c r="M5565" t="s">
        <v>25</v>
      </c>
      <c r="N5565" s="2" t="s">
        <v>11</v>
      </c>
      <c r="O5565">
        <v>18.723596059999998</v>
      </c>
      <c r="P5565">
        <f t="shared" si="260"/>
        <v>168.51236453999999</v>
      </c>
      <c r="Q5565" s="2" t="s">
        <v>16</v>
      </c>
      <c r="R5565" t="s">
        <v>26</v>
      </c>
      <c r="S5565">
        <v>1</v>
      </c>
      <c r="T5565" s="2" t="s">
        <v>16</v>
      </c>
    </row>
    <row r="5566" spans="1:20" x14ac:dyDescent="0.25">
      <c r="A5566">
        <v>5565</v>
      </c>
      <c r="B5566" s="4">
        <v>45242</v>
      </c>
      <c r="C5566" t="str">
        <f t="shared" si="258"/>
        <v>2023</v>
      </c>
      <c r="D5566">
        <v>10</v>
      </c>
      <c r="E5566">
        <v>36</v>
      </c>
      <c r="F5566" t="str">
        <f t="shared" si="259"/>
        <v>Adult</v>
      </c>
      <c r="G5566" t="s">
        <v>27</v>
      </c>
      <c r="H5566" t="s">
        <v>35</v>
      </c>
      <c r="I5566">
        <v>253</v>
      </c>
      <c r="J5566" t="s">
        <v>24</v>
      </c>
      <c r="K5566">
        <v>2</v>
      </c>
      <c r="L5566">
        <v>27.158259749999999</v>
      </c>
      <c r="M5566" t="s">
        <v>10</v>
      </c>
      <c r="N5566" s="2" t="s">
        <v>11</v>
      </c>
      <c r="O5566">
        <v>5.4316519489999999</v>
      </c>
      <c r="P5566">
        <f t="shared" si="260"/>
        <v>48.884867550999999</v>
      </c>
      <c r="Q5566" s="2" t="s">
        <v>16</v>
      </c>
      <c r="R5566" t="s">
        <v>26</v>
      </c>
      <c r="S5566">
        <v>5</v>
      </c>
      <c r="T5566" s="2" t="s">
        <v>16</v>
      </c>
    </row>
    <row r="5567" spans="1:20" x14ac:dyDescent="0.25">
      <c r="A5567">
        <v>5566</v>
      </c>
      <c r="B5567" s="4">
        <v>44506</v>
      </c>
      <c r="C5567" t="str">
        <f t="shared" si="258"/>
        <v>2021</v>
      </c>
      <c r="D5567">
        <v>431</v>
      </c>
      <c r="E5567">
        <v>30</v>
      </c>
      <c r="F5567" t="str">
        <f t="shared" si="259"/>
        <v>Teenager</v>
      </c>
      <c r="G5567" t="s">
        <v>13</v>
      </c>
      <c r="H5567" t="s">
        <v>42</v>
      </c>
      <c r="I5567">
        <v>241</v>
      </c>
      <c r="J5567" t="s">
        <v>24</v>
      </c>
      <c r="K5567">
        <v>2</v>
      </c>
      <c r="L5567">
        <v>69.214256910000003</v>
      </c>
      <c r="M5567" t="s">
        <v>10</v>
      </c>
      <c r="N5567" s="2" t="s">
        <v>16</v>
      </c>
      <c r="O5567">
        <v>0</v>
      </c>
      <c r="P5567">
        <f t="shared" si="260"/>
        <v>138.42851382000001</v>
      </c>
      <c r="Q5567" s="2" t="s">
        <v>16</v>
      </c>
      <c r="R5567" t="s">
        <v>12</v>
      </c>
      <c r="S5567">
        <v>2</v>
      </c>
      <c r="T5567" s="2" t="s">
        <v>16</v>
      </c>
    </row>
    <row r="5568" spans="1:20" x14ac:dyDescent="0.25">
      <c r="A5568">
        <v>5567</v>
      </c>
      <c r="B5568" s="4">
        <v>43436</v>
      </c>
      <c r="C5568" t="str">
        <f t="shared" si="258"/>
        <v>2018</v>
      </c>
      <c r="D5568">
        <v>488</v>
      </c>
      <c r="E5568">
        <v>40</v>
      </c>
      <c r="F5568" t="str">
        <f t="shared" si="259"/>
        <v>Adult</v>
      </c>
      <c r="G5568" t="s">
        <v>13</v>
      </c>
      <c r="H5568" t="s">
        <v>30</v>
      </c>
      <c r="I5568">
        <v>634</v>
      </c>
      <c r="J5568" t="s">
        <v>24</v>
      </c>
      <c r="K5568">
        <v>4</v>
      </c>
      <c r="L5568">
        <v>87.272177560000003</v>
      </c>
      <c r="M5568" t="s">
        <v>20</v>
      </c>
      <c r="N5568" s="2" t="s">
        <v>11</v>
      </c>
      <c r="O5568">
        <v>0</v>
      </c>
      <c r="P5568">
        <f t="shared" si="260"/>
        <v>349.08871024000001</v>
      </c>
      <c r="Q5568" s="2" t="s">
        <v>16</v>
      </c>
      <c r="R5568" t="s">
        <v>12</v>
      </c>
      <c r="S5568">
        <v>4</v>
      </c>
      <c r="T5568" s="2" t="s">
        <v>11</v>
      </c>
    </row>
    <row r="5569" spans="1:20" x14ac:dyDescent="0.25">
      <c r="A5569">
        <v>5568</v>
      </c>
      <c r="B5569" s="4">
        <v>44175</v>
      </c>
      <c r="C5569" t="str">
        <f t="shared" si="258"/>
        <v>2020</v>
      </c>
      <c r="D5569">
        <v>312</v>
      </c>
      <c r="E5569">
        <v>31</v>
      </c>
      <c r="F5569" t="str">
        <f t="shared" si="259"/>
        <v>Adult</v>
      </c>
      <c r="G5569" t="s">
        <v>13</v>
      </c>
      <c r="H5569" t="s">
        <v>43</v>
      </c>
      <c r="I5569">
        <v>153</v>
      </c>
      <c r="J5569" t="s">
        <v>9</v>
      </c>
      <c r="K5569">
        <v>4</v>
      </c>
      <c r="L5569">
        <v>16.58254067</v>
      </c>
      <c r="M5569" t="s">
        <v>10</v>
      </c>
      <c r="N5569" s="2" t="s">
        <v>11</v>
      </c>
      <c r="O5569">
        <v>6.6330162690000005</v>
      </c>
      <c r="P5569">
        <f t="shared" si="260"/>
        <v>59.697146410999999</v>
      </c>
      <c r="Q5569" s="2" t="s">
        <v>16</v>
      </c>
      <c r="R5569" t="s">
        <v>26</v>
      </c>
      <c r="S5569">
        <v>1</v>
      </c>
      <c r="T5569" s="2" t="s">
        <v>11</v>
      </c>
    </row>
    <row r="5570" spans="1:20" x14ac:dyDescent="0.25">
      <c r="A5570">
        <v>5569</v>
      </c>
      <c r="B5570" s="4">
        <v>45239</v>
      </c>
      <c r="C5570" t="str">
        <f t="shared" si="258"/>
        <v>2023</v>
      </c>
      <c r="D5570">
        <v>179</v>
      </c>
      <c r="E5570">
        <v>54</v>
      </c>
      <c r="F5570" t="str">
        <f t="shared" si="259"/>
        <v>Senior</v>
      </c>
      <c r="G5570" t="s">
        <v>7</v>
      </c>
      <c r="H5570" t="s">
        <v>41</v>
      </c>
      <c r="I5570">
        <v>767</v>
      </c>
      <c r="J5570" t="s">
        <v>24</v>
      </c>
      <c r="K5570">
        <v>5</v>
      </c>
      <c r="L5570">
        <v>49.100990420000002</v>
      </c>
      <c r="M5570" t="s">
        <v>22</v>
      </c>
      <c r="N5570" s="2" t="s">
        <v>11</v>
      </c>
      <c r="O5570">
        <v>0</v>
      </c>
      <c r="P5570">
        <f t="shared" si="260"/>
        <v>245.50495210000003</v>
      </c>
      <c r="Q5570" s="2" t="s">
        <v>11</v>
      </c>
      <c r="R5570" t="s">
        <v>18</v>
      </c>
      <c r="S5570">
        <v>1</v>
      </c>
      <c r="T5570" s="2" t="s">
        <v>16</v>
      </c>
    </row>
    <row r="5571" spans="1:20" x14ac:dyDescent="0.25">
      <c r="A5571">
        <v>5570</v>
      </c>
      <c r="B5571" s="4">
        <v>44136</v>
      </c>
      <c r="C5571" t="str">
        <f t="shared" ref="C5571:C5634" si="261">TEXT(B5571,"YYYY")</f>
        <v>2020</v>
      </c>
      <c r="D5571">
        <v>239</v>
      </c>
      <c r="E5571">
        <v>26</v>
      </c>
      <c r="F5571" t="str">
        <f t="shared" ref="F5571:F5634" si="262">IF(E5571&gt;50,"Senior",IF(E5571&gt;30,"Adult","Teenager"))</f>
        <v>Teenager</v>
      </c>
      <c r="G5571" t="s">
        <v>7</v>
      </c>
      <c r="H5571" t="s">
        <v>28</v>
      </c>
      <c r="I5571">
        <v>99</v>
      </c>
      <c r="J5571" t="s">
        <v>33</v>
      </c>
      <c r="K5571">
        <v>1</v>
      </c>
      <c r="L5571">
        <v>34.997172210000002</v>
      </c>
      <c r="M5571" t="s">
        <v>22</v>
      </c>
      <c r="N5571" s="2" t="s">
        <v>16</v>
      </c>
      <c r="O5571">
        <v>0</v>
      </c>
      <c r="P5571">
        <f t="shared" ref="P5571:P5634" si="263">K5571*L5571-O5571</f>
        <v>34.997172210000002</v>
      </c>
      <c r="Q5571" s="2" t="s">
        <v>11</v>
      </c>
      <c r="R5571" t="s">
        <v>18</v>
      </c>
      <c r="S5571">
        <v>3</v>
      </c>
      <c r="T5571" s="2" t="s">
        <v>16</v>
      </c>
    </row>
    <row r="5572" spans="1:20" x14ac:dyDescent="0.25">
      <c r="A5572">
        <v>5571</v>
      </c>
      <c r="B5572" s="4">
        <v>45278</v>
      </c>
      <c r="C5572" t="str">
        <f t="shared" si="261"/>
        <v>2023</v>
      </c>
      <c r="D5572">
        <v>469</v>
      </c>
      <c r="E5572">
        <v>55</v>
      </c>
      <c r="F5572" t="str">
        <f t="shared" si="262"/>
        <v>Senior</v>
      </c>
      <c r="G5572" t="s">
        <v>13</v>
      </c>
      <c r="H5572" t="s">
        <v>19</v>
      </c>
      <c r="I5572">
        <v>988</v>
      </c>
      <c r="J5572" t="s">
        <v>33</v>
      </c>
      <c r="K5572">
        <v>2</v>
      </c>
      <c r="L5572">
        <v>75.530900110000005</v>
      </c>
      <c r="M5572" t="s">
        <v>22</v>
      </c>
      <c r="N5572" s="2" t="s">
        <v>16</v>
      </c>
      <c r="O5572">
        <v>15.10618002</v>
      </c>
      <c r="P5572">
        <f t="shared" si="263"/>
        <v>135.9556202</v>
      </c>
      <c r="Q5572" s="2" t="s">
        <v>16</v>
      </c>
      <c r="R5572" t="s">
        <v>26</v>
      </c>
      <c r="S5572">
        <v>4</v>
      </c>
      <c r="T5572" s="2" t="s">
        <v>16</v>
      </c>
    </row>
    <row r="5573" spans="1:20" x14ac:dyDescent="0.25">
      <c r="A5573">
        <v>5572</v>
      </c>
      <c r="B5573" s="4">
        <v>44913</v>
      </c>
      <c r="C5573" t="str">
        <f t="shared" si="261"/>
        <v>2022</v>
      </c>
      <c r="D5573">
        <v>378</v>
      </c>
      <c r="E5573">
        <v>61</v>
      </c>
      <c r="F5573" t="str">
        <f t="shared" si="262"/>
        <v>Senior</v>
      </c>
      <c r="G5573" t="s">
        <v>7</v>
      </c>
      <c r="H5573" t="s">
        <v>36</v>
      </c>
      <c r="I5573">
        <v>308</v>
      </c>
      <c r="J5573" t="s">
        <v>24</v>
      </c>
      <c r="K5573">
        <v>1</v>
      </c>
      <c r="L5573">
        <v>37.552861999999998</v>
      </c>
      <c r="M5573" t="s">
        <v>22</v>
      </c>
      <c r="N5573" s="2" t="s">
        <v>16</v>
      </c>
      <c r="O5573">
        <v>0</v>
      </c>
      <c r="P5573">
        <f t="shared" si="263"/>
        <v>37.552861999999998</v>
      </c>
      <c r="Q5573" s="2" t="s">
        <v>11</v>
      </c>
      <c r="R5573" t="s">
        <v>18</v>
      </c>
      <c r="S5573">
        <v>2</v>
      </c>
      <c r="T5573" s="2" t="s">
        <v>16</v>
      </c>
    </row>
    <row r="5574" spans="1:20" x14ac:dyDescent="0.25">
      <c r="A5574">
        <v>5573</v>
      </c>
      <c r="B5574" s="4">
        <v>43806</v>
      </c>
      <c r="C5574" t="str">
        <f t="shared" si="261"/>
        <v>2019</v>
      </c>
      <c r="D5574">
        <v>119</v>
      </c>
      <c r="E5574">
        <v>68</v>
      </c>
      <c r="F5574" t="str">
        <f t="shared" si="262"/>
        <v>Senior</v>
      </c>
      <c r="G5574" t="s">
        <v>27</v>
      </c>
      <c r="H5574" t="s">
        <v>32</v>
      </c>
      <c r="I5574">
        <v>902</v>
      </c>
      <c r="J5574" t="s">
        <v>33</v>
      </c>
      <c r="K5574">
        <v>3</v>
      </c>
      <c r="L5574">
        <v>76.374706570000001</v>
      </c>
      <c r="M5574" t="s">
        <v>10</v>
      </c>
      <c r="N5574" s="2" t="s">
        <v>16</v>
      </c>
      <c r="O5574">
        <v>22.912411970000001</v>
      </c>
      <c r="P5574">
        <f t="shared" si="263"/>
        <v>206.21170774000001</v>
      </c>
      <c r="Q5574" s="2" t="s">
        <v>11</v>
      </c>
      <c r="R5574" t="s">
        <v>26</v>
      </c>
      <c r="S5574">
        <v>3</v>
      </c>
      <c r="T5574" s="2" t="s">
        <v>11</v>
      </c>
    </row>
    <row r="5575" spans="1:20" x14ac:dyDescent="0.25">
      <c r="A5575">
        <v>5574</v>
      </c>
      <c r="B5575" s="4">
        <v>44141</v>
      </c>
      <c r="C5575" t="str">
        <f t="shared" si="261"/>
        <v>2020</v>
      </c>
      <c r="D5575">
        <v>292</v>
      </c>
      <c r="E5575">
        <v>69</v>
      </c>
      <c r="F5575" t="str">
        <f t="shared" si="262"/>
        <v>Senior</v>
      </c>
      <c r="G5575" t="s">
        <v>13</v>
      </c>
      <c r="H5575" t="s">
        <v>28</v>
      </c>
      <c r="I5575">
        <v>62</v>
      </c>
      <c r="J5575" t="s">
        <v>33</v>
      </c>
      <c r="K5575">
        <v>4</v>
      </c>
      <c r="L5575">
        <v>31.869367359999998</v>
      </c>
      <c r="M5575" t="s">
        <v>22</v>
      </c>
      <c r="N5575" s="2" t="s">
        <v>11</v>
      </c>
      <c r="O5575">
        <v>0</v>
      </c>
      <c r="P5575">
        <f t="shared" si="263"/>
        <v>127.47746943999999</v>
      </c>
      <c r="Q5575" s="2" t="s">
        <v>11</v>
      </c>
      <c r="R5575" t="s">
        <v>12</v>
      </c>
      <c r="S5575">
        <v>4</v>
      </c>
      <c r="T5575" s="2" t="s">
        <v>16</v>
      </c>
    </row>
    <row r="5576" spans="1:20" x14ac:dyDescent="0.25">
      <c r="A5576">
        <v>5575</v>
      </c>
      <c r="B5576" s="4">
        <v>44544</v>
      </c>
      <c r="C5576" t="str">
        <f t="shared" si="261"/>
        <v>2021</v>
      </c>
      <c r="D5576">
        <v>118</v>
      </c>
      <c r="E5576">
        <v>59</v>
      </c>
      <c r="F5576" t="str">
        <f t="shared" si="262"/>
        <v>Senior</v>
      </c>
      <c r="G5576" t="s">
        <v>13</v>
      </c>
      <c r="H5576" t="s">
        <v>35</v>
      </c>
      <c r="I5576">
        <v>141</v>
      </c>
      <c r="J5576" t="s">
        <v>29</v>
      </c>
      <c r="K5576">
        <v>5</v>
      </c>
      <c r="L5576">
        <v>99.178042110000007</v>
      </c>
      <c r="M5576" t="s">
        <v>22</v>
      </c>
      <c r="N5576" s="2" t="s">
        <v>16</v>
      </c>
      <c r="O5576">
        <v>49.58902106</v>
      </c>
      <c r="P5576">
        <f t="shared" si="263"/>
        <v>446.30118949000001</v>
      </c>
      <c r="Q5576" s="2" t="s">
        <v>11</v>
      </c>
      <c r="R5576" t="s">
        <v>26</v>
      </c>
      <c r="S5576">
        <v>1</v>
      </c>
      <c r="T5576" s="2" t="s">
        <v>16</v>
      </c>
    </row>
    <row r="5577" spans="1:20" x14ac:dyDescent="0.25">
      <c r="A5577">
        <v>5576</v>
      </c>
      <c r="B5577" s="4">
        <v>44183</v>
      </c>
      <c r="C5577" t="str">
        <f t="shared" si="261"/>
        <v>2020</v>
      </c>
      <c r="D5577">
        <v>25</v>
      </c>
      <c r="E5577">
        <v>19</v>
      </c>
      <c r="F5577" t="str">
        <f t="shared" si="262"/>
        <v>Teenager</v>
      </c>
      <c r="G5577" t="s">
        <v>7</v>
      </c>
      <c r="H5577" t="s">
        <v>23</v>
      </c>
      <c r="I5577">
        <v>778</v>
      </c>
      <c r="J5577" t="s">
        <v>24</v>
      </c>
      <c r="K5577">
        <v>2</v>
      </c>
      <c r="L5577">
        <v>81.175066349999994</v>
      </c>
      <c r="M5577" t="s">
        <v>22</v>
      </c>
      <c r="N5577" s="2" t="s">
        <v>16</v>
      </c>
      <c r="O5577">
        <v>0</v>
      </c>
      <c r="P5577">
        <f t="shared" si="263"/>
        <v>162.35013269999999</v>
      </c>
      <c r="Q5577" s="2" t="s">
        <v>11</v>
      </c>
      <c r="R5577" t="s">
        <v>18</v>
      </c>
      <c r="S5577">
        <v>3</v>
      </c>
      <c r="T5577" s="2" t="s">
        <v>11</v>
      </c>
    </row>
    <row r="5578" spans="1:20" x14ac:dyDescent="0.25">
      <c r="A5578">
        <v>5577</v>
      </c>
      <c r="B5578" s="4">
        <v>44173</v>
      </c>
      <c r="C5578" t="str">
        <f t="shared" si="261"/>
        <v>2020</v>
      </c>
      <c r="D5578">
        <v>159</v>
      </c>
      <c r="E5578">
        <v>25</v>
      </c>
      <c r="F5578" t="str">
        <f t="shared" si="262"/>
        <v>Teenager</v>
      </c>
      <c r="G5578" t="s">
        <v>27</v>
      </c>
      <c r="H5578" t="s">
        <v>14</v>
      </c>
      <c r="I5578">
        <v>651</v>
      </c>
      <c r="J5578" t="s">
        <v>24</v>
      </c>
      <c r="K5578">
        <v>4</v>
      </c>
      <c r="L5578">
        <v>59.713526180000002</v>
      </c>
      <c r="M5578" t="s">
        <v>25</v>
      </c>
      <c r="N5578" s="2" t="s">
        <v>16</v>
      </c>
      <c r="O5578">
        <v>0</v>
      </c>
      <c r="P5578">
        <f t="shared" si="263"/>
        <v>238.85410472000001</v>
      </c>
      <c r="Q5578" s="2" t="s">
        <v>16</v>
      </c>
      <c r="R5578" t="s">
        <v>18</v>
      </c>
      <c r="S5578">
        <v>5</v>
      </c>
      <c r="T5578" s="2" t="s">
        <v>11</v>
      </c>
    </row>
    <row r="5579" spans="1:20" x14ac:dyDescent="0.25">
      <c r="A5579">
        <v>5578</v>
      </c>
      <c r="B5579" s="4">
        <v>45277</v>
      </c>
      <c r="C5579" t="str">
        <f t="shared" si="261"/>
        <v>2023</v>
      </c>
      <c r="D5579">
        <v>350</v>
      </c>
      <c r="E5579">
        <v>63</v>
      </c>
      <c r="F5579" t="str">
        <f t="shared" si="262"/>
        <v>Senior</v>
      </c>
      <c r="G5579" t="s">
        <v>13</v>
      </c>
      <c r="H5579" t="s">
        <v>30</v>
      </c>
      <c r="I5579">
        <v>933</v>
      </c>
      <c r="J5579" t="s">
        <v>15</v>
      </c>
      <c r="K5579">
        <v>2</v>
      </c>
      <c r="L5579">
        <v>51.551094810000002</v>
      </c>
      <c r="M5579" t="s">
        <v>10</v>
      </c>
      <c r="N5579" s="2" t="s">
        <v>16</v>
      </c>
      <c r="O5579">
        <v>0</v>
      </c>
      <c r="P5579">
        <f t="shared" si="263"/>
        <v>103.10218962</v>
      </c>
      <c r="Q5579" s="2" t="s">
        <v>16</v>
      </c>
      <c r="R5579" t="s">
        <v>12</v>
      </c>
      <c r="S5579">
        <v>5</v>
      </c>
      <c r="T5579" s="2" t="s">
        <v>16</v>
      </c>
    </row>
    <row r="5580" spans="1:20" x14ac:dyDescent="0.25">
      <c r="A5580">
        <v>5579</v>
      </c>
      <c r="B5580" s="4">
        <v>44144</v>
      </c>
      <c r="C5580" t="str">
        <f t="shared" si="261"/>
        <v>2020</v>
      </c>
      <c r="D5580">
        <v>233</v>
      </c>
      <c r="E5580">
        <v>62</v>
      </c>
      <c r="F5580" t="str">
        <f t="shared" si="262"/>
        <v>Senior</v>
      </c>
      <c r="G5580" t="s">
        <v>7</v>
      </c>
      <c r="H5580" t="s">
        <v>40</v>
      </c>
      <c r="I5580">
        <v>400</v>
      </c>
      <c r="J5580" t="s">
        <v>9</v>
      </c>
      <c r="K5580">
        <v>4</v>
      </c>
      <c r="L5580">
        <v>61.641606840000001</v>
      </c>
      <c r="M5580" t="s">
        <v>20</v>
      </c>
      <c r="N5580" s="2" t="s">
        <v>16</v>
      </c>
      <c r="O5580">
        <v>0</v>
      </c>
      <c r="P5580">
        <f t="shared" si="263"/>
        <v>246.56642736000001</v>
      </c>
      <c r="Q5580" s="2" t="s">
        <v>11</v>
      </c>
      <c r="R5580" t="s">
        <v>18</v>
      </c>
      <c r="S5580">
        <v>3</v>
      </c>
      <c r="T5580" s="2" t="s">
        <v>11</v>
      </c>
    </row>
    <row r="5581" spans="1:20" x14ac:dyDescent="0.25">
      <c r="A5581">
        <v>5580</v>
      </c>
      <c r="B5581" s="4">
        <v>44879</v>
      </c>
      <c r="C5581" t="str">
        <f t="shared" si="261"/>
        <v>2022</v>
      </c>
      <c r="D5581">
        <v>386</v>
      </c>
      <c r="E5581">
        <v>39</v>
      </c>
      <c r="F5581" t="str">
        <f t="shared" si="262"/>
        <v>Adult</v>
      </c>
      <c r="G5581" t="s">
        <v>27</v>
      </c>
      <c r="H5581" t="s">
        <v>14</v>
      </c>
      <c r="I5581">
        <v>798</v>
      </c>
      <c r="J5581" t="s">
        <v>15</v>
      </c>
      <c r="K5581">
        <v>5</v>
      </c>
      <c r="L5581">
        <v>37.647074529999998</v>
      </c>
      <c r="M5581" t="s">
        <v>10</v>
      </c>
      <c r="N5581" s="2" t="s">
        <v>11</v>
      </c>
      <c r="O5581">
        <v>0</v>
      </c>
      <c r="P5581">
        <f t="shared" si="263"/>
        <v>188.23537264999999</v>
      </c>
      <c r="Q5581" s="2" t="s">
        <v>11</v>
      </c>
      <c r="R5581" t="s">
        <v>12</v>
      </c>
      <c r="S5581">
        <v>3</v>
      </c>
      <c r="T5581" s="2" t="s">
        <v>11</v>
      </c>
    </row>
    <row r="5582" spans="1:20" x14ac:dyDescent="0.25">
      <c r="A5582">
        <v>5581</v>
      </c>
      <c r="B5582" s="4">
        <v>45271</v>
      </c>
      <c r="C5582" t="str">
        <f t="shared" si="261"/>
        <v>2023</v>
      </c>
      <c r="D5582">
        <v>36</v>
      </c>
      <c r="E5582">
        <v>29</v>
      </c>
      <c r="F5582" t="str">
        <f t="shared" si="262"/>
        <v>Teenager</v>
      </c>
      <c r="G5582" t="s">
        <v>13</v>
      </c>
      <c r="H5582" t="s">
        <v>43</v>
      </c>
      <c r="I5582">
        <v>913</v>
      </c>
      <c r="J5582" t="s">
        <v>24</v>
      </c>
      <c r="K5582">
        <v>1</v>
      </c>
      <c r="L5582">
        <v>25.134144880000001</v>
      </c>
      <c r="M5582" t="s">
        <v>22</v>
      </c>
      <c r="N5582" s="2" t="s">
        <v>11</v>
      </c>
      <c r="O5582">
        <v>2.513414488</v>
      </c>
      <c r="P5582">
        <f t="shared" si="263"/>
        <v>22.620730392000002</v>
      </c>
      <c r="Q5582" s="2" t="s">
        <v>11</v>
      </c>
      <c r="R5582" t="s">
        <v>26</v>
      </c>
      <c r="S5582">
        <v>2</v>
      </c>
      <c r="T5582" s="2" t="s">
        <v>11</v>
      </c>
    </row>
    <row r="5583" spans="1:20" x14ac:dyDescent="0.25">
      <c r="A5583">
        <v>5582</v>
      </c>
      <c r="B5583" s="4">
        <v>43799</v>
      </c>
      <c r="C5583" t="str">
        <f t="shared" si="261"/>
        <v>2019</v>
      </c>
      <c r="D5583">
        <v>433</v>
      </c>
      <c r="E5583">
        <v>30</v>
      </c>
      <c r="F5583" t="str">
        <f t="shared" si="262"/>
        <v>Teenager</v>
      </c>
      <c r="G5583" t="s">
        <v>27</v>
      </c>
      <c r="H5583" t="s">
        <v>36</v>
      </c>
      <c r="I5583">
        <v>229</v>
      </c>
      <c r="J5583" t="s">
        <v>9</v>
      </c>
      <c r="K5583">
        <v>4</v>
      </c>
      <c r="L5583">
        <v>97.173141490000006</v>
      </c>
      <c r="M5583" t="s">
        <v>20</v>
      </c>
      <c r="N5583" s="2" t="s">
        <v>16</v>
      </c>
      <c r="O5583">
        <v>0</v>
      </c>
      <c r="P5583">
        <f t="shared" si="263"/>
        <v>388.69256596000002</v>
      </c>
      <c r="Q5583" s="2" t="s">
        <v>11</v>
      </c>
      <c r="R5583" t="s">
        <v>18</v>
      </c>
      <c r="S5583">
        <v>3</v>
      </c>
      <c r="T5583" s="2" t="s">
        <v>11</v>
      </c>
    </row>
    <row r="5584" spans="1:20" x14ac:dyDescent="0.25">
      <c r="A5584">
        <v>5583</v>
      </c>
      <c r="B5584" s="4">
        <v>43442</v>
      </c>
      <c r="C5584" t="str">
        <f t="shared" si="261"/>
        <v>2018</v>
      </c>
      <c r="D5584">
        <v>397</v>
      </c>
      <c r="E5584">
        <v>42</v>
      </c>
      <c r="F5584" t="str">
        <f t="shared" si="262"/>
        <v>Adult</v>
      </c>
      <c r="G5584" t="s">
        <v>13</v>
      </c>
      <c r="H5584" t="s">
        <v>42</v>
      </c>
      <c r="I5584">
        <v>220</v>
      </c>
      <c r="J5584" t="s">
        <v>24</v>
      </c>
      <c r="K5584">
        <v>4</v>
      </c>
      <c r="L5584">
        <v>49.178251119999999</v>
      </c>
      <c r="M5584" t="s">
        <v>25</v>
      </c>
      <c r="N5584" s="2" t="s">
        <v>16</v>
      </c>
      <c r="O5584">
        <v>0</v>
      </c>
      <c r="P5584">
        <f t="shared" si="263"/>
        <v>196.71300448</v>
      </c>
      <c r="Q5584" s="2" t="s">
        <v>16</v>
      </c>
      <c r="R5584" t="s">
        <v>12</v>
      </c>
      <c r="S5584">
        <v>2</v>
      </c>
      <c r="T5584" s="2" t="s">
        <v>11</v>
      </c>
    </row>
    <row r="5585" spans="1:20" x14ac:dyDescent="0.25">
      <c r="A5585">
        <v>5584</v>
      </c>
      <c r="B5585" s="4">
        <v>43792</v>
      </c>
      <c r="C5585" t="str">
        <f t="shared" si="261"/>
        <v>2019</v>
      </c>
      <c r="D5585">
        <v>378</v>
      </c>
      <c r="E5585">
        <v>68</v>
      </c>
      <c r="F5585" t="str">
        <f t="shared" si="262"/>
        <v>Senior</v>
      </c>
      <c r="G5585" t="s">
        <v>27</v>
      </c>
      <c r="H5585" t="s">
        <v>19</v>
      </c>
      <c r="I5585">
        <v>665</v>
      </c>
      <c r="J5585" t="s">
        <v>9</v>
      </c>
      <c r="K5585">
        <v>2</v>
      </c>
      <c r="L5585">
        <v>14.87519942</v>
      </c>
      <c r="M5585" t="s">
        <v>20</v>
      </c>
      <c r="N5585" s="2" t="s">
        <v>11</v>
      </c>
      <c r="O5585">
        <v>2.9750398840000001</v>
      </c>
      <c r="P5585">
        <f t="shared" si="263"/>
        <v>26.775358955999998</v>
      </c>
      <c r="Q5585" s="2" t="s">
        <v>11</v>
      </c>
      <c r="R5585" t="s">
        <v>26</v>
      </c>
      <c r="S5585">
        <v>3</v>
      </c>
      <c r="T5585" s="2" t="s">
        <v>16</v>
      </c>
    </row>
    <row r="5586" spans="1:20" x14ac:dyDescent="0.25">
      <c r="A5586">
        <v>5585</v>
      </c>
      <c r="B5586" s="4">
        <v>43813</v>
      </c>
      <c r="C5586" t="str">
        <f t="shared" si="261"/>
        <v>2019</v>
      </c>
      <c r="D5586">
        <v>356</v>
      </c>
      <c r="E5586">
        <v>57</v>
      </c>
      <c r="F5586" t="str">
        <f t="shared" si="262"/>
        <v>Senior</v>
      </c>
      <c r="G5586" t="s">
        <v>13</v>
      </c>
      <c r="H5586" t="s">
        <v>39</v>
      </c>
      <c r="I5586">
        <v>73</v>
      </c>
      <c r="J5586" t="s">
        <v>24</v>
      </c>
      <c r="K5586">
        <v>2</v>
      </c>
      <c r="L5586">
        <v>61.74815392</v>
      </c>
      <c r="M5586" t="s">
        <v>25</v>
      </c>
      <c r="N5586" s="2" t="s">
        <v>11</v>
      </c>
      <c r="O5586">
        <v>0</v>
      </c>
      <c r="P5586">
        <f t="shared" si="263"/>
        <v>123.49630784</v>
      </c>
      <c r="Q5586" s="2" t="s">
        <v>16</v>
      </c>
      <c r="R5586" t="s">
        <v>12</v>
      </c>
      <c r="S5586">
        <v>4</v>
      </c>
      <c r="T5586" s="2" t="s">
        <v>16</v>
      </c>
    </row>
    <row r="5587" spans="1:20" x14ac:dyDescent="0.25">
      <c r="A5587">
        <v>5586</v>
      </c>
      <c r="B5587" s="4">
        <v>44152</v>
      </c>
      <c r="C5587" t="str">
        <f t="shared" si="261"/>
        <v>2020</v>
      </c>
      <c r="D5587">
        <v>256</v>
      </c>
      <c r="E5587">
        <v>25</v>
      </c>
      <c r="F5587" t="str">
        <f t="shared" si="262"/>
        <v>Teenager</v>
      </c>
      <c r="G5587" t="s">
        <v>7</v>
      </c>
      <c r="H5587" t="s">
        <v>31</v>
      </c>
      <c r="I5587">
        <v>933</v>
      </c>
      <c r="J5587" t="s">
        <v>9</v>
      </c>
      <c r="K5587">
        <v>2</v>
      </c>
      <c r="L5587">
        <v>30.864407480000001</v>
      </c>
      <c r="M5587" t="s">
        <v>10</v>
      </c>
      <c r="N5587" s="2" t="s">
        <v>16</v>
      </c>
      <c r="O5587">
        <v>0</v>
      </c>
      <c r="P5587">
        <f t="shared" si="263"/>
        <v>61.728814960000001</v>
      </c>
      <c r="Q5587" s="2" t="s">
        <v>11</v>
      </c>
      <c r="R5587" t="s">
        <v>18</v>
      </c>
      <c r="S5587">
        <v>1</v>
      </c>
      <c r="T5587" s="2" t="s">
        <v>11</v>
      </c>
    </row>
    <row r="5588" spans="1:20" x14ac:dyDescent="0.25">
      <c r="A5588">
        <v>5587</v>
      </c>
      <c r="B5588" s="4">
        <v>44501</v>
      </c>
      <c r="C5588" t="str">
        <f t="shared" si="261"/>
        <v>2021</v>
      </c>
      <c r="D5588">
        <v>40</v>
      </c>
      <c r="E5588">
        <v>43</v>
      </c>
      <c r="F5588" t="str">
        <f t="shared" si="262"/>
        <v>Adult</v>
      </c>
      <c r="G5588" t="s">
        <v>27</v>
      </c>
      <c r="H5588" t="s">
        <v>17</v>
      </c>
      <c r="I5588">
        <v>930</v>
      </c>
      <c r="J5588" t="s">
        <v>29</v>
      </c>
      <c r="K5588">
        <v>3</v>
      </c>
      <c r="L5588">
        <v>72.200899120000003</v>
      </c>
      <c r="M5588" t="s">
        <v>22</v>
      </c>
      <c r="N5588" s="2" t="s">
        <v>16</v>
      </c>
      <c r="O5588">
        <v>0</v>
      </c>
      <c r="P5588">
        <f t="shared" si="263"/>
        <v>216.60269736000001</v>
      </c>
      <c r="Q5588" s="2" t="s">
        <v>11</v>
      </c>
      <c r="R5588" t="s">
        <v>12</v>
      </c>
      <c r="S5588">
        <v>4</v>
      </c>
      <c r="T5588" s="2" t="s">
        <v>16</v>
      </c>
    </row>
    <row r="5589" spans="1:20" x14ac:dyDescent="0.25">
      <c r="A5589">
        <v>5588</v>
      </c>
      <c r="B5589" s="4">
        <v>44155</v>
      </c>
      <c r="C5589" t="str">
        <f t="shared" si="261"/>
        <v>2020</v>
      </c>
      <c r="D5589">
        <v>289</v>
      </c>
      <c r="E5589">
        <v>66</v>
      </c>
      <c r="F5589" t="str">
        <f t="shared" si="262"/>
        <v>Senior</v>
      </c>
      <c r="G5589" t="s">
        <v>27</v>
      </c>
      <c r="H5589" t="s">
        <v>14</v>
      </c>
      <c r="I5589">
        <v>30</v>
      </c>
      <c r="J5589" t="s">
        <v>29</v>
      </c>
      <c r="K5589">
        <v>2</v>
      </c>
      <c r="L5589">
        <v>81.426951270000004</v>
      </c>
      <c r="M5589" t="s">
        <v>25</v>
      </c>
      <c r="N5589" s="2" t="s">
        <v>16</v>
      </c>
      <c r="O5589">
        <v>0</v>
      </c>
      <c r="P5589">
        <f t="shared" si="263"/>
        <v>162.85390254000001</v>
      </c>
      <c r="Q5589" s="2" t="s">
        <v>16</v>
      </c>
      <c r="R5589" t="s">
        <v>18</v>
      </c>
      <c r="S5589">
        <v>4</v>
      </c>
      <c r="T5589" s="2" t="s">
        <v>16</v>
      </c>
    </row>
    <row r="5590" spans="1:20" x14ac:dyDescent="0.25">
      <c r="A5590">
        <v>5589</v>
      </c>
      <c r="B5590" s="4">
        <v>44526</v>
      </c>
      <c r="C5590" t="str">
        <f t="shared" si="261"/>
        <v>2021</v>
      </c>
      <c r="D5590">
        <v>103</v>
      </c>
      <c r="E5590">
        <v>63</v>
      </c>
      <c r="F5590" t="str">
        <f t="shared" si="262"/>
        <v>Senior</v>
      </c>
      <c r="G5590" t="s">
        <v>13</v>
      </c>
      <c r="H5590" t="s">
        <v>19</v>
      </c>
      <c r="I5590">
        <v>743</v>
      </c>
      <c r="J5590" t="s">
        <v>15</v>
      </c>
      <c r="K5590">
        <v>1</v>
      </c>
      <c r="L5590">
        <v>10.274272659999999</v>
      </c>
      <c r="M5590" t="s">
        <v>10</v>
      </c>
      <c r="N5590" s="2" t="s">
        <v>11</v>
      </c>
      <c r="O5590">
        <v>1.0274272659999999</v>
      </c>
      <c r="P5590">
        <f t="shared" si="263"/>
        <v>9.2468453939999993</v>
      </c>
      <c r="Q5590" s="2" t="s">
        <v>16</v>
      </c>
      <c r="R5590" t="s">
        <v>26</v>
      </c>
      <c r="S5590">
        <v>1</v>
      </c>
      <c r="T5590" s="2" t="s">
        <v>16</v>
      </c>
    </row>
    <row r="5591" spans="1:20" x14ac:dyDescent="0.25">
      <c r="A5591">
        <v>5590</v>
      </c>
      <c r="B5591" s="4">
        <v>44188</v>
      </c>
      <c r="C5591" t="str">
        <f t="shared" si="261"/>
        <v>2020</v>
      </c>
      <c r="D5591">
        <v>356</v>
      </c>
      <c r="E5591">
        <v>21</v>
      </c>
      <c r="F5591" t="str">
        <f t="shared" si="262"/>
        <v>Teenager</v>
      </c>
      <c r="G5591" t="s">
        <v>7</v>
      </c>
      <c r="H5591" t="s">
        <v>23</v>
      </c>
      <c r="I5591">
        <v>889</v>
      </c>
      <c r="J5591" t="s">
        <v>9</v>
      </c>
      <c r="K5591">
        <v>3</v>
      </c>
      <c r="L5591">
        <v>81.591251029999995</v>
      </c>
      <c r="M5591" t="s">
        <v>25</v>
      </c>
      <c r="N5591" s="2" t="s">
        <v>16</v>
      </c>
      <c r="O5591">
        <v>24.477375309999999</v>
      </c>
      <c r="P5591">
        <f t="shared" si="263"/>
        <v>220.29637778</v>
      </c>
      <c r="Q5591" s="2" t="s">
        <v>16</v>
      </c>
      <c r="R5591" t="s">
        <v>26</v>
      </c>
      <c r="S5591">
        <v>5</v>
      </c>
      <c r="T5591" s="2" t="s">
        <v>16</v>
      </c>
    </row>
    <row r="5592" spans="1:20" x14ac:dyDescent="0.25">
      <c r="A5592">
        <v>5591</v>
      </c>
      <c r="B5592" s="4">
        <v>44540</v>
      </c>
      <c r="C5592" t="str">
        <f t="shared" si="261"/>
        <v>2021</v>
      </c>
      <c r="D5592">
        <v>81</v>
      </c>
      <c r="E5592">
        <v>61</v>
      </c>
      <c r="F5592" t="str">
        <f t="shared" si="262"/>
        <v>Senior</v>
      </c>
      <c r="G5592" t="s">
        <v>7</v>
      </c>
      <c r="H5592" t="s">
        <v>31</v>
      </c>
      <c r="I5592">
        <v>738</v>
      </c>
      <c r="J5592" t="s">
        <v>15</v>
      </c>
      <c r="K5592">
        <v>2</v>
      </c>
      <c r="L5592">
        <v>89.196153140000007</v>
      </c>
      <c r="M5592" t="s">
        <v>22</v>
      </c>
      <c r="N5592" s="2" t="s">
        <v>16</v>
      </c>
      <c r="O5592">
        <v>17.839230629999999</v>
      </c>
      <c r="P5592">
        <f t="shared" si="263"/>
        <v>160.55307565000001</v>
      </c>
      <c r="Q5592" s="2" t="s">
        <v>16</v>
      </c>
      <c r="R5592" t="s">
        <v>26</v>
      </c>
      <c r="S5592">
        <v>3</v>
      </c>
      <c r="T5592" s="2" t="s">
        <v>16</v>
      </c>
    </row>
    <row r="5593" spans="1:20" x14ac:dyDescent="0.25">
      <c r="A5593">
        <v>5592</v>
      </c>
      <c r="B5593" s="4">
        <v>44534</v>
      </c>
      <c r="C5593" t="str">
        <f t="shared" si="261"/>
        <v>2021</v>
      </c>
      <c r="D5593">
        <v>371</v>
      </c>
      <c r="E5593">
        <v>26</v>
      </c>
      <c r="F5593" t="str">
        <f t="shared" si="262"/>
        <v>Teenager</v>
      </c>
      <c r="G5593" t="s">
        <v>27</v>
      </c>
      <c r="H5593" t="s">
        <v>39</v>
      </c>
      <c r="I5593">
        <v>364</v>
      </c>
      <c r="J5593" t="s">
        <v>9</v>
      </c>
      <c r="K5593">
        <v>2</v>
      </c>
      <c r="L5593">
        <v>51.743642579999999</v>
      </c>
      <c r="M5593" t="s">
        <v>22</v>
      </c>
      <c r="N5593" s="2" t="s">
        <v>16</v>
      </c>
      <c r="O5593">
        <v>0</v>
      </c>
      <c r="P5593">
        <f t="shared" si="263"/>
        <v>103.48728516</v>
      </c>
      <c r="Q5593" s="2" t="s">
        <v>16</v>
      </c>
      <c r="R5593" t="s">
        <v>12</v>
      </c>
      <c r="S5593">
        <v>4</v>
      </c>
      <c r="T5593" s="2" t="s">
        <v>16</v>
      </c>
    </row>
    <row r="5594" spans="1:20" x14ac:dyDescent="0.25">
      <c r="A5594">
        <v>5593</v>
      </c>
      <c r="B5594" s="4">
        <v>45243</v>
      </c>
      <c r="C5594" t="str">
        <f t="shared" si="261"/>
        <v>2023</v>
      </c>
      <c r="D5594">
        <v>91</v>
      </c>
      <c r="E5594">
        <v>62</v>
      </c>
      <c r="F5594" t="str">
        <f t="shared" si="262"/>
        <v>Senior</v>
      </c>
      <c r="G5594" t="s">
        <v>27</v>
      </c>
      <c r="H5594" t="s">
        <v>31</v>
      </c>
      <c r="I5594">
        <v>253</v>
      </c>
      <c r="J5594" t="s">
        <v>24</v>
      </c>
      <c r="K5594">
        <v>4</v>
      </c>
      <c r="L5594">
        <v>13.94036844</v>
      </c>
      <c r="M5594" t="s">
        <v>22</v>
      </c>
      <c r="N5594" s="2" t="s">
        <v>11</v>
      </c>
      <c r="O5594">
        <v>5.5761473759999998</v>
      </c>
      <c r="P5594">
        <f t="shared" si="263"/>
        <v>50.185326384</v>
      </c>
      <c r="Q5594" s="2" t="s">
        <v>11</v>
      </c>
      <c r="R5594" t="s">
        <v>26</v>
      </c>
      <c r="S5594">
        <v>4</v>
      </c>
      <c r="T5594" s="2" t="s">
        <v>16</v>
      </c>
    </row>
    <row r="5595" spans="1:20" x14ac:dyDescent="0.25">
      <c r="A5595">
        <v>5594</v>
      </c>
      <c r="B5595" s="4">
        <v>45290</v>
      </c>
      <c r="C5595" t="str">
        <f t="shared" si="261"/>
        <v>2023</v>
      </c>
      <c r="D5595">
        <v>174</v>
      </c>
      <c r="E5595">
        <v>30</v>
      </c>
      <c r="F5595" t="str">
        <f t="shared" si="262"/>
        <v>Teenager</v>
      </c>
      <c r="G5595" t="s">
        <v>13</v>
      </c>
      <c r="H5595" t="s">
        <v>17</v>
      </c>
      <c r="I5595">
        <v>805</v>
      </c>
      <c r="J5595" t="s">
        <v>29</v>
      </c>
      <c r="K5595">
        <v>1</v>
      </c>
      <c r="L5595">
        <v>27.304334220000001</v>
      </c>
      <c r="M5595" t="s">
        <v>22</v>
      </c>
      <c r="N5595" s="2" t="s">
        <v>16</v>
      </c>
      <c r="O5595">
        <v>0</v>
      </c>
      <c r="P5595">
        <f t="shared" si="263"/>
        <v>27.304334220000001</v>
      </c>
      <c r="Q5595" s="2" t="s">
        <v>11</v>
      </c>
      <c r="R5595" t="s">
        <v>18</v>
      </c>
      <c r="S5595">
        <v>1</v>
      </c>
      <c r="T5595" s="2" t="s">
        <v>11</v>
      </c>
    </row>
    <row r="5596" spans="1:20" x14ac:dyDescent="0.25">
      <c r="A5596">
        <v>5595</v>
      </c>
      <c r="B5596" s="4">
        <v>43465</v>
      </c>
      <c r="C5596" t="str">
        <f t="shared" si="261"/>
        <v>2018</v>
      </c>
      <c r="D5596">
        <v>256</v>
      </c>
      <c r="E5596">
        <v>53</v>
      </c>
      <c r="F5596" t="str">
        <f t="shared" si="262"/>
        <v>Senior</v>
      </c>
      <c r="G5596" t="s">
        <v>27</v>
      </c>
      <c r="H5596" t="s">
        <v>8</v>
      </c>
      <c r="I5596">
        <v>9</v>
      </c>
      <c r="J5596" t="s">
        <v>15</v>
      </c>
      <c r="K5596">
        <v>2</v>
      </c>
      <c r="L5596">
        <v>77.980561230000006</v>
      </c>
      <c r="M5596" t="s">
        <v>20</v>
      </c>
      <c r="N5596" s="2" t="s">
        <v>11</v>
      </c>
      <c r="O5596">
        <v>15.596112250000001</v>
      </c>
      <c r="P5596">
        <f t="shared" si="263"/>
        <v>140.36501021000001</v>
      </c>
      <c r="Q5596" s="2" t="s">
        <v>11</v>
      </c>
      <c r="R5596" t="s">
        <v>26</v>
      </c>
      <c r="S5596">
        <v>2</v>
      </c>
      <c r="T5596" s="2" t="s">
        <v>11</v>
      </c>
    </row>
    <row r="5597" spans="1:20" x14ac:dyDescent="0.25">
      <c r="A5597">
        <v>5596</v>
      </c>
      <c r="B5597" s="4">
        <v>44912</v>
      </c>
      <c r="C5597" t="str">
        <f t="shared" si="261"/>
        <v>2022</v>
      </c>
      <c r="D5597">
        <v>157</v>
      </c>
      <c r="E5597">
        <v>58</v>
      </c>
      <c r="F5597" t="str">
        <f t="shared" si="262"/>
        <v>Senior</v>
      </c>
      <c r="G5597" t="s">
        <v>7</v>
      </c>
      <c r="H5597" t="s">
        <v>41</v>
      </c>
      <c r="I5597">
        <v>497</v>
      </c>
      <c r="J5597" t="s">
        <v>24</v>
      </c>
      <c r="K5597">
        <v>2</v>
      </c>
      <c r="L5597">
        <v>80.379452040000004</v>
      </c>
      <c r="M5597" t="s">
        <v>22</v>
      </c>
      <c r="N5597" s="2" t="s">
        <v>11</v>
      </c>
      <c r="O5597">
        <v>16.07589041</v>
      </c>
      <c r="P5597">
        <f t="shared" si="263"/>
        <v>144.68301367000001</v>
      </c>
      <c r="Q5597" s="2" t="s">
        <v>11</v>
      </c>
      <c r="R5597" t="s">
        <v>26</v>
      </c>
      <c r="S5597">
        <v>1</v>
      </c>
      <c r="T5597" s="2" t="s">
        <v>16</v>
      </c>
    </row>
    <row r="5598" spans="1:20" x14ac:dyDescent="0.25">
      <c r="A5598">
        <v>5597</v>
      </c>
      <c r="B5598" s="4">
        <v>44171</v>
      </c>
      <c r="C5598" t="str">
        <f t="shared" si="261"/>
        <v>2020</v>
      </c>
      <c r="D5598">
        <v>474</v>
      </c>
      <c r="E5598">
        <v>23</v>
      </c>
      <c r="F5598" t="str">
        <f t="shared" si="262"/>
        <v>Teenager</v>
      </c>
      <c r="G5598" t="s">
        <v>27</v>
      </c>
      <c r="H5598" t="s">
        <v>30</v>
      </c>
      <c r="I5598">
        <v>876</v>
      </c>
      <c r="J5598" t="s">
        <v>24</v>
      </c>
      <c r="K5598">
        <v>5</v>
      </c>
      <c r="L5598">
        <v>41.433932319999997</v>
      </c>
      <c r="M5598" t="s">
        <v>10</v>
      </c>
      <c r="N5598" s="2" t="s">
        <v>11</v>
      </c>
      <c r="O5598">
        <v>20.716966159999998</v>
      </c>
      <c r="P5598">
        <f t="shared" si="263"/>
        <v>186.45269543999999</v>
      </c>
      <c r="Q5598" s="2" t="s">
        <v>16</v>
      </c>
      <c r="R5598" t="s">
        <v>26</v>
      </c>
      <c r="S5598">
        <v>1</v>
      </c>
      <c r="T5598" s="2" t="s">
        <v>16</v>
      </c>
    </row>
    <row r="5599" spans="1:20" x14ac:dyDescent="0.25">
      <c r="A5599">
        <v>5598</v>
      </c>
      <c r="B5599" s="4">
        <v>43444</v>
      </c>
      <c r="C5599" t="str">
        <f t="shared" si="261"/>
        <v>2018</v>
      </c>
      <c r="D5599">
        <v>171</v>
      </c>
      <c r="E5599">
        <v>50</v>
      </c>
      <c r="F5599" t="str">
        <f t="shared" si="262"/>
        <v>Adult</v>
      </c>
      <c r="G5599" t="s">
        <v>7</v>
      </c>
      <c r="H5599" t="s">
        <v>32</v>
      </c>
      <c r="I5599">
        <v>725</v>
      </c>
      <c r="J5599" t="s">
        <v>9</v>
      </c>
      <c r="K5599">
        <v>2</v>
      </c>
      <c r="L5599">
        <v>75.371931680000003</v>
      </c>
      <c r="M5599" t="s">
        <v>20</v>
      </c>
      <c r="N5599" s="2" t="s">
        <v>16</v>
      </c>
      <c r="O5599">
        <v>15.07438634</v>
      </c>
      <c r="P5599">
        <f t="shared" si="263"/>
        <v>135.66947702000002</v>
      </c>
      <c r="Q5599" s="2" t="s">
        <v>11</v>
      </c>
      <c r="R5599" t="s">
        <v>26</v>
      </c>
      <c r="S5599">
        <v>5</v>
      </c>
      <c r="T5599" s="2" t="s">
        <v>16</v>
      </c>
    </row>
    <row r="5600" spans="1:20" x14ac:dyDescent="0.25">
      <c r="A5600">
        <v>5599</v>
      </c>
      <c r="B5600" s="4">
        <v>45276</v>
      </c>
      <c r="C5600" t="str">
        <f t="shared" si="261"/>
        <v>2023</v>
      </c>
      <c r="D5600">
        <v>165</v>
      </c>
      <c r="E5600">
        <v>35</v>
      </c>
      <c r="F5600" t="str">
        <f t="shared" si="262"/>
        <v>Adult</v>
      </c>
      <c r="G5600" t="s">
        <v>7</v>
      </c>
      <c r="H5600" t="s">
        <v>36</v>
      </c>
      <c r="I5600">
        <v>523</v>
      </c>
      <c r="J5600" t="s">
        <v>33</v>
      </c>
      <c r="K5600">
        <v>4</v>
      </c>
      <c r="L5600">
        <v>98.264413129999994</v>
      </c>
      <c r="M5600" t="s">
        <v>25</v>
      </c>
      <c r="N5600" s="2" t="s">
        <v>16</v>
      </c>
      <c r="O5600">
        <v>0</v>
      </c>
      <c r="P5600">
        <f t="shared" si="263"/>
        <v>393.05765251999998</v>
      </c>
      <c r="Q5600" s="2" t="s">
        <v>11</v>
      </c>
      <c r="R5600" t="s">
        <v>12</v>
      </c>
      <c r="S5600">
        <v>4</v>
      </c>
      <c r="T5600" s="2" t="s">
        <v>11</v>
      </c>
    </row>
    <row r="5601" spans="1:20" x14ac:dyDescent="0.25">
      <c r="A5601">
        <v>5600</v>
      </c>
      <c r="B5601" s="4">
        <v>43417</v>
      </c>
      <c r="C5601" t="str">
        <f t="shared" si="261"/>
        <v>2018</v>
      </c>
      <c r="D5601">
        <v>34</v>
      </c>
      <c r="E5601">
        <v>33</v>
      </c>
      <c r="F5601" t="str">
        <f t="shared" si="262"/>
        <v>Adult</v>
      </c>
      <c r="G5601" t="s">
        <v>7</v>
      </c>
      <c r="H5601" t="s">
        <v>14</v>
      </c>
      <c r="I5601">
        <v>766</v>
      </c>
      <c r="J5601" t="s">
        <v>24</v>
      </c>
      <c r="K5601">
        <v>2</v>
      </c>
      <c r="L5601">
        <v>69.317343410000007</v>
      </c>
      <c r="M5601" t="s">
        <v>10</v>
      </c>
      <c r="N5601" s="2" t="s">
        <v>16</v>
      </c>
      <c r="O5601">
        <v>13.86346868</v>
      </c>
      <c r="P5601">
        <f t="shared" si="263"/>
        <v>124.77121814000002</v>
      </c>
      <c r="Q5601" s="2" t="s">
        <v>11</v>
      </c>
      <c r="R5601" t="s">
        <v>26</v>
      </c>
      <c r="S5601">
        <v>4</v>
      </c>
      <c r="T5601" s="2" t="s">
        <v>16</v>
      </c>
    </row>
    <row r="5602" spans="1:20" x14ac:dyDescent="0.25">
      <c r="A5602">
        <v>5601</v>
      </c>
      <c r="B5602" s="4">
        <v>43446</v>
      </c>
      <c r="C5602" t="str">
        <f t="shared" si="261"/>
        <v>2018</v>
      </c>
      <c r="D5602">
        <v>430</v>
      </c>
      <c r="E5602">
        <v>20</v>
      </c>
      <c r="F5602" t="str">
        <f t="shared" si="262"/>
        <v>Teenager</v>
      </c>
      <c r="G5602" t="s">
        <v>7</v>
      </c>
      <c r="H5602" t="s">
        <v>38</v>
      </c>
      <c r="I5602">
        <v>75</v>
      </c>
      <c r="J5602" t="s">
        <v>15</v>
      </c>
      <c r="K5602">
        <v>2</v>
      </c>
      <c r="L5602">
        <v>57.007964809999997</v>
      </c>
      <c r="M5602" t="s">
        <v>20</v>
      </c>
      <c r="N5602" s="2" t="s">
        <v>11</v>
      </c>
      <c r="O5602">
        <v>11.40159296</v>
      </c>
      <c r="P5602">
        <f t="shared" si="263"/>
        <v>102.61433665999999</v>
      </c>
      <c r="Q5602" s="2" t="s">
        <v>16</v>
      </c>
      <c r="R5602" t="s">
        <v>26</v>
      </c>
      <c r="S5602">
        <v>3</v>
      </c>
      <c r="T5602" s="2" t="s">
        <v>11</v>
      </c>
    </row>
    <row r="5603" spans="1:20" x14ac:dyDescent="0.25">
      <c r="A5603">
        <v>5602</v>
      </c>
      <c r="B5603" s="4">
        <v>43448</v>
      </c>
      <c r="C5603" t="str">
        <f t="shared" si="261"/>
        <v>2018</v>
      </c>
      <c r="D5603">
        <v>377</v>
      </c>
      <c r="E5603">
        <v>37</v>
      </c>
      <c r="F5603" t="str">
        <f t="shared" si="262"/>
        <v>Adult</v>
      </c>
      <c r="G5603" t="s">
        <v>27</v>
      </c>
      <c r="H5603" t="s">
        <v>42</v>
      </c>
      <c r="I5603">
        <v>911</v>
      </c>
      <c r="J5603" t="s">
        <v>29</v>
      </c>
      <c r="K5603">
        <v>2</v>
      </c>
      <c r="L5603">
        <v>42.809358199999998</v>
      </c>
      <c r="M5603" t="s">
        <v>25</v>
      </c>
      <c r="N5603" s="2" t="s">
        <v>16</v>
      </c>
      <c r="O5603">
        <v>8.5618716389999996</v>
      </c>
      <c r="P5603">
        <f t="shared" si="263"/>
        <v>77.056844760999994</v>
      </c>
      <c r="Q5603" s="2" t="s">
        <v>16</v>
      </c>
      <c r="R5603" t="s">
        <v>26</v>
      </c>
      <c r="S5603">
        <v>4</v>
      </c>
      <c r="T5603" s="2" t="s">
        <v>11</v>
      </c>
    </row>
    <row r="5604" spans="1:20" x14ac:dyDescent="0.25">
      <c r="A5604">
        <v>5603</v>
      </c>
      <c r="B5604" s="4">
        <v>44544</v>
      </c>
      <c r="C5604" t="str">
        <f t="shared" si="261"/>
        <v>2021</v>
      </c>
      <c r="D5604">
        <v>204</v>
      </c>
      <c r="E5604">
        <v>36</v>
      </c>
      <c r="F5604" t="str">
        <f t="shared" si="262"/>
        <v>Adult</v>
      </c>
      <c r="G5604" t="s">
        <v>27</v>
      </c>
      <c r="H5604" t="s">
        <v>38</v>
      </c>
      <c r="I5604">
        <v>623</v>
      </c>
      <c r="J5604" t="s">
        <v>9</v>
      </c>
      <c r="K5604">
        <v>3</v>
      </c>
      <c r="L5604">
        <v>68.351060369999999</v>
      </c>
      <c r="M5604" t="s">
        <v>10</v>
      </c>
      <c r="N5604" s="2" t="s">
        <v>16</v>
      </c>
      <c r="O5604">
        <v>0</v>
      </c>
      <c r="P5604">
        <f t="shared" si="263"/>
        <v>205.05318111</v>
      </c>
      <c r="Q5604" s="2" t="s">
        <v>16</v>
      </c>
      <c r="R5604" t="s">
        <v>12</v>
      </c>
      <c r="S5604">
        <v>5</v>
      </c>
      <c r="T5604" s="2" t="s">
        <v>16</v>
      </c>
    </row>
    <row r="5605" spans="1:20" x14ac:dyDescent="0.25">
      <c r="A5605">
        <v>5604</v>
      </c>
      <c r="B5605" s="4">
        <v>44515</v>
      </c>
      <c r="C5605" t="str">
        <f t="shared" si="261"/>
        <v>2021</v>
      </c>
      <c r="D5605">
        <v>365</v>
      </c>
      <c r="E5605">
        <v>61</v>
      </c>
      <c r="F5605" t="str">
        <f t="shared" si="262"/>
        <v>Senior</v>
      </c>
      <c r="G5605" t="s">
        <v>27</v>
      </c>
      <c r="H5605" t="s">
        <v>31</v>
      </c>
      <c r="I5605">
        <v>692</v>
      </c>
      <c r="J5605" t="s">
        <v>9</v>
      </c>
      <c r="K5605">
        <v>2</v>
      </c>
      <c r="L5605">
        <v>52.637234640000003</v>
      </c>
      <c r="M5605" t="s">
        <v>10</v>
      </c>
      <c r="N5605" s="2" t="s">
        <v>11</v>
      </c>
      <c r="O5605">
        <v>0</v>
      </c>
      <c r="P5605">
        <f t="shared" si="263"/>
        <v>105.27446928000001</v>
      </c>
      <c r="Q5605" s="2" t="s">
        <v>11</v>
      </c>
      <c r="R5605" t="s">
        <v>12</v>
      </c>
      <c r="S5605">
        <v>5</v>
      </c>
      <c r="T5605" s="2" t="s">
        <v>11</v>
      </c>
    </row>
    <row r="5606" spans="1:20" x14ac:dyDescent="0.25">
      <c r="A5606">
        <v>5605</v>
      </c>
      <c r="B5606" s="4">
        <v>44150</v>
      </c>
      <c r="C5606" t="str">
        <f t="shared" si="261"/>
        <v>2020</v>
      </c>
      <c r="D5606">
        <v>109</v>
      </c>
      <c r="E5606">
        <v>27</v>
      </c>
      <c r="F5606" t="str">
        <f t="shared" si="262"/>
        <v>Teenager</v>
      </c>
      <c r="G5606" t="s">
        <v>13</v>
      </c>
      <c r="H5606" t="s">
        <v>17</v>
      </c>
      <c r="I5606">
        <v>741</v>
      </c>
      <c r="J5606" t="s">
        <v>29</v>
      </c>
      <c r="K5606">
        <v>2</v>
      </c>
      <c r="L5606">
        <v>42.664011250000001</v>
      </c>
      <c r="M5606" t="s">
        <v>25</v>
      </c>
      <c r="N5606" s="2" t="s">
        <v>11</v>
      </c>
      <c r="O5606">
        <v>0</v>
      </c>
      <c r="P5606">
        <f t="shared" si="263"/>
        <v>85.328022500000003</v>
      </c>
      <c r="Q5606" s="2" t="s">
        <v>11</v>
      </c>
      <c r="R5606" t="s">
        <v>18</v>
      </c>
      <c r="S5606">
        <v>1</v>
      </c>
      <c r="T5606" s="2" t="s">
        <v>11</v>
      </c>
    </row>
    <row r="5607" spans="1:20" x14ac:dyDescent="0.25">
      <c r="A5607">
        <v>5606</v>
      </c>
      <c r="B5607" s="4">
        <v>43465</v>
      </c>
      <c r="C5607" t="str">
        <f t="shared" si="261"/>
        <v>2018</v>
      </c>
      <c r="D5607">
        <v>52</v>
      </c>
      <c r="E5607">
        <v>46</v>
      </c>
      <c r="F5607" t="str">
        <f t="shared" si="262"/>
        <v>Adult</v>
      </c>
      <c r="G5607" t="s">
        <v>27</v>
      </c>
      <c r="H5607" t="s">
        <v>36</v>
      </c>
      <c r="I5607">
        <v>293</v>
      </c>
      <c r="J5607" t="s">
        <v>24</v>
      </c>
      <c r="K5607">
        <v>5</v>
      </c>
      <c r="L5607">
        <v>34.860822140000003</v>
      </c>
      <c r="M5607" t="s">
        <v>25</v>
      </c>
      <c r="N5607" s="2" t="s">
        <v>16</v>
      </c>
      <c r="O5607">
        <v>17.430411070000002</v>
      </c>
      <c r="P5607">
        <f t="shared" si="263"/>
        <v>156.87369963000003</v>
      </c>
      <c r="Q5607" s="2" t="s">
        <v>16</v>
      </c>
      <c r="R5607" t="s">
        <v>26</v>
      </c>
      <c r="S5607">
        <v>3</v>
      </c>
      <c r="T5607" s="2" t="s">
        <v>11</v>
      </c>
    </row>
    <row r="5608" spans="1:20" x14ac:dyDescent="0.25">
      <c r="A5608">
        <v>5607</v>
      </c>
      <c r="B5608" s="4">
        <v>44879</v>
      </c>
      <c r="C5608" t="str">
        <f t="shared" si="261"/>
        <v>2022</v>
      </c>
      <c r="D5608">
        <v>344</v>
      </c>
      <c r="E5608">
        <v>27</v>
      </c>
      <c r="F5608" t="str">
        <f t="shared" si="262"/>
        <v>Teenager</v>
      </c>
      <c r="G5608" t="s">
        <v>7</v>
      </c>
      <c r="H5608" t="s">
        <v>17</v>
      </c>
      <c r="I5608">
        <v>575</v>
      </c>
      <c r="J5608" t="s">
        <v>15</v>
      </c>
      <c r="K5608">
        <v>5</v>
      </c>
      <c r="L5608">
        <v>44.95032441</v>
      </c>
      <c r="M5608" t="s">
        <v>25</v>
      </c>
      <c r="N5608" s="2" t="s">
        <v>11</v>
      </c>
      <c r="O5608">
        <v>22.4751622</v>
      </c>
      <c r="P5608">
        <f t="shared" si="263"/>
        <v>202.27645985000001</v>
      </c>
      <c r="Q5608" s="2" t="s">
        <v>11</v>
      </c>
      <c r="R5608" t="s">
        <v>26</v>
      </c>
      <c r="S5608">
        <v>4</v>
      </c>
      <c r="T5608" s="2" t="s">
        <v>16</v>
      </c>
    </row>
    <row r="5609" spans="1:20" x14ac:dyDescent="0.25">
      <c r="A5609">
        <v>5608</v>
      </c>
      <c r="B5609" s="4">
        <v>44515</v>
      </c>
      <c r="C5609" t="str">
        <f t="shared" si="261"/>
        <v>2021</v>
      </c>
      <c r="D5609">
        <v>394</v>
      </c>
      <c r="E5609">
        <v>33</v>
      </c>
      <c r="F5609" t="str">
        <f t="shared" si="262"/>
        <v>Adult</v>
      </c>
      <c r="G5609" t="s">
        <v>7</v>
      </c>
      <c r="H5609" t="s">
        <v>39</v>
      </c>
      <c r="I5609">
        <v>466</v>
      </c>
      <c r="J5609" t="s">
        <v>9</v>
      </c>
      <c r="K5609">
        <v>1</v>
      </c>
      <c r="L5609">
        <v>48.324187190000004</v>
      </c>
      <c r="M5609" t="s">
        <v>20</v>
      </c>
      <c r="N5609" s="2" t="s">
        <v>16</v>
      </c>
      <c r="O5609">
        <v>0</v>
      </c>
      <c r="P5609">
        <f t="shared" si="263"/>
        <v>48.324187190000004</v>
      </c>
      <c r="Q5609" s="2" t="s">
        <v>16</v>
      </c>
      <c r="R5609" t="s">
        <v>12</v>
      </c>
      <c r="S5609">
        <v>1</v>
      </c>
      <c r="T5609" s="2" t="s">
        <v>11</v>
      </c>
    </row>
    <row r="5610" spans="1:20" x14ac:dyDescent="0.25">
      <c r="A5610">
        <v>5609</v>
      </c>
      <c r="B5610" s="4">
        <v>44873</v>
      </c>
      <c r="C5610" t="str">
        <f t="shared" si="261"/>
        <v>2022</v>
      </c>
      <c r="D5610">
        <v>181</v>
      </c>
      <c r="E5610">
        <v>59</v>
      </c>
      <c r="F5610" t="str">
        <f t="shared" si="262"/>
        <v>Senior</v>
      </c>
      <c r="G5610" t="s">
        <v>13</v>
      </c>
      <c r="H5610" t="s">
        <v>8</v>
      </c>
      <c r="I5610">
        <v>71</v>
      </c>
      <c r="J5610" t="s">
        <v>24</v>
      </c>
      <c r="K5610">
        <v>1</v>
      </c>
      <c r="L5610">
        <v>53.632058090000001</v>
      </c>
      <c r="M5610" t="s">
        <v>22</v>
      </c>
      <c r="N5610" s="2" t="s">
        <v>16</v>
      </c>
      <c r="O5610">
        <v>5.3632058090000001</v>
      </c>
      <c r="P5610">
        <f t="shared" si="263"/>
        <v>48.268852281000001</v>
      </c>
      <c r="Q5610" s="2" t="s">
        <v>16</v>
      </c>
      <c r="R5610" t="s">
        <v>26</v>
      </c>
      <c r="S5610">
        <v>4</v>
      </c>
      <c r="T5610" s="2" t="s">
        <v>11</v>
      </c>
    </row>
    <row r="5611" spans="1:20" x14ac:dyDescent="0.25">
      <c r="A5611">
        <v>5610</v>
      </c>
      <c r="B5611" s="4">
        <v>44523</v>
      </c>
      <c r="C5611" t="str">
        <f t="shared" si="261"/>
        <v>2021</v>
      </c>
      <c r="D5611">
        <v>399</v>
      </c>
      <c r="E5611">
        <v>46</v>
      </c>
      <c r="F5611" t="str">
        <f t="shared" si="262"/>
        <v>Adult</v>
      </c>
      <c r="G5611" t="s">
        <v>13</v>
      </c>
      <c r="H5611" t="s">
        <v>31</v>
      </c>
      <c r="I5611">
        <v>765</v>
      </c>
      <c r="J5611" t="s">
        <v>29</v>
      </c>
      <c r="K5611">
        <v>3</v>
      </c>
      <c r="L5611">
        <v>97.486520209999995</v>
      </c>
      <c r="M5611" t="s">
        <v>20</v>
      </c>
      <c r="N5611" s="2" t="s">
        <v>11</v>
      </c>
      <c r="O5611">
        <v>29.245956060000001</v>
      </c>
      <c r="P5611">
        <f t="shared" si="263"/>
        <v>263.21360456999997</v>
      </c>
      <c r="Q5611" s="2" t="s">
        <v>11</v>
      </c>
      <c r="R5611" t="s">
        <v>26</v>
      </c>
      <c r="S5611">
        <v>2</v>
      </c>
      <c r="T5611" s="2" t="s">
        <v>11</v>
      </c>
    </row>
    <row r="5612" spans="1:20" x14ac:dyDescent="0.25">
      <c r="A5612">
        <v>5611</v>
      </c>
      <c r="B5612" s="4">
        <v>43406</v>
      </c>
      <c r="C5612" t="str">
        <f t="shared" si="261"/>
        <v>2018</v>
      </c>
      <c r="D5612">
        <v>398</v>
      </c>
      <c r="E5612">
        <v>28</v>
      </c>
      <c r="F5612" t="str">
        <f t="shared" si="262"/>
        <v>Teenager</v>
      </c>
      <c r="G5612" t="s">
        <v>7</v>
      </c>
      <c r="H5612" t="s">
        <v>14</v>
      </c>
      <c r="I5612">
        <v>253</v>
      </c>
      <c r="J5612" t="s">
        <v>33</v>
      </c>
      <c r="K5612">
        <v>2</v>
      </c>
      <c r="L5612">
        <v>61.167675940000002</v>
      </c>
      <c r="M5612" t="s">
        <v>22</v>
      </c>
      <c r="N5612" s="2" t="s">
        <v>11</v>
      </c>
      <c r="O5612">
        <v>0</v>
      </c>
      <c r="P5612">
        <f t="shared" si="263"/>
        <v>122.33535188</v>
      </c>
      <c r="Q5612" s="2" t="s">
        <v>11</v>
      </c>
      <c r="R5612" t="s">
        <v>18</v>
      </c>
      <c r="S5612">
        <v>2</v>
      </c>
      <c r="T5612" s="2" t="s">
        <v>16</v>
      </c>
    </row>
    <row r="5613" spans="1:20" x14ac:dyDescent="0.25">
      <c r="A5613">
        <v>5612</v>
      </c>
      <c r="B5613" s="4">
        <v>44160</v>
      </c>
      <c r="C5613" t="str">
        <f t="shared" si="261"/>
        <v>2020</v>
      </c>
      <c r="D5613">
        <v>283</v>
      </c>
      <c r="E5613">
        <v>56</v>
      </c>
      <c r="F5613" t="str">
        <f t="shared" si="262"/>
        <v>Senior</v>
      </c>
      <c r="G5613" t="s">
        <v>13</v>
      </c>
      <c r="H5613" t="s">
        <v>39</v>
      </c>
      <c r="I5613">
        <v>223</v>
      </c>
      <c r="J5613" t="s">
        <v>9</v>
      </c>
      <c r="K5613">
        <v>1</v>
      </c>
      <c r="L5613">
        <v>24.539701879999999</v>
      </c>
      <c r="M5613" t="s">
        <v>22</v>
      </c>
      <c r="N5613" s="2" t="s">
        <v>11</v>
      </c>
      <c r="O5613">
        <v>2.453970188</v>
      </c>
      <c r="P5613">
        <f t="shared" si="263"/>
        <v>22.085731692</v>
      </c>
      <c r="Q5613" s="2" t="s">
        <v>11</v>
      </c>
      <c r="R5613" t="s">
        <v>26</v>
      </c>
      <c r="S5613">
        <v>5</v>
      </c>
      <c r="T5613" s="2" t="s">
        <v>11</v>
      </c>
    </row>
    <row r="5614" spans="1:20" x14ac:dyDescent="0.25">
      <c r="A5614">
        <v>5613</v>
      </c>
      <c r="B5614" s="4">
        <v>45271</v>
      </c>
      <c r="C5614" t="str">
        <f t="shared" si="261"/>
        <v>2023</v>
      </c>
      <c r="D5614">
        <v>56</v>
      </c>
      <c r="E5614">
        <v>49</v>
      </c>
      <c r="F5614" t="str">
        <f t="shared" si="262"/>
        <v>Adult</v>
      </c>
      <c r="G5614" t="s">
        <v>7</v>
      </c>
      <c r="H5614" t="s">
        <v>34</v>
      </c>
      <c r="I5614">
        <v>970</v>
      </c>
      <c r="J5614" t="s">
        <v>15</v>
      </c>
      <c r="K5614">
        <v>2</v>
      </c>
      <c r="L5614">
        <v>47.057202150000002</v>
      </c>
      <c r="M5614" t="s">
        <v>10</v>
      </c>
      <c r="N5614" s="2" t="s">
        <v>11</v>
      </c>
      <c r="O5614">
        <v>9.4114404290000007</v>
      </c>
      <c r="P5614">
        <f t="shared" si="263"/>
        <v>84.702963871000009</v>
      </c>
      <c r="Q5614" s="2" t="s">
        <v>11</v>
      </c>
      <c r="R5614" t="s">
        <v>26</v>
      </c>
      <c r="S5614">
        <v>5</v>
      </c>
      <c r="T5614" s="2" t="s">
        <v>11</v>
      </c>
    </row>
    <row r="5615" spans="1:20" x14ac:dyDescent="0.25">
      <c r="A5615">
        <v>5614</v>
      </c>
      <c r="B5615" s="4">
        <v>44144</v>
      </c>
      <c r="C5615" t="str">
        <f t="shared" si="261"/>
        <v>2020</v>
      </c>
      <c r="D5615">
        <v>209</v>
      </c>
      <c r="E5615">
        <v>67</v>
      </c>
      <c r="F5615" t="str">
        <f t="shared" si="262"/>
        <v>Senior</v>
      </c>
      <c r="G5615" t="s">
        <v>27</v>
      </c>
      <c r="H5615" t="s">
        <v>17</v>
      </c>
      <c r="I5615">
        <v>721</v>
      </c>
      <c r="J5615" t="s">
        <v>9</v>
      </c>
      <c r="K5615">
        <v>4</v>
      </c>
      <c r="L5615">
        <v>64.138950919999999</v>
      </c>
      <c r="M5615" t="s">
        <v>10</v>
      </c>
      <c r="N5615" s="2" t="s">
        <v>16</v>
      </c>
      <c r="O5615">
        <v>0</v>
      </c>
      <c r="P5615">
        <f t="shared" si="263"/>
        <v>256.55580368</v>
      </c>
      <c r="Q5615" s="2" t="s">
        <v>11</v>
      </c>
      <c r="R5615" t="s">
        <v>18</v>
      </c>
      <c r="S5615">
        <v>5</v>
      </c>
      <c r="T5615" s="2" t="s">
        <v>11</v>
      </c>
    </row>
    <row r="5616" spans="1:20" x14ac:dyDescent="0.25">
      <c r="A5616">
        <v>5615</v>
      </c>
      <c r="B5616" s="4">
        <v>44513</v>
      </c>
      <c r="C5616" t="str">
        <f t="shared" si="261"/>
        <v>2021</v>
      </c>
      <c r="D5616">
        <v>260</v>
      </c>
      <c r="E5616">
        <v>44</v>
      </c>
      <c r="F5616" t="str">
        <f t="shared" si="262"/>
        <v>Adult</v>
      </c>
      <c r="G5616" t="s">
        <v>7</v>
      </c>
      <c r="H5616" t="s">
        <v>37</v>
      </c>
      <c r="I5616">
        <v>488</v>
      </c>
      <c r="J5616" t="s">
        <v>33</v>
      </c>
      <c r="K5616">
        <v>4</v>
      </c>
      <c r="L5616">
        <v>69.57288509</v>
      </c>
      <c r="M5616" t="s">
        <v>22</v>
      </c>
      <c r="N5616" s="2" t="s">
        <v>16</v>
      </c>
      <c r="O5616">
        <v>0</v>
      </c>
      <c r="P5616">
        <f t="shared" si="263"/>
        <v>278.29154036</v>
      </c>
      <c r="Q5616" s="2" t="s">
        <v>11</v>
      </c>
      <c r="R5616" t="s">
        <v>12</v>
      </c>
      <c r="S5616">
        <v>3</v>
      </c>
      <c r="T5616" s="2" t="s">
        <v>16</v>
      </c>
    </row>
    <row r="5617" spans="1:20" x14ac:dyDescent="0.25">
      <c r="A5617">
        <v>5616</v>
      </c>
      <c r="B5617" s="4">
        <v>44522</v>
      </c>
      <c r="C5617" t="str">
        <f t="shared" si="261"/>
        <v>2021</v>
      </c>
      <c r="D5617">
        <v>447</v>
      </c>
      <c r="E5617">
        <v>40</v>
      </c>
      <c r="F5617" t="str">
        <f t="shared" si="262"/>
        <v>Adult</v>
      </c>
      <c r="G5617" t="s">
        <v>13</v>
      </c>
      <c r="H5617" t="s">
        <v>41</v>
      </c>
      <c r="I5617">
        <v>434</v>
      </c>
      <c r="J5617" t="s">
        <v>33</v>
      </c>
      <c r="K5617">
        <v>2</v>
      </c>
      <c r="L5617">
        <v>97.658545360000005</v>
      </c>
      <c r="M5617" t="s">
        <v>22</v>
      </c>
      <c r="N5617" s="2" t="s">
        <v>16</v>
      </c>
      <c r="O5617">
        <v>19.531709070000002</v>
      </c>
      <c r="P5617">
        <f t="shared" si="263"/>
        <v>175.78538165000001</v>
      </c>
      <c r="Q5617" s="2" t="s">
        <v>16</v>
      </c>
      <c r="R5617" t="s">
        <v>26</v>
      </c>
      <c r="S5617">
        <v>3</v>
      </c>
      <c r="T5617" s="2" t="s">
        <v>11</v>
      </c>
    </row>
    <row r="5618" spans="1:20" x14ac:dyDescent="0.25">
      <c r="A5618">
        <v>5617</v>
      </c>
      <c r="B5618" s="4">
        <v>43463</v>
      </c>
      <c r="C5618" t="str">
        <f t="shared" si="261"/>
        <v>2018</v>
      </c>
      <c r="D5618">
        <v>90</v>
      </c>
      <c r="E5618">
        <v>68</v>
      </c>
      <c r="F5618" t="str">
        <f t="shared" si="262"/>
        <v>Senior</v>
      </c>
      <c r="G5618" t="s">
        <v>13</v>
      </c>
      <c r="H5618" t="s">
        <v>34</v>
      </c>
      <c r="I5618">
        <v>919</v>
      </c>
      <c r="J5618" t="s">
        <v>9</v>
      </c>
      <c r="K5618">
        <v>1</v>
      </c>
      <c r="L5618">
        <v>86.238960710000001</v>
      </c>
      <c r="M5618" t="s">
        <v>22</v>
      </c>
      <c r="N5618" s="2" t="s">
        <v>16</v>
      </c>
      <c r="O5618">
        <v>0</v>
      </c>
      <c r="P5618">
        <f t="shared" si="263"/>
        <v>86.238960710000001</v>
      </c>
      <c r="Q5618" s="2" t="s">
        <v>16</v>
      </c>
      <c r="R5618" t="s">
        <v>12</v>
      </c>
      <c r="S5618">
        <v>3</v>
      </c>
      <c r="T5618" s="2" t="s">
        <v>16</v>
      </c>
    </row>
    <row r="5619" spans="1:20" x14ac:dyDescent="0.25">
      <c r="A5619">
        <v>5618</v>
      </c>
      <c r="B5619" s="4">
        <v>43433</v>
      </c>
      <c r="C5619" t="str">
        <f t="shared" si="261"/>
        <v>2018</v>
      </c>
      <c r="D5619">
        <v>1</v>
      </c>
      <c r="E5619">
        <v>37</v>
      </c>
      <c r="F5619" t="str">
        <f t="shared" si="262"/>
        <v>Adult</v>
      </c>
      <c r="G5619" t="s">
        <v>27</v>
      </c>
      <c r="H5619" t="s">
        <v>38</v>
      </c>
      <c r="I5619">
        <v>718</v>
      </c>
      <c r="J5619" t="s">
        <v>15</v>
      </c>
      <c r="K5619">
        <v>1</v>
      </c>
      <c r="L5619">
        <v>34.281875589999999</v>
      </c>
      <c r="M5619" t="s">
        <v>22</v>
      </c>
      <c r="N5619" s="2" t="s">
        <v>16</v>
      </c>
      <c r="O5619">
        <v>3.4281875589999999</v>
      </c>
      <c r="P5619">
        <f t="shared" si="263"/>
        <v>30.853688030999997</v>
      </c>
      <c r="Q5619" s="2" t="s">
        <v>11</v>
      </c>
      <c r="R5619" t="s">
        <v>26</v>
      </c>
      <c r="S5619">
        <v>4</v>
      </c>
      <c r="T5619" s="2" t="s">
        <v>11</v>
      </c>
    </row>
    <row r="5620" spans="1:20" x14ac:dyDescent="0.25">
      <c r="A5620">
        <v>5619</v>
      </c>
      <c r="B5620" s="4">
        <v>44870</v>
      </c>
      <c r="C5620" t="str">
        <f t="shared" si="261"/>
        <v>2022</v>
      </c>
      <c r="D5620">
        <v>481</v>
      </c>
      <c r="E5620">
        <v>27</v>
      </c>
      <c r="F5620" t="str">
        <f t="shared" si="262"/>
        <v>Teenager</v>
      </c>
      <c r="G5620" t="s">
        <v>13</v>
      </c>
      <c r="H5620" t="s">
        <v>8</v>
      </c>
      <c r="I5620">
        <v>30</v>
      </c>
      <c r="J5620" t="s">
        <v>24</v>
      </c>
      <c r="K5620">
        <v>4</v>
      </c>
      <c r="L5620">
        <v>81.644046520000003</v>
      </c>
      <c r="M5620" t="s">
        <v>25</v>
      </c>
      <c r="N5620" s="2" t="s">
        <v>16</v>
      </c>
      <c r="O5620">
        <v>0</v>
      </c>
      <c r="P5620">
        <f t="shared" si="263"/>
        <v>326.57618608000001</v>
      </c>
      <c r="Q5620" s="2" t="s">
        <v>11</v>
      </c>
      <c r="R5620" t="s">
        <v>18</v>
      </c>
      <c r="S5620">
        <v>2</v>
      </c>
      <c r="T5620" s="2" t="s">
        <v>11</v>
      </c>
    </row>
    <row r="5621" spans="1:20" x14ac:dyDescent="0.25">
      <c r="A5621">
        <v>5620</v>
      </c>
      <c r="B5621" s="4">
        <v>44515</v>
      </c>
      <c r="C5621" t="str">
        <f t="shared" si="261"/>
        <v>2021</v>
      </c>
      <c r="D5621">
        <v>396</v>
      </c>
      <c r="E5621">
        <v>53</v>
      </c>
      <c r="F5621" t="str">
        <f t="shared" si="262"/>
        <v>Senior</v>
      </c>
      <c r="G5621" t="s">
        <v>13</v>
      </c>
      <c r="H5621" t="s">
        <v>35</v>
      </c>
      <c r="I5621">
        <v>43</v>
      </c>
      <c r="J5621" t="s">
        <v>29</v>
      </c>
      <c r="K5621">
        <v>3</v>
      </c>
      <c r="L5621">
        <v>28.64615307</v>
      </c>
      <c r="M5621" t="s">
        <v>10</v>
      </c>
      <c r="N5621" s="2" t="s">
        <v>16</v>
      </c>
      <c r="O5621">
        <v>8.5938459219999999</v>
      </c>
      <c r="P5621">
        <f t="shared" si="263"/>
        <v>77.344613288000005</v>
      </c>
      <c r="Q5621" s="2" t="s">
        <v>11</v>
      </c>
      <c r="R5621" t="s">
        <v>26</v>
      </c>
      <c r="S5621">
        <v>5</v>
      </c>
      <c r="T5621" s="2" t="s">
        <v>16</v>
      </c>
    </row>
    <row r="5622" spans="1:20" x14ac:dyDescent="0.25">
      <c r="A5622">
        <v>5621</v>
      </c>
      <c r="B5622" s="4">
        <v>44147</v>
      </c>
      <c r="C5622" t="str">
        <f t="shared" si="261"/>
        <v>2020</v>
      </c>
      <c r="D5622">
        <v>358</v>
      </c>
      <c r="E5622">
        <v>40</v>
      </c>
      <c r="F5622" t="str">
        <f t="shared" si="262"/>
        <v>Adult</v>
      </c>
      <c r="G5622" t="s">
        <v>27</v>
      </c>
      <c r="H5622" t="s">
        <v>23</v>
      </c>
      <c r="I5622">
        <v>617</v>
      </c>
      <c r="J5622" t="s">
        <v>9</v>
      </c>
      <c r="K5622">
        <v>4</v>
      </c>
      <c r="L5622">
        <v>92.032565770000005</v>
      </c>
      <c r="M5622" t="s">
        <v>25</v>
      </c>
      <c r="N5622" s="2" t="s">
        <v>16</v>
      </c>
      <c r="O5622">
        <v>36.813026309999998</v>
      </c>
      <c r="P5622">
        <f t="shared" si="263"/>
        <v>331.31723677000002</v>
      </c>
      <c r="Q5622" s="2" t="s">
        <v>11</v>
      </c>
      <c r="R5622" t="s">
        <v>26</v>
      </c>
      <c r="S5622">
        <v>1</v>
      </c>
      <c r="T5622" s="2" t="s">
        <v>11</v>
      </c>
    </row>
    <row r="5623" spans="1:20" x14ac:dyDescent="0.25">
      <c r="A5623">
        <v>5622</v>
      </c>
      <c r="B5623" s="4">
        <v>44182</v>
      </c>
      <c r="C5623" t="str">
        <f t="shared" si="261"/>
        <v>2020</v>
      </c>
      <c r="D5623">
        <v>63</v>
      </c>
      <c r="E5623">
        <v>45</v>
      </c>
      <c r="F5623" t="str">
        <f t="shared" si="262"/>
        <v>Adult</v>
      </c>
      <c r="G5623" t="s">
        <v>27</v>
      </c>
      <c r="H5623" t="s">
        <v>34</v>
      </c>
      <c r="I5623">
        <v>929</v>
      </c>
      <c r="J5623" t="s">
        <v>33</v>
      </c>
      <c r="K5623">
        <v>2</v>
      </c>
      <c r="L5623">
        <v>42.000387240000002</v>
      </c>
      <c r="M5623" t="s">
        <v>25</v>
      </c>
      <c r="N5623" s="2" t="s">
        <v>11</v>
      </c>
      <c r="O5623">
        <v>8.4000774479999993</v>
      </c>
      <c r="P5623">
        <f t="shared" si="263"/>
        <v>75.600697031999999</v>
      </c>
      <c r="Q5623" s="2" t="s">
        <v>11</v>
      </c>
      <c r="R5623" t="s">
        <v>26</v>
      </c>
      <c r="S5623">
        <v>1</v>
      </c>
      <c r="T5623" s="2" t="s">
        <v>11</v>
      </c>
    </row>
    <row r="5624" spans="1:20" x14ac:dyDescent="0.25">
      <c r="A5624">
        <v>5623</v>
      </c>
      <c r="B5624" s="4">
        <v>45267</v>
      </c>
      <c r="C5624" t="str">
        <f t="shared" si="261"/>
        <v>2023</v>
      </c>
      <c r="D5624">
        <v>433</v>
      </c>
      <c r="E5624">
        <v>29</v>
      </c>
      <c r="F5624" t="str">
        <f t="shared" si="262"/>
        <v>Teenager</v>
      </c>
      <c r="G5624" t="s">
        <v>7</v>
      </c>
      <c r="H5624" t="s">
        <v>31</v>
      </c>
      <c r="I5624">
        <v>213</v>
      </c>
      <c r="J5624" t="s">
        <v>33</v>
      </c>
      <c r="K5624">
        <v>2</v>
      </c>
      <c r="L5624">
        <v>81.452246279999997</v>
      </c>
      <c r="M5624" t="s">
        <v>25</v>
      </c>
      <c r="N5624" s="2" t="s">
        <v>16</v>
      </c>
      <c r="O5624">
        <v>0</v>
      </c>
      <c r="P5624">
        <f t="shared" si="263"/>
        <v>162.90449255999999</v>
      </c>
      <c r="Q5624" s="2" t="s">
        <v>16</v>
      </c>
      <c r="R5624" t="s">
        <v>12</v>
      </c>
      <c r="S5624">
        <v>4</v>
      </c>
      <c r="T5624" s="2" t="s">
        <v>11</v>
      </c>
    </row>
    <row r="5625" spans="1:20" x14ac:dyDescent="0.25">
      <c r="A5625">
        <v>5624</v>
      </c>
      <c r="B5625" s="4">
        <v>45264</v>
      </c>
      <c r="C5625" t="str">
        <f t="shared" si="261"/>
        <v>2023</v>
      </c>
      <c r="D5625">
        <v>322</v>
      </c>
      <c r="E5625">
        <v>29</v>
      </c>
      <c r="F5625" t="str">
        <f t="shared" si="262"/>
        <v>Teenager</v>
      </c>
      <c r="G5625" t="s">
        <v>7</v>
      </c>
      <c r="H5625" t="s">
        <v>36</v>
      </c>
      <c r="I5625">
        <v>774</v>
      </c>
      <c r="J5625" t="s">
        <v>29</v>
      </c>
      <c r="K5625">
        <v>5</v>
      </c>
      <c r="L5625">
        <v>98.833146630000002</v>
      </c>
      <c r="M5625" t="s">
        <v>25</v>
      </c>
      <c r="N5625" s="2" t="s">
        <v>11</v>
      </c>
      <c r="O5625">
        <v>0</v>
      </c>
      <c r="P5625">
        <f t="shared" si="263"/>
        <v>494.16573314999999</v>
      </c>
      <c r="Q5625" s="2" t="s">
        <v>16</v>
      </c>
      <c r="R5625" t="s">
        <v>18</v>
      </c>
      <c r="S5625">
        <v>1</v>
      </c>
      <c r="T5625" s="2" t="s">
        <v>11</v>
      </c>
    </row>
    <row r="5626" spans="1:20" x14ac:dyDescent="0.25">
      <c r="A5626">
        <v>5625</v>
      </c>
      <c r="B5626" s="4">
        <v>43816</v>
      </c>
      <c r="C5626" t="str">
        <f t="shared" si="261"/>
        <v>2019</v>
      </c>
      <c r="D5626">
        <v>152</v>
      </c>
      <c r="E5626">
        <v>42</v>
      </c>
      <c r="F5626" t="str">
        <f t="shared" si="262"/>
        <v>Adult</v>
      </c>
      <c r="G5626" t="s">
        <v>7</v>
      </c>
      <c r="H5626" t="s">
        <v>43</v>
      </c>
      <c r="I5626">
        <v>792</v>
      </c>
      <c r="J5626" t="s">
        <v>29</v>
      </c>
      <c r="K5626">
        <v>5</v>
      </c>
      <c r="L5626">
        <v>25.364305959999999</v>
      </c>
      <c r="M5626" t="s">
        <v>20</v>
      </c>
      <c r="N5626" s="2" t="s">
        <v>16</v>
      </c>
      <c r="O5626">
        <v>12.68215298</v>
      </c>
      <c r="P5626">
        <f t="shared" si="263"/>
        <v>114.13937682</v>
      </c>
      <c r="Q5626" s="2" t="s">
        <v>16</v>
      </c>
      <c r="R5626" t="s">
        <v>26</v>
      </c>
      <c r="S5626">
        <v>3</v>
      </c>
      <c r="T5626" s="2" t="s">
        <v>16</v>
      </c>
    </row>
    <row r="5627" spans="1:20" x14ac:dyDescent="0.25">
      <c r="A5627">
        <v>5626</v>
      </c>
      <c r="B5627" s="4">
        <v>43408</v>
      </c>
      <c r="C5627" t="str">
        <f t="shared" si="261"/>
        <v>2018</v>
      </c>
      <c r="D5627">
        <v>237</v>
      </c>
      <c r="E5627">
        <v>33</v>
      </c>
      <c r="F5627" t="str">
        <f t="shared" si="262"/>
        <v>Adult</v>
      </c>
      <c r="G5627" t="s">
        <v>27</v>
      </c>
      <c r="H5627" t="s">
        <v>8</v>
      </c>
      <c r="I5627">
        <v>779</v>
      </c>
      <c r="J5627" t="s">
        <v>29</v>
      </c>
      <c r="K5627">
        <v>4</v>
      </c>
      <c r="L5627">
        <v>99.943124260000005</v>
      </c>
      <c r="M5627" t="s">
        <v>10</v>
      </c>
      <c r="N5627" s="2" t="s">
        <v>16</v>
      </c>
      <c r="O5627">
        <v>0</v>
      </c>
      <c r="P5627">
        <f t="shared" si="263"/>
        <v>399.77249704000002</v>
      </c>
      <c r="Q5627" s="2" t="s">
        <v>16</v>
      </c>
      <c r="R5627" t="s">
        <v>18</v>
      </c>
      <c r="S5627">
        <v>2</v>
      </c>
      <c r="T5627" s="2" t="s">
        <v>11</v>
      </c>
    </row>
    <row r="5628" spans="1:20" x14ac:dyDescent="0.25">
      <c r="A5628">
        <v>5627</v>
      </c>
      <c r="B5628" s="4">
        <v>43825</v>
      </c>
      <c r="C5628" t="str">
        <f t="shared" si="261"/>
        <v>2019</v>
      </c>
      <c r="D5628">
        <v>275</v>
      </c>
      <c r="E5628">
        <v>37</v>
      </c>
      <c r="F5628" t="str">
        <f t="shared" si="262"/>
        <v>Adult</v>
      </c>
      <c r="G5628" t="s">
        <v>7</v>
      </c>
      <c r="H5628" t="s">
        <v>30</v>
      </c>
      <c r="I5628">
        <v>469</v>
      </c>
      <c r="J5628" t="s">
        <v>29</v>
      </c>
      <c r="K5628">
        <v>3</v>
      </c>
      <c r="L5628">
        <v>49.56365212</v>
      </c>
      <c r="M5628" t="s">
        <v>25</v>
      </c>
      <c r="N5628" s="2" t="s">
        <v>16</v>
      </c>
      <c r="O5628">
        <v>0</v>
      </c>
      <c r="P5628">
        <f t="shared" si="263"/>
        <v>148.69095636</v>
      </c>
      <c r="Q5628" s="2" t="s">
        <v>16</v>
      </c>
      <c r="R5628" t="s">
        <v>12</v>
      </c>
      <c r="S5628">
        <v>3</v>
      </c>
      <c r="T5628" s="2" t="s">
        <v>11</v>
      </c>
    </row>
    <row r="5629" spans="1:20" x14ac:dyDescent="0.25">
      <c r="A5629">
        <v>5628</v>
      </c>
      <c r="B5629" s="4">
        <v>44506</v>
      </c>
      <c r="C5629" t="str">
        <f t="shared" si="261"/>
        <v>2021</v>
      </c>
      <c r="D5629">
        <v>460</v>
      </c>
      <c r="E5629">
        <v>68</v>
      </c>
      <c r="F5629" t="str">
        <f t="shared" si="262"/>
        <v>Senior</v>
      </c>
      <c r="G5629" t="s">
        <v>13</v>
      </c>
      <c r="H5629" t="s">
        <v>19</v>
      </c>
      <c r="I5629">
        <v>303</v>
      </c>
      <c r="J5629" t="s">
        <v>24</v>
      </c>
      <c r="K5629">
        <v>1</v>
      </c>
      <c r="L5629">
        <v>23.178380199999999</v>
      </c>
      <c r="M5629" t="s">
        <v>25</v>
      </c>
      <c r="N5629" s="2" t="s">
        <v>16</v>
      </c>
      <c r="O5629">
        <v>0</v>
      </c>
      <c r="P5629">
        <f t="shared" si="263"/>
        <v>23.178380199999999</v>
      </c>
      <c r="Q5629" s="2" t="s">
        <v>16</v>
      </c>
      <c r="R5629" t="s">
        <v>12</v>
      </c>
      <c r="S5629">
        <v>5</v>
      </c>
      <c r="T5629" s="2" t="s">
        <v>11</v>
      </c>
    </row>
    <row r="5630" spans="1:20" x14ac:dyDescent="0.25">
      <c r="A5630">
        <v>5629</v>
      </c>
      <c r="B5630" s="4">
        <v>44141</v>
      </c>
      <c r="C5630" t="str">
        <f t="shared" si="261"/>
        <v>2020</v>
      </c>
      <c r="D5630">
        <v>230</v>
      </c>
      <c r="E5630">
        <v>55</v>
      </c>
      <c r="F5630" t="str">
        <f t="shared" si="262"/>
        <v>Senior</v>
      </c>
      <c r="G5630" t="s">
        <v>7</v>
      </c>
      <c r="H5630" t="s">
        <v>39</v>
      </c>
      <c r="I5630">
        <v>547</v>
      </c>
      <c r="J5630" t="s">
        <v>15</v>
      </c>
      <c r="K5630">
        <v>5</v>
      </c>
      <c r="L5630">
        <v>91.252350329999999</v>
      </c>
      <c r="M5630" t="s">
        <v>25</v>
      </c>
      <c r="N5630" s="2" t="s">
        <v>11</v>
      </c>
      <c r="O5630">
        <v>0</v>
      </c>
      <c r="P5630">
        <f t="shared" si="263"/>
        <v>456.26175165000001</v>
      </c>
      <c r="Q5630" s="2" t="s">
        <v>11</v>
      </c>
      <c r="R5630" t="s">
        <v>12</v>
      </c>
      <c r="S5630">
        <v>1</v>
      </c>
      <c r="T5630" s="2" t="s">
        <v>16</v>
      </c>
    </row>
    <row r="5631" spans="1:20" x14ac:dyDescent="0.25">
      <c r="A5631">
        <v>5630</v>
      </c>
      <c r="B5631" s="4">
        <v>43433</v>
      </c>
      <c r="C5631" t="str">
        <f t="shared" si="261"/>
        <v>2018</v>
      </c>
      <c r="D5631">
        <v>209</v>
      </c>
      <c r="E5631">
        <v>22</v>
      </c>
      <c r="F5631" t="str">
        <f t="shared" si="262"/>
        <v>Teenager</v>
      </c>
      <c r="G5631" t="s">
        <v>7</v>
      </c>
      <c r="H5631" t="s">
        <v>38</v>
      </c>
      <c r="I5631">
        <v>165</v>
      </c>
      <c r="J5631" t="s">
        <v>29</v>
      </c>
      <c r="K5631">
        <v>2</v>
      </c>
      <c r="L5631">
        <v>93.293460839999995</v>
      </c>
      <c r="M5631" t="s">
        <v>20</v>
      </c>
      <c r="N5631" s="2" t="s">
        <v>16</v>
      </c>
      <c r="O5631">
        <v>18.658692169999998</v>
      </c>
      <c r="P5631">
        <f t="shared" si="263"/>
        <v>167.92822950999999</v>
      </c>
      <c r="Q5631" s="2" t="s">
        <v>16</v>
      </c>
      <c r="R5631" t="s">
        <v>26</v>
      </c>
      <c r="S5631">
        <v>3</v>
      </c>
      <c r="T5631" s="2" t="s">
        <v>16</v>
      </c>
    </row>
    <row r="5632" spans="1:20" x14ac:dyDescent="0.25">
      <c r="A5632">
        <v>5631</v>
      </c>
      <c r="B5632" s="4">
        <v>44140</v>
      </c>
      <c r="C5632" t="str">
        <f t="shared" si="261"/>
        <v>2020</v>
      </c>
      <c r="D5632">
        <v>45</v>
      </c>
      <c r="E5632">
        <v>32</v>
      </c>
      <c r="F5632" t="str">
        <f t="shared" si="262"/>
        <v>Adult</v>
      </c>
      <c r="G5632" t="s">
        <v>13</v>
      </c>
      <c r="H5632" t="s">
        <v>37</v>
      </c>
      <c r="I5632">
        <v>37</v>
      </c>
      <c r="J5632" t="s">
        <v>15</v>
      </c>
      <c r="K5632">
        <v>2</v>
      </c>
      <c r="L5632">
        <v>59.031674899999999</v>
      </c>
      <c r="M5632" t="s">
        <v>25</v>
      </c>
      <c r="N5632" s="2" t="s">
        <v>11</v>
      </c>
      <c r="O5632">
        <v>11.806334980000001</v>
      </c>
      <c r="P5632">
        <f t="shared" si="263"/>
        <v>106.25701481999999</v>
      </c>
      <c r="Q5632" s="2" t="s">
        <v>11</v>
      </c>
      <c r="R5632" t="s">
        <v>26</v>
      </c>
      <c r="S5632">
        <v>1</v>
      </c>
      <c r="T5632" s="2" t="s">
        <v>16</v>
      </c>
    </row>
    <row r="5633" spans="1:20" x14ac:dyDescent="0.25">
      <c r="A5633">
        <v>5632</v>
      </c>
      <c r="B5633" s="4">
        <v>43434</v>
      </c>
      <c r="C5633" t="str">
        <f t="shared" si="261"/>
        <v>2018</v>
      </c>
      <c r="D5633">
        <v>427</v>
      </c>
      <c r="E5633">
        <v>36</v>
      </c>
      <c r="F5633" t="str">
        <f t="shared" si="262"/>
        <v>Adult</v>
      </c>
      <c r="G5633" t="s">
        <v>27</v>
      </c>
      <c r="H5633" t="s">
        <v>17</v>
      </c>
      <c r="I5633">
        <v>126</v>
      </c>
      <c r="J5633" t="s">
        <v>15</v>
      </c>
      <c r="K5633">
        <v>2</v>
      </c>
      <c r="L5633">
        <v>50.31494017</v>
      </c>
      <c r="M5633" t="s">
        <v>25</v>
      </c>
      <c r="N5633" s="2" t="s">
        <v>16</v>
      </c>
      <c r="O5633">
        <v>0</v>
      </c>
      <c r="P5633">
        <f t="shared" si="263"/>
        <v>100.62988034</v>
      </c>
      <c r="Q5633" s="2" t="s">
        <v>11</v>
      </c>
      <c r="R5633" t="s">
        <v>12</v>
      </c>
      <c r="S5633">
        <v>5</v>
      </c>
      <c r="T5633" s="2" t="s">
        <v>16</v>
      </c>
    </row>
    <row r="5634" spans="1:20" x14ac:dyDescent="0.25">
      <c r="A5634">
        <v>5633</v>
      </c>
      <c r="B5634" s="4">
        <v>44886</v>
      </c>
      <c r="C5634" t="str">
        <f t="shared" si="261"/>
        <v>2022</v>
      </c>
      <c r="D5634">
        <v>148</v>
      </c>
      <c r="E5634">
        <v>43</v>
      </c>
      <c r="F5634" t="str">
        <f t="shared" si="262"/>
        <v>Adult</v>
      </c>
      <c r="G5634" t="s">
        <v>27</v>
      </c>
      <c r="H5634" t="s">
        <v>21</v>
      </c>
      <c r="I5634">
        <v>407</v>
      </c>
      <c r="J5634" t="s">
        <v>33</v>
      </c>
      <c r="K5634">
        <v>5</v>
      </c>
      <c r="L5634">
        <v>19.784099560000001</v>
      </c>
      <c r="M5634" t="s">
        <v>22</v>
      </c>
      <c r="N5634" s="2" t="s">
        <v>11</v>
      </c>
      <c r="O5634">
        <v>0</v>
      </c>
      <c r="P5634">
        <f t="shared" si="263"/>
        <v>98.920497800000007</v>
      </c>
      <c r="Q5634" s="2" t="s">
        <v>16</v>
      </c>
      <c r="R5634" t="s">
        <v>12</v>
      </c>
      <c r="S5634">
        <v>2</v>
      </c>
      <c r="T5634" s="2" t="s">
        <v>16</v>
      </c>
    </row>
    <row r="5635" spans="1:20" x14ac:dyDescent="0.25">
      <c r="A5635">
        <v>5634</v>
      </c>
      <c r="B5635" s="4">
        <v>45244</v>
      </c>
      <c r="C5635" t="str">
        <f t="shared" ref="C5635:C5698" si="264">TEXT(B5635,"YYYY")</f>
        <v>2023</v>
      </c>
      <c r="D5635">
        <v>472</v>
      </c>
      <c r="E5635">
        <v>28</v>
      </c>
      <c r="F5635" t="str">
        <f t="shared" ref="F5635:F5698" si="265">IF(E5635&gt;50,"Senior",IF(E5635&gt;30,"Adult","Teenager"))</f>
        <v>Teenager</v>
      </c>
      <c r="G5635" t="s">
        <v>13</v>
      </c>
      <c r="H5635" t="s">
        <v>23</v>
      </c>
      <c r="I5635">
        <v>233</v>
      </c>
      <c r="J5635" t="s">
        <v>24</v>
      </c>
      <c r="K5635">
        <v>4</v>
      </c>
      <c r="L5635">
        <v>62.218828739999999</v>
      </c>
      <c r="M5635" t="s">
        <v>25</v>
      </c>
      <c r="N5635" s="2" t="s">
        <v>11</v>
      </c>
      <c r="O5635">
        <v>0</v>
      </c>
      <c r="P5635">
        <f t="shared" ref="P5635:P5698" si="266">K5635*L5635-O5635</f>
        <v>248.87531496</v>
      </c>
      <c r="Q5635" s="2" t="s">
        <v>16</v>
      </c>
      <c r="R5635" t="s">
        <v>12</v>
      </c>
      <c r="S5635">
        <v>3</v>
      </c>
      <c r="T5635" s="2" t="s">
        <v>11</v>
      </c>
    </row>
    <row r="5636" spans="1:20" x14ac:dyDescent="0.25">
      <c r="A5636">
        <v>5635</v>
      </c>
      <c r="B5636" s="4">
        <v>44550</v>
      </c>
      <c r="C5636" t="str">
        <f t="shared" si="264"/>
        <v>2021</v>
      </c>
      <c r="D5636">
        <v>232</v>
      </c>
      <c r="E5636">
        <v>33</v>
      </c>
      <c r="F5636" t="str">
        <f t="shared" si="265"/>
        <v>Adult</v>
      </c>
      <c r="G5636" t="s">
        <v>27</v>
      </c>
      <c r="H5636" t="s">
        <v>8</v>
      </c>
      <c r="I5636">
        <v>334</v>
      </c>
      <c r="J5636" t="s">
        <v>9</v>
      </c>
      <c r="K5636">
        <v>1</v>
      </c>
      <c r="L5636">
        <v>23.797190910000001</v>
      </c>
      <c r="M5636" t="s">
        <v>25</v>
      </c>
      <c r="N5636" s="2" t="s">
        <v>16</v>
      </c>
      <c r="O5636">
        <v>2.3797190910000001</v>
      </c>
      <c r="P5636">
        <f t="shared" si="266"/>
        <v>21.417471818999999</v>
      </c>
      <c r="Q5636" s="2" t="s">
        <v>16</v>
      </c>
      <c r="R5636" t="s">
        <v>26</v>
      </c>
      <c r="S5636">
        <v>4</v>
      </c>
      <c r="T5636" s="2" t="s">
        <v>11</v>
      </c>
    </row>
    <row r="5637" spans="1:20" x14ac:dyDescent="0.25">
      <c r="A5637">
        <v>5636</v>
      </c>
      <c r="B5637" s="4">
        <v>44505</v>
      </c>
      <c r="C5637" t="str">
        <f t="shared" si="264"/>
        <v>2021</v>
      </c>
      <c r="D5637">
        <v>227</v>
      </c>
      <c r="E5637">
        <v>60</v>
      </c>
      <c r="F5637" t="str">
        <f t="shared" si="265"/>
        <v>Senior</v>
      </c>
      <c r="G5637" t="s">
        <v>27</v>
      </c>
      <c r="H5637" t="s">
        <v>40</v>
      </c>
      <c r="I5637">
        <v>603</v>
      </c>
      <c r="J5637" t="s">
        <v>24</v>
      </c>
      <c r="K5637">
        <v>2</v>
      </c>
      <c r="L5637">
        <v>96.331423389999998</v>
      </c>
      <c r="M5637" t="s">
        <v>20</v>
      </c>
      <c r="N5637" s="2" t="s">
        <v>11</v>
      </c>
      <c r="O5637">
        <v>19.266284679999998</v>
      </c>
      <c r="P5637">
        <f t="shared" si="266"/>
        <v>173.39656209999998</v>
      </c>
      <c r="Q5637" s="2" t="s">
        <v>16</v>
      </c>
      <c r="R5637" t="s">
        <v>26</v>
      </c>
      <c r="S5637">
        <v>5</v>
      </c>
      <c r="T5637" s="2" t="s">
        <v>16</v>
      </c>
    </row>
    <row r="5638" spans="1:20" x14ac:dyDescent="0.25">
      <c r="A5638">
        <v>5637</v>
      </c>
      <c r="B5638" s="4">
        <v>44140</v>
      </c>
      <c r="C5638" t="str">
        <f t="shared" si="264"/>
        <v>2020</v>
      </c>
      <c r="D5638">
        <v>173</v>
      </c>
      <c r="E5638">
        <v>51</v>
      </c>
      <c r="F5638" t="str">
        <f t="shared" si="265"/>
        <v>Senior</v>
      </c>
      <c r="G5638" t="s">
        <v>7</v>
      </c>
      <c r="H5638" t="s">
        <v>38</v>
      </c>
      <c r="I5638">
        <v>192</v>
      </c>
      <c r="J5638" t="s">
        <v>15</v>
      </c>
      <c r="K5638">
        <v>5</v>
      </c>
      <c r="L5638">
        <v>53.037228159999998</v>
      </c>
      <c r="M5638" t="s">
        <v>20</v>
      </c>
      <c r="N5638" s="2" t="s">
        <v>11</v>
      </c>
      <c r="O5638">
        <v>26.518614079999999</v>
      </c>
      <c r="P5638">
        <f t="shared" si="266"/>
        <v>238.66752671999998</v>
      </c>
      <c r="Q5638" s="2" t="s">
        <v>16</v>
      </c>
      <c r="R5638" t="s">
        <v>26</v>
      </c>
      <c r="S5638">
        <v>1</v>
      </c>
      <c r="T5638" s="2" t="s">
        <v>16</v>
      </c>
    </row>
    <row r="5639" spans="1:20" x14ac:dyDescent="0.25">
      <c r="A5639">
        <v>5638</v>
      </c>
      <c r="B5639" s="4">
        <v>44521</v>
      </c>
      <c r="C5639" t="str">
        <f t="shared" si="264"/>
        <v>2021</v>
      </c>
      <c r="D5639">
        <v>95</v>
      </c>
      <c r="E5639">
        <v>19</v>
      </c>
      <c r="F5639" t="str">
        <f t="shared" si="265"/>
        <v>Teenager</v>
      </c>
      <c r="G5639" t="s">
        <v>27</v>
      </c>
      <c r="H5639" t="s">
        <v>28</v>
      </c>
      <c r="I5639">
        <v>506</v>
      </c>
      <c r="J5639" t="s">
        <v>24</v>
      </c>
      <c r="K5639">
        <v>3</v>
      </c>
      <c r="L5639">
        <v>42.40525032</v>
      </c>
      <c r="M5639" t="s">
        <v>10</v>
      </c>
      <c r="N5639" s="2" t="s">
        <v>11</v>
      </c>
      <c r="O5639">
        <v>0</v>
      </c>
      <c r="P5639">
        <f t="shared" si="266"/>
        <v>127.21575096000001</v>
      </c>
      <c r="Q5639" s="2" t="s">
        <v>11</v>
      </c>
      <c r="R5639" t="s">
        <v>12</v>
      </c>
      <c r="S5639">
        <v>2</v>
      </c>
      <c r="T5639" s="2" t="s">
        <v>16</v>
      </c>
    </row>
    <row r="5640" spans="1:20" x14ac:dyDescent="0.25">
      <c r="A5640">
        <v>5639</v>
      </c>
      <c r="B5640" s="4">
        <v>44159</v>
      </c>
      <c r="C5640" t="str">
        <f t="shared" si="264"/>
        <v>2020</v>
      </c>
      <c r="D5640">
        <v>22</v>
      </c>
      <c r="E5640">
        <v>19</v>
      </c>
      <c r="F5640" t="str">
        <f t="shared" si="265"/>
        <v>Teenager</v>
      </c>
      <c r="G5640" t="s">
        <v>27</v>
      </c>
      <c r="H5640" t="s">
        <v>32</v>
      </c>
      <c r="I5640">
        <v>833</v>
      </c>
      <c r="J5640" t="s">
        <v>15</v>
      </c>
      <c r="K5640">
        <v>5</v>
      </c>
      <c r="L5640">
        <v>62.061996379999997</v>
      </c>
      <c r="M5640" t="s">
        <v>10</v>
      </c>
      <c r="N5640" s="2" t="s">
        <v>11</v>
      </c>
      <c r="O5640">
        <v>31.030998189999998</v>
      </c>
      <c r="P5640">
        <f t="shared" si="266"/>
        <v>279.27898370999998</v>
      </c>
      <c r="Q5640" s="2" t="s">
        <v>11</v>
      </c>
      <c r="R5640" t="s">
        <v>26</v>
      </c>
      <c r="S5640">
        <v>2</v>
      </c>
      <c r="T5640" s="2" t="s">
        <v>11</v>
      </c>
    </row>
    <row r="5641" spans="1:20" x14ac:dyDescent="0.25">
      <c r="A5641">
        <v>5640</v>
      </c>
      <c r="B5641" s="4">
        <v>44169</v>
      </c>
      <c r="C5641" t="str">
        <f t="shared" si="264"/>
        <v>2020</v>
      </c>
      <c r="D5641">
        <v>197</v>
      </c>
      <c r="E5641">
        <v>19</v>
      </c>
      <c r="F5641" t="str">
        <f t="shared" si="265"/>
        <v>Teenager</v>
      </c>
      <c r="G5641" t="s">
        <v>7</v>
      </c>
      <c r="H5641" t="s">
        <v>30</v>
      </c>
      <c r="I5641">
        <v>218</v>
      </c>
      <c r="J5641" t="s">
        <v>24</v>
      </c>
      <c r="K5641">
        <v>4</v>
      </c>
      <c r="L5641">
        <v>45.649047959999997</v>
      </c>
      <c r="M5641" t="s">
        <v>10</v>
      </c>
      <c r="N5641" s="2" t="s">
        <v>16</v>
      </c>
      <c r="O5641">
        <v>0</v>
      </c>
      <c r="P5641">
        <f t="shared" si="266"/>
        <v>182.59619183999999</v>
      </c>
      <c r="Q5641" s="2" t="s">
        <v>11</v>
      </c>
      <c r="R5641" t="s">
        <v>12</v>
      </c>
      <c r="S5641">
        <v>5</v>
      </c>
      <c r="T5641" s="2" t="s">
        <v>11</v>
      </c>
    </row>
    <row r="5642" spans="1:20" x14ac:dyDescent="0.25">
      <c r="A5642">
        <v>5641</v>
      </c>
      <c r="B5642" s="4">
        <v>45257</v>
      </c>
      <c r="C5642" t="str">
        <f t="shared" si="264"/>
        <v>2023</v>
      </c>
      <c r="D5642">
        <v>345</v>
      </c>
      <c r="E5642">
        <v>62</v>
      </c>
      <c r="F5642" t="str">
        <f t="shared" si="265"/>
        <v>Senior</v>
      </c>
      <c r="G5642" t="s">
        <v>27</v>
      </c>
      <c r="H5642" t="s">
        <v>39</v>
      </c>
      <c r="I5642">
        <v>96</v>
      </c>
      <c r="J5642" t="s">
        <v>33</v>
      </c>
      <c r="K5642">
        <v>4</v>
      </c>
      <c r="L5642">
        <v>46.615634890000003</v>
      </c>
      <c r="M5642" t="s">
        <v>10</v>
      </c>
      <c r="N5642" s="2" t="s">
        <v>11</v>
      </c>
      <c r="O5642">
        <v>18.646253959999999</v>
      </c>
      <c r="P5642">
        <f t="shared" si="266"/>
        <v>167.81628560000001</v>
      </c>
      <c r="Q5642" s="2" t="s">
        <v>11</v>
      </c>
      <c r="R5642" t="s">
        <v>26</v>
      </c>
      <c r="S5642">
        <v>5</v>
      </c>
      <c r="T5642" s="2" t="s">
        <v>16</v>
      </c>
    </row>
    <row r="5643" spans="1:20" x14ac:dyDescent="0.25">
      <c r="A5643">
        <v>5642</v>
      </c>
      <c r="B5643" s="4">
        <v>43422</v>
      </c>
      <c r="C5643" t="str">
        <f t="shared" si="264"/>
        <v>2018</v>
      </c>
      <c r="D5643">
        <v>148</v>
      </c>
      <c r="E5643">
        <v>64</v>
      </c>
      <c r="F5643" t="str">
        <f t="shared" si="265"/>
        <v>Senior</v>
      </c>
      <c r="G5643" t="s">
        <v>27</v>
      </c>
      <c r="H5643" t="s">
        <v>35</v>
      </c>
      <c r="I5643">
        <v>3</v>
      </c>
      <c r="J5643" t="s">
        <v>9</v>
      </c>
      <c r="K5643">
        <v>3</v>
      </c>
      <c r="L5643">
        <v>84.001748050000003</v>
      </c>
      <c r="M5643" t="s">
        <v>20</v>
      </c>
      <c r="N5643" s="2" t="s">
        <v>11</v>
      </c>
      <c r="O5643">
        <v>0</v>
      </c>
      <c r="P5643">
        <f t="shared" si="266"/>
        <v>252.00524415000001</v>
      </c>
      <c r="Q5643" s="2" t="s">
        <v>16</v>
      </c>
      <c r="R5643" t="s">
        <v>12</v>
      </c>
      <c r="S5643">
        <v>1</v>
      </c>
      <c r="T5643" s="2" t="s">
        <v>16</v>
      </c>
    </row>
    <row r="5644" spans="1:20" x14ac:dyDescent="0.25">
      <c r="A5644">
        <v>5643</v>
      </c>
      <c r="B5644" s="4">
        <v>43458</v>
      </c>
      <c r="C5644" t="str">
        <f t="shared" si="264"/>
        <v>2018</v>
      </c>
      <c r="D5644">
        <v>165</v>
      </c>
      <c r="E5644">
        <v>70</v>
      </c>
      <c r="F5644" t="str">
        <f t="shared" si="265"/>
        <v>Senior</v>
      </c>
      <c r="G5644" t="s">
        <v>27</v>
      </c>
      <c r="H5644" t="s">
        <v>31</v>
      </c>
      <c r="I5644">
        <v>476</v>
      </c>
      <c r="J5644" t="s">
        <v>24</v>
      </c>
      <c r="K5644">
        <v>4</v>
      </c>
      <c r="L5644">
        <v>36.711609170000003</v>
      </c>
      <c r="M5644" t="s">
        <v>22</v>
      </c>
      <c r="N5644" s="2" t="s">
        <v>11</v>
      </c>
      <c r="O5644">
        <v>0</v>
      </c>
      <c r="P5644">
        <f t="shared" si="266"/>
        <v>146.84643668000001</v>
      </c>
      <c r="Q5644" s="2" t="s">
        <v>16</v>
      </c>
      <c r="R5644" t="s">
        <v>12</v>
      </c>
      <c r="S5644">
        <v>1</v>
      </c>
      <c r="T5644" s="2" t="s">
        <v>16</v>
      </c>
    </row>
    <row r="5645" spans="1:20" x14ac:dyDescent="0.25">
      <c r="A5645">
        <v>5644</v>
      </c>
      <c r="B5645" s="4">
        <v>44544</v>
      </c>
      <c r="C5645" t="str">
        <f t="shared" si="264"/>
        <v>2021</v>
      </c>
      <c r="D5645">
        <v>438</v>
      </c>
      <c r="E5645">
        <v>61</v>
      </c>
      <c r="F5645" t="str">
        <f t="shared" si="265"/>
        <v>Senior</v>
      </c>
      <c r="G5645" t="s">
        <v>13</v>
      </c>
      <c r="H5645" t="s">
        <v>36</v>
      </c>
      <c r="I5645">
        <v>576</v>
      </c>
      <c r="J5645" t="s">
        <v>9</v>
      </c>
      <c r="K5645">
        <v>2</v>
      </c>
      <c r="L5645">
        <v>69.897839829999995</v>
      </c>
      <c r="M5645" t="s">
        <v>22</v>
      </c>
      <c r="N5645" s="2" t="s">
        <v>16</v>
      </c>
      <c r="O5645">
        <v>0</v>
      </c>
      <c r="P5645">
        <f t="shared" si="266"/>
        <v>139.79567965999999</v>
      </c>
      <c r="Q5645" s="2" t="s">
        <v>11</v>
      </c>
      <c r="R5645" t="s">
        <v>12</v>
      </c>
      <c r="S5645">
        <v>4</v>
      </c>
      <c r="T5645" s="2" t="s">
        <v>11</v>
      </c>
    </row>
    <row r="5646" spans="1:20" x14ac:dyDescent="0.25">
      <c r="A5646">
        <v>5645</v>
      </c>
      <c r="B5646" s="4">
        <v>43796</v>
      </c>
      <c r="C5646" t="str">
        <f t="shared" si="264"/>
        <v>2019</v>
      </c>
      <c r="D5646">
        <v>483</v>
      </c>
      <c r="E5646">
        <v>30</v>
      </c>
      <c r="F5646" t="str">
        <f t="shared" si="265"/>
        <v>Teenager</v>
      </c>
      <c r="G5646" t="s">
        <v>7</v>
      </c>
      <c r="H5646" t="s">
        <v>17</v>
      </c>
      <c r="I5646">
        <v>949</v>
      </c>
      <c r="J5646" t="s">
        <v>15</v>
      </c>
      <c r="K5646">
        <v>3</v>
      </c>
      <c r="L5646">
        <v>19.194987480000002</v>
      </c>
      <c r="M5646" t="s">
        <v>10</v>
      </c>
      <c r="N5646" s="2" t="s">
        <v>11</v>
      </c>
      <c r="O5646">
        <v>5.7584962439999998</v>
      </c>
      <c r="P5646">
        <f t="shared" si="266"/>
        <v>51.826466196000005</v>
      </c>
      <c r="Q5646" s="2" t="s">
        <v>16</v>
      </c>
      <c r="R5646" t="s">
        <v>26</v>
      </c>
      <c r="S5646">
        <v>2</v>
      </c>
      <c r="T5646" s="2" t="s">
        <v>16</v>
      </c>
    </row>
    <row r="5647" spans="1:20" x14ac:dyDescent="0.25">
      <c r="A5647">
        <v>5646</v>
      </c>
      <c r="B5647" s="4">
        <v>45265</v>
      </c>
      <c r="C5647" t="str">
        <f t="shared" si="264"/>
        <v>2023</v>
      </c>
      <c r="D5647">
        <v>371</v>
      </c>
      <c r="E5647">
        <v>52</v>
      </c>
      <c r="F5647" t="str">
        <f t="shared" si="265"/>
        <v>Senior</v>
      </c>
      <c r="G5647" t="s">
        <v>13</v>
      </c>
      <c r="H5647" t="s">
        <v>34</v>
      </c>
      <c r="I5647">
        <v>792</v>
      </c>
      <c r="J5647" t="s">
        <v>24</v>
      </c>
      <c r="K5647">
        <v>4</v>
      </c>
      <c r="L5647">
        <v>75.91860595</v>
      </c>
      <c r="M5647" t="s">
        <v>20</v>
      </c>
      <c r="N5647" s="2" t="s">
        <v>16</v>
      </c>
      <c r="O5647">
        <v>0</v>
      </c>
      <c r="P5647">
        <f t="shared" si="266"/>
        <v>303.6744238</v>
      </c>
      <c r="Q5647" s="2" t="s">
        <v>16</v>
      </c>
      <c r="R5647" t="s">
        <v>12</v>
      </c>
      <c r="S5647">
        <v>2</v>
      </c>
      <c r="T5647" s="2" t="s">
        <v>11</v>
      </c>
    </row>
    <row r="5648" spans="1:20" x14ac:dyDescent="0.25">
      <c r="A5648">
        <v>5647</v>
      </c>
      <c r="B5648" s="4">
        <v>45291</v>
      </c>
      <c r="C5648" t="str">
        <f t="shared" si="264"/>
        <v>2023</v>
      </c>
      <c r="D5648">
        <v>265</v>
      </c>
      <c r="E5648">
        <v>31</v>
      </c>
      <c r="F5648" t="str">
        <f t="shared" si="265"/>
        <v>Adult</v>
      </c>
      <c r="G5648" t="s">
        <v>13</v>
      </c>
      <c r="H5648" t="s">
        <v>43</v>
      </c>
      <c r="I5648">
        <v>129</v>
      </c>
      <c r="J5648" t="s">
        <v>33</v>
      </c>
      <c r="K5648">
        <v>4</v>
      </c>
      <c r="L5648">
        <v>25.138359080000001</v>
      </c>
      <c r="M5648" t="s">
        <v>10</v>
      </c>
      <c r="N5648" s="2" t="s">
        <v>11</v>
      </c>
      <c r="O5648">
        <v>0</v>
      </c>
      <c r="P5648">
        <f t="shared" si="266"/>
        <v>100.55343632</v>
      </c>
      <c r="Q5648" s="2" t="s">
        <v>16</v>
      </c>
      <c r="R5648" t="s">
        <v>12</v>
      </c>
      <c r="S5648">
        <v>1</v>
      </c>
      <c r="T5648" s="2" t="s">
        <v>16</v>
      </c>
    </row>
    <row r="5649" spans="1:20" x14ac:dyDescent="0.25">
      <c r="A5649">
        <v>5648</v>
      </c>
      <c r="B5649" s="4">
        <v>43799</v>
      </c>
      <c r="C5649" t="str">
        <f t="shared" si="264"/>
        <v>2019</v>
      </c>
      <c r="D5649">
        <v>410</v>
      </c>
      <c r="E5649">
        <v>55</v>
      </c>
      <c r="F5649" t="str">
        <f t="shared" si="265"/>
        <v>Senior</v>
      </c>
      <c r="G5649" t="s">
        <v>7</v>
      </c>
      <c r="H5649" t="s">
        <v>42</v>
      </c>
      <c r="I5649">
        <v>424</v>
      </c>
      <c r="J5649" t="s">
        <v>29</v>
      </c>
      <c r="K5649">
        <v>5</v>
      </c>
      <c r="L5649">
        <v>42.780470209999997</v>
      </c>
      <c r="M5649" t="s">
        <v>25</v>
      </c>
      <c r="N5649" s="2" t="s">
        <v>16</v>
      </c>
      <c r="O5649">
        <v>0</v>
      </c>
      <c r="P5649">
        <f t="shared" si="266"/>
        <v>213.90235104999999</v>
      </c>
      <c r="Q5649" s="2" t="s">
        <v>16</v>
      </c>
      <c r="R5649" t="s">
        <v>18</v>
      </c>
      <c r="S5649">
        <v>2</v>
      </c>
      <c r="T5649" s="2" t="s">
        <v>16</v>
      </c>
    </row>
    <row r="5650" spans="1:20" x14ac:dyDescent="0.25">
      <c r="A5650">
        <v>5649</v>
      </c>
      <c r="B5650" s="4">
        <v>45274</v>
      </c>
      <c r="C5650" t="str">
        <f t="shared" si="264"/>
        <v>2023</v>
      </c>
      <c r="D5650">
        <v>158</v>
      </c>
      <c r="E5650">
        <v>25</v>
      </c>
      <c r="F5650" t="str">
        <f t="shared" si="265"/>
        <v>Teenager</v>
      </c>
      <c r="G5650" t="s">
        <v>7</v>
      </c>
      <c r="H5650" t="s">
        <v>42</v>
      </c>
      <c r="I5650">
        <v>589</v>
      </c>
      <c r="J5650" t="s">
        <v>29</v>
      </c>
      <c r="K5650">
        <v>2</v>
      </c>
      <c r="L5650">
        <v>86.26615606</v>
      </c>
      <c r="M5650" t="s">
        <v>20</v>
      </c>
      <c r="N5650" s="2" t="s">
        <v>11</v>
      </c>
      <c r="O5650">
        <v>0</v>
      </c>
      <c r="P5650">
        <f t="shared" si="266"/>
        <v>172.53231212</v>
      </c>
      <c r="Q5650" s="2" t="s">
        <v>11</v>
      </c>
      <c r="R5650" t="s">
        <v>12</v>
      </c>
      <c r="S5650">
        <v>1</v>
      </c>
      <c r="T5650" s="2" t="s">
        <v>11</v>
      </c>
    </row>
    <row r="5651" spans="1:20" x14ac:dyDescent="0.25">
      <c r="A5651">
        <v>5650</v>
      </c>
      <c r="B5651" s="4">
        <v>44524</v>
      </c>
      <c r="C5651" t="str">
        <f t="shared" si="264"/>
        <v>2021</v>
      </c>
      <c r="D5651">
        <v>186</v>
      </c>
      <c r="E5651">
        <v>46</v>
      </c>
      <c r="F5651" t="str">
        <f t="shared" si="265"/>
        <v>Adult</v>
      </c>
      <c r="G5651" t="s">
        <v>27</v>
      </c>
      <c r="H5651" t="s">
        <v>43</v>
      </c>
      <c r="I5651">
        <v>914</v>
      </c>
      <c r="J5651" t="s">
        <v>33</v>
      </c>
      <c r="K5651">
        <v>3</v>
      </c>
      <c r="L5651">
        <v>35.996053930000002</v>
      </c>
      <c r="M5651" t="s">
        <v>25</v>
      </c>
      <c r="N5651" s="2" t="s">
        <v>11</v>
      </c>
      <c r="O5651">
        <v>10.798816179999999</v>
      </c>
      <c r="P5651">
        <f t="shared" si="266"/>
        <v>97.189345610000004</v>
      </c>
      <c r="Q5651" s="2" t="s">
        <v>16</v>
      </c>
      <c r="R5651" t="s">
        <v>26</v>
      </c>
      <c r="S5651">
        <v>1</v>
      </c>
      <c r="T5651" s="2" t="s">
        <v>16</v>
      </c>
    </row>
    <row r="5652" spans="1:20" x14ac:dyDescent="0.25">
      <c r="A5652">
        <v>5651</v>
      </c>
      <c r="B5652" s="4">
        <v>45256</v>
      </c>
      <c r="C5652" t="str">
        <f t="shared" si="264"/>
        <v>2023</v>
      </c>
      <c r="D5652">
        <v>31</v>
      </c>
      <c r="E5652">
        <v>62</v>
      </c>
      <c r="F5652" t="str">
        <f t="shared" si="265"/>
        <v>Senior</v>
      </c>
      <c r="G5652" t="s">
        <v>7</v>
      </c>
      <c r="H5652" t="s">
        <v>23</v>
      </c>
      <c r="I5652">
        <v>134</v>
      </c>
      <c r="J5652" t="s">
        <v>29</v>
      </c>
      <c r="K5652">
        <v>4</v>
      </c>
      <c r="L5652">
        <v>59.135084249999998</v>
      </c>
      <c r="M5652" t="s">
        <v>10</v>
      </c>
      <c r="N5652" s="2" t="s">
        <v>16</v>
      </c>
      <c r="O5652">
        <v>23.654033699999999</v>
      </c>
      <c r="P5652">
        <f t="shared" si="266"/>
        <v>212.88630330000001</v>
      </c>
      <c r="Q5652" s="2" t="s">
        <v>16</v>
      </c>
      <c r="R5652" t="s">
        <v>26</v>
      </c>
      <c r="S5652">
        <v>3</v>
      </c>
      <c r="T5652" s="2" t="s">
        <v>11</v>
      </c>
    </row>
    <row r="5653" spans="1:20" x14ac:dyDescent="0.25">
      <c r="A5653">
        <v>5652</v>
      </c>
      <c r="B5653" s="4">
        <v>44876</v>
      </c>
      <c r="C5653" t="str">
        <f t="shared" si="264"/>
        <v>2022</v>
      </c>
      <c r="D5653">
        <v>236</v>
      </c>
      <c r="E5653">
        <v>21</v>
      </c>
      <c r="F5653" t="str">
        <f t="shared" si="265"/>
        <v>Teenager</v>
      </c>
      <c r="G5653" t="s">
        <v>27</v>
      </c>
      <c r="H5653" t="s">
        <v>41</v>
      </c>
      <c r="I5653">
        <v>637</v>
      </c>
      <c r="J5653" t="s">
        <v>24</v>
      </c>
      <c r="K5653">
        <v>3</v>
      </c>
      <c r="L5653">
        <v>40.196916860000002</v>
      </c>
      <c r="M5653" t="s">
        <v>22</v>
      </c>
      <c r="N5653" s="2" t="s">
        <v>16</v>
      </c>
      <c r="O5653">
        <v>12.05907506</v>
      </c>
      <c r="P5653">
        <f t="shared" si="266"/>
        <v>108.53167552000001</v>
      </c>
      <c r="Q5653" s="2" t="s">
        <v>16</v>
      </c>
      <c r="R5653" t="s">
        <v>26</v>
      </c>
      <c r="S5653">
        <v>5</v>
      </c>
      <c r="T5653" s="2" t="s">
        <v>16</v>
      </c>
    </row>
    <row r="5654" spans="1:20" x14ac:dyDescent="0.25">
      <c r="A5654">
        <v>5653</v>
      </c>
      <c r="B5654" s="4">
        <v>45231</v>
      </c>
      <c r="C5654" t="str">
        <f t="shared" si="264"/>
        <v>2023</v>
      </c>
      <c r="D5654">
        <v>445</v>
      </c>
      <c r="E5654">
        <v>37</v>
      </c>
      <c r="F5654" t="str">
        <f t="shared" si="265"/>
        <v>Adult</v>
      </c>
      <c r="G5654" t="s">
        <v>7</v>
      </c>
      <c r="H5654" t="s">
        <v>17</v>
      </c>
      <c r="I5654">
        <v>160</v>
      </c>
      <c r="J5654" t="s">
        <v>24</v>
      </c>
      <c r="K5654">
        <v>2</v>
      </c>
      <c r="L5654">
        <v>25.549519499999999</v>
      </c>
      <c r="M5654" t="s">
        <v>22</v>
      </c>
      <c r="N5654" s="2" t="s">
        <v>16</v>
      </c>
      <c r="O5654">
        <v>5.1099038999999999</v>
      </c>
      <c r="P5654">
        <f t="shared" si="266"/>
        <v>45.989135099999999</v>
      </c>
      <c r="Q5654" s="2" t="s">
        <v>16</v>
      </c>
      <c r="R5654" t="s">
        <v>26</v>
      </c>
      <c r="S5654">
        <v>1</v>
      </c>
      <c r="T5654" s="2" t="s">
        <v>16</v>
      </c>
    </row>
    <row r="5655" spans="1:20" x14ac:dyDescent="0.25">
      <c r="A5655">
        <v>5654</v>
      </c>
      <c r="B5655" s="4">
        <v>44160</v>
      </c>
      <c r="C5655" t="str">
        <f t="shared" si="264"/>
        <v>2020</v>
      </c>
      <c r="D5655">
        <v>289</v>
      </c>
      <c r="E5655">
        <v>64</v>
      </c>
      <c r="F5655" t="str">
        <f t="shared" si="265"/>
        <v>Senior</v>
      </c>
      <c r="G5655" t="s">
        <v>7</v>
      </c>
      <c r="H5655" t="s">
        <v>31</v>
      </c>
      <c r="I5655">
        <v>796</v>
      </c>
      <c r="J5655" t="s">
        <v>24</v>
      </c>
      <c r="K5655">
        <v>1</v>
      </c>
      <c r="L5655">
        <v>41.900333369999998</v>
      </c>
      <c r="M5655" t="s">
        <v>20</v>
      </c>
      <c r="N5655" s="2" t="s">
        <v>11</v>
      </c>
      <c r="O5655">
        <v>4.190033337</v>
      </c>
      <c r="P5655">
        <f t="shared" si="266"/>
        <v>37.710300032999996</v>
      </c>
      <c r="Q5655" s="2" t="s">
        <v>16</v>
      </c>
      <c r="R5655" t="s">
        <v>26</v>
      </c>
      <c r="S5655">
        <v>2</v>
      </c>
      <c r="T5655" s="2" t="s">
        <v>11</v>
      </c>
    </row>
    <row r="5656" spans="1:20" x14ac:dyDescent="0.25">
      <c r="A5656">
        <v>5655</v>
      </c>
      <c r="B5656" s="4">
        <v>44909</v>
      </c>
      <c r="C5656" t="str">
        <f t="shared" si="264"/>
        <v>2022</v>
      </c>
      <c r="D5656">
        <v>168</v>
      </c>
      <c r="E5656">
        <v>44</v>
      </c>
      <c r="F5656" t="str">
        <f t="shared" si="265"/>
        <v>Adult</v>
      </c>
      <c r="G5656" t="s">
        <v>7</v>
      </c>
      <c r="H5656" t="s">
        <v>40</v>
      </c>
      <c r="I5656">
        <v>178</v>
      </c>
      <c r="J5656" t="s">
        <v>15</v>
      </c>
      <c r="K5656">
        <v>3</v>
      </c>
      <c r="L5656">
        <v>73.316225220000007</v>
      </c>
      <c r="M5656" t="s">
        <v>20</v>
      </c>
      <c r="N5656" s="2" t="s">
        <v>11</v>
      </c>
      <c r="O5656">
        <v>0</v>
      </c>
      <c r="P5656">
        <f t="shared" si="266"/>
        <v>219.94867566000002</v>
      </c>
      <c r="Q5656" s="2" t="s">
        <v>11</v>
      </c>
      <c r="R5656" t="s">
        <v>12</v>
      </c>
      <c r="S5656">
        <v>3</v>
      </c>
      <c r="T5656" s="2" t="s">
        <v>11</v>
      </c>
    </row>
    <row r="5657" spans="1:20" x14ac:dyDescent="0.25">
      <c r="A5657">
        <v>5656</v>
      </c>
      <c r="B5657" s="4">
        <v>45264</v>
      </c>
      <c r="C5657" t="str">
        <f t="shared" si="264"/>
        <v>2023</v>
      </c>
      <c r="D5657">
        <v>3</v>
      </c>
      <c r="E5657">
        <v>69</v>
      </c>
      <c r="F5657" t="str">
        <f t="shared" si="265"/>
        <v>Senior</v>
      </c>
      <c r="G5657" t="s">
        <v>7</v>
      </c>
      <c r="H5657" t="s">
        <v>35</v>
      </c>
      <c r="I5657">
        <v>777</v>
      </c>
      <c r="J5657" t="s">
        <v>9</v>
      </c>
      <c r="K5657">
        <v>3</v>
      </c>
      <c r="L5657">
        <v>82.522312569999997</v>
      </c>
      <c r="M5657" t="s">
        <v>22</v>
      </c>
      <c r="N5657" s="2" t="s">
        <v>11</v>
      </c>
      <c r="O5657">
        <v>0</v>
      </c>
      <c r="P5657">
        <f t="shared" si="266"/>
        <v>247.56693770999999</v>
      </c>
      <c r="Q5657" s="2" t="s">
        <v>16</v>
      </c>
      <c r="R5657" t="s">
        <v>18</v>
      </c>
      <c r="S5657">
        <v>3</v>
      </c>
      <c r="T5657" s="2" t="s">
        <v>16</v>
      </c>
    </row>
    <row r="5658" spans="1:20" x14ac:dyDescent="0.25">
      <c r="A5658">
        <v>5657</v>
      </c>
      <c r="B5658" s="4">
        <v>44544</v>
      </c>
      <c r="C5658" t="str">
        <f t="shared" si="264"/>
        <v>2021</v>
      </c>
      <c r="D5658">
        <v>322</v>
      </c>
      <c r="E5658">
        <v>29</v>
      </c>
      <c r="F5658" t="str">
        <f t="shared" si="265"/>
        <v>Teenager</v>
      </c>
      <c r="G5658" t="s">
        <v>13</v>
      </c>
      <c r="H5658" t="s">
        <v>41</v>
      </c>
      <c r="I5658">
        <v>351</v>
      </c>
      <c r="J5658" t="s">
        <v>24</v>
      </c>
      <c r="K5658">
        <v>1</v>
      </c>
      <c r="L5658">
        <v>72.316808080000001</v>
      </c>
      <c r="M5658" t="s">
        <v>25</v>
      </c>
      <c r="N5658" s="2" t="s">
        <v>11</v>
      </c>
      <c r="O5658">
        <v>0</v>
      </c>
      <c r="P5658">
        <f t="shared" si="266"/>
        <v>72.316808080000001</v>
      </c>
      <c r="Q5658" s="2" t="s">
        <v>11</v>
      </c>
      <c r="R5658" t="s">
        <v>18</v>
      </c>
      <c r="S5658">
        <v>4</v>
      </c>
      <c r="T5658" s="2" t="s">
        <v>16</v>
      </c>
    </row>
    <row r="5659" spans="1:20" x14ac:dyDescent="0.25">
      <c r="A5659">
        <v>5658</v>
      </c>
      <c r="B5659" s="4">
        <v>45288</v>
      </c>
      <c r="C5659" t="str">
        <f t="shared" si="264"/>
        <v>2023</v>
      </c>
      <c r="D5659">
        <v>429</v>
      </c>
      <c r="E5659">
        <v>18</v>
      </c>
      <c r="F5659" t="str">
        <f t="shared" si="265"/>
        <v>Teenager</v>
      </c>
      <c r="G5659" t="s">
        <v>27</v>
      </c>
      <c r="H5659" t="s">
        <v>36</v>
      </c>
      <c r="I5659">
        <v>639</v>
      </c>
      <c r="J5659" t="s">
        <v>33</v>
      </c>
      <c r="K5659">
        <v>3</v>
      </c>
      <c r="L5659">
        <v>31.1058029</v>
      </c>
      <c r="M5659" t="s">
        <v>25</v>
      </c>
      <c r="N5659" s="2" t="s">
        <v>16</v>
      </c>
      <c r="O5659">
        <v>0</v>
      </c>
      <c r="P5659">
        <f t="shared" si="266"/>
        <v>93.317408700000001</v>
      </c>
      <c r="Q5659" s="2" t="s">
        <v>11</v>
      </c>
      <c r="R5659" t="s">
        <v>18</v>
      </c>
      <c r="S5659">
        <v>3</v>
      </c>
      <c r="T5659" s="2" t="s">
        <v>16</v>
      </c>
    </row>
    <row r="5660" spans="1:20" x14ac:dyDescent="0.25">
      <c r="A5660">
        <v>5659</v>
      </c>
      <c r="B5660" s="4">
        <v>43810</v>
      </c>
      <c r="C5660" t="str">
        <f t="shared" si="264"/>
        <v>2019</v>
      </c>
      <c r="D5660">
        <v>452</v>
      </c>
      <c r="E5660">
        <v>70</v>
      </c>
      <c r="F5660" t="str">
        <f t="shared" si="265"/>
        <v>Senior</v>
      </c>
      <c r="G5660" t="s">
        <v>27</v>
      </c>
      <c r="H5660" t="s">
        <v>23</v>
      </c>
      <c r="I5660">
        <v>477</v>
      </c>
      <c r="J5660" t="s">
        <v>15</v>
      </c>
      <c r="K5660">
        <v>3</v>
      </c>
      <c r="L5660">
        <v>58.858899739999998</v>
      </c>
      <c r="M5660" t="s">
        <v>10</v>
      </c>
      <c r="N5660" s="2" t="s">
        <v>11</v>
      </c>
      <c r="O5660">
        <v>0</v>
      </c>
      <c r="P5660">
        <f t="shared" si="266"/>
        <v>176.57669921999999</v>
      </c>
      <c r="Q5660" s="2" t="s">
        <v>16</v>
      </c>
      <c r="R5660" t="s">
        <v>12</v>
      </c>
      <c r="S5660">
        <v>5</v>
      </c>
      <c r="T5660" s="2" t="s">
        <v>11</v>
      </c>
    </row>
    <row r="5661" spans="1:20" x14ac:dyDescent="0.25">
      <c r="A5661">
        <v>5660</v>
      </c>
      <c r="B5661" s="4">
        <v>43787</v>
      </c>
      <c r="C5661" t="str">
        <f t="shared" si="264"/>
        <v>2019</v>
      </c>
      <c r="D5661">
        <v>12</v>
      </c>
      <c r="E5661">
        <v>41</v>
      </c>
      <c r="F5661" t="str">
        <f t="shared" si="265"/>
        <v>Adult</v>
      </c>
      <c r="G5661" t="s">
        <v>13</v>
      </c>
      <c r="H5661" t="s">
        <v>35</v>
      </c>
      <c r="I5661">
        <v>710</v>
      </c>
      <c r="J5661" t="s">
        <v>29</v>
      </c>
      <c r="K5661">
        <v>1</v>
      </c>
      <c r="L5661">
        <v>66.936314479999993</v>
      </c>
      <c r="M5661" t="s">
        <v>10</v>
      </c>
      <c r="N5661" s="2" t="s">
        <v>11</v>
      </c>
      <c r="O5661">
        <v>0</v>
      </c>
      <c r="P5661">
        <f t="shared" si="266"/>
        <v>66.936314479999993</v>
      </c>
      <c r="Q5661" s="2" t="s">
        <v>16</v>
      </c>
      <c r="R5661" t="s">
        <v>18</v>
      </c>
      <c r="S5661">
        <v>5</v>
      </c>
      <c r="T5661" s="2" t="s">
        <v>11</v>
      </c>
    </row>
    <row r="5662" spans="1:20" x14ac:dyDescent="0.25">
      <c r="A5662">
        <v>5661</v>
      </c>
      <c r="B5662" s="4">
        <v>43821</v>
      </c>
      <c r="C5662" t="str">
        <f t="shared" si="264"/>
        <v>2019</v>
      </c>
      <c r="D5662">
        <v>494</v>
      </c>
      <c r="E5662">
        <v>41</v>
      </c>
      <c r="F5662" t="str">
        <f t="shared" si="265"/>
        <v>Adult</v>
      </c>
      <c r="G5662" t="s">
        <v>27</v>
      </c>
      <c r="H5662" t="s">
        <v>36</v>
      </c>
      <c r="I5662">
        <v>671</v>
      </c>
      <c r="J5662" t="s">
        <v>9</v>
      </c>
      <c r="K5662">
        <v>3</v>
      </c>
      <c r="L5662">
        <v>90.060921359999995</v>
      </c>
      <c r="M5662" t="s">
        <v>20</v>
      </c>
      <c r="N5662" s="2" t="s">
        <v>16</v>
      </c>
      <c r="O5662">
        <v>27.018276409999999</v>
      </c>
      <c r="P5662">
        <f t="shared" si="266"/>
        <v>243.16448766999997</v>
      </c>
      <c r="Q5662" s="2" t="s">
        <v>11</v>
      </c>
      <c r="R5662" t="s">
        <v>26</v>
      </c>
      <c r="S5662">
        <v>1</v>
      </c>
      <c r="T5662" s="2" t="s">
        <v>11</v>
      </c>
    </row>
    <row r="5663" spans="1:20" x14ac:dyDescent="0.25">
      <c r="A5663">
        <v>5662</v>
      </c>
      <c r="B5663" s="4">
        <v>44164</v>
      </c>
      <c r="C5663" t="str">
        <f t="shared" si="264"/>
        <v>2020</v>
      </c>
      <c r="D5663">
        <v>498</v>
      </c>
      <c r="E5663">
        <v>43</v>
      </c>
      <c r="F5663" t="str">
        <f t="shared" si="265"/>
        <v>Adult</v>
      </c>
      <c r="G5663" t="s">
        <v>13</v>
      </c>
      <c r="H5663" t="s">
        <v>41</v>
      </c>
      <c r="I5663">
        <v>710</v>
      </c>
      <c r="J5663" t="s">
        <v>33</v>
      </c>
      <c r="K5663">
        <v>1</v>
      </c>
      <c r="L5663">
        <v>63.943408310000002</v>
      </c>
      <c r="M5663" t="s">
        <v>22</v>
      </c>
      <c r="N5663" s="2" t="s">
        <v>11</v>
      </c>
      <c r="O5663">
        <v>6.3943408310000001</v>
      </c>
      <c r="P5663">
        <f t="shared" si="266"/>
        <v>57.549067479000001</v>
      </c>
      <c r="Q5663" s="2" t="s">
        <v>16</v>
      </c>
      <c r="R5663" t="s">
        <v>26</v>
      </c>
      <c r="S5663">
        <v>1</v>
      </c>
      <c r="T5663" s="2" t="s">
        <v>16</v>
      </c>
    </row>
    <row r="5664" spans="1:20" x14ac:dyDescent="0.25">
      <c r="A5664">
        <v>5663</v>
      </c>
      <c r="B5664" s="4">
        <v>44870</v>
      </c>
      <c r="C5664" t="str">
        <f t="shared" si="264"/>
        <v>2022</v>
      </c>
      <c r="D5664">
        <v>417</v>
      </c>
      <c r="E5664">
        <v>36</v>
      </c>
      <c r="F5664" t="str">
        <f t="shared" si="265"/>
        <v>Adult</v>
      </c>
      <c r="G5664" t="s">
        <v>27</v>
      </c>
      <c r="H5664" t="s">
        <v>28</v>
      </c>
      <c r="I5664">
        <v>624</v>
      </c>
      <c r="J5664" t="s">
        <v>29</v>
      </c>
      <c r="K5664">
        <v>5</v>
      </c>
      <c r="L5664">
        <v>79.337733589999999</v>
      </c>
      <c r="M5664" t="s">
        <v>20</v>
      </c>
      <c r="N5664" s="2" t="s">
        <v>16</v>
      </c>
      <c r="O5664">
        <v>0</v>
      </c>
      <c r="P5664">
        <f t="shared" si="266"/>
        <v>396.68866794999997</v>
      </c>
      <c r="Q5664" s="2" t="s">
        <v>16</v>
      </c>
      <c r="R5664" t="s">
        <v>12</v>
      </c>
      <c r="S5664">
        <v>1</v>
      </c>
      <c r="T5664" s="2" t="s">
        <v>16</v>
      </c>
    </row>
    <row r="5665" spans="1:20" x14ac:dyDescent="0.25">
      <c r="A5665">
        <v>5664</v>
      </c>
      <c r="B5665" s="4">
        <v>44902</v>
      </c>
      <c r="C5665" t="str">
        <f t="shared" si="264"/>
        <v>2022</v>
      </c>
      <c r="D5665">
        <v>226</v>
      </c>
      <c r="E5665">
        <v>51</v>
      </c>
      <c r="F5665" t="str">
        <f t="shared" si="265"/>
        <v>Senior</v>
      </c>
      <c r="G5665" t="s">
        <v>7</v>
      </c>
      <c r="H5665" t="s">
        <v>42</v>
      </c>
      <c r="I5665">
        <v>280</v>
      </c>
      <c r="J5665" t="s">
        <v>9</v>
      </c>
      <c r="K5665">
        <v>4</v>
      </c>
      <c r="L5665">
        <v>17.880475019999999</v>
      </c>
      <c r="M5665" t="s">
        <v>25</v>
      </c>
      <c r="N5665" s="2" t="s">
        <v>16</v>
      </c>
      <c r="O5665">
        <v>0</v>
      </c>
      <c r="P5665">
        <f t="shared" si="266"/>
        <v>71.521900079999995</v>
      </c>
      <c r="Q5665" s="2" t="s">
        <v>11</v>
      </c>
      <c r="R5665" t="s">
        <v>12</v>
      </c>
      <c r="S5665">
        <v>1</v>
      </c>
      <c r="T5665" s="2" t="s">
        <v>11</v>
      </c>
    </row>
    <row r="5666" spans="1:20" x14ac:dyDescent="0.25">
      <c r="A5666">
        <v>5665</v>
      </c>
      <c r="B5666" s="4">
        <v>44866</v>
      </c>
      <c r="C5666" t="str">
        <f t="shared" si="264"/>
        <v>2022</v>
      </c>
      <c r="D5666">
        <v>1</v>
      </c>
      <c r="E5666">
        <v>20</v>
      </c>
      <c r="F5666" t="str">
        <f t="shared" si="265"/>
        <v>Teenager</v>
      </c>
      <c r="G5666" t="s">
        <v>13</v>
      </c>
      <c r="H5666" t="s">
        <v>21</v>
      </c>
      <c r="I5666">
        <v>497</v>
      </c>
      <c r="J5666" t="s">
        <v>33</v>
      </c>
      <c r="K5666">
        <v>2</v>
      </c>
      <c r="L5666">
        <v>64.822322290000002</v>
      </c>
      <c r="M5666" t="s">
        <v>22</v>
      </c>
      <c r="N5666" s="2" t="s">
        <v>11</v>
      </c>
      <c r="O5666">
        <v>0</v>
      </c>
      <c r="P5666">
        <f t="shared" si="266"/>
        <v>129.64464458</v>
      </c>
      <c r="Q5666" s="2" t="s">
        <v>16</v>
      </c>
      <c r="R5666" t="s">
        <v>12</v>
      </c>
      <c r="S5666">
        <v>4</v>
      </c>
      <c r="T5666" s="2" t="s">
        <v>16</v>
      </c>
    </row>
    <row r="5667" spans="1:20" x14ac:dyDescent="0.25">
      <c r="A5667">
        <v>5666</v>
      </c>
      <c r="B5667" s="4">
        <v>43410</v>
      </c>
      <c r="C5667" t="str">
        <f t="shared" si="264"/>
        <v>2018</v>
      </c>
      <c r="D5667">
        <v>17</v>
      </c>
      <c r="E5667">
        <v>48</v>
      </c>
      <c r="F5667" t="str">
        <f t="shared" si="265"/>
        <v>Adult</v>
      </c>
      <c r="G5667" t="s">
        <v>7</v>
      </c>
      <c r="H5667" t="s">
        <v>42</v>
      </c>
      <c r="I5667">
        <v>74</v>
      </c>
      <c r="J5667" t="s">
        <v>33</v>
      </c>
      <c r="K5667">
        <v>5</v>
      </c>
      <c r="L5667">
        <v>31.23659245</v>
      </c>
      <c r="M5667" t="s">
        <v>22</v>
      </c>
      <c r="N5667" s="2" t="s">
        <v>11</v>
      </c>
      <c r="O5667">
        <v>15.61829622</v>
      </c>
      <c r="P5667">
        <f t="shared" si="266"/>
        <v>140.56466603000001</v>
      </c>
      <c r="Q5667" s="2" t="s">
        <v>11</v>
      </c>
      <c r="R5667" t="s">
        <v>26</v>
      </c>
      <c r="S5667">
        <v>4</v>
      </c>
      <c r="T5667" s="2" t="s">
        <v>11</v>
      </c>
    </row>
    <row r="5668" spans="1:20" x14ac:dyDescent="0.25">
      <c r="A5668">
        <v>5667</v>
      </c>
      <c r="B5668" s="4">
        <v>44560</v>
      </c>
      <c r="C5668" t="str">
        <f t="shared" si="264"/>
        <v>2021</v>
      </c>
      <c r="D5668">
        <v>126</v>
      </c>
      <c r="E5668">
        <v>49</v>
      </c>
      <c r="F5668" t="str">
        <f t="shared" si="265"/>
        <v>Adult</v>
      </c>
      <c r="G5668" t="s">
        <v>7</v>
      </c>
      <c r="H5668" t="s">
        <v>41</v>
      </c>
      <c r="I5668">
        <v>359</v>
      </c>
      <c r="J5668" t="s">
        <v>29</v>
      </c>
      <c r="K5668">
        <v>3</v>
      </c>
      <c r="L5668">
        <v>26.708442789999999</v>
      </c>
      <c r="M5668" t="s">
        <v>10</v>
      </c>
      <c r="N5668" s="2" t="s">
        <v>11</v>
      </c>
      <c r="O5668">
        <v>0</v>
      </c>
      <c r="P5668">
        <f t="shared" si="266"/>
        <v>80.125328370000005</v>
      </c>
      <c r="Q5668" s="2" t="s">
        <v>11</v>
      </c>
      <c r="R5668" t="s">
        <v>18</v>
      </c>
      <c r="S5668">
        <v>1</v>
      </c>
      <c r="T5668" s="2" t="s">
        <v>11</v>
      </c>
    </row>
    <row r="5669" spans="1:20" x14ac:dyDescent="0.25">
      <c r="A5669">
        <v>5668</v>
      </c>
      <c r="B5669" s="4">
        <v>43814</v>
      </c>
      <c r="C5669" t="str">
        <f t="shared" si="264"/>
        <v>2019</v>
      </c>
      <c r="D5669">
        <v>301</v>
      </c>
      <c r="E5669">
        <v>64</v>
      </c>
      <c r="F5669" t="str">
        <f t="shared" si="265"/>
        <v>Senior</v>
      </c>
      <c r="G5669" t="s">
        <v>7</v>
      </c>
      <c r="H5669" t="s">
        <v>28</v>
      </c>
      <c r="I5669">
        <v>968</v>
      </c>
      <c r="J5669" t="s">
        <v>33</v>
      </c>
      <c r="K5669">
        <v>1</v>
      </c>
      <c r="L5669">
        <v>51.353871150000003</v>
      </c>
      <c r="M5669" t="s">
        <v>22</v>
      </c>
      <c r="N5669" s="2" t="s">
        <v>11</v>
      </c>
      <c r="O5669">
        <v>0</v>
      </c>
      <c r="P5669">
        <f t="shared" si="266"/>
        <v>51.353871150000003</v>
      </c>
      <c r="Q5669" s="2" t="s">
        <v>11</v>
      </c>
      <c r="R5669" t="s">
        <v>18</v>
      </c>
      <c r="S5669">
        <v>1</v>
      </c>
      <c r="T5669" s="2" t="s">
        <v>11</v>
      </c>
    </row>
    <row r="5670" spans="1:20" x14ac:dyDescent="0.25">
      <c r="A5670">
        <v>5669</v>
      </c>
      <c r="B5670" s="4">
        <v>43452</v>
      </c>
      <c r="C5670" t="str">
        <f t="shared" si="264"/>
        <v>2018</v>
      </c>
      <c r="D5670">
        <v>265</v>
      </c>
      <c r="E5670">
        <v>20</v>
      </c>
      <c r="F5670" t="str">
        <f t="shared" si="265"/>
        <v>Teenager</v>
      </c>
      <c r="G5670" t="s">
        <v>7</v>
      </c>
      <c r="H5670" t="s">
        <v>36</v>
      </c>
      <c r="I5670">
        <v>193</v>
      </c>
      <c r="J5670" t="s">
        <v>24</v>
      </c>
      <c r="K5670">
        <v>3</v>
      </c>
      <c r="L5670">
        <v>55.217598189999997</v>
      </c>
      <c r="M5670" t="s">
        <v>10</v>
      </c>
      <c r="N5670" s="2" t="s">
        <v>16</v>
      </c>
      <c r="O5670">
        <v>0</v>
      </c>
      <c r="P5670">
        <f t="shared" si="266"/>
        <v>165.65279457</v>
      </c>
      <c r="Q5670" s="2" t="s">
        <v>11</v>
      </c>
      <c r="R5670" t="s">
        <v>12</v>
      </c>
      <c r="S5670">
        <v>1</v>
      </c>
      <c r="T5670" s="2" t="s">
        <v>11</v>
      </c>
    </row>
    <row r="5671" spans="1:20" x14ac:dyDescent="0.25">
      <c r="A5671">
        <v>5670</v>
      </c>
      <c r="B5671" s="4">
        <v>45268</v>
      </c>
      <c r="C5671" t="str">
        <f t="shared" si="264"/>
        <v>2023</v>
      </c>
      <c r="D5671">
        <v>66</v>
      </c>
      <c r="E5671">
        <v>52</v>
      </c>
      <c r="F5671" t="str">
        <f t="shared" si="265"/>
        <v>Senior</v>
      </c>
      <c r="G5671" t="s">
        <v>7</v>
      </c>
      <c r="H5671" t="s">
        <v>14</v>
      </c>
      <c r="I5671">
        <v>791</v>
      </c>
      <c r="J5671" t="s">
        <v>9</v>
      </c>
      <c r="K5671">
        <v>5</v>
      </c>
      <c r="L5671">
        <v>63.089954339999998</v>
      </c>
      <c r="M5671" t="s">
        <v>10</v>
      </c>
      <c r="N5671" s="2" t="s">
        <v>16</v>
      </c>
      <c r="O5671">
        <v>31.544977169999999</v>
      </c>
      <c r="P5671">
        <f t="shared" si="266"/>
        <v>283.90479453</v>
      </c>
      <c r="Q5671" s="2" t="s">
        <v>11</v>
      </c>
      <c r="R5671" t="s">
        <v>26</v>
      </c>
      <c r="S5671">
        <v>3</v>
      </c>
      <c r="T5671" s="2" t="s">
        <v>11</v>
      </c>
    </row>
    <row r="5672" spans="1:20" x14ac:dyDescent="0.25">
      <c r="A5672">
        <v>5671</v>
      </c>
      <c r="B5672" s="4">
        <v>45291</v>
      </c>
      <c r="C5672" t="str">
        <f t="shared" si="264"/>
        <v>2023</v>
      </c>
      <c r="D5672">
        <v>216</v>
      </c>
      <c r="E5672">
        <v>55</v>
      </c>
      <c r="F5672" t="str">
        <f t="shared" si="265"/>
        <v>Senior</v>
      </c>
      <c r="G5672" t="s">
        <v>13</v>
      </c>
      <c r="H5672" t="s">
        <v>43</v>
      </c>
      <c r="I5672">
        <v>376</v>
      </c>
      <c r="J5672" t="s">
        <v>24</v>
      </c>
      <c r="K5672">
        <v>5</v>
      </c>
      <c r="L5672">
        <v>24.51495353</v>
      </c>
      <c r="M5672" t="s">
        <v>20</v>
      </c>
      <c r="N5672" s="2" t="s">
        <v>11</v>
      </c>
      <c r="O5672">
        <v>12.25747677</v>
      </c>
      <c r="P5672">
        <f t="shared" si="266"/>
        <v>110.31729088</v>
      </c>
      <c r="Q5672" s="2" t="s">
        <v>16</v>
      </c>
      <c r="R5672" t="s">
        <v>26</v>
      </c>
      <c r="S5672">
        <v>2</v>
      </c>
      <c r="T5672" s="2" t="s">
        <v>11</v>
      </c>
    </row>
    <row r="5673" spans="1:20" x14ac:dyDescent="0.25">
      <c r="A5673">
        <v>5672</v>
      </c>
      <c r="B5673" s="4">
        <v>44141</v>
      </c>
      <c r="C5673" t="str">
        <f t="shared" si="264"/>
        <v>2020</v>
      </c>
      <c r="D5673">
        <v>166</v>
      </c>
      <c r="E5673">
        <v>35</v>
      </c>
      <c r="F5673" t="str">
        <f t="shared" si="265"/>
        <v>Adult</v>
      </c>
      <c r="G5673" t="s">
        <v>7</v>
      </c>
      <c r="H5673" t="s">
        <v>35</v>
      </c>
      <c r="I5673">
        <v>73</v>
      </c>
      <c r="J5673" t="s">
        <v>24</v>
      </c>
      <c r="K5673">
        <v>4</v>
      </c>
      <c r="L5673">
        <v>17.907364380000001</v>
      </c>
      <c r="M5673" t="s">
        <v>20</v>
      </c>
      <c r="N5673" s="2" t="s">
        <v>16</v>
      </c>
      <c r="O5673">
        <v>7.1629457529999998</v>
      </c>
      <c r="P5673">
        <f t="shared" si="266"/>
        <v>64.466511767</v>
      </c>
      <c r="Q5673" s="2" t="s">
        <v>16</v>
      </c>
      <c r="R5673" t="s">
        <v>26</v>
      </c>
      <c r="S5673">
        <v>3</v>
      </c>
      <c r="T5673" s="2" t="s">
        <v>11</v>
      </c>
    </row>
    <row r="5674" spans="1:20" x14ac:dyDescent="0.25">
      <c r="A5674">
        <v>5673</v>
      </c>
      <c r="B5674" s="4">
        <v>45284</v>
      </c>
      <c r="C5674" t="str">
        <f t="shared" si="264"/>
        <v>2023</v>
      </c>
      <c r="D5674">
        <v>37</v>
      </c>
      <c r="E5674">
        <v>62</v>
      </c>
      <c r="F5674" t="str">
        <f t="shared" si="265"/>
        <v>Senior</v>
      </c>
      <c r="G5674" t="s">
        <v>13</v>
      </c>
      <c r="H5674" t="s">
        <v>32</v>
      </c>
      <c r="I5674">
        <v>694</v>
      </c>
      <c r="J5674" t="s">
        <v>29</v>
      </c>
      <c r="K5674">
        <v>1</v>
      </c>
      <c r="L5674">
        <v>80.441423420000007</v>
      </c>
      <c r="M5674" t="s">
        <v>22</v>
      </c>
      <c r="N5674" s="2" t="s">
        <v>11</v>
      </c>
      <c r="O5674">
        <v>0</v>
      </c>
      <c r="P5674">
        <f t="shared" si="266"/>
        <v>80.441423420000007</v>
      </c>
      <c r="Q5674" s="2" t="s">
        <v>11</v>
      </c>
      <c r="R5674" t="s">
        <v>18</v>
      </c>
      <c r="S5674">
        <v>2</v>
      </c>
      <c r="T5674" s="2" t="s">
        <v>16</v>
      </c>
    </row>
    <row r="5675" spans="1:20" x14ac:dyDescent="0.25">
      <c r="A5675">
        <v>5674</v>
      </c>
      <c r="B5675" s="4">
        <v>44904</v>
      </c>
      <c r="C5675" t="str">
        <f t="shared" si="264"/>
        <v>2022</v>
      </c>
      <c r="D5675">
        <v>382</v>
      </c>
      <c r="E5675">
        <v>58</v>
      </c>
      <c r="F5675" t="str">
        <f t="shared" si="265"/>
        <v>Senior</v>
      </c>
      <c r="G5675" t="s">
        <v>27</v>
      </c>
      <c r="H5675" t="s">
        <v>43</v>
      </c>
      <c r="I5675">
        <v>12</v>
      </c>
      <c r="J5675" t="s">
        <v>33</v>
      </c>
      <c r="K5675">
        <v>1</v>
      </c>
      <c r="L5675">
        <v>94.422093230000002</v>
      </c>
      <c r="M5675" t="s">
        <v>25</v>
      </c>
      <c r="N5675" s="2" t="s">
        <v>16</v>
      </c>
      <c r="O5675">
        <v>9.4422093230000002</v>
      </c>
      <c r="P5675">
        <f t="shared" si="266"/>
        <v>84.979883907000001</v>
      </c>
      <c r="Q5675" s="2" t="s">
        <v>11</v>
      </c>
      <c r="R5675" t="s">
        <v>26</v>
      </c>
      <c r="S5675">
        <v>5</v>
      </c>
      <c r="T5675" s="2" t="s">
        <v>11</v>
      </c>
    </row>
    <row r="5676" spans="1:20" x14ac:dyDescent="0.25">
      <c r="A5676">
        <v>5675</v>
      </c>
      <c r="B5676" s="4">
        <v>44886</v>
      </c>
      <c r="C5676" t="str">
        <f t="shared" si="264"/>
        <v>2022</v>
      </c>
      <c r="D5676">
        <v>481</v>
      </c>
      <c r="E5676">
        <v>23</v>
      </c>
      <c r="F5676" t="str">
        <f t="shared" si="265"/>
        <v>Teenager</v>
      </c>
      <c r="G5676" t="s">
        <v>27</v>
      </c>
      <c r="H5676" t="s">
        <v>8</v>
      </c>
      <c r="I5676">
        <v>286</v>
      </c>
      <c r="J5676" t="s">
        <v>29</v>
      </c>
      <c r="K5676">
        <v>2</v>
      </c>
      <c r="L5676">
        <v>58.042853379999997</v>
      </c>
      <c r="M5676" t="s">
        <v>22</v>
      </c>
      <c r="N5676" s="2" t="s">
        <v>16</v>
      </c>
      <c r="O5676">
        <v>0</v>
      </c>
      <c r="P5676">
        <f t="shared" si="266"/>
        <v>116.08570675999999</v>
      </c>
      <c r="Q5676" s="2" t="s">
        <v>16</v>
      </c>
      <c r="R5676" t="s">
        <v>18</v>
      </c>
      <c r="S5676">
        <v>5</v>
      </c>
      <c r="T5676" s="2" t="s">
        <v>11</v>
      </c>
    </row>
    <row r="5677" spans="1:20" x14ac:dyDescent="0.25">
      <c r="A5677">
        <v>5676</v>
      </c>
      <c r="B5677" s="4">
        <v>43439</v>
      </c>
      <c r="C5677" t="str">
        <f t="shared" si="264"/>
        <v>2018</v>
      </c>
      <c r="D5677">
        <v>265</v>
      </c>
      <c r="E5677">
        <v>45</v>
      </c>
      <c r="F5677" t="str">
        <f t="shared" si="265"/>
        <v>Adult</v>
      </c>
      <c r="G5677" t="s">
        <v>13</v>
      </c>
      <c r="H5677" t="s">
        <v>40</v>
      </c>
      <c r="I5677">
        <v>55</v>
      </c>
      <c r="J5677" t="s">
        <v>24</v>
      </c>
      <c r="K5677">
        <v>5</v>
      </c>
      <c r="L5677">
        <v>80.952349819999995</v>
      </c>
      <c r="M5677" t="s">
        <v>20</v>
      </c>
      <c r="N5677" s="2" t="s">
        <v>11</v>
      </c>
      <c r="O5677">
        <v>0</v>
      </c>
      <c r="P5677">
        <f t="shared" si="266"/>
        <v>404.76174909999997</v>
      </c>
      <c r="Q5677" s="2" t="s">
        <v>16</v>
      </c>
      <c r="R5677" t="s">
        <v>12</v>
      </c>
      <c r="S5677">
        <v>4</v>
      </c>
      <c r="T5677" s="2" t="s">
        <v>11</v>
      </c>
    </row>
    <row r="5678" spans="1:20" x14ac:dyDescent="0.25">
      <c r="A5678">
        <v>5677</v>
      </c>
      <c r="B5678" s="4">
        <v>45240</v>
      </c>
      <c r="C5678" t="str">
        <f t="shared" si="264"/>
        <v>2023</v>
      </c>
      <c r="D5678">
        <v>81</v>
      </c>
      <c r="E5678">
        <v>22</v>
      </c>
      <c r="F5678" t="str">
        <f t="shared" si="265"/>
        <v>Teenager</v>
      </c>
      <c r="G5678" t="s">
        <v>7</v>
      </c>
      <c r="H5678" t="s">
        <v>31</v>
      </c>
      <c r="I5678">
        <v>487</v>
      </c>
      <c r="J5678" t="s">
        <v>29</v>
      </c>
      <c r="K5678">
        <v>5</v>
      </c>
      <c r="L5678">
        <v>68.515193339999996</v>
      </c>
      <c r="M5678" t="s">
        <v>20</v>
      </c>
      <c r="N5678" s="2" t="s">
        <v>16</v>
      </c>
      <c r="O5678">
        <v>0</v>
      </c>
      <c r="P5678">
        <f t="shared" si="266"/>
        <v>342.57596669999998</v>
      </c>
      <c r="Q5678" s="2" t="s">
        <v>16</v>
      </c>
      <c r="R5678" t="s">
        <v>12</v>
      </c>
      <c r="S5678">
        <v>4</v>
      </c>
      <c r="T5678" s="2" t="s">
        <v>16</v>
      </c>
    </row>
    <row r="5679" spans="1:20" x14ac:dyDescent="0.25">
      <c r="A5679">
        <v>5678</v>
      </c>
      <c r="B5679" s="4">
        <v>43462</v>
      </c>
      <c r="C5679" t="str">
        <f t="shared" si="264"/>
        <v>2018</v>
      </c>
      <c r="D5679">
        <v>310</v>
      </c>
      <c r="E5679">
        <v>61</v>
      </c>
      <c r="F5679" t="str">
        <f t="shared" si="265"/>
        <v>Senior</v>
      </c>
      <c r="G5679" t="s">
        <v>7</v>
      </c>
      <c r="H5679" t="s">
        <v>21</v>
      </c>
      <c r="I5679">
        <v>283</v>
      </c>
      <c r="J5679" t="s">
        <v>9</v>
      </c>
      <c r="K5679">
        <v>2</v>
      </c>
      <c r="L5679">
        <v>13.693996009999999</v>
      </c>
      <c r="M5679" t="s">
        <v>25</v>
      </c>
      <c r="N5679" s="2" t="s">
        <v>16</v>
      </c>
      <c r="O5679">
        <v>0</v>
      </c>
      <c r="P5679">
        <f t="shared" si="266"/>
        <v>27.387992019999999</v>
      </c>
      <c r="Q5679" s="2" t="s">
        <v>16</v>
      </c>
      <c r="R5679" t="s">
        <v>18</v>
      </c>
      <c r="S5679">
        <v>2</v>
      </c>
      <c r="T5679" s="2" t="s">
        <v>11</v>
      </c>
    </row>
    <row r="5680" spans="1:20" x14ac:dyDescent="0.25">
      <c r="A5680">
        <v>5679</v>
      </c>
      <c r="B5680" s="4">
        <v>44180</v>
      </c>
      <c r="C5680" t="str">
        <f t="shared" si="264"/>
        <v>2020</v>
      </c>
      <c r="D5680">
        <v>328</v>
      </c>
      <c r="E5680">
        <v>36</v>
      </c>
      <c r="F5680" t="str">
        <f t="shared" si="265"/>
        <v>Adult</v>
      </c>
      <c r="G5680" t="s">
        <v>13</v>
      </c>
      <c r="H5680" t="s">
        <v>31</v>
      </c>
      <c r="I5680">
        <v>807</v>
      </c>
      <c r="J5680" t="s">
        <v>33</v>
      </c>
      <c r="K5680">
        <v>4</v>
      </c>
      <c r="L5680">
        <v>24.68608455</v>
      </c>
      <c r="M5680" t="s">
        <v>25</v>
      </c>
      <c r="N5680" s="2" t="s">
        <v>11</v>
      </c>
      <c r="O5680">
        <v>9.8744338200000001</v>
      </c>
      <c r="P5680">
        <f t="shared" si="266"/>
        <v>88.869904380000008</v>
      </c>
      <c r="Q5680" s="2" t="s">
        <v>16</v>
      </c>
      <c r="R5680" t="s">
        <v>26</v>
      </c>
      <c r="S5680">
        <v>4</v>
      </c>
      <c r="T5680" s="2" t="s">
        <v>16</v>
      </c>
    </row>
    <row r="5681" spans="1:20" x14ac:dyDescent="0.25">
      <c r="A5681">
        <v>5680</v>
      </c>
      <c r="B5681" s="4">
        <v>43465</v>
      </c>
      <c r="C5681" t="str">
        <f t="shared" si="264"/>
        <v>2018</v>
      </c>
      <c r="D5681">
        <v>218</v>
      </c>
      <c r="E5681">
        <v>64</v>
      </c>
      <c r="F5681" t="str">
        <f t="shared" si="265"/>
        <v>Senior</v>
      </c>
      <c r="G5681" t="s">
        <v>27</v>
      </c>
      <c r="H5681" t="s">
        <v>41</v>
      </c>
      <c r="I5681">
        <v>81</v>
      </c>
      <c r="J5681" t="s">
        <v>15</v>
      </c>
      <c r="K5681">
        <v>3</v>
      </c>
      <c r="L5681">
        <v>82.519386769999997</v>
      </c>
      <c r="M5681" t="s">
        <v>22</v>
      </c>
      <c r="N5681" s="2" t="s">
        <v>16</v>
      </c>
      <c r="O5681">
        <v>0</v>
      </c>
      <c r="P5681">
        <f t="shared" si="266"/>
        <v>247.55816031000001</v>
      </c>
      <c r="Q5681" s="2" t="s">
        <v>11</v>
      </c>
      <c r="R5681" t="s">
        <v>12</v>
      </c>
      <c r="S5681">
        <v>4</v>
      </c>
      <c r="T5681" s="2" t="s">
        <v>11</v>
      </c>
    </row>
    <row r="5682" spans="1:20" x14ac:dyDescent="0.25">
      <c r="A5682">
        <v>5681</v>
      </c>
      <c r="B5682" s="4">
        <v>44517</v>
      </c>
      <c r="C5682" t="str">
        <f t="shared" si="264"/>
        <v>2021</v>
      </c>
      <c r="D5682">
        <v>354</v>
      </c>
      <c r="E5682">
        <v>31</v>
      </c>
      <c r="F5682" t="str">
        <f t="shared" si="265"/>
        <v>Adult</v>
      </c>
      <c r="G5682" t="s">
        <v>27</v>
      </c>
      <c r="H5682" t="s">
        <v>42</v>
      </c>
      <c r="I5682">
        <v>922</v>
      </c>
      <c r="J5682" t="s">
        <v>15</v>
      </c>
      <c r="K5682">
        <v>2</v>
      </c>
      <c r="L5682">
        <v>96.120316540000005</v>
      </c>
      <c r="M5682" t="s">
        <v>25</v>
      </c>
      <c r="N5682" s="2" t="s">
        <v>16</v>
      </c>
      <c r="O5682">
        <v>19.224063309999998</v>
      </c>
      <c r="P5682">
        <f t="shared" si="266"/>
        <v>173.01656977000002</v>
      </c>
      <c r="Q5682" s="2" t="s">
        <v>11</v>
      </c>
      <c r="R5682" t="s">
        <v>26</v>
      </c>
      <c r="S5682">
        <v>5</v>
      </c>
      <c r="T5682" s="2" t="s">
        <v>16</v>
      </c>
    </row>
    <row r="5683" spans="1:20" x14ac:dyDescent="0.25">
      <c r="A5683">
        <v>5682</v>
      </c>
      <c r="B5683" s="4">
        <v>44195</v>
      </c>
      <c r="C5683" t="str">
        <f t="shared" si="264"/>
        <v>2020</v>
      </c>
      <c r="D5683">
        <v>398</v>
      </c>
      <c r="E5683">
        <v>47</v>
      </c>
      <c r="F5683" t="str">
        <f t="shared" si="265"/>
        <v>Adult</v>
      </c>
      <c r="G5683" t="s">
        <v>13</v>
      </c>
      <c r="H5683" t="s">
        <v>32</v>
      </c>
      <c r="I5683">
        <v>59</v>
      </c>
      <c r="J5683" t="s">
        <v>33</v>
      </c>
      <c r="K5683">
        <v>2</v>
      </c>
      <c r="L5683">
        <v>17.26384676</v>
      </c>
      <c r="M5683" t="s">
        <v>22</v>
      </c>
      <c r="N5683" s="2" t="s">
        <v>16</v>
      </c>
      <c r="O5683">
        <v>0</v>
      </c>
      <c r="P5683">
        <f t="shared" si="266"/>
        <v>34.52769352</v>
      </c>
      <c r="Q5683" s="2" t="s">
        <v>16</v>
      </c>
      <c r="R5683" t="s">
        <v>12</v>
      </c>
      <c r="S5683">
        <v>5</v>
      </c>
      <c r="T5683" s="2" t="s">
        <v>11</v>
      </c>
    </row>
    <row r="5684" spans="1:20" x14ac:dyDescent="0.25">
      <c r="A5684">
        <v>5683</v>
      </c>
      <c r="B5684" s="4">
        <v>44869</v>
      </c>
      <c r="C5684" t="str">
        <f t="shared" si="264"/>
        <v>2022</v>
      </c>
      <c r="D5684">
        <v>114</v>
      </c>
      <c r="E5684">
        <v>30</v>
      </c>
      <c r="F5684" t="str">
        <f t="shared" si="265"/>
        <v>Teenager</v>
      </c>
      <c r="G5684" t="s">
        <v>13</v>
      </c>
      <c r="H5684" t="s">
        <v>28</v>
      </c>
      <c r="I5684">
        <v>121</v>
      </c>
      <c r="J5684" t="s">
        <v>9</v>
      </c>
      <c r="K5684">
        <v>5</v>
      </c>
      <c r="L5684">
        <v>65.978529420000001</v>
      </c>
      <c r="M5684" t="s">
        <v>20</v>
      </c>
      <c r="N5684" s="2" t="s">
        <v>16</v>
      </c>
      <c r="O5684">
        <v>0</v>
      </c>
      <c r="P5684">
        <f t="shared" si="266"/>
        <v>329.89264709999998</v>
      </c>
      <c r="Q5684" s="2" t="s">
        <v>16</v>
      </c>
      <c r="R5684" t="s">
        <v>18</v>
      </c>
      <c r="S5684">
        <v>3</v>
      </c>
      <c r="T5684" s="2" t="s">
        <v>11</v>
      </c>
    </row>
    <row r="5685" spans="1:20" x14ac:dyDescent="0.25">
      <c r="A5685">
        <v>5684</v>
      </c>
      <c r="B5685" s="4">
        <v>43779</v>
      </c>
      <c r="C5685" t="str">
        <f t="shared" si="264"/>
        <v>2019</v>
      </c>
      <c r="D5685">
        <v>154</v>
      </c>
      <c r="E5685">
        <v>32</v>
      </c>
      <c r="F5685" t="str">
        <f t="shared" si="265"/>
        <v>Adult</v>
      </c>
      <c r="G5685" t="s">
        <v>7</v>
      </c>
      <c r="H5685" t="s">
        <v>30</v>
      </c>
      <c r="I5685">
        <v>33</v>
      </c>
      <c r="J5685" t="s">
        <v>15</v>
      </c>
      <c r="K5685">
        <v>1</v>
      </c>
      <c r="L5685">
        <v>56.848597439999999</v>
      </c>
      <c r="M5685" t="s">
        <v>20</v>
      </c>
      <c r="N5685" s="2" t="s">
        <v>11</v>
      </c>
      <c r="O5685">
        <v>0</v>
      </c>
      <c r="P5685">
        <f t="shared" si="266"/>
        <v>56.848597439999999</v>
      </c>
      <c r="Q5685" s="2" t="s">
        <v>16</v>
      </c>
      <c r="R5685" t="s">
        <v>12</v>
      </c>
      <c r="S5685">
        <v>3</v>
      </c>
      <c r="T5685" s="2" t="s">
        <v>16</v>
      </c>
    </row>
    <row r="5686" spans="1:20" x14ac:dyDescent="0.25">
      <c r="A5686">
        <v>5685</v>
      </c>
      <c r="B5686" s="4">
        <v>43773</v>
      </c>
      <c r="C5686" t="str">
        <f t="shared" si="264"/>
        <v>2019</v>
      </c>
      <c r="D5686">
        <v>204</v>
      </c>
      <c r="E5686">
        <v>36</v>
      </c>
      <c r="F5686" t="str">
        <f t="shared" si="265"/>
        <v>Adult</v>
      </c>
      <c r="G5686" t="s">
        <v>7</v>
      </c>
      <c r="H5686" t="s">
        <v>36</v>
      </c>
      <c r="I5686">
        <v>894</v>
      </c>
      <c r="J5686" t="s">
        <v>33</v>
      </c>
      <c r="K5686">
        <v>4</v>
      </c>
      <c r="L5686">
        <v>28.304315519999999</v>
      </c>
      <c r="M5686" t="s">
        <v>22</v>
      </c>
      <c r="N5686" s="2" t="s">
        <v>11</v>
      </c>
      <c r="O5686">
        <v>11.32172621</v>
      </c>
      <c r="P5686">
        <f t="shared" si="266"/>
        <v>101.89553587</v>
      </c>
      <c r="Q5686" s="2" t="s">
        <v>16</v>
      </c>
      <c r="R5686" t="s">
        <v>26</v>
      </c>
      <c r="S5686">
        <v>2</v>
      </c>
      <c r="T5686" s="2" t="s">
        <v>11</v>
      </c>
    </row>
    <row r="5687" spans="1:20" x14ac:dyDescent="0.25">
      <c r="A5687">
        <v>5686</v>
      </c>
      <c r="B5687" s="4">
        <v>43435</v>
      </c>
      <c r="C5687" t="str">
        <f t="shared" si="264"/>
        <v>2018</v>
      </c>
      <c r="D5687">
        <v>63</v>
      </c>
      <c r="E5687">
        <v>67</v>
      </c>
      <c r="F5687" t="str">
        <f t="shared" si="265"/>
        <v>Senior</v>
      </c>
      <c r="G5687" t="s">
        <v>27</v>
      </c>
      <c r="H5687" t="s">
        <v>30</v>
      </c>
      <c r="I5687">
        <v>779</v>
      </c>
      <c r="J5687" t="s">
        <v>15</v>
      </c>
      <c r="K5687">
        <v>3</v>
      </c>
      <c r="L5687">
        <v>87.452417969999999</v>
      </c>
      <c r="M5687" t="s">
        <v>20</v>
      </c>
      <c r="N5687" s="2" t="s">
        <v>11</v>
      </c>
      <c r="O5687">
        <v>0</v>
      </c>
      <c r="P5687">
        <f t="shared" si="266"/>
        <v>262.35725391</v>
      </c>
      <c r="Q5687" s="2" t="s">
        <v>16</v>
      </c>
      <c r="R5687" t="s">
        <v>18</v>
      </c>
      <c r="S5687">
        <v>3</v>
      </c>
      <c r="T5687" s="2" t="s">
        <v>16</v>
      </c>
    </row>
    <row r="5688" spans="1:20" x14ac:dyDescent="0.25">
      <c r="A5688">
        <v>5687</v>
      </c>
      <c r="B5688" s="4">
        <v>44915</v>
      </c>
      <c r="C5688" t="str">
        <f t="shared" si="264"/>
        <v>2022</v>
      </c>
      <c r="D5688">
        <v>321</v>
      </c>
      <c r="E5688">
        <v>49</v>
      </c>
      <c r="F5688" t="str">
        <f t="shared" si="265"/>
        <v>Adult</v>
      </c>
      <c r="G5688" t="s">
        <v>7</v>
      </c>
      <c r="H5688" t="s">
        <v>23</v>
      </c>
      <c r="I5688">
        <v>734</v>
      </c>
      <c r="J5688" t="s">
        <v>33</v>
      </c>
      <c r="K5688">
        <v>5</v>
      </c>
      <c r="L5688">
        <v>31.810164610000001</v>
      </c>
      <c r="M5688" t="s">
        <v>22</v>
      </c>
      <c r="N5688" s="2" t="s">
        <v>16</v>
      </c>
      <c r="O5688">
        <v>15.9050823</v>
      </c>
      <c r="P5688">
        <f t="shared" si="266"/>
        <v>143.14574075000002</v>
      </c>
      <c r="Q5688" s="2" t="s">
        <v>11</v>
      </c>
      <c r="R5688" t="s">
        <v>26</v>
      </c>
      <c r="S5688">
        <v>3</v>
      </c>
      <c r="T5688" s="2" t="s">
        <v>16</v>
      </c>
    </row>
    <row r="5689" spans="1:20" x14ac:dyDescent="0.25">
      <c r="A5689">
        <v>5688</v>
      </c>
      <c r="B5689" s="4">
        <v>43414</v>
      </c>
      <c r="C5689" t="str">
        <f t="shared" si="264"/>
        <v>2018</v>
      </c>
      <c r="D5689">
        <v>103</v>
      </c>
      <c r="E5689">
        <v>28</v>
      </c>
      <c r="F5689" t="str">
        <f t="shared" si="265"/>
        <v>Teenager</v>
      </c>
      <c r="G5689" t="s">
        <v>27</v>
      </c>
      <c r="H5689" t="s">
        <v>17</v>
      </c>
      <c r="I5689">
        <v>372</v>
      </c>
      <c r="J5689" t="s">
        <v>29</v>
      </c>
      <c r="K5689">
        <v>1</v>
      </c>
      <c r="L5689">
        <v>60.962930729999997</v>
      </c>
      <c r="M5689" t="s">
        <v>10</v>
      </c>
      <c r="N5689" s="2" t="s">
        <v>16</v>
      </c>
      <c r="O5689">
        <v>6.096293073</v>
      </c>
      <c r="P5689">
        <f t="shared" si="266"/>
        <v>54.866637656999998</v>
      </c>
      <c r="Q5689" s="2" t="s">
        <v>11</v>
      </c>
      <c r="R5689" t="s">
        <v>26</v>
      </c>
      <c r="S5689">
        <v>1</v>
      </c>
      <c r="T5689" s="2" t="s">
        <v>16</v>
      </c>
    </row>
    <row r="5690" spans="1:20" x14ac:dyDescent="0.25">
      <c r="A5690">
        <v>5689</v>
      </c>
      <c r="B5690" s="4">
        <v>44879</v>
      </c>
      <c r="C5690" t="str">
        <f t="shared" si="264"/>
        <v>2022</v>
      </c>
      <c r="D5690">
        <v>293</v>
      </c>
      <c r="E5690">
        <v>28</v>
      </c>
      <c r="F5690" t="str">
        <f t="shared" si="265"/>
        <v>Teenager</v>
      </c>
      <c r="G5690" t="s">
        <v>13</v>
      </c>
      <c r="H5690" t="s">
        <v>43</v>
      </c>
      <c r="I5690">
        <v>661</v>
      </c>
      <c r="J5690" t="s">
        <v>15</v>
      </c>
      <c r="K5690">
        <v>4</v>
      </c>
      <c r="L5690">
        <v>20.339260249999999</v>
      </c>
      <c r="M5690" t="s">
        <v>22</v>
      </c>
      <c r="N5690" s="2" t="s">
        <v>16</v>
      </c>
      <c r="O5690">
        <v>8.135704101</v>
      </c>
      <c r="P5690">
        <f t="shared" si="266"/>
        <v>73.221336898999994</v>
      </c>
      <c r="Q5690" s="2" t="s">
        <v>16</v>
      </c>
      <c r="R5690" t="s">
        <v>26</v>
      </c>
      <c r="S5690">
        <v>4</v>
      </c>
      <c r="T5690" s="2" t="s">
        <v>11</v>
      </c>
    </row>
    <row r="5691" spans="1:20" x14ac:dyDescent="0.25">
      <c r="A5691">
        <v>5690</v>
      </c>
      <c r="B5691" s="4">
        <v>44185</v>
      </c>
      <c r="C5691" t="str">
        <f t="shared" si="264"/>
        <v>2020</v>
      </c>
      <c r="D5691">
        <v>214</v>
      </c>
      <c r="E5691">
        <v>43</v>
      </c>
      <c r="F5691" t="str">
        <f t="shared" si="265"/>
        <v>Adult</v>
      </c>
      <c r="G5691" t="s">
        <v>27</v>
      </c>
      <c r="H5691" t="s">
        <v>40</v>
      </c>
      <c r="I5691">
        <v>583</v>
      </c>
      <c r="J5691" t="s">
        <v>29</v>
      </c>
      <c r="K5691">
        <v>1</v>
      </c>
      <c r="L5691">
        <v>19.275350450000001</v>
      </c>
      <c r="M5691" t="s">
        <v>22</v>
      </c>
      <c r="N5691" s="2" t="s">
        <v>16</v>
      </c>
      <c r="O5691">
        <v>0</v>
      </c>
      <c r="P5691">
        <f t="shared" si="266"/>
        <v>19.275350450000001</v>
      </c>
      <c r="Q5691" s="2" t="s">
        <v>11</v>
      </c>
      <c r="R5691" t="s">
        <v>18</v>
      </c>
      <c r="S5691">
        <v>2</v>
      </c>
      <c r="T5691" s="2" t="s">
        <v>16</v>
      </c>
    </row>
    <row r="5692" spans="1:20" x14ac:dyDescent="0.25">
      <c r="A5692">
        <v>5691</v>
      </c>
      <c r="B5692" s="4">
        <v>43782</v>
      </c>
      <c r="C5692" t="str">
        <f t="shared" si="264"/>
        <v>2019</v>
      </c>
      <c r="D5692">
        <v>436</v>
      </c>
      <c r="E5692">
        <v>58</v>
      </c>
      <c r="F5692" t="str">
        <f t="shared" si="265"/>
        <v>Senior</v>
      </c>
      <c r="G5692" t="s">
        <v>13</v>
      </c>
      <c r="H5692" t="s">
        <v>32</v>
      </c>
      <c r="I5692">
        <v>91</v>
      </c>
      <c r="J5692" t="s">
        <v>9</v>
      </c>
      <c r="K5692">
        <v>1</v>
      </c>
      <c r="L5692">
        <v>94.048861489999993</v>
      </c>
      <c r="M5692" t="s">
        <v>10</v>
      </c>
      <c r="N5692" s="2" t="s">
        <v>11</v>
      </c>
      <c r="O5692">
        <v>0</v>
      </c>
      <c r="P5692">
        <f t="shared" si="266"/>
        <v>94.048861489999993</v>
      </c>
      <c r="Q5692" s="2" t="s">
        <v>11</v>
      </c>
      <c r="R5692" t="s">
        <v>18</v>
      </c>
      <c r="S5692">
        <v>3</v>
      </c>
      <c r="T5692" s="2" t="s">
        <v>11</v>
      </c>
    </row>
    <row r="5693" spans="1:20" x14ac:dyDescent="0.25">
      <c r="A5693">
        <v>5692</v>
      </c>
      <c r="B5693" s="4">
        <v>43454</v>
      </c>
      <c r="C5693" t="str">
        <f t="shared" si="264"/>
        <v>2018</v>
      </c>
      <c r="D5693">
        <v>499</v>
      </c>
      <c r="E5693">
        <v>54</v>
      </c>
      <c r="F5693" t="str">
        <f t="shared" si="265"/>
        <v>Senior</v>
      </c>
      <c r="G5693" t="s">
        <v>7</v>
      </c>
      <c r="H5693" t="s">
        <v>8</v>
      </c>
      <c r="I5693">
        <v>711</v>
      </c>
      <c r="J5693" t="s">
        <v>33</v>
      </c>
      <c r="K5693">
        <v>3</v>
      </c>
      <c r="L5693">
        <v>80.061347549999994</v>
      </c>
      <c r="M5693" t="s">
        <v>10</v>
      </c>
      <c r="N5693" s="2" t="s">
        <v>16</v>
      </c>
      <c r="O5693">
        <v>24.018404270000001</v>
      </c>
      <c r="P5693">
        <f t="shared" si="266"/>
        <v>216.16563837999999</v>
      </c>
      <c r="Q5693" s="2" t="s">
        <v>11</v>
      </c>
      <c r="R5693" t="s">
        <v>26</v>
      </c>
      <c r="S5693">
        <v>3</v>
      </c>
      <c r="T5693" s="2" t="s">
        <v>16</v>
      </c>
    </row>
    <row r="5694" spans="1:20" x14ac:dyDescent="0.25">
      <c r="A5694">
        <v>5693</v>
      </c>
      <c r="B5694" s="4">
        <v>45235</v>
      </c>
      <c r="C5694" t="str">
        <f t="shared" si="264"/>
        <v>2023</v>
      </c>
      <c r="D5694">
        <v>288</v>
      </c>
      <c r="E5694">
        <v>36</v>
      </c>
      <c r="F5694" t="str">
        <f t="shared" si="265"/>
        <v>Adult</v>
      </c>
      <c r="G5694" t="s">
        <v>27</v>
      </c>
      <c r="H5694" t="s">
        <v>30</v>
      </c>
      <c r="I5694">
        <v>299</v>
      </c>
      <c r="J5694" t="s">
        <v>29</v>
      </c>
      <c r="K5694">
        <v>3</v>
      </c>
      <c r="L5694">
        <v>73.271119159999998</v>
      </c>
      <c r="M5694" t="s">
        <v>20</v>
      </c>
      <c r="N5694" s="2" t="s">
        <v>16</v>
      </c>
      <c r="O5694">
        <v>0</v>
      </c>
      <c r="P5694">
        <f t="shared" si="266"/>
        <v>219.81335747999998</v>
      </c>
      <c r="Q5694" s="2" t="s">
        <v>16</v>
      </c>
      <c r="R5694" t="s">
        <v>12</v>
      </c>
      <c r="S5694">
        <v>4</v>
      </c>
      <c r="T5694" s="2" t="s">
        <v>16</v>
      </c>
    </row>
    <row r="5695" spans="1:20" x14ac:dyDescent="0.25">
      <c r="A5695">
        <v>5694</v>
      </c>
      <c r="B5695" s="4">
        <v>43432</v>
      </c>
      <c r="C5695" t="str">
        <f t="shared" si="264"/>
        <v>2018</v>
      </c>
      <c r="D5695">
        <v>175</v>
      </c>
      <c r="E5695">
        <v>38</v>
      </c>
      <c r="F5695" t="str">
        <f t="shared" si="265"/>
        <v>Adult</v>
      </c>
      <c r="G5695" t="s">
        <v>13</v>
      </c>
      <c r="H5695" t="s">
        <v>23</v>
      </c>
      <c r="I5695">
        <v>912</v>
      </c>
      <c r="J5695" t="s">
        <v>29</v>
      </c>
      <c r="K5695">
        <v>4</v>
      </c>
      <c r="L5695">
        <v>21.92357076</v>
      </c>
      <c r="M5695" t="s">
        <v>25</v>
      </c>
      <c r="N5695" s="2" t="s">
        <v>16</v>
      </c>
      <c r="O5695">
        <v>8.7694283029999998</v>
      </c>
      <c r="P5695">
        <f t="shared" si="266"/>
        <v>78.924854737000004</v>
      </c>
      <c r="Q5695" s="2" t="s">
        <v>16</v>
      </c>
      <c r="R5695" t="s">
        <v>26</v>
      </c>
      <c r="S5695">
        <v>4</v>
      </c>
      <c r="T5695" s="2" t="s">
        <v>11</v>
      </c>
    </row>
    <row r="5696" spans="1:20" x14ac:dyDescent="0.25">
      <c r="A5696">
        <v>5695</v>
      </c>
      <c r="B5696" s="4">
        <v>44901</v>
      </c>
      <c r="C5696" t="str">
        <f t="shared" si="264"/>
        <v>2022</v>
      </c>
      <c r="D5696">
        <v>140</v>
      </c>
      <c r="E5696">
        <v>45</v>
      </c>
      <c r="F5696" t="str">
        <f t="shared" si="265"/>
        <v>Adult</v>
      </c>
      <c r="G5696" t="s">
        <v>13</v>
      </c>
      <c r="H5696" t="s">
        <v>39</v>
      </c>
      <c r="I5696">
        <v>393</v>
      </c>
      <c r="J5696" t="s">
        <v>24</v>
      </c>
      <c r="K5696">
        <v>1</v>
      </c>
      <c r="L5696">
        <v>56.809909689999998</v>
      </c>
      <c r="M5696" t="s">
        <v>10</v>
      </c>
      <c r="N5696" s="2" t="s">
        <v>11</v>
      </c>
      <c r="O5696">
        <v>0</v>
      </c>
      <c r="P5696">
        <f t="shared" si="266"/>
        <v>56.809909689999998</v>
      </c>
      <c r="Q5696" s="2" t="s">
        <v>11</v>
      </c>
      <c r="R5696" t="s">
        <v>18</v>
      </c>
      <c r="S5696">
        <v>4</v>
      </c>
      <c r="T5696" s="2" t="s">
        <v>16</v>
      </c>
    </row>
    <row r="5697" spans="1:20" x14ac:dyDescent="0.25">
      <c r="A5697">
        <v>5696</v>
      </c>
      <c r="B5697" s="4">
        <v>43423</v>
      </c>
      <c r="C5697" t="str">
        <f t="shared" si="264"/>
        <v>2018</v>
      </c>
      <c r="D5697">
        <v>189</v>
      </c>
      <c r="E5697">
        <v>59</v>
      </c>
      <c r="F5697" t="str">
        <f t="shared" si="265"/>
        <v>Senior</v>
      </c>
      <c r="G5697" t="s">
        <v>7</v>
      </c>
      <c r="H5697" t="s">
        <v>43</v>
      </c>
      <c r="I5697">
        <v>952</v>
      </c>
      <c r="J5697" t="s">
        <v>15</v>
      </c>
      <c r="K5697">
        <v>3</v>
      </c>
      <c r="L5697">
        <v>60.184041180000001</v>
      </c>
      <c r="M5697" t="s">
        <v>22</v>
      </c>
      <c r="N5697" s="2" t="s">
        <v>11</v>
      </c>
      <c r="O5697">
        <v>0</v>
      </c>
      <c r="P5697">
        <f t="shared" si="266"/>
        <v>180.55212354</v>
      </c>
      <c r="Q5697" s="2" t="s">
        <v>11</v>
      </c>
      <c r="R5697" t="s">
        <v>18</v>
      </c>
      <c r="S5697">
        <v>2</v>
      </c>
      <c r="T5697" s="2" t="s">
        <v>11</v>
      </c>
    </row>
    <row r="5698" spans="1:20" x14ac:dyDescent="0.25">
      <c r="A5698">
        <v>5697</v>
      </c>
      <c r="B5698" s="4">
        <v>44193</v>
      </c>
      <c r="C5698" t="str">
        <f t="shared" si="264"/>
        <v>2020</v>
      </c>
      <c r="D5698">
        <v>418</v>
      </c>
      <c r="E5698">
        <v>19</v>
      </c>
      <c r="F5698" t="str">
        <f t="shared" si="265"/>
        <v>Teenager</v>
      </c>
      <c r="G5698" t="s">
        <v>27</v>
      </c>
      <c r="H5698" t="s">
        <v>41</v>
      </c>
      <c r="I5698">
        <v>643</v>
      </c>
      <c r="J5698" t="s">
        <v>9</v>
      </c>
      <c r="K5698">
        <v>2</v>
      </c>
      <c r="L5698">
        <v>95.761240150000006</v>
      </c>
      <c r="M5698" t="s">
        <v>22</v>
      </c>
      <c r="N5698" s="2" t="s">
        <v>16</v>
      </c>
      <c r="O5698">
        <v>19.152248029999999</v>
      </c>
      <c r="P5698">
        <f t="shared" si="266"/>
        <v>172.37023227</v>
      </c>
      <c r="Q5698" s="2" t="s">
        <v>11</v>
      </c>
      <c r="R5698" t="s">
        <v>26</v>
      </c>
      <c r="S5698">
        <v>1</v>
      </c>
      <c r="T5698" s="2" t="s">
        <v>11</v>
      </c>
    </row>
    <row r="5699" spans="1:20" x14ac:dyDescent="0.25">
      <c r="A5699">
        <v>5698</v>
      </c>
      <c r="B5699" s="4">
        <v>44189</v>
      </c>
      <c r="C5699" t="str">
        <f t="shared" ref="C5699:C5762" si="267">TEXT(B5699,"YYYY")</f>
        <v>2020</v>
      </c>
      <c r="D5699">
        <v>400</v>
      </c>
      <c r="E5699">
        <v>46</v>
      </c>
      <c r="F5699" t="str">
        <f t="shared" ref="F5699:F5762" si="268">IF(E5699&gt;50,"Senior",IF(E5699&gt;30,"Adult","Teenager"))</f>
        <v>Adult</v>
      </c>
      <c r="G5699" t="s">
        <v>13</v>
      </c>
      <c r="H5699" t="s">
        <v>32</v>
      </c>
      <c r="I5699">
        <v>712</v>
      </c>
      <c r="J5699" t="s">
        <v>24</v>
      </c>
      <c r="K5699">
        <v>4</v>
      </c>
      <c r="L5699">
        <v>83.70858149</v>
      </c>
      <c r="M5699" t="s">
        <v>22</v>
      </c>
      <c r="N5699" s="2" t="s">
        <v>16</v>
      </c>
      <c r="O5699">
        <v>0</v>
      </c>
      <c r="P5699">
        <f t="shared" ref="P5699:P5762" si="269">K5699*L5699-O5699</f>
        <v>334.83432596</v>
      </c>
      <c r="Q5699" s="2" t="s">
        <v>11</v>
      </c>
      <c r="R5699" t="s">
        <v>12</v>
      </c>
      <c r="S5699">
        <v>4</v>
      </c>
      <c r="T5699" s="2" t="s">
        <v>16</v>
      </c>
    </row>
    <row r="5700" spans="1:20" x14ac:dyDescent="0.25">
      <c r="A5700">
        <v>5699</v>
      </c>
      <c r="B5700" s="4">
        <v>43782</v>
      </c>
      <c r="C5700" t="str">
        <f t="shared" si="267"/>
        <v>2019</v>
      </c>
      <c r="D5700">
        <v>49</v>
      </c>
      <c r="E5700">
        <v>47</v>
      </c>
      <c r="F5700" t="str">
        <f t="shared" si="268"/>
        <v>Adult</v>
      </c>
      <c r="G5700" t="s">
        <v>7</v>
      </c>
      <c r="H5700" t="s">
        <v>38</v>
      </c>
      <c r="I5700">
        <v>649</v>
      </c>
      <c r="J5700" t="s">
        <v>29</v>
      </c>
      <c r="K5700">
        <v>2</v>
      </c>
      <c r="L5700">
        <v>48.645490389999999</v>
      </c>
      <c r="M5700" t="s">
        <v>25</v>
      </c>
      <c r="N5700" s="2" t="s">
        <v>16</v>
      </c>
      <c r="O5700">
        <v>0</v>
      </c>
      <c r="P5700">
        <f t="shared" si="269"/>
        <v>97.290980779999998</v>
      </c>
      <c r="Q5700" s="2" t="s">
        <v>11</v>
      </c>
      <c r="R5700" t="s">
        <v>18</v>
      </c>
      <c r="S5700">
        <v>3</v>
      </c>
      <c r="T5700" s="2" t="s">
        <v>11</v>
      </c>
    </row>
    <row r="5701" spans="1:20" x14ac:dyDescent="0.25">
      <c r="A5701">
        <v>5700</v>
      </c>
      <c r="B5701" s="4">
        <v>43447</v>
      </c>
      <c r="C5701" t="str">
        <f t="shared" si="267"/>
        <v>2018</v>
      </c>
      <c r="D5701">
        <v>233</v>
      </c>
      <c r="E5701">
        <v>57</v>
      </c>
      <c r="F5701" t="str">
        <f t="shared" si="268"/>
        <v>Senior</v>
      </c>
      <c r="G5701" t="s">
        <v>13</v>
      </c>
      <c r="H5701" t="s">
        <v>39</v>
      </c>
      <c r="I5701">
        <v>644</v>
      </c>
      <c r="J5701" t="s">
        <v>24</v>
      </c>
      <c r="K5701">
        <v>2</v>
      </c>
      <c r="L5701">
        <v>79.648353950000001</v>
      </c>
      <c r="M5701" t="s">
        <v>22</v>
      </c>
      <c r="N5701" s="2" t="s">
        <v>11</v>
      </c>
      <c r="O5701">
        <v>0</v>
      </c>
      <c r="P5701">
        <f t="shared" si="269"/>
        <v>159.2967079</v>
      </c>
      <c r="Q5701" s="2" t="s">
        <v>16</v>
      </c>
      <c r="R5701" t="s">
        <v>18</v>
      </c>
      <c r="S5701">
        <v>3</v>
      </c>
      <c r="T5701" s="2" t="s">
        <v>16</v>
      </c>
    </row>
    <row r="5702" spans="1:20" x14ac:dyDescent="0.25">
      <c r="A5702">
        <v>5701</v>
      </c>
      <c r="B5702" s="4">
        <v>44516</v>
      </c>
      <c r="C5702" t="str">
        <f t="shared" si="267"/>
        <v>2021</v>
      </c>
      <c r="D5702">
        <v>403</v>
      </c>
      <c r="E5702">
        <v>46</v>
      </c>
      <c r="F5702" t="str">
        <f t="shared" si="268"/>
        <v>Adult</v>
      </c>
      <c r="G5702" t="s">
        <v>7</v>
      </c>
      <c r="H5702" t="s">
        <v>23</v>
      </c>
      <c r="I5702">
        <v>947</v>
      </c>
      <c r="J5702" t="s">
        <v>29</v>
      </c>
      <c r="K5702">
        <v>3</v>
      </c>
      <c r="L5702">
        <v>41.98516738</v>
      </c>
      <c r="M5702" t="s">
        <v>22</v>
      </c>
      <c r="N5702" s="2" t="s">
        <v>16</v>
      </c>
      <c r="O5702">
        <v>0</v>
      </c>
      <c r="P5702">
        <f t="shared" si="269"/>
        <v>125.95550213999999</v>
      </c>
      <c r="Q5702" s="2" t="s">
        <v>16</v>
      </c>
      <c r="R5702" t="s">
        <v>18</v>
      </c>
      <c r="S5702">
        <v>1</v>
      </c>
      <c r="T5702" s="2" t="s">
        <v>16</v>
      </c>
    </row>
    <row r="5703" spans="1:20" x14ac:dyDescent="0.25">
      <c r="A5703">
        <v>5702</v>
      </c>
      <c r="B5703" s="4">
        <v>44921</v>
      </c>
      <c r="C5703" t="str">
        <f t="shared" si="267"/>
        <v>2022</v>
      </c>
      <c r="D5703">
        <v>247</v>
      </c>
      <c r="E5703">
        <v>38</v>
      </c>
      <c r="F5703" t="str">
        <f t="shared" si="268"/>
        <v>Adult</v>
      </c>
      <c r="G5703" t="s">
        <v>7</v>
      </c>
      <c r="H5703" t="s">
        <v>43</v>
      </c>
      <c r="I5703">
        <v>10</v>
      </c>
      <c r="J5703" t="s">
        <v>33</v>
      </c>
      <c r="K5703">
        <v>3</v>
      </c>
      <c r="L5703">
        <v>69.91147565</v>
      </c>
      <c r="M5703" t="s">
        <v>22</v>
      </c>
      <c r="N5703" s="2" t="s">
        <v>16</v>
      </c>
      <c r="O5703">
        <v>20.9734427</v>
      </c>
      <c r="P5703">
        <f t="shared" si="269"/>
        <v>188.76098425000001</v>
      </c>
      <c r="Q5703" s="2" t="s">
        <v>11</v>
      </c>
      <c r="R5703" t="s">
        <v>26</v>
      </c>
      <c r="S5703">
        <v>3</v>
      </c>
      <c r="T5703" s="2" t="s">
        <v>11</v>
      </c>
    </row>
    <row r="5704" spans="1:20" x14ac:dyDescent="0.25">
      <c r="A5704">
        <v>5703</v>
      </c>
      <c r="B5704" s="4">
        <v>45232</v>
      </c>
      <c r="C5704" t="str">
        <f t="shared" si="267"/>
        <v>2023</v>
      </c>
      <c r="D5704">
        <v>227</v>
      </c>
      <c r="E5704">
        <v>39</v>
      </c>
      <c r="F5704" t="str">
        <f t="shared" si="268"/>
        <v>Adult</v>
      </c>
      <c r="G5704" t="s">
        <v>7</v>
      </c>
      <c r="H5704" t="s">
        <v>39</v>
      </c>
      <c r="I5704">
        <v>229</v>
      </c>
      <c r="J5704" t="s">
        <v>24</v>
      </c>
      <c r="K5704">
        <v>4</v>
      </c>
      <c r="L5704">
        <v>62.910477649999997</v>
      </c>
      <c r="M5704" t="s">
        <v>25</v>
      </c>
      <c r="N5704" s="2" t="s">
        <v>16</v>
      </c>
      <c r="O5704">
        <v>0</v>
      </c>
      <c r="P5704">
        <f t="shared" si="269"/>
        <v>251.64191059999999</v>
      </c>
      <c r="Q5704" s="2" t="s">
        <v>11</v>
      </c>
      <c r="R5704" t="s">
        <v>18</v>
      </c>
      <c r="S5704">
        <v>3</v>
      </c>
      <c r="T5704" s="2" t="s">
        <v>11</v>
      </c>
    </row>
    <row r="5705" spans="1:20" x14ac:dyDescent="0.25">
      <c r="A5705">
        <v>5704</v>
      </c>
      <c r="B5705" s="4">
        <v>44876</v>
      </c>
      <c r="C5705" t="str">
        <f t="shared" si="267"/>
        <v>2022</v>
      </c>
      <c r="D5705">
        <v>176</v>
      </c>
      <c r="E5705">
        <v>29</v>
      </c>
      <c r="F5705" t="str">
        <f t="shared" si="268"/>
        <v>Teenager</v>
      </c>
      <c r="G5705" t="s">
        <v>27</v>
      </c>
      <c r="H5705" t="s">
        <v>14</v>
      </c>
      <c r="I5705">
        <v>365</v>
      </c>
      <c r="J5705" t="s">
        <v>15</v>
      </c>
      <c r="K5705">
        <v>5</v>
      </c>
      <c r="L5705">
        <v>92.570390709999998</v>
      </c>
      <c r="M5705" t="s">
        <v>10</v>
      </c>
      <c r="N5705" s="2" t="s">
        <v>11</v>
      </c>
      <c r="O5705">
        <v>0</v>
      </c>
      <c r="P5705">
        <f t="shared" si="269"/>
        <v>462.85195354999996</v>
      </c>
      <c r="Q5705" s="2" t="s">
        <v>11</v>
      </c>
      <c r="R5705" t="s">
        <v>18</v>
      </c>
      <c r="S5705">
        <v>2</v>
      </c>
      <c r="T5705" s="2" t="s">
        <v>11</v>
      </c>
    </row>
    <row r="5706" spans="1:20" x14ac:dyDescent="0.25">
      <c r="A5706">
        <v>5705</v>
      </c>
      <c r="B5706" s="4">
        <v>43826</v>
      </c>
      <c r="C5706" t="str">
        <f t="shared" si="267"/>
        <v>2019</v>
      </c>
      <c r="D5706">
        <v>417</v>
      </c>
      <c r="E5706">
        <v>47</v>
      </c>
      <c r="F5706" t="str">
        <f t="shared" si="268"/>
        <v>Adult</v>
      </c>
      <c r="G5706" t="s">
        <v>7</v>
      </c>
      <c r="H5706" t="s">
        <v>30</v>
      </c>
      <c r="I5706">
        <v>247</v>
      </c>
      <c r="J5706" t="s">
        <v>29</v>
      </c>
      <c r="K5706">
        <v>4</v>
      </c>
      <c r="L5706">
        <v>71.130417620000003</v>
      </c>
      <c r="M5706" t="s">
        <v>22</v>
      </c>
      <c r="N5706" s="2" t="s">
        <v>11</v>
      </c>
      <c r="O5706">
        <v>0</v>
      </c>
      <c r="P5706">
        <f t="shared" si="269"/>
        <v>284.52167048000001</v>
      </c>
      <c r="Q5706" s="2" t="s">
        <v>11</v>
      </c>
      <c r="R5706" t="s">
        <v>12</v>
      </c>
      <c r="S5706">
        <v>2</v>
      </c>
      <c r="T5706" s="2" t="s">
        <v>11</v>
      </c>
    </row>
    <row r="5707" spans="1:20" x14ac:dyDescent="0.25">
      <c r="A5707">
        <v>5706</v>
      </c>
      <c r="B5707" s="4">
        <v>44904</v>
      </c>
      <c r="C5707" t="str">
        <f t="shared" si="267"/>
        <v>2022</v>
      </c>
      <c r="D5707">
        <v>486</v>
      </c>
      <c r="E5707">
        <v>21</v>
      </c>
      <c r="F5707" t="str">
        <f t="shared" si="268"/>
        <v>Teenager</v>
      </c>
      <c r="G5707" t="s">
        <v>7</v>
      </c>
      <c r="H5707" t="s">
        <v>23</v>
      </c>
      <c r="I5707">
        <v>12</v>
      </c>
      <c r="J5707" t="s">
        <v>33</v>
      </c>
      <c r="K5707">
        <v>2</v>
      </c>
      <c r="L5707">
        <v>41.615521399999999</v>
      </c>
      <c r="M5707" t="s">
        <v>22</v>
      </c>
      <c r="N5707" s="2" t="s">
        <v>11</v>
      </c>
      <c r="O5707">
        <v>0</v>
      </c>
      <c r="P5707">
        <f t="shared" si="269"/>
        <v>83.231042799999997</v>
      </c>
      <c r="Q5707" s="2" t="s">
        <v>16</v>
      </c>
      <c r="R5707" t="s">
        <v>12</v>
      </c>
      <c r="S5707">
        <v>4</v>
      </c>
      <c r="T5707" s="2" t="s">
        <v>11</v>
      </c>
    </row>
    <row r="5708" spans="1:20" x14ac:dyDescent="0.25">
      <c r="A5708">
        <v>5707</v>
      </c>
      <c r="B5708" s="4">
        <v>44520</v>
      </c>
      <c r="C5708" t="str">
        <f t="shared" si="267"/>
        <v>2021</v>
      </c>
      <c r="D5708">
        <v>283</v>
      </c>
      <c r="E5708">
        <v>31</v>
      </c>
      <c r="F5708" t="str">
        <f t="shared" si="268"/>
        <v>Adult</v>
      </c>
      <c r="G5708" t="s">
        <v>27</v>
      </c>
      <c r="H5708" t="s">
        <v>31</v>
      </c>
      <c r="I5708">
        <v>595</v>
      </c>
      <c r="J5708" t="s">
        <v>33</v>
      </c>
      <c r="K5708">
        <v>3</v>
      </c>
      <c r="L5708">
        <v>99.369810049999998</v>
      </c>
      <c r="M5708" t="s">
        <v>25</v>
      </c>
      <c r="N5708" s="2" t="s">
        <v>16</v>
      </c>
      <c r="O5708">
        <v>0</v>
      </c>
      <c r="P5708">
        <f t="shared" si="269"/>
        <v>298.10943014999998</v>
      </c>
      <c r="Q5708" s="2" t="s">
        <v>11</v>
      </c>
      <c r="R5708" t="s">
        <v>18</v>
      </c>
      <c r="S5708">
        <v>4</v>
      </c>
      <c r="T5708" s="2" t="s">
        <v>16</v>
      </c>
    </row>
    <row r="5709" spans="1:20" x14ac:dyDescent="0.25">
      <c r="A5709">
        <v>5708</v>
      </c>
      <c r="B5709" s="4">
        <v>44542</v>
      </c>
      <c r="C5709" t="str">
        <f t="shared" si="267"/>
        <v>2021</v>
      </c>
      <c r="D5709">
        <v>208</v>
      </c>
      <c r="E5709">
        <v>42</v>
      </c>
      <c r="F5709" t="str">
        <f t="shared" si="268"/>
        <v>Adult</v>
      </c>
      <c r="G5709" t="s">
        <v>13</v>
      </c>
      <c r="H5709" t="s">
        <v>32</v>
      </c>
      <c r="I5709">
        <v>45</v>
      </c>
      <c r="J5709" t="s">
        <v>29</v>
      </c>
      <c r="K5709">
        <v>5</v>
      </c>
      <c r="L5709">
        <v>50.46286242</v>
      </c>
      <c r="M5709" t="s">
        <v>25</v>
      </c>
      <c r="N5709" s="2" t="s">
        <v>16</v>
      </c>
      <c r="O5709">
        <v>25.23143121</v>
      </c>
      <c r="P5709">
        <f t="shared" si="269"/>
        <v>227.08288088999998</v>
      </c>
      <c r="Q5709" s="2" t="s">
        <v>11</v>
      </c>
      <c r="R5709" t="s">
        <v>26</v>
      </c>
      <c r="S5709">
        <v>5</v>
      </c>
      <c r="T5709" s="2" t="s">
        <v>11</v>
      </c>
    </row>
    <row r="5710" spans="1:20" x14ac:dyDescent="0.25">
      <c r="A5710">
        <v>5709</v>
      </c>
      <c r="B5710" s="4">
        <v>45271</v>
      </c>
      <c r="C5710" t="str">
        <f t="shared" si="267"/>
        <v>2023</v>
      </c>
      <c r="D5710">
        <v>396</v>
      </c>
      <c r="E5710">
        <v>47</v>
      </c>
      <c r="F5710" t="str">
        <f t="shared" si="268"/>
        <v>Adult</v>
      </c>
      <c r="G5710" t="s">
        <v>27</v>
      </c>
      <c r="H5710" t="s">
        <v>31</v>
      </c>
      <c r="I5710">
        <v>778</v>
      </c>
      <c r="J5710" t="s">
        <v>9</v>
      </c>
      <c r="K5710">
        <v>4</v>
      </c>
      <c r="L5710">
        <v>94.762833130000004</v>
      </c>
      <c r="M5710" t="s">
        <v>22</v>
      </c>
      <c r="N5710" s="2" t="s">
        <v>16</v>
      </c>
      <c r="O5710">
        <v>0</v>
      </c>
      <c r="P5710">
        <f t="shared" si="269"/>
        <v>379.05133252000002</v>
      </c>
      <c r="Q5710" s="2" t="s">
        <v>16</v>
      </c>
      <c r="R5710" t="s">
        <v>12</v>
      </c>
      <c r="S5710">
        <v>4</v>
      </c>
      <c r="T5710" s="2" t="s">
        <v>16</v>
      </c>
    </row>
    <row r="5711" spans="1:20" x14ac:dyDescent="0.25">
      <c r="A5711">
        <v>5710</v>
      </c>
      <c r="B5711" s="4">
        <v>44178</v>
      </c>
      <c r="C5711" t="str">
        <f t="shared" si="267"/>
        <v>2020</v>
      </c>
      <c r="D5711">
        <v>97</v>
      </c>
      <c r="E5711">
        <v>58</v>
      </c>
      <c r="F5711" t="str">
        <f t="shared" si="268"/>
        <v>Senior</v>
      </c>
      <c r="G5711" t="s">
        <v>7</v>
      </c>
      <c r="H5711" t="s">
        <v>34</v>
      </c>
      <c r="I5711">
        <v>784</v>
      </c>
      <c r="J5711" t="s">
        <v>33</v>
      </c>
      <c r="K5711">
        <v>4</v>
      </c>
      <c r="L5711">
        <v>74.101057229999995</v>
      </c>
      <c r="M5711" t="s">
        <v>10</v>
      </c>
      <c r="N5711" s="2" t="s">
        <v>11</v>
      </c>
      <c r="O5711">
        <v>0</v>
      </c>
      <c r="P5711">
        <f t="shared" si="269"/>
        <v>296.40422891999998</v>
      </c>
      <c r="Q5711" s="2" t="s">
        <v>16</v>
      </c>
      <c r="R5711" t="s">
        <v>12</v>
      </c>
      <c r="S5711">
        <v>5</v>
      </c>
      <c r="T5711" s="2" t="s">
        <v>11</v>
      </c>
    </row>
    <row r="5712" spans="1:20" x14ac:dyDescent="0.25">
      <c r="A5712">
        <v>5711</v>
      </c>
      <c r="B5712" s="4">
        <v>44168</v>
      </c>
      <c r="C5712" t="str">
        <f t="shared" si="267"/>
        <v>2020</v>
      </c>
      <c r="D5712">
        <v>369</v>
      </c>
      <c r="E5712">
        <v>53</v>
      </c>
      <c r="F5712" t="str">
        <f t="shared" si="268"/>
        <v>Senior</v>
      </c>
      <c r="G5712" t="s">
        <v>7</v>
      </c>
      <c r="H5712" t="s">
        <v>40</v>
      </c>
      <c r="I5712">
        <v>945</v>
      </c>
      <c r="J5712" t="s">
        <v>33</v>
      </c>
      <c r="K5712">
        <v>1</v>
      </c>
      <c r="L5712">
        <v>98.753833580000006</v>
      </c>
      <c r="M5712" t="s">
        <v>10</v>
      </c>
      <c r="N5712" s="2" t="s">
        <v>11</v>
      </c>
      <c r="O5712">
        <v>0</v>
      </c>
      <c r="P5712">
        <f t="shared" si="269"/>
        <v>98.753833580000006</v>
      </c>
      <c r="Q5712" s="2" t="s">
        <v>11</v>
      </c>
      <c r="R5712" t="s">
        <v>12</v>
      </c>
      <c r="S5712">
        <v>3</v>
      </c>
      <c r="T5712" s="2" t="s">
        <v>16</v>
      </c>
    </row>
    <row r="5713" spans="1:20" x14ac:dyDescent="0.25">
      <c r="A5713">
        <v>5712</v>
      </c>
      <c r="B5713" s="4">
        <v>44545</v>
      </c>
      <c r="C5713" t="str">
        <f t="shared" si="267"/>
        <v>2021</v>
      </c>
      <c r="D5713">
        <v>441</v>
      </c>
      <c r="E5713">
        <v>18</v>
      </c>
      <c r="F5713" t="str">
        <f t="shared" si="268"/>
        <v>Teenager</v>
      </c>
      <c r="G5713" t="s">
        <v>13</v>
      </c>
      <c r="H5713" t="s">
        <v>17</v>
      </c>
      <c r="I5713">
        <v>541</v>
      </c>
      <c r="J5713" t="s">
        <v>15</v>
      </c>
      <c r="K5713">
        <v>4</v>
      </c>
      <c r="L5713">
        <v>23.6530047</v>
      </c>
      <c r="M5713" t="s">
        <v>10</v>
      </c>
      <c r="N5713" s="2" t="s">
        <v>11</v>
      </c>
      <c r="O5713">
        <v>0</v>
      </c>
      <c r="P5713">
        <f t="shared" si="269"/>
        <v>94.612018800000001</v>
      </c>
      <c r="Q5713" s="2" t="s">
        <v>11</v>
      </c>
      <c r="R5713" t="s">
        <v>12</v>
      </c>
      <c r="S5713">
        <v>1</v>
      </c>
      <c r="T5713" s="2" t="s">
        <v>11</v>
      </c>
    </row>
    <row r="5714" spans="1:20" x14ac:dyDescent="0.25">
      <c r="A5714">
        <v>5713</v>
      </c>
      <c r="B5714" s="4">
        <v>44528</v>
      </c>
      <c r="C5714" t="str">
        <f t="shared" si="267"/>
        <v>2021</v>
      </c>
      <c r="D5714">
        <v>409</v>
      </c>
      <c r="E5714">
        <v>69</v>
      </c>
      <c r="F5714" t="str">
        <f t="shared" si="268"/>
        <v>Senior</v>
      </c>
      <c r="G5714" t="s">
        <v>13</v>
      </c>
      <c r="H5714" t="s">
        <v>41</v>
      </c>
      <c r="I5714">
        <v>268</v>
      </c>
      <c r="J5714" t="s">
        <v>29</v>
      </c>
      <c r="K5714">
        <v>1</v>
      </c>
      <c r="L5714">
        <v>37.514318869999997</v>
      </c>
      <c r="M5714" t="s">
        <v>10</v>
      </c>
      <c r="N5714" s="2" t="s">
        <v>11</v>
      </c>
      <c r="O5714">
        <v>3.7514318869999999</v>
      </c>
      <c r="P5714">
        <f t="shared" si="269"/>
        <v>33.762886982999994</v>
      </c>
      <c r="Q5714" s="2" t="s">
        <v>11</v>
      </c>
      <c r="R5714" t="s">
        <v>26</v>
      </c>
      <c r="S5714">
        <v>4</v>
      </c>
      <c r="T5714" s="2" t="s">
        <v>11</v>
      </c>
    </row>
    <row r="5715" spans="1:20" x14ac:dyDescent="0.25">
      <c r="A5715">
        <v>5714</v>
      </c>
      <c r="B5715" s="4">
        <v>43819</v>
      </c>
      <c r="C5715" t="str">
        <f t="shared" si="267"/>
        <v>2019</v>
      </c>
      <c r="D5715">
        <v>361</v>
      </c>
      <c r="E5715">
        <v>60</v>
      </c>
      <c r="F5715" t="str">
        <f t="shared" si="268"/>
        <v>Senior</v>
      </c>
      <c r="G5715" t="s">
        <v>7</v>
      </c>
      <c r="H5715" t="s">
        <v>32</v>
      </c>
      <c r="I5715">
        <v>235</v>
      </c>
      <c r="J5715" t="s">
        <v>33</v>
      </c>
      <c r="K5715">
        <v>4</v>
      </c>
      <c r="L5715">
        <v>27.627894609999998</v>
      </c>
      <c r="M5715" t="s">
        <v>25</v>
      </c>
      <c r="N5715" s="2" t="s">
        <v>11</v>
      </c>
      <c r="O5715">
        <v>0</v>
      </c>
      <c r="P5715">
        <f t="shared" si="269"/>
        <v>110.51157843999999</v>
      </c>
      <c r="Q5715" s="2" t="s">
        <v>11</v>
      </c>
      <c r="R5715" t="s">
        <v>18</v>
      </c>
      <c r="S5715">
        <v>4</v>
      </c>
      <c r="T5715" s="2" t="s">
        <v>16</v>
      </c>
    </row>
    <row r="5716" spans="1:20" x14ac:dyDescent="0.25">
      <c r="A5716">
        <v>5715</v>
      </c>
      <c r="B5716" s="4">
        <v>44511</v>
      </c>
      <c r="C5716" t="str">
        <f t="shared" si="267"/>
        <v>2021</v>
      </c>
      <c r="D5716">
        <v>334</v>
      </c>
      <c r="E5716">
        <v>54</v>
      </c>
      <c r="F5716" t="str">
        <f t="shared" si="268"/>
        <v>Senior</v>
      </c>
      <c r="G5716" t="s">
        <v>27</v>
      </c>
      <c r="H5716" t="s">
        <v>31</v>
      </c>
      <c r="I5716">
        <v>57</v>
      </c>
      <c r="J5716" t="s">
        <v>9</v>
      </c>
      <c r="K5716">
        <v>5</v>
      </c>
      <c r="L5716">
        <v>50.580238450000003</v>
      </c>
      <c r="M5716" t="s">
        <v>20</v>
      </c>
      <c r="N5716" s="2" t="s">
        <v>16</v>
      </c>
      <c r="O5716">
        <v>25.290119229999998</v>
      </c>
      <c r="P5716">
        <f t="shared" si="269"/>
        <v>227.61107302000002</v>
      </c>
      <c r="Q5716" s="2" t="s">
        <v>16</v>
      </c>
      <c r="R5716" t="s">
        <v>26</v>
      </c>
      <c r="S5716">
        <v>1</v>
      </c>
      <c r="T5716" s="2" t="s">
        <v>16</v>
      </c>
    </row>
    <row r="5717" spans="1:20" x14ac:dyDescent="0.25">
      <c r="A5717">
        <v>5716</v>
      </c>
      <c r="B5717" s="4">
        <v>44181</v>
      </c>
      <c r="C5717" t="str">
        <f t="shared" si="267"/>
        <v>2020</v>
      </c>
      <c r="D5717">
        <v>285</v>
      </c>
      <c r="E5717">
        <v>28</v>
      </c>
      <c r="F5717" t="str">
        <f t="shared" si="268"/>
        <v>Teenager</v>
      </c>
      <c r="G5717" t="s">
        <v>7</v>
      </c>
      <c r="H5717" t="s">
        <v>41</v>
      </c>
      <c r="I5717">
        <v>446</v>
      </c>
      <c r="J5717" t="s">
        <v>33</v>
      </c>
      <c r="K5717">
        <v>1</v>
      </c>
      <c r="L5717">
        <v>99.779021409999999</v>
      </c>
      <c r="M5717" t="s">
        <v>25</v>
      </c>
      <c r="N5717" s="2" t="s">
        <v>11</v>
      </c>
      <c r="O5717">
        <v>0</v>
      </c>
      <c r="P5717">
        <f t="shared" si="269"/>
        <v>99.779021409999999</v>
      </c>
      <c r="Q5717" s="2" t="s">
        <v>11</v>
      </c>
      <c r="R5717" t="s">
        <v>18</v>
      </c>
      <c r="S5717">
        <v>5</v>
      </c>
      <c r="T5717" s="2" t="s">
        <v>16</v>
      </c>
    </row>
    <row r="5718" spans="1:20" x14ac:dyDescent="0.25">
      <c r="A5718">
        <v>5717</v>
      </c>
      <c r="B5718" s="4">
        <v>44875</v>
      </c>
      <c r="C5718" t="str">
        <f t="shared" si="267"/>
        <v>2022</v>
      </c>
      <c r="D5718">
        <v>168</v>
      </c>
      <c r="E5718">
        <v>43</v>
      </c>
      <c r="F5718" t="str">
        <f t="shared" si="268"/>
        <v>Adult</v>
      </c>
      <c r="G5718" t="s">
        <v>13</v>
      </c>
      <c r="H5718" t="s">
        <v>41</v>
      </c>
      <c r="I5718">
        <v>223</v>
      </c>
      <c r="J5718" t="s">
        <v>33</v>
      </c>
      <c r="K5718">
        <v>4</v>
      </c>
      <c r="L5718">
        <v>14.8594793</v>
      </c>
      <c r="M5718" t="s">
        <v>10</v>
      </c>
      <c r="N5718" s="2" t="s">
        <v>11</v>
      </c>
      <c r="O5718">
        <v>0</v>
      </c>
      <c r="P5718">
        <f t="shared" si="269"/>
        <v>59.437917200000001</v>
      </c>
      <c r="Q5718" s="2" t="s">
        <v>16</v>
      </c>
      <c r="R5718" t="s">
        <v>18</v>
      </c>
      <c r="S5718">
        <v>1</v>
      </c>
      <c r="T5718" s="2" t="s">
        <v>16</v>
      </c>
    </row>
    <row r="5719" spans="1:20" x14ac:dyDescent="0.25">
      <c r="A5719">
        <v>5718</v>
      </c>
      <c r="B5719" s="4">
        <v>44533</v>
      </c>
      <c r="C5719" t="str">
        <f t="shared" si="267"/>
        <v>2021</v>
      </c>
      <c r="D5719">
        <v>41</v>
      </c>
      <c r="E5719">
        <v>66</v>
      </c>
      <c r="F5719" t="str">
        <f t="shared" si="268"/>
        <v>Senior</v>
      </c>
      <c r="G5719" t="s">
        <v>7</v>
      </c>
      <c r="H5719" t="s">
        <v>43</v>
      </c>
      <c r="I5719">
        <v>505</v>
      </c>
      <c r="J5719" t="s">
        <v>15</v>
      </c>
      <c r="K5719">
        <v>1</v>
      </c>
      <c r="L5719">
        <v>31.122258519999999</v>
      </c>
      <c r="M5719" t="s">
        <v>25</v>
      </c>
      <c r="N5719" s="2" t="s">
        <v>16</v>
      </c>
      <c r="O5719">
        <v>0</v>
      </c>
      <c r="P5719">
        <f t="shared" si="269"/>
        <v>31.122258519999999</v>
      </c>
      <c r="Q5719" s="2" t="s">
        <v>11</v>
      </c>
      <c r="R5719" t="s">
        <v>12</v>
      </c>
      <c r="S5719">
        <v>5</v>
      </c>
      <c r="T5719" s="2" t="s">
        <v>16</v>
      </c>
    </row>
    <row r="5720" spans="1:20" x14ac:dyDescent="0.25">
      <c r="A5720">
        <v>5719</v>
      </c>
      <c r="B5720" s="4">
        <v>43783</v>
      </c>
      <c r="C5720" t="str">
        <f t="shared" si="267"/>
        <v>2019</v>
      </c>
      <c r="D5720">
        <v>46</v>
      </c>
      <c r="E5720">
        <v>41</v>
      </c>
      <c r="F5720" t="str">
        <f t="shared" si="268"/>
        <v>Adult</v>
      </c>
      <c r="G5720" t="s">
        <v>27</v>
      </c>
      <c r="H5720" t="s">
        <v>43</v>
      </c>
      <c r="I5720">
        <v>759</v>
      </c>
      <c r="J5720" t="s">
        <v>9</v>
      </c>
      <c r="K5720">
        <v>3</v>
      </c>
      <c r="L5720">
        <v>27.889710919999999</v>
      </c>
      <c r="M5720" t="s">
        <v>20</v>
      </c>
      <c r="N5720" s="2" t="s">
        <v>11</v>
      </c>
      <c r="O5720">
        <v>0</v>
      </c>
      <c r="P5720">
        <f t="shared" si="269"/>
        <v>83.669132759999997</v>
      </c>
      <c r="Q5720" s="2" t="s">
        <v>16</v>
      </c>
      <c r="R5720" t="s">
        <v>12</v>
      </c>
      <c r="S5720">
        <v>5</v>
      </c>
      <c r="T5720" s="2" t="s">
        <v>11</v>
      </c>
    </row>
    <row r="5721" spans="1:20" x14ac:dyDescent="0.25">
      <c r="A5721">
        <v>5720</v>
      </c>
      <c r="B5721" s="4">
        <v>44503</v>
      </c>
      <c r="C5721" t="str">
        <f t="shared" si="267"/>
        <v>2021</v>
      </c>
      <c r="D5721">
        <v>215</v>
      </c>
      <c r="E5721">
        <v>57</v>
      </c>
      <c r="F5721" t="str">
        <f t="shared" si="268"/>
        <v>Senior</v>
      </c>
      <c r="G5721" t="s">
        <v>7</v>
      </c>
      <c r="H5721" t="s">
        <v>35</v>
      </c>
      <c r="I5721">
        <v>327</v>
      </c>
      <c r="J5721" t="s">
        <v>9</v>
      </c>
      <c r="K5721">
        <v>5</v>
      </c>
      <c r="L5721">
        <v>26.722454160000002</v>
      </c>
      <c r="M5721" t="s">
        <v>10</v>
      </c>
      <c r="N5721" s="2" t="s">
        <v>16</v>
      </c>
      <c r="O5721">
        <v>0</v>
      </c>
      <c r="P5721">
        <f t="shared" si="269"/>
        <v>133.6122708</v>
      </c>
      <c r="Q5721" s="2" t="s">
        <v>16</v>
      </c>
      <c r="R5721" t="s">
        <v>18</v>
      </c>
      <c r="S5721">
        <v>4</v>
      </c>
      <c r="T5721" s="2" t="s">
        <v>11</v>
      </c>
    </row>
    <row r="5722" spans="1:20" x14ac:dyDescent="0.25">
      <c r="A5722">
        <v>5721</v>
      </c>
      <c r="B5722" s="4">
        <v>45254</v>
      </c>
      <c r="C5722" t="str">
        <f t="shared" si="267"/>
        <v>2023</v>
      </c>
      <c r="D5722">
        <v>295</v>
      </c>
      <c r="E5722">
        <v>31</v>
      </c>
      <c r="F5722" t="str">
        <f t="shared" si="268"/>
        <v>Adult</v>
      </c>
      <c r="G5722" t="s">
        <v>13</v>
      </c>
      <c r="H5722" t="s">
        <v>34</v>
      </c>
      <c r="I5722">
        <v>296</v>
      </c>
      <c r="J5722" t="s">
        <v>29</v>
      </c>
      <c r="K5722">
        <v>2</v>
      </c>
      <c r="L5722">
        <v>39.518672080000002</v>
      </c>
      <c r="M5722" t="s">
        <v>20</v>
      </c>
      <c r="N5722" s="2" t="s">
        <v>11</v>
      </c>
      <c r="O5722">
        <v>7.9037344159999998</v>
      </c>
      <c r="P5722">
        <f t="shared" si="269"/>
        <v>71.133609743999997</v>
      </c>
      <c r="Q5722" s="2" t="s">
        <v>16</v>
      </c>
      <c r="R5722" t="s">
        <v>26</v>
      </c>
      <c r="S5722">
        <v>5</v>
      </c>
      <c r="T5722" s="2" t="s">
        <v>11</v>
      </c>
    </row>
    <row r="5723" spans="1:20" x14ac:dyDescent="0.25">
      <c r="A5723">
        <v>5722</v>
      </c>
      <c r="B5723" s="4">
        <v>44918</v>
      </c>
      <c r="C5723" t="str">
        <f t="shared" si="267"/>
        <v>2022</v>
      </c>
      <c r="D5723">
        <v>108</v>
      </c>
      <c r="E5723">
        <v>28</v>
      </c>
      <c r="F5723" t="str">
        <f t="shared" si="268"/>
        <v>Teenager</v>
      </c>
      <c r="G5723" t="s">
        <v>13</v>
      </c>
      <c r="H5723" t="s">
        <v>39</v>
      </c>
      <c r="I5723">
        <v>995</v>
      </c>
      <c r="J5723" t="s">
        <v>33</v>
      </c>
      <c r="K5723">
        <v>4</v>
      </c>
      <c r="L5723">
        <v>29.81679527</v>
      </c>
      <c r="M5723" t="s">
        <v>22</v>
      </c>
      <c r="N5723" s="2" t="s">
        <v>16</v>
      </c>
      <c r="O5723">
        <v>11.926718109999999</v>
      </c>
      <c r="P5723">
        <f t="shared" si="269"/>
        <v>107.34046297</v>
      </c>
      <c r="Q5723" s="2" t="s">
        <v>11</v>
      </c>
      <c r="R5723" t="s">
        <v>26</v>
      </c>
      <c r="S5723">
        <v>2</v>
      </c>
      <c r="T5723" s="2" t="s">
        <v>16</v>
      </c>
    </row>
    <row r="5724" spans="1:20" x14ac:dyDescent="0.25">
      <c r="A5724">
        <v>5723</v>
      </c>
      <c r="B5724" s="4">
        <v>44887</v>
      </c>
      <c r="C5724" t="str">
        <f t="shared" si="267"/>
        <v>2022</v>
      </c>
      <c r="D5724">
        <v>42</v>
      </c>
      <c r="E5724">
        <v>69</v>
      </c>
      <c r="F5724" t="str">
        <f t="shared" si="268"/>
        <v>Senior</v>
      </c>
      <c r="G5724" t="s">
        <v>7</v>
      </c>
      <c r="H5724" t="s">
        <v>30</v>
      </c>
      <c r="I5724">
        <v>709</v>
      </c>
      <c r="J5724" t="s">
        <v>29</v>
      </c>
      <c r="K5724">
        <v>3</v>
      </c>
      <c r="L5724">
        <v>68.63374451</v>
      </c>
      <c r="M5724" t="s">
        <v>20</v>
      </c>
      <c r="N5724" s="2" t="s">
        <v>11</v>
      </c>
      <c r="O5724">
        <v>0</v>
      </c>
      <c r="P5724">
        <f t="shared" si="269"/>
        <v>205.90123353000001</v>
      </c>
      <c r="Q5724" s="2" t="s">
        <v>11</v>
      </c>
      <c r="R5724" t="s">
        <v>18</v>
      </c>
      <c r="S5724">
        <v>5</v>
      </c>
      <c r="T5724" s="2" t="s">
        <v>11</v>
      </c>
    </row>
    <row r="5725" spans="1:20" x14ac:dyDescent="0.25">
      <c r="A5725">
        <v>5724</v>
      </c>
      <c r="B5725" s="4">
        <v>44538</v>
      </c>
      <c r="C5725" t="str">
        <f t="shared" si="267"/>
        <v>2021</v>
      </c>
      <c r="D5725">
        <v>432</v>
      </c>
      <c r="E5725">
        <v>59</v>
      </c>
      <c r="F5725" t="str">
        <f t="shared" si="268"/>
        <v>Senior</v>
      </c>
      <c r="G5725" t="s">
        <v>13</v>
      </c>
      <c r="H5725" t="s">
        <v>19</v>
      </c>
      <c r="I5725">
        <v>884</v>
      </c>
      <c r="J5725" t="s">
        <v>24</v>
      </c>
      <c r="K5725">
        <v>2</v>
      </c>
      <c r="L5725">
        <v>40.064556379999999</v>
      </c>
      <c r="M5725" t="s">
        <v>10</v>
      </c>
      <c r="N5725" s="2" t="s">
        <v>11</v>
      </c>
      <c r="O5725">
        <v>0</v>
      </c>
      <c r="P5725">
        <f t="shared" si="269"/>
        <v>80.129112759999998</v>
      </c>
      <c r="Q5725" s="2" t="s">
        <v>11</v>
      </c>
      <c r="R5725" t="s">
        <v>12</v>
      </c>
      <c r="S5725">
        <v>5</v>
      </c>
      <c r="T5725" s="2" t="s">
        <v>11</v>
      </c>
    </row>
    <row r="5726" spans="1:20" x14ac:dyDescent="0.25">
      <c r="A5726">
        <v>5725</v>
      </c>
      <c r="B5726" s="4">
        <v>43412</v>
      </c>
      <c r="C5726" t="str">
        <f t="shared" si="267"/>
        <v>2018</v>
      </c>
      <c r="D5726">
        <v>435</v>
      </c>
      <c r="E5726">
        <v>56</v>
      </c>
      <c r="F5726" t="str">
        <f t="shared" si="268"/>
        <v>Senior</v>
      </c>
      <c r="G5726" t="s">
        <v>13</v>
      </c>
      <c r="H5726" t="s">
        <v>23</v>
      </c>
      <c r="I5726">
        <v>536</v>
      </c>
      <c r="J5726" t="s">
        <v>24</v>
      </c>
      <c r="K5726">
        <v>3</v>
      </c>
      <c r="L5726">
        <v>95.939532249999999</v>
      </c>
      <c r="M5726" t="s">
        <v>22</v>
      </c>
      <c r="N5726" s="2" t="s">
        <v>11</v>
      </c>
      <c r="O5726">
        <v>0</v>
      </c>
      <c r="P5726">
        <f t="shared" si="269"/>
        <v>287.81859674999998</v>
      </c>
      <c r="Q5726" s="2" t="s">
        <v>11</v>
      </c>
      <c r="R5726" t="s">
        <v>12</v>
      </c>
      <c r="S5726">
        <v>2</v>
      </c>
      <c r="T5726" s="2" t="s">
        <v>16</v>
      </c>
    </row>
    <row r="5727" spans="1:20" x14ac:dyDescent="0.25">
      <c r="A5727">
        <v>5726</v>
      </c>
      <c r="B5727" s="4">
        <v>44555</v>
      </c>
      <c r="C5727" t="str">
        <f t="shared" si="267"/>
        <v>2021</v>
      </c>
      <c r="D5727">
        <v>84</v>
      </c>
      <c r="E5727">
        <v>21</v>
      </c>
      <c r="F5727" t="str">
        <f t="shared" si="268"/>
        <v>Teenager</v>
      </c>
      <c r="G5727" t="s">
        <v>7</v>
      </c>
      <c r="H5727" t="s">
        <v>40</v>
      </c>
      <c r="I5727">
        <v>895</v>
      </c>
      <c r="J5727" t="s">
        <v>33</v>
      </c>
      <c r="K5727">
        <v>2</v>
      </c>
      <c r="L5727">
        <v>27.973343910000001</v>
      </c>
      <c r="M5727" t="s">
        <v>25</v>
      </c>
      <c r="N5727" s="2" t="s">
        <v>16</v>
      </c>
      <c r="O5727">
        <v>5.5946687820000003</v>
      </c>
      <c r="P5727">
        <f t="shared" si="269"/>
        <v>50.352019038000002</v>
      </c>
      <c r="Q5727" s="2" t="s">
        <v>11</v>
      </c>
      <c r="R5727" t="s">
        <v>26</v>
      </c>
      <c r="S5727">
        <v>4</v>
      </c>
      <c r="T5727" s="2" t="s">
        <v>11</v>
      </c>
    </row>
    <row r="5728" spans="1:20" x14ac:dyDescent="0.25">
      <c r="A5728">
        <v>5727</v>
      </c>
      <c r="B5728" s="4">
        <v>44905</v>
      </c>
      <c r="C5728" t="str">
        <f t="shared" si="267"/>
        <v>2022</v>
      </c>
      <c r="D5728">
        <v>280</v>
      </c>
      <c r="E5728">
        <v>39</v>
      </c>
      <c r="F5728" t="str">
        <f t="shared" si="268"/>
        <v>Adult</v>
      </c>
      <c r="G5728" t="s">
        <v>13</v>
      </c>
      <c r="H5728" t="s">
        <v>23</v>
      </c>
      <c r="I5728">
        <v>672</v>
      </c>
      <c r="J5728" t="s">
        <v>29</v>
      </c>
      <c r="K5728">
        <v>5</v>
      </c>
      <c r="L5728">
        <v>17.04946326</v>
      </c>
      <c r="M5728" t="s">
        <v>20</v>
      </c>
      <c r="N5728" s="2" t="s">
        <v>16</v>
      </c>
      <c r="O5728">
        <v>8.5247316279999996</v>
      </c>
      <c r="P5728">
        <f t="shared" si="269"/>
        <v>76.722584671999996</v>
      </c>
      <c r="Q5728" s="2" t="s">
        <v>11</v>
      </c>
      <c r="R5728" t="s">
        <v>26</v>
      </c>
      <c r="S5728">
        <v>1</v>
      </c>
      <c r="T5728" s="2" t="s">
        <v>11</v>
      </c>
    </row>
    <row r="5729" spans="1:20" x14ac:dyDescent="0.25">
      <c r="A5729">
        <v>5728</v>
      </c>
      <c r="B5729" s="4">
        <v>43424</v>
      </c>
      <c r="C5729" t="str">
        <f t="shared" si="267"/>
        <v>2018</v>
      </c>
      <c r="D5729">
        <v>82</v>
      </c>
      <c r="E5729">
        <v>56</v>
      </c>
      <c r="F5729" t="str">
        <f t="shared" si="268"/>
        <v>Senior</v>
      </c>
      <c r="G5729" t="s">
        <v>7</v>
      </c>
      <c r="H5729" t="s">
        <v>43</v>
      </c>
      <c r="I5729">
        <v>911</v>
      </c>
      <c r="J5729" t="s">
        <v>24</v>
      </c>
      <c r="K5729">
        <v>5</v>
      </c>
      <c r="L5729">
        <v>47.770928670000004</v>
      </c>
      <c r="M5729" t="s">
        <v>10</v>
      </c>
      <c r="N5729" s="2" t="s">
        <v>11</v>
      </c>
      <c r="O5729">
        <v>23.885464330000001</v>
      </c>
      <c r="P5729">
        <f t="shared" si="269"/>
        <v>214.96917902000001</v>
      </c>
      <c r="Q5729" s="2" t="s">
        <v>11</v>
      </c>
      <c r="R5729" t="s">
        <v>26</v>
      </c>
      <c r="S5729">
        <v>3</v>
      </c>
      <c r="T5729" s="2" t="s">
        <v>11</v>
      </c>
    </row>
    <row r="5730" spans="1:20" x14ac:dyDescent="0.25">
      <c r="A5730">
        <v>5729</v>
      </c>
      <c r="B5730" s="4">
        <v>45232</v>
      </c>
      <c r="C5730" t="str">
        <f t="shared" si="267"/>
        <v>2023</v>
      </c>
      <c r="D5730">
        <v>213</v>
      </c>
      <c r="E5730">
        <v>64</v>
      </c>
      <c r="F5730" t="str">
        <f t="shared" si="268"/>
        <v>Senior</v>
      </c>
      <c r="G5730" t="s">
        <v>7</v>
      </c>
      <c r="H5730" t="s">
        <v>17</v>
      </c>
      <c r="I5730">
        <v>85</v>
      </c>
      <c r="J5730" t="s">
        <v>24</v>
      </c>
      <c r="K5730">
        <v>2</v>
      </c>
      <c r="L5730">
        <v>77.02200019</v>
      </c>
      <c r="M5730" t="s">
        <v>10</v>
      </c>
      <c r="N5730" s="2" t="s">
        <v>16</v>
      </c>
      <c r="O5730">
        <v>15.404400040000001</v>
      </c>
      <c r="P5730">
        <f t="shared" si="269"/>
        <v>138.63960033999999</v>
      </c>
      <c r="Q5730" s="2" t="s">
        <v>16</v>
      </c>
      <c r="R5730" t="s">
        <v>26</v>
      </c>
      <c r="S5730">
        <v>4</v>
      </c>
      <c r="T5730" s="2" t="s">
        <v>16</v>
      </c>
    </row>
    <row r="5731" spans="1:20" x14ac:dyDescent="0.25">
      <c r="A5731">
        <v>5730</v>
      </c>
      <c r="B5731" s="4">
        <v>45234</v>
      </c>
      <c r="C5731" t="str">
        <f t="shared" si="267"/>
        <v>2023</v>
      </c>
      <c r="D5731">
        <v>8</v>
      </c>
      <c r="E5731">
        <v>46</v>
      </c>
      <c r="F5731" t="str">
        <f t="shared" si="268"/>
        <v>Adult</v>
      </c>
      <c r="G5731" t="s">
        <v>27</v>
      </c>
      <c r="H5731" t="s">
        <v>14</v>
      </c>
      <c r="I5731">
        <v>892</v>
      </c>
      <c r="J5731" t="s">
        <v>9</v>
      </c>
      <c r="K5731">
        <v>4</v>
      </c>
      <c r="L5731">
        <v>70.233069619999995</v>
      </c>
      <c r="M5731" t="s">
        <v>25</v>
      </c>
      <c r="N5731" s="2" t="s">
        <v>11</v>
      </c>
      <c r="O5731">
        <v>28.093227850000002</v>
      </c>
      <c r="P5731">
        <f t="shared" si="269"/>
        <v>252.83905062999997</v>
      </c>
      <c r="Q5731" s="2" t="s">
        <v>16</v>
      </c>
      <c r="R5731" t="s">
        <v>26</v>
      </c>
      <c r="S5731">
        <v>2</v>
      </c>
      <c r="T5731" s="2" t="s">
        <v>16</v>
      </c>
    </row>
    <row r="5732" spans="1:20" x14ac:dyDescent="0.25">
      <c r="A5732">
        <v>5731</v>
      </c>
      <c r="B5732" s="4">
        <v>45277</v>
      </c>
      <c r="C5732" t="str">
        <f t="shared" si="267"/>
        <v>2023</v>
      </c>
      <c r="D5732">
        <v>360</v>
      </c>
      <c r="E5732">
        <v>24</v>
      </c>
      <c r="F5732" t="str">
        <f t="shared" si="268"/>
        <v>Teenager</v>
      </c>
      <c r="G5732" t="s">
        <v>13</v>
      </c>
      <c r="H5732" t="s">
        <v>40</v>
      </c>
      <c r="I5732">
        <v>82</v>
      </c>
      <c r="J5732" t="s">
        <v>15</v>
      </c>
      <c r="K5732">
        <v>1</v>
      </c>
      <c r="L5732">
        <v>55.430208870000001</v>
      </c>
      <c r="M5732" t="s">
        <v>25</v>
      </c>
      <c r="N5732" s="2" t="s">
        <v>11</v>
      </c>
      <c r="O5732">
        <v>5.543020887</v>
      </c>
      <c r="P5732">
        <f t="shared" si="269"/>
        <v>49.887187983000004</v>
      </c>
      <c r="Q5732" s="2" t="s">
        <v>11</v>
      </c>
      <c r="R5732" t="s">
        <v>26</v>
      </c>
      <c r="S5732">
        <v>1</v>
      </c>
      <c r="T5732" s="2" t="s">
        <v>16</v>
      </c>
    </row>
    <row r="5733" spans="1:20" x14ac:dyDescent="0.25">
      <c r="A5733">
        <v>5732</v>
      </c>
      <c r="B5733" s="4">
        <v>44869</v>
      </c>
      <c r="C5733" t="str">
        <f t="shared" si="267"/>
        <v>2022</v>
      </c>
      <c r="D5733">
        <v>144</v>
      </c>
      <c r="E5733">
        <v>30</v>
      </c>
      <c r="F5733" t="str">
        <f t="shared" si="268"/>
        <v>Teenager</v>
      </c>
      <c r="G5733" t="s">
        <v>13</v>
      </c>
      <c r="H5733" t="s">
        <v>8</v>
      </c>
      <c r="I5733">
        <v>256</v>
      </c>
      <c r="J5733" t="s">
        <v>15</v>
      </c>
      <c r="K5733">
        <v>1</v>
      </c>
      <c r="L5733">
        <v>68.428231080000003</v>
      </c>
      <c r="M5733" t="s">
        <v>20</v>
      </c>
      <c r="N5733" s="2" t="s">
        <v>16</v>
      </c>
      <c r="O5733">
        <v>0</v>
      </c>
      <c r="P5733">
        <f t="shared" si="269"/>
        <v>68.428231080000003</v>
      </c>
      <c r="Q5733" s="2" t="s">
        <v>11</v>
      </c>
      <c r="R5733" t="s">
        <v>12</v>
      </c>
      <c r="S5733">
        <v>3</v>
      </c>
      <c r="T5733" s="2" t="s">
        <v>16</v>
      </c>
    </row>
    <row r="5734" spans="1:20" x14ac:dyDescent="0.25">
      <c r="A5734">
        <v>5733</v>
      </c>
      <c r="B5734" s="4">
        <v>44882</v>
      </c>
      <c r="C5734" t="str">
        <f t="shared" si="267"/>
        <v>2022</v>
      </c>
      <c r="D5734">
        <v>409</v>
      </c>
      <c r="E5734">
        <v>29</v>
      </c>
      <c r="F5734" t="str">
        <f t="shared" si="268"/>
        <v>Teenager</v>
      </c>
      <c r="G5734" t="s">
        <v>7</v>
      </c>
      <c r="H5734" t="s">
        <v>35</v>
      </c>
      <c r="I5734">
        <v>403</v>
      </c>
      <c r="J5734" t="s">
        <v>15</v>
      </c>
      <c r="K5734">
        <v>2</v>
      </c>
      <c r="L5734">
        <v>75.516574469999995</v>
      </c>
      <c r="M5734" t="s">
        <v>25</v>
      </c>
      <c r="N5734" s="2" t="s">
        <v>16</v>
      </c>
      <c r="O5734">
        <v>15.10331489</v>
      </c>
      <c r="P5734">
        <f t="shared" si="269"/>
        <v>135.92983404999998</v>
      </c>
      <c r="Q5734" s="2" t="s">
        <v>11</v>
      </c>
      <c r="R5734" t="s">
        <v>26</v>
      </c>
      <c r="S5734">
        <v>1</v>
      </c>
      <c r="T5734" s="2" t="s">
        <v>16</v>
      </c>
    </row>
    <row r="5735" spans="1:20" x14ac:dyDescent="0.25">
      <c r="A5735">
        <v>5734</v>
      </c>
      <c r="B5735" s="4">
        <v>45237</v>
      </c>
      <c r="C5735" t="str">
        <f t="shared" si="267"/>
        <v>2023</v>
      </c>
      <c r="D5735">
        <v>380</v>
      </c>
      <c r="E5735">
        <v>68</v>
      </c>
      <c r="F5735" t="str">
        <f t="shared" si="268"/>
        <v>Senior</v>
      </c>
      <c r="G5735" t="s">
        <v>7</v>
      </c>
      <c r="H5735" t="s">
        <v>41</v>
      </c>
      <c r="I5735">
        <v>918</v>
      </c>
      <c r="J5735" t="s">
        <v>33</v>
      </c>
      <c r="K5735">
        <v>2</v>
      </c>
      <c r="L5735">
        <v>68.821876489999994</v>
      </c>
      <c r="M5735" t="s">
        <v>25</v>
      </c>
      <c r="N5735" s="2" t="s">
        <v>11</v>
      </c>
      <c r="O5735">
        <v>0</v>
      </c>
      <c r="P5735">
        <f t="shared" si="269"/>
        <v>137.64375297999999</v>
      </c>
      <c r="Q5735" s="2" t="s">
        <v>11</v>
      </c>
      <c r="R5735" t="s">
        <v>18</v>
      </c>
      <c r="S5735">
        <v>3</v>
      </c>
      <c r="T5735" s="2" t="s">
        <v>11</v>
      </c>
    </row>
    <row r="5736" spans="1:20" x14ac:dyDescent="0.25">
      <c r="A5736">
        <v>5735</v>
      </c>
      <c r="B5736" s="4">
        <v>43448</v>
      </c>
      <c r="C5736" t="str">
        <f t="shared" si="267"/>
        <v>2018</v>
      </c>
      <c r="D5736">
        <v>389</v>
      </c>
      <c r="E5736">
        <v>69</v>
      </c>
      <c r="F5736" t="str">
        <f t="shared" si="268"/>
        <v>Senior</v>
      </c>
      <c r="G5736" t="s">
        <v>13</v>
      </c>
      <c r="H5736" t="s">
        <v>31</v>
      </c>
      <c r="I5736">
        <v>8</v>
      </c>
      <c r="J5736" t="s">
        <v>33</v>
      </c>
      <c r="K5736">
        <v>3</v>
      </c>
      <c r="L5736">
        <v>40.112222410000001</v>
      </c>
      <c r="M5736" t="s">
        <v>25</v>
      </c>
      <c r="N5736" s="2" t="s">
        <v>16</v>
      </c>
      <c r="O5736">
        <v>0</v>
      </c>
      <c r="P5736">
        <f t="shared" si="269"/>
        <v>120.33666723</v>
      </c>
      <c r="Q5736" s="2" t="s">
        <v>16</v>
      </c>
      <c r="R5736" t="s">
        <v>18</v>
      </c>
      <c r="S5736">
        <v>2</v>
      </c>
      <c r="T5736" s="2" t="s">
        <v>11</v>
      </c>
    </row>
    <row r="5737" spans="1:20" x14ac:dyDescent="0.25">
      <c r="A5737">
        <v>5736</v>
      </c>
      <c r="B5737" s="4">
        <v>45269</v>
      </c>
      <c r="C5737" t="str">
        <f t="shared" si="267"/>
        <v>2023</v>
      </c>
      <c r="D5737">
        <v>312</v>
      </c>
      <c r="E5737">
        <v>61</v>
      </c>
      <c r="F5737" t="str">
        <f t="shared" si="268"/>
        <v>Senior</v>
      </c>
      <c r="G5737" t="s">
        <v>7</v>
      </c>
      <c r="H5737" t="s">
        <v>32</v>
      </c>
      <c r="I5737">
        <v>287</v>
      </c>
      <c r="J5737" t="s">
        <v>29</v>
      </c>
      <c r="K5737">
        <v>3</v>
      </c>
      <c r="L5737">
        <v>33.267684850000002</v>
      </c>
      <c r="M5737" t="s">
        <v>25</v>
      </c>
      <c r="N5737" s="2" t="s">
        <v>11</v>
      </c>
      <c r="O5737">
        <v>0</v>
      </c>
      <c r="P5737">
        <f t="shared" si="269"/>
        <v>99.803054550000013</v>
      </c>
      <c r="Q5737" s="2" t="s">
        <v>11</v>
      </c>
      <c r="R5737" t="s">
        <v>12</v>
      </c>
      <c r="S5737">
        <v>2</v>
      </c>
      <c r="T5737" s="2" t="s">
        <v>16</v>
      </c>
    </row>
    <row r="5738" spans="1:20" x14ac:dyDescent="0.25">
      <c r="A5738">
        <v>5737</v>
      </c>
      <c r="B5738" s="4">
        <v>44925</v>
      </c>
      <c r="C5738" t="str">
        <f t="shared" si="267"/>
        <v>2022</v>
      </c>
      <c r="D5738">
        <v>420</v>
      </c>
      <c r="E5738">
        <v>37</v>
      </c>
      <c r="F5738" t="str">
        <f t="shared" si="268"/>
        <v>Adult</v>
      </c>
      <c r="G5738" t="s">
        <v>7</v>
      </c>
      <c r="H5738" t="s">
        <v>17</v>
      </c>
      <c r="I5738">
        <v>339</v>
      </c>
      <c r="J5738" t="s">
        <v>9</v>
      </c>
      <c r="K5738">
        <v>3</v>
      </c>
      <c r="L5738">
        <v>82.809593320000005</v>
      </c>
      <c r="M5738" t="s">
        <v>25</v>
      </c>
      <c r="N5738" s="2" t="s">
        <v>11</v>
      </c>
      <c r="O5738">
        <v>0</v>
      </c>
      <c r="P5738">
        <f t="shared" si="269"/>
        <v>248.42877996000001</v>
      </c>
      <c r="Q5738" s="2" t="s">
        <v>16</v>
      </c>
      <c r="R5738" t="s">
        <v>18</v>
      </c>
      <c r="S5738">
        <v>1</v>
      </c>
      <c r="T5738" s="2" t="s">
        <v>16</v>
      </c>
    </row>
    <row r="5739" spans="1:20" x14ac:dyDescent="0.25">
      <c r="A5739">
        <v>5738</v>
      </c>
      <c r="B5739" s="4">
        <v>45233</v>
      </c>
      <c r="C5739" t="str">
        <f t="shared" si="267"/>
        <v>2023</v>
      </c>
      <c r="D5739">
        <v>104</v>
      </c>
      <c r="E5739">
        <v>30</v>
      </c>
      <c r="F5739" t="str">
        <f t="shared" si="268"/>
        <v>Teenager</v>
      </c>
      <c r="G5739" t="s">
        <v>27</v>
      </c>
      <c r="H5739" t="s">
        <v>35</v>
      </c>
      <c r="I5739">
        <v>147</v>
      </c>
      <c r="J5739" t="s">
        <v>24</v>
      </c>
      <c r="K5739">
        <v>3</v>
      </c>
      <c r="L5739">
        <v>37.66648567</v>
      </c>
      <c r="M5739" t="s">
        <v>25</v>
      </c>
      <c r="N5739" s="2" t="s">
        <v>16</v>
      </c>
      <c r="O5739">
        <v>0</v>
      </c>
      <c r="P5739">
        <f t="shared" si="269"/>
        <v>112.99945701</v>
      </c>
      <c r="Q5739" s="2" t="s">
        <v>16</v>
      </c>
      <c r="R5739" t="s">
        <v>18</v>
      </c>
      <c r="S5739">
        <v>1</v>
      </c>
      <c r="T5739" s="2" t="s">
        <v>16</v>
      </c>
    </row>
    <row r="5740" spans="1:20" x14ac:dyDescent="0.25">
      <c r="A5740">
        <v>5739</v>
      </c>
      <c r="B5740" s="4">
        <v>43817</v>
      </c>
      <c r="C5740" t="str">
        <f t="shared" si="267"/>
        <v>2019</v>
      </c>
      <c r="D5740">
        <v>218</v>
      </c>
      <c r="E5740">
        <v>20</v>
      </c>
      <c r="F5740" t="str">
        <f t="shared" si="268"/>
        <v>Teenager</v>
      </c>
      <c r="G5740" t="s">
        <v>7</v>
      </c>
      <c r="H5740" t="s">
        <v>39</v>
      </c>
      <c r="I5740">
        <v>993</v>
      </c>
      <c r="J5740" t="s">
        <v>24</v>
      </c>
      <c r="K5740">
        <v>2</v>
      </c>
      <c r="L5740">
        <v>26.48190164</v>
      </c>
      <c r="M5740" t="s">
        <v>25</v>
      </c>
      <c r="N5740" s="2" t="s">
        <v>11</v>
      </c>
      <c r="O5740">
        <v>5.2963803279999997</v>
      </c>
      <c r="P5740">
        <f t="shared" si="269"/>
        <v>47.667422952000003</v>
      </c>
      <c r="Q5740" s="2" t="s">
        <v>16</v>
      </c>
      <c r="R5740" t="s">
        <v>26</v>
      </c>
      <c r="S5740">
        <v>5</v>
      </c>
      <c r="T5740" s="2" t="s">
        <v>11</v>
      </c>
    </row>
    <row r="5741" spans="1:20" x14ac:dyDescent="0.25">
      <c r="A5741">
        <v>5740</v>
      </c>
      <c r="B5741" s="4">
        <v>44918</v>
      </c>
      <c r="C5741" t="str">
        <f t="shared" si="267"/>
        <v>2022</v>
      </c>
      <c r="D5741">
        <v>438</v>
      </c>
      <c r="E5741">
        <v>31</v>
      </c>
      <c r="F5741" t="str">
        <f t="shared" si="268"/>
        <v>Adult</v>
      </c>
      <c r="G5741" t="s">
        <v>13</v>
      </c>
      <c r="H5741" t="s">
        <v>8</v>
      </c>
      <c r="I5741">
        <v>854</v>
      </c>
      <c r="J5741" t="s">
        <v>33</v>
      </c>
      <c r="K5741">
        <v>4</v>
      </c>
      <c r="L5741">
        <v>15.14468505</v>
      </c>
      <c r="M5741" t="s">
        <v>10</v>
      </c>
      <c r="N5741" s="2" t="s">
        <v>11</v>
      </c>
      <c r="O5741">
        <v>6.0578740199999999</v>
      </c>
      <c r="P5741">
        <f t="shared" si="269"/>
        <v>54.520866179999999</v>
      </c>
      <c r="Q5741" s="2" t="s">
        <v>16</v>
      </c>
      <c r="R5741" t="s">
        <v>26</v>
      </c>
      <c r="S5741">
        <v>3</v>
      </c>
      <c r="T5741" s="2" t="s">
        <v>16</v>
      </c>
    </row>
    <row r="5742" spans="1:20" x14ac:dyDescent="0.25">
      <c r="A5742">
        <v>5741</v>
      </c>
      <c r="B5742" s="4">
        <v>44504</v>
      </c>
      <c r="C5742" t="str">
        <f t="shared" si="267"/>
        <v>2021</v>
      </c>
      <c r="D5742">
        <v>194</v>
      </c>
      <c r="E5742">
        <v>44</v>
      </c>
      <c r="F5742" t="str">
        <f t="shared" si="268"/>
        <v>Adult</v>
      </c>
      <c r="G5742" t="s">
        <v>7</v>
      </c>
      <c r="H5742" t="s">
        <v>8</v>
      </c>
      <c r="I5742">
        <v>272</v>
      </c>
      <c r="J5742" t="s">
        <v>9</v>
      </c>
      <c r="K5742">
        <v>2</v>
      </c>
      <c r="L5742">
        <v>18.559898610000001</v>
      </c>
      <c r="M5742" t="s">
        <v>25</v>
      </c>
      <c r="N5742" s="2" t="s">
        <v>16</v>
      </c>
      <c r="O5742">
        <v>0</v>
      </c>
      <c r="P5742">
        <f t="shared" si="269"/>
        <v>37.119797220000002</v>
      </c>
      <c r="Q5742" s="2" t="s">
        <v>11</v>
      </c>
      <c r="R5742" t="s">
        <v>12</v>
      </c>
      <c r="S5742">
        <v>3</v>
      </c>
      <c r="T5742" s="2" t="s">
        <v>16</v>
      </c>
    </row>
    <row r="5743" spans="1:20" x14ac:dyDescent="0.25">
      <c r="A5743">
        <v>5742</v>
      </c>
      <c r="B5743" s="4">
        <v>45275</v>
      </c>
      <c r="C5743" t="str">
        <f t="shared" si="267"/>
        <v>2023</v>
      </c>
      <c r="D5743">
        <v>343</v>
      </c>
      <c r="E5743">
        <v>27</v>
      </c>
      <c r="F5743" t="str">
        <f t="shared" si="268"/>
        <v>Teenager</v>
      </c>
      <c r="G5743" t="s">
        <v>7</v>
      </c>
      <c r="H5743" t="s">
        <v>39</v>
      </c>
      <c r="I5743">
        <v>880</v>
      </c>
      <c r="J5743" t="s">
        <v>33</v>
      </c>
      <c r="K5743">
        <v>1</v>
      </c>
      <c r="L5743">
        <v>71.495159810000004</v>
      </c>
      <c r="M5743" t="s">
        <v>10</v>
      </c>
      <c r="N5743" s="2" t="s">
        <v>11</v>
      </c>
      <c r="O5743">
        <v>0</v>
      </c>
      <c r="P5743">
        <f t="shared" si="269"/>
        <v>71.495159810000004</v>
      </c>
      <c r="Q5743" s="2" t="s">
        <v>16</v>
      </c>
      <c r="R5743" t="s">
        <v>18</v>
      </c>
      <c r="S5743">
        <v>4</v>
      </c>
      <c r="T5743" s="2" t="s">
        <v>16</v>
      </c>
    </row>
    <row r="5744" spans="1:20" x14ac:dyDescent="0.25">
      <c r="A5744">
        <v>5743</v>
      </c>
      <c r="B5744" s="4">
        <v>44157</v>
      </c>
      <c r="C5744" t="str">
        <f t="shared" si="267"/>
        <v>2020</v>
      </c>
      <c r="D5744">
        <v>462</v>
      </c>
      <c r="E5744">
        <v>44</v>
      </c>
      <c r="F5744" t="str">
        <f t="shared" si="268"/>
        <v>Adult</v>
      </c>
      <c r="G5744" t="s">
        <v>13</v>
      </c>
      <c r="H5744" t="s">
        <v>31</v>
      </c>
      <c r="I5744">
        <v>774</v>
      </c>
      <c r="J5744" t="s">
        <v>24</v>
      </c>
      <c r="K5744">
        <v>1</v>
      </c>
      <c r="L5744">
        <v>27.735260199999999</v>
      </c>
      <c r="M5744" t="s">
        <v>22</v>
      </c>
      <c r="N5744" s="2" t="s">
        <v>16</v>
      </c>
      <c r="O5744">
        <v>0</v>
      </c>
      <c r="P5744">
        <f t="shared" si="269"/>
        <v>27.735260199999999</v>
      </c>
      <c r="Q5744" s="2" t="s">
        <v>16</v>
      </c>
      <c r="R5744" t="s">
        <v>12</v>
      </c>
      <c r="S5744">
        <v>1</v>
      </c>
      <c r="T5744" s="2" t="s">
        <v>11</v>
      </c>
    </row>
    <row r="5745" spans="1:20" x14ac:dyDescent="0.25">
      <c r="A5745">
        <v>5744</v>
      </c>
      <c r="B5745" s="4">
        <v>44188</v>
      </c>
      <c r="C5745" t="str">
        <f t="shared" si="267"/>
        <v>2020</v>
      </c>
      <c r="D5745">
        <v>51</v>
      </c>
      <c r="E5745">
        <v>39</v>
      </c>
      <c r="F5745" t="str">
        <f t="shared" si="268"/>
        <v>Adult</v>
      </c>
      <c r="G5745" t="s">
        <v>7</v>
      </c>
      <c r="H5745" t="s">
        <v>37</v>
      </c>
      <c r="I5745">
        <v>653</v>
      </c>
      <c r="J5745" t="s">
        <v>29</v>
      </c>
      <c r="K5745">
        <v>1</v>
      </c>
      <c r="L5745">
        <v>94.496236300000007</v>
      </c>
      <c r="M5745" t="s">
        <v>22</v>
      </c>
      <c r="N5745" s="2" t="s">
        <v>11</v>
      </c>
      <c r="O5745">
        <v>0</v>
      </c>
      <c r="P5745">
        <f t="shared" si="269"/>
        <v>94.496236300000007</v>
      </c>
      <c r="Q5745" s="2" t="s">
        <v>16</v>
      </c>
      <c r="R5745" t="s">
        <v>12</v>
      </c>
      <c r="S5745">
        <v>1</v>
      </c>
      <c r="T5745" s="2" t="s">
        <v>11</v>
      </c>
    </row>
    <row r="5746" spans="1:20" x14ac:dyDescent="0.25">
      <c r="A5746">
        <v>5745</v>
      </c>
      <c r="B5746" s="4">
        <v>43425</v>
      </c>
      <c r="C5746" t="str">
        <f t="shared" si="267"/>
        <v>2018</v>
      </c>
      <c r="D5746">
        <v>44</v>
      </c>
      <c r="E5746">
        <v>41</v>
      </c>
      <c r="F5746" t="str">
        <f t="shared" si="268"/>
        <v>Adult</v>
      </c>
      <c r="G5746" t="s">
        <v>13</v>
      </c>
      <c r="H5746" t="s">
        <v>36</v>
      </c>
      <c r="I5746">
        <v>433</v>
      </c>
      <c r="J5746" t="s">
        <v>9</v>
      </c>
      <c r="K5746">
        <v>1</v>
      </c>
      <c r="L5746">
        <v>47.880038020000001</v>
      </c>
      <c r="M5746" t="s">
        <v>25</v>
      </c>
      <c r="N5746" s="2" t="s">
        <v>11</v>
      </c>
      <c r="O5746">
        <v>0</v>
      </c>
      <c r="P5746">
        <f t="shared" si="269"/>
        <v>47.880038020000001</v>
      </c>
      <c r="Q5746" s="2" t="s">
        <v>11</v>
      </c>
      <c r="R5746" t="s">
        <v>12</v>
      </c>
      <c r="S5746">
        <v>2</v>
      </c>
      <c r="T5746" s="2" t="s">
        <v>11</v>
      </c>
    </row>
    <row r="5747" spans="1:20" x14ac:dyDescent="0.25">
      <c r="A5747">
        <v>5746</v>
      </c>
      <c r="B5747" s="4">
        <v>44877</v>
      </c>
      <c r="C5747" t="str">
        <f t="shared" si="267"/>
        <v>2022</v>
      </c>
      <c r="D5747">
        <v>422</v>
      </c>
      <c r="E5747">
        <v>30</v>
      </c>
      <c r="F5747" t="str">
        <f t="shared" si="268"/>
        <v>Teenager</v>
      </c>
      <c r="G5747" t="s">
        <v>27</v>
      </c>
      <c r="H5747" t="s">
        <v>21</v>
      </c>
      <c r="I5747">
        <v>343</v>
      </c>
      <c r="J5747" t="s">
        <v>33</v>
      </c>
      <c r="K5747">
        <v>2</v>
      </c>
      <c r="L5747">
        <v>16.071216020000001</v>
      </c>
      <c r="M5747" t="s">
        <v>10</v>
      </c>
      <c r="N5747" s="2" t="s">
        <v>16</v>
      </c>
      <c r="O5747">
        <v>0</v>
      </c>
      <c r="P5747">
        <f t="shared" si="269"/>
        <v>32.142432040000003</v>
      </c>
      <c r="Q5747" s="2" t="s">
        <v>11</v>
      </c>
      <c r="R5747" t="s">
        <v>12</v>
      </c>
      <c r="S5747">
        <v>2</v>
      </c>
      <c r="T5747" s="2" t="s">
        <v>16</v>
      </c>
    </row>
    <row r="5748" spans="1:20" x14ac:dyDescent="0.25">
      <c r="A5748">
        <v>5747</v>
      </c>
      <c r="B5748" s="4">
        <v>44921</v>
      </c>
      <c r="C5748" t="str">
        <f t="shared" si="267"/>
        <v>2022</v>
      </c>
      <c r="D5748">
        <v>65</v>
      </c>
      <c r="E5748">
        <v>58</v>
      </c>
      <c r="F5748" t="str">
        <f t="shared" si="268"/>
        <v>Senior</v>
      </c>
      <c r="G5748" t="s">
        <v>27</v>
      </c>
      <c r="H5748" t="s">
        <v>40</v>
      </c>
      <c r="I5748">
        <v>965</v>
      </c>
      <c r="J5748" t="s">
        <v>9</v>
      </c>
      <c r="K5748">
        <v>1</v>
      </c>
      <c r="L5748">
        <v>28.682481679999999</v>
      </c>
      <c r="M5748" t="s">
        <v>20</v>
      </c>
      <c r="N5748" s="2" t="s">
        <v>16</v>
      </c>
      <c r="O5748">
        <v>2.868248168</v>
      </c>
      <c r="P5748">
        <f t="shared" si="269"/>
        <v>25.814233511999998</v>
      </c>
      <c r="Q5748" s="2" t="s">
        <v>16</v>
      </c>
      <c r="R5748" t="s">
        <v>26</v>
      </c>
      <c r="S5748">
        <v>4</v>
      </c>
      <c r="T5748" s="2" t="s">
        <v>16</v>
      </c>
    </row>
    <row r="5749" spans="1:20" x14ac:dyDescent="0.25">
      <c r="A5749">
        <v>5748</v>
      </c>
      <c r="B5749" s="4">
        <v>45266</v>
      </c>
      <c r="C5749" t="str">
        <f t="shared" si="267"/>
        <v>2023</v>
      </c>
      <c r="D5749">
        <v>242</v>
      </c>
      <c r="E5749">
        <v>55</v>
      </c>
      <c r="F5749" t="str">
        <f t="shared" si="268"/>
        <v>Senior</v>
      </c>
      <c r="G5749" t="s">
        <v>27</v>
      </c>
      <c r="H5749" t="s">
        <v>43</v>
      </c>
      <c r="I5749">
        <v>41</v>
      </c>
      <c r="J5749" t="s">
        <v>15</v>
      </c>
      <c r="K5749">
        <v>4</v>
      </c>
      <c r="L5749">
        <v>55.419273279999999</v>
      </c>
      <c r="M5749" t="s">
        <v>20</v>
      </c>
      <c r="N5749" s="2" t="s">
        <v>16</v>
      </c>
      <c r="O5749">
        <v>0</v>
      </c>
      <c r="P5749">
        <f t="shared" si="269"/>
        <v>221.67709311999999</v>
      </c>
      <c r="Q5749" s="2" t="s">
        <v>16</v>
      </c>
      <c r="R5749" t="s">
        <v>12</v>
      </c>
      <c r="S5749">
        <v>3</v>
      </c>
      <c r="T5749" s="2" t="s">
        <v>16</v>
      </c>
    </row>
    <row r="5750" spans="1:20" x14ac:dyDescent="0.25">
      <c r="A5750">
        <v>5749</v>
      </c>
      <c r="B5750" s="4">
        <v>45243</v>
      </c>
      <c r="C5750" t="str">
        <f t="shared" si="267"/>
        <v>2023</v>
      </c>
      <c r="D5750">
        <v>290</v>
      </c>
      <c r="E5750">
        <v>31</v>
      </c>
      <c r="F5750" t="str">
        <f t="shared" si="268"/>
        <v>Adult</v>
      </c>
      <c r="G5750" t="s">
        <v>13</v>
      </c>
      <c r="H5750" t="s">
        <v>39</v>
      </c>
      <c r="I5750">
        <v>927</v>
      </c>
      <c r="J5750" t="s">
        <v>15</v>
      </c>
      <c r="K5750">
        <v>3</v>
      </c>
      <c r="L5750">
        <v>37.155838590000002</v>
      </c>
      <c r="M5750" t="s">
        <v>22</v>
      </c>
      <c r="N5750" s="2" t="s">
        <v>16</v>
      </c>
      <c r="O5750">
        <v>0</v>
      </c>
      <c r="P5750">
        <f t="shared" si="269"/>
        <v>111.46751577000001</v>
      </c>
      <c r="Q5750" s="2" t="s">
        <v>11</v>
      </c>
      <c r="R5750" t="s">
        <v>12</v>
      </c>
      <c r="S5750">
        <v>5</v>
      </c>
      <c r="T5750" s="2" t="s">
        <v>11</v>
      </c>
    </row>
    <row r="5751" spans="1:20" x14ac:dyDescent="0.25">
      <c r="A5751">
        <v>5750</v>
      </c>
      <c r="B5751" s="4">
        <v>43422</v>
      </c>
      <c r="C5751" t="str">
        <f t="shared" si="267"/>
        <v>2018</v>
      </c>
      <c r="D5751">
        <v>484</v>
      </c>
      <c r="E5751">
        <v>24</v>
      </c>
      <c r="F5751" t="str">
        <f t="shared" si="268"/>
        <v>Teenager</v>
      </c>
      <c r="G5751" t="s">
        <v>27</v>
      </c>
      <c r="H5751" t="s">
        <v>8</v>
      </c>
      <c r="I5751">
        <v>132</v>
      </c>
      <c r="J5751" t="s">
        <v>29</v>
      </c>
      <c r="K5751">
        <v>2</v>
      </c>
      <c r="L5751">
        <v>64.317938639999994</v>
      </c>
      <c r="M5751" t="s">
        <v>20</v>
      </c>
      <c r="N5751" s="2" t="s">
        <v>11</v>
      </c>
      <c r="O5751">
        <v>0</v>
      </c>
      <c r="P5751">
        <f t="shared" si="269"/>
        <v>128.63587727999999</v>
      </c>
      <c r="Q5751" s="2" t="s">
        <v>11</v>
      </c>
      <c r="R5751" t="s">
        <v>12</v>
      </c>
      <c r="S5751">
        <v>3</v>
      </c>
      <c r="T5751" s="2" t="s">
        <v>16</v>
      </c>
    </row>
    <row r="5752" spans="1:20" x14ac:dyDescent="0.25">
      <c r="A5752">
        <v>5751</v>
      </c>
      <c r="B5752" s="4">
        <v>44924</v>
      </c>
      <c r="C5752" t="str">
        <f t="shared" si="267"/>
        <v>2022</v>
      </c>
      <c r="D5752">
        <v>391</v>
      </c>
      <c r="E5752">
        <v>62</v>
      </c>
      <c r="F5752" t="str">
        <f t="shared" si="268"/>
        <v>Senior</v>
      </c>
      <c r="G5752" t="s">
        <v>7</v>
      </c>
      <c r="H5752" t="s">
        <v>14</v>
      </c>
      <c r="I5752">
        <v>801</v>
      </c>
      <c r="J5752" t="s">
        <v>24</v>
      </c>
      <c r="K5752">
        <v>5</v>
      </c>
      <c r="L5752">
        <v>63.520262889999998</v>
      </c>
      <c r="M5752" t="s">
        <v>10</v>
      </c>
      <c r="N5752" s="2" t="s">
        <v>16</v>
      </c>
      <c r="O5752">
        <v>0</v>
      </c>
      <c r="P5752">
        <f t="shared" si="269"/>
        <v>317.60131445000002</v>
      </c>
      <c r="Q5752" s="2" t="s">
        <v>16</v>
      </c>
      <c r="R5752" t="s">
        <v>12</v>
      </c>
      <c r="S5752">
        <v>5</v>
      </c>
      <c r="T5752" s="2" t="s">
        <v>16</v>
      </c>
    </row>
    <row r="5753" spans="1:20" x14ac:dyDescent="0.25">
      <c r="A5753">
        <v>5752</v>
      </c>
      <c r="B5753" s="4">
        <v>44552</v>
      </c>
      <c r="C5753" t="str">
        <f t="shared" si="267"/>
        <v>2021</v>
      </c>
      <c r="D5753">
        <v>279</v>
      </c>
      <c r="E5753">
        <v>42</v>
      </c>
      <c r="F5753" t="str">
        <f t="shared" si="268"/>
        <v>Adult</v>
      </c>
      <c r="G5753" t="s">
        <v>13</v>
      </c>
      <c r="H5753" t="s">
        <v>36</v>
      </c>
      <c r="I5753">
        <v>147</v>
      </c>
      <c r="J5753" t="s">
        <v>9</v>
      </c>
      <c r="K5753">
        <v>1</v>
      </c>
      <c r="L5753">
        <v>18.06657002</v>
      </c>
      <c r="M5753" t="s">
        <v>20</v>
      </c>
      <c r="N5753" s="2" t="s">
        <v>11</v>
      </c>
      <c r="O5753">
        <v>0</v>
      </c>
      <c r="P5753">
        <f t="shared" si="269"/>
        <v>18.06657002</v>
      </c>
      <c r="Q5753" s="2" t="s">
        <v>11</v>
      </c>
      <c r="R5753" t="s">
        <v>12</v>
      </c>
      <c r="S5753">
        <v>1</v>
      </c>
      <c r="T5753" s="2" t="s">
        <v>11</v>
      </c>
    </row>
    <row r="5754" spans="1:20" x14ac:dyDescent="0.25">
      <c r="A5754">
        <v>5753</v>
      </c>
      <c r="B5754" s="4">
        <v>43776</v>
      </c>
      <c r="C5754" t="str">
        <f t="shared" si="267"/>
        <v>2019</v>
      </c>
      <c r="D5754">
        <v>331</v>
      </c>
      <c r="E5754">
        <v>47</v>
      </c>
      <c r="F5754" t="str">
        <f t="shared" si="268"/>
        <v>Adult</v>
      </c>
      <c r="G5754" t="s">
        <v>7</v>
      </c>
      <c r="H5754" t="s">
        <v>32</v>
      </c>
      <c r="I5754">
        <v>711</v>
      </c>
      <c r="J5754" t="s">
        <v>33</v>
      </c>
      <c r="K5754">
        <v>2</v>
      </c>
      <c r="L5754">
        <v>23.126327079999999</v>
      </c>
      <c r="M5754" t="s">
        <v>25</v>
      </c>
      <c r="N5754" s="2" t="s">
        <v>16</v>
      </c>
      <c r="O5754">
        <v>0</v>
      </c>
      <c r="P5754">
        <f t="shared" si="269"/>
        <v>46.252654159999999</v>
      </c>
      <c r="Q5754" s="2" t="s">
        <v>11</v>
      </c>
      <c r="R5754" t="s">
        <v>12</v>
      </c>
      <c r="S5754">
        <v>3</v>
      </c>
      <c r="T5754" s="2" t="s">
        <v>11</v>
      </c>
    </row>
    <row r="5755" spans="1:20" x14ac:dyDescent="0.25">
      <c r="A5755">
        <v>5754</v>
      </c>
      <c r="B5755" s="4">
        <v>43434</v>
      </c>
      <c r="C5755" t="str">
        <f t="shared" si="267"/>
        <v>2018</v>
      </c>
      <c r="D5755">
        <v>463</v>
      </c>
      <c r="E5755">
        <v>59</v>
      </c>
      <c r="F5755" t="str">
        <f t="shared" si="268"/>
        <v>Senior</v>
      </c>
      <c r="G5755" t="s">
        <v>27</v>
      </c>
      <c r="H5755" t="s">
        <v>30</v>
      </c>
      <c r="I5755">
        <v>625</v>
      </c>
      <c r="J5755" t="s">
        <v>29</v>
      </c>
      <c r="K5755">
        <v>4</v>
      </c>
      <c r="L5755">
        <v>79.328865759999999</v>
      </c>
      <c r="M5755" t="s">
        <v>25</v>
      </c>
      <c r="N5755" s="2" t="s">
        <v>11</v>
      </c>
      <c r="O5755">
        <v>0</v>
      </c>
      <c r="P5755">
        <f t="shared" si="269"/>
        <v>317.31546304</v>
      </c>
      <c r="Q5755" s="2" t="s">
        <v>11</v>
      </c>
      <c r="R5755" t="s">
        <v>18</v>
      </c>
      <c r="S5755">
        <v>4</v>
      </c>
      <c r="T5755" s="2" t="s">
        <v>11</v>
      </c>
    </row>
    <row r="5756" spans="1:20" x14ac:dyDescent="0.25">
      <c r="A5756">
        <v>5755</v>
      </c>
      <c r="B5756" s="4">
        <v>44506</v>
      </c>
      <c r="C5756" t="str">
        <f t="shared" si="267"/>
        <v>2021</v>
      </c>
      <c r="D5756">
        <v>373</v>
      </c>
      <c r="E5756">
        <v>36</v>
      </c>
      <c r="F5756" t="str">
        <f t="shared" si="268"/>
        <v>Adult</v>
      </c>
      <c r="G5756" t="s">
        <v>7</v>
      </c>
      <c r="H5756" t="s">
        <v>8</v>
      </c>
      <c r="I5756">
        <v>320</v>
      </c>
      <c r="J5756" t="s">
        <v>9</v>
      </c>
      <c r="K5756">
        <v>3</v>
      </c>
      <c r="L5756">
        <v>12.65251705</v>
      </c>
      <c r="M5756" t="s">
        <v>22</v>
      </c>
      <c r="N5756" s="2" t="s">
        <v>11</v>
      </c>
      <c r="O5756">
        <v>0</v>
      </c>
      <c r="P5756">
        <f t="shared" si="269"/>
        <v>37.95755115</v>
      </c>
      <c r="Q5756" s="2" t="s">
        <v>16</v>
      </c>
      <c r="R5756" t="s">
        <v>12</v>
      </c>
      <c r="S5756">
        <v>5</v>
      </c>
      <c r="T5756" s="2" t="s">
        <v>11</v>
      </c>
    </row>
    <row r="5757" spans="1:20" x14ac:dyDescent="0.25">
      <c r="A5757">
        <v>5756</v>
      </c>
      <c r="B5757" s="4">
        <v>43437</v>
      </c>
      <c r="C5757" t="str">
        <f t="shared" si="267"/>
        <v>2018</v>
      </c>
      <c r="D5757">
        <v>109</v>
      </c>
      <c r="E5757">
        <v>40</v>
      </c>
      <c r="F5757" t="str">
        <f t="shared" si="268"/>
        <v>Adult</v>
      </c>
      <c r="G5757" t="s">
        <v>13</v>
      </c>
      <c r="H5757" t="s">
        <v>19</v>
      </c>
      <c r="I5757">
        <v>658</v>
      </c>
      <c r="J5757" t="s">
        <v>9</v>
      </c>
      <c r="K5757">
        <v>2</v>
      </c>
      <c r="L5757">
        <v>17.936050460000001</v>
      </c>
      <c r="M5757" t="s">
        <v>22</v>
      </c>
      <c r="N5757" s="2" t="s">
        <v>16</v>
      </c>
      <c r="O5757">
        <v>3.5872100929999999</v>
      </c>
      <c r="P5757">
        <f t="shared" si="269"/>
        <v>32.284890826999998</v>
      </c>
      <c r="Q5757" s="2" t="s">
        <v>11</v>
      </c>
      <c r="R5757" t="s">
        <v>26</v>
      </c>
      <c r="S5757">
        <v>5</v>
      </c>
      <c r="T5757" s="2" t="s">
        <v>16</v>
      </c>
    </row>
    <row r="5758" spans="1:20" x14ac:dyDescent="0.25">
      <c r="A5758">
        <v>5757</v>
      </c>
      <c r="B5758" s="4">
        <v>45274</v>
      </c>
      <c r="C5758" t="str">
        <f t="shared" si="267"/>
        <v>2023</v>
      </c>
      <c r="D5758">
        <v>28</v>
      </c>
      <c r="E5758">
        <v>70</v>
      </c>
      <c r="F5758" t="str">
        <f t="shared" si="268"/>
        <v>Senior</v>
      </c>
      <c r="G5758" t="s">
        <v>7</v>
      </c>
      <c r="H5758" t="s">
        <v>42</v>
      </c>
      <c r="I5758">
        <v>325</v>
      </c>
      <c r="J5758" t="s">
        <v>33</v>
      </c>
      <c r="K5758">
        <v>3</v>
      </c>
      <c r="L5758">
        <v>16.775115899999999</v>
      </c>
      <c r="M5758" t="s">
        <v>22</v>
      </c>
      <c r="N5758" s="2" t="s">
        <v>16</v>
      </c>
      <c r="O5758">
        <v>0</v>
      </c>
      <c r="P5758">
        <f t="shared" si="269"/>
        <v>50.325347699999995</v>
      </c>
      <c r="Q5758" s="2" t="s">
        <v>11</v>
      </c>
      <c r="R5758" t="s">
        <v>12</v>
      </c>
      <c r="S5758">
        <v>5</v>
      </c>
      <c r="T5758" s="2" t="s">
        <v>11</v>
      </c>
    </row>
    <row r="5759" spans="1:20" x14ac:dyDescent="0.25">
      <c r="A5759">
        <v>5758</v>
      </c>
      <c r="B5759" s="4">
        <v>43824</v>
      </c>
      <c r="C5759" t="str">
        <f t="shared" si="267"/>
        <v>2019</v>
      </c>
      <c r="D5759">
        <v>188</v>
      </c>
      <c r="E5759">
        <v>53</v>
      </c>
      <c r="F5759" t="str">
        <f t="shared" si="268"/>
        <v>Senior</v>
      </c>
      <c r="G5759" t="s">
        <v>27</v>
      </c>
      <c r="H5759" t="s">
        <v>28</v>
      </c>
      <c r="I5759">
        <v>917</v>
      </c>
      <c r="J5759" t="s">
        <v>33</v>
      </c>
      <c r="K5759">
        <v>4</v>
      </c>
      <c r="L5759">
        <v>88.259563970000002</v>
      </c>
      <c r="M5759" t="s">
        <v>20</v>
      </c>
      <c r="N5759" s="2" t="s">
        <v>11</v>
      </c>
      <c r="O5759">
        <v>35.303825590000002</v>
      </c>
      <c r="P5759">
        <f t="shared" si="269"/>
        <v>317.73443028999998</v>
      </c>
      <c r="Q5759" s="2" t="s">
        <v>11</v>
      </c>
      <c r="R5759" t="s">
        <v>26</v>
      </c>
      <c r="S5759">
        <v>5</v>
      </c>
      <c r="T5759" s="2" t="s">
        <v>11</v>
      </c>
    </row>
    <row r="5760" spans="1:20" x14ac:dyDescent="0.25">
      <c r="A5760">
        <v>5759</v>
      </c>
      <c r="B5760" s="4">
        <v>44876</v>
      </c>
      <c r="C5760" t="str">
        <f t="shared" si="267"/>
        <v>2022</v>
      </c>
      <c r="D5760">
        <v>463</v>
      </c>
      <c r="E5760">
        <v>44</v>
      </c>
      <c r="F5760" t="str">
        <f t="shared" si="268"/>
        <v>Adult</v>
      </c>
      <c r="G5760" t="s">
        <v>13</v>
      </c>
      <c r="H5760" t="s">
        <v>23</v>
      </c>
      <c r="I5760">
        <v>434</v>
      </c>
      <c r="J5760" t="s">
        <v>9</v>
      </c>
      <c r="K5760">
        <v>2</v>
      </c>
      <c r="L5760">
        <v>47.759346999999998</v>
      </c>
      <c r="M5760" t="s">
        <v>10</v>
      </c>
      <c r="N5760" s="2" t="s">
        <v>16</v>
      </c>
      <c r="O5760">
        <v>0</v>
      </c>
      <c r="P5760">
        <f t="shared" si="269"/>
        <v>95.518693999999996</v>
      </c>
      <c r="Q5760" s="2" t="s">
        <v>11</v>
      </c>
      <c r="R5760" t="s">
        <v>18</v>
      </c>
      <c r="S5760">
        <v>1</v>
      </c>
      <c r="T5760" s="2" t="s">
        <v>11</v>
      </c>
    </row>
    <row r="5761" spans="1:20" x14ac:dyDescent="0.25">
      <c r="A5761">
        <v>5760</v>
      </c>
      <c r="B5761" s="4">
        <v>43789</v>
      </c>
      <c r="C5761" t="str">
        <f t="shared" si="267"/>
        <v>2019</v>
      </c>
      <c r="D5761">
        <v>4</v>
      </c>
      <c r="E5761">
        <v>49</v>
      </c>
      <c r="F5761" t="str">
        <f t="shared" si="268"/>
        <v>Adult</v>
      </c>
      <c r="G5761" t="s">
        <v>7</v>
      </c>
      <c r="H5761" t="s">
        <v>32</v>
      </c>
      <c r="I5761">
        <v>206</v>
      </c>
      <c r="J5761" t="s">
        <v>15</v>
      </c>
      <c r="K5761">
        <v>5</v>
      </c>
      <c r="L5761">
        <v>48.281230440000002</v>
      </c>
      <c r="M5761" t="s">
        <v>25</v>
      </c>
      <c r="N5761" s="2" t="s">
        <v>11</v>
      </c>
      <c r="O5761">
        <v>24.140615220000001</v>
      </c>
      <c r="P5761">
        <f t="shared" si="269"/>
        <v>217.26553698000001</v>
      </c>
      <c r="Q5761" s="2" t="s">
        <v>11</v>
      </c>
      <c r="R5761" t="s">
        <v>26</v>
      </c>
      <c r="S5761">
        <v>3</v>
      </c>
      <c r="T5761" s="2" t="s">
        <v>11</v>
      </c>
    </row>
    <row r="5762" spans="1:20" x14ac:dyDescent="0.25">
      <c r="A5762">
        <v>5761</v>
      </c>
      <c r="B5762" s="4">
        <v>43429</v>
      </c>
      <c r="C5762" t="str">
        <f t="shared" si="267"/>
        <v>2018</v>
      </c>
      <c r="D5762">
        <v>81</v>
      </c>
      <c r="E5762">
        <v>20</v>
      </c>
      <c r="F5762" t="str">
        <f t="shared" si="268"/>
        <v>Teenager</v>
      </c>
      <c r="G5762" t="s">
        <v>13</v>
      </c>
      <c r="H5762" t="s">
        <v>28</v>
      </c>
      <c r="I5762">
        <v>510</v>
      </c>
      <c r="J5762" t="s">
        <v>29</v>
      </c>
      <c r="K5762">
        <v>3</v>
      </c>
      <c r="L5762">
        <v>30.00051534</v>
      </c>
      <c r="M5762" t="s">
        <v>20</v>
      </c>
      <c r="N5762" s="2" t="s">
        <v>11</v>
      </c>
      <c r="O5762">
        <v>9.0001546020000003</v>
      </c>
      <c r="P5762">
        <f t="shared" si="269"/>
        <v>81.001391418000011</v>
      </c>
      <c r="Q5762" s="2" t="s">
        <v>11</v>
      </c>
      <c r="R5762" t="s">
        <v>26</v>
      </c>
      <c r="S5762">
        <v>1</v>
      </c>
      <c r="T5762" s="2" t="s">
        <v>11</v>
      </c>
    </row>
    <row r="5763" spans="1:20" x14ac:dyDescent="0.25">
      <c r="A5763">
        <v>5762</v>
      </c>
      <c r="B5763" s="4">
        <v>44504</v>
      </c>
      <c r="C5763" t="str">
        <f t="shared" ref="C5763:C5826" si="270">TEXT(B5763,"YYYY")</f>
        <v>2021</v>
      </c>
      <c r="D5763">
        <v>53</v>
      </c>
      <c r="E5763">
        <v>22</v>
      </c>
      <c r="F5763" t="str">
        <f t="shared" ref="F5763:F5826" si="271">IF(E5763&gt;50,"Senior",IF(E5763&gt;30,"Adult","Teenager"))</f>
        <v>Teenager</v>
      </c>
      <c r="G5763" t="s">
        <v>27</v>
      </c>
      <c r="H5763" t="s">
        <v>31</v>
      </c>
      <c r="I5763">
        <v>63</v>
      </c>
      <c r="J5763" t="s">
        <v>29</v>
      </c>
      <c r="K5763">
        <v>1</v>
      </c>
      <c r="L5763">
        <v>76.208447329999998</v>
      </c>
      <c r="M5763" t="s">
        <v>25</v>
      </c>
      <c r="N5763" s="2" t="s">
        <v>16</v>
      </c>
      <c r="O5763">
        <v>0</v>
      </c>
      <c r="P5763">
        <f t="shared" ref="P5763:P5826" si="272">K5763*L5763-O5763</f>
        <v>76.208447329999998</v>
      </c>
      <c r="Q5763" s="2" t="s">
        <v>11</v>
      </c>
      <c r="R5763" t="s">
        <v>18</v>
      </c>
      <c r="S5763">
        <v>4</v>
      </c>
      <c r="T5763" s="2" t="s">
        <v>16</v>
      </c>
    </row>
    <row r="5764" spans="1:20" x14ac:dyDescent="0.25">
      <c r="A5764">
        <v>5763</v>
      </c>
      <c r="B5764" s="4">
        <v>44892</v>
      </c>
      <c r="C5764" t="str">
        <f t="shared" si="270"/>
        <v>2022</v>
      </c>
      <c r="D5764">
        <v>29</v>
      </c>
      <c r="E5764">
        <v>47</v>
      </c>
      <c r="F5764" t="str">
        <f t="shared" si="271"/>
        <v>Adult</v>
      </c>
      <c r="G5764" t="s">
        <v>7</v>
      </c>
      <c r="H5764" t="s">
        <v>38</v>
      </c>
      <c r="I5764">
        <v>30</v>
      </c>
      <c r="J5764" t="s">
        <v>9</v>
      </c>
      <c r="K5764">
        <v>5</v>
      </c>
      <c r="L5764">
        <v>87.676636680000001</v>
      </c>
      <c r="M5764" t="s">
        <v>22</v>
      </c>
      <c r="N5764" s="2" t="s">
        <v>16</v>
      </c>
      <c r="O5764">
        <v>43.838318340000001</v>
      </c>
      <c r="P5764">
        <f t="shared" si="272"/>
        <v>394.54486506000001</v>
      </c>
      <c r="Q5764" s="2" t="s">
        <v>11</v>
      </c>
      <c r="R5764" t="s">
        <v>26</v>
      </c>
      <c r="S5764">
        <v>5</v>
      </c>
      <c r="T5764" s="2" t="s">
        <v>11</v>
      </c>
    </row>
    <row r="5765" spans="1:20" x14ac:dyDescent="0.25">
      <c r="A5765">
        <v>5764</v>
      </c>
      <c r="B5765" s="4">
        <v>44146</v>
      </c>
      <c r="C5765" t="str">
        <f t="shared" si="270"/>
        <v>2020</v>
      </c>
      <c r="D5765">
        <v>321</v>
      </c>
      <c r="E5765">
        <v>40</v>
      </c>
      <c r="F5765" t="str">
        <f t="shared" si="271"/>
        <v>Adult</v>
      </c>
      <c r="G5765" t="s">
        <v>13</v>
      </c>
      <c r="H5765" t="s">
        <v>38</v>
      </c>
      <c r="I5765">
        <v>183</v>
      </c>
      <c r="J5765" t="s">
        <v>24</v>
      </c>
      <c r="K5765">
        <v>2</v>
      </c>
      <c r="L5765">
        <v>85.155787910000001</v>
      </c>
      <c r="M5765" t="s">
        <v>20</v>
      </c>
      <c r="N5765" s="2" t="s">
        <v>16</v>
      </c>
      <c r="O5765">
        <v>0</v>
      </c>
      <c r="P5765">
        <f t="shared" si="272"/>
        <v>170.31157582</v>
      </c>
      <c r="Q5765" s="2" t="s">
        <v>16</v>
      </c>
      <c r="R5765" t="s">
        <v>18</v>
      </c>
      <c r="S5765">
        <v>2</v>
      </c>
      <c r="T5765" s="2" t="s">
        <v>16</v>
      </c>
    </row>
    <row r="5766" spans="1:20" x14ac:dyDescent="0.25">
      <c r="A5766">
        <v>5765</v>
      </c>
      <c r="B5766" s="4">
        <v>44537</v>
      </c>
      <c r="C5766" t="str">
        <f t="shared" si="270"/>
        <v>2021</v>
      </c>
      <c r="D5766">
        <v>428</v>
      </c>
      <c r="E5766">
        <v>30</v>
      </c>
      <c r="F5766" t="str">
        <f t="shared" si="271"/>
        <v>Teenager</v>
      </c>
      <c r="G5766" t="s">
        <v>27</v>
      </c>
      <c r="H5766" t="s">
        <v>38</v>
      </c>
      <c r="I5766">
        <v>495</v>
      </c>
      <c r="J5766" t="s">
        <v>29</v>
      </c>
      <c r="K5766">
        <v>4</v>
      </c>
      <c r="L5766">
        <v>88.507211870000006</v>
      </c>
      <c r="M5766" t="s">
        <v>25</v>
      </c>
      <c r="N5766" s="2" t="s">
        <v>11</v>
      </c>
      <c r="O5766">
        <v>35.402884749999998</v>
      </c>
      <c r="P5766">
        <f t="shared" si="272"/>
        <v>318.62596273000003</v>
      </c>
      <c r="Q5766" s="2" t="s">
        <v>11</v>
      </c>
      <c r="R5766" t="s">
        <v>26</v>
      </c>
      <c r="S5766">
        <v>3</v>
      </c>
      <c r="T5766" s="2" t="s">
        <v>11</v>
      </c>
    </row>
    <row r="5767" spans="1:20" x14ac:dyDescent="0.25">
      <c r="A5767">
        <v>5766</v>
      </c>
      <c r="B5767" s="4">
        <v>44188</v>
      </c>
      <c r="C5767" t="str">
        <f t="shared" si="270"/>
        <v>2020</v>
      </c>
      <c r="D5767">
        <v>141</v>
      </c>
      <c r="E5767">
        <v>46</v>
      </c>
      <c r="F5767" t="str">
        <f t="shared" si="271"/>
        <v>Adult</v>
      </c>
      <c r="G5767" t="s">
        <v>27</v>
      </c>
      <c r="H5767" t="s">
        <v>42</v>
      </c>
      <c r="I5767">
        <v>711</v>
      </c>
      <c r="J5767" t="s">
        <v>29</v>
      </c>
      <c r="K5767">
        <v>5</v>
      </c>
      <c r="L5767">
        <v>27.339012650000001</v>
      </c>
      <c r="M5767" t="s">
        <v>20</v>
      </c>
      <c r="N5767" s="2" t="s">
        <v>11</v>
      </c>
      <c r="O5767">
        <v>0</v>
      </c>
      <c r="P5767">
        <f t="shared" si="272"/>
        <v>136.69506325</v>
      </c>
      <c r="Q5767" s="2" t="s">
        <v>11</v>
      </c>
      <c r="R5767" t="s">
        <v>18</v>
      </c>
      <c r="S5767">
        <v>5</v>
      </c>
      <c r="T5767" s="2" t="s">
        <v>11</v>
      </c>
    </row>
    <row r="5768" spans="1:20" x14ac:dyDescent="0.25">
      <c r="A5768">
        <v>5767</v>
      </c>
      <c r="B5768" s="4">
        <v>44882</v>
      </c>
      <c r="C5768" t="str">
        <f t="shared" si="270"/>
        <v>2022</v>
      </c>
      <c r="D5768">
        <v>117</v>
      </c>
      <c r="E5768">
        <v>23</v>
      </c>
      <c r="F5768" t="str">
        <f t="shared" si="271"/>
        <v>Teenager</v>
      </c>
      <c r="G5768" t="s">
        <v>13</v>
      </c>
      <c r="H5768" t="s">
        <v>42</v>
      </c>
      <c r="I5768">
        <v>427</v>
      </c>
      <c r="J5768" t="s">
        <v>24</v>
      </c>
      <c r="K5768">
        <v>2</v>
      </c>
      <c r="L5768">
        <v>73.269528039999997</v>
      </c>
      <c r="M5768" t="s">
        <v>25</v>
      </c>
      <c r="N5768" s="2" t="s">
        <v>16</v>
      </c>
      <c r="O5768">
        <v>0</v>
      </c>
      <c r="P5768">
        <f t="shared" si="272"/>
        <v>146.53905607999999</v>
      </c>
      <c r="Q5768" s="2" t="s">
        <v>16</v>
      </c>
      <c r="R5768" t="s">
        <v>12</v>
      </c>
      <c r="S5768">
        <v>2</v>
      </c>
      <c r="T5768" s="2" t="s">
        <v>16</v>
      </c>
    </row>
    <row r="5769" spans="1:20" x14ac:dyDescent="0.25">
      <c r="A5769">
        <v>5768</v>
      </c>
      <c r="B5769" s="4">
        <v>43795</v>
      </c>
      <c r="C5769" t="str">
        <f t="shared" si="270"/>
        <v>2019</v>
      </c>
      <c r="D5769">
        <v>232</v>
      </c>
      <c r="E5769">
        <v>59</v>
      </c>
      <c r="F5769" t="str">
        <f t="shared" si="271"/>
        <v>Senior</v>
      </c>
      <c r="G5769" t="s">
        <v>7</v>
      </c>
      <c r="H5769" t="s">
        <v>42</v>
      </c>
      <c r="I5769">
        <v>32</v>
      </c>
      <c r="J5769" t="s">
        <v>24</v>
      </c>
      <c r="K5769">
        <v>1</v>
      </c>
      <c r="L5769">
        <v>30.50879398</v>
      </c>
      <c r="M5769" t="s">
        <v>10</v>
      </c>
      <c r="N5769" s="2" t="s">
        <v>16</v>
      </c>
      <c r="O5769">
        <v>3.0508793980000002</v>
      </c>
      <c r="P5769">
        <f t="shared" si="272"/>
        <v>27.457914582000001</v>
      </c>
      <c r="Q5769" s="2" t="s">
        <v>16</v>
      </c>
      <c r="R5769" t="s">
        <v>26</v>
      </c>
      <c r="S5769">
        <v>1</v>
      </c>
      <c r="T5769" s="2" t="s">
        <v>11</v>
      </c>
    </row>
    <row r="5770" spans="1:20" x14ac:dyDescent="0.25">
      <c r="A5770">
        <v>5769</v>
      </c>
      <c r="B5770" s="4">
        <v>43828</v>
      </c>
      <c r="C5770" t="str">
        <f t="shared" si="270"/>
        <v>2019</v>
      </c>
      <c r="D5770">
        <v>26</v>
      </c>
      <c r="E5770">
        <v>58</v>
      </c>
      <c r="F5770" t="str">
        <f t="shared" si="271"/>
        <v>Senior</v>
      </c>
      <c r="G5770" t="s">
        <v>7</v>
      </c>
      <c r="H5770" t="s">
        <v>21</v>
      </c>
      <c r="I5770">
        <v>653</v>
      </c>
      <c r="J5770" t="s">
        <v>29</v>
      </c>
      <c r="K5770">
        <v>3</v>
      </c>
      <c r="L5770">
        <v>79.106059200000004</v>
      </c>
      <c r="M5770" t="s">
        <v>25</v>
      </c>
      <c r="N5770" s="2" t="s">
        <v>11</v>
      </c>
      <c r="O5770">
        <v>0</v>
      </c>
      <c r="P5770">
        <f t="shared" si="272"/>
        <v>237.31817760000001</v>
      </c>
      <c r="Q5770" s="2" t="s">
        <v>11</v>
      </c>
      <c r="R5770" t="s">
        <v>18</v>
      </c>
      <c r="S5770">
        <v>2</v>
      </c>
      <c r="T5770" s="2" t="s">
        <v>16</v>
      </c>
    </row>
    <row r="5771" spans="1:20" x14ac:dyDescent="0.25">
      <c r="A5771">
        <v>5770</v>
      </c>
      <c r="B5771" s="4">
        <v>44897</v>
      </c>
      <c r="C5771" t="str">
        <f t="shared" si="270"/>
        <v>2022</v>
      </c>
      <c r="D5771">
        <v>57</v>
      </c>
      <c r="E5771">
        <v>67</v>
      </c>
      <c r="F5771" t="str">
        <f t="shared" si="271"/>
        <v>Senior</v>
      </c>
      <c r="G5771" t="s">
        <v>27</v>
      </c>
      <c r="H5771" t="s">
        <v>31</v>
      </c>
      <c r="I5771">
        <v>36</v>
      </c>
      <c r="J5771" t="s">
        <v>9</v>
      </c>
      <c r="K5771">
        <v>2</v>
      </c>
      <c r="L5771">
        <v>46.618699579999998</v>
      </c>
      <c r="M5771" t="s">
        <v>10</v>
      </c>
      <c r="N5771" s="2" t="s">
        <v>11</v>
      </c>
      <c r="O5771">
        <v>0</v>
      </c>
      <c r="P5771">
        <f t="shared" si="272"/>
        <v>93.237399159999995</v>
      </c>
      <c r="Q5771" s="2" t="s">
        <v>16</v>
      </c>
      <c r="R5771" t="s">
        <v>12</v>
      </c>
      <c r="S5771">
        <v>4</v>
      </c>
      <c r="T5771" s="2" t="s">
        <v>16</v>
      </c>
    </row>
    <row r="5772" spans="1:20" x14ac:dyDescent="0.25">
      <c r="A5772">
        <v>5771</v>
      </c>
      <c r="B5772" s="4">
        <v>44558</v>
      </c>
      <c r="C5772" t="str">
        <f t="shared" si="270"/>
        <v>2021</v>
      </c>
      <c r="D5772">
        <v>92</v>
      </c>
      <c r="E5772">
        <v>18</v>
      </c>
      <c r="F5772" t="str">
        <f t="shared" si="271"/>
        <v>Teenager</v>
      </c>
      <c r="G5772" t="s">
        <v>27</v>
      </c>
      <c r="H5772" t="s">
        <v>41</v>
      </c>
      <c r="I5772">
        <v>602</v>
      </c>
      <c r="J5772" t="s">
        <v>33</v>
      </c>
      <c r="K5772">
        <v>2</v>
      </c>
      <c r="L5772">
        <v>65.117188479999996</v>
      </c>
      <c r="M5772" t="s">
        <v>10</v>
      </c>
      <c r="N5772" s="2" t="s">
        <v>16</v>
      </c>
      <c r="O5772">
        <v>0</v>
      </c>
      <c r="P5772">
        <f t="shared" si="272"/>
        <v>130.23437695999999</v>
      </c>
      <c r="Q5772" s="2" t="s">
        <v>11</v>
      </c>
      <c r="R5772" t="s">
        <v>12</v>
      </c>
      <c r="S5772">
        <v>4</v>
      </c>
      <c r="T5772" s="2" t="s">
        <v>16</v>
      </c>
    </row>
    <row r="5773" spans="1:20" x14ac:dyDescent="0.25">
      <c r="A5773">
        <v>5772</v>
      </c>
      <c r="B5773" s="4">
        <v>43445</v>
      </c>
      <c r="C5773" t="str">
        <f t="shared" si="270"/>
        <v>2018</v>
      </c>
      <c r="D5773">
        <v>356</v>
      </c>
      <c r="E5773">
        <v>37</v>
      </c>
      <c r="F5773" t="str">
        <f t="shared" si="271"/>
        <v>Adult</v>
      </c>
      <c r="G5773" t="s">
        <v>13</v>
      </c>
      <c r="H5773" t="s">
        <v>40</v>
      </c>
      <c r="I5773">
        <v>478</v>
      </c>
      <c r="J5773" t="s">
        <v>15</v>
      </c>
      <c r="K5773">
        <v>4</v>
      </c>
      <c r="L5773">
        <v>51.695186219999997</v>
      </c>
      <c r="M5773" t="s">
        <v>10</v>
      </c>
      <c r="N5773" s="2" t="s">
        <v>11</v>
      </c>
      <c r="O5773">
        <v>20.67807449</v>
      </c>
      <c r="P5773">
        <f t="shared" si="272"/>
        <v>186.10267038999999</v>
      </c>
      <c r="Q5773" s="2" t="s">
        <v>11</v>
      </c>
      <c r="R5773" t="s">
        <v>26</v>
      </c>
      <c r="S5773">
        <v>4</v>
      </c>
      <c r="T5773" s="2" t="s">
        <v>11</v>
      </c>
    </row>
    <row r="5774" spans="1:20" x14ac:dyDescent="0.25">
      <c r="A5774">
        <v>5773</v>
      </c>
      <c r="B5774" s="4">
        <v>44891</v>
      </c>
      <c r="C5774" t="str">
        <f t="shared" si="270"/>
        <v>2022</v>
      </c>
      <c r="D5774">
        <v>265</v>
      </c>
      <c r="E5774">
        <v>41</v>
      </c>
      <c r="F5774" t="str">
        <f t="shared" si="271"/>
        <v>Adult</v>
      </c>
      <c r="G5774" t="s">
        <v>13</v>
      </c>
      <c r="H5774" t="s">
        <v>35</v>
      </c>
      <c r="I5774">
        <v>82</v>
      </c>
      <c r="J5774" t="s">
        <v>24</v>
      </c>
      <c r="K5774">
        <v>1</v>
      </c>
      <c r="L5774">
        <v>58.583356569999999</v>
      </c>
      <c r="M5774" t="s">
        <v>10</v>
      </c>
      <c r="N5774" s="2" t="s">
        <v>11</v>
      </c>
      <c r="O5774">
        <v>5.8583356569999996</v>
      </c>
      <c r="P5774">
        <f t="shared" si="272"/>
        <v>52.725020913000002</v>
      </c>
      <c r="Q5774" s="2" t="s">
        <v>16</v>
      </c>
      <c r="R5774" t="s">
        <v>26</v>
      </c>
      <c r="S5774">
        <v>5</v>
      </c>
      <c r="T5774" s="2" t="s">
        <v>11</v>
      </c>
    </row>
    <row r="5775" spans="1:20" x14ac:dyDescent="0.25">
      <c r="A5775">
        <v>5774</v>
      </c>
      <c r="B5775" s="4">
        <v>43432</v>
      </c>
      <c r="C5775" t="str">
        <f t="shared" si="270"/>
        <v>2018</v>
      </c>
      <c r="D5775">
        <v>481</v>
      </c>
      <c r="E5775">
        <v>63</v>
      </c>
      <c r="F5775" t="str">
        <f t="shared" si="271"/>
        <v>Senior</v>
      </c>
      <c r="G5775" t="s">
        <v>13</v>
      </c>
      <c r="H5775" t="s">
        <v>34</v>
      </c>
      <c r="I5775">
        <v>306</v>
      </c>
      <c r="J5775" t="s">
        <v>33</v>
      </c>
      <c r="K5775">
        <v>1</v>
      </c>
      <c r="L5775">
        <v>16.702951769999999</v>
      </c>
      <c r="M5775" t="s">
        <v>20</v>
      </c>
      <c r="N5775" s="2" t="s">
        <v>16</v>
      </c>
      <c r="O5775">
        <v>1.6702951770000001</v>
      </c>
      <c r="P5775">
        <f t="shared" si="272"/>
        <v>15.032656592999999</v>
      </c>
      <c r="Q5775" s="2" t="s">
        <v>16</v>
      </c>
      <c r="R5775" t="s">
        <v>26</v>
      </c>
      <c r="S5775">
        <v>1</v>
      </c>
      <c r="T5775" s="2" t="s">
        <v>11</v>
      </c>
    </row>
    <row r="5776" spans="1:20" x14ac:dyDescent="0.25">
      <c r="A5776">
        <v>5775</v>
      </c>
      <c r="B5776" s="4">
        <v>44546</v>
      </c>
      <c r="C5776" t="str">
        <f t="shared" si="270"/>
        <v>2021</v>
      </c>
      <c r="D5776">
        <v>195</v>
      </c>
      <c r="E5776">
        <v>59</v>
      </c>
      <c r="F5776" t="str">
        <f t="shared" si="271"/>
        <v>Senior</v>
      </c>
      <c r="G5776" t="s">
        <v>13</v>
      </c>
      <c r="H5776" t="s">
        <v>38</v>
      </c>
      <c r="I5776">
        <v>127</v>
      </c>
      <c r="J5776" t="s">
        <v>24</v>
      </c>
      <c r="K5776">
        <v>2</v>
      </c>
      <c r="L5776">
        <v>66.169695559999994</v>
      </c>
      <c r="M5776" t="s">
        <v>25</v>
      </c>
      <c r="N5776" s="2" t="s">
        <v>16</v>
      </c>
      <c r="O5776">
        <v>13.23393911</v>
      </c>
      <c r="P5776">
        <f t="shared" si="272"/>
        <v>119.10545200999999</v>
      </c>
      <c r="Q5776" s="2" t="s">
        <v>11</v>
      </c>
      <c r="R5776" t="s">
        <v>26</v>
      </c>
      <c r="S5776">
        <v>4</v>
      </c>
      <c r="T5776" s="2" t="s">
        <v>11</v>
      </c>
    </row>
    <row r="5777" spans="1:20" x14ac:dyDescent="0.25">
      <c r="A5777">
        <v>5776</v>
      </c>
      <c r="B5777" s="4">
        <v>43450</v>
      </c>
      <c r="C5777" t="str">
        <f t="shared" si="270"/>
        <v>2018</v>
      </c>
      <c r="D5777">
        <v>363</v>
      </c>
      <c r="E5777">
        <v>29</v>
      </c>
      <c r="F5777" t="str">
        <f t="shared" si="271"/>
        <v>Teenager</v>
      </c>
      <c r="G5777" t="s">
        <v>13</v>
      </c>
      <c r="H5777" t="s">
        <v>17</v>
      </c>
      <c r="I5777">
        <v>632</v>
      </c>
      <c r="J5777" t="s">
        <v>15</v>
      </c>
      <c r="K5777">
        <v>5</v>
      </c>
      <c r="L5777">
        <v>34.88210205</v>
      </c>
      <c r="M5777" t="s">
        <v>22</v>
      </c>
      <c r="N5777" s="2" t="s">
        <v>16</v>
      </c>
      <c r="O5777">
        <v>0</v>
      </c>
      <c r="P5777">
        <f t="shared" si="272"/>
        <v>174.41051025000002</v>
      </c>
      <c r="Q5777" s="2" t="s">
        <v>11</v>
      </c>
      <c r="R5777" t="s">
        <v>18</v>
      </c>
      <c r="S5777">
        <v>1</v>
      </c>
      <c r="T5777" s="2" t="s">
        <v>11</v>
      </c>
    </row>
    <row r="5778" spans="1:20" x14ac:dyDescent="0.25">
      <c r="A5778">
        <v>5777</v>
      </c>
      <c r="B5778" s="4">
        <v>45269</v>
      </c>
      <c r="C5778" t="str">
        <f t="shared" si="270"/>
        <v>2023</v>
      </c>
      <c r="D5778">
        <v>86</v>
      </c>
      <c r="E5778">
        <v>34</v>
      </c>
      <c r="F5778" t="str">
        <f t="shared" si="271"/>
        <v>Adult</v>
      </c>
      <c r="G5778" t="s">
        <v>27</v>
      </c>
      <c r="H5778" t="s">
        <v>38</v>
      </c>
      <c r="I5778">
        <v>370</v>
      </c>
      <c r="J5778" t="s">
        <v>15</v>
      </c>
      <c r="K5778">
        <v>3</v>
      </c>
      <c r="L5778">
        <v>70.430999560000004</v>
      </c>
      <c r="M5778" t="s">
        <v>10</v>
      </c>
      <c r="N5778" s="2" t="s">
        <v>16</v>
      </c>
      <c r="O5778">
        <v>21.129299870000001</v>
      </c>
      <c r="P5778">
        <f t="shared" si="272"/>
        <v>190.16369881</v>
      </c>
      <c r="Q5778" s="2" t="s">
        <v>16</v>
      </c>
      <c r="R5778" t="s">
        <v>26</v>
      </c>
      <c r="S5778">
        <v>1</v>
      </c>
      <c r="T5778" s="2" t="s">
        <v>11</v>
      </c>
    </row>
    <row r="5779" spans="1:20" x14ac:dyDescent="0.25">
      <c r="A5779">
        <v>5778</v>
      </c>
      <c r="B5779" s="4">
        <v>43445</v>
      </c>
      <c r="C5779" t="str">
        <f t="shared" si="270"/>
        <v>2018</v>
      </c>
      <c r="D5779">
        <v>470</v>
      </c>
      <c r="E5779">
        <v>60</v>
      </c>
      <c r="F5779" t="str">
        <f t="shared" si="271"/>
        <v>Senior</v>
      </c>
      <c r="G5779" t="s">
        <v>27</v>
      </c>
      <c r="H5779" t="s">
        <v>21</v>
      </c>
      <c r="I5779">
        <v>382</v>
      </c>
      <c r="J5779" t="s">
        <v>9</v>
      </c>
      <c r="K5779">
        <v>4</v>
      </c>
      <c r="L5779">
        <v>45.966763559999997</v>
      </c>
      <c r="M5779" t="s">
        <v>20</v>
      </c>
      <c r="N5779" s="2" t="s">
        <v>11</v>
      </c>
      <c r="O5779">
        <v>0</v>
      </c>
      <c r="P5779">
        <f t="shared" si="272"/>
        <v>183.86705423999999</v>
      </c>
      <c r="Q5779" s="2" t="s">
        <v>11</v>
      </c>
      <c r="R5779" t="s">
        <v>18</v>
      </c>
      <c r="S5779">
        <v>4</v>
      </c>
      <c r="T5779" s="2" t="s">
        <v>11</v>
      </c>
    </row>
    <row r="5780" spans="1:20" x14ac:dyDescent="0.25">
      <c r="A5780">
        <v>5779</v>
      </c>
      <c r="B5780" s="4">
        <v>43777</v>
      </c>
      <c r="C5780" t="str">
        <f t="shared" si="270"/>
        <v>2019</v>
      </c>
      <c r="D5780">
        <v>73</v>
      </c>
      <c r="E5780">
        <v>20</v>
      </c>
      <c r="F5780" t="str">
        <f t="shared" si="271"/>
        <v>Teenager</v>
      </c>
      <c r="G5780" t="s">
        <v>27</v>
      </c>
      <c r="H5780" t="s">
        <v>14</v>
      </c>
      <c r="I5780">
        <v>440</v>
      </c>
      <c r="J5780" t="s">
        <v>15</v>
      </c>
      <c r="K5780">
        <v>4</v>
      </c>
      <c r="L5780">
        <v>92.358221220000004</v>
      </c>
      <c r="M5780" t="s">
        <v>20</v>
      </c>
      <c r="N5780" s="2" t="s">
        <v>11</v>
      </c>
      <c r="O5780">
        <v>0</v>
      </c>
      <c r="P5780">
        <f t="shared" si="272"/>
        <v>369.43288488000002</v>
      </c>
      <c r="Q5780" s="2" t="s">
        <v>16</v>
      </c>
      <c r="R5780" t="s">
        <v>12</v>
      </c>
      <c r="S5780">
        <v>4</v>
      </c>
      <c r="T5780" s="2" t="s">
        <v>16</v>
      </c>
    </row>
    <row r="5781" spans="1:20" x14ac:dyDescent="0.25">
      <c r="A5781">
        <v>5780</v>
      </c>
      <c r="B5781" s="4">
        <v>44913</v>
      </c>
      <c r="C5781" t="str">
        <f t="shared" si="270"/>
        <v>2022</v>
      </c>
      <c r="D5781">
        <v>223</v>
      </c>
      <c r="E5781">
        <v>43</v>
      </c>
      <c r="F5781" t="str">
        <f t="shared" si="271"/>
        <v>Adult</v>
      </c>
      <c r="G5781" t="s">
        <v>7</v>
      </c>
      <c r="H5781" t="s">
        <v>37</v>
      </c>
      <c r="I5781">
        <v>790</v>
      </c>
      <c r="J5781" t="s">
        <v>29</v>
      </c>
      <c r="K5781">
        <v>5</v>
      </c>
      <c r="L5781">
        <v>73.691317990000002</v>
      </c>
      <c r="M5781" t="s">
        <v>25</v>
      </c>
      <c r="N5781" s="2" t="s">
        <v>16</v>
      </c>
      <c r="O5781">
        <v>36.845658999999998</v>
      </c>
      <c r="P5781">
        <f t="shared" si="272"/>
        <v>331.61093095000001</v>
      </c>
      <c r="Q5781" s="2" t="s">
        <v>11</v>
      </c>
      <c r="R5781" t="s">
        <v>26</v>
      </c>
      <c r="S5781">
        <v>2</v>
      </c>
      <c r="T5781" s="2" t="s">
        <v>16</v>
      </c>
    </row>
    <row r="5782" spans="1:20" x14ac:dyDescent="0.25">
      <c r="A5782">
        <v>5781</v>
      </c>
      <c r="B5782" s="4">
        <v>43775</v>
      </c>
      <c r="C5782" t="str">
        <f t="shared" si="270"/>
        <v>2019</v>
      </c>
      <c r="D5782">
        <v>479</v>
      </c>
      <c r="E5782">
        <v>33</v>
      </c>
      <c r="F5782" t="str">
        <f t="shared" si="271"/>
        <v>Adult</v>
      </c>
      <c r="G5782" t="s">
        <v>13</v>
      </c>
      <c r="H5782" t="s">
        <v>39</v>
      </c>
      <c r="I5782">
        <v>974</v>
      </c>
      <c r="J5782" t="s">
        <v>9</v>
      </c>
      <c r="K5782">
        <v>1</v>
      </c>
      <c r="L5782">
        <v>19.895342939999999</v>
      </c>
      <c r="M5782" t="s">
        <v>25</v>
      </c>
      <c r="N5782" s="2" t="s">
        <v>11</v>
      </c>
      <c r="O5782">
        <v>0</v>
      </c>
      <c r="P5782">
        <f t="shared" si="272"/>
        <v>19.895342939999999</v>
      </c>
      <c r="Q5782" s="2" t="s">
        <v>16</v>
      </c>
      <c r="R5782" t="s">
        <v>12</v>
      </c>
      <c r="S5782">
        <v>4</v>
      </c>
      <c r="T5782" s="2" t="s">
        <v>16</v>
      </c>
    </row>
    <row r="5783" spans="1:20" x14ac:dyDescent="0.25">
      <c r="A5783">
        <v>5782</v>
      </c>
      <c r="B5783" s="4">
        <v>44506</v>
      </c>
      <c r="C5783" t="str">
        <f t="shared" si="270"/>
        <v>2021</v>
      </c>
      <c r="D5783">
        <v>384</v>
      </c>
      <c r="E5783">
        <v>23</v>
      </c>
      <c r="F5783" t="str">
        <f t="shared" si="271"/>
        <v>Teenager</v>
      </c>
      <c r="G5783" t="s">
        <v>13</v>
      </c>
      <c r="H5783" t="s">
        <v>30</v>
      </c>
      <c r="I5783">
        <v>210</v>
      </c>
      <c r="J5783" t="s">
        <v>33</v>
      </c>
      <c r="K5783">
        <v>2</v>
      </c>
      <c r="L5783">
        <v>67.655646689999998</v>
      </c>
      <c r="M5783" t="s">
        <v>25</v>
      </c>
      <c r="N5783" s="2" t="s">
        <v>11</v>
      </c>
      <c r="O5783">
        <v>0</v>
      </c>
      <c r="P5783">
        <f t="shared" si="272"/>
        <v>135.31129338</v>
      </c>
      <c r="Q5783" s="2" t="s">
        <v>11</v>
      </c>
      <c r="R5783" t="s">
        <v>12</v>
      </c>
      <c r="S5783">
        <v>2</v>
      </c>
      <c r="T5783" s="2" t="s">
        <v>16</v>
      </c>
    </row>
    <row r="5784" spans="1:20" x14ac:dyDescent="0.25">
      <c r="A5784">
        <v>5783</v>
      </c>
      <c r="B5784" s="4">
        <v>43816</v>
      </c>
      <c r="C5784" t="str">
        <f t="shared" si="270"/>
        <v>2019</v>
      </c>
      <c r="D5784">
        <v>170</v>
      </c>
      <c r="E5784">
        <v>40</v>
      </c>
      <c r="F5784" t="str">
        <f t="shared" si="271"/>
        <v>Adult</v>
      </c>
      <c r="G5784" t="s">
        <v>7</v>
      </c>
      <c r="H5784" t="s">
        <v>37</v>
      </c>
      <c r="I5784">
        <v>630</v>
      </c>
      <c r="J5784" t="s">
        <v>24</v>
      </c>
      <c r="K5784">
        <v>2</v>
      </c>
      <c r="L5784">
        <v>74.050864419999996</v>
      </c>
      <c r="M5784" t="s">
        <v>20</v>
      </c>
      <c r="N5784" s="2" t="s">
        <v>16</v>
      </c>
      <c r="O5784">
        <v>0</v>
      </c>
      <c r="P5784">
        <f t="shared" si="272"/>
        <v>148.10172883999999</v>
      </c>
      <c r="Q5784" s="2" t="s">
        <v>11</v>
      </c>
      <c r="R5784" t="s">
        <v>18</v>
      </c>
      <c r="S5784">
        <v>4</v>
      </c>
      <c r="T5784" s="2" t="s">
        <v>11</v>
      </c>
    </row>
    <row r="5785" spans="1:20" x14ac:dyDescent="0.25">
      <c r="A5785">
        <v>5784</v>
      </c>
      <c r="B5785" s="4">
        <v>43801</v>
      </c>
      <c r="C5785" t="str">
        <f t="shared" si="270"/>
        <v>2019</v>
      </c>
      <c r="D5785">
        <v>58</v>
      </c>
      <c r="E5785">
        <v>44</v>
      </c>
      <c r="F5785" t="str">
        <f t="shared" si="271"/>
        <v>Adult</v>
      </c>
      <c r="G5785" t="s">
        <v>7</v>
      </c>
      <c r="H5785" t="s">
        <v>34</v>
      </c>
      <c r="I5785">
        <v>833</v>
      </c>
      <c r="J5785" t="s">
        <v>24</v>
      </c>
      <c r="K5785">
        <v>1</v>
      </c>
      <c r="L5785">
        <v>23.085502340000001</v>
      </c>
      <c r="M5785" t="s">
        <v>22</v>
      </c>
      <c r="N5785" s="2" t="s">
        <v>16</v>
      </c>
      <c r="O5785">
        <v>0</v>
      </c>
      <c r="P5785">
        <f t="shared" si="272"/>
        <v>23.085502340000001</v>
      </c>
      <c r="Q5785" s="2" t="s">
        <v>11</v>
      </c>
      <c r="R5785" t="s">
        <v>12</v>
      </c>
      <c r="S5785">
        <v>1</v>
      </c>
      <c r="T5785" s="2" t="s">
        <v>11</v>
      </c>
    </row>
    <row r="5786" spans="1:20" x14ac:dyDescent="0.25">
      <c r="A5786">
        <v>5785</v>
      </c>
      <c r="B5786" s="4">
        <v>43435</v>
      </c>
      <c r="C5786" t="str">
        <f t="shared" si="270"/>
        <v>2018</v>
      </c>
      <c r="D5786">
        <v>454</v>
      </c>
      <c r="E5786">
        <v>33</v>
      </c>
      <c r="F5786" t="str">
        <f t="shared" si="271"/>
        <v>Adult</v>
      </c>
      <c r="G5786" t="s">
        <v>13</v>
      </c>
      <c r="H5786" t="s">
        <v>30</v>
      </c>
      <c r="I5786">
        <v>281</v>
      </c>
      <c r="J5786" t="s">
        <v>9</v>
      </c>
      <c r="K5786">
        <v>3</v>
      </c>
      <c r="L5786">
        <v>22.818487950000002</v>
      </c>
      <c r="M5786" t="s">
        <v>10</v>
      </c>
      <c r="N5786" s="2" t="s">
        <v>11</v>
      </c>
      <c r="O5786">
        <v>0</v>
      </c>
      <c r="P5786">
        <f t="shared" si="272"/>
        <v>68.455463850000001</v>
      </c>
      <c r="Q5786" s="2" t="s">
        <v>16</v>
      </c>
      <c r="R5786" t="s">
        <v>18</v>
      </c>
      <c r="S5786">
        <v>2</v>
      </c>
      <c r="T5786" s="2" t="s">
        <v>11</v>
      </c>
    </row>
    <row r="5787" spans="1:20" x14ac:dyDescent="0.25">
      <c r="A5787">
        <v>5786</v>
      </c>
      <c r="B5787" s="4">
        <v>45276</v>
      </c>
      <c r="C5787" t="str">
        <f t="shared" si="270"/>
        <v>2023</v>
      </c>
      <c r="D5787">
        <v>363</v>
      </c>
      <c r="E5787">
        <v>46</v>
      </c>
      <c r="F5787" t="str">
        <f t="shared" si="271"/>
        <v>Adult</v>
      </c>
      <c r="G5787" t="s">
        <v>7</v>
      </c>
      <c r="H5787" t="s">
        <v>21</v>
      </c>
      <c r="I5787">
        <v>16</v>
      </c>
      <c r="J5787" t="s">
        <v>9</v>
      </c>
      <c r="K5787">
        <v>4</v>
      </c>
      <c r="L5787">
        <v>51.844253510000001</v>
      </c>
      <c r="M5787" t="s">
        <v>20</v>
      </c>
      <c r="N5787" s="2" t="s">
        <v>11</v>
      </c>
      <c r="O5787">
        <v>0</v>
      </c>
      <c r="P5787">
        <f t="shared" si="272"/>
        <v>207.37701404000001</v>
      </c>
      <c r="Q5787" s="2" t="s">
        <v>11</v>
      </c>
      <c r="R5787" t="s">
        <v>12</v>
      </c>
      <c r="S5787">
        <v>2</v>
      </c>
      <c r="T5787" s="2" t="s">
        <v>11</v>
      </c>
    </row>
    <row r="5788" spans="1:20" x14ac:dyDescent="0.25">
      <c r="A5788">
        <v>5787</v>
      </c>
      <c r="B5788" s="4">
        <v>44550</v>
      </c>
      <c r="C5788" t="str">
        <f t="shared" si="270"/>
        <v>2021</v>
      </c>
      <c r="D5788">
        <v>243</v>
      </c>
      <c r="E5788">
        <v>64</v>
      </c>
      <c r="F5788" t="str">
        <f t="shared" si="271"/>
        <v>Senior</v>
      </c>
      <c r="G5788" t="s">
        <v>13</v>
      </c>
      <c r="H5788" t="s">
        <v>41</v>
      </c>
      <c r="I5788">
        <v>652</v>
      </c>
      <c r="J5788" t="s">
        <v>9</v>
      </c>
      <c r="K5788">
        <v>4</v>
      </c>
      <c r="L5788">
        <v>76.296568440000001</v>
      </c>
      <c r="M5788" t="s">
        <v>20</v>
      </c>
      <c r="N5788" s="2" t="s">
        <v>11</v>
      </c>
      <c r="O5788">
        <v>30.518627380000002</v>
      </c>
      <c r="P5788">
        <f t="shared" si="272"/>
        <v>274.66764638000001</v>
      </c>
      <c r="Q5788" s="2" t="s">
        <v>16</v>
      </c>
      <c r="R5788" t="s">
        <v>26</v>
      </c>
      <c r="S5788">
        <v>2</v>
      </c>
      <c r="T5788" s="2" t="s">
        <v>16</v>
      </c>
    </row>
    <row r="5789" spans="1:20" x14ac:dyDescent="0.25">
      <c r="A5789">
        <v>5788</v>
      </c>
      <c r="B5789" s="4">
        <v>45246</v>
      </c>
      <c r="C5789" t="str">
        <f t="shared" si="270"/>
        <v>2023</v>
      </c>
      <c r="D5789">
        <v>391</v>
      </c>
      <c r="E5789">
        <v>59</v>
      </c>
      <c r="F5789" t="str">
        <f t="shared" si="271"/>
        <v>Senior</v>
      </c>
      <c r="G5789" t="s">
        <v>27</v>
      </c>
      <c r="H5789" t="s">
        <v>36</v>
      </c>
      <c r="I5789">
        <v>256</v>
      </c>
      <c r="J5789" t="s">
        <v>9</v>
      </c>
      <c r="K5789">
        <v>4</v>
      </c>
      <c r="L5789">
        <v>94.281321579999997</v>
      </c>
      <c r="M5789" t="s">
        <v>20</v>
      </c>
      <c r="N5789" s="2" t="s">
        <v>11</v>
      </c>
      <c r="O5789">
        <v>37.712528630000001</v>
      </c>
      <c r="P5789">
        <f t="shared" si="272"/>
        <v>339.41275768999998</v>
      </c>
      <c r="Q5789" s="2" t="s">
        <v>16</v>
      </c>
      <c r="R5789" t="s">
        <v>26</v>
      </c>
      <c r="S5789">
        <v>3</v>
      </c>
      <c r="T5789" s="2" t="s">
        <v>16</v>
      </c>
    </row>
    <row r="5790" spans="1:20" x14ac:dyDescent="0.25">
      <c r="A5790">
        <v>5789</v>
      </c>
      <c r="B5790" s="4">
        <v>45278</v>
      </c>
      <c r="C5790" t="str">
        <f t="shared" si="270"/>
        <v>2023</v>
      </c>
      <c r="D5790">
        <v>470</v>
      </c>
      <c r="E5790">
        <v>54</v>
      </c>
      <c r="F5790" t="str">
        <f t="shared" si="271"/>
        <v>Senior</v>
      </c>
      <c r="G5790" t="s">
        <v>13</v>
      </c>
      <c r="H5790" t="s">
        <v>41</v>
      </c>
      <c r="I5790">
        <v>138</v>
      </c>
      <c r="J5790" t="s">
        <v>15</v>
      </c>
      <c r="K5790">
        <v>2</v>
      </c>
      <c r="L5790">
        <v>52.790803599999997</v>
      </c>
      <c r="M5790" t="s">
        <v>22</v>
      </c>
      <c r="N5790" s="2" t="s">
        <v>11</v>
      </c>
      <c r="O5790">
        <v>10.55816072</v>
      </c>
      <c r="P5790">
        <f t="shared" si="272"/>
        <v>95.02344647999999</v>
      </c>
      <c r="Q5790" s="2" t="s">
        <v>16</v>
      </c>
      <c r="R5790" t="s">
        <v>26</v>
      </c>
      <c r="S5790">
        <v>5</v>
      </c>
      <c r="T5790" s="2" t="s">
        <v>11</v>
      </c>
    </row>
    <row r="5791" spans="1:20" x14ac:dyDescent="0.25">
      <c r="A5791">
        <v>5790</v>
      </c>
      <c r="B5791" s="4">
        <v>44548</v>
      </c>
      <c r="C5791" t="str">
        <f t="shared" si="270"/>
        <v>2021</v>
      </c>
      <c r="D5791">
        <v>364</v>
      </c>
      <c r="E5791">
        <v>38</v>
      </c>
      <c r="F5791" t="str">
        <f t="shared" si="271"/>
        <v>Adult</v>
      </c>
      <c r="G5791" t="s">
        <v>13</v>
      </c>
      <c r="H5791" t="s">
        <v>37</v>
      </c>
      <c r="I5791">
        <v>156</v>
      </c>
      <c r="J5791" t="s">
        <v>29</v>
      </c>
      <c r="K5791">
        <v>2</v>
      </c>
      <c r="L5791">
        <v>95.268500950000004</v>
      </c>
      <c r="M5791" t="s">
        <v>25</v>
      </c>
      <c r="N5791" s="2" t="s">
        <v>16</v>
      </c>
      <c r="O5791">
        <v>0</v>
      </c>
      <c r="P5791">
        <f t="shared" si="272"/>
        <v>190.53700190000001</v>
      </c>
      <c r="Q5791" s="2" t="s">
        <v>16</v>
      </c>
      <c r="R5791" t="s">
        <v>18</v>
      </c>
      <c r="S5791">
        <v>2</v>
      </c>
      <c r="T5791" s="2" t="s">
        <v>11</v>
      </c>
    </row>
    <row r="5792" spans="1:20" x14ac:dyDescent="0.25">
      <c r="A5792">
        <v>5791</v>
      </c>
      <c r="B5792" s="4">
        <v>43821</v>
      </c>
      <c r="C5792" t="str">
        <f t="shared" si="270"/>
        <v>2019</v>
      </c>
      <c r="D5792">
        <v>178</v>
      </c>
      <c r="E5792">
        <v>32</v>
      </c>
      <c r="F5792" t="str">
        <f t="shared" si="271"/>
        <v>Adult</v>
      </c>
      <c r="G5792" t="s">
        <v>27</v>
      </c>
      <c r="H5792" t="s">
        <v>43</v>
      </c>
      <c r="I5792">
        <v>555</v>
      </c>
      <c r="J5792" t="s">
        <v>15</v>
      </c>
      <c r="K5792">
        <v>5</v>
      </c>
      <c r="L5792">
        <v>44.957602659999999</v>
      </c>
      <c r="M5792" t="s">
        <v>22</v>
      </c>
      <c r="N5792" s="2" t="s">
        <v>16</v>
      </c>
      <c r="O5792">
        <v>0</v>
      </c>
      <c r="P5792">
        <f t="shared" si="272"/>
        <v>224.78801329999999</v>
      </c>
      <c r="Q5792" s="2" t="s">
        <v>11</v>
      </c>
      <c r="R5792" t="s">
        <v>18</v>
      </c>
      <c r="S5792">
        <v>5</v>
      </c>
      <c r="T5792" s="2" t="s">
        <v>11</v>
      </c>
    </row>
    <row r="5793" spans="1:20" x14ac:dyDescent="0.25">
      <c r="A5793">
        <v>5792</v>
      </c>
      <c r="B5793" s="4">
        <v>44502</v>
      </c>
      <c r="C5793" t="str">
        <f t="shared" si="270"/>
        <v>2021</v>
      </c>
      <c r="D5793">
        <v>181</v>
      </c>
      <c r="E5793">
        <v>26</v>
      </c>
      <c r="F5793" t="str">
        <f t="shared" si="271"/>
        <v>Teenager</v>
      </c>
      <c r="G5793" t="s">
        <v>7</v>
      </c>
      <c r="H5793" t="s">
        <v>19</v>
      </c>
      <c r="I5793">
        <v>351</v>
      </c>
      <c r="J5793" t="s">
        <v>29</v>
      </c>
      <c r="K5793">
        <v>4</v>
      </c>
      <c r="L5793">
        <v>92.915163879999994</v>
      </c>
      <c r="M5793" t="s">
        <v>20</v>
      </c>
      <c r="N5793" s="2" t="s">
        <v>16</v>
      </c>
      <c r="O5793">
        <v>37.166065549999999</v>
      </c>
      <c r="P5793">
        <f t="shared" si="272"/>
        <v>334.49458996999999</v>
      </c>
      <c r="Q5793" s="2" t="s">
        <v>16</v>
      </c>
      <c r="R5793" t="s">
        <v>26</v>
      </c>
      <c r="S5793">
        <v>3</v>
      </c>
      <c r="T5793" s="2" t="s">
        <v>16</v>
      </c>
    </row>
    <row r="5794" spans="1:20" x14ac:dyDescent="0.25">
      <c r="A5794">
        <v>5793</v>
      </c>
      <c r="B5794" s="4">
        <v>43419</v>
      </c>
      <c r="C5794" t="str">
        <f t="shared" si="270"/>
        <v>2018</v>
      </c>
      <c r="D5794">
        <v>50</v>
      </c>
      <c r="E5794">
        <v>33</v>
      </c>
      <c r="F5794" t="str">
        <f t="shared" si="271"/>
        <v>Adult</v>
      </c>
      <c r="G5794" t="s">
        <v>13</v>
      </c>
      <c r="H5794" t="s">
        <v>43</v>
      </c>
      <c r="I5794">
        <v>713</v>
      </c>
      <c r="J5794" t="s">
        <v>29</v>
      </c>
      <c r="K5794">
        <v>3</v>
      </c>
      <c r="L5794">
        <v>28.60025504</v>
      </c>
      <c r="M5794" t="s">
        <v>25</v>
      </c>
      <c r="N5794" s="2" t="s">
        <v>16</v>
      </c>
      <c r="O5794">
        <v>0</v>
      </c>
      <c r="P5794">
        <f t="shared" si="272"/>
        <v>85.800765119999994</v>
      </c>
      <c r="Q5794" s="2" t="s">
        <v>16</v>
      </c>
      <c r="R5794" t="s">
        <v>12</v>
      </c>
      <c r="S5794">
        <v>2</v>
      </c>
      <c r="T5794" s="2" t="s">
        <v>16</v>
      </c>
    </row>
    <row r="5795" spans="1:20" x14ac:dyDescent="0.25">
      <c r="A5795">
        <v>5794</v>
      </c>
      <c r="B5795" s="4">
        <v>43455</v>
      </c>
      <c r="C5795" t="str">
        <f t="shared" si="270"/>
        <v>2018</v>
      </c>
      <c r="D5795">
        <v>371</v>
      </c>
      <c r="E5795">
        <v>44</v>
      </c>
      <c r="F5795" t="str">
        <f t="shared" si="271"/>
        <v>Adult</v>
      </c>
      <c r="G5795" t="s">
        <v>13</v>
      </c>
      <c r="H5795" t="s">
        <v>31</v>
      </c>
      <c r="I5795">
        <v>515</v>
      </c>
      <c r="J5795" t="s">
        <v>9</v>
      </c>
      <c r="K5795">
        <v>4</v>
      </c>
      <c r="L5795">
        <v>60.157476600000003</v>
      </c>
      <c r="M5795" t="s">
        <v>25</v>
      </c>
      <c r="N5795" s="2" t="s">
        <v>16</v>
      </c>
      <c r="O5795">
        <v>0</v>
      </c>
      <c r="P5795">
        <f t="shared" si="272"/>
        <v>240.62990640000001</v>
      </c>
      <c r="Q5795" s="2" t="s">
        <v>11</v>
      </c>
      <c r="R5795" t="s">
        <v>18</v>
      </c>
      <c r="S5795">
        <v>3</v>
      </c>
      <c r="T5795" s="2" t="s">
        <v>11</v>
      </c>
    </row>
    <row r="5796" spans="1:20" x14ac:dyDescent="0.25">
      <c r="A5796">
        <v>5795</v>
      </c>
      <c r="B5796" s="4">
        <v>44894</v>
      </c>
      <c r="C5796" t="str">
        <f t="shared" si="270"/>
        <v>2022</v>
      </c>
      <c r="D5796">
        <v>251</v>
      </c>
      <c r="E5796">
        <v>32</v>
      </c>
      <c r="F5796" t="str">
        <f t="shared" si="271"/>
        <v>Adult</v>
      </c>
      <c r="G5796" t="s">
        <v>7</v>
      </c>
      <c r="H5796" t="s">
        <v>37</v>
      </c>
      <c r="I5796">
        <v>161</v>
      </c>
      <c r="J5796" t="s">
        <v>24</v>
      </c>
      <c r="K5796">
        <v>3</v>
      </c>
      <c r="L5796">
        <v>47.292979799999998</v>
      </c>
      <c r="M5796" t="s">
        <v>10</v>
      </c>
      <c r="N5796" s="2" t="s">
        <v>11</v>
      </c>
      <c r="O5796">
        <v>14.18789394</v>
      </c>
      <c r="P5796">
        <f t="shared" si="272"/>
        <v>127.69104545999998</v>
      </c>
      <c r="Q5796" s="2" t="s">
        <v>16</v>
      </c>
      <c r="R5796" t="s">
        <v>26</v>
      </c>
      <c r="S5796">
        <v>4</v>
      </c>
      <c r="T5796" s="2" t="s">
        <v>16</v>
      </c>
    </row>
    <row r="5797" spans="1:20" x14ac:dyDescent="0.25">
      <c r="A5797">
        <v>5796</v>
      </c>
      <c r="B5797" s="4">
        <v>43803</v>
      </c>
      <c r="C5797" t="str">
        <f t="shared" si="270"/>
        <v>2019</v>
      </c>
      <c r="D5797">
        <v>218</v>
      </c>
      <c r="E5797">
        <v>66</v>
      </c>
      <c r="F5797" t="str">
        <f t="shared" si="271"/>
        <v>Senior</v>
      </c>
      <c r="G5797" t="s">
        <v>7</v>
      </c>
      <c r="H5797" t="s">
        <v>41</v>
      </c>
      <c r="I5797">
        <v>974</v>
      </c>
      <c r="J5797" t="s">
        <v>24</v>
      </c>
      <c r="K5797">
        <v>3</v>
      </c>
      <c r="L5797">
        <v>34.291043770000002</v>
      </c>
      <c r="M5797" t="s">
        <v>22</v>
      </c>
      <c r="N5797" s="2" t="s">
        <v>11</v>
      </c>
      <c r="O5797">
        <v>0</v>
      </c>
      <c r="P5797">
        <f t="shared" si="272"/>
        <v>102.87313131000001</v>
      </c>
      <c r="Q5797" s="2" t="s">
        <v>11</v>
      </c>
      <c r="R5797" t="s">
        <v>18</v>
      </c>
      <c r="S5797">
        <v>2</v>
      </c>
      <c r="T5797" s="2" t="s">
        <v>11</v>
      </c>
    </row>
    <row r="5798" spans="1:20" x14ac:dyDescent="0.25">
      <c r="A5798">
        <v>5797</v>
      </c>
      <c r="B5798" s="4">
        <v>45235</v>
      </c>
      <c r="C5798" t="str">
        <f t="shared" si="270"/>
        <v>2023</v>
      </c>
      <c r="D5798">
        <v>360</v>
      </c>
      <c r="E5798">
        <v>37</v>
      </c>
      <c r="F5798" t="str">
        <f t="shared" si="271"/>
        <v>Adult</v>
      </c>
      <c r="G5798" t="s">
        <v>13</v>
      </c>
      <c r="H5798" t="s">
        <v>30</v>
      </c>
      <c r="I5798">
        <v>246</v>
      </c>
      <c r="J5798" t="s">
        <v>33</v>
      </c>
      <c r="K5798">
        <v>1</v>
      </c>
      <c r="L5798">
        <v>41.256765790000003</v>
      </c>
      <c r="M5798" t="s">
        <v>10</v>
      </c>
      <c r="N5798" s="2" t="s">
        <v>11</v>
      </c>
      <c r="O5798">
        <v>4.1256765790000003</v>
      </c>
      <c r="P5798">
        <f t="shared" si="272"/>
        <v>37.131089211000003</v>
      </c>
      <c r="Q5798" s="2" t="s">
        <v>16</v>
      </c>
      <c r="R5798" t="s">
        <v>26</v>
      </c>
      <c r="S5798">
        <v>2</v>
      </c>
      <c r="T5798" s="2" t="s">
        <v>16</v>
      </c>
    </row>
    <row r="5799" spans="1:20" x14ac:dyDescent="0.25">
      <c r="A5799">
        <v>5798</v>
      </c>
      <c r="B5799" s="4">
        <v>44507</v>
      </c>
      <c r="C5799" t="str">
        <f t="shared" si="270"/>
        <v>2021</v>
      </c>
      <c r="D5799">
        <v>381</v>
      </c>
      <c r="E5799">
        <v>56</v>
      </c>
      <c r="F5799" t="str">
        <f t="shared" si="271"/>
        <v>Senior</v>
      </c>
      <c r="G5799" t="s">
        <v>27</v>
      </c>
      <c r="H5799" t="s">
        <v>14</v>
      </c>
      <c r="I5799">
        <v>212</v>
      </c>
      <c r="J5799" t="s">
        <v>9</v>
      </c>
      <c r="K5799">
        <v>2</v>
      </c>
      <c r="L5799">
        <v>53.61941891</v>
      </c>
      <c r="M5799" t="s">
        <v>22</v>
      </c>
      <c r="N5799" s="2" t="s">
        <v>11</v>
      </c>
      <c r="O5799">
        <v>0</v>
      </c>
      <c r="P5799">
        <f t="shared" si="272"/>
        <v>107.23883782</v>
      </c>
      <c r="Q5799" s="2" t="s">
        <v>16</v>
      </c>
      <c r="R5799" t="s">
        <v>12</v>
      </c>
      <c r="S5799">
        <v>5</v>
      </c>
      <c r="T5799" s="2" t="s">
        <v>11</v>
      </c>
    </row>
    <row r="5800" spans="1:20" x14ac:dyDescent="0.25">
      <c r="A5800">
        <v>5799</v>
      </c>
      <c r="B5800" s="4">
        <v>44541</v>
      </c>
      <c r="C5800" t="str">
        <f t="shared" si="270"/>
        <v>2021</v>
      </c>
      <c r="D5800">
        <v>54</v>
      </c>
      <c r="E5800">
        <v>35</v>
      </c>
      <c r="F5800" t="str">
        <f t="shared" si="271"/>
        <v>Adult</v>
      </c>
      <c r="G5800" t="s">
        <v>13</v>
      </c>
      <c r="H5800" t="s">
        <v>39</v>
      </c>
      <c r="I5800">
        <v>977</v>
      </c>
      <c r="J5800" t="s">
        <v>9</v>
      </c>
      <c r="K5800">
        <v>2</v>
      </c>
      <c r="L5800">
        <v>55.22360501</v>
      </c>
      <c r="M5800" t="s">
        <v>25</v>
      </c>
      <c r="N5800" s="2" t="s">
        <v>16</v>
      </c>
      <c r="O5800">
        <v>0</v>
      </c>
      <c r="P5800">
        <f t="shared" si="272"/>
        <v>110.44721002</v>
      </c>
      <c r="Q5800" s="2" t="s">
        <v>16</v>
      </c>
      <c r="R5800" t="s">
        <v>18</v>
      </c>
      <c r="S5800">
        <v>1</v>
      </c>
      <c r="T5800" s="2" t="s">
        <v>11</v>
      </c>
    </row>
    <row r="5801" spans="1:20" x14ac:dyDescent="0.25">
      <c r="A5801">
        <v>5800</v>
      </c>
      <c r="B5801" s="4">
        <v>43812</v>
      </c>
      <c r="C5801" t="str">
        <f t="shared" si="270"/>
        <v>2019</v>
      </c>
      <c r="D5801">
        <v>406</v>
      </c>
      <c r="E5801">
        <v>57</v>
      </c>
      <c r="F5801" t="str">
        <f t="shared" si="271"/>
        <v>Senior</v>
      </c>
      <c r="G5801" t="s">
        <v>13</v>
      </c>
      <c r="H5801" t="s">
        <v>39</v>
      </c>
      <c r="I5801">
        <v>693</v>
      </c>
      <c r="J5801" t="s">
        <v>9</v>
      </c>
      <c r="K5801">
        <v>2</v>
      </c>
      <c r="L5801">
        <v>39.081172760000001</v>
      </c>
      <c r="M5801" t="s">
        <v>25</v>
      </c>
      <c r="N5801" s="2" t="s">
        <v>11</v>
      </c>
      <c r="O5801">
        <v>0</v>
      </c>
      <c r="P5801">
        <f t="shared" si="272"/>
        <v>78.162345520000002</v>
      </c>
      <c r="Q5801" s="2" t="s">
        <v>11</v>
      </c>
      <c r="R5801" t="s">
        <v>12</v>
      </c>
      <c r="S5801">
        <v>2</v>
      </c>
      <c r="T5801" s="2" t="s">
        <v>16</v>
      </c>
    </row>
    <row r="5802" spans="1:20" x14ac:dyDescent="0.25">
      <c r="A5802">
        <v>5801</v>
      </c>
      <c r="B5802" s="4">
        <v>43420</v>
      </c>
      <c r="C5802" t="str">
        <f t="shared" si="270"/>
        <v>2018</v>
      </c>
      <c r="D5802">
        <v>369</v>
      </c>
      <c r="E5802">
        <v>66</v>
      </c>
      <c r="F5802" t="str">
        <f t="shared" si="271"/>
        <v>Senior</v>
      </c>
      <c r="G5802" t="s">
        <v>13</v>
      </c>
      <c r="H5802" t="s">
        <v>30</v>
      </c>
      <c r="I5802">
        <v>633</v>
      </c>
      <c r="J5802" t="s">
        <v>29</v>
      </c>
      <c r="K5802">
        <v>1</v>
      </c>
      <c r="L5802">
        <v>94.021969069999997</v>
      </c>
      <c r="M5802" t="s">
        <v>20</v>
      </c>
      <c r="N5802" s="2" t="s">
        <v>11</v>
      </c>
      <c r="O5802">
        <v>0</v>
      </c>
      <c r="P5802">
        <f t="shared" si="272"/>
        <v>94.021969069999997</v>
      </c>
      <c r="Q5802" s="2" t="s">
        <v>11</v>
      </c>
      <c r="R5802" t="s">
        <v>18</v>
      </c>
      <c r="S5802">
        <v>4</v>
      </c>
      <c r="T5802" s="2" t="s">
        <v>11</v>
      </c>
    </row>
    <row r="5803" spans="1:20" x14ac:dyDescent="0.25">
      <c r="A5803">
        <v>5802</v>
      </c>
      <c r="B5803" s="4">
        <v>44522</v>
      </c>
      <c r="C5803" t="str">
        <f t="shared" si="270"/>
        <v>2021</v>
      </c>
      <c r="D5803">
        <v>479</v>
      </c>
      <c r="E5803">
        <v>33</v>
      </c>
      <c r="F5803" t="str">
        <f t="shared" si="271"/>
        <v>Adult</v>
      </c>
      <c r="G5803" t="s">
        <v>13</v>
      </c>
      <c r="H5803" t="s">
        <v>28</v>
      </c>
      <c r="I5803">
        <v>119</v>
      </c>
      <c r="J5803" t="s">
        <v>15</v>
      </c>
      <c r="K5803">
        <v>4</v>
      </c>
      <c r="L5803">
        <v>18.020993480000001</v>
      </c>
      <c r="M5803" t="s">
        <v>22</v>
      </c>
      <c r="N5803" s="2" t="s">
        <v>11</v>
      </c>
      <c r="O5803">
        <v>0</v>
      </c>
      <c r="P5803">
        <f t="shared" si="272"/>
        <v>72.083973920000005</v>
      </c>
      <c r="Q5803" s="2" t="s">
        <v>16</v>
      </c>
      <c r="R5803" t="s">
        <v>12</v>
      </c>
      <c r="S5803">
        <v>5</v>
      </c>
      <c r="T5803" s="2" t="s">
        <v>16</v>
      </c>
    </row>
    <row r="5804" spans="1:20" x14ac:dyDescent="0.25">
      <c r="A5804">
        <v>5803</v>
      </c>
      <c r="B5804" s="4">
        <v>44164</v>
      </c>
      <c r="C5804" t="str">
        <f t="shared" si="270"/>
        <v>2020</v>
      </c>
      <c r="D5804">
        <v>420</v>
      </c>
      <c r="E5804">
        <v>48</v>
      </c>
      <c r="F5804" t="str">
        <f t="shared" si="271"/>
        <v>Adult</v>
      </c>
      <c r="G5804" t="s">
        <v>13</v>
      </c>
      <c r="H5804" t="s">
        <v>35</v>
      </c>
      <c r="I5804">
        <v>72</v>
      </c>
      <c r="J5804" t="s">
        <v>33</v>
      </c>
      <c r="K5804">
        <v>1</v>
      </c>
      <c r="L5804">
        <v>39.975587969999999</v>
      </c>
      <c r="M5804" t="s">
        <v>10</v>
      </c>
      <c r="N5804" s="2" t="s">
        <v>11</v>
      </c>
      <c r="O5804">
        <v>3.9975587969999999</v>
      </c>
      <c r="P5804">
        <f t="shared" si="272"/>
        <v>35.978029172999996</v>
      </c>
      <c r="Q5804" s="2" t="s">
        <v>16</v>
      </c>
      <c r="R5804" t="s">
        <v>26</v>
      </c>
      <c r="S5804">
        <v>3</v>
      </c>
      <c r="T5804" s="2" t="s">
        <v>11</v>
      </c>
    </row>
    <row r="5805" spans="1:20" x14ac:dyDescent="0.25">
      <c r="A5805">
        <v>5804</v>
      </c>
      <c r="B5805" s="4">
        <v>43432</v>
      </c>
      <c r="C5805" t="str">
        <f t="shared" si="270"/>
        <v>2018</v>
      </c>
      <c r="D5805">
        <v>172</v>
      </c>
      <c r="E5805">
        <v>31</v>
      </c>
      <c r="F5805" t="str">
        <f t="shared" si="271"/>
        <v>Adult</v>
      </c>
      <c r="G5805" t="s">
        <v>7</v>
      </c>
      <c r="H5805" t="s">
        <v>43</v>
      </c>
      <c r="I5805">
        <v>543</v>
      </c>
      <c r="J5805" t="s">
        <v>29</v>
      </c>
      <c r="K5805">
        <v>3</v>
      </c>
      <c r="L5805">
        <v>33.929373830000003</v>
      </c>
      <c r="M5805" t="s">
        <v>25</v>
      </c>
      <c r="N5805" s="2" t="s">
        <v>16</v>
      </c>
      <c r="O5805">
        <v>10.178812150000001</v>
      </c>
      <c r="P5805">
        <f t="shared" si="272"/>
        <v>91.60930934000001</v>
      </c>
      <c r="Q5805" s="2" t="s">
        <v>11</v>
      </c>
      <c r="R5805" t="s">
        <v>26</v>
      </c>
      <c r="S5805">
        <v>4</v>
      </c>
      <c r="T5805" s="2" t="s">
        <v>16</v>
      </c>
    </row>
    <row r="5806" spans="1:20" x14ac:dyDescent="0.25">
      <c r="A5806">
        <v>5805</v>
      </c>
      <c r="B5806" s="4">
        <v>45273</v>
      </c>
      <c r="C5806" t="str">
        <f t="shared" si="270"/>
        <v>2023</v>
      </c>
      <c r="D5806">
        <v>431</v>
      </c>
      <c r="E5806">
        <v>32</v>
      </c>
      <c r="F5806" t="str">
        <f t="shared" si="271"/>
        <v>Adult</v>
      </c>
      <c r="G5806" t="s">
        <v>27</v>
      </c>
      <c r="H5806" t="s">
        <v>8</v>
      </c>
      <c r="I5806">
        <v>962</v>
      </c>
      <c r="J5806" t="s">
        <v>24</v>
      </c>
      <c r="K5806">
        <v>3</v>
      </c>
      <c r="L5806">
        <v>74.041556740000004</v>
      </c>
      <c r="M5806" t="s">
        <v>22</v>
      </c>
      <c r="N5806" s="2" t="s">
        <v>11</v>
      </c>
      <c r="O5806">
        <v>0</v>
      </c>
      <c r="P5806">
        <f t="shared" si="272"/>
        <v>222.12467022000001</v>
      </c>
      <c r="Q5806" s="2" t="s">
        <v>16</v>
      </c>
      <c r="R5806" t="s">
        <v>18</v>
      </c>
      <c r="S5806">
        <v>5</v>
      </c>
      <c r="T5806" s="2" t="s">
        <v>11</v>
      </c>
    </row>
    <row r="5807" spans="1:20" x14ac:dyDescent="0.25">
      <c r="A5807">
        <v>5806</v>
      </c>
      <c r="B5807" s="4">
        <v>45281</v>
      </c>
      <c r="C5807" t="str">
        <f t="shared" si="270"/>
        <v>2023</v>
      </c>
      <c r="D5807">
        <v>27</v>
      </c>
      <c r="E5807">
        <v>65</v>
      </c>
      <c r="F5807" t="str">
        <f t="shared" si="271"/>
        <v>Senior</v>
      </c>
      <c r="G5807" t="s">
        <v>13</v>
      </c>
      <c r="H5807" t="s">
        <v>40</v>
      </c>
      <c r="I5807">
        <v>557</v>
      </c>
      <c r="J5807" t="s">
        <v>33</v>
      </c>
      <c r="K5807">
        <v>2</v>
      </c>
      <c r="L5807">
        <v>15.22908209</v>
      </c>
      <c r="M5807" t="s">
        <v>10</v>
      </c>
      <c r="N5807" s="2" t="s">
        <v>11</v>
      </c>
      <c r="O5807">
        <v>0</v>
      </c>
      <c r="P5807">
        <f t="shared" si="272"/>
        <v>30.458164180000001</v>
      </c>
      <c r="Q5807" s="2" t="s">
        <v>16</v>
      </c>
      <c r="R5807" t="s">
        <v>12</v>
      </c>
      <c r="S5807">
        <v>4</v>
      </c>
      <c r="T5807" s="2" t="s">
        <v>16</v>
      </c>
    </row>
    <row r="5808" spans="1:20" x14ac:dyDescent="0.25">
      <c r="A5808">
        <v>5807</v>
      </c>
      <c r="B5808" s="4">
        <v>43420</v>
      </c>
      <c r="C5808" t="str">
        <f t="shared" si="270"/>
        <v>2018</v>
      </c>
      <c r="D5808">
        <v>260</v>
      </c>
      <c r="E5808">
        <v>44</v>
      </c>
      <c r="F5808" t="str">
        <f t="shared" si="271"/>
        <v>Adult</v>
      </c>
      <c r="G5808" t="s">
        <v>27</v>
      </c>
      <c r="H5808" t="s">
        <v>39</v>
      </c>
      <c r="I5808">
        <v>430</v>
      </c>
      <c r="J5808" t="s">
        <v>9</v>
      </c>
      <c r="K5808">
        <v>3</v>
      </c>
      <c r="L5808">
        <v>74.358961579999999</v>
      </c>
      <c r="M5808" t="s">
        <v>22</v>
      </c>
      <c r="N5808" s="2" t="s">
        <v>16</v>
      </c>
      <c r="O5808">
        <v>0</v>
      </c>
      <c r="P5808">
        <f t="shared" si="272"/>
        <v>223.07688474</v>
      </c>
      <c r="Q5808" s="2" t="s">
        <v>11</v>
      </c>
      <c r="R5808" t="s">
        <v>18</v>
      </c>
      <c r="S5808">
        <v>5</v>
      </c>
      <c r="T5808" s="2" t="s">
        <v>11</v>
      </c>
    </row>
    <row r="5809" spans="1:20" x14ac:dyDescent="0.25">
      <c r="A5809">
        <v>5808</v>
      </c>
      <c r="B5809" s="4">
        <v>43439</v>
      </c>
      <c r="C5809" t="str">
        <f t="shared" si="270"/>
        <v>2018</v>
      </c>
      <c r="D5809">
        <v>70</v>
      </c>
      <c r="E5809">
        <v>21</v>
      </c>
      <c r="F5809" t="str">
        <f t="shared" si="271"/>
        <v>Teenager</v>
      </c>
      <c r="G5809" t="s">
        <v>27</v>
      </c>
      <c r="H5809" t="s">
        <v>31</v>
      </c>
      <c r="I5809">
        <v>209</v>
      </c>
      <c r="J5809" t="s">
        <v>29</v>
      </c>
      <c r="K5809">
        <v>4</v>
      </c>
      <c r="L5809">
        <v>69.789943210000004</v>
      </c>
      <c r="M5809" t="s">
        <v>22</v>
      </c>
      <c r="N5809" s="2" t="s">
        <v>11</v>
      </c>
      <c r="O5809">
        <v>0</v>
      </c>
      <c r="P5809">
        <f t="shared" si="272"/>
        <v>279.15977284000002</v>
      </c>
      <c r="Q5809" s="2" t="s">
        <v>11</v>
      </c>
      <c r="R5809" t="s">
        <v>12</v>
      </c>
      <c r="S5809">
        <v>1</v>
      </c>
      <c r="T5809" s="2" t="s">
        <v>11</v>
      </c>
    </row>
    <row r="5810" spans="1:20" x14ac:dyDescent="0.25">
      <c r="A5810">
        <v>5809</v>
      </c>
      <c r="B5810" s="4">
        <v>43829</v>
      </c>
      <c r="C5810" t="str">
        <f t="shared" si="270"/>
        <v>2019</v>
      </c>
      <c r="D5810">
        <v>5</v>
      </c>
      <c r="E5810">
        <v>42</v>
      </c>
      <c r="F5810" t="str">
        <f t="shared" si="271"/>
        <v>Adult</v>
      </c>
      <c r="G5810" t="s">
        <v>27</v>
      </c>
      <c r="H5810" t="s">
        <v>19</v>
      </c>
      <c r="I5810">
        <v>805</v>
      </c>
      <c r="J5810" t="s">
        <v>29</v>
      </c>
      <c r="K5810">
        <v>1</v>
      </c>
      <c r="L5810">
        <v>31.935068699999999</v>
      </c>
      <c r="M5810" t="s">
        <v>22</v>
      </c>
      <c r="N5810" s="2" t="s">
        <v>16</v>
      </c>
      <c r="O5810">
        <v>3.1935068700000002</v>
      </c>
      <c r="P5810">
        <f t="shared" si="272"/>
        <v>28.741561829999998</v>
      </c>
      <c r="Q5810" s="2" t="s">
        <v>16</v>
      </c>
      <c r="R5810" t="s">
        <v>26</v>
      </c>
      <c r="S5810">
        <v>2</v>
      </c>
      <c r="T5810" s="2" t="s">
        <v>16</v>
      </c>
    </row>
    <row r="5811" spans="1:20" x14ac:dyDescent="0.25">
      <c r="A5811">
        <v>5810</v>
      </c>
      <c r="B5811" s="4">
        <v>43457</v>
      </c>
      <c r="C5811" t="str">
        <f t="shared" si="270"/>
        <v>2018</v>
      </c>
      <c r="D5811">
        <v>295</v>
      </c>
      <c r="E5811">
        <v>34</v>
      </c>
      <c r="F5811" t="str">
        <f t="shared" si="271"/>
        <v>Adult</v>
      </c>
      <c r="G5811" t="s">
        <v>27</v>
      </c>
      <c r="H5811" t="s">
        <v>43</v>
      </c>
      <c r="I5811">
        <v>830</v>
      </c>
      <c r="J5811" t="s">
        <v>33</v>
      </c>
      <c r="K5811">
        <v>2</v>
      </c>
      <c r="L5811">
        <v>83.345182829999999</v>
      </c>
      <c r="M5811" t="s">
        <v>25</v>
      </c>
      <c r="N5811" s="2" t="s">
        <v>11</v>
      </c>
      <c r="O5811">
        <v>16.669036569999999</v>
      </c>
      <c r="P5811">
        <f t="shared" si="272"/>
        <v>150.02132908999999</v>
      </c>
      <c r="Q5811" s="2" t="s">
        <v>11</v>
      </c>
      <c r="R5811" t="s">
        <v>26</v>
      </c>
      <c r="S5811">
        <v>4</v>
      </c>
      <c r="T5811" s="2" t="s">
        <v>16</v>
      </c>
    </row>
    <row r="5812" spans="1:20" x14ac:dyDescent="0.25">
      <c r="A5812">
        <v>5811</v>
      </c>
      <c r="B5812" s="4">
        <v>44893</v>
      </c>
      <c r="C5812" t="str">
        <f t="shared" si="270"/>
        <v>2022</v>
      </c>
      <c r="D5812">
        <v>66</v>
      </c>
      <c r="E5812">
        <v>45</v>
      </c>
      <c r="F5812" t="str">
        <f t="shared" si="271"/>
        <v>Adult</v>
      </c>
      <c r="G5812" t="s">
        <v>7</v>
      </c>
      <c r="H5812" t="s">
        <v>36</v>
      </c>
      <c r="I5812">
        <v>320</v>
      </c>
      <c r="J5812" t="s">
        <v>9</v>
      </c>
      <c r="K5812">
        <v>3</v>
      </c>
      <c r="L5812">
        <v>73.200584329999998</v>
      </c>
      <c r="M5812" t="s">
        <v>22</v>
      </c>
      <c r="N5812" s="2" t="s">
        <v>11</v>
      </c>
      <c r="O5812">
        <v>21.9601753</v>
      </c>
      <c r="P5812">
        <f t="shared" si="272"/>
        <v>197.64157768999999</v>
      </c>
      <c r="Q5812" s="2" t="s">
        <v>16</v>
      </c>
      <c r="R5812" t="s">
        <v>26</v>
      </c>
      <c r="S5812">
        <v>1</v>
      </c>
      <c r="T5812" s="2" t="s">
        <v>16</v>
      </c>
    </row>
    <row r="5813" spans="1:20" x14ac:dyDescent="0.25">
      <c r="A5813">
        <v>5812</v>
      </c>
      <c r="B5813" s="4">
        <v>44522</v>
      </c>
      <c r="C5813" t="str">
        <f t="shared" si="270"/>
        <v>2021</v>
      </c>
      <c r="D5813">
        <v>254</v>
      </c>
      <c r="E5813">
        <v>26</v>
      </c>
      <c r="F5813" t="str">
        <f t="shared" si="271"/>
        <v>Teenager</v>
      </c>
      <c r="G5813" t="s">
        <v>7</v>
      </c>
      <c r="H5813" t="s">
        <v>39</v>
      </c>
      <c r="I5813">
        <v>877</v>
      </c>
      <c r="J5813" t="s">
        <v>29</v>
      </c>
      <c r="K5813">
        <v>5</v>
      </c>
      <c r="L5813">
        <v>28.278120250000001</v>
      </c>
      <c r="M5813" t="s">
        <v>10</v>
      </c>
      <c r="N5813" s="2" t="s">
        <v>16</v>
      </c>
      <c r="O5813">
        <v>0</v>
      </c>
      <c r="P5813">
        <f t="shared" si="272"/>
        <v>141.39060125</v>
      </c>
      <c r="Q5813" s="2" t="s">
        <v>11</v>
      </c>
      <c r="R5813" t="s">
        <v>12</v>
      </c>
      <c r="S5813">
        <v>3</v>
      </c>
      <c r="T5813" s="2" t="s">
        <v>16</v>
      </c>
    </row>
    <row r="5814" spans="1:20" x14ac:dyDescent="0.25">
      <c r="A5814">
        <v>5813</v>
      </c>
      <c r="B5814" s="4">
        <v>43816</v>
      </c>
      <c r="C5814" t="str">
        <f t="shared" si="270"/>
        <v>2019</v>
      </c>
      <c r="D5814">
        <v>369</v>
      </c>
      <c r="E5814">
        <v>26</v>
      </c>
      <c r="F5814" t="str">
        <f t="shared" si="271"/>
        <v>Teenager</v>
      </c>
      <c r="G5814" t="s">
        <v>13</v>
      </c>
      <c r="H5814" t="s">
        <v>34</v>
      </c>
      <c r="I5814">
        <v>980</v>
      </c>
      <c r="J5814" t="s">
        <v>15</v>
      </c>
      <c r="K5814">
        <v>3</v>
      </c>
      <c r="L5814">
        <v>40.01076801</v>
      </c>
      <c r="M5814" t="s">
        <v>22</v>
      </c>
      <c r="N5814" s="2" t="s">
        <v>16</v>
      </c>
      <c r="O5814">
        <v>0</v>
      </c>
      <c r="P5814">
        <f t="shared" si="272"/>
        <v>120.03230403000001</v>
      </c>
      <c r="Q5814" s="2" t="s">
        <v>11</v>
      </c>
      <c r="R5814" t="s">
        <v>18</v>
      </c>
      <c r="S5814">
        <v>2</v>
      </c>
      <c r="T5814" s="2" t="s">
        <v>11</v>
      </c>
    </row>
    <row r="5815" spans="1:20" x14ac:dyDescent="0.25">
      <c r="A5815">
        <v>5814</v>
      </c>
      <c r="B5815" s="4">
        <v>44873</v>
      </c>
      <c r="C5815" t="str">
        <f t="shared" si="270"/>
        <v>2022</v>
      </c>
      <c r="D5815">
        <v>92</v>
      </c>
      <c r="E5815">
        <v>25</v>
      </c>
      <c r="F5815" t="str">
        <f t="shared" si="271"/>
        <v>Teenager</v>
      </c>
      <c r="G5815" t="s">
        <v>7</v>
      </c>
      <c r="H5815" t="s">
        <v>34</v>
      </c>
      <c r="I5815">
        <v>295</v>
      </c>
      <c r="J5815" t="s">
        <v>9</v>
      </c>
      <c r="K5815">
        <v>3</v>
      </c>
      <c r="L5815">
        <v>95.172509340000005</v>
      </c>
      <c r="M5815" t="s">
        <v>20</v>
      </c>
      <c r="N5815" s="2" t="s">
        <v>16</v>
      </c>
      <c r="O5815">
        <v>0</v>
      </c>
      <c r="P5815">
        <f t="shared" si="272"/>
        <v>285.51752801999999</v>
      </c>
      <c r="Q5815" s="2" t="s">
        <v>11</v>
      </c>
      <c r="R5815" t="s">
        <v>12</v>
      </c>
      <c r="S5815">
        <v>1</v>
      </c>
      <c r="T5815" s="2" t="s">
        <v>16</v>
      </c>
    </row>
    <row r="5816" spans="1:20" x14ac:dyDescent="0.25">
      <c r="A5816">
        <v>5815</v>
      </c>
      <c r="B5816" s="4">
        <v>43428</v>
      </c>
      <c r="C5816" t="str">
        <f t="shared" si="270"/>
        <v>2018</v>
      </c>
      <c r="D5816">
        <v>86</v>
      </c>
      <c r="E5816">
        <v>44</v>
      </c>
      <c r="F5816" t="str">
        <f t="shared" si="271"/>
        <v>Adult</v>
      </c>
      <c r="G5816" t="s">
        <v>13</v>
      </c>
      <c r="H5816" t="s">
        <v>17</v>
      </c>
      <c r="I5816">
        <v>593</v>
      </c>
      <c r="J5816" t="s">
        <v>9</v>
      </c>
      <c r="K5816">
        <v>2</v>
      </c>
      <c r="L5816">
        <v>90.700695210000006</v>
      </c>
      <c r="M5816" t="s">
        <v>10</v>
      </c>
      <c r="N5816" s="2" t="s">
        <v>11</v>
      </c>
      <c r="O5816">
        <v>18.140139040000001</v>
      </c>
      <c r="P5816">
        <f t="shared" si="272"/>
        <v>163.26125138</v>
      </c>
      <c r="Q5816" s="2" t="s">
        <v>11</v>
      </c>
      <c r="R5816" t="s">
        <v>26</v>
      </c>
      <c r="S5816">
        <v>2</v>
      </c>
      <c r="T5816" s="2" t="s">
        <v>11</v>
      </c>
    </row>
    <row r="5817" spans="1:20" x14ac:dyDescent="0.25">
      <c r="A5817">
        <v>5816</v>
      </c>
      <c r="B5817" s="4">
        <v>43450</v>
      </c>
      <c r="C5817" t="str">
        <f t="shared" si="270"/>
        <v>2018</v>
      </c>
      <c r="D5817">
        <v>431</v>
      </c>
      <c r="E5817">
        <v>35</v>
      </c>
      <c r="F5817" t="str">
        <f t="shared" si="271"/>
        <v>Adult</v>
      </c>
      <c r="G5817" t="s">
        <v>13</v>
      </c>
      <c r="H5817" t="s">
        <v>37</v>
      </c>
      <c r="I5817">
        <v>165</v>
      </c>
      <c r="J5817" t="s">
        <v>24</v>
      </c>
      <c r="K5817">
        <v>3</v>
      </c>
      <c r="L5817">
        <v>80.430293239999997</v>
      </c>
      <c r="M5817" t="s">
        <v>22</v>
      </c>
      <c r="N5817" s="2" t="s">
        <v>11</v>
      </c>
      <c r="O5817">
        <v>24.12908797</v>
      </c>
      <c r="P5817">
        <f t="shared" si="272"/>
        <v>217.16179174999999</v>
      </c>
      <c r="Q5817" s="2" t="s">
        <v>16</v>
      </c>
      <c r="R5817" t="s">
        <v>26</v>
      </c>
      <c r="S5817">
        <v>2</v>
      </c>
      <c r="T5817" s="2" t="s">
        <v>16</v>
      </c>
    </row>
    <row r="5818" spans="1:20" x14ac:dyDescent="0.25">
      <c r="A5818">
        <v>5817</v>
      </c>
      <c r="B5818" s="4">
        <v>44878</v>
      </c>
      <c r="C5818" t="str">
        <f t="shared" si="270"/>
        <v>2022</v>
      </c>
      <c r="D5818">
        <v>228</v>
      </c>
      <c r="E5818">
        <v>21</v>
      </c>
      <c r="F5818" t="str">
        <f t="shared" si="271"/>
        <v>Teenager</v>
      </c>
      <c r="G5818" t="s">
        <v>7</v>
      </c>
      <c r="H5818" t="s">
        <v>38</v>
      </c>
      <c r="I5818">
        <v>796</v>
      </c>
      <c r="J5818" t="s">
        <v>24</v>
      </c>
      <c r="K5818">
        <v>5</v>
      </c>
      <c r="L5818">
        <v>81.017957820000007</v>
      </c>
      <c r="M5818" t="s">
        <v>20</v>
      </c>
      <c r="N5818" s="2" t="s">
        <v>16</v>
      </c>
      <c r="O5818">
        <v>40.508978910000003</v>
      </c>
      <c r="P5818">
        <f t="shared" si="272"/>
        <v>364.58081019000002</v>
      </c>
      <c r="Q5818" s="2" t="s">
        <v>16</v>
      </c>
      <c r="R5818" t="s">
        <v>26</v>
      </c>
      <c r="S5818">
        <v>1</v>
      </c>
      <c r="T5818" s="2" t="s">
        <v>11</v>
      </c>
    </row>
    <row r="5819" spans="1:20" x14ac:dyDescent="0.25">
      <c r="A5819">
        <v>5818</v>
      </c>
      <c r="B5819" s="4">
        <v>43827</v>
      </c>
      <c r="C5819" t="str">
        <f t="shared" si="270"/>
        <v>2019</v>
      </c>
      <c r="D5819">
        <v>282</v>
      </c>
      <c r="E5819">
        <v>49</v>
      </c>
      <c r="F5819" t="str">
        <f t="shared" si="271"/>
        <v>Adult</v>
      </c>
      <c r="G5819" t="s">
        <v>7</v>
      </c>
      <c r="H5819" t="s">
        <v>32</v>
      </c>
      <c r="I5819">
        <v>802</v>
      </c>
      <c r="J5819" t="s">
        <v>9</v>
      </c>
      <c r="K5819">
        <v>3</v>
      </c>
      <c r="L5819">
        <v>46.077301050000003</v>
      </c>
      <c r="M5819" t="s">
        <v>22</v>
      </c>
      <c r="N5819" s="2" t="s">
        <v>16</v>
      </c>
      <c r="O5819">
        <v>0</v>
      </c>
      <c r="P5819">
        <f t="shared" si="272"/>
        <v>138.23190314999999</v>
      </c>
      <c r="Q5819" s="2" t="s">
        <v>11</v>
      </c>
      <c r="R5819" t="s">
        <v>18</v>
      </c>
      <c r="S5819">
        <v>5</v>
      </c>
      <c r="T5819" s="2" t="s">
        <v>16</v>
      </c>
    </row>
    <row r="5820" spans="1:20" x14ac:dyDescent="0.25">
      <c r="A5820">
        <v>5819</v>
      </c>
      <c r="B5820" s="4">
        <v>44523</v>
      </c>
      <c r="C5820" t="str">
        <f t="shared" si="270"/>
        <v>2021</v>
      </c>
      <c r="D5820">
        <v>253</v>
      </c>
      <c r="E5820">
        <v>66</v>
      </c>
      <c r="F5820" t="str">
        <f t="shared" si="271"/>
        <v>Senior</v>
      </c>
      <c r="G5820" t="s">
        <v>27</v>
      </c>
      <c r="H5820" t="s">
        <v>14</v>
      </c>
      <c r="I5820">
        <v>482</v>
      </c>
      <c r="J5820" t="s">
        <v>9</v>
      </c>
      <c r="K5820">
        <v>1</v>
      </c>
      <c r="L5820">
        <v>74.373584260000001</v>
      </c>
      <c r="M5820" t="s">
        <v>20</v>
      </c>
      <c r="N5820" s="2" t="s">
        <v>11</v>
      </c>
      <c r="O5820">
        <v>7.4373584260000003</v>
      </c>
      <c r="P5820">
        <f t="shared" si="272"/>
        <v>66.936225833999998</v>
      </c>
      <c r="Q5820" s="2" t="s">
        <v>16</v>
      </c>
      <c r="R5820" t="s">
        <v>26</v>
      </c>
      <c r="S5820">
        <v>5</v>
      </c>
      <c r="T5820" s="2" t="s">
        <v>11</v>
      </c>
    </row>
    <row r="5821" spans="1:20" x14ac:dyDescent="0.25">
      <c r="A5821">
        <v>5820</v>
      </c>
      <c r="B5821" s="4">
        <v>43778</v>
      </c>
      <c r="C5821" t="str">
        <f t="shared" si="270"/>
        <v>2019</v>
      </c>
      <c r="D5821">
        <v>274</v>
      </c>
      <c r="E5821">
        <v>41</v>
      </c>
      <c r="F5821" t="str">
        <f t="shared" si="271"/>
        <v>Adult</v>
      </c>
      <c r="G5821" t="s">
        <v>13</v>
      </c>
      <c r="H5821" t="s">
        <v>32</v>
      </c>
      <c r="I5821">
        <v>200</v>
      </c>
      <c r="J5821" t="s">
        <v>15</v>
      </c>
      <c r="K5821">
        <v>5</v>
      </c>
      <c r="L5821">
        <v>56.832541599999999</v>
      </c>
      <c r="M5821" t="s">
        <v>22</v>
      </c>
      <c r="N5821" s="2" t="s">
        <v>16</v>
      </c>
      <c r="O5821">
        <v>0</v>
      </c>
      <c r="P5821">
        <f t="shared" si="272"/>
        <v>284.16270800000001</v>
      </c>
      <c r="Q5821" s="2" t="s">
        <v>11</v>
      </c>
      <c r="R5821" t="s">
        <v>18</v>
      </c>
      <c r="S5821">
        <v>2</v>
      </c>
      <c r="T5821" s="2" t="s">
        <v>16</v>
      </c>
    </row>
    <row r="5822" spans="1:20" x14ac:dyDescent="0.25">
      <c r="A5822">
        <v>5821</v>
      </c>
      <c r="B5822" s="4">
        <v>44516</v>
      </c>
      <c r="C5822" t="str">
        <f t="shared" si="270"/>
        <v>2021</v>
      </c>
      <c r="D5822">
        <v>71</v>
      </c>
      <c r="E5822">
        <v>33</v>
      </c>
      <c r="F5822" t="str">
        <f t="shared" si="271"/>
        <v>Adult</v>
      </c>
      <c r="G5822" t="s">
        <v>13</v>
      </c>
      <c r="H5822" t="s">
        <v>42</v>
      </c>
      <c r="I5822">
        <v>907</v>
      </c>
      <c r="J5822" t="s">
        <v>9</v>
      </c>
      <c r="K5822">
        <v>1</v>
      </c>
      <c r="L5822">
        <v>59.204405049999998</v>
      </c>
      <c r="M5822" t="s">
        <v>20</v>
      </c>
      <c r="N5822" s="2" t="s">
        <v>11</v>
      </c>
      <c r="O5822">
        <v>0</v>
      </c>
      <c r="P5822">
        <f t="shared" si="272"/>
        <v>59.204405049999998</v>
      </c>
      <c r="Q5822" s="2" t="s">
        <v>16</v>
      </c>
      <c r="R5822" t="s">
        <v>12</v>
      </c>
      <c r="S5822">
        <v>5</v>
      </c>
      <c r="T5822" s="2" t="s">
        <v>11</v>
      </c>
    </row>
    <row r="5823" spans="1:20" x14ac:dyDescent="0.25">
      <c r="A5823">
        <v>5822</v>
      </c>
      <c r="B5823" s="4">
        <v>44159</v>
      </c>
      <c r="C5823" t="str">
        <f t="shared" si="270"/>
        <v>2020</v>
      </c>
      <c r="D5823">
        <v>168</v>
      </c>
      <c r="E5823">
        <v>26</v>
      </c>
      <c r="F5823" t="str">
        <f t="shared" si="271"/>
        <v>Teenager</v>
      </c>
      <c r="G5823" t="s">
        <v>13</v>
      </c>
      <c r="H5823" t="s">
        <v>37</v>
      </c>
      <c r="I5823">
        <v>496</v>
      </c>
      <c r="J5823" t="s">
        <v>24</v>
      </c>
      <c r="K5823">
        <v>3</v>
      </c>
      <c r="L5823">
        <v>99.467413840000006</v>
      </c>
      <c r="M5823" t="s">
        <v>22</v>
      </c>
      <c r="N5823" s="2" t="s">
        <v>16</v>
      </c>
      <c r="O5823">
        <v>29.840224150000001</v>
      </c>
      <c r="P5823">
        <f t="shared" si="272"/>
        <v>268.56201737000004</v>
      </c>
      <c r="Q5823" s="2" t="s">
        <v>11</v>
      </c>
      <c r="R5823" t="s">
        <v>26</v>
      </c>
      <c r="S5823">
        <v>2</v>
      </c>
      <c r="T5823" s="2" t="s">
        <v>16</v>
      </c>
    </row>
    <row r="5824" spans="1:20" x14ac:dyDescent="0.25">
      <c r="A5824">
        <v>5823</v>
      </c>
      <c r="B5824" s="4">
        <v>43428</v>
      </c>
      <c r="C5824" t="str">
        <f t="shared" si="270"/>
        <v>2018</v>
      </c>
      <c r="D5824">
        <v>459</v>
      </c>
      <c r="E5824">
        <v>43</v>
      </c>
      <c r="F5824" t="str">
        <f t="shared" si="271"/>
        <v>Adult</v>
      </c>
      <c r="G5824" t="s">
        <v>27</v>
      </c>
      <c r="H5824" t="s">
        <v>41</v>
      </c>
      <c r="I5824">
        <v>121</v>
      </c>
      <c r="J5824" t="s">
        <v>24</v>
      </c>
      <c r="K5824">
        <v>2</v>
      </c>
      <c r="L5824">
        <v>66.970479490000002</v>
      </c>
      <c r="M5824" t="s">
        <v>10</v>
      </c>
      <c r="N5824" s="2" t="s">
        <v>11</v>
      </c>
      <c r="O5824">
        <v>13.3940959</v>
      </c>
      <c r="P5824">
        <f t="shared" si="272"/>
        <v>120.54686308000001</v>
      </c>
      <c r="Q5824" s="2" t="s">
        <v>11</v>
      </c>
      <c r="R5824" t="s">
        <v>26</v>
      </c>
      <c r="S5824">
        <v>5</v>
      </c>
      <c r="T5824" s="2" t="s">
        <v>16</v>
      </c>
    </row>
    <row r="5825" spans="1:20" x14ac:dyDescent="0.25">
      <c r="A5825">
        <v>5824</v>
      </c>
      <c r="B5825" s="4">
        <v>43415</v>
      </c>
      <c r="C5825" t="str">
        <f t="shared" si="270"/>
        <v>2018</v>
      </c>
      <c r="D5825">
        <v>107</v>
      </c>
      <c r="E5825">
        <v>51</v>
      </c>
      <c r="F5825" t="str">
        <f t="shared" si="271"/>
        <v>Senior</v>
      </c>
      <c r="G5825" t="s">
        <v>27</v>
      </c>
      <c r="H5825" t="s">
        <v>36</v>
      </c>
      <c r="I5825">
        <v>78</v>
      </c>
      <c r="J5825" t="s">
        <v>33</v>
      </c>
      <c r="K5825">
        <v>2</v>
      </c>
      <c r="L5825">
        <v>34.163927620000003</v>
      </c>
      <c r="M5825" t="s">
        <v>25</v>
      </c>
      <c r="N5825" s="2" t="s">
        <v>11</v>
      </c>
      <c r="O5825">
        <v>0</v>
      </c>
      <c r="P5825">
        <f t="shared" si="272"/>
        <v>68.327855240000005</v>
      </c>
      <c r="Q5825" s="2" t="s">
        <v>11</v>
      </c>
      <c r="R5825" t="s">
        <v>12</v>
      </c>
      <c r="S5825">
        <v>2</v>
      </c>
      <c r="T5825" s="2" t="s">
        <v>16</v>
      </c>
    </row>
    <row r="5826" spans="1:20" x14ac:dyDescent="0.25">
      <c r="A5826">
        <v>5825</v>
      </c>
      <c r="B5826" s="4">
        <v>44904</v>
      </c>
      <c r="C5826" t="str">
        <f t="shared" si="270"/>
        <v>2022</v>
      </c>
      <c r="D5826">
        <v>481</v>
      </c>
      <c r="E5826">
        <v>64</v>
      </c>
      <c r="F5826" t="str">
        <f t="shared" si="271"/>
        <v>Senior</v>
      </c>
      <c r="G5826" t="s">
        <v>13</v>
      </c>
      <c r="H5826" t="s">
        <v>39</v>
      </c>
      <c r="I5826">
        <v>373</v>
      </c>
      <c r="J5826" t="s">
        <v>24</v>
      </c>
      <c r="K5826">
        <v>3</v>
      </c>
      <c r="L5826">
        <v>76.28556055</v>
      </c>
      <c r="M5826" t="s">
        <v>25</v>
      </c>
      <c r="N5826" s="2" t="s">
        <v>11</v>
      </c>
      <c r="O5826">
        <v>0</v>
      </c>
      <c r="P5826">
        <f t="shared" si="272"/>
        <v>228.85668164999998</v>
      </c>
      <c r="Q5826" s="2" t="s">
        <v>16</v>
      </c>
      <c r="R5826" t="s">
        <v>18</v>
      </c>
      <c r="S5826">
        <v>3</v>
      </c>
      <c r="T5826" s="2" t="s">
        <v>11</v>
      </c>
    </row>
    <row r="5827" spans="1:20" x14ac:dyDescent="0.25">
      <c r="A5827">
        <v>5826</v>
      </c>
      <c r="B5827" s="4">
        <v>45241</v>
      </c>
      <c r="C5827" t="str">
        <f t="shared" ref="C5827:C5890" si="273">TEXT(B5827,"YYYY")</f>
        <v>2023</v>
      </c>
      <c r="D5827">
        <v>489</v>
      </c>
      <c r="E5827">
        <v>70</v>
      </c>
      <c r="F5827" t="str">
        <f t="shared" ref="F5827:F5890" si="274">IF(E5827&gt;50,"Senior",IF(E5827&gt;30,"Adult","Teenager"))</f>
        <v>Senior</v>
      </c>
      <c r="G5827" t="s">
        <v>7</v>
      </c>
      <c r="H5827" t="s">
        <v>19</v>
      </c>
      <c r="I5827">
        <v>5</v>
      </c>
      <c r="J5827" t="s">
        <v>15</v>
      </c>
      <c r="K5827">
        <v>3</v>
      </c>
      <c r="L5827">
        <v>93.632570529999995</v>
      </c>
      <c r="M5827" t="s">
        <v>25</v>
      </c>
      <c r="N5827" s="2" t="s">
        <v>11</v>
      </c>
      <c r="O5827">
        <v>0</v>
      </c>
      <c r="P5827">
        <f t="shared" ref="P5827:P5890" si="275">K5827*L5827-O5827</f>
        <v>280.89771158999997</v>
      </c>
      <c r="Q5827" s="2" t="s">
        <v>11</v>
      </c>
      <c r="R5827" t="s">
        <v>18</v>
      </c>
      <c r="S5827">
        <v>3</v>
      </c>
      <c r="T5827" s="2" t="s">
        <v>11</v>
      </c>
    </row>
    <row r="5828" spans="1:20" x14ac:dyDescent="0.25">
      <c r="A5828">
        <v>5827</v>
      </c>
      <c r="B5828" s="4">
        <v>45257</v>
      </c>
      <c r="C5828" t="str">
        <f t="shared" si="273"/>
        <v>2023</v>
      </c>
      <c r="D5828">
        <v>171</v>
      </c>
      <c r="E5828">
        <v>22</v>
      </c>
      <c r="F5828" t="str">
        <f t="shared" si="274"/>
        <v>Teenager</v>
      </c>
      <c r="G5828" t="s">
        <v>13</v>
      </c>
      <c r="H5828" t="s">
        <v>35</v>
      </c>
      <c r="I5828">
        <v>17</v>
      </c>
      <c r="J5828" t="s">
        <v>9</v>
      </c>
      <c r="K5828">
        <v>3</v>
      </c>
      <c r="L5828">
        <v>69.746766280000003</v>
      </c>
      <c r="M5828" t="s">
        <v>25</v>
      </c>
      <c r="N5828" s="2" t="s">
        <v>16</v>
      </c>
      <c r="O5828">
        <v>20.924029879999999</v>
      </c>
      <c r="P5828">
        <f t="shared" si="275"/>
        <v>188.31626896</v>
      </c>
      <c r="Q5828" s="2" t="s">
        <v>11</v>
      </c>
      <c r="R5828" t="s">
        <v>26</v>
      </c>
      <c r="S5828">
        <v>3</v>
      </c>
      <c r="T5828" s="2" t="s">
        <v>16</v>
      </c>
    </row>
    <row r="5829" spans="1:20" x14ac:dyDescent="0.25">
      <c r="A5829">
        <v>5828</v>
      </c>
      <c r="B5829" s="4">
        <v>44140</v>
      </c>
      <c r="C5829" t="str">
        <f t="shared" si="273"/>
        <v>2020</v>
      </c>
      <c r="D5829">
        <v>328</v>
      </c>
      <c r="E5829">
        <v>32</v>
      </c>
      <c r="F5829" t="str">
        <f t="shared" si="274"/>
        <v>Adult</v>
      </c>
      <c r="G5829" t="s">
        <v>7</v>
      </c>
      <c r="H5829" t="s">
        <v>35</v>
      </c>
      <c r="I5829">
        <v>11</v>
      </c>
      <c r="J5829" t="s">
        <v>29</v>
      </c>
      <c r="K5829">
        <v>4</v>
      </c>
      <c r="L5829">
        <v>38.801299470000004</v>
      </c>
      <c r="M5829" t="s">
        <v>20</v>
      </c>
      <c r="N5829" s="2" t="s">
        <v>16</v>
      </c>
      <c r="O5829">
        <v>15.52051979</v>
      </c>
      <c r="P5829">
        <f t="shared" si="275"/>
        <v>139.68467809000001</v>
      </c>
      <c r="Q5829" s="2" t="s">
        <v>11</v>
      </c>
      <c r="R5829" t="s">
        <v>26</v>
      </c>
      <c r="S5829">
        <v>1</v>
      </c>
      <c r="T5829" s="2" t="s">
        <v>11</v>
      </c>
    </row>
    <row r="5830" spans="1:20" x14ac:dyDescent="0.25">
      <c r="A5830">
        <v>5829</v>
      </c>
      <c r="B5830" s="4">
        <v>44168</v>
      </c>
      <c r="C5830" t="str">
        <f t="shared" si="273"/>
        <v>2020</v>
      </c>
      <c r="D5830">
        <v>33</v>
      </c>
      <c r="E5830">
        <v>46</v>
      </c>
      <c r="F5830" t="str">
        <f t="shared" si="274"/>
        <v>Adult</v>
      </c>
      <c r="G5830" t="s">
        <v>7</v>
      </c>
      <c r="H5830" t="s">
        <v>43</v>
      </c>
      <c r="I5830">
        <v>936</v>
      </c>
      <c r="J5830" t="s">
        <v>33</v>
      </c>
      <c r="K5830">
        <v>4</v>
      </c>
      <c r="L5830">
        <v>31.445039340000001</v>
      </c>
      <c r="M5830" t="s">
        <v>20</v>
      </c>
      <c r="N5830" s="2" t="s">
        <v>11</v>
      </c>
      <c r="O5830">
        <v>12.57801574</v>
      </c>
      <c r="P5830">
        <f t="shared" si="275"/>
        <v>113.20214162000001</v>
      </c>
      <c r="Q5830" s="2" t="s">
        <v>11</v>
      </c>
      <c r="R5830" t="s">
        <v>26</v>
      </c>
      <c r="S5830">
        <v>1</v>
      </c>
      <c r="T5830" s="2" t="s">
        <v>11</v>
      </c>
    </row>
    <row r="5831" spans="1:20" x14ac:dyDescent="0.25">
      <c r="A5831">
        <v>5830</v>
      </c>
      <c r="B5831" s="4">
        <v>44535</v>
      </c>
      <c r="C5831" t="str">
        <f t="shared" si="273"/>
        <v>2021</v>
      </c>
      <c r="D5831">
        <v>93</v>
      </c>
      <c r="E5831">
        <v>58</v>
      </c>
      <c r="F5831" t="str">
        <f t="shared" si="274"/>
        <v>Senior</v>
      </c>
      <c r="G5831" t="s">
        <v>13</v>
      </c>
      <c r="H5831" t="s">
        <v>21</v>
      </c>
      <c r="I5831">
        <v>179</v>
      </c>
      <c r="J5831" t="s">
        <v>29</v>
      </c>
      <c r="K5831">
        <v>2</v>
      </c>
      <c r="L5831">
        <v>44.250554049999998</v>
      </c>
      <c r="M5831" t="s">
        <v>20</v>
      </c>
      <c r="N5831" s="2" t="s">
        <v>11</v>
      </c>
      <c r="O5831">
        <v>0</v>
      </c>
      <c r="P5831">
        <f t="shared" si="275"/>
        <v>88.501108099999996</v>
      </c>
      <c r="Q5831" s="2" t="s">
        <v>11</v>
      </c>
      <c r="R5831" t="s">
        <v>18</v>
      </c>
      <c r="S5831">
        <v>2</v>
      </c>
      <c r="T5831" s="2" t="s">
        <v>16</v>
      </c>
    </row>
    <row r="5832" spans="1:20" x14ac:dyDescent="0.25">
      <c r="A5832">
        <v>5831</v>
      </c>
      <c r="B5832" s="4">
        <v>44503</v>
      </c>
      <c r="C5832" t="str">
        <f t="shared" si="273"/>
        <v>2021</v>
      </c>
      <c r="D5832">
        <v>87</v>
      </c>
      <c r="E5832">
        <v>46</v>
      </c>
      <c r="F5832" t="str">
        <f t="shared" si="274"/>
        <v>Adult</v>
      </c>
      <c r="G5832" t="s">
        <v>13</v>
      </c>
      <c r="H5832" t="s">
        <v>32</v>
      </c>
      <c r="I5832">
        <v>65</v>
      </c>
      <c r="J5832" t="s">
        <v>33</v>
      </c>
      <c r="K5832">
        <v>1</v>
      </c>
      <c r="L5832">
        <v>94.064341200000001</v>
      </c>
      <c r="M5832" t="s">
        <v>25</v>
      </c>
      <c r="N5832" s="2" t="s">
        <v>11</v>
      </c>
      <c r="O5832">
        <v>0</v>
      </c>
      <c r="P5832">
        <f t="shared" si="275"/>
        <v>94.064341200000001</v>
      </c>
      <c r="Q5832" s="2" t="s">
        <v>11</v>
      </c>
      <c r="R5832" t="s">
        <v>12</v>
      </c>
      <c r="S5832">
        <v>1</v>
      </c>
      <c r="T5832" s="2" t="s">
        <v>11</v>
      </c>
    </row>
    <row r="5833" spans="1:20" x14ac:dyDescent="0.25">
      <c r="A5833">
        <v>5832</v>
      </c>
      <c r="B5833" s="4">
        <v>43777</v>
      </c>
      <c r="C5833" t="str">
        <f t="shared" si="273"/>
        <v>2019</v>
      </c>
      <c r="D5833">
        <v>327</v>
      </c>
      <c r="E5833">
        <v>46</v>
      </c>
      <c r="F5833" t="str">
        <f t="shared" si="274"/>
        <v>Adult</v>
      </c>
      <c r="G5833" t="s">
        <v>27</v>
      </c>
      <c r="H5833" t="s">
        <v>31</v>
      </c>
      <c r="I5833">
        <v>906</v>
      </c>
      <c r="J5833" t="s">
        <v>29</v>
      </c>
      <c r="K5833">
        <v>5</v>
      </c>
      <c r="L5833">
        <v>23.479971930000001</v>
      </c>
      <c r="M5833" t="s">
        <v>20</v>
      </c>
      <c r="N5833" s="2" t="s">
        <v>16</v>
      </c>
      <c r="O5833">
        <v>0</v>
      </c>
      <c r="P5833">
        <f t="shared" si="275"/>
        <v>117.39985965000001</v>
      </c>
      <c r="Q5833" s="2" t="s">
        <v>11</v>
      </c>
      <c r="R5833" t="s">
        <v>18</v>
      </c>
      <c r="S5833">
        <v>3</v>
      </c>
      <c r="T5833" s="2" t="s">
        <v>11</v>
      </c>
    </row>
    <row r="5834" spans="1:20" x14ac:dyDescent="0.25">
      <c r="A5834">
        <v>5833</v>
      </c>
      <c r="B5834" s="4">
        <v>45266</v>
      </c>
      <c r="C5834" t="str">
        <f t="shared" si="273"/>
        <v>2023</v>
      </c>
      <c r="D5834">
        <v>444</v>
      </c>
      <c r="E5834">
        <v>21</v>
      </c>
      <c r="F5834" t="str">
        <f t="shared" si="274"/>
        <v>Teenager</v>
      </c>
      <c r="G5834" t="s">
        <v>7</v>
      </c>
      <c r="H5834" t="s">
        <v>28</v>
      </c>
      <c r="I5834">
        <v>966</v>
      </c>
      <c r="J5834" t="s">
        <v>33</v>
      </c>
      <c r="K5834">
        <v>2</v>
      </c>
      <c r="L5834">
        <v>98.68950366</v>
      </c>
      <c r="M5834" t="s">
        <v>20</v>
      </c>
      <c r="N5834" s="2" t="s">
        <v>16</v>
      </c>
      <c r="O5834">
        <v>0</v>
      </c>
      <c r="P5834">
        <f t="shared" si="275"/>
        <v>197.37900732</v>
      </c>
      <c r="Q5834" s="2" t="s">
        <v>16</v>
      </c>
      <c r="R5834" t="s">
        <v>18</v>
      </c>
      <c r="S5834">
        <v>1</v>
      </c>
      <c r="T5834" s="2" t="s">
        <v>11</v>
      </c>
    </row>
    <row r="5835" spans="1:20" x14ac:dyDescent="0.25">
      <c r="A5835">
        <v>5834</v>
      </c>
      <c r="B5835" s="4">
        <v>43409</v>
      </c>
      <c r="C5835" t="str">
        <f t="shared" si="273"/>
        <v>2018</v>
      </c>
      <c r="D5835">
        <v>279</v>
      </c>
      <c r="E5835">
        <v>19</v>
      </c>
      <c r="F5835" t="str">
        <f t="shared" si="274"/>
        <v>Teenager</v>
      </c>
      <c r="G5835" t="s">
        <v>27</v>
      </c>
      <c r="H5835" t="s">
        <v>14</v>
      </c>
      <c r="I5835">
        <v>897</v>
      </c>
      <c r="J5835" t="s">
        <v>24</v>
      </c>
      <c r="K5835">
        <v>3</v>
      </c>
      <c r="L5835">
        <v>57.181348989999996</v>
      </c>
      <c r="M5835" t="s">
        <v>20</v>
      </c>
      <c r="N5835" s="2" t="s">
        <v>11</v>
      </c>
      <c r="O5835">
        <v>17.154404700000001</v>
      </c>
      <c r="P5835">
        <f t="shared" si="275"/>
        <v>154.38964226999997</v>
      </c>
      <c r="Q5835" s="2" t="s">
        <v>16</v>
      </c>
      <c r="R5835" t="s">
        <v>26</v>
      </c>
      <c r="S5835">
        <v>5</v>
      </c>
      <c r="T5835" s="2" t="s">
        <v>11</v>
      </c>
    </row>
    <row r="5836" spans="1:20" x14ac:dyDescent="0.25">
      <c r="A5836">
        <v>5835</v>
      </c>
      <c r="B5836" s="4">
        <v>43422</v>
      </c>
      <c r="C5836" t="str">
        <f t="shared" si="273"/>
        <v>2018</v>
      </c>
      <c r="D5836">
        <v>311</v>
      </c>
      <c r="E5836">
        <v>47</v>
      </c>
      <c r="F5836" t="str">
        <f t="shared" si="274"/>
        <v>Adult</v>
      </c>
      <c r="G5836" t="s">
        <v>27</v>
      </c>
      <c r="H5836" t="s">
        <v>28</v>
      </c>
      <c r="I5836">
        <v>615</v>
      </c>
      <c r="J5836" t="s">
        <v>29</v>
      </c>
      <c r="K5836">
        <v>1</v>
      </c>
      <c r="L5836">
        <v>68.548265920000006</v>
      </c>
      <c r="M5836" t="s">
        <v>10</v>
      </c>
      <c r="N5836" s="2" t="s">
        <v>11</v>
      </c>
      <c r="O5836">
        <v>0</v>
      </c>
      <c r="P5836">
        <f t="shared" si="275"/>
        <v>68.548265920000006</v>
      </c>
      <c r="Q5836" s="2" t="s">
        <v>11</v>
      </c>
      <c r="R5836" t="s">
        <v>12</v>
      </c>
      <c r="S5836">
        <v>5</v>
      </c>
      <c r="T5836" s="2" t="s">
        <v>16</v>
      </c>
    </row>
    <row r="5837" spans="1:20" x14ac:dyDescent="0.25">
      <c r="A5837">
        <v>5836</v>
      </c>
      <c r="B5837" s="4">
        <v>44545</v>
      </c>
      <c r="C5837" t="str">
        <f t="shared" si="273"/>
        <v>2021</v>
      </c>
      <c r="D5837">
        <v>437</v>
      </c>
      <c r="E5837">
        <v>43</v>
      </c>
      <c r="F5837" t="str">
        <f t="shared" si="274"/>
        <v>Adult</v>
      </c>
      <c r="G5837" t="s">
        <v>27</v>
      </c>
      <c r="H5837" t="s">
        <v>35</v>
      </c>
      <c r="I5837">
        <v>158</v>
      </c>
      <c r="J5837" t="s">
        <v>29</v>
      </c>
      <c r="K5837">
        <v>2</v>
      </c>
      <c r="L5837">
        <v>76.078921260000001</v>
      </c>
      <c r="M5837" t="s">
        <v>10</v>
      </c>
      <c r="N5837" s="2" t="s">
        <v>16</v>
      </c>
      <c r="O5837">
        <v>15.21578425</v>
      </c>
      <c r="P5837">
        <f t="shared" si="275"/>
        <v>136.94205826999999</v>
      </c>
      <c r="Q5837" s="2" t="s">
        <v>16</v>
      </c>
      <c r="R5837" t="s">
        <v>26</v>
      </c>
      <c r="S5837">
        <v>1</v>
      </c>
      <c r="T5837" s="2" t="s">
        <v>11</v>
      </c>
    </row>
    <row r="5838" spans="1:20" x14ac:dyDescent="0.25">
      <c r="A5838">
        <v>5837</v>
      </c>
      <c r="B5838" s="4">
        <v>45257</v>
      </c>
      <c r="C5838" t="str">
        <f t="shared" si="273"/>
        <v>2023</v>
      </c>
      <c r="D5838">
        <v>94</v>
      </c>
      <c r="E5838">
        <v>20</v>
      </c>
      <c r="F5838" t="str">
        <f t="shared" si="274"/>
        <v>Teenager</v>
      </c>
      <c r="G5838" t="s">
        <v>27</v>
      </c>
      <c r="H5838" t="s">
        <v>37</v>
      </c>
      <c r="I5838">
        <v>522</v>
      </c>
      <c r="J5838" t="s">
        <v>24</v>
      </c>
      <c r="K5838">
        <v>2</v>
      </c>
      <c r="L5838">
        <v>85.393347520000006</v>
      </c>
      <c r="M5838" t="s">
        <v>25</v>
      </c>
      <c r="N5838" s="2" t="s">
        <v>11</v>
      </c>
      <c r="O5838">
        <v>17.0786695</v>
      </c>
      <c r="P5838">
        <f t="shared" si="275"/>
        <v>153.70802554000002</v>
      </c>
      <c r="Q5838" s="2" t="s">
        <v>16</v>
      </c>
      <c r="R5838" t="s">
        <v>26</v>
      </c>
      <c r="S5838">
        <v>3</v>
      </c>
      <c r="T5838" s="2" t="s">
        <v>11</v>
      </c>
    </row>
    <row r="5839" spans="1:20" x14ac:dyDescent="0.25">
      <c r="A5839">
        <v>5838</v>
      </c>
      <c r="B5839" s="4">
        <v>43807</v>
      </c>
      <c r="C5839" t="str">
        <f t="shared" si="273"/>
        <v>2019</v>
      </c>
      <c r="D5839">
        <v>135</v>
      </c>
      <c r="E5839">
        <v>41</v>
      </c>
      <c r="F5839" t="str">
        <f t="shared" si="274"/>
        <v>Adult</v>
      </c>
      <c r="G5839" t="s">
        <v>7</v>
      </c>
      <c r="H5839" t="s">
        <v>41</v>
      </c>
      <c r="I5839">
        <v>71</v>
      </c>
      <c r="J5839" t="s">
        <v>29</v>
      </c>
      <c r="K5839">
        <v>2</v>
      </c>
      <c r="L5839">
        <v>96.207741740000003</v>
      </c>
      <c r="M5839" t="s">
        <v>20</v>
      </c>
      <c r="N5839" s="2" t="s">
        <v>11</v>
      </c>
      <c r="O5839">
        <v>0</v>
      </c>
      <c r="P5839">
        <f t="shared" si="275"/>
        <v>192.41548348000001</v>
      </c>
      <c r="Q5839" s="2" t="s">
        <v>16</v>
      </c>
      <c r="R5839" t="s">
        <v>18</v>
      </c>
      <c r="S5839">
        <v>4</v>
      </c>
      <c r="T5839" s="2" t="s">
        <v>16</v>
      </c>
    </row>
    <row r="5840" spans="1:20" x14ac:dyDescent="0.25">
      <c r="A5840">
        <v>5839</v>
      </c>
      <c r="B5840" s="4">
        <v>44508</v>
      </c>
      <c r="C5840" t="str">
        <f t="shared" si="273"/>
        <v>2021</v>
      </c>
      <c r="D5840">
        <v>72</v>
      </c>
      <c r="E5840">
        <v>39</v>
      </c>
      <c r="F5840" t="str">
        <f t="shared" si="274"/>
        <v>Adult</v>
      </c>
      <c r="G5840" t="s">
        <v>7</v>
      </c>
      <c r="H5840" t="s">
        <v>19</v>
      </c>
      <c r="I5840">
        <v>677</v>
      </c>
      <c r="J5840" t="s">
        <v>15</v>
      </c>
      <c r="K5840">
        <v>4</v>
      </c>
      <c r="L5840">
        <v>71.13602272</v>
      </c>
      <c r="M5840" t="s">
        <v>25</v>
      </c>
      <c r="N5840" s="2" t="s">
        <v>16</v>
      </c>
      <c r="O5840">
        <v>28.454409089999999</v>
      </c>
      <c r="P5840">
        <f t="shared" si="275"/>
        <v>256.08968178999999</v>
      </c>
      <c r="Q5840" s="2" t="s">
        <v>11</v>
      </c>
      <c r="R5840" t="s">
        <v>26</v>
      </c>
      <c r="S5840">
        <v>2</v>
      </c>
      <c r="T5840" s="2" t="s">
        <v>11</v>
      </c>
    </row>
    <row r="5841" spans="1:20" x14ac:dyDescent="0.25">
      <c r="A5841">
        <v>5840</v>
      </c>
      <c r="B5841" s="4">
        <v>44545</v>
      </c>
      <c r="C5841" t="str">
        <f t="shared" si="273"/>
        <v>2021</v>
      </c>
      <c r="D5841">
        <v>64</v>
      </c>
      <c r="E5841">
        <v>64</v>
      </c>
      <c r="F5841" t="str">
        <f t="shared" si="274"/>
        <v>Senior</v>
      </c>
      <c r="G5841" t="s">
        <v>27</v>
      </c>
      <c r="H5841" t="s">
        <v>8</v>
      </c>
      <c r="I5841">
        <v>318</v>
      </c>
      <c r="J5841" t="s">
        <v>29</v>
      </c>
      <c r="K5841">
        <v>4</v>
      </c>
      <c r="L5841">
        <v>69.416740959999998</v>
      </c>
      <c r="M5841" t="s">
        <v>10</v>
      </c>
      <c r="N5841" s="2" t="s">
        <v>16</v>
      </c>
      <c r="O5841">
        <v>27.76669639</v>
      </c>
      <c r="P5841">
        <f t="shared" si="275"/>
        <v>249.90026745</v>
      </c>
      <c r="Q5841" s="2" t="s">
        <v>11</v>
      </c>
      <c r="R5841" t="s">
        <v>26</v>
      </c>
      <c r="S5841">
        <v>3</v>
      </c>
      <c r="T5841" s="2" t="s">
        <v>11</v>
      </c>
    </row>
    <row r="5842" spans="1:20" x14ac:dyDescent="0.25">
      <c r="A5842">
        <v>5841</v>
      </c>
      <c r="B5842" s="4">
        <v>45261</v>
      </c>
      <c r="C5842" t="str">
        <f t="shared" si="273"/>
        <v>2023</v>
      </c>
      <c r="D5842">
        <v>383</v>
      </c>
      <c r="E5842">
        <v>69</v>
      </c>
      <c r="F5842" t="str">
        <f t="shared" si="274"/>
        <v>Senior</v>
      </c>
      <c r="G5842" t="s">
        <v>27</v>
      </c>
      <c r="H5842" t="s">
        <v>43</v>
      </c>
      <c r="I5842">
        <v>930</v>
      </c>
      <c r="J5842" t="s">
        <v>24</v>
      </c>
      <c r="K5842">
        <v>5</v>
      </c>
      <c r="L5842">
        <v>22.401096559999999</v>
      </c>
      <c r="M5842" t="s">
        <v>22</v>
      </c>
      <c r="N5842" s="2" t="s">
        <v>16</v>
      </c>
      <c r="O5842">
        <v>0</v>
      </c>
      <c r="P5842">
        <f t="shared" si="275"/>
        <v>112.0054828</v>
      </c>
      <c r="Q5842" s="2" t="s">
        <v>11</v>
      </c>
      <c r="R5842" t="s">
        <v>12</v>
      </c>
      <c r="S5842">
        <v>3</v>
      </c>
      <c r="T5842" s="2" t="s">
        <v>11</v>
      </c>
    </row>
    <row r="5843" spans="1:20" x14ac:dyDescent="0.25">
      <c r="A5843">
        <v>5842</v>
      </c>
      <c r="B5843" s="4">
        <v>44154</v>
      </c>
      <c r="C5843" t="str">
        <f t="shared" si="273"/>
        <v>2020</v>
      </c>
      <c r="D5843">
        <v>158</v>
      </c>
      <c r="E5843">
        <v>66</v>
      </c>
      <c r="F5843" t="str">
        <f t="shared" si="274"/>
        <v>Senior</v>
      </c>
      <c r="G5843" t="s">
        <v>7</v>
      </c>
      <c r="H5843" t="s">
        <v>38</v>
      </c>
      <c r="I5843">
        <v>350</v>
      </c>
      <c r="J5843" t="s">
        <v>29</v>
      </c>
      <c r="K5843">
        <v>5</v>
      </c>
      <c r="L5843">
        <v>61.238725100000003</v>
      </c>
      <c r="M5843" t="s">
        <v>22</v>
      </c>
      <c r="N5843" s="2" t="s">
        <v>16</v>
      </c>
      <c r="O5843">
        <v>0</v>
      </c>
      <c r="P5843">
        <f t="shared" si="275"/>
        <v>306.1936255</v>
      </c>
      <c r="Q5843" s="2" t="s">
        <v>11</v>
      </c>
      <c r="R5843" t="s">
        <v>18</v>
      </c>
      <c r="S5843">
        <v>1</v>
      </c>
      <c r="T5843" s="2" t="s">
        <v>11</v>
      </c>
    </row>
    <row r="5844" spans="1:20" x14ac:dyDescent="0.25">
      <c r="A5844">
        <v>5843</v>
      </c>
      <c r="B5844" s="4">
        <v>43827</v>
      </c>
      <c r="C5844" t="str">
        <f t="shared" si="273"/>
        <v>2019</v>
      </c>
      <c r="D5844">
        <v>217</v>
      </c>
      <c r="E5844">
        <v>63</v>
      </c>
      <c r="F5844" t="str">
        <f t="shared" si="274"/>
        <v>Senior</v>
      </c>
      <c r="G5844" t="s">
        <v>7</v>
      </c>
      <c r="H5844" t="s">
        <v>28</v>
      </c>
      <c r="I5844">
        <v>876</v>
      </c>
      <c r="J5844" t="s">
        <v>33</v>
      </c>
      <c r="K5844">
        <v>4</v>
      </c>
      <c r="L5844">
        <v>32.449186130000001</v>
      </c>
      <c r="M5844" t="s">
        <v>22</v>
      </c>
      <c r="N5844" s="2" t="s">
        <v>16</v>
      </c>
      <c r="O5844">
        <v>0</v>
      </c>
      <c r="P5844">
        <f t="shared" si="275"/>
        <v>129.79674452</v>
      </c>
      <c r="Q5844" s="2" t="s">
        <v>11</v>
      </c>
      <c r="R5844" t="s">
        <v>12</v>
      </c>
      <c r="S5844">
        <v>4</v>
      </c>
      <c r="T5844" s="2" t="s">
        <v>16</v>
      </c>
    </row>
    <row r="5845" spans="1:20" x14ac:dyDescent="0.25">
      <c r="A5845">
        <v>5844</v>
      </c>
      <c r="B5845" s="4">
        <v>43408</v>
      </c>
      <c r="C5845" t="str">
        <f t="shared" si="273"/>
        <v>2018</v>
      </c>
      <c r="D5845">
        <v>315</v>
      </c>
      <c r="E5845">
        <v>57</v>
      </c>
      <c r="F5845" t="str">
        <f t="shared" si="274"/>
        <v>Senior</v>
      </c>
      <c r="G5845" t="s">
        <v>13</v>
      </c>
      <c r="H5845" t="s">
        <v>28</v>
      </c>
      <c r="I5845">
        <v>914</v>
      </c>
      <c r="J5845" t="s">
        <v>29</v>
      </c>
      <c r="K5845">
        <v>4</v>
      </c>
      <c r="L5845">
        <v>15.355184879999999</v>
      </c>
      <c r="M5845" t="s">
        <v>10</v>
      </c>
      <c r="N5845" s="2" t="s">
        <v>11</v>
      </c>
      <c r="O5845">
        <v>6.1420739510000004</v>
      </c>
      <c r="P5845">
        <f t="shared" si="275"/>
        <v>55.278665568999998</v>
      </c>
      <c r="Q5845" s="2" t="s">
        <v>11</v>
      </c>
      <c r="R5845" t="s">
        <v>26</v>
      </c>
      <c r="S5845">
        <v>3</v>
      </c>
      <c r="T5845" s="2" t="s">
        <v>16</v>
      </c>
    </row>
    <row r="5846" spans="1:20" x14ac:dyDescent="0.25">
      <c r="A5846">
        <v>5845</v>
      </c>
      <c r="B5846" s="4">
        <v>43797</v>
      </c>
      <c r="C5846" t="str">
        <f t="shared" si="273"/>
        <v>2019</v>
      </c>
      <c r="D5846">
        <v>166</v>
      </c>
      <c r="E5846">
        <v>44</v>
      </c>
      <c r="F5846" t="str">
        <f t="shared" si="274"/>
        <v>Adult</v>
      </c>
      <c r="G5846" t="s">
        <v>7</v>
      </c>
      <c r="H5846" t="s">
        <v>8</v>
      </c>
      <c r="I5846">
        <v>140</v>
      </c>
      <c r="J5846" t="s">
        <v>15</v>
      </c>
      <c r="K5846">
        <v>3</v>
      </c>
      <c r="L5846">
        <v>28.267787500000001</v>
      </c>
      <c r="M5846" t="s">
        <v>25</v>
      </c>
      <c r="N5846" s="2" t="s">
        <v>16</v>
      </c>
      <c r="O5846">
        <v>8.4803362500000006</v>
      </c>
      <c r="P5846">
        <f t="shared" si="275"/>
        <v>76.323026249999998</v>
      </c>
      <c r="Q5846" s="2" t="s">
        <v>16</v>
      </c>
      <c r="R5846" t="s">
        <v>26</v>
      </c>
      <c r="S5846">
        <v>3</v>
      </c>
      <c r="T5846" s="2" t="s">
        <v>16</v>
      </c>
    </row>
    <row r="5847" spans="1:20" x14ac:dyDescent="0.25">
      <c r="A5847">
        <v>5846</v>
      </c>
      <c r="B5847" s="4">
        <v>44890</v>
      </c>
      <c r="C5847" t="str">
        <f t="shared" si="273"/>
        <v>2022</v>
      </c>
      <c r="D5847">
        <v>13</v>
      </c>
      <c r="E5847">
        <v>20</v>
      </c>
      <c r="F5847" t="str">
        <f t="shared" si="274"/>
        <v>Teenager</v>
      </c>
      <c r="G5847" t="s">
        <v>13</v>
      </c>
      <c r="H5847" t="s">
        <v>35</v>
      </c>
      <c r="I5847">
        <v>224</v>
      </c>
      <c r="J5847" t="s">
        <v>15</v>
      </c>
      <c r="K5847">
        <v>5</v>
      </c>
      <c r="L5847">
        <v>46.853436860000002</v>
      </c>
      <c r="M5847" t="s">
        <v>20</v>
      </c>
      <c r="N5847" s="2" t="s">
        <v>16</v>
      </c>
      <c r="O5847">
        <v>23.426718430000001</v>
      </c>
      <c r="P5847">
        <f t="shared" si="275"/>
        <v>210.84046587</v>
      </c>
      <c r="Q5847" s="2" t="s">
        <v>11</v>
      </c>
      <c r="R5847" t="s">
        <v>26</v>
      </c>
      <c r="S5847">
        <v>3</v>
      </c>
      <c r="T5847" s="2" t="s">
        <v>16</v>
      </c>
    </row>
    <row r="5848" spans="1:20" x14ac:dyDescent="0.25">
      <c r="A5848">
        <v>5847</v>
      </c>
      <c r="B5848" s="4">
        <v>43443</v>
      </c>
      <c r="C5848" t="str">
        <f t="shared" si="273"/>
        <v>2018</v>
      </c>
      <c r="D5848">
        <v>250</v>
      </c>
      <c r="E5848">
        <v>44</v>
      </c>
      <c r="F5848" t="str">
        <f t="shared" si="274"/>
        <v>Adult</v>
      </c>
      <c r="G5848" t="s">
        <v>27</v>
      </c>
      <c r="H5848" t="s">
        <v>23</v>
      </c>
      <c r="I5848">
        <v>687</v>
      </c>
      <c r="J5848" t="s">
        <v>9</v>
      </c>
      <c r="K5848">
        <v>3</v>
      </c>
      <c r="L5848">
        <v>60.157976040000001</v>
      </c>
      <c r="M5848" t="s">
        <v>25</v>
      </c>
      <c r="N5848" s="2" t="s">
        <v>16</v>
      </c>
      <c r="O5848">
        <v>18.047392810000002</v>
      </c>
      <c r="P5848">
        <f t="shared" si="275"/>
        <v>162.42653531000002</v>
      </c>
      <c r="Q5848" s="2" t="s">
        <v>16</v>
      </c>
      <c r="R5848" t="s">
        <v>26</v>
      </c>
      <c r="S5848">
        <v>1</v>
      </c>
      <c r="T5848" s="2" t="s">
        <v>16</v>
      </c>
    </row>
    <row r="5849" spans="1:20" x14ac:dyDescent="0.25">
      <c r="A5849">
        <v>5848</v>
      </c>
      <c r="B5849" s="4">
        <v>44189</v>
      </c>
      <c r="C5849" t="str">
        <f t="shared" si="273"/>
        <v>2020</v>
      </c>
      <c r="D5849">
        <v>368</v>
      </c>
      <c r="E5849">
        <v>38</v>
      </c>
      <c r="F5849" t="str">
        <f t="shared" si="274"/>
        <v>Adult</v>
      </c>
      <c r="G5849" t="s">
        <v>7</v>
      </c>
      <c r="H5849" t="s">
        <v>42</v>
      </c>
      <c r="I5849">
        <v>499</v>
      </c>
      <c r="J5849" t="s">
        <v>33</v>
      </c>
      <c r="K5849">
        <v>3</v>
      </c>
      <c r="L5849">
        <v>38.78430754</v>
      </c>
      <c r="M5849" t="s">
        <v>22</v>
      </c>
      <c r="N5849" s="2" t="s">
        <v>11</v>
      </c>
      <c r="O5849">
        <v>0</v>
      </c>
      <c r="P5849">
        <f t="shared" si="275"/>
        <v>116.35292262</v>
      </c>
      <c r="Q5849" s="2" t="s">
        <v>16</v>
      </c>
      <c r="R5849" t="s">
        <v>12</v>
      </c>
      <c r="S5849">
        <v>5</v>
      </c>
      <c r="T5849" s="2" t="s">
        <v>16</v>
      </c>
    </row>
    <row r="5850" spans="1:20" x14ac:dyDescent="0.25">
      <c r="A5850">
        <v>5849</v>
      </c>
      <c r="B5850" s="4">
        <v>44554</v>
      </c>
      <c r="C5850" t="str">
        <f t="shared" si="273"/>
        <v>2021</v>
      </c>
      <c r="D5850">
        <v>193</v>
      </c>
      <c r="E5850">
        <v>66</v>
      </c>
      <c r="F5850" t="str">
        <f t="shared" si="274"/>
        <v>Senior</v>
      </c>
      <c r="G5850" t="s">
        <v>27</v>
      </c>
      <c r="H5850" t="s">
        <v>30</v>
      </c>
      <c r="I5850">
        <v>491</v>
      </c>
      <c r="J5850" t="s">
        <v>15</v>
      </c>
      <c r="K5850">
        <v>3</v>
      </c>
      <c r="L5850">
        <v>58.935338899999998</v>
      </c>
      <c r="M5850" t="s">
        <v>22</v>
      </c>
      <c r="N5850" s="2" t="s">
        <v>16</v>
      </c>
      <c r="O5850">
        <v>0</v>
      </c>
      <c r="P5850">
        <f t="shared" si="275"/>
        <v>176.80601669999999</v>
      </c>
      <c r="Q5850" s="2" t="s">
        <v>11</v>
      </c>
      <c r="R5850" t="s">
        <v>18</v>
      </c>
      <c r="S5850">
        <v>3</v>
      </c>
      <c r="T5850" s="2" t="s">
        <v>11</v>
      </c>
    </row>
    <row r="5851" spans="1:20" x14ac:dyDescent="0.25">
      <c r="A5851">
        <v>5850</v>
      </c>
      <c r="B5851" s="4">
        <v>45278</v>
      </c>
      <c r="C5851" t="str">
        <f t="shared" si="273"/>
        <v>2023</v>
      </c>
      <c r="D5851">
        <v>407</v>
      </c>
      <c r="E5851">
        <v>46</v>
      </c>
      <c r="F5851" t="str">
        <f t="shared" si="274"/>
        <v>Adult</v>
      </c>
      <c r="G5851" t="s">
        <v>13</v>
      </c>
      <c r="H5851" t="s">
        <v>35</v>
      </c>
      <c r="I5851">
        <v>936</v>
      </c>
      <c r="J5851" t="s">
        <v>33</v>
      </c>
      <c r="K5851">
        <v>1</v>
      </c>
      <c r="L5851">
        <v>39.822954860000003</v>
      </c>
      <c r="M5851" t="s">
        <v>20</v>
      </c>
      <c r="N5851" s="2" t="s">
        <v>11</v>
      </c>
      <c r="O5851">
        <v>3.9822954859999999</v>
      </c>
      <c r="P5851">
        <f t="shared" si="275"/>
        <v>35.840659374000005</v>
      </c>
      <c r="Q5851" s="2" t="s">
        <v>16</v>
      </c>
      <c r="R5851" t="s">
        <v>26</v>
      </c>
      <c r="S5851">
        <v>5</v>
      </c>
      <c r="T5851" s="2" t="s">
        <v>11</v>
      </c>
    </row>
    <row r="5852" spans="1:20" x14ac:dyDescent="0.25">
      <c r="A5852">
        <v>5851</v>
      </c>
      <c r="B5852" s="4">
        <v>44164</v>
      </c>
      <c r="C5852" t="str">
        <f t="shared" si="273"/>
        <v>2020</v>
      </c>
      <c r="D5852">
        <v>33</v>
      </c>
      <c r="E5852">
        <v>23</v>
      </c>
      <c r="F5852" t="str">
        <f t="shared" si="274"/>
        <v>Teenager</v>
      </c>
      <c r="G5852" t="s">
        <v>13</v>
      </c>
      <c r="H5852" t="s">
        <v>43</v>
      </c>
      <c r="I5852">
        <v>946</v>
      </c>
      <c r="J5852" t="s">
        <v>29</v>
      </c>
      <c r="K5852">
        <v>5</v>
      </c>
      <c r="L5852">
        <v>47.583274279999998</v>
      </c>
      <c r="M5852" t="s">
        <v>20</v>
      </c>
      <c r="N5852" s="2" t="s">
        <v>16</v>
      </c>
      <c r="O5852">
        <v>23.791637139999999</v>
      </c>
      <c r="P5852">
        <f t="shared" si="275"/>
        <v>214.12473426</v>
      </c>
      <c r="Q5852" s="2" t="s">
        <v>16</v>
      </c>
      <c r="R5852" t="s">
        <v>26</v>
      </c>
      <c r="S5852">
        <v>1</v>
      </c>
      <c r="T5852" s="2" t="s">
        <v>11</v>
      </c>
    </row>
    <row r="5853" spans="1:20" x14ac:dyDescent="0.25">
      <c r="A5853">
        <v>5852</v>
      </c>
      <c r="B5853" s="4">
        <v>43457</v>
      </c>
      <c r="C5853" t="str">
        <f t="shared" si="273"/>
        <v>2018</v>
      </c>
      <c r="D5853">
        <v>275</v>
      </c>
      <c r="E5853">
        <v>20</v>
      </c>
      <c r="F5853" t="str">
        <f t="shared" si="274"/>
        <v>Teenager</v>
      </c>
      <c r="G5853" t="s">
        <v>13</v>
      </c>
      <c r="H5853" t="s">
        <v>23</v>
      </c>
      <c r="I5853">
        <v>568</v>
      </c>
      <c r="J5853" t="s">
        <v>29</v>
      </c>
      <c r="K5853">
        <v>5</v>
      </c>
      <c r="L5853">
        <v>45.62340073</v>
      </c>
      <c r="M5853" t="s">
        <v>25</v>
      </c>
      <c r="N5853" s="2" t="s">
        <v>11</v>
      </c>
      <c r="O5853">
        <v>0</v>
      </c>
      <c r="P5853">
        <f t="shared" si="275"/>
        <v>228.11700365000002</v>
      </c>
      <c r="Q5853" s="2" t="s">
        <v>11</v>
      </c>
      <c r="R5853" t="s">
        <v>18</v>
      </c>
      <c r="S5853">
        <v>4</v>
      </c>
      <c r="T5853" s="2" t="s">
        <v>16</v>
      </c>
    </row>
    <row r="5854" spans="1:20" x14ac:dyDescent="0.25">
      <c r="A5854">
        <v>5853</v>
      </c>
      <c r="B5854" s="4">
        <v>45265</v>
      </c>
      <c r="C5854" t="str">
        <f t="shared" si="273"/>
        <v>2023</v>
      </c>
      <c r="D5854">
        <v>34</v>
      </c>
      <c r="E5854">
        <v>69</v>
      </c>
      <c r="F5854" t="str">
        <f t="shared" si="274"/>
        <v>Senior</v>
      </c>
      <c r="G5854" t="s">
        <v>27</v>
      </c>
      <c r="H5854" t="s">
        <v>43</v>
      </c>
      <c r="I5854">
        <v>105</v>
      </c>
      <c r="J5854" t="s">
        <v>15</v>
      </c>
      <c r="K5854">
        <v>2</v>
      </c>
      <c r="L5854">
        <v>18.99699742</v>
      </c>
      <c r="M5854" t="s">
        <v>22</v>
      </c>
      <c r="N5854" s="2" t="s">
        <v>16</v>
      </c>
      <c r="O5854">
        <v>0</v>
      </c>
      <c r="P5854">
        <f t="shared" si="275"/>
        <v>37.993994839999999</v>
      </c>
      <c r="Q5854" s="2" t="s">
        <v>11</v>
      </c>
      <c r="R5854" t="s">
        <v>18</v>
      </c>
      <c r="S5854">
        <v>4</v>
      </c>
      <c r="T5854" s="2" t="s">
        <v>16</v>
      </c>
    </row>
    <row r="5855" spans="1:20" x14ac:dyDescent="0.25">
      <c r="A5855">
        <v>5854</v>
      </c>
      <c r="B5855" s="4">
        <v>44187</v>
      </c>
      <c r="C5855" t="str">
        <f t="shared" si="273"/>
        <v>2020</v>
      </c>
      <c r="D5855">
        <v>390</v>
      </c>
      <c r="E5855">
        <v>65</v>
      </c>
      <c r="F5855" t="str">
        <f t="shared" si="274"/>
        <v>Senior</v>
      </c>
      <c r="G5855" t="s">
        <v>27</v>
      </c>
      <c r="H5855" t="s">
        <v>19</v>
      </c>
      <c r="I5855">
        <v>323</v>
      </c>
      <c r="J5855" t="s">
        <v>15</v>
      </c>
      <c r="K5855">
        <v>3</v>
      </c>
      <c r="L5855">
        <v>49.830753770000001</v>
      </c>
      <c r="M5855" t="s">
        <v>20</v>
      </c>
      <c r="N5855" s="2" t="s">
        <v>11</v>
      </c>
      <c r="O5855">
        <v>0</v>
      </c>
      <c r="P5855">
        <f t="shared" si="275"/>
        <v>149.49226131</v>
      </c>
      <c r="Q5855" s="2" t="s">
        <v>11</v>
      </c>
      <c r="R5855" t="s">
        <v>18</v>
      </c>
      <c r="S5855">
        <v>3</v>
      </c>
      <c r="T5855" s="2" t="s">
        <v>11</v>
      </c>
    </row>
    <row r="5856" spans="1:20" x14ac:dyDescent="0.25">
      <c r="A5856">
        <v>5855</v>
      </c>
      <c r="B5856" s="4">
        <v>43422</v>
      </c>
      <c r="C5856" t="str">
        <f t="shared" si="273"/>
        <v>2018</v>
      </c>
      <c r="D5856">
        <v>254</v>
      </c>
      <c r="E5856">
        <v>41</v>
      </c>
      <c r="F5856" t="str">
        <f t="shared" si="274"/>
        <v>Adult</v>
      </c>
      <c r="G5856" t="s">
        <v>7</v>
      </c>
      <c r="H5856" t="s">
        <v>31</v>
      </c>
      <c r="I5856">
        <v>299</v>
      </c>
      <c r="J5856" t="s">
        <v>33</v>
      </c>
      <c r="K5856">
        <v>5</v>
      </c>
      <c r="L5856">
        <v>16.537263899999999</v>
      </c>
      <c r="M5856" t="s">
        <v>22</v>
      </c>
      <c r="N5856" s="2" t="s">
        <v>16</v>
      </c>
      <c r="O5856">
        <v>0</v>
      </c>
      <c r="P5856">
        <f t="shared" si="275"/>
        <v>82.686319499999996</v>
      </c>
      <c r="Q5856" s="2" t="s">
        <v>16</v>
      </c>
      <c r="R5856" t="s">
        <v>18</v>
      </c>
      <c r="S5856">
        <v>1</v>
      </c>
      <c r="T5856" s="2" t="s">
        <v>11</v>
      </c>
    </row>
    <row r="5857" spans="1:20" x14ac:dyDescent="0.25">
      <c r="A5857">
        <v>5856</v>
      </c>
      <c r="B5857" s="4">
        <v>44529</v>
      </c>
      <c r="C5857" t="str">
        <f t="shared" si="273"/>
        <v>2021</v>
      </c>
      <c r="D5857">
        <v>352</v>
      </c>
      <c r="E5857">
        <v>55</v>
      </c>
      <c r="F5857" t="str">
        <f t="shared" si="274"/>
        <v>Senior</v>
      </c>
      <c r="G5857" t="s">
        <v>7</v>
      </c>
      <c r="H5857" t="s">
        <v>32</v>
      </c>
      <c r="I5857">
        <v>35</v>
      </c>
      <c r="J5857" t="s">
        <v>15</v>
      </c>
      <c r="K5857">
        <v>3</v>
      </c>
      <c r="L5857">
        <v>67.198805089999993</v>
      </c>
      <c r="M5857" t="s">
        <v>20</v>
      </c>
      <c r="N5857" s="2" t="s">
        <v>16</v>
      </c>
      <c r="O5857">
        <v>20.159641529999998</v>
      </c>
      <c r="P5857">
        <f t="shared" si="275"/>
        <v>181.43677373999998</v>
      </c>
      <c r="Q5857" s="2" t="s">
        <v>11</v>
      </c>
      <c r="R5857" t="s">
        <v>26</v>
      </c>
      <c r="S5857">
        <v>3</v>
      </c>
      <c r="T5857" s="2" t="s">
        <v>11</v>
      </c>
    </row>
    <row r="5858" spans="1:20" x14ac:dyDescent="0.25">
      <c r="A5858">
        <v>5857</v>
      </c>
      <c r="B5858" s="4">
        <v>44900</v>
      </c>
      <c r="C5858" t="str">
        <f t="shared" si="273"/>
        <v>2022</v>
      </c>
      <c r="D5858">
        <v>19</v>
      </c>
      <c r="E5858">
        <v>35</v>
      </c>
      <c r="F5858" t="str">
        <f t="shared" si="274"/>
        <v>Adult</v>
      </c>
      <c r="G5858" t="s">
        <v>7</v>
      </c>
      <c r="H5858" t="s">
        <v>28</v>
      </c>
      <c r="I5858">
        <v>692</v>
      </c>
      <c r="J5858" t="s">
        <v>15</v>
      </c>
      <c r="K5858">
        <v>2</v>
      </c>
      <c r="L5858">
        <v>27.67995788</v>
      </c>
      <c r="M5858" t="s">
        <v>10</v>
      </c>
      <c r="N5858" s="2" t="s">
        <v>11</v>
      </c>
      <c r="O5858">
        <v>0</v>
      </c>
      <c r="P5858">
        <f t="shared" si="275"/>
        <v>55.35991576</v>
      </c>
      <c r="Q5858" s="2" t="s">
        <v>16</v>
      </c>
      <c r="R5858" t="s">
        <v>18</v>
      </c>
      <c r="S5858">
        <v>3</v>
      </c>
      <c r="T5858" s="2" t="s">
        <v>16</v>
      </c>
    </row>
    <row r="5859" spans="1:20" x14ac:dyDescent="0.25">
      <c r="A5859">
        <v>5858</v>
      </c>
      <c r="B5859" s="4">
        <v>43438</v>
      </c>
      <c r="C5859" t="str">
        <f t="shared" si="273"/>
        <v>2018</v>
      </c>
      <c r="D5859">
        <v>273</v>
      </c>
      <c r="E5859">
        <v>55</v>
      </c>
      <c r="F5859" t="str">
        <f t="shared" si="274"/>
        <v>Senior</v>
      </c>
      <c r="G5859" t="s">
        <v>27</v>
      </c>
      <c r="H5859" t="s">
        <v>21</v>
      </c>
      <c r="I5859">
        <v>634</v>
      </c>
      <c r="J5859" t="s">
        <v>9</v>
      </c>
      <c r="K5859">
        <v>2</v>
      </c>
      <c r="L5859">
        <v>66.031754699999993</v>
      </c>
      <c r="M5859" t="s">
        <v>25</v>
      </c>
      <c r="N5859" s="2" t="s">
        <v>16</v>
      </c>
      <c r="O5859">
        <v>0</v>
      </c>
      <c r="P5859">
        <f t="shared" si="275"/>
        <v>132.06350939999999</v>
      </c>
      <c r="Q5859" s="2" t="s">
        <v>16</v>
      </c>
      <c r="R5859" t="s">
        <v>12</v>
      </c>
      <c r="S5859">
        <v>3</v>
      </c>
      <c r="T5859" s="2" t="s">
        <v>11</v>
      </c>
    </row>
    <row r="5860" spans="1:20" x14ac:dyDescent="0.25">
      <c r="A5860">
        <v>5859</v>
      </c>
      <c r="B5860" s="4">
        <v>44917</v>
      </c>
      <c r="C5860" t="str">
        <f t="shared" si="273"/>
        <v>2022</v>
      </c>
      <c r="D5860">
        <v>43</v>
      </c>
      <c r="E5860">
        <v>30</v>
      </c>
      <c r="F5860" t="str">
        <f t="shared" si="274"/>
        <v>Teenager</v>
      </c>
      <c r="G5860" t="s">
        <v>27</v>
      </c>
      <c r="H5860" t="s">
        <v>42</v>
      </c>
      <c r="I5860">
        <v>73</v>
      </c>
      <c r="J5860" t="s">
        <v>24</v>
      </c>
      <c r="K5860">
        <v>2</v>
      </c>
      <c r="L5860">
        <v>23.26611016</v>
      </c>
      <c r="M5860" t="s">
        <v>20</v>
      </c>
      <c r="N5860" s="2" t="s">
        <v>16</v>
      </c>
      <c r="O5860">
        <v>4.6532220330000005</v>
      </c>
      <c r="P5860">
        <f t="shared" si="275"/>
        <v>41.878998287000002</v>
      </c>
      <c r="Q5860" s="2" t="s">
        <v>11</v>
      </c>
      <c r="R5860" t="s">
        <v>26</v>
      </c>
      <c r="S5860">
        <v>1</v>
      </c>
      <c r="T5860" s="2" t="s">
        <v>16</v>
      </c>
    </row>
    <row r="5861" spans="1:20" x14ac:dyDescent="0.25">
      <c r="A5861">
        <v>5860</v>
      </c>
      <c r="B5861" s="4">
        <v>44194</v>
      </c>
      <c r="C5861" t="str">
        <f t="shared" si="273"/>
        <v>2020</v>
      </c>
      <c r="D5861">
        <v>139</v>
      </c>
      <c r="E5861">
        <v>48</v>
      </c>
      <c r="F5861" t="str">
        <f t="shared" si="274"/>
        <v>Adult</v>
      </c>
      <c r="G5861" t="s">
        <v>7</v>
      </c>
      <c r="H5861" t="s">
        <v>30</v>
      </c>
      <c r="I5861">
        <v>10</v>
      </c>
      <c r="J5861" t="s">
        <v>24</v>
      </c>
      <c r="K5861">
        <v>2</v>
      </c>
      <c r="L5861">
        <v>15.39025696</v>
      </c>
      <c r="M5861" t="s">
        <v>10</v>
      </c>
      <c r="N5861" s="2" t="s">
        <v>11</v>
      </c>
      <c r="O5861">
        <v>0</v>
      </c>
      <c r="P5861">
        <f t="shared" si="275"/>
        <v>30.780513920000001</v>
      </c>
      <c r="Q5861" s="2" t="s">
        <v>11</v>
      </c>
      <c r="R5861" t="s">
        <v>12</v>
      </c>
      <c r="S5861">
        <v>4</v>
      </c>
      <c r="T5861" s="2" t="s">
        <v>16</v>
      </c>
    </row>
    <row r="5862" spans="1:20" x14ac:dyDescent="0.25">
      <c r="A5862">
        <v>5861</v>
      </c>
      <c r="B5862" s="4">
        <v>44549</v>
      </c>
      <c r="C5862" t="str">
        <f t="shared" si="273"/>
        <v>2021</v>
      </c>
      <c r="D5862">
        <v>130</v>
      </c>
      <c r="E5862">
        <v>27</v>
      </c>
      <c r="F5862" t="str">
        <f t="shared" si="274"/>
        <v>Teenager</v>
      </c>
      <c r="G5862" t="s">
        <v>13</v>
      </c>
      <c r="H5862" t="s">
        <v>37</v>
      </c>
      <c r="I5862">
        <v>746</v>
      </c>
      <c r="J5862" t="s">
        <v>15</v>
      </c>
      <c r="K5862">
        <v>5</v>
      </c>
      <c r="L5862">
        <v>69.970503829999998</v>
      </c>
      <c r="M5862" t="s">
        <v>22</v>
      </c>
      <c r="N5862" s="2" t="s">
        <v>16</v>
      </c>
      <c r="O5862">
        <v>0</v>
      </c>
      <c r="P5862">
        <f t="shared" si="275"/>
        <v>349.85251914999998</v>
      </c>
      <c r="Q5862" s="2" t="s">
        <v>16</v>
      </c>
      <c r="R5862" t="s">
        <v>12</v>
      </c>
      <c r="S5862">
        <v>4</v>
      </c>
      <c r="T5862" s="2" t="s">
        <v>16</v>
      </c>
    </row>
    <row r="5863" spans="1:20" x14ac:dyDescent="0.25">
      <c r="A5863">
        <v>5862</v>
      </c>
      <c r="B5863" s="4">
        <v>43423</v>
      </c>
      <c r="C5863" t="str">
        <f t="shared" si="273"/>
        <v>2018</v>
      </c>
      <c r="D5863">
        <v>352</v>
      </c>
      <c r="E5863">
        <v>56</v>
      </c>
      <c r="F5863" t="str">
        <f t="shared" si="274"/>
        <v>Senior</v>
      </c>
      <c r="G5863" t="s">
        <v>27</v>
      </c>
      <c r="H5863" t="s">
        <v>42</v>
      </c>
      <c r="I5863">
        <v>154</v>
      </c>
      <c r="J5863" t="s">
        <v>9</v>
      </c>
      <c r="K5863">
        <v>3</v>
      </c>
      <c r="L5863">
        <v>69.877382209999993</v>
      </c>
      <c r="M5863" t="s">
        <v>22</v>
      </c>
      <c r="N5863" s="2" t="s">
        <v>16</v>
      </c>
      <c r="O5863">
        <v>0</v>
      </c>
      <c r="P5863">
        <f t="shared" si="275"/>
        <v>209.63214662999997</v>
      </c>
      <c r="Q5863" s="2" t="s">
        <v>11</v>
      </c>
      <c r="R5863" t="s">
        <v>18</v>
      </c>
      <c r="S5863">
        <v>2</v>
      </c>
      <c r="T5863" s="2" t="s">
        <v>11</v>
      </c>
    </row>
    <row r="5864" spans="1:20" x14ac:dyDescent="0.25">
      <c r="A5864">
        <v>5863</v>
      </c>
      <c r="B5864" s="4">
        <v>43815</v>
      </c>
      <c r="C5864" t="str">
        <f t="shared" si="273"/>
        <v>2019</v>
      </c>
      <c r="D5864">
        <v>290</v>
      </c>
      <c r="E5864">
        <v>30</v>
      </c>
      <c r="F5864" t="str">
        <f t="shared" si="274"/>
        <v>Teenager</v>
      </c>
      <c r="G5864" t="s">
        <v>7</v>
      </c>
      <c r="H5864" t="s">
        <v>36</v>
      </c>
      <c r="I5864">
        <v>709</v>
      </c>
      <c r="J5864" t="s">
        <v>33</v>
      </c>
      <c r="K5864">
        <v>2</v>
      </c>
      <c r="L5864">
        <v>35.30763425</v>
      </c>
      <c r="M5864" t="s">
        <v>10</v>
      </c>
      <c r="N5864" s="2" t="s">
        <v>16</v>
      </c>
      <c r="O5864">
        <v>7.0615268499999999</v>
      </c>
      <c r="P5864">
        <f t="shared" si="275"/>
        <v>63.553741649999999</v>
      </c>
      <c r="Q5864" s="2" t="s">
        <v>16</v>
      </c>
      <c r="R5864" t="s">
        <v>26</v>
      </c>
      <c r="S5864">
        <v>1</v>
      </c>
      <c r="T5864" s="2" t="s">
        <v>11</v>
      </c>
    </row>
    <row r="5865" spans="1:20" x14ac:dyDescent="0.25">
      <c r="A5865">
        <v>5864</v>
      </c>
      <c r="B5865" s="4">
        <v>43442</v>
      </c>
      <c r="C5865" t="str">
        <f t="shared" si="273"/>
        <v>2018</v>
      </c>
      <c r="D5865">
        <v>101</v>
      </c>
      <c r="E5865">
        <v>33</v>
      </c>
      <c r="F5865" t="str">
        <f t="shared" si="274"/>
        <v>Adult</v>
      </c>
      <c r="G5865" t="s">
        <v>27</v>
      </c>
      <c r="H5865" t="s">
        <v>39</v>
      </c>
      <c r="I5865">
        <v>134</v>
      </c>
      <c r="J5865" t="s">
        <v>33</v>
      </c>
      <c r="K5865">
        <v>2</v>
      </c>
      <c r="L5865">
        <v>36.531063430000003</v>
      </c>
      <c r="M5865" t="s">
        <v>22</v>
      </c>
      <c r="N5865" s="2" t="s">
        <v>16</v>
      </c>
      <c r="O5865">
        <v>7.3062126860000003</v>
      </c>
      <c r="P5865">
        <f t="shared" si="275"/>
        <v>65.755914174000011</v>
      </c>
      <c r="Q5865" s="2" t="s">
        <v>16</v>
      </c>
      <c r="R5865" t="s">
        <v>26</v>
      </c>
      <c r="S5865">
        <v>2</v>
      </c>
      <c r="T5865" s="2" t="s">
        <v>11</v>
      </c>
    </row>
    <row r="5866" spans="1:20" x14ac:dyDescent="0.25">
      <c r="A5866">
        <v>5865</v>
      </c>
      <c r="B5866" s="4">
        <v>44544</v>
      </c>
      <c r="C5866" t="str">
        <f t="shared" si="273"/>
        <v>2021</v>
      </c>
      <c r="D5866">
        <v>270</v>
      </c>
      <c r="E5866">
        <v>64</v>
      </c>
      <c r="F5866" t="str">
        <f t="shared" si="274"/>
        <v>Senior</v>
      </c>
      <c r="G5866" t="s">
        <v>27</v>
      </c>
      <c r="H5866" t="s">
        <v>23</v>
      </c>
      <c r="I5866">
        <v>546</v>
      </c>
      <c r="J5866" t="s">
        <v>9</v>
      </c>
      <c r="K5866">
        <v>1</v>
      </c>
      <c r="L5866">
        <v>53.509222960000002</v>
      </c>
      <c r="M5866" t="s">
        <v>22</v>
      </c>
      <c r="N5866" s="2" t="s">
        <v>16</v>
      </c>
      <c r="O5866">
        <v>0</v>
      </c>
      <c r="P5866">
        <f t="shared" si="275"/>
        <v>53.509222960000002</v>
      </c>
      <c r="Q5866" s="2" t="s">
        <v>11</v>
      </c>
      <c r="R5866" t="s">
        <v>18</v>
      </c>
      <c r="S5866">
        <v>2</v>
      </c>
      <c r="T5866" s="2" t="s">
        <v>16</v>
      </c>
    </row>
    <row r="5867" spans="1:20" x14ac:dyDescent="0.25">
      <c r="A5867">
        <v>5866</v>
      </c>
      <c r="B5867" s="4">
        <v>43830</v>
      </c>
      <c r="C5867" t="str">
        <f t="shared" si="273"/>
        <v>2019</v>
      </c>
      <c r="D5867">
        <v>311</v>
      </c>
      <c r="E5867">
        <v>32</v>
      </c>
      <c r="F5867" t="str">
        <f t="shared" si="274"/>
        <v>Adult</v>
      </c>
      <c r="G5867" t="s">
        <v>27</v>
      </c>
      <c r="H5867" t="s">
        <v>43</v>
      </c>
      <c r="I5867">
        <v>32</v>
      </c>
      <c r="J5867" t="s">
        <v>15</v>
      </c>
      <c r="K5867">
        <v>4</v>
      </c>
      <c r="L5867">
        <v>50.154955000000001</v>
      </c>
      <c r="M5867" t="s">
        <v>25</v>
      </c>
      <c r="N5867" s="2" t="s">
        <v>11</v>
      </c>
      <c r="O5867">
        <v>0</v>
      </c>
      <c r="P5867">
        <f t="shared" si="275"/>
        <v>200.61982</v>
      </c>
      <c r="Q5867" s="2" t="s">
        <v>16</v>
      </c>
      <c r="R5867" t="s">
        <v>18</v>
      </c>
      <c r="S5867">
        <v>2</v>
      </c>
      <c r="T5867" s="2" t="s">
        <v>16</v>
      </c>
    </row>
    <row r="5868" spans="1:20" x14ac:dyDescent="0.25">
      <c r="A5868">
        <v>5867</v>
      </c>
      <c r="B5868" s="4">
        <v>43809</v>
      </c>
      <c r="C5868" t="str">
        <f t="shared" si="273"/>
        <v>2019</v>
      </c>
      <c r="D5868">
        <v>351</v>
      </c>
      <c r="E5868">
        <v>54</v>
      </c>
      <c r="F5868" t="str">
        <f t="shared" si="274"/>
        <v>Senior</v>
      </c>
      <c r="G5868" t="s">
        <v>7</v>
      </c>
      <c r="H5868" t="s">
        <v>34</v>
      </c>
      <c r="I5868">
        <v>251</v>
      </c>
      <c r="J5868" t="s">
        <v>24</v>
      </c>
      <c r="K5868">
        <v>2</v>
      </c>
      <c r="L5868">
        <v>60.917668130000003</v>
      </c>
      <c r="M5868" t="s">
        <v>20</v>
      </c>
      <c r="N5868" s="2" t="s">
        <v>16</v>
      </c>
      <c r="O5868">
        <v>0</v>
      </c>
      <c r="P5868">
        <f t="shared" si="275"/>
        <v>121.83533626000001</v>
      </c>
      <c r="Q5868" s="2" t="s">
        <v>11</v>
      </c>
      <c r="R5868" t="s">
        <v>18</v>
      </c>
      <c r="S5868">
        <v>2</v>
      </c>
      <c r="T5868" s="2" t="s">
        <v>16</v>
      </c>
    </row>
    <row r="5869" spans="1:20" x14ac:dyDescent="0.25">
      <c r="A5869">
        <v>5868</v>
      </c>
      <c r="B5869" s="4">
        <v>43443</v>
      </c>
      <c r="C5869" t="str">
        <f t="shared" si="273"/>
        <v>2018</v>
      </c>
      <c r="D5869">
        <v>287</v>
      </c>
      <c r="E5869">
        <v>70</v>
      </c>
      <c r="F5869" t="str">
        <f t="shared" si="274"/>
        <v>Senior</v>
      </c>
      <c r="G5869" t="s">
        <v>7</v>
      </c>
      <c r="H5869" t="s">
        <v>39</v>
      </c>
      <c r="I5869">
        <v>532</v>
      </c>
      <c r="J5869" t="s">
        <v>33</v>
      </c>
      <c r="K5869">
        <v>1</v>
      </c>
      <c r="L5869">
        <v>46.876658949999999</v>
      </c>
      <c r="M5869" t="s">
        <v>22</v>
      </c>
      <c r="N5869" s="2" t="s">
        <v>11</v>
      </c>
      <c r="O5869">
        <v>4.6876658950000003</v>
      </c>
      <c r="P5869">
        <f t="shared" si="275"/>
        <v>42.188993054999997</v>
      </c>
      <c r="Q5869" s="2" t="s">
        <v>11</v>
      </c>
      <c r="R5869" t="s">
        <v>26</v>
      </c>
      <c r="S5869">
        <v>2</v>
      </c>
      <c r="T5869" s="2" t="s">
        <v>16</v>
      </c>
    </row>
    <row r="5870" spans="1:20" x14ac:dyDescent="0.25">
      <c r="A5870">
        <v>5869</v>
      </c>
      <c r="B5870" s="4">
        <v>44149</v>
      </c>
      <c r="C5870" t="str">
        <f t="shared" si="273"/>
        <v>2020</v>
      </c>
      <c r="D5870">
        <v>112</v>
      </c>
      <c r="E5870">
        <v>48</v>
      </c>
      <c r="F5870" t="str">
        <f t="shared" si="274"/>
        <v>Adult</v>
      </c>
      <c r="G5870" t="s">
        <v>27</v>
      </c>
      <c r="H5870" t="s">
        <v>36</v>
      </c>
      <c r="I5870">
        <v>84</v>
      </c>
      <c r="J5870" t="s">
        <v>24</v>
      </c>
      <c r="K5870">
        <v>3</v>
      </c>
      <c r="L5870">
        <v>92.00746359</v>
      </c>
      <c r="M5870" t="s">
        <v>25</v>
      </c>
      <c r="N5870" s="2" t="s">
        <v>16</v>
      </c>
      <c r="O5870">
        <v>0</v>
      </c>
      <c r="P5870">
        <f t="shared" si="275"/>
        <v>276.02239077000002</v>
      </c>
      <c r="Q5870" s="2" t="s">
        <v>16</v>
      </c>
      <c r="R5870" t="s">
        <v>12</v>
      </c>
      <c r="S5870">
        <v>5</v>
      </c>
      <c r="T5870" s="2" t="s">
        <v>11</v>
      </c>
    </row>
    <row r="5871" spans="1:20" x14ac:dyDescent="0.25">
      <c r="A5871">
        <v>5870</v>
      </c>
      <c r="B5871" s="4">
        <v>43818</v>
      </c>
      <c r="C5871" t="str">
        <f t="shared" si="273"/>
        <v>2019</v>
      </c>
      <c r="D5871">
        <v>390</v>
      </c>
      <c r="E5871">
        <v>32</v>
      </c>
      <c r="F5871" t="str">
        <f t="shared" si="274"/>
        <v>Adult</v>
      </c>
      <c r="G5871" t="s">
        <v>13</v>
      </c>
      <c r="H5871" t="s">
        <v>32</v>
      </c>
      <c r="I5871">
        <v>579</v>
      </c>
      <c r="J5871" t="s">
        <v>9</v>
      </c>
      <c r="K5871">
        <v>4</v>
      </c>
      <c r="L5871">
        <v>86.141232740000007</v>
      </c>
      <c r="M5871" t="s">
        <v>20</v>
      </c>
      <c r="N5871" s="2" t="s">
        <v>16</v>
      </c>
      <c r="O5871">
        <v>34.456493100000003</v>
      </c>
      <c r="P5871">
        <f t="shared" si="275"/>
        <v>310.10843786000004</v>
      </c>
      <c r="Q5871" s="2" t="s">
        <v>16</v>
      </c>
      <c r="R5871" t="s">
        <v>26</v>
      </c>
      <c r="S5871">
        <v>4</v>
      </c>
      <c r="T5871" s="2" t="s">
        <v>11</v>
      </c>
    </row>
    <row r="5872" spans="1:20" x14ac:dyDescent="0.25">
      <c r="A5872">
        <v>5871</v>
      </c>
      <c r="B5872" s="4">
        <v>45284</v>
      </c>
      <c r="C5872" t="str">
        <f t="shared" si="273"/>
        <v>2023</v>
      </c>
      <c r="D5872">
        <v>296</v>
      </c>
      <c r="E5872">
        <v>22</v>
      </c>
      <c r="F5872" t="str">
        <f t="shared" si="274"/>
        <v>Teenager</v>
      </c>
      <c r="G5872" t="s">
        <v>13</v>
      </c>
      <c r="H5872" t="s">
        <v>14</v>
      </c>
      <c r="I5872">
        <v>894</v>
      </c>
      <c r="J5872" t="s">
        <v>9</v>
      </c>
      <c r="K5872">
        <v>4</v>
      </c>
      <c r="L5872">
        <v>77.413910720000004</v>
      </c>
      <c r="M5872" t="s">
        <v>25</v>
      </c>
      <c r="N5872" s="2" t="s">
        <v>11</v>
      </c>
      <c r="O5872">
        <v>30.96556429</v>
      </c>
      <c r="P5872">
        <f t="shared" si="275"/>
        <v>278.69007859000004</v>
      </c>
      <c r="Q5872" s="2" t="s">
        <v>16</v>
      </c>
      <c r="R5872" t="s">
        <v>26</v>
      </c>
      <c r="S5872">
        <v>2</v>
      </c>
      <c r="T5872" s="2" t="s">
        <v>11</v>
      </c>
    </row>
    <row r="5873" spans="1:20" x14ac:dyDescent="0.25">
      <c r="A5873">
        <v>5872</v>
      </c>
      <c r="B5873" s="4">
        <v>45287</v>
      </c>
      <c r="C5873" t="str">
        <f t="shared" si="273"/>
        <v>2023</v>
      </c>
      <c r="D5873">
        <v>212</v>
      </c>
      <c r="E5873">
        <v>54</v>
      </c>
      <c r="F5873" t="str">
        <f t="shared" si="274"/>
        <v>Senior</v>
      </c>
      <c r="G5873" t="s">
        <v>7</v>
      </c>
      <c r="H5873" t="s">
        <v>37</v>
      </c>
      <c r="I5873">
        <v>919</v>
      </c>
      <c r="J5873" t="s">
        <v>9</v>
      </c>
      <c r="K5873">
        <v>2</v>
      </c>
      <c r="L5873">
        <v>52.126492570000003</v>
      </c>
      <c r="M5873" t="s">
        <v>20</v>
      </c>
      <c r="N5873" s="2" t="s">
        <v>11</v>
      </c>
      <c r="O5873">
        <v>10.425298509999999</v>
      </c>
      <c r="P5873">
        <f t="shared" si="275"/>
        <v>93.827686630000002</v>
      </c>
      <c r="Q5873" s="2" t="s">
        <v>11</v>
      </c>
      <c r="R5873" t="s">
        <v>26</v>
      </c>
      <c r="S5873">
        <v>2</v>
      </c>
      <c r="T5873" s="2" t="s">
        <v>16</v>
      </c>
    </row>
    <row r="5874" spans="1:20" x14ac:dyDescent="0.25">
      <c r="A5874">
        <v>5873</v>
      </c>
      <c r="B5874" s="4">
        <v>44924</v>
      </c>
      <c r="C5874" t="str">
        <f t="shared" si="273"/>
        <v>2022</v>
      </c>
      <c r="D5874">
        <v>7</v>
      </c>
      <c r="E5874">
        <v>62</v>
      </c>
      <c r="F5874" t="str">
        <f t="shared" si="274"/>
        <v>Senior</v>
      </c>
      <c r="G5874" t="s">
        <v>7</v>
      </c>
      <c r="H5874" t="s">
        <v>35</v>
      </c>
      <c r="I5874">
        <v>718</v>
      </c>
      <c r="J5874" t="s">
        <v>9</v>
      </c>
      <c r="K5874">
        <v>5</v>
      </c>
      <c r="L5874">
        <v>39.151714149999997</v>
      </c>
      <c r="M5874" t="s">
        <v>25</v>
      </c>
      <c r="N5874" s="2" t="s">
        <v>11</v>
      </c>
      <c r="O5874">
        <v>0</v>
      </c>
      <c r="P5874">
        <f t="shared" si="275"/>
        <v>195.75857074999999</v>
      </c>
      <c r="Q5874" s="2" t="s">
        <v>16</v>
      </c>
      <c r="R5874" t="s">
        <v>18</v>
      </c>
      <c r="S5874">
        <v>3</v>
      </c>
      <c r="T5874" s="2" t="s">
        <v>16</v>
      </c>
    </row>
    <row r="5875" spans="1:20" x14ac:dyDescent="0.25">
      <c r="A5875">
        <v>5874</v>
      </c>
      <c r="B5875" s="4">
        <v>43811</v>
      </c>
      <c r="C5875" t="str">
        <f t="shared" si="273"/>
        <v>2019</v>
      </c>
      <c r="D5875">
        <v>426</v>
      </c>
      <c r="E5875">
        <v>39</v>
      </c>
      <c r="F5875" t="str">
        <f t="shared" si="274"/>
        <v>Adult</v>
      </c>
      <c r="G5875" t="s">
        <v>13</v>
      </c>
      <c r="H5875" t="s">
        <v>28</v>
      </c>
      <c r="I5875">
        <v>295</v>
      </c>
      <c r="J5875" t="s">
        <v>33</v>
      </c>
      <c r="K5875">
        <v>1</v>
      </c>
      <c r="L5875">
        <v>65.285463609999994</v>
      </c>
      <c r="M5875" t="s">
        <v>20</v>
      </c>
      <c r="N5875" s="2" t="s">
        <v>16</v>
      </c>
      <c r="O5875">
        <v>6.5285463610000001</v>
      </c>
      <c r="P5875">
        <f t="shared" si="275"/>
        <v>58.756917248999997</v>
      </c>
      <c r="Q5875" s="2" t="s">
        <v>11</v>
      </c>
      <c r="R5875" t="s">
        <v>26</v>
      </c>
      <c r="S5875">
        <v>2</v>
      </c>
      <c r="T5875" s="2" t="s">
        <v>11</v>
      </c>
    </row>
    <row r="5876" spans="1:20" x14ac:dyDescent="0.25">
      <c r="A5876">
        <v>5875</v>
      </c>
      <c r="B5876" s="4">
        <v>44518</v>
      </c>
      <c r="C5876" t="str">
        <f t="shared" si="273"/>
        <v>2021</v>
      </c>
      <c r="D5876">
        <v>116</v>
      </c>
      <c r="E5876">
        <v>18</v>
      </c>
      <c r="F5876" t="str">
        <f t="shared" si="274"/>
        <v>Teenager</v>
      </c>
      <c r="G5876" t="s">
        <v>13</v>
      </c>
      <c r="H5876" t="s">
        <v>35</v>
      </c>
      <c r="I5876">
        <v>134</v>
      </c>
      <c r="J5876" t="s">
        <v>15</v>
      </c>
      <c r="K5876">
        <v>4</v>
      </c>
      <c r="L5876">
        <v>90.001754919999996</v>
      </c>
      <c r="M5876" t="s">
        <v>25</v>
      </c>
      <c r="N5876" s="2" t="s">
        <v>11</v>
      </c>
      <c r="O5876">
        <v>36.000701970000001</v>
      </c>
      <c r="P5876">
        <f t="shared" si="275"/>
        <v>324.00631770999996</v>
      </c>
      <c r="Q5876" s="2" t="s">
        <v>16</v>
      </c>
      <c r="R5876" t="s">
        <v>26</v>
      </c>
      <c r="S5876">
        <v>4</v>
      </c>
      <c r="T5876" s="2" t="s">
        <v>16</v>
      </c>
    </row>
    <row r="5877" spans="1:20" x14ac:dyDescent="0.25">
      <c r="A5877">
        <v>5876</v>
      </c>
      <c r="B5877" s="4">
        <v>44195</v>
      </c>
      <c r="C5877" t="str">
        <f t="shared" si="273"/>
        <v>2020</v>
      </c>
      <c r="D5877">
        <v>157</v>
      </c>
      <c r="E5877">
        <v>48</v>
      </c>
      <c r="F5877" t="str">
        <f t="shared" si="274"/>
        <v>Adult</v>
      </c>
      <c r="G5877" t="s">
        <v>7</v>
      </c>
      <c r="H5877" t="s">
        <v>19</v>
      </c>
      <c r="I5877">
        <v>819</v>
      </c>
      <c r="J5877" t="s">
        <v>9</v>
      </c>
      <c r="K5877">
        <v>3</v>
      </c>
      <c r="L5877">
        <v>17.519861460000001</v>
      </c>
      <c r="M5877" t="s">
        <v>20</v>
      </c>
      <c r="N5877" s="2" t="s">
        <v>11</v>
      </c>
      <c r="O5877">
        <v>0</v>
      </c>
      <c r="P5877">
        <f t="shared" si="275"/>
        <v>52.559584380000004</v>
      </c>
      <c r="Q5877" s="2" t="s">
        <v>16</v>
      </c>
      <c r="R5877" t="s">
        <v>18</v>
      </c>
      <c r="S5877">
        <v>4</v>
      </c>
      <c r="T5877" s="2" t="s">
        <v>16</v>
      </c>
    </row>
    <row r="5878" spans="1:20" x14ac:dyDescent="0.25">
      <c r="A5878">
        <v>5877</v>
      </c>
      <c r="B5878" s="4">
        <v>43463</v>
      </c>
      <c r="C5878" t="str">
        <f t="shared" si="273"/>
        <v>2018</v>
      </c>
      <c r="D5878">
        <v>81</v>
      </c>
      <c r="E5878">
        <v>20</v>
      </c>
      <c r="F5878" t="str">
        <f t="shared" si="274"/>
        <v>Teenager</v>
      </c>
      <c r="G5878" t="s">
        <v>7</v>
      </c>
      <c r="H5878" t="s">
        <v>28</v>
      </c>
      <c r="I5878">
        <v>795</v>
      </c>
      <c r="J5878" t="s">
        <v>33</v>
      </c>
      <c r="K5878">
        <v>3</v>
      </c>
      <c r="L5878">
        <v>12.58242971</v>
      </c>
      <c r="M5878" t="s">
        <v>25</v>
      </c>
      <c r="N5878" s="2" t="s">
        <v>11</v>
      </c>
      <c r="O5878">
        <v>0</v>
      </c>
      <c r="P5878">
        <f t="shared" si="275"/>
        <v>37.747289129999999</v>
      </c>
      <c r="Q5878" s="2" t="s">
        <v>11</v>
      </c>
      <c r="R5878" t="s">
        <v>18</v>
      </c>
      <c r="S5878">
        <v>5</v>
      </c>
      <c r="T5878" s="2" t="s">
        <v>16</v>
      </c>
    </row>
    <row r="5879" spans="1:20" x14ac:dyDescent="0.25">
      <c r="A5879">
        <v>5878</v>
      </c>
      <c r="B5879" s="4">
        <v>45249</v>
      </c>
      <c r="C5879" t="str">
        <f t="shared" si="273"/>
        <v>2023</v>
      </c>
      <c r="D5879">
        <v>364</v>
      </c>
      <c r="E5879">
        <v>50</v>
      </c>
      <c r="F5879" t="str">
        <f t="shared" si="274"/>
        <v>Adult</v>
      </c>
      <c r="G5879" t="s">
        <v>13</v>
      </c>
      <c r="H5879" t="s">
        <v>14</v>
      </c>
      <c r="I5879">
        <v>425</v>
      </c>
      <c r="J5879" t="s">
        <v>15</v>
      </c>
      <c r="K5879">
        <v>3</v>
      </c>
      <c r="L5879">
        <v>99.732687740000003</v>
      </c>
      <c r="M5879" t="s">
        <v>10</v>
      </c>
      <c r="N5879" s="2" t="s">
        <v>11</v>
      </c>
      <c r="O5879">
        <v>29.919806319999999</v>
      </c>
      <c r="P5879">
        <f t="shared" si="275"/>
        <v>269.27825689999997</v>
      </c>
      <c r="Q5879" s="2" t="s">
        <v>11</v>
      </c>
      <c r="R5879" t="s">
        <v>26</v>
      </c>
      <c r="S5879">
        <v>5</v>
      </c>
      <c r="T5879" s="2" t="s">
        <v>11</v>
      </c>
    </row>
    <row r="5880" spans="1:20" x14ac:dyDescent="0.25">
      <c r="A5880">
        <v>5879</v>
      </c>
      <c r="B5880" s="4">
        <v>43772</v>
      </c>
      <c r="C5880" t="str">
        <f t="shared" si="273"/>
        <v>2019</v>
      </c>
      <c r="D5880">
        <v>123</v>
      </c>
      <c r="E5880">
        <v>40</v>
      </c>
      <c r="F5880" t="str">
        <f t="shared" si="274"/>
        <v>Adult</v>
      </c>
      <c r="G5880" t="s">
        <v>27</v>
      </c>
      <c r="H5880" t="s">
        <v>41</v>
      </c>
      <c r="I5880">
        <v>721</v>
      </c>
      <c r="J5880" t="s">
        <v>15</v>
      </c>
      <c r="K5880">
        <v>2</v>
      </c>
      <c r="L5880">
        <v>44.699823549999998</v>
      </c>
      <c r="M5880" t="s">
        <v>20</v>
      </c>
      <c r="N5880" s="2" t="s">
        <v>16</v>
      </c>
      <c r="O5880">
        <v>0</v>
      </c>
      <c r="P5880">
        <f t="shared" si="275"/>
        <v>89.399647099999996</v>
      </c>
      <c r="Q5880" s="2" t="s">
        <v>16</v>
      </c>
      <c r="R5880" t="s">
        <v>18</v>
      </c>
      <c r="S5880">
        <v>3</v>
      </c>
      <c r="T5880" s="2" t="s">
        <v>16</v>
      </c>
    </row>
    <row r="5881" spans="1:20" x14ac:dyDescent="0.25">
      <c r="A5881">
        <v>5880</v>
      </c>
      <c r="B5881" s="4">
        <v>44138</v>
      </c>
      <c r="C5881" t="str">
        <f t="shared" si="273"/>
        <v>2020</v>
      </c>
      <c r="D5881">
        <v>71</v>
      </c>
      <c r="E5881">
        <v>31</v>
      </c>
      <c r="F5881" t="str">
        <f t="shared" si="274"/>
        <v>Adult</v>
      </c>
      <c r="G5881" t="s">
        <v>13</v>
      </c>
      <c r="H5881" t="s">
        <v>30</v>
      </c>
      <c r="I5881">
        <v>233</v>
      </c>
      <c r="J5881" t="s">
        <v>29</v>
      </c>
      <c r="K5881">
        <v>2</v>
      </c>
      <c r="L5881">
        <v>24.21376106</v>
      </c>
      <c r="M5881" t="s">
        <v>25</v>
      </c>
      <c r="N5881" s="2" t="s">
        <v>11</v>
      </c>
      <c r="O5881">
        <v>4.8427522119999997</v>
      </c>
      <c r="P5881">
        <f t="shared" si="275"/>
        <v>43.584769907999998</v>
      </c>
      <c r="Q5881" s="2" t="s">
        <v>16</v>
      </c>
      <c r="R5881" t="s">
        <v>26</v>
      </c>
      <c r="S5881">
        <v>4</v>
      </c>
      <c r="T5881" s="2" t="s">
        <v>16</v>
      </c>
    </row>
    <row r="5882" spans="1:20" x14ac:dyDescent="0.25">
      <c r="A5882">
        <v>5881</v>
      </c>
      <c r="B5882" s="4">
        <v>45247</v>
      </c>
      <c r="C5882" t="str">
        <f t="shared" si="273"/>
        <v>2023</v>
      </c>
      <c r="D5882">
        <v>246</v>
      </c>
      <c r="E5882">
        <v>64</v>
      </c>
      <c r="F5882" t="str">
        <f t="shared" si="274"/>
        <v>Senior</v>
      </c>
      <c r="G5882" t="s">
        <v>27</v>
      </c>
      <c r="H5882" t="s">
        <v>35</v>
      </c>
      <c r="I5882">
        <v>904</v>
      </c>
      <c r="J5882" t="s">
        <v>24</v>
      </c>
      <c r="K5882">
        <v>4</v>
      </c>
      <c r="L5882">
        <v>59.535408529999998</v>
      </c>
      <c r="M5882" t="s">
        <v>22</v>
      </c>
      <c r="N5882" s="2" t="s">
        <v>11</v>
      </c>
      <c r="O5882">
        <v>0</v>
      </c>
      <c r="P5882">
        <f t="shared" si="275"/>
        <v>238.14163411999999</v>
      </c>
      <c r="Q5882" s="2" t="s">
        <v>16</v>
      </c>
      <c r="R5882" t="s">
        <v>18</v>
      </c>
      <c r="S5882">
        <v>2</v>
      </c>
      <c r="T5882" s="2" t="s">
        <v>16</v>
      </c>
    </row>
    <row r="5883" spans="1:20" x14ac:dyDescent="0.25">
      <c r="A5883">
        <v>5882</v>
      </c>
      <c r="B5883" s="4">
        <v>44536</v>
      </c>
      <c r="C5883" t="str">
        <f t="shared" si="273"/>
        <v>2021</v>
      </c>
      <c r="D5883">
        <v>31</v>
      </c>
      <c r="E5883">
        <v>28</v>
      </c>
      <c r="F5883" t="str">
        <f t="shared" si="274"/>
        <v>Teenager</v>
      </c>
      <c r="G5883" t="s">
        <v>27</v>
      </c>
      <c r="H5883" t="s">
        <v>43</v>
      </c>
      <c r="I5883">
        <v>256</v>
      </c>
      <c r="J5883" t="s">
        <v>24</v>
      </c>
      <c r="K5883">
        <v>1</v>
      </c>
      <c r="L5883">
        <v>42.99403307</v>
      </c>
      <c r="M5883" t="s">
        <v>20</v>
      </c>
      <c r="N5883" s="2" t="s">
        <v>16</v>
      </c>
      <c r="O5883">
        <v>4.2994033070000004</v>
      </c>
      <c r="P5883">
        <f t="shared" si="275"/>
        <v>38.694629763000002</v>
      </c>
      <c r="Q5883" s="2" t="s">
        <v>11</v>
      </c>
      <c r="R5883" t="s">
        <v>26</v>
      </c>
      <c r="S5883">
        <v>3</v>
      </c>
      <c r="T5883" s="2" t="s">
        <v>11</v>
      </c>
    </row>
    <row r="5884" spans="1:20" x14ac:dyDescent="0.25">
      <c r="A5884">
        <v>5883</v>
      </c>
      <c r="B5884" s="4">
        <v>45248</v>
      </c>
      <c r="C5884" t="str">
        <f t="shared" si="273"/>
        <v>2023</v>
      </c>
      <c r="D5884">
        <v>86</v>
      </c>
      <c r="E5884">
        <v>26</v>
      </c>
      <c r="F5884" t="str">
        <f t="shared" si="274"/>
        <v>Teenager</v>
      </c>
      <c r="G5884" t="s">
        <v>13</v>
      </c>
      <c r="H5884" t="s">
        <v>39</v>
      </c>
      <c r="I5884">
        <v>895</v>
      </c>
      <c r="J5884" t="s">
        <v>15</v>
      </c>
      <c r="K5884">
        <v>3</v>
      </c>
      <c r="L5884">
        <v>80.078372599999994</v>
      </c>
      <c r="M5884" t="s">
        <v>20</v>
      </c>
      <c r="N5884" s="2" t="s">
        <v>16</v>
      </c>
      <c r="O5884">
        <v>24.02351178</v>
      </c>
      <c r="P5884">
        <f t="shared" si="275"/>
        <v>216.21160601999998</v>
      </c>
      <c r="Q5884" s="2" t="s">
        <v>16</v>
      </c>
      <c r="R5884" t="s">
        <v>26</v>
      </c>
      <c r="S5884">
        <v>5</v>
      </c>
      <c r="T5884" s="2" t="s">
        <v>16</v>
      </c>
    </row>
    <row r="5885" spans="1:20" x14ac:dyDescent="0.25">
      <c r="A5885">
        <v>5884</v>
      </c>
      <c r="B5885" s="4">
        <v>44905</v>
      </c>
      <c r="C5885" t="str">
        <f t="shared" si="273"/>
        <v>2022</v>
      </c>
      <c r="D5885">
        <v>358</v>
      </c>
      <c r="E5885">
        <v>67</v>
      </c>
      <c r="F5885" t="str">
        <f t="shared" si="274"/>
        <v>Senior</v>
      </c>
      <c r="G5885" t="s">
        <v>27</v>
      </c>
      <c r="H5885" t="s">
        <v>23</v>
      </c>
      <c r="I5885">
        <v>92</v>
      </c>
      <c r="J5885" t="s">
        <v>9</v>
      </c>
      <c r="K5885">
        <v>3</v>
      </c>
      <c r="L5885">
        <v>12.993412859999999</v>
      </c>
      <c r="M5885" t="s">
        <v>20</v>
      </c>
      <c r="N5885" s="2" t="s">
        <v>11</v>
      </c>
      <c r="O5885">
        <v>3.8980238590000003</v>
      </c>
      <c r="P5885">
        <f t="shared" si="275"/>
        <v>35.082214721</v>
      </c>
      <c r="Q5885" s="2" t="s">
        <v>16</v>
      </c>
      <c r="R5885" t="s">
        <v>26</v>
      </c>
      <c r="S5885">
        <v>2</v>
      </c>
      <c r="T5885" s="2" t="s">
        <v>16</v>
      </c>
    </row>
    <row r="5886" spans="1:20" x14ac:dyDescent="0.25">
      <c r="A5886">
        <v>5885</v>
      </c>
      <c r="B5886" s="4">
        <v>44894</v>
      </c>
      <c r="C5886" t="str">
        <f t="shared" si="273"/>
        <v>2022</v>
      </c>
      <c r="D5886">
        <v>126</v>
      </c>
      <c r="E5886">
        <v>48</v>
      </c>
      <c r="F5886" t="str">
        <f t="shared" si="274"/>
        <v>Adult</v>
      </c>
      <c r="G5886" t="s">
        <v>7</v>
      </c>
      <c r="H5886" t="s">
        <v>36</v>
      </c>
      <c r="I5886">
        <v>697</v>
      </c>
      <c r="J5886" t="s">
        <v>24</v>
      </c>
      <c r="K5886">
        <v>1</v>
      </c>
      <c r="L5886">
        <v>16.256286249999999</v>
      </c>
      <c r="M5886" t="s">
        <v>10</v>
      </c>
      <c r="N5886" s="2" t="s">
        <v>11</v>
      </c>
      <c r="O5886">
        <v>1.625628625</v>
      </c>
      <c r="P5886">
        <f t="shared" si="275"/>
        <v>14.630657624999998</v>
      </c>
      <c r="Q5886" s="2" t="s">
        <v>11</v>
      </c>
      <c r="R5886" t="s">
        <v>26</v>
      </c>
      <c r="S5886">
        <v>2</v>
      </c>
      <c r="T5886" s="2" t="s">
        <v>16</v>
      </c>
    </row>
    <row r="5887" spans="1:20" x14ac:dyDescent="0.25">
      <c r="A5887">
        <v>5886</v>
      </c>
      <c r="B5887" s="4">
        <v>43776</v>
      </c>
      <c r="C5887" t="str">
        <f t="shared" si="273"/>
        <v>2019</v>
      </c>
      <c r="D5887">
        <v>340</v>
      </c>
      <c r="E5887">
        <v>56</v>
      </c>
      <c r="F5887" t="str">
        <f t="shared" si="274"/>
        <v>Senior</v>
      </c>
      <c r="G5887" t="s">
        <v>13</v>
      </c>
      <c r="H5887" t="s">
        <v>35</v>
      </c>
      <c r="I5887">
        <v>431</v>
      </c>
      <c r="J5887" t="s">
        <v>33</v>
      </c>
      <c r="K5887">
        <v>3</v>
      </c>
      <c r="L5887">
        <v>22.467203319999999</v>
      </c>
      <c r="M5887" t="s">
        <v>22</v>
      </c>
      <c r="N5887" s="2" t="s">
        <v>16</v>
      </c>
      <c r="O5887">
        <v>6.7401609960000002</v>
      </c>
      <c r="P5887">
        <f t="shared" si="275"/>
        <v>60.661448964000002</v>
      </c>
      <c r="Q5887" s="2" t="s">
        <v>11</v>
      </c>
      <c r="R5887" t="s">
        <v>26</v>
      </c>
      <c r="S5887">
        <v>3</v>
      </c>
      <c r="T5887" s="2" t="s">
        <v>16</v>
      </c>
    </row>
    <row r="5888" spans="1:20" x14ac:dyDescent="0.25">
      <c r="A5888">
        <v>5887</v>
      </c>
      <c r="B5888" s="4">
        <v>43815</v>
      </c>
      <c r="C5888" t="str">
        <f t="shared" si="273"/>
        <v>2019</v>
      </c>
      <c r="D5888">
        <v>141</v>
      </c>
      <c r="E5888">
        <v>70</v>
      </c>
      <c r="F5888" t="str">
        <f t="shared" si="274"/>
        <v>Senior</v>
      </c>
      <c r="G5888" t="s">
        <v>27</v>
      </c>
      <c r="H5888" t="s">
        <v>31</v>
      </c>
      <c r="I5888">
        <v>307</v>
      </c>
      <c r="J5888" t="s">
        <v>9</v>
      </c>
      <c r="K5888">
        <v>2</v>
      </c>
      <c r="L5888">
        <v>61.581977360000003</v>
      </c>
      <c r="M5888" t="s">
        <v>20</v>
      </c>
      <c r="N5888" s="2" t="s">
        <v>11</v>
      </c>
      <c r="O5888">
        <v>0</v>
      </c>
      <c r="P5888">
        <f t="shared" si="275"/>
        <v>123.16395472000001</v>
      </c>
      <c r="Q5888" s="2" t="s">
        <v>16</v>
      </c>
      <c r="R5888" t="s">
        <v>18</v>
      </c>
      <c r="S5888">
        <v>3</v>
      </c>
      <c r="T5888" s="2" t="s">
        <v>11</v>
      </c>
    </row>
    <row r="5889" spans="1:20" x14ac:dyDescent="0.25">
      <c r="A5889">
        <v>5888</v>
      </c>
      <c r="B5889" s="4">
        <v>45249</v>
      </c>
      <c r="C5889" t="str">
        <f t="shared" si="273"/>
        <v>2023</v>
      </c>
      <c r="D5889">
        <v>40</v>
      </c>
      <c r="E5889">
        <v>38</v>
      </c>
      <c r="F5889" t="str">
        <f t="shared" si="274"/>
        <v>Adult</v>
      </c>
      <c r="G5889" t="s">
        <v>7</v>
      </c>
      <c r="H5889" t="s">
        <v>21</v>
      </c>
      <c r="I5889">
        <v>175</v>
      </c>
      <c r="J5889" t="s">
        <v>9</v>
      </c>
      <c r="K5889">
        <v>4</v>
      </c>
      <c r="L5889">
        <v>25.274877140000001</v>
      </c>
      <c r="M5889" t="s">
        <v>20</v>
      </c>
      <c r="N5889" s="2" t="s">
        <v>16</v>
      </c>
      <c r="O5889">
        <v>0</v>
      </c>
      <c r="P5889">
        <f t="shared" si="275"/>
        <v>101.09950856</v>
      </c>
      <c r="Q5889" s="2" t="s">
        <v>16</v>
      </c>
      <c r="R5889" t="s">
        <v>12</v>
      </c>
      <c r="S5889">
        <v>2</v>
      </c>
      <c r="T5889" s="2" t="s">
        <v>11</v>
      </c>
    </row>
    <row r="5890" spans="1:20" x14ac:dyDescent="0.25">
      <c r="A5890">
        <v>5889</v>
      </c>
      <c r="B5890" s="4">
        <v>43446</v>
      </c>
      <c r="C5890" t="str">
        <f t="shared" si="273"/>
        <v>2018</v>
      </c>
      <c r="D5890">
        <v>104</v>
      </c>
      <c r="E5890">
        <v>54</v>
      </c>
      <c r="F5890" t="str">
        <f t="shared" si="274"/>
        <v>Senior</v>
      </c>
      <c r="G5890" t="s">
        <v>13</v>
      </c>
      <c r="H5890" t="s">
        <v>40</v>
      </c>
      <c r="I5890">
        <v>119</v>
      </c>
      <c r="J5890" t="s">
        <v>29</v>
      </c>
      <c r="K5890">
        <v>5</v>
      </c>
      <c r="L5890">
        <v>38.141960599999997</v>
      </c>
      <c r="M5890" t="s">
        <v>10</v>
      </c>
      <c r="N5890" s="2" t="s">
        <v>16</v>
      </c>
      <c r="O5890">
        <v>19.070980299999999</v>
      </c>
      <c r="P5890">
        <f t="shared" si="275"/>
        <v>171.63882269999999</v>
      </c>
      <c r="Q5890" s="2" t="s">
        <v>11</v>
      </c>
      <c r="R5890" t="s">
        <v>26</v>
      </c>
      <c r="S5890">
        <v>3</v>
      </c>
      <c r="T5890" s="2" t="s">
        <v>11</v>
      </c>
    </row>
    <row r="5891" spans="1:20" x14ac:dyDescent="0.25">
      <c r="A5891">
        <v>5890</v>
      </c>
      <c r="B5891" s="4">
        <v>43436</v>
      </c>
      <c r="C5891" t="str">
        <f t="shared" ref="C5891:C5954" si="276">TEXT(B5891,"YYYY")</f>
        <v>2018</v>
      </c>
      <c r="D5891">
        <v>448</v>
      </c>
      <c r="E5891">
        <v>42</v>
      </c>
      <c r="F5891" t="str">
        <f t="shared" ref="F5891:F5954" si="277">IF(E5891&gt;50,"Senior",IF(E5891&gt;30,"Adult","Teenager"))</f>
        <v>Adult</v>
      </c>
      <c r="G5891" t="s">
        <v>27</v>
      </c>
      <c r="H5891" t="s">
        <v>40</v>
      </c>
      <c r="I5891">
        <v>339</v>
      </c>
      <c r="J5891" t="s">
        <v>15</v>
      </c>
      <c r="K5891">
        <v>1</v>
      </c>
      <c r="L5891">
        <v>73.7885031</v>
      </c>
      <c r="M5891" t="s">
        <v>22</v>
      </c>
      <c r="N5891" s="2" t="s">
        <v>11</v>
      </c>
      <c r="O5891">
        <v>7.3788503099999998</v>
      </c>
      <c r="P5891">
        <f t="shared" ref="P5891:P5954" si="278">K5891*L5891-O5891</f>
        <v>66.409652789999996</v>
      </c>
      <c r="Q5891" s="2" t="s">
        <v>16</v>
      </c>
      <c r="R5891" t="s">
        <v>26</v>
      </c>
      <c r="S5891">
        <v>1</v>
      </c>
      <c r="T5891" s="2" t="s">
        <v>16</v>
      </c>
    </row>
    <row r="5892" spans="1:20" x14ac:dyDescent="0.25">
      <c r="A5892">
        <v>5891</v>
      </c>
      <c r="B5892" s="4">
        <v>44551</v>
      </c>
      <c r="C5892" t="str">
        <f t="shared" si="276"/>
        <v>2021</v>
      </c>
      <c r="D5892">
        <v>255</v>
      </c>
      <c r="E5892">
        <v>27</v>
      </c>
      <c r="F5892" t="str">
        <f t="shared" si="277"/>
        <v>Teenager</v>
      </c>
      <c r="G5892" t="s">
        <v>13</v>
      </c>
      <c r="H5892" t="s">
        <v>31</v>
      </c>
      <c r="I5892">
        <v>554</v>
      </c>
      <c r="J5892" t="s">
        <v>29</v>
      </c>
      <c r="K5892">
        <v>2</v>
      </c>
      <c r="L5892">
        <v>90.869999160000006</v>
      </c>
      <c r="M5892" t="s">
        <v>10</v>
      </c>
      <c r="N5892" s="2" t="s">
        <v>11</v>
      </c>
      <c r="O5892">
        <v>0</v>
      </c>
      <c r="P5892">
        <f t="shared" si="278"/>
        <v>181.73999832000001</v>
      </c>
      <c r="Q5892" s="2" t="s">
        <v>11</v>
      </c>
      <c r="R5892" t="s">
        <v>18</v>
      </c>
      <c r="S5892">
        <v>4</v>
      </c>
      <c r="T5892" s="2" t="s">
        <v>16</v>
      </c>
    </row>
    <row r="5893" spans="1:20" x14ac:dyDescent="0.25">
      <c r="A5893">
        <v>5892</v>
      </c>
      <c r="B5893" s="4">
        <v>44555</v>
      </c>
      <c r="C5893" t="str">
        <f t="shared" si="276"/>
        <v>2021</v>
      </c>
      <c r="D5893">
        <v>387</v>
      </c>
      <c r="E5893">
        <v>69</v>
      </c>
      <c r="F5893" t="str">
        <f t="shared" si="277"/>
        <v>Senior</v>
      </c>
      <c r="G5893" t="s">
        <v>13</v>
      </c>
      <c r="H5893" t="s">
        <v>40</v>
      </c>
      <c r="I5893">
        <v>393</v>
      </c>
      <c r="J5893" t="s">
        <v>15</v>
      </c>
      <c r="K5893">
        <v>2</v>
      </c>
      <c r="L5893">
        <v>89.429812630000001</v>
      </c>
      <c r="M5893" t="s">
        <v>10</v>
      </c>
      <c r="N5893" s="2" t="s">
        <v>16</v>
      </c>
      <c r="O5893">
        <v>0</v>
      </c>
      <c r="P5893">
        <f t="shared" si="278"/>
        <v>178.85962526</v>
      </c>
      <c r="Q5893" s="2" t="s">
        <v>11</v>
      </c>
      <c r="R5893" t="s">
        <v>12</v>
      </c>
      <c r="S5893">
        <v>4</v>
      </c>
      <c r="T5893" s="2" t="s">
        <v>11</v>
      </c>
    </row>
    <row r="5894" spans="1:20" x14ac:dyDescent="0.25">
      <c r="A5894">
        <v>5893</v>
      </c>
      <c r="B5894" s="4">
        <v>43446</v>
      </c>
      <c r="C5894" t="str">
        <f t="shared" si="276"/>
        <v>2018</v>
      </c>
      <c r="D5894">
        <v>226</v>
      </c>
      <c r="E5894">
        <v>38</v>
      </c>
      <c r="F5894" t="str">
        <f t="shared" si="277"/>
        <v>Adult</v>
      </c>
      <c r="G5894" t="s">
        <v>7</v>
      </c>
      <c r="H5894" t="s">
        <v>23</v>
      </c>
      <c r="I5894">
        <v>849</v>
      </c>
      <c r="J5894" t="s">
        <v>15</v>
      </c>
      <c r="K5894">
        <v>3</v>
      </c>
      <c r="L5894">
        <v>96.742806959999996</v>
      </c>
      <c r="M5894" t="s">
        <v>20</v>
      </c>
      <c r="N5894" s="2" t="s">
        <v>16</v>
      </c>
      <c r="O5894">
        <v>29.022842090000001</v>
      </c>
      <c r="P5894">
        <f t="shared" si="278"/>
        <v>261.20557879</v>
      </c>
      <c r="Q5894" s="2" t="s">
        <v>11</v>
      </c>
      <c r="R5894" t="s">
        <v>26</v>
      </c>
      <c r="S5894">
        <v>2</v>
      </c>
      <c r="T5894" s="2" t="s">
        <v>11</v>
      </c>
    </row>
    <row r="5895" spans="1:20" x14ac:dyDescent="0.25">
      <c r="A5895">
        <v>5894</v>
      </c>
      <c r="B5895" s="4">
        <v>44894</v>
      </c>
      <c r="C5895" t="str">
        <f t="shared" si="276"/>
        <v>2022</v>
      </c>
      <c r="D5895">
        <v>97</v>
      </c>
      <c r="E5895">
        <v>52</v>
      </c>
      <c r="F5895" t="str">
        <f t="shared" si="277"/>
        <v>Senior</v>
      </c>
      <c r="G5895" t="s">
        <v>27</v>
      </c>
      <c r="H5895" t="s">
        <v>21</v>
      </c>
      <c r="I5895">
        <v>869</v>
      </c>
      <c r="J5895" t="s">
        <v>9</v>
      </c>
      <c r="K5895">
        <v>4</v>
      </c>
      <c r="L5895">
        <v>33.223693009999998</v>
      </c>
      <c r="M5895" t="s">
        <v>25</v>
      </c>
      <c r="N5895" s="2" t="s">
        <v>16</v>
      </c>
      <c r="O5895">
        <v>13.2894772</v>
      </c>
      <c r="P5895">
        <f t="shared" si="278"/>
        <v>119.60529484</v>
      </c>
      <c r="Q5895" s="2" t="s">
        <v>11</v>
      </c>
      <c r="R5895" t="s">
        <v>26</v>
      </c>
      <c r="S5895">
        <v>4</v>
      </c>
      <c r="T5895" s="2" t="s">
        <v>16</v>
      </c>
    </row>
    <row r="5896" spans="1:20" x14ac:dyDescent="0.25">
      <c r="A5896">
        <v>5895</v>
      </c>
      <c r="B5896" s="4">
        <v>43406</v>
      </c>
      <c r="C5896" t="str">
        <f t="shared" si="276"/>
        <v>2018</v>
      </c>
      <c r="D5896">
        <v>100</v>
      </c>
      <c r="E5896">
        <v>28</v>
      </c>
      <c r="F5896" t="str">
        <f t="shared" si="277"/>
        <v>Teenager</v>
      </c>
      <c r="G5896" t="s">
        <v>7</v>
      </c>
      <c r="H5896" t="s">
        <v>42</v>
      </c>
      <c r="I5896">
        <v>644</v>
      </c>
      <c r="J5896" t="s">
        <v>33</v>
      </c>
      <c r="K5896">
        <v>2</v>
      </c>
      <c r="L5896">
        <v>61.070056229999999</v>
      </c>
      <c r="M5896" t="s">
        <v>22</v>
      </c>
      <c r="N5896" s="2" t="s">
        <v>11</v>
      </c>
      <c r="O5896">
        <v>0</v>
      </c>
      <c r="P5896">
        <f t="shared" si="278"/>
        <v>122.14011246</v>
      </c>
      <c r="Q5896" s="2" t="s">
        <v>16</v>
      </c>
      <c r="R5896" t="s">
        <v>12</v>
      </c>
      <c r="S5896">
        <v>2</v>
      </c>
      <c r="T5896" s="2" t="s">
        <v>16</v>
      </c>
    </row>
    <row r="5897" spans="1:20" x14ac:dyDescent="0.25">
      <c r="A5897">
        <v>5896</v>
      </c>
      <c r="B5897" s="4">
        <v>43437</v>
      </c>
      <c r="C5897" t="str">
        <f t="shared" si="276"/>
        <v>2018</v>
      </c>
      <c r="D5897">
        <v>235</v>
      </c>
      <c r="E5897">
        <v>22</v>
      </c>
      <c r="F5897" t="str">
        <f t="shared" si="277"/>
        <v>Teenager</v>
      </c>
      <c r="G5897" t="s">
        <v>13</v>
      </c>
      <c r="H5897" t="s">
        <v>23</v>
      </c>
      <c r="I5897">
        <v>661</v>
      </c>
      <c r="J5897" t="s">
        <v>24</v>
      </c>
      <c r="K5897">
        <v>3</v>
      </c>
      <c r="L5897">
        <v>98.846172710000005</v>
      </c>
      <c r="M5897" t="s">
        <v>10</v>
      </c>
      <c r="N5897" s="2" t="s">
        <v>16</v>
      </c>
      <c r="O5897">
        <v>0</v>
      </c>
      <c r="P5897">
        <f t="shared" si="278"/>
        <v>296.53851813</v>
      </c>
      <c r="Q5897" s="2" t="s">
        <v>11</v>
      </c>
      <c r="R5897" t="s">
        <v>18</v>
      </c>
      <c r="S5897">
        <v>4</v>
      </c>
      <c r="T5897" s="2" t="s">
        <v>11</v>
      </c>
    </row>
    <row r="5898" spans="1:20" x14ac:dyDescent="0.25">
      <c r="A5898">
        <v>5897</v>
      </c>
      <c r="B5898" s="4">
        <v>43795</v>
      </c>
      <c r="C5898" t="str">
        <f t="shared" si="276"/>
        <v>2019</v>
      </c>
      <c r="D5898">
        <v>91</v>
      </c>
      <c r="E5898">
        <v>31</v>
      </c>
      <c r="F5898" t="str">
        <f t="shared" si="277"/>
        <v>Adult</v>
      </c>
      <c r="G5898" t="s">
        <v>27</v>
      </c>
      <c r="H5898" t="s">
        <v>35</v>
      </c>
      <c r="I5898">
        <v>915</v>
      </c>
      <c r="J5898" t="s">
        <v>9</v>
      </c>
      <c r="K5898">
        <v>2</v>
      </c>
      <c r="L5898">
        <v>12.64465073</v>
      </c>
      <c r="M5898" t="s">
        <v>25</v>
      </c>
      <c r="N5898" s="2" t="s">
        <v>11</v>
      </c>
      <c r="O5898">
        <v>2.5289301470000001</v>
      </c>
      <c r="P5898">
        <f t="shared" si="278"/>
        <v>22.760371313</v>
      </c>
      <c r="Q5898" s="2" t="s">
        <v>11</v>
      </c>
      <c r="R5898" t="s">
        <v>26</v>
      </c>
      <c r="S5898">
        <v>4</v>
      </c>
      <c r="T5898" s="2" t="s">
        <v>16</v>
      </c>
    </row>
    <row r="5899" spans="1:20" x14ac:dyDescent="0.25">
      <c r="A5899">
        <v>5898</v>
      </c>
      <c r="B5899" s="4">
        <v>44902</v>
      </c>
      <c r="C5899" t="str">
        <f t="shared" si="276"/>
        <v>2022</v>
      </c>
      <c r="D5899">
        <v>435</v>
      </c>
      <c r="E5899">
        <v>60</v>
      </c>
      <c r="F5899" t="str">
        <f t="shared" si="277"/>
        <v>Senior</v>
      </c>
      <c r="G5899" t="s">
        <v>13</v>
      </c>
      <c r="H5899" t="s">
        <v>38</v>
      </c>
      <c r="I5899">
        <v>274</v>
      </c>
      <c r="J5899" t="s">
        <v>33</v>
      </c>
      <c r="K5899">
        <v>2</v>
      </c>
      <c r="L5899">
        <v>57.595825349999998</v>
      </c>
      <c r="M5899" t="s">
        <v>22</v>
      </c>
      <c r="N5899" s="2" t="s">
        <v>11</v>
      </c>
      <c r="O5899">
        <v>0</v>
      </c>
      <c r="P5899">
        <f t="shared" si="278"/>
        <v>115.1916507</v>
      </c>
      <c r="Q5899" s="2" t="s">
        <v>16</v>
      </c>
      <c r="R5899" t="s">
        <v>18</v>
      </c>
      <c r="S5899">
        <v>4</v>
      </c>
      <c r="T5899" s="2" t="s">
        <v>11</v>
      </c>
    </row>
    <row r="5900" spans="1:20" x14ac:dyDescent="0.25">
      <c r="A5900">
        <v>5899</v>
      </c>
      <c r="B5900" s="4">
        <v>44157</v>
      </c>
      <c r="C5900" t="str">
        <f t="shared" si="276"/>
        <v>2020</v>
      </c>
      <c r="D5900">
        <v>181</v>
      </c>
      <c r="E5900">
        <v>60</v>
      </c>
      <c r="F5900" t="str">
        <f t="shared" si="277"/>
        <v>Senior</v>
      </c>
      <c r="G5900" t="s">
        <v>13</v>
      </c>
      <c r="H5900" t="s">
        <v>38</v>
      </c>
      <c r="I5900">
        <v>865</v>
      </c>
      <c r="J5900" t="s">
        <v>24</v>
      </c>
      <c r="K5900">
        <v>4</v>
      </c>
      <c r="L5900">
        <v>44.423539230000003</v>
      </c>
      <c r="M5900" t="s">
        <v>20</v>
      </c>
      <c r="N5900" s="2" t="s">
        <v>11</v>
      </c>
      <c r="O5900">
        <v>17.769415689999999</v>
      </c>
      <c r="P5900">
        <f t="shared" si="278"/>
        <v>159.92474123000002</v>
      </c>
      <c r="Q5900" s="2" t="s">
        <v>16</v>
      </c>
      <c r="R5900" t="s">
        <v>26</v>
      </c>
      <c r="S5900">
        <v>1</v>
      </c>
      <c r="T5900" s="2" t="s">
        <v>16</v>
      </c>
    </row>
    <row r="5901" spans="1:20" x14ac:dyDescent="0.25">
      <c r="A5901">
        <v>5900</v>
      </c>
      <c r="B5901" s="4">
        <v>44554</v>
      </c>
      <c r="C5901" t="str">
        <f t="shared" si="276"/>
        <v>2021</v>
      </c>
      <c r="D5901">
        <v>376</v>
      </c>
      <c r="E5901">
        <v>63</v>
      </c>
      <c r="F5901" t="str">
        <f t="shared" si="277"/>
        <v>Senior</v>
      </c>
      <c r="G5901" t="s">
        <v>27</v>
      </c>
      <c r="H5901" t="s">
        <v>35</v>
      </c>
      <c r="I5901">
        <v>928</v>
      </c>
      <c r="J5901" t="s">
        <v>9</v>
      </c>
      <c r="K5901">
        <v>4</v>
      </c>
      <c r="L5901">
        <v>78.303708099999994</v>
      </c>
      <c r="M5901" t="s">
        <v>10</v>
      </c>
      <c r="N5901" s="2" t="s">
        <v>11</v>
      </c>
      <c r="O5901">
        <v>0</v>
      </c>
      <c r="P5901">
        <f t="shared" si="278"/>
        <v>313.21483239999998</v>
      </c>
      <c r="Q5901" s="2" t="s">
        <v>11</v>
      </c>
      <c r="R5901" t="s">
        <v>18</v>
      </c>
      <c r="S5901">
        <v>1</v>
      </c>
      <c r="T5901" s="2" t="s">
        <v>11</v>
      </c>
    </row>
    <row r="5902" spans="1:20" x14ac:dyDescent="0.25">
      <c r="A5902">
        <v>5901</v>
      </c>
      <c r="B5902" s="4">
        <v>43460</v>
      </c>
      <c r="C5902" t="str">
        <f t="shared" si="276"/>
        <v>2018</v>
      </c>
      <c r="D5902">
        <v>454</v>
      </c>
      <c r="E5902">
        <v>35</v>
      </c>
      <c r="F5902" t="str">
        <f t="shared" si="277"/>
        <v>Adult</v>
      </c>
      <c r="G5902" t="s">
        <v>27</v>
      </c>
      <c r="H5902" t="s">
        <v>37</v>
      </c>
      <c r="I5902">
        <v>455</v>
      </c>
      <c r="J5902" t="s">
        <v>15</v>
      </c>
      <c r="K5902">
        <v>1</v>
      </c>
      <c r="L5902">
        <v>66.358289279999994</v>
      </c>
      <c r="M5902" t="s">
        <v>22</v>
      </c>
      <c r="N5902" s="2" t="s">
        <v>16</v>
      </c>
      <c r="O5902">
        <v>0</v>
      </c>
      <c r="P5902">
        <f t="shared" si="278"/>
        <v>66.358289279999994</v>
      </c>
      <c r="Q5902" s="2" t="s">
        <v>11</v>
      </c>
      <c r="R5902" t="s">
        <v>18</v>
      </c>
      <c r="S5902">
        <v>3</v>
      </c>
      <c r="T5902" s="2" t="s">
        <v>16</v>
      </c>
    </row>
    <row r="5903" spans="1:20" x14ac:dyDescent="0.25">
      <c r="A5903">
        <v>5902</v>
      </c>
      <c r="B5903" s="4">
        <v>44141</v>
      </c>
      <c r="C5903" t="str">
        <f t="shared" si="276"/>
        <v>2020</v>
      </c>
      <c r="D5903">
        <v>42</v>
      </c>
      <c r="E5903">
        <v>41</v>
      </c>
      <c r="F5903" t="str">
        <f t="shared" si="277"/>
        <v>Adult</v>
      </c>
      <c r="G5903" t="s">
        <v>7</v>
      </c>
      <c r="H5903" t="s">
        <v>31</v>
      </c>
      <c r="I5903">
        <v>545</v>
      </c>
      <c r="J5903" t="s">
        <v>29</v>
      </c>
      <c r="K5903">
        <v>3</v>
      </c>
      <c r="L5903">
        <v>49.905013459999999</v>
      </c>
      <c r="M5903" t="s">
        <v>10</v>
      </c>
      <c r="N5903" s="2" t="s">
        <v>11</v>
      </c>
      <c r="O5903">
        <v>0</v>
      </c>
      <c r="P5903">
        <f t="shared" si="278"/>
        <v>149.71504038</v>
      </c>
      <c r="Q5903" s="2" t="s">
        <v>11</v>
      </c>
      <c r="R5903" t="s">
        <v>18</v>
      </c>
      <c r="S5903">
        <v>3</v>
      </c>
      <c r="T5903" s="2" t="s">
        <v>11</v>
      </c>
    </row>
    <row r="5904" spans="1:20" x14ac:dyDescent="0.25">
      <c r="A5904">
        <v>5903</v>
      </c>
      <c r="B5904" s="4">
        <v>44509</v>
      </c>
      <c r="C5904" t="str">
        <f t="shared" si="276"/>
        <v>2021</v>
      </c>
      <c r="D5904">
        <v>302</v>
      </c>
      <c r="E5904">
        <v>19</v>
      </c>
      <c r="F5904" t="str">
        <f t="shared" si="277"/>
        <v>Teenager</v>
      </c>
      <c r="G5904" t="s">
        <v>13</v>
      </c>
      <c r="H5904" t="s">
        <v>38</v>
      </c>
      <c r="I5904">
        <v>767</v>
      </c>
      <c r="J5904" t="s">
        <v>29</v>
      </c>
      <c r="K5904">
        <v>3</v>
      </c>
      <c r="L5904">
        <v>84.43890451</v>
      </c>
      <c r="M5904" t="s">
        <v>20</v>
      </c>
      <c r="N5904" s="2" t="s">
        <v>11</v>
      </c>
      <c r="O5904">
        <v>0</v>
      </c>
      <c r="P5904">
        <f t="shared" si="278"/>
        <v>253.31671353000002</v>
      </c>
      <c r="Q5904" s="2" t="s">
        <v>11</v>
      </c>
      <c r="R5904" t="s">
        <v>18</v>
      </c>
      <c r="S5904">
        <v>4</v>
      </c>
      <c r="T5904" s="2" t="s">
        <v>11</v>
      </c>
    </row>
    <row r="5905" spans="1:20" x14ac:dyDescent="0.25">
      <c r="A5905">
        <v>5904</v>
      </c>
      <c r="B5905" s="4">
        <v>43812</v>
      </c>
      <c r="C5905" t="str">
        <f t="shared" si="276"/>
        <v>2019</v>
      </c>
      <c r="D5905">
        <v>368</v>
      </c>
      <c r="E5905">
        <v>37</v>
      </c>
      <c r="F5905" t="str">
        <f t="shared" si="277"/>
        <v>Adult</v>
      </c>
      <c r="G5905" t="s">
        <v>13</v>
      </c>
      <c r="H5905" t="s">
        <v>41</v>
      </c>
      <c r="I5905">
        <v>720</v>
      </c>
      <c r="J5905" t="s">
        <v>29</v>
      </c>
      <c r="K5905">
        <v>4</v>
      </c>
      <c r="L5905">
        <v>78.31315644</v>
      </c>
      <c r="M5905" t="s">
        <v>10</v>
      </c>
      <c r="N5905" s="2" t="s">
        <v>16</v>
      </c>
      <c r="O5905">
        <v>0</v>
      </c>
      <c r="P5905">
        <f t="shared" si="278"/>
        <v>313.25262576</v>
      </c>
      <c r="Q5905" s="2" t="s">
        <v>16</v>
      </c>
      <c r="R5905" t="s">
        <v>18</v>
      </c>
      <c r="S5905">
        <v>5</v>
      </c>
      <c r="T5905" s="2" t="s">
        <v>16</v>
      </c>
    </row>
    <row r="5906" spans="1:20" x14ac:dyDescent="0.25">
      <c r="A5906">
        <v>5905</v>
      </c>
      <c r="B5906" s="4">
        <v>44867</v>
      </c>
      <c r="C5906" t="str">
        <f t="shared" si="276"/>
        <v>2022</v>
      </c>
      <c r="D5906">
        <v>386</v>
      </c>
      <c r="E5906">
        <v>70</v>
      </c>
      <c r="F5906" t="str">
        <f t="shared" si="277"/>
        <v>Senior</v>
      </c>
      <c r="G5906" t="s">
        <v>27</v>
      </c>
      <c r="H5906" t="s">
        <v>36</v>
      </c>
      <c r="I5906">
        <v>370</v>
      </c>
      <c r="J5906" t="s">
        <v>24</v>
      </c>
      <c r="K5906">
        <v>3</v>
      </c>
      <c r="L5906">
        <v>16.39165053</v>
      </c>
      <c r="M5906" t="s">
        <v>22</v>
      </c>
      <c r="N5906" s="2" t="s">
        <v>11</v>
      </c>
      <c r="O5906">
        <v>0</v>
      </c>
      <c r="P5906">
        <f t="shared" si="278"/>
        <v>49.174951589999999</v>
      </c>
      <c r="Q5906" s="2" t="s">
        <v>16</v>
      </c>
      <c r="R5906" t="s">
        <v>18</v>
      </c>
      <c r="S5906">
        <v>4</v>
      </c>
      <c r="T5906" s="2" t="s">
        <v>16</v>
      </c>
    </row>
    <row r="5907" spans="1:20" x14ac:dyDescent="0.25">
      <c r="A5907">
        <v>5906</v>
      </c>
      <c r="B5907" s="4">
        <v>43463</v>
      </c>
      <c r="C5907" t="str">
        <f t="shared" si="276"/>
        <v>2018</v>
      </c>
      <c r="D5907">
        <v>477</v>
      </c>
      <c r="E5907">
        <v>57</v>
      </c>
      <c r="F5907" t="str">
        <f t="shared" si="277"/>
        <v>Senior</v>
      </c>
      <c r="G5907" t="s">
        <v>13</v>
      </c>
      <c r="H5907" t="s">
        <v>30</v>
      </c>
      <c r="I5907">
        <v>603</v>
      </c>
      <c r="J5907" t="s">
        <v>33</v>
      </c>
      <c r="K5907">
        <v>1</v>
      </c>
      <c r="L5907">
        <v>23.56627683</v>
      </c>
      <c r="M5907" t="s">
        <v>25</v>
      </c>
      <c r="N5907" s="2" t="s">
        <v>16</v>
      </c>
      <c r="O5907">
        <v>0</v>
      </c>
      <c r="P5907">
        <f t="shared" si="278"/>
        <v>23.56627683</v>
      </c>
      <c r="Q5907" s="2" t="s">
        <v>16</v>
      </c>
      <c r="R5907" t="s">
        <v>12</v>
      </c>
      <c r="S5907">
        <v>3</v>
      </c>
      <c r="T5907" s="2" t="s">
        <v>11</v>
      </c>
    </row>
    <row r="5908" spans="1:20" x14ac:dyDescent="0.25">
      <c r="A5908">
        <v>5907</v>
      </c>
      <c r="B5908" s="4">
        <v>44144</v>
      </c>
      <c r="C5908" t="str">
        <f t="shared" si="276"/>
        <v>2020</v>
      </c>
      <c r="D5908">
        <v>66</v>
      </c>
      <c r="E5908">
        <v>70</v>
      </c>
      <c r="F5908" t="str">
        <f t="shared" si="277"/>
        <v>Senior</v>
      </c>
      <c r="G5908" t="s">
        <v>7</v>
      </c>
      <c r="H5908" t="s">
        <v>14</v>
      </c>
      <c r="I5908">
        <v>227</v>
      </c>
      <c r="J5908" t="s">
        <v>29</v>
      </c>
      <c r="K5908">
        <v>1</v>
      </c>
      <c r="L5908">
        <v>50.566660839999997</v>
      </c>
      <c r="M5908" t="s">
        <v>20</v>
      </c>
      <c r="N5908" s="2" t="s">
        <v>16</v>
      </c>
      <c r="O5908">
        <v>0</v>
      </c>
      <c r="P5908">
        <f t="shared" si="278"/>
        <v>50.566660839999997</v>
      </c>
      <c r="Q5908" s="2" t="s">
        <v>11</v>
      </c>
      <c r="R5908" t="s">
        <v>12</v>
      </c>
      <c r="S5908">
        <v>3</v>
      </c>
      <c r="T5908" s="2" t="s">
        <v>11</v>
      </c>
    </row>
    <row r="5909" spans="1:20" x14ac:dyDescent="0.25">
      <c r="A5909">
        <v>5908</v>
      </c>
      <c r="B5909" s="4">
        <v>44170</v>
      </c>
      <c r="C5909" t="str">
        <f t="shared" si="276"/>
        <v>2020</v>
      </c>
      <c r="D5909">
        <v>330</v>
      </c>
      <c r="E5909">
        <v>44</v>
      </c>
      <c r="F5909" t="str">
        <f t="shared" si="277"/>
        <v>Adult</v>
      </c>
      <c r="G5909" t="s">
        <v>13</v>
      </c>
      <c r="H5909" t="s">
        <v>43</v>
      </c>
      <c r="I5909">
        <v>35</v>
      </c>
      <c r="J5909" t="s">
        <v>33</v>
      </c>
      <c r="K5909">
        <v>1</v>
      </c>
      <c r="L5909">
        <v>53.097294089999998</v>
      </c>
      <c r="M5909" t="s">
        <v>25</v>
      </c>
      <c r="N5909" s="2" t="s">
        <v>11</v>
      </c>
      <c r="O5909">
        <v>5.309729409</v>
      </c>
      <c r="P5909">
        <f t="shared" si="278"/>
        <v>47.787564680999999</v>
      </c>
      <c r="Q5909" s="2" t="s">
        <v>16</v>
      </c>
      <c r="R5909" t="s">
        <v>26</v>
      </c>
      <c r="S5909">
        <v>3</v>
      </c>
      <c r="T5909" s="2" t="s">
        <v>11</v>
      </c>
    </row>
    <row r="5910" spans="1:20" x14ac:dyDescent="0.25">
      <c r="A5910">
        <v>5909</v>
      </c>
      <c r="B5910" s="4">
        <v>44877</v>
      </c>
      <c r="C5910" t="str">
        <f t="shared" si="276"/>
        <v>2022</v>
      </c>
      <c r="D5910">
        <v>38</v>
      </c>
      <c r="E5910">
        <v>31</v>
      </c>
      <c r="F5910" t="str">
        <f t="shared" si="277"/>
        <v>Adult</v>
      </c>
      <c r="G5910" t="s">
        <v>7</v>
      </c>
      <c r="H5910" t="s">
        <v>28</v>
      </c>
      <c r="I5910">
        <v>936</v>
      </c>
      <c r="J5910" t="s">
        <v>9</v>
      </c>
      <c r="K5910">
        <v>4</v>
      </c>
      <c r="L5910">
        <v>36.394984399999998</v>
      </c>
      <c r="M5910" t="s">
        <v>20</v>
      </c>
      <c r="N5910" s="2" t="s">
        <v>11</v>
      </c>
      <c r="O5910">
        <v>14.55799376</v>
      </c>
      <c r="P5910">
        <f t="shared" si="278"/>
        <v>131.02194384000001</v>
      </c>
      <c r="Q5910" s="2" t="s">
        <v>16</v>
      </c>
      <c r="R5910" t="s">
        <v>26</v>
      </c>
      <c r="S5910">
        <v>4</v>
      </c>
      <c r="T5910" s="2" t="s">
        <v>11</v>
      </c>
    </row>
    <row r="5911" spans="1:20" x14ac:dyDescent="0.25">
      <c r="A5911">
        <v>5910</v>
      </c>
      <c r="B5911" s="4">
        <v>45291</v>
      </c>
      <c r="C5911" t="str">
        <f t="shared" si="276"/>
        <v>2023</v>
      </c>
      <c r="D5911">
        <v>54</v>
      </c>
      <c r="E5911">
        <v>32</v>
      </c>
      <c r="F5911" t="str">
        <f t="shared" si="277"/>
        <v>Adult</v>
      </c>
      <c r="G5911" t="s">
        <v>13</v>
      </c>
      <c r="H5911" t="s">
        <v>43</v>
      </c>
      <c r="I5911">
        <v>601</v>
      </c>
      <c r="J5911" t="s">
        <v>9</v>
      </c>
      <c r="K5911">
        <v>1</v>
      </c>
      <c r="L5911">
        <v>25.53746628</v>
      </c>
      <c r="M5911" t="s">
        <v>20</v>
      </c>
      <c r="N5911" s="2" t="s">
        <v>16</v>
      </c>
      <c r="O5911">
        <v>0</v>
      </c>
      <c r="P5911">
        <f t="shared" si="278"/>
        <v>25.53746628</v>
      </c>
      <c r="Q5911" s="2" t="s">
        <v>16</v>
      </c>
      <c r="R5911" t="s">
        <v>12</v>
      </c>
      <c r="S5911">
        <v>3</v>
      </c>
      <c r="T5911" s="2" t="s">
        <v>16</v>
      </c>
    </row>
    <row r="5912" spans="1:20" x14ac:dyDescent="0.25">
      <c r="A5912">
        <v>5911</v>
      </c>
      <c r="B5912" s="4">
        <v>43771</v>
      </c>
      <c r="C5912" t="str">
        <f t="shared" si="276"/>
        <v>2019</v>
      </c>
      <c r="D5912">
        <v>104</v>
      </c>
      <c r="E5912">
        <v>19</v>
      </c>
      <c r="F5912" t="str">
        <f t="shared" si="277"/>
        <v>Teenager</v>
      </c>
      <c r="G5912" t="s">
        <v>7</v>
      </c>
      <c r="H5912" t="s">
        <v>37</v>
      </c>
      <c r="I5912">
        <v>121</v>
      </c>
      <c r="J5912" t="s">
        <v>9</v>
      </c>
      <c r="K5912">
        <v>1</v>
      </c>
      <c r="L5912">
        <v>72.649308309999995</v>
      </c>
      <c r="M5912" t="s">
        <v>25</v>
      </c>
      <c r="N5912" s="2" t="s">
        <v>16</v>
      </c>
      <c r="O5912">
        <v>7.264930831</v>
      </c>
      <c r="P5912">
        <f t="shared" si="278"/>
        <v>65.384377478999994</v>
      </c>
      <c r="Q5912" s="2" t="s">
        <v>11</v>
      </c>
      <c r="R5912" t="s">
        <v>26</v>
      </c>
      <c r="S5912">
        <v>5</v>
      </c>
      <c r="T5912" s="2" t="s">
        <v>16</v>
      </c>
    </row>
    <row r="5913" spans="1:20" x14ac:dyDescent="0.25">
      <c r="A5913">
        <v>5912</v>
      </c>
      <c r="B5913" s="4">
        <v>43821</v>
      </c>
      <c r="C5913" t="str">
        <f t="shared" si="276"/>
        <v>2019</v>
      </c>
      <c r="D5913">
        <v>162</v>
      </c>
      <c r="E5913">
        <v>57</v>
      </c>
      <c r="F5913" t="str">
        <f t="shared" si="277"/>
        <v>Senior</v>
      </c>
      <c r="G5913" t="s">
        <v>27</v>
      </c>
      <c r="H5913" t="s">
        <v>35</v>
      </c>
      <c r="I5913">
        <v>176</v>
      </c>
      <c r="J5913" t="s">
        <v>33</v>
      </c>
      <c r="K5913">
        <v>1</v>
      </c>
      <c r="L5913">
        <v>43.642700230000003</v>
      </c>
      <c r="M5913" t="s">
        <v>22</v>
      </c>
      <c r="N5913" s="2" t="s">
        <v>16</v>
      </c>
      <c r="O5913">
        <v>0</v>
      </c>
      <c r="P5913">
        <f t="shared" si="278"/>
        <v>43.642700230000003</v>
      </c>
      <c r="Q5913" s="2" t="s">
        <v>16</v>
      </c>
      <c r="R5913" t="s">
        <v>18</v>
      </c>
      <c r="S5913">
        <v>1</v>
      </c>
      <c r="T5913" s="2" t="s">
        <v>11</v>
      </c>
    </row>
    <row r="5914" spans="1:20" x14ac:dyDescent="0.25">
      <c r="A5914">
        <v>5913</v>
      </c>
      <c r="B5914" s="4">
        <v>44921</v>
      </c>
      <c r="C5914" t="str">
        <f t="shared" si="276"/>
        <v>2022</v>
      </c>
      <c r="D5914">
        <v>240</v>
      </c>
      <c r="E5914">
        <v>60</v>
      </c>
      <c r="F5914" t="str">
        <f t="shared" si="277"/>
        <v>Senior</v>
      </c>
      <c r="G5914" t="s">
        <v>13</v>
      </c>
      <c r="H5914" t="s">
        <v>42</v>
      </c>
      <c r="I5914">
        <v>310</v>
      </c>
      <c r="J5914" t="s">
        <v>29</v>
      </c>
      <c r="K5914">
        <v>5</v>
      </c>
      <c r="L5914">
        <v>50.51640355</v>
      </c>
      <c r="M5914" t="s">
        <v>22</v>
      </c>
      <c r="N5914" s="2" t="s">
        <v>11</v>
      </c>
      <c r="O5914">
        <v>0</v>
      </c>
      <c r="P5914">
        <f t="shared" si="278"/>
        <v>252.58201775000001</v>
      </c>
      <c r="Q5914" s="2" t="s">
        <v>16</v>
      </c>
      <c r="R5914" t="s">
        <v>12</v>
      </c>
      <c r="S5914">
        <v>4</v>
      </c>
      <c r="T5914" s="2" t="s">
        <v>16</v>
      </c>
    </row>
    <row r="5915" spans="1:20" x14ac:dyDescent="0.25">
      <c r="A5915">
        <v>5914</v>
      </c>
      <c r="B5915" s="4">
        <v>43457</v>
      </c>
      <c r="C5915" t="str">
        <f t="shared" si="276"/>
        <v>2018</v>
      </c>
      <c r="D5915">
        <v>96</v>
      </c>
      <c r="E5915">
        <v>26</v>
      </c>
      <c r="F5915" t="str">
        <f t="shared" si="277"/>
        <v>Teenager</v>
      </c>
      <c r="G5915" t="s">
        <v>7</v>
      </c>
      <c r="H5915" t="s">
        <v>34</v>
      </c>
      <c r="I5915">
        <v>662</v>
      </c>
      <c r="J5915" t="s">
        <v>9</v>
      </c>
      <c r="K5915">
        <v>2</v>
      </c>
      <c r="L5915">
        <v>80.921443359999998</v>
      </c>
      <c r="M5915" t="s">
        <v>20</v>
      </c>
      <c r="N5915" s="2" t="s">
        <v>16</v>
      </c>
      <c r="O5915">
        <v>0</v>
      </c>
      <c r="P5915">
        <f t="shared" si="278"/>
        <v>161.84288672</v>
      </c>
      <c r="Q5915" s="2" t="s">
        <v>11</v>
      </c>
      <c r="R5915" t="s">
        <v>18</v>
      </c>
      <c r="S5915">
        <v>5</v>
      </c>
      <c r="T5915" s="2" t="s">
        <v>16</v>
      </c>
    </row>
    <row r="5916" spans="1:20" x14ac:dyDescent="0.25">
      <c r="A5916">
        <v>5915</v>
      </c>
      <c r="B5916" s="4">
        <v>44184</v>
      </c>
      <c r="C5916" t="str">
        <f t="shared" si="276"/>
        <v>2020</v>
      </c>
      <c r="D5916">
        <v>112</v>
      </c>
      <c r="E5916">
        <v>40</v>
      </c>
      <c r="F5916" t="str">
        <f t="shared" si="277"/>
        <v>Adult</v>
      </c>
      <c r="G5916" t="s">
        <v>27</v>
      </c>
      <c r="H5916" t="s">
        <v>30</v>
      </c>
      <c r="I5916">
        <v>90</v>
      </c>
      <c r="J5916" t="s">
        <v>15</v>
      </c>
      <c r="K5916">
        <v>5</v>
      </c>
      <c r="L5916">
        <v>10.00324183</v>
      </c>
      <c r="M5916" t="s">
        <v>20</v>
      </c>
      <c r="N5916" s="2" t="s">
        <v>16</v>
      </c>
      <c r="O5916">
        <v>5.0016209160000002</v>
      </c>
      <c r="P5916">
        <f t="shared" si="278"/>
        <v>45.014588234000001</v>
      </c>
      <c r="Q5916" s="2" t="s">
        <v>11</v>
      </c>
      <c r="R5916" t="s">
        <v>26</v>
      </c>
      <c r="S5916">
        <v>4</v>
      </c>
      <c r="T5916" s="2" t="s">
        <v>16</v>
      </c>
    </row>
    <row r="5917" spans="1:20" x14ac:dyDescent="0.25">
      <c r="A5917">
        <v>5916</v>
      </c>
      <c r="B5917" s="4">
        <v>44172</v>
      </c>
      <c r="C5917" t="str">
        <f t="shared" si="276"/>
        <v>2020</v>
      </c>
      <c r="D5917">
        <v>346</v>
      </c>
      <c r="E5917">
        <v>30</v>
      </c>
      <c r="F5917" t="str">
        <f t="shared" si="277"/>
        <v>Teenager</v>
      </c>
      <c r="G5917" t="s">
        <v>7</v>
      </c>
      <c r="H5917" t="s">
        <v>17</v>
      </c>
      <c r="I5917">
        <v>698</v>
      </c>
      <c r="J5917" t="s">
        <v>15</v>
      </c>
      <c r="K5917">
        <v>4</v>
      </c>
      <c r="L5917">
        <v>21.066951979999999</v>
      </c>
      <c r="M5917" t="s">
        <v>25</v>
      </c>
      <c r="N5917" s="2" t="s">
        <v>11</v>
      </c>
      <c r="O5917">
        <v>8.4267807910000005</v>
      </c>
      <c r="P5917">
        <f t="shared" si="278"/>
        <v>75.841027128999997</v>
      </c>
      <c r="Q5917" s="2" t="s">
        <v>16</v>
      </c>
      <c r="R5917" t="s">
        <v>26</v>
      </c>
      <c r="S5917">
        <v>4</v>
      </c>
      <c r="T5917" s="2" t="s">
        <v>16</v>
      </c>
    </row>
    <row r="5918" spans="1:20" x14ac:dyDescent="0.25">
      <c r="A5918">
        <v>5917</v>
      </c>
      <c r="B5918" s="4">
        <v>44551</v>
      </c>
      <c r="C5918" t="str">
        <f t="shared" si="276"/>
        <v>2021</v>
      </c>
      <c r="D5918">
        <v>298</v>
      </c>
      <c r="E5918">
        <v>41</v>
      </c>
      <c r="F5918" t="str">
        <f t="shared" si="277"/>
        <v>Adult</v>
      </c>
      <c r="G5918" t="s">
        <v>7</v>
      </c>
      <c r="H5918" t="s">
        <v>28</v>
      </c>
      <c r="I5918">
        <v>7</v>
      </c>
      <c r="J5918" t="s">
        <v>15</v>
      </c>
      <c r="K5918">
        <v>2</v>
      </c>
      <c r="L5918">
        <v>36.650506370000002</v>
      </c>
      <c r="M5918" t="s">
        <v>22</v>
      </c>
      <c r="N5918" s="2" t="s">
        <v>11</v>
      </c>
      <c r="O5918">
        <v>0</v>
      </c>
      <c r="P5918">
        <f t="shared" si="278"/>
        <v>73.301012740000004</v>
      </c>
      <c r="Q5918" s="2" t="s">
        <v>11</v>
      </c>
      <c r="R5918" t="s">
        <v>18</v>
      </c>
      <c r="S5918">
        <v>2</v>
      </c>
      <c r="T5918" s="2" t="s">
        <v>11</v>
      </c>
    </row>
    <row r="5919" spans="1:20" x14ac:dyDescent="0.25">
      <c r="A5919">
        <v>5918</v>
      </c>
      <c r="B5919" s="4">
        <v>43464</v>
      </c>
      <c r="C5919" t="str">
        <f t="shared" si="276"/>
        <v>2018</v>
      </c>
      <c r="D5919">
        <v>228</v>
      </c>
      <c r="E5919">
        <v>29</v>
      </c>
      <c r="F5919" t="str">
        <f t="shared" si="277"/>
        <v>Teenager</v>
      </c>
      <c r="G5919" t="s">
        <v>7</v>
      </c>
      <c r="H5919" t="s">
        <v>38</v>
      </c>
      <c r="I5919">
        <v>813</v>
      </c>
      <c r="J5919" t="s">
        <v>9</v>
      </c>
      <c r="K5919">
        <v>1</v>
      </c>
      <c r="L5919">
        <v>35.030338190000002</v>
      </c>
      <c r="M5919" t="s">
        <v>22</v>
      </c>
      <c r="N5919" s="2" t="s">
        <v>11</v>
      </c>
      <c r="O5919">
        <v>0</v>
      </c>
      <c r="P5919">
        <f t="shared" si="278"/>
        <v>35.030338190000002</v>
      </c>
      <c r="Q5919" s="2" t="s">
        <v>16</v>
      </c>
      <c r="R5919" t="s">
        <v>12</v>
      </c>
      <c r="S5919">
        <v>2</v>
      </c>
      <c r="T5919" s="2" t="s">
        <v>16</v>
      </c>
    </row>
    <row r="5920" spans="1:20" x14ac:dyDescent="0.25">
      <c r="A5920">
        <v>5919</v>
      </c>
      <c r="B5920" s="4">
        <v>43454</v>
      </c>
      <c r="C5920" t="str">
        <f t="shared" si="276"/>
        <v>2018</v>
      </c>
      <c r="D5920">
        <v>55</v>
      </c>
      <c r="E5920">
        <v>49</v>
      </c>
      <c r="F5920" t="str">
        <f t="shared" si="277"/>
        <v>Adult</v>
      </c>
      <c r="G5920" t="s">
        <v>13</v>
      </c>
      <c r="H5920" t="s">
        <v>19</v>
      </c>
      <c r="I5920">
        <v>345</v>
      </c>
      <c r="J5920" t="s">
        <v>15</v>
      </c>
      <c r="K5920">
        <v>1</v>
      </c>
      <c r="L5920">
        <v>97.399503339999995</v>
      </c>
      <c r="M5920" t="s">
        <v>20</v>
      </c>
      <c r="N5920" s="2" t="s">
        <v>16</v>
      </c>
      <c r="O5920">
        <v>0</v>
      </c>
      <c r="P5920">
        <f t="shared" si="278"/>
        <v>97.399503339999995</v>
      </c>
      <c r="Q5920" s="2" t="s">
        <v>11</v>
      </c>
      <c r="R5920" t="s">
        <v>12</v>
      </c>
      <c r="S5920">
        <v>1</v>
      </c>
      <c r="T5920" s="2" t="s">
        <v>16</v>
      </c>
    </row>
    <row r="5921" spans="1:20" x14ac:dyDescent="0.25">
      <c r="A5921">
        <v>5920</v>
      </c>
      <c r="B5921" s="4">
        <v>43781</v>
      </c>
      <c r="C5921" t="str">
        <f t="shared" si="276"/>
        <v>2019</v>
      </c>
      <c r="D5921">
        <v>330</v>
      </c>
      <c r="E5921">
        <v>68</v>
      </c>
      <c r="F5921" t="str">
        <f t="shared" si="277"/>
        <v>Senior</v>
      </c>
      <c r="G5921" t="s">
        <v>13</v>
      </c>
      <c r="H5921" t="s">
        <v>43</v>
      </c>
      <c r="I5921">
        <v>885</v>
      </c>
      <c r="J5921" t="s">
        <v>15</v>
      </c>
      <c r="K5921">
        <v>4</v>
      </c>
      <c r="L5921">
        <v>88.538255680000006</v>
      </c>
      <c r="M5921" t="s">
        <v>10</v>
      </c>
      <c r="N5921" s="2" t="s">
        <v>16</v>
      </c>
      <c r="O5921">
        <v>35.415302269999998</v>
      </c>
      <c r="P5921">
        <f t="shared" si="278"/>
        <v>318.73772045000004</v>
      </c>
      <c r="Q5921" s="2" t="s">
        <v>16</v>
      </c>
      <c r="R5921" t="s">
        <v>26</v>
      </c>
      <c r="S5921">
        <v>2</v>
      </c>
      <c r="T5921" s="2" t="s">
        <v>11</v>
      </c>
    </row>
    <row r="5922" spans="1:20" x14ac:dyDescent="0.25">
      <c r="A5922">
        <v>5921</v>
      </c>
      <c r="B5922" s="4">
        <v>43454</v>
      </c>
      <c r="C5922" t="str">
        <f t="shared" si="276"/>
        <v>2018</v>
      </c>
      <c r="D5922">
        <v>196</v>
      </c>
      <c r="E5922">
        <v>54</v>
      </c>
      <c r="F5922" t="str">
        <f t="shared" si="277"/>
        <v>Senior</v>
      </c>
      <c r="G5922" t="s">
        <v>13</v>
      </c>
      <c r="H5922" t="s">
        <v>38</v>
      </c>
      <c r="I5922">
        <v>155</v>
      </c>
      <c r="J5922" t="s">
        <v>15</v>
      </c>
      <c r="K5922">
        <v>1</v>
      </c>
      <c r="L5922">
        <v>28.569939940000001</v>
      </c>
      <c r="M5922" t="s">
        <v>20</v>
      </c>
      <c r="N5922" s="2" t="s">
        <v>11</v>
      </c>
      <c r="O5922">
        <v>0</v>
      </c>
      <c r="P5922">
        <f t="shared" si="278"/>
        <v>28.569939940000001</v>
      </c>
      <c r="Q5922" s="2" t="s">
        <v>16</v>
      </c>
      <c r="R5922" t="s">
        <v>18</v>
      </c>
      <c r="S5922">
        <v>3</v>
      </c>
      <c r="T5922" s="2" t="s">
        <v>11</v>
      </c>
    </row>
    <row r="5923" spans="1:20" x14ac:dyDescent="0.25">
      <c r="A5923">
        <v>5922</v>
      </c>
      <c r="B5923" s="4">
        <v>44918</v>
      </c>
      <c r="C5923" t="str">
        <f t="shared" si="276"/>
        <v>2022</v>
      </c>
      <c r="D5923">
        <v>168</v>
      </c>
      <c r="E5923">
        <v>25</v>
      </c>
      <c r="F5923" t="str">
        <f t="shared" si="277"/>
        <v>Teenager</v>
      </c>
      <c r="G5923" t="s">
        <v>27</v>
      </c>
      <c r="H5923" t="s">
        <v>40</v>
      </c>
      <c r="I5923">
        <v>244</v>
      </c>
      <c r="J5923" t="s">
        <v>24</v>
      </c>
      <c r="K5923">
        <v>2</v>
      </c>
      <c r="L5923">
        <v>68.561822169999999</v>
      </c>
      <c r="M5923" t="s">
        <v>25</v>
      </c>
      <c r="N5923" s="2" t="s">
        <v>16</v>
      </c>
      <c r="O5923">
        <v>13.712364430000001</v>
      </c>
      <c r="P5923">
        <f t="shared" si="278"/>
        <v>123.41127990999999</v>
      </c>
      <c r="Q5923" s="2" t="s">
        <v>16</v>
      </c>
      <c r="R5923" t="s">
        <v>26</v>
      </c>
      <c r="S5923">
        <v>5</v>
      </c>
      <c r="T5923" s="2" t="s">
        <v>11</v>
      </c>
    </row>
    <row r="5924" spans="1:20" x14ac:dyDescent="0.25">
      <c r="A5924">
        <v>5923</v>
      </c>
      <c r="B5924" s="4">
        <v>43787</v>
      </c>
      <c r="C5924" t="str">
        <f t="shared" si="276"/>
        <v>2019</v>
      </c>
      <c r="D5924">
        <v>263</v>
      </c>
      <c r="E5924">
        <v>50</v>
      </c>
      <c r="F5924" t="str">
        <f t="shared" si="277"/>
        <v>Adult</v>
      </c>
      <c r="G5924" t="s">
        <v>7</v>
      </c>
      <c r="H5924" t="s">
        <v>31</v>
      </c>
      <c r="I5924">
        <v>359</v>
      </c>
      <c r="J5924" t="s">
        <v>33</v>
      </c>
      <c r="K5924">
        <v>2</v>
      </c>
      <c r="L5924">
        <v>36.581206109999997</v>
      </c>
      <c r="M5924" t="s">
        <v>20</v>
      </c>
      <c r="N5924" s="2" t="s">
        <v>16</v>
      </c>
      <c r="O5924">
        <v>0</v>
      </c>
      <c r="P5924">
        <f t="shared" si="278"/>
        <v>73.162412219999993</v>
      </c>
      <c r="Q5924" s="2" t="s">
        <v>11</v>
      </c>
      <c r="R5924" t="s">
        <v>12</v>
      </c>
      <c r="S5924">
        <v>4</v>
      </c>
      <c r="T5924" s="2" t="s">
        <v>16</v>
      </c>
    </row>
    <row r="5925" spans="1:20" x14ac:dyDescent="0.25">
      <c r="A5925">
        <v>5924</v>
      </c>
      <c r="B5925" s="4">
        <v>43791</v>
      </c>
      <c r="C5925" t="str">
        <f t="shared" si="276"/>
        <v>2019</v>
      </c>
      <c r="D5925">
        <v>326</v>
      </c>
      <c r="E5925">
        <v>32</v>
      </c>
      <c r="F5925" t="str">
        <f t="shared" si="277"/>
        <v>Adult</v>
      </c>
      <c r="G5925" t="s">
        <v>7</v>
      </c>
      <c r="H5925" t="s">
        <v>37</v>
      </c>
      <c r="I5925">
        <v>669</v>
      </c>
      <c r="J5925" t="s">
        <v>33</v>
      </c>
      <c r="K5925">
        <v>1</v>
      </c>
      <c r="L5925">
        <v>50.495714730000003</v>
      </c>
      <c r="M5925" t="s">
        <v>20</v>
      </c>
      <c r="N5925" s="2" t="s">
        <v>11</v>
      </c>
      <c r="O5925">
        <v>5.0495714730000003</v>
      </c>
      <c r="P5925">
        <f t="shared" si="278"/>
        <v>45.446143257000003</v>
      </c>
      <c r="Q5925" s="2" t="s">
        <v>16</v>
      </c>
      <c r="R5925" t="s">
        <v>26</v>
      </c>
      <c r="S5925">
        <v>3</v>
      </c>
      <c r="T5925" s="2" t="s">
        <v>11</v>
      </c>
    </row>
    <row r="5926" spans="1:20" x14ac:dyDescent="0.25">
      <c r="A5926">
        <v>5925</v>
      </c>
      <c r="B5926" s="4">
        <v>44511</v>
      </c>
      <c r="C5926" t="str">
        <f t="shared" si="276"/>
        <v>2021</v>
      </c>
      <c r="D5926">
        <v>235</v>
      </c>
      <c r="E5926">
        <v>50</v>
      </c>
      <c r="F5926" t="str">
        <f t="shared" si="277"/>
        <v>Adult</v>
      </c>
      <c r="G5926" t="s">
        <v>7</v>
      </c>
      <c r="H5926" t="s">
        <v>28</v>
      </c>
      <c r="I5926">
        <v>748</v>
      </c>
      <c r="J5926" t="s">
        <v>33</v>
      </c>
      <c r="K5926">
        <v>4</v>
      </c>
      <c r="L5926">
        <v>89.695497329999995</v>
      </c>
      <c r="M5926" t="s">
        <v>20</v>
      </c>
      <c r="N5926" s="2" t="s">
        <v>11</v>
      </c>
      <c r="O5926">
        <v>0</v>
      </c>
      <c r="P5926">
        <f t="shared" si="278"/>
        <v>358.78198931999998</v>
      </c>
      <c r="Q5926" s="2" t="s">
        <v>16</v>
      </c>
      <c r="R5926" t="s">
        <v>12</v>
      </c>
      <c r="S5926">
        <v>2</v>
      </c>
      <c r="T5926" s="2" t="s">
        <v>11</v>
      </c>
    </row>
    <row r="5927" spans="1:20" x14ac:dyDescent="0.25">
      <c r="A5927">
        <v>5926</v>
      </c>
      <c r="B5927" s="4">
        <v>43460</v>
      </c>
      <c r="C5927" t="str">
        <f t="shared" si="276"/>
        <v>2018</v>
      </c>
      <c r="D5927">
        <v>116</v>
      </c>
      <c r="E5927">
        <v>69</v>
      </c>
      <c r="F5927" t="str">
        <f t="shared" si="277"/>
        <v>Senior</v>
      </c>
      <c r="G5927" t="s">
        <v>27</v>
      </c>
      <c r="H5927" t="s">
        <v>43</v>
      </c>
      <c r="I5927">
        <v>921</v>
      </c>
      <c r="J5927" t="s">
        <v>9</v>
      </c>
      <c r="K5927">
        <v>5</v>
      </c>
      <c r="L5927">
        <v>93.556719200000003</v>
      </c>
      <c r="M5927" t="s">
        <v>22</v>
      </c>
      <c r="N5927" s="2" t="s">
        <v>11</v>
      </c>
      <c r="O5927">
        <v>46.778359600000002</v>
      </c>
      <c r="P5927">
        <f t="shared" si="278"/>
        <v>421.0052364</v>
      </c>
      <c r="Q5927" s="2" t="s">
        <v>16</v>
      </c>
      <c r="R5927" t="s">
        <v>26</v>
      </c>
      <c r="S5927">
        <v>5</v>
      </c>
      <c r="T5927" s="2" t="s">
        <v>16</v>
      </c>
    </row>
    <row r="5928" spans="1:20" x14ac:dyDescent="0.25">
      <c r="A5928">
        <v>5927</v>
      </c>
      <c r="B5928" s="4">
        <v>44530</v>
      </c>
      <c r="C5928" t="str">
        <f t="shared" si="276"/>
        <v>2021</v>
      </c>
      <c r="D5928">
        <v>65</v>
      </c>
      <c r="E5928">
        <v>50</v>
      </c>
      <c r="F5928" t="str">
        <f t="shared" si="277"/>
        <v>Adult</v>
      </c>
      <c r="G5928" t="s">
        <v>27</v>
      </c>
      <c r="H5928" t="s">
        <v>14</v>
      </c>
      <c r="I5928">
        <v>668</v>
      </c>
      <c r="J5928" t="s">
        <v>33</v>
      </c>
      <c r="K5928">
        <v>5</v>
      </c>
      <c r="L5928">
        <v>76.960792280000007</v>
      </c>
      <c r="M5928" t="s">
        <v>25</v>
      </c>
      <c r="N5928" s="2" t="s">
        <v>11</v>
      </c>
      <c r="O5928">
        <v>0</v>
      </c>
      <c r="P5928">
        <f t="shared" si="278"/>
        <v>384.80396140000005</v>
      </c>
      <c r="Q5928" s="2" t="s">
        <v>16</v>
      </c>
      <c r="R5928" t="s">
        <v>18</v>
      </c>
      <c r="S5928">
        <v>5</v>
      </c>
      <c r="T5928" s="2" t="s">
        <v>16</v>
      </c>
    </row>
    <row r="5929" spans="1:20" x14ac:dyDescent="0.25">
      <c r="A5929">
        <v>5928</v>
      </c>
      <c r="B5929" s="4">
        <v>44549</v>
      </c>
      <c r="C5929" t="str">
        <f t="shared" si="276"/>
        <v>2021</v>
      </c>
      <c r="D5929">
        <v>416</v>
      </c>
      <c r="E5929">
        <v>53</v>
      </c>
      <c r="F5929" t="str">
        <f t="shared" si="277"/>
        <v>Senior</v>
      </c>
      <c r="G5929" t="s">
        <v>7</v>
      </c>
      <c r="H5929" t="s">
        <v>32</v>
      </c>
      <c r="I5929">
        <v>14</v>
      </c>
      <c r="J5929" t="s">
        <v>9</v>
      </c>
      <c r="K5929">
        <v>5</v>
      </c>
      <c r="L5929">
        <v>17.17978488</v>
      </c>
      <c r="M5929" t="s">
        <v>20</v>
      </c>
      <c r="N5929" s="2" t="s">
        <v>11</v>
      </c>
      <c r="O5929">
        <v>8.5898924379999997</v>
      </c>
      <c r="P5929">
        <f t="shared" si="278"/>
        <v>77.309031962000006</v>
      </c>
      <c r="Q5929" s="2" t="s">
        <v>16</v>
      </c>
      <c r="R5929" t="s">
        <v>26</v>
      </c>
      <c r="S5929">
        <v>2</v>
      </c>
      <c r="T5929" s="2" t="s">
        <v>16</v>
      </c>
    </row>
    <row r="5930" spans="1:20" x14ac:dyDescent="0.25">
      <c r="A5930">
        <v>5929</v>
      </c>
      <c r="B5930" s="4">
        <v>44165</v>
      </c>
      <c r="C5930" t="str">
        <f t="shared" si="276"/>
        <v>2020</v>
      </c>
      <c r="D5930">
        <v>320</v>
      </c>
      <c r="E5930">
        <v>38</v>
      </c>
      <c r="F5930" t="str">
        <f t="shared" si="277"/>
        <v>Adult</v>
      </c>
      <c r="G5930" t="s">
        <v>7</v>
      </c>
      <c r="H5930" t="s">
        <v>40</v>
      </c>
      <c r="I5930">
        <v>891</v>
      </c>
      <c r="J5930" t="s">
        <v>33</v>
      </c>
      <c r="K5930">
        <v>3</v>
      </c>
      <c r="L5930">
        <v>67.289633690000002</v>
      </c>
      <c r="M5930" t="s">
        <v>25</v>
      </c>
      <c r="N5930" s="2" t="s">
        <v>16</v>
      </c>
      <c r="O5930">
        <v>0</v>
      </c>
      <c r="P5930">
        <f t="shared" si="278"/>
        <v>201.86890106999999</v>
      </c>
      <c r="Q5930" s="2" t="s">
        <v>11</v>
      </c>
      <c r="R5930" t="s">
        <v>12</v>
      </c>
      <c r="S5930">
        <v>1</v>
      </c>
      <c r="T5930" s="2" t="s">
        <v>11</v>
      </c>
    </row>
    <row r="5931" spans="1:20" x14ac:dyDescent="0.25">
      <c r="A5931">
        <v>5930</v>
      </c>
      <c r="B5931" s="4">
        <v>44137</v>
      </c>
      <c r="C5931" t="str">
        <f t="shared" si="276"/>
        <v>2020</v>
      </c>
      <c r="D5931">
        <v>132</v>
      </c>
      <c r="E5931">
        <v>20</v>
      </c>
      <c r="F5931" t="str">
        <f t="shared" si="277"/>
        <v>Teenager</v>
      </c>
      <c r="G5931" t="s">
        <v>13</v>
      </c>
      <c r="H5931" t="s">
        <v>42</v>
      </c>
      <c r="I5931">
        <v>267</v>
      </c>
      <c r="J5931" t="s">
        <v>24</v>
      </c>
      <c r="K5931">
        <v>2</v>
      </c>
      <c r="L5931">
        <v>61.986447079999998</v>
      </c>
      <c r="M5931" t="s">
        <v>10</v>
      </c>
      <c r="N5931" s="2" t="s">
        <v>16</v>
      </c>
      <c r="O5931">
        <v>0</v>
      </c>
      <c r="P5931">
        <f t="shared" si="278"/>
        <v>123.97289416</v>
      </c>
      <c r="Q5931" s="2" t="s">
        <v>16</v>
      </c>
      <c r="R5931" t="s">
        <v>12</v>
      </c>
      <c r="S5931">
        <v>4</v>
      </c>
      <c r="T5931" s="2" t="s">
        <v>16</v>
      </c>
    </row>
    <row r="5932" spans="1:20" x14ac:dyDescent="0.25">
      <c r="A5932">
        <v>5931</v>
      </c>
      <c r="B5932" s="4">
        <v>44542</v>
      </c>
      <c r="C5932" t="str">
        <f t="shared" si="276"/>
        <v>2021</v>
      </c>
      <c r="D5932">
        <v>75</v>
      </c>
      <c r="E5932">
        <v>57</v>
      </c>
      <c r="F5932" t="str">
        <f t="shared" si="277"/>
        <v>Senior</v>
      </c>
      <c r="G5932" t="s">
        <v>7</v>
      </c>
      <c r="H5932" t="s">
        <v>28</v>
      </c>
      <c r="I5932">
        <v>862</v>
      </c>
      <c r="J5932" t="s">
        <v>24</v>
      </c>
      <c r="K5932">
        <v>3</v>
      </c>
      <c r="L5932">
        <v>45.323403300000003</v>
      </c>
      <c r="M5932" t="s">
        <v>20</v>
      </c>
      <c r="N5932" s="2" t="s">
        <v>11</v>
      </c>
      <c r="O5932">
        <v>0</v>
      </c>
      <c r="P5932">
        <f t="shared" si="278"/>
        <v>135.97020990000001</v>
      </c>
      <c r="Q5932" s="2" t="s">
        <v>11</v>
      </c>
      <c r="R5932" t="s">
        <v>12</v>
      </c>
      <c r="S5932">
        <v>1</v>
      </c>
      <c r="T5932" s="2" t="s">
        <v>16</v>
      </c>
    </row>
    <row r="5933" spans="1:20" x14ac:dyDescent="0.25">
      <c r="A5933">
        <v>5932</v>
      </c>
      <c r="B5933" s="4">
        <v>44143</v>
      </c>
      <c r="C5933" t="str">
        <f t="shared" si="276"/>
        <v>2020</v>
      </c>
      <c r="D5933">
        <v>98</v>
      </c>
      <c r="E5933">
        <v>50</v>
      </c>
      <c r="F5933" t="str">
        <f t="shared" si="277"/>
        <v>Adult</v>
      </c>
      <c r="G5933" t="s">
        <v>7</v>
      </c>
      <c r="H5933" t="s">
        <v>40</v>
      </c>
      <c r="I5933">
        <v>810</v>
      </c>
      <c r="J5933" t="s">
        <v>29</v>
      </c>
      <c r="K5933">
        <v>4</v>
      </c>
      <c r="L5933">
        <v>53.062250460000001</v>
      </c>
      <c r="M5933" t="s">
        <v>20</v>
      </c>
      <c r="N5933" s="2" t="s">
        <v>16</v>
      </c>
      <c r="O5933">
        <v>21.224900179999999</v>
      </c>
      <c r="P5933">
        <f t="shared" si="278"/>
        <v>191.02410166000001</v>
      </c>
      <c r="Q5933" s="2" t="s">
        <v>11</v>
      </c>
      <c r="R5933" t="s">
        <v>26</v>
      </c>
      <c r="S5933">
        <v>3</v>
      </c>
      <c r="T5933" s="2" t="s">
        <v>16</v>
      </c>
    </row>
    <row r="5934" spans="1:20" x14ac:dyDescent="0.25">
      <c r="A5934">
        <v>5933</v>
      </c>
      <c r="B5934" s="4">
        <v>43417</v>
      </c>
      <c r="C5934" t="str">
        <f t="shared" si="276"/>
        <v>2018</v>
      </c>
      <c r="D5934">
        <v>372</v>
      </c>
      <c r="E5934">
        <v>42</v>
      </c>
      <c r="F5934" t="str">
        <f t="shared" si="277"/>
        <v>Adult</v>
      </c>
      <c r="G5934" t="s">
        <v>13</v>
      </c>
      <c r="H5934" t="s">
        <v>42</v>
      </c>
      <c r="I5934">
        <v>437</v>
      </c>
      <c r="J5934" t="s">
        <v>24</v>
      </c>
      <c r="K5934">
        <v>1</v>
      </c>
      <c r="L5934">
        <v>38.14709526</v>
      </c>
      <c r="M5934" t="s">
        <v>22</v>
      </c>
      <c r="N5934" s="2" t="s">
        <v>16</v>
      </c>
      <c r="O5934">
        <v>0</v>
      </c>
      <c r="P5934">
        <f t="shared" si="278"/>
        <v>38.14709526</v>
      </c>
      <c r="Q5934" s="2" t="s">
        <v>11</v>
      </c>
      <c r="R5934" t="s">
        <v>18</v>
      </c>
      <c r="S5934">
        <v>2</v>
      </c>
      <c r="T5934" s="2" t="s">
        <v>11</v>
      </c>
    </row>
    <row r="5935" spans="1:20" x14ac:dyDescent="0.25">
      <c r="A5935">
        <v>5934</v>
      </c>
      <c r="B5935" s="4">
        <v>44139</v>
      </c>
      <c r="C5935" t="str">
        <f t="shared" si="276"/>
        <v>2020</v>
      </c>
      <c r="D5935">
        <v>440</v>
      </c>
      <c r="E5935">
        <v>28</v>
      </c>
      <c r="F5935" t="str">
        <f t="shared" si="277"/>
        <v>Teenager</v>
      </c>
      <c r="G5935" t="s">
        <v>27</v>
      </c>
      <c r="H5935" t="s">
        <v>36</v>
      </c>
      <c r="I5935">
        <v>717</v>
      </c>
      <c r="J5935" t="s">
        <v>29</v>
      </c>
      <c r="K5935">
        <v>2</v>
      </c>
      <c r="L5935">
        <v>95.864026460000005</v>
      </c>
      <c r="M5935" t="s">
        <v>22</v>
      </c>
      <c r="N5935" s="2" t="s">
        <v>16</v>
      </c>
      <c r="O5935">
        <v>19.172805289999999</v>
      </c>
      <c r="P5935">
        <f t="shared" si="278"/>
        <v>172.55524763</v>
      </c>
      <c r="Q5935" s="2" t="s">
        <v>16</v>
      </c>
      <c r="R5935" t="s">
        <v>26</v>
      </c>
      <c r="S5935">
        <v>4</v>
      </c>
      <c r="T5935" s="2" t="s">
        <v>11</v>
      </c>
    </row>
    <row r="5936" spans="1:20" x14ac:dyDescent="0.25">
      <c r="A5936">
        <v>5935</v>
      </c>
      <c r="B5936" s="4">
        <v>43785</v>
      </c>
      <c r="C5936" t="str">
        <f t="shared" si="276"/>
        <v>2019</v>
      </c>
      <c r="D5936">
        <v>353</v>
      </c>
      <c r="E5936">
        <v>49</v>
      </c>
      <c r="F5936" t="str">
        <f t="shared" si="277"/>
        <v>Adult</v>
      </c>
      <c r="G5936" t="s">
        <v>7</v>
      </c>
      <c r="H5936" t="s">
        <v>31</v>
      </c>
      <c r="I5936">
        <v>162</v>
      </c>
      <c r="J5936" t="s">
        <v>9</v>
      </c>
      <c r="K5936">
        <v>2</v>
      </c>
      <c r="L5936">
        <v>77.862951129999999</v>
      </c>
      <c r="M5936" t="s">
        <v>10</v>
      </c>
      <c r="N5936" s="2" t="s">
        <v>16</v>
      </c>
      <c r="O5936">
        <v>15.572590229999999</v>
      </c>
      <c r="P5936">
        <f t="shared" si="278"/>
        <v>140.15331203</v>
      </c>
      <c r="Q5936" s="2" t="s">
        <v>11</v>
      </c>
      <c r="R5936" t="s">
        <v>26</v>
      </c>
      <c r="S5936">
        <v>1</v>
      </c>
      <c r="T5936" s="2" t="s">
        <v>16</v>
      </c>
    </row>
    <row r="5937" spans="1:20" x14ac:dyDescent="0.25">
      <c r="A5937">
        <v>5936</v>
      </c>
      <c r="B5937" s="4">
        <v>44144</v>
      </c>
      <c r="C5937" t="str">
        <f t="shared" si="276"/>
        <v>2020</v>
      </c>
      <c r="D5937">
        <v>108</v>
      </c>
      <c r="E5937">
        <v>33</v>
      </c>
      <c r="F5937" t="str">
        <f t="shared" si="277"/>
        <v>Adult</v>
      </c>
      <c r="G5937" t="s">
        <v>27</v>
      </c>
      <c r="H5937" t="s">
        <v>39</v>
      </c>
      <c r="I5937">
        <v>260</v>
      </c>
      <c r="J5937" t="s">
        <v>15</v>
      </c>
      <c r="K5937">
        <v>2</v>
      </c>
      <c r="L5937">
        <v>24.40817195</v>
      </c>
      <c r="M5937" t="s">
        <v>10</v>
      </c>
      <c r="N5937" s="2" t="s">
        <v>16</v>
      </c>
      <c r="O5937">
        <v>0</v>
      </c>
      <c r="P5937">
        <f t="shared" si="278"/>
        <v>48.8163439</v>
      </c>
      <c r="Q5937" s="2" t="s">
        <v>16</v>
      </c>
      <c r="R5937" t="s">
        <v>18</v>
      </c>
      <c r="S5937">
        <v>5</v>
      </c>
      <c r="T5937" s="2" t="s">
        <v>16</v>
      </c>
    </row>
    <row r="5938" spans="1:20" x14ac:dyDescent="0.25">
      <c r="A5938">
        <v>5937</v>
      </c>
      <c r="B5938" s="4">
        <v>43464</v>
      </c>
      <c r="C5938" t="str">
        <f t="shared" si="276"/>
        <v>2018</v>
      </c>
      <c r="D5938">
        <v>83</v>
      </c>
      <c r="E5938">
        <v>63</v>
      </c>
      <c r="F5938" t="str">
        <f t="shared" si="277"/>
        <v>Senior</v>
      </c>
      <c r="G5938" t="s">
        <v>13</v>
      </c>
      <c r="H5938" t="s">
        <v>19</v>
      </c>
      <c r="I5938">
        <v>286</v>
      </c>
      <c r="J5938" t="s">
        <v>33</v>
      </c>
      <c r="K5938">
        <v>3</v>
      </c>
      <c r="L5938">
        <v>71.247115550000004</v>
      </c>
      <c r="M5938" t="s">
        <v>10</v>
      </c>
      <c r="N5938" s="2" t="s">
        <v>16</v>
      </c>
      <c r="O5938">
        <v>21.37413467</v>
      </c>
      <c r="P5938">
        <f t="shared" si="278"/>
        <v>192.36721198000004</v>
      </c>
      <c r="Q5938" s="2" t="s">
        <v>11</v>
      </c>
      <c r="R5938" t="s">
        <v>26</v>
      </c>
      <c r="S5938">
        <v>2</v>
      </c>
      <c r="T5938" s="2" t="s">
        <v>11</v>
      </c>
    </row>
    <row r="5939" spans="1:20" x14ac:dyDescent="0.25">
      <c r="A5939">
        <v>5938</v>
      </c>
      <c r="B5939" s="4">
        <v>45278</v>
      </c>
      <c r="C5939" t="str">
        <f t="shared" si="276"/>
        <v>2023</v>
      </c>
      <c r="D5939">
        <v>491</v>
      </c>
      <c r="E5939">
        <v>51</v>
      </c>
      <c r="F5939" t="str">
        <f t="shared" si="277"/>
        <v>Senior</v>
      </c>
      <c r="G5939" t="s">
        <v>27</v>
      </c>
      <c r="H5939" t="s">
        <v>41</v>
      </c>
      <c r="I5939">
        <v>770</v>
      </c>
      <c r="J5939" t="s">
        <v>29</v>
      </c>
      <c r="K5939">
        <v>4</v>
      </c>
      <c r="L5939">
        <v>80.765458409999994</v>
      </c>
      <c r="M5939" t="s">
        <v>10</v>
      </c>
      <c r="N5939" s="2" t="s">
        <v>11</v>
      </c>
      <c r="O5939">
        <v>0</v>
      </c>
      <c r="P5939">
        <f t="shared" si="278"/>
        <v>323.06183363999997</v>
      </c>
      <c r="Q5939" s="2" t="s">
        <v>16</v>
      </c>
      <c r="R5939" t="s">
        <v>12</v>
      </c>
      <c r="S5939">
        <v>1</v>
      </c>
      <c r="T5939" s="2" t="s">
        <v>16</v>
      </c>
    </row>
    <row r="5940" spans="1:20" x14ac:dyDescent="0.25">
      <c r="A5940">
        <v>5939</v>
      </c>
      <c r="B5940" s="4">
        <v>44191</v>
      </c>
      <c r="C5940" t="str">
        <f t="shared" si="276"/>
        <v>2020</v>
      </c>
      <c r="D5940">
        <v>137</v>
      </c>
      <c r="E5940">
        <v>69</v>
      </c>
      <c r="F5940" t="str">
        <f t="shared" si="277"/>
        <v>Senior</v>
      </c>
      <c r="G5940" t="s">
        <v>7</v>
      </c>
      <c r="H5940" t="s">
        <v>40</v>
      </c>
      <c r="I5940">
        <v>879</v>
      </c>
      <c r="J5940" t="s">
        <v>15</v>
      </c>
      <c r="K5940">
        <v>2</v>
      </c>
      <c r="L5940">
        <v>25.82935496</v>
      </c>
      <c r="M5940" t="s">
        <v>22</v>
      </c>
      <c r="N5940" s="2" t="s">
        <v>16</v>
      </c>
      <c r="O5940">
        <v>0</v>
      </c>
      <c r="P5940">
        <f t="shared" si="278"/>
        <v>51.65870992</v>
      </c>
      <c r="Q5940" s="2" t="s">
        <v>16</v>
      </c>
      <c r="R5940" t="s">
        <v>12</v>
      </c>
      <c r="S5940">
        <v>5</v>
      </c>
      <c r="T5940" s="2" t="s">
        <v>11</v>
      </c>
    </row>
    <row r="5941" spans="1:20" x14ac:dyDescent="0.25">
      <c r="A5941">
        <v>5940</v>
      </c>
      <c r="B5941" s="4">
        <v>43433</v>
      </c>
      <c r="C5941" t="str">
        <f t="shared" si="276"/>
        <v>2018</v>
      </c>
      <c r="D5941">
        <v>397</v>
      </c>
      <c r="E5941">
        <v>28</v>
      </c>
      <c r="F5941" t="str">
        <f t="shared" si="277"/>
        <v>Teenager</v>
      </c>
      <c r="G5941" t="s">
        <v>13</v>
      </c>
      <c r="H5941" t="s">
        <v>35</v>
      </c>
      <c r="I5941">
        <v>172</v>
      </c>
      <c r="J5941" t="s">
        <v>29</v>
      </c>
      <c r="K5941">
        <v>1</v>
      </c>
      <c r="L5941">
        <v>30.11868363</v>
      </c>
      <c r="M5941" t="s">
        <v>10</v>
      </c>
      <c r="N5941" s="2" t="s">
        <v>11</v>
      </c>
      <c r="O5941">
        <v>3.011868363</v>
      </c>
      <c r="P5941">
        <f t="shared" si="278"/>
        <v>27.106815266999998</v>
      </c>
      <c r="Q5941" s="2" t="s">
        <v>11</v>
      </c>
      <c r="R5941" t="s">
        <v>26</v>
      </c>
      <c r="S5941">
        <v>2</v>
      </c>
      <c r="T5941" s="2" t="s">
        <v>11</v>
      </c>
    </row>
    <row r="5942" spans="1:20" x14ac:dyDescent="0.25">
      <c r="A5942">
        <v>5941</v>
      </c>
      <c r="B5942" s="4">
        <v>44184</v>
      </c>
      <c r="C5942" t="str">
        <f t="shared" si="276"/>
        <v>2020</v>
      </c>
      <c r="D5942">
        <v>170</v>
      </c>
      <c r="E5942">
        <v>43</v>
      </c>
      <c r="F5942" t="str">
        <f t="shared" si="277"/>
        <v>Adult</v>
      </c>
      <c r="G5942" t="s">
        <v>7</v>
      </c>
      <c r="H5942" t="s">
        <v>17</v>
      </c>
      <c r="I5942">
        <v>248</v>
      </c>
      <c r="J5942" t="s">
        <v>15</v>
      </c>
      <c r="K5942">
        <v>5</v>
      </c>
      <c r="L5942">
        <v>32.676591879999997</v>
      </c>
      <c r="M5942" t="s">
        <v>22</v>
      </c>
      <c r="N5942" s="2" t="s">
        <v>11</v>
      </c>
      <c r="O5942">
        <v>16.338295939999998</v>
      </c>
      <c r="P5942">
        <f t="shared" si="278"/>
        <v>147.04466345999998</v>
      </c>
      <c r="Q5942" s="2" t="s">
        <v>16</v>
      </c>
      <c r="R5942" t="s">
        <v>26</v>
      </c>
      <c r="S5942">
        <v>1</v>
      </c>
      <c r="T5942" s="2" t="s">
        <v>16</v>
      </c>
    </row>
    <row r="5943" spans="1:20" x14ac:dyDescent="0.25">
      <c r="A5943">
        <v>5942</v>
      </c>
      <c r="B5943" s="4">
        <v>43434</v>
      </c>
      <c r="C5943" t="str">
        <f t="shared" si="276"/>
        <v>2018</v>
      </c>
      <c r="D5943">
        <v>360</v>
      </c>
      <c r="E5943">
        <v>26</v>
      </c>
      <c r="F5943" t="str">
        <f t="shared" si="277"/>
        <v>Teenager</v>
      </c>
      <c r="G5943" t="s">
        <v>27</v>
      </c>
      <c r="H5943" t="s">
        <v>40</v>
      </c>
      <c r="I5943">
        <v>765</v>
      </c>
      <c r="J5943" t="s">
        <v>24</v>
      </c>
      <c r="K5943">
        <v>5</v>
      </c>
      <c r="L5943">
        <v>42.480605830000002</v>
      </c>
      <c r="M5943" t="s">
        <v>10</v>
      </c>
      <c r="N5943" s="2" t="s">
        <v>11</v>
      </c>
      <c r="O5943">
        <v>21.24030291</v>
      </c>
      <c r="P5943">
        <f t="shared" si="278"/>
        <v>191.16272624000001</v>
      </c>
      <c r="Q5943" s="2" t="s">
        <v>16</v>
      </c>
      <c r="R5943" t="s">
        <v>26</v>
      </c>
      <c r="S5943">
        <v>3</v>
      </c>
      <c r="T5943" s="2" t="s">
        <v>11</v>
      </c>
    </row>
    <row r="5944" spans="1:20" x14ac:dyDescent="0.25">
      <c r="A5944">
        <v>5943</v>
      </c>
      <c r="B5944" s="4">
        <v>44153</v>
      </c>
      <c r="C5944" t="str">
        <f t="shared" si="276"/>
        <v>2020</v>
      </c>
      <c r="D5944">
        <v>289</v>
      </c>
      <c r="E5944">
        <v>49</v>
      </c>
      <c r="F5944" t="str">
        <f t="shared" si="277"/>
        <v>Adult</v>
      </c>
      <c r="G5944" t="s">
        <v>13</v>
      </c>
      <c r="H5944" t="s">
        <v>34</v>
      </c>
      <c r="I5944">
        <v>426</v>
      </c>
      <c r="J5944" t="s">
        <v>24</v>
      </c>
      <c r="K5944">
        <v>4</v>
      </c>
      <c r="L5944">
        <v>43.077742880000002</v>
      </c>
      <c r="M5944" t="s">
        <v>10</v>
      </c>
      <c r="N5944" s="2" t="s">
        <v>11</v>
      </c>
      <c r="O5944">
        <v>0</v>
      </c>
      <c r="P5944">
        <f t="shared" si="278"/>
        <v>172.31097152000001</v>
      </c>
      <c r="Q5944" s="2" t="s">
        <v>16</v>
      </c>
      <c r="R5944" t="s">
        <v>12</v>
      </c>
      <c r="S5944">
        <v>4</v>
      </c>
      <c r="T5944" s="2" t="s">
        <v>11</v>
      </c>
    </row>
    <row r="5945" spans="1:20" x14ac:dyDescent="0.25">
      <c r="A5945">
        <v>5944</v>
      </c>
      <c r="B5945" s="4">
        <v>44148</v>
      </c>
      <c r="C5945" t="str">
        <f t="shared" si="276"/>
        <v>2020</v>
      </c>
      <c r="D5945">
        <v>209</v>
      </c>
      <c r="E5945">
        <v>61</v>
      </c>
      <c r="F5945" t="str">
        <f t="shared" si="277"/>
        <v>Senior</v>
      </c>
      <c r="G5945" t="s">
        <v>27</v>
      </c>
      <c r="H5945" t="s">
        <v>28</v>
      </c>
      <c r="I5945">
        <v>602</v>
      </c>
      <c r="J5945" t="s">
        <v>24</v>
      </c>
      <c r="K5945">
        <v>3</v>
      </c>
      <c r="L5945">
        <v>96.005277179999993</v>
      </c>
      <c r="M5945" t="s">
        <v>10</v>
      </c>
      <c r="N5945" s="2" t="s">
        <v>16</v>
      </c>
      <c r="O5945">
        <v>0</v>
      </c>
      <c r="P5945">
        <f t="shared" si="278"/>
        <v>288.01583153999997</v>
      </c>
      <c r="Q5945" s="2" t="s">
        <v>16</v>
      </c>
      <c r="R5945" t="s">
        <v>12</v>
      </c>
      <c r="S5945">
        <v>1</v>
      </c>
      <c r="T5945" s="2" t="s">
        <v>11</v>
      </c>
    </row>
    <row r="5946" spans="1:20" x14ac:dyDescent="0.25">
      <c r="A5946">
        <v>5945</v>
      </c>
      <c r="B5946" s="4">
        <v>44190</v>
      </c>
      <c r="C5946" t="str">
        <f t="shared" si="276"/>
        <v>2020</v>
      </c>
      <c r="D5946">
        <v>391</v>
      </c>
      <c r="E5946">
        <v>43</v>
      </c>
      <c r="F5946" t="str">
        <f t="shared" si="277"/>
        <v>Adult</v>
      </c>
      <c r="G5946" t="s">
        <v>7</v>
      </c>
      <c r="H5946" t="s">
        <v>38</v>
      </c>
      <c r="I5946">
        <v>328</v>
      </c>
      <c r="J5946" t="s">
        <v>24</v>
      </c>
      <c r="K5946">
        <v>1</v>
      </c>
      <c r="L5946">
        <v>94.897385639999996</v>
      </c>
      <c r="M5946" t="s">
        <v>22</v>
      </c>
      <c r="N5946" s="2" t="s">
        <v>16</v>
      </c>
      <c r="O5946">
        <v>9.4897385639999996</v>
      </c>
      <c r="P5946">
        <f t="shared" si="278"/>
        <v>85.407647075999989</v>
      </c>
      <c r="Q5946" s="2" t="s">
        <v>11</v>
      </c>
      <c r="R5946" t="s">
        <v>26</v>
      </c>
      <c r="S5946">
        <v>4</v>
      </c>
      <c r="T5946" s="2" t="s">
        <v>16</v>
      </c>
    </row>
    <row r="5947" spans="1:20" x14ac:dyDescent="0.25">
      <c r="A5947">
        <v>5946</v>
      </c>
      <c r="B5947" s="4">
        <v>44517</v>
      </c>
      <c r="C5947" t="str">
        <f t="shared" si="276"/>
        <v>2021</v>
      </c>
      <c r="D5947">
        <v>89</v>
      </c>
      <c r="E5947">
        <v>43</v>
      </c>
      <c r="F5947" t="str">
        <f t="shared" si="277"/>
        <v>Adult</v>
      </c>
      <c r="G5947" t="s">
        <v>27</v>
      </c>
      <c r="H5947" t="s">
        <v>36</v>
      </c>
      <c r="I5947">
        <v>320</v>
      </c>
      <c r="J5947" t="s">
        <v>15</v>
      </c>
      <c r="K5947">
        <v>2</v>
      </c>
      <c r="L5947">
        <v>83.073012899999995</v>
      </c>
      <c r="M5947" t="s">
        <v>22</v>
      </c>
      <c r="N5947" s="2" t="s">
        <v>16</v>
      </c>
      <c r="O5947">
        <v>16.61460258</v>
      </c>
      <c r="P5947">
        <f t="shared" si="278"/>
        <v>149.53142321999999</v>
      </c>
      <c r="Q5947" s="2" t="s">
        <v>16</v>
      </c>
      <c r="R5947" t="s">
        <v>26</v>
      </c>
      <c r="S5947">
        <v>4</v>
      </c>
      <c r="T5947" s="2" t="s">
        <v>11</v>
      </c>
    </row>
    <row r="5948" spans="1:20" x14ac:dyDescent="0.25">
      <c r="A5948">
        <v>5947</v>
      </c>
      <c r="B5948" s="4">
        <v>43439</v>
      </c>
      <c r="C5948" t="str">
        <f t="shared" si="276"/>
        <v>2018</v>
      </c>
      <c r="D5948">
        <v>419</v>
      </c>
      <c r="E5948">
        <v>65</v>
      </c>
      <c r="F5948" t="str">
        <f t="shared" si="277"/>
        <v>Senior</v>
      </c>
      <c r="G5948" t="s">
        <v>7</v>
      </c>
      <c r="H5948" t="s">
        <v>14</v>
      </c>
      <c r="I5948">
        <v>585</v>
      </c>
      <c r="J5948" t="s">
        <v>29</v>
      </c>
      <c r="K5948">
        <v>3</v>
      </c>
      <c r="L5948">
        <v>94.925099799999998</v>
      </c>
      <c r="M5948" t="s">
        <v>25</v>
      </c>
      <c r="N5948" s="2" t="s">
        <v>16</v>
      </c>
      <c r="O5948">
        <v>0</v>
      </c>
      <c r="P5948">
        <f t="shared" si="278"/>
        <v>284.77529939999999</v>
      </c>
      <c r="Q5948" s="2" t="s">
        <v>11</v>
      </c>
      <c r="R5948" t="s">
        <v>12</v>
      </c>
      <c r="S5948">
        <v>3</v>
      </c>
      <c r="T5948" s="2" t="s">
        <v>11</v>
      </c>
    </row>
    <row r="5949" spans="1:20" x14ac:dyDescent="0.25">
      <c r="A5949">
        <v>5948</v>
      </c>
      <c r="B5949" s="4">
        <v>44895</v>
      </c>
      <c r="C5949" t="str">
        <f t="shared" si="276"/>
        <v>2022</v>
      </c>
      <c r="D5949">
        <v>69</v>
      </c>
      <c r="E5949">
        <v>36</v>
      </c>
      <c r="F5949" t="str">
        <f t="shared" si="277"/>
        <v>Adult</v>
      </c>
      <c r="G5949" t="s">
        <v>27</v>
      </c>
      <c r="H5949" t="s">
        <v>40</v>
      </c>
      <c r="I5949">
        <v>572</v>
      </c>
      <c r="J5949" t="s">
        <v>33</v>
      </c>
      <c r="K5949">
        <v>4</v>
      </c>
      <c r="L5949">
        <v>84.806329419999997</v>
      </c>
      <c r="M5949" t="s">
        <v>22</v>
      </c>
      <c r="N5949" s="2" t="s">
        <v>11</v>
      </c>
      <c r="O5949">
        <v>0</v>
      </c>
      <c r="P5949">
        <f t="shared" si="278"/>
        <v>339.22531767999999</v>
      </c>
      <c r="Q5949" s="2" t="s">
        <v>16</v>
      </c>
      <c r="R5949" t="s">
        <v>12</v>
      </c>
      <c r="S5949">
        <v>3</v>
      </c>
      <c r="T5949" s="2" t="s">
        <v>16</v>
      </c>
    </row>
    <row r="5950" spans="1:20" x14ac:dyDescent="0.25">
      <c r="A5950">
        <v>5949</v>
      </c>
      <c r="B5950" s="4">
        <v>45272</v>
      </c>
      <c r="C5950" t="str">
        <f t="shared" si="276"/>
        <v>2023</v>
      </c>
      <c r="D5950">
        <v>315</v>
      </c>
      <c r="E5950">
        <v>22</v>
      </c>
      <c r="F5950" t="str">
        <f t="shared" si="277"/>
        <v>Teenager</v>
      </c>
      <c r="G5950" t="s">
        <v>27</v>
      </c>
      <c r="H5950" t="s">
        <v>42</v>
      </c>
      <c r="I5950">
        <v>834</v>
      </c>
      <c r="J5950" t="s">
        <v>9</v>
      </c>
      <c r="K5950">
        <v>3</v>
      </c>
      <c r="L5950">
        <v>37.767177629999999</v>
      </c>
      <c r="M5950" t="s">
        <v>25</v>
      </c>
      <c r="N5950" s="2" t="s">
        <v>16</v>
      </c>
      <c r="O5950">
        <v>0</v>
      </c>
      <c r="P5950">
        <f t="shared" si="278"/>
        <v>113.30153289</v>
      </c>
      <c r="Q5950" s="2" t="s">
        <v>11</v>
      </c>
      <c r="R5950" t="s">
        <v>18</v>
      </c>
      <c r="S5950">
        <v>5</v>
      </c>
      <c r="T5950" s="2" t="s">
        <v>16</v>
      </c>
    </row>
    <row r="5951" spans="1:20" x14ac:dyDescent="0.25">
      <c r="A5951">
        <v>5950</v>
      </c>
      <c r="B5951" s="4">
        <v>45236</v>
      </c>
      <c r="C5951" t="str">
        <f t="shared" si="276"/>
        <v>2023</v>
      </c>
      <c r="D5951">
        <v>85</v>
      </c>
      <c r="E5951">
        <v>25</v>
      </c>
      <c r="F5951" t="str">
        <f t="shared" si="277"/>
        <v>Teenager</v>
      </c>
      <c r="G5951" t="s">
        <v>7</v>
      </c>
      <c r="H5951" t="s">
        <v>32</v>
      </c>
      <c r="I5951">
        <v>220</v>
      </c>
      <c r="J5951" t="s">
        <v>9</v>
      </c>
      <c r="K5951">
        <v>5</v>
      </c>
      <c r="L5951">
        <v>91.265210760000002</v>
      </c>
      <c r="M5951" t="s">
        <v>22</v>
      </c>
      <c r="N5951" s="2" t="s">
        <v>11</v>
      </c>
      <c r="O5951">
        <v>0</v>
      </c>
      <c r="P5951">
        <f t="shared" si="278"/>
        <v>456.32605380000001</v>
      </c>
      <c r="Q5951" s="2" t="s">
        <v>11</v>
      </c>
      <c r="R5951" t="s">
        <v>18</v>
      </c>
      <c r="S5951">
        <v>4</v>
      </c>
      <c r="T5951" s="2" t="s">
        <v>16</v>
      </c>
    </row>
    <row r="5952" spans="1:20" x14ac:dyDescent="0.25">
      <c r="A5952">
        <v>5951</v>
      </c>
      <c r="B5952" s="4">
        <v>44177</v>
      </c>
      <c r="C5952" t="str">
        <f t="shared" si="276"/>
        <v>2020</v>
      </c>
      <c r="D5952">
        <v>342</v>
      </c>
      <c r="E5952">
        <v>18</v>
      </c>
      <c r="F5952" t="str">
        <f t="shared" si="277"/>
        <v>Teenager</v>
      </c>
      <c r="G5952" t="s">
        <v>27</v>
      </c>
      <c r="H5952" t="s">
        <v>23</v>
      </c>
      <c r="I5952">
        <v>959</v>
      </c>
      <c r="J5952" t="s">
        <v>9</v>
      </c>
      <c r="K5952">
        <v>1</v>
      </c>
      <c r="L5952">
        <v>35.944320730000001</v>
      </c>
      <c r="M5952" t="s">
        <v>20</v>
      </c>
      <c r="N5952" s="2" t="s">
        <v>11</v>
      </c>
      <c r="O5952">
        <v>0</v>
      </c>
      <c r="P5952">
        <f t="shared" si="278"/>
        <v>35.944320730000001</v>
      </c>
      <c r="Q5952" s="2" t="s">
        <v>11</v>
      </c>
      <c r="R5952" t="s">
        <v>12</v>
      </c>
      <c r="S5952">
        <v>2</v>
      </c>
      <c r="T5952" s="2" t="s">
        <v>11</v>
      </c>
    </row>
    <row r="5953" spans="1:20" x14ac:dyDescent="0.25">
      <c r="A5953">
        <v>5952</v>
      </c>
      <c r="B5953" s="4">
        <v>44187</v>
      </c>
      <c r="C5953" t="str">
        <f t="shared" si="276"/>
        <v>2020</v>
      </c>
      <c r="D5953">
        <v>131</v>
      </c>
      <c r="E5953">
        <v>58</v>
      </c>
      <c r="F5953" t="str">
        <f t="shared" si="277"/>
        <v>Senior</v>
      </c>
      <c r="G5953" t="s">
        <v>13</v>
      </c>
      <c r="H5953" t="s">
        <v>40</v>
      </c>
      <c r="I5953">
        <v>22</v>
      </c>
      <c r="J5953" t="s">
        <v>29</v>
      </c>
      <c r="K5953">
        <v>4</v>
      </c>
      <c r="L5953">
        <v>88.613022009999995</v>
      </c>
      <c r="M5953" t="s">
        <v>20</v>
      </c>
      <c r="N5953" s="2" t="s">
        <v>16</v>
      </c>
      <c r="O5953">
        <v>0</v>
      </c>
      <c r="P5953">
        <f t="shared" si="278"/>
        <v>354.45208803999998</v>
      </c>
      <c r="Q5953" s="2" t="s">
        <v>16</v>
      </c>
      <c r="R5953" t="s">
        <v>12</v>
      </c>
      <c r="S5953">
        <v>5</v>
      </c>
      <c r="T5953" s="2" t="s">
        <v>16</v>
      </c>
    </row>
    <row r="5954" spans="1:20" x14ac:dyDescent="0.25">
      <c r="A5954">
        <v>5953</v>
      </c>
      <c r="B5954" s="4">
        <v>44895</v>
      </c>
      <c r="C5954" t="str">
        <f t="shared" si="276"/>
        <v>2022</v>
      </c>
      <c r="D5954">
        <v>319</v>
      </c>
      <c r="E5954">
        <v>42</v>
      </c>
      <c r="F5954" t="str">
        <f t="shared" si="277"/>
        <v>Adult</v>
      </c>
      <c r="G5954" t="s">
        <v>7</v>
      </c>
      <c r="H5954" t="s">
        <v>38</v>
      </c>
      <c r="I5954">
        <v>22</v>
      </c>
      <c r="J5954" t="s">
        <v>15</v>
      </c>
      <c r="K5954">
        <v>5</v>
      </c>
      <c r="L5954">
        <v>17.636217049999999</v>
      </c>
      <c r="M5954" t="s">
        <v>20</v>
      </c>
      <c r="N5954" s="2" t="s">
        <v>11</v>
      </c>
      <c r="O5954">
        <v>8.8181085249999995</v>
      </c>
      <c r="P5954">
        <f t="shared" si="278"/>
        <v>79.362976724999996</v>
      </c>
      <c r="Q5954" s="2" t="s">
        <v>16</v>
      </c>
      <c r="R5954" t="s">
        <v>26</v>
      </c>
      <c r="S5954">
        <v>5</v>
      </c>
      <c r="T5954" s="2" t="s">
        <v>11</v>
      </c>
    </row>
    <row r="5955" spans="1:20" x14ac:dyDescent="0.25">
      <c r="A5955">
        <v>5954</v>
      </c>
      <c r="B5955" s="4">
        <v>43442</v>
      </c>
      <c r="C5955" t="str">
        <f t="shared" ref="C5955:C6018" si="279">TEXT(B5955,"YYYY")</f>
        <v>2018</v>
      </c>
      <c r="D5955">
        <v>468</v>
      </c>
      <c r="E5955">
        <v>53</v>
      </c>
      <c r="F5955" t="str">
        <f t="shared" ref="F5955:F6018" si="280">IF(E5955&gt;50,"Senior",IF(E5955&gt;30,"Adult","Teenager"))</f>
        <v>Senior</v>
      </c>
      <c r="G5955" t="s">
        <v>7</v>
      </c>
      <c r="H5955" t="s">
        <v>21</v>
      </c>
      <c r="I5955">
        <v>891</v>
      </c>
      <c r="J5955" t="s">
        <v>9</v>
      </c>
      <c r="K5955">
        <v>4</v>
      </c>
      <c r="L5955">
        <v>58.241452850000002</v>
      </c>
      <c r="M5955" t="s">
        <v>10</v>
      </c>
      <c r="N5955" s="2" t="s">
        <v>16</v>
      </c>
      <c r="O5955">
        <v>0</v>
      </c>
      <c r="P5955">
        <f t="shared" ref="P5955:P6018" si="281">K5955*L5955-O5955</f>
        <v>232.96581140000001</v>
      </c>
      <c r="Q5955" s="2" t="s">
        <v>16</v>
      </c>
      <c r="R5955" t="s">
        <v>12</v>
      </c>
      <c r="S5955">
        <v>4</v>
      </c>
      <c r="T5955" s="2" t="s">
        <v>11</v>
      </c>
    </row>
    <row r="5956" spans="1:20" x14ac:dyDescent="0.25">
      <c r="A5956">
        <v>5955</v>
      </c>
      <c r="B5956" s="4">
        <v>44521</v>
      </c>
      <c r="C5956" t="str">
        <f t="shared" si="279"/>
        <v>2021</v>
      </c>
      <c r="D5956">
        <v>263</v>
      </c>
      <c r="E5956">
        <v>44</v>
      </c>
      <c r="F5956" t="str">
        <f t="shared" si="280"/>
        <v>Adult</v>
      </c>
      <c r="G5956" t="s">
        <v>27</v>
      </c>
      <c r="H5956" t="s">
        <v>43</v>
      </c>
      <c r="I5956">
        <v>458</v>
      </c>
      <c r="J5956" t="s">
        <v>33</v>
      </c>
      <c r="K5956">
        <v>3</v>
      </c>
      <c r="L5956">
        <v>29.970017899999998</v>
      </c>
      <c r="M5956" t="s">
        <v>10</v>
      </c>
      <c r="N5956" s="2" t="s">
        <v>16</v>
      </c>
      <c r="O5956">
        <v>0</v>
      </c>
      <c r="P5956">
        <f t="shared" si="281"/>
        <v>89.910053699999992</v>
      </c>
      <c r="Q5956" s="2" t="s">
        <v>16</v>
      </c>
      <c r="R5956" t="s">
        <v>18</v>
      </c>
      <c r="S5956">
        <v>4</v>
      </c>
      <c r="T5956" s="2" t="s">
        <v>16</v>
      </c>
    </row>
    <row r="5957" spans="1:20" x14ac:dyDescent="0.25">
      <c r="A5957">
        <v>5956</v>
      </c>
      <c r="B5957" s="4">
        <v>43804</v>
      </c>
      <c r="C5957" t="str">
        <f t="shared" si="279"/>
        <v>2019</v>
      </c>
      <c r="D5957">
        <v>283</v>
      </c>
      <c r="E5957">
        <v>43</v>
      </c>
      <c r="F5957" t="str">
        <f t="shared" si="280"/>
        <v>Adult</v>
      </c>
      <c r="G5957" t="s">
        <v>13</v>
      </c>
      <c r="H5957" t="s">
        <v>17</v>
      </c>
      <c r="I5957">
        <v>159</v>
      </c>
      <c r="J5957" t="s">
        <v>33</v>
      </c>
      <c r="K5957">
        <v>1</v>
      </c>
      <c r="L5957">
        <v>14.353418939999999</v>
      </c>
      <c r="M5957" t="s">
        <v>10</v>
      </c>
      <c r="N5957" s="2" t="s">
        <v>16</v>
      </c>
      <c r="O5957">
        <v>0</v>
      </c>
      <c r="P5957">
        <f t="shared" si="281"/>
        <v>14.353418939999999</v>
      </c>
      <c r="Q5957" s="2" t="s">
        <v>11</v>
      </c>
      <c r="R5957" t="s">
        <v>12</v>
      </c>
      <c r="S5957">
        <v>4</v>
      </c>
      <c r="T5957" s="2" t="s">
        <v>16</v>
      </c>
    </row>
    <row r="5958" spans="1:20" x14ac:dyDescent="0.25">
      <c r="A5958">
        <v>5957</v>
      </c>
      <c r="B5958" s="4">
        <v>45280</v>
      </c>
      <c r="C5958" t="str">
        <f t="shared" si="279"/>
        <v>2023</v>
      </c>
      <c r="D5958">
        <v>203</v>
      </c>
      <c r="E5958">
        <v>37</v>
      </c>
      <c r="F5958" t="str">
        <f t="shared" si="280"/>
        <v>Adult</v>
      </c>
      <c r="G5958" t="s">
        <v>27</v>
      </c>
      <c r="H5958" t="s">
        <v>8</v>
      </c>
      <c r="I5958">
        <v>38</v>
      </c>
      <c r="J5958" t="s">
        <v>29</v>
      </c>
      <c r="K5958">
        <v>5</v>
      </c>
      <c r="L5958">
        <v>96.997196110000004</v>
      </c>
      <c r="M5958" t="s">
        <v>10</v>
      </c>
      <c r="N5958" s="2" t="s">
        <v>11</v>
      </c>
      <c r="O5958">
        <v>0</v>
      </c>
      <c r="P5958">
        <f t="shared" si="281"/>
        <v>484.98598055000002</v>
      </c>
      <c r="Q5958" s="2" t="s">
        <v>11</v>
      </c>
      <c r="R5958" t="s">
        <v>12</v>
      </c>
      <c r="S5958">
        <v>5</v>
      </c>
      <c r="T5958" s="2" t="s">
        <v>11</v>
      </c>
    </row>
    <row r="5959" spans="1:20" x14ac:dyDescent="0.25">
      <c r="A5959">
        <v>5958</v>
      </c>
      <c r="B5959" s="4">
        <v>44136</v>
      </c>
      <c r="C5959" t="str">
        <f t="shared" si="279"/>
        <v>2020</v>
      </c>
      <c r="D5959">
        <v>392</v>
      </c>
      <c r="E5959">
        <v>38</v>
      </c>
      <c r="F5959" t="str">
        <f t="shared" si="280"/>
        <v>Adult</v>
      </c>
      <c r="G5959" t="s">
        <v>13</v>
      </c>
      <c r="H5959" t="s">
        <v>14</v>
      </c>
      <c r="I5959">
        <v>405</v>
      </c>
      <c r="J5959" t="s">
        <v>33</v>
      </c>
      <c r="K5959">
        <v>4</v>
      </c>
      <c r="L5959">
        <v>72.137511380000007</v>
      </c>
      <c r="M5959" t="s">
        <v>25</v>
      </c>
      <c r="N5959" s="2" t="s">
        <v>16</v>
      </c>
      <c r="O5959">
        <v>0</v>
      </c>
      <c r="P5959">
        <f t="shared" si="281"/>
        <v>288.55004552000003</v>
      </c>
      <c r="Q5959" s="2" t="s">
        <v>11</v>
      </c>
      <c r="R5959" t="s">
        <v>18</v>
      </c>
      <c r="S5959">
        <v>5</v>
      </c>
      <c r="T5959" s="2" t="s">
        <v>16</v>
      </c>
    </row>
    <row r="5960" spans="1:20" x14ac:dyDescent="0.25">
      <c r="A5960">
        <v>5959</v>
      </c>
      <c r="B5960" s="4">
        <v>43413</v>
      </c>
      <c r="C5960" t="str">
        <f t="shared" si="279"/>
        <v>2018</v>
      </c>
      <c r="D5960">
        <v>202</v>
      </c>
      <c r="E5960">
        <v>26</v>
      </c>
      <c r="F5960" t="str">
        <f t="shared" si="280"/>
        <v>Teenager</v>
      </c>
      <c r="G5960" t="s">
        <v>13</v>
      </c>
      <c r="H5960" t="s">
        <v>42</v>
      </c>
      <c r="I5960">
        <v>493</v>
      </c>
      <c r="J5960" t="s">
        <v>33</v>
      </c>
      <c r="K5960">
        <v>1</v>
      </c>
      <c r="L5960">
        <v>28.897817140000001</v>
      </c>
      <c r="M5960" t="s">
        <v>22</v>
      </c>
      <c r="N5960" s="2" t="s">
        <v>11</v>
      </c>
      <c r="O5960">
        <v>0</v>
      </c>
      <c r="P5960">
        <f t="shared" si="281"/>
        <v>28.897817140000001</v>
      </c>
      <c r="Q5960" s="2" t="s">
        <v>16</v>
      </c>
      <c r="R5960" t="s">
        <v>18</v>
      </c>
      <c r="S5960">
        <v>2</v>
      </c>
      <c r="T5960" s="2" t="s">
        <v>16</v>
      </c>
    </row>
    <row r="5961" spans="1:20" x14ac:dyDescent="0.25">
      <c r="A5961">
        <v>5960</v>
      </c>
      <c r="B5961" s="4">
        <v>44876</v>
      </c>
      <c r="C5961" t="str">
        <f t="shared" si="279"/>
        <v>2022</v>
      </c>
      <c r="D5961">
        <v>81</v>
      </c>
      <c r="E5961">
        <v>20</v>
      </c>
      <c r="F5961" t="str">
        <f t="shared" si="280"/>
        <v>Teenager</v>
      </c>
      <c r="G5961" t="s">
        <v>7</v>
      </c>
      <c r="H5961" t="s">
        <v>43</v>
      </c>
      <c r="I5961">
        <v>665</v>
      </c>
      <c r="J5961" t="s">
        <v>9</v>
      </c>
      <c r="K5961">
        <v>3</v>
      </c>
      <c r="L5961">
        <v>46.190777619999999</v>
      </c>
      <c r="M5961" t="s">
        <v>25</v>
      </c>
      <c r="N5961" s="2" t="s">
        <v>16</v>
      </c>
      <c r="O5961">
        <v>0</v>
      </c>
      <c r="P5961">
        <f t="shared" si="281"/>
        <v>138.57233285999999</v>
      </c>
      <c r="Q5961" s="2" t="s">
        <v>16</v>
      </c>
      <c r="R5961" t="s">
        <v>18</v>
      </c>
      <c r="S5961">
        <v>1</v>
      </c>
      <c r="T5961" s="2" t="s">
        <v>16</v>
      </c>
    </row>
    <row r="5962" spans="1:20" x14ac:dyDescent="0.25">
      <c r="A5962">
        <v>5961</v>
      </c>
      <c r="B5962" s="4">
        <v>44192</v>
      </c>
      <c r="C5962" t="str">
        <f t="shared" si="279"/>
        <v>2020</v>
      </c>
      <c r="D5962">
        <v>12</v>
      </c>
      <c r="E5962">
        <v>50</v>
      </c>
      <c r="F5962" t="str">
        <f t="shared" si="280"/>
        <v>Adult</v>
      </c>
      <c r="G5962" t="s">
        <v>27</v>
      </c>
      <c r="H5962" t="s">
        <v>30</v>
      </c>
      <c r="I5962">
        <v>948</v>
      </c>
      <c r="J5962" t="s">
        <v>15</v>
      </c>
      <c r="K5962">
        <v>1</v>
      </c>
      <c r="L5962">
        <v>49.049175660000003</v>
      </c>
      <c r="M5962" t="s">
        <v>22</v>
      </c>
      <c r="N5962" s="2" t="s">
        <v>11</v>
      </c>
      <c r="O5962">
        <v>0</v>
      </c>
      <c r="P5962">
        <f t="shared" si="281"/>
        <v>49.049175660000003</v>
      </c>
      <c r="Q5962" s="2" t="s">
        <v>11</v>
      </c>
      <c r="R5962" t="s">
        <v>18</v>
      </c>
      <c r="S5962">
        <v>5</v>
      </c>
      <c r="T5962" s="2" t="s">
        <v>11</v>
      </c>
    </row>
    <row r="5963" spans="1:20" x14ac:dyDescent="0.25">
      <c r="A5963">
        <v>5962</v>
      </c>
      <c r="B5963" s="4">
        <v>44906</v>
      </c>
      <c r="C5963" t="str">
        <f t="shared" si="279"/>
        <v>2022</v>
      </c>
      <c r="D5963">
        <v>193</v>
      </c>
      <c r="E5963">
        <v>45</v>
      </c>
      <c r="F5963" t="str">
        <f t="shared" si="280"/>
        <v>Adult</v>
      </c>
      <c r="G5963" t="s">
        <v>27</v>
      </c>
      <c r="H5963" t="s">
        <v>23</v>
      </c>
      <c r="I5963">
        <v>997</v>
      </c>
      <c r="J5963" t="s">
        <v>24</v>
      </c>
      <c r="K5963">
        <v>1</v>
      </c>
      <c r="L5963">
        <v>10.11408059</v>
      </c>
      <c r="M5963" t="s">
        <v>20</v>
      </c>
      <c r="N5963" s="2" t="s">
        <v>16</v>
      </c>
      <c r="O5963">
        <v>0</v>
      </c>
      <c r="P5963">
        <f t="shared" si="281"/>
        <v>10.11408059</v>
      </c>
      <c r="Q5963" s="2" t="s">
        <v>11</v>
      </c>
      <c r="R5963" t="s">
        <v>18</v>
      </c>
      <c r="S5963">
        <v>1</v>
      </c>
      <c r="T5963" s="2" t="s">
        <v>16</v>
      </c>
    </row>
    <row r="5964" spans="1:20" x14ac:dyDescent="0.25">
      <c r="A5964">
        <v>5963</v>
      </c>
      <c r="B5964" s="4">
        <v>44873</v>
      </c>
      <c r="C5964" t="str">
        <f t="shared" si="279"/>
        <v>2022</v>
      </c>
      <c r="D5964">
        <v>49</v>
      </c>
      <c r="E5964">
        <v>49</v>
      </c>
      <c r="F5964" t="str">
        <f t="shared" si="280"/>
        <v>Adult</v>
      </c>
      <c r="G5964" t="s">
        <v>7</v>
      </c>
      <c r="H5964" t="s">
        <v>43</v>
      </c>
      <c r="I5964">
        <v>96</v>
      </c>
      <c r="J5964" t="s">
        <v>29</v>
      </c>
      <c r="K5964">
        <v>2</v>
      </c>
      <c r="L5964">
        <v>94.520413390000002</v>
      </c>
      <c r="M5964" t="s">
        <v>10</v>
      </c>
      <c r="N5964" s="2" t="s">
        <v>16</v>
      </c>
      <c r="O5964">
        <v>0</v>
      </c>
      <c r="P5964">
        <f t="shared" si="281"/>
        <v>189.04082678</v>
      </c>
      <c r="Q5964" s="2" t="s">
        <v>11</v>
      </c>
      <c r="R5964" t="s">
        <v>18</v>
      </c>
      <c r="S5964">
        <v>3</v>
      </c>
      <c r="T5964" s="2" t="s">
        <v>11</v>
      </c>
    </row>
    <row r="5965" spans="1:20" x14ac:dyDescent="0.25">
      <c r="A5965">
        <v>5964</v>
      </c>
      <c r="B5965" s="4">
        <v>43786</v>
      </c>
      <c r="C5965" t="str">
        <f t="shared" si="279"/>
        <v>2019</v>
      </c>
      <c r="D5965">
        <v>405</v>
      </c>
      <c r="E5965">
        <v>36</v>
      </c>
      <c r="F5965" t="str">
        <f t="shared" si="280"/>
        <v>Adult</v>
      </c>
      <c r="G5965" t="s">
        <v>27</v>
      </c>
      <c r="H5965" t="s">
        <v>21</v>
      </c>
      <c r="I5965">
        <v>107</v>
      </c>
      <c r="J5965" t="s">
        <v>29</v>
      </c>
      <c r="K5965">
        <v>1</v>
      </c>
      <c r="L5965">
        <v>48.089188329999999</v>
      </c>
      <c r="M5965" t="s">
        <v>10</v>
      </c>
      <c r="N5965" s="2" t="s">
        <v>16</v>
      </c>
      <c r="O5965">
        <v>4.8089188329999999</v>
      </c>
      <c r="P5965">
        <f t="shared" si="281"/>
        <v>43.280269496999999</v>
      </c>
      <c r="Q5965" s="2" t="s">
        <v>11</v>
      </c>
      <c r="R5965" t="s">
        <v>26</v>
      </c>
      <c r="S5965">
        <v>5</v>
      </c>
      <c r="T5965" s="2" t="s">
        <v>16</v>
      </c>
    </row>
    <row r="5966" spans="1:20" x14ac:dyDescent="0.25">
      <c r="A5966">
        <v>5965</v>
      </c>
      <c r="B5966" s="4">
        <v>43427</v>
      </c>
      <c r="C5966" t="str">
        <f t="shared" si="279"/>
        <v>2018</v>
      </c>
      <c r="D5966">
        <v>24</v>
      </c>
      <c r="E5966">
        <v>25</v>
      </c>
      <c r="F5966" t="str">
        <f t="shared" si="280"/>
        <v>Teenager</v>
      </c>
      <c r="G5966" t="s">
        <v>7</v>
      </c>
      <c r="H5966" t="s">
        <v>23</v>
      </c>
      <c r="I5966">
        <v>239</v>
      </c>
      <c r="J5966" t="s">
        <v>24</v>
      </c>
      <c r="K5966">
        <v>4</v>
      </c>
      <c r="L5966">
        <v>78.066195899999997</v>
      </c>
      <c r="M5966" t="s">
        <v>22</v>
      </c>
      <c r="N5966" s="2" t="s">
        <v>16</v>
      </c>
      <c r="O5966">
        <v>31.226478360000002</v>
      </c>
      <c r="P5966">
        <f t="shared" si="281"/>
        <v>281.03830524</v>
      </c>
      <c r="Q5966" s="2" t="s">
        <v>11</v>
      </c>
      <c r="R5966" t="s">
        <v>26</v>
      </c>
      <c r="S5966">
        <v>2</v>
      </c>
      <c r="T5966" s="2" t="s">
        <v>16</v>
      </c>
    </row>
    <row r="5967" spans="1:20" x14ac:dyDescent="0.25">
      <c r="A5967">
        <v>5966</v>
      </c>
      <c r="B5967" s="4">
        <v>44906</v>
      </c>
      <c r="C5967" t="str">
        <f t="shared" si="279"/>
        <v>2022</v>
      </c>
      <c r="D5967">
        <v>42</v>
      </c>
      <c r="E5967">
        <v>23</v>
      </c>
      <c r="F5967" t="str">
        <f t="shared" si="280"/>
        <v>Teenager</v>
      </c>
      <c r="G5967" t="s">
        <v>7</v>
      </c>
      <c r="H5967" t="s">
        <v>14</v>
      </c>
      <c r="I5967">
        <v>632</v>
      </c>
      <c r="J5967" t="s">
        <v>9</v>
      </c>
      <c r="K5967">
        <v>5</v>
      </c>
      <c r="L5967">
        <v>23.875692730000001</v>
      </c>
      <c r="M5967" t="s">
        <v>20</v>
      </c>
      <c r="N5967" s="2" t="s">
        <v>11</v>
      </c>
      <c r="O5967">
        <v>0</v>
      </c>
      <c r="P5967">
        <f t="shared" si="281"/>
        <v>119.37846365</v>
      </c>
      <c r="Q5967" s="2" t="s">
        <v>16</v>
      </c>
      <c r="R5967" t="s">
        <v>18</v>
      </c>
      <c r="S5967">
        <v>4</v>
      </c>
      <c r="T5967" s="2" t="s">
        <v>11</v>
      </c>
    </row>
    <row r="5968" spans="1:20" x14ac:dyDescent="0.25">
      <c r="A5968">
        <v>5967</v>
      </c>
      <c r="B5968" s="4">
        <v>44179</v>
      </c>
      <c r="C5968" t="str">
        <f t="shared" si="279"/>
        <v>2020</v>
      </c>
      <c r="D5968">
        <v>279</v>
      </c>
      <c r="E5968">
        <v>50</v>
      </c>
      <c r="F5968" t="str">
        <f t="shared" si="280"/>
        <v>Adult</v>
      </c>
      <c r="G5968" t="s">
        <v>13</v>
      </c>
      <c r="H5968" t="s">
        <v>23</v>
      </c>
      <c r="I5968">
        <v>707</v>
      </c>
      <c r="J5968" t="s">
        <v>24</v>
      </c>
      <c r="K5968">
        <v>5</v>
      </c>
      <c r="L5968">
        <v>33.446492210000002</v>
      </c>
      <c r="M5968" t="s">
        <v>10</v>
      </c>
      <c r="N5968" s="2" t="s">
        <v>16</v>
      </c>
      <c r="O5968">
        <v>0</v>
      </c>
      <c r="P5968">
        <f t="shared" si="281"/>
        <v>167.23246105000001</v>
      </c>
      <c r="Q5968" s="2" t="s">
        <v>11</v>
      </c>
      <c r="R5968" t="s">
        <v>12</v>
      </c>
      <c r="S5968">
        <v>5</v>
      </c>
      <c r="T5968" s="2" t="s">
        <v>11</v>
      </c>
    </row>
    <row r="5969" spans="1:20" x14ac:dyDescent="0.25">
      <c r="A5969">
        <v>5968</v>
      </c>
      <c r="B5969" s="4">
        <v>43430</v>
      </c>
      <c r="C5969" t="str">
        <f t="shared" si="279"/>
        <v>2018</v>
      </c>
      <c r="D5969">
        <v>399</v>
      </c>
      <c r="E5969">
        <v>42</v>
      </c>
      <c r="F5969" t="str">
        <f t="shared" si="280"/>
        <v>Adult</v>
      </c>
      <c r="G5969" t="s">
        <v>7</v>
      </c>
      <c r="H5969" t="s">
        <v>37</v>
      </c>
      <c r="I5969">
        <v>308</v>
      </c>
      <c r="J5969" t="s">
        <v>24</v>
      </c>
      <c r="K5969">
        <v>2</v>
      </c>
      <c r="L5969">
        <v>11.45172642</v>
      </c>
      <c r="M5969" t="s">
        <v>25</v>
      </c>
      <c r="N5969" s="2" t="s">
        <v>16</v>
      </c>
      <c r="O5969">
        <v>2.2903452839999998</v>
      </c>
      <c r="P5969">
        <f t="shared" si="281"/>
        <v>20.613107555999999</v>
      </c>
      <c r="Q5969" s="2" t="s">
        <v>11</v>
      </c>
      <c r="R5969" t="s">
        <v>26</v>
      </c>
      <c r="S5969">
        <v>4</v>
      </c>
      <c r="T5969" s="2" t="s">
        <v>16</v>
      </c>
    </row>
    <row r="5970" spans="1:20" x14ac:dyDescent="0.25">
      <c r="A5970">
        <v>5969</v>
      </c>
      <c r="B5970" s="4">
        <v>43412</v>
      </c>
      <c r="C5970" t="str">
        <f t="shared" si="279"/>
        <v>2018</v>
      </c>
      <c r="D5970">
        <v>47</v>
      </c>
      <c r="E5970">
        <v>45</v>
      </c>
      <c r="F5970" t="str">
        <f t="shared" si="280"/>
        <v>Adult</v>
      </c>
      <c r="G5970" t="s">
        <v>27</v>
      </c>
      <c r="H5970" t="s">
        <v>38</v>
      </c>
      <c r="I5970">
        <v>28</v>
      </c>
      <c r="J5970" t="s">
        <v>29</v>
      </c>
      <c r="K5970">
        <v>4</v>
      </c>
      <c r="L5970">
        <v>57.705048009999999</v>
      </c>
      <c r="M5970" t="s">
        <v>20</v>
      </c>
      <c r="N5970" s="2" t="s">
        <v>11</v>
      </c>
      <c r="O5970">
        <v>23.082019200000001</v>
      </c>
      <c r="P5970">
        <f t="shared" si="281"/>
        <v>207.73817284</v>
      </c>
      <c r="Q5970" s="2" t="s">
        <v>16</v>
      </c>
      <c r="R5970" t="s">
        <v>26</v>
      </c>
      <c r="S5970">
        <v>4</v>
      </c>
      <c r="T5970" s="2" t="s">
        <v>16</v>
      </c>
    </row>
    <row r="5971" spans="1:20" x14ac:dyDescent="0.25">
      <c r="A5971">
        <v>5970</v>
      </c>
      <c r="B5971" s="4">
        <v>45238</v>
      </c>
      <c r="C5971" t="str">
        <f t="shared" si="279"/>
        <v>2023</v>
      </c>
      <c r="D5971">
        <v>341</v>
      </c>
      <c r="E5971">
        <v>36</v>
      </c>
      <c r="F5971" t="str">
        <f t="shared" si="280"/>
        <v>Adult</v>
      </c>
      <c r="G5971" t="s">
        <v>7</v>
      </c>
      <c r="H5971" t="s">
        <v>38</v>
      </c>
      <c r="I5971">
        <v>929</v>
      </c>
      <c r="J5971" t="s">
        <v>15</v>
      </c>
      <c r="K5971">
        <v>2</v>
      </c>
      <c r="L5971">
        <v>80.827282940000003</v>
      </c>
      <c r="M5971" t="s">
        <v>20</v>
      </c>
      <c r="N5971" s="2" t="s">
        <v>16</v>
      </c>
      <c r="O5971">
        <v>16.165456590000002</v>
      </c>
      <c r="P5971">
        <f t="shared" si="281"/>
        <v>145.48910929000002</v>
      </c>
      <c r="Q5971" s="2" t="s">
        <v>11</v>
      </c>
      <c r="R5971" t="s">
        <v>26</v>
      </c>
      <c r="S5971">
        <v>4</v>
      </c>
      <c r="T5971" s="2" t="s">
        <v>11</v>
      </c>
    </row>
    <row r="5972" spans="1:20" x14ac:dyDescent="0.25">
      <c r="A5972">
        <v>5971</v>
      </c>
      <c r="B5972" s="4">
        <v>45256</v>
      </c>
      <c r="C5972" t="str">
        <f t="shared" si="279"/>
        <v>2023</v>
      </c>
      <c r="D5972">
        <v>189</v>
      </c>
      <c r="E5972">
        <v>44</v>
      </c>
      <c r="F5972" t="str">
        <f t="shared" si="280"/>
        <v>Adult</v>
      </c>
      <c r="G5972" t="s">
        <v>13</v>
      </c>
      <c r="H5972" t="s">
        <v>30</v>
      </c>
      <c r="I5972">
        <v>836</v>
      </c>
      <c r="J5972" t="s">
        <v>33</v>
      </c>
      <c r="K5972">
        <v>2</v>
      </c>
      <c r="L5972">
        <v>14.082004489999999</v>
      </c>
      <c r="M5972" t="s">
        <v>10</v>
      </c>
      <c r="N5972" s="2" t="s">
        <v>11</v>
      </c>
      <c r="O5972">
        <v>2.816400899</v>
      </c>
      <c r="P5972">
        <f t="shared" si="281"/>
        <v>25.347608080999997</v>
      </c>
      <c r="Q5972" s="2" t="s">
        <v>11</v>
      </c>
      <c r="R5972" t="s">
        <v>26</v>
      </c>
      <c r="S5972">
        <v>4</v>
      </c>
      <c r="T5972" s="2" t="s">
        <v>11</v>
      </c>
    </row>
    <row r="5973" spans="1:20" x14ac:dyDescent="0.25">
      <c r="A5973">
        <v>5972</v>
      </c>
      <c r="B5973" s="4">
        <v>44174</v>
      </c>
      <c r="C5973" t="str">
        <f t="shared" si="279"/>
        <v>2020</v>
      </c>
      <c r="D5973">
        <v>251</v>
      </c>
      <c r="E5973">
        <v>59</v>
      </c>
      <c r="F5973" t="str">
        <f t="shared" si="280"/>
        <v>Senior</v>
      </c>
      <c r="G5973" t="s">
        <v>27</v>
      </c>
      <c r="H5973" t="s">
        <v>43</v>
      </c>
      <c r="I5973">
        <v>393</v>
      </c>
      <c r="J5973" t="s">
        <v>9</v>
      </c>
      <c r="K5973">
        <v>2</v>
      </c>
      <c r="L5973">
        <v>57.101022159999999</v>
      </c>
      <c r="M5973" t="s">
        <v>20</v>
      </c>
      <c r="N5973" s="2" t="s">
        <v>16</v>
      </c>
      <c r="O5973">
        <v>11.42020443</v>
      </c>
      <c r="P5973">
        <f t="shared" si="281"/>
        <v>102.78183989</v>
      </c>
      <c r="Q5973" s="2" t="s">
        <v>16</v>
      </c>
      <c r="R5973" t="s">
        <v>26</v>
      </c>
      <c r="S5973">
        <v>2</v>
      </c>
      <c r="T5973" s="2" t="s">
        <v>11</v>
      </c>
    </row>
    <row r="5974" spans="1:20" x14ac:dyDescent="0.25">
      <c r="A5974">
        <v>5973</v>
      </c>
      <c r="B5974" s="4">
        <v>44142</v>
      </c>
      <c r="C5974" t="str">
        <f t="shared" si="279"/>
        <v>2020</v>
      </c>
      <c r="D5974">
        <v>457</v>
      </c>
      <c r="E5974">
        <v>39</v>
      </c>
      <c r="F5974" t="str">
        <f t="shared" si="280"/>
        <v>Adult</v>
      </c>
      <c r="G5974" t="s">
        <v>27</v>
      </c>
      <c r="H5974" t="s">
        <v>28</v>
      </c>
      <c r="I5974">
        <v>100</v>
      </c>
      <c r="J5974" t="s">
        <v>9</v>
      </c>
      <c r="K5974">
        <v>2</v>
      </c>
      <c r="L5974">
        <v>45.24241018</v>
      </c>
      <c r="M5974" t="s">
        <v>25</v>
      </c>
      <c r="N5974" s="2" t="s">
        <v>11</v>
      </c>
      <c r="O5974">
        <v>9.0484820359999993</v>
      </c>
      <c r="P5974">
        <f t="shared" si="281"/>
        <v>81.436338324000005</v>
      </c>
      <c r="Q5974" s="2" t="s">
        <v>16</v>
      </c>
      <c r="R5974" t="s">
        <v>26</v>
      </c>
      <c r="S5974">
        <v>5</v>
      </c>
      <c r="T5974" s="2" t="s">
        <v>16</v>
      </c>
    </row>
    <row r="5975" spans="1:20" x14ac:dyDescent="0.25">
      <c r="A5975">
        <v>5974</v>
      </c>
      <c r="B5975" s="4">
        <v>45282</v>
      </c>
      <c r="C5975" t="str">
        <f t="shared" si="279"/>
        <v>2023</v>
      </c>
      <c r="D5975">
        <v>343</v>
      </c>
      <c r="E5975">
        <v>59</v>
      </c>
      <c r="F5975" t="str">
        <f t="shared" si="280"/>
        <v>Senior</v>
      </c>
      <c r="G5975" t="s">
        <v>27</v>
      </c>
      <c r="H5975" t="s">
        <v>42</v>
      </c>
      <c r="I5975">
        <v>304</v>
      </c>
      <c r="J5975" t="s">
        <v>24</v>
      </c>
      <c r="K5975">
        <v>5</v>
      </c>
      <c r="L5975">
        <v>37.297960940000003</v>
      </c>
      <c r="M5975" t="s">
        <v>20</v>
      </c>
      <c r="N5975" s="2" t="s">
        <v>16</v>
      </c>
      <c r="O5975">
        <v>0</v>
      </c>
      <c r="P5975">
        <f t="shared" si="281"/>
        <v>186.48980470000001</v>
      </c>
      <c r="Q5975" s="2" t="s">
        <v>16</v>
      </c>
      <c r="R5975" t="s">
        <v>12</v>
      </c>
      <c r="S5975">
        <v>3</v>
      </c>
      <c r="T5975" s="2" t="s">
        <v>16</v>
      </c>
    </row>
    <row r="5976" spans="1:20" x14ac:dyDescent="0.25">
      <c r="A5976">
        <v>5975</v>
      </c>
      <c r="B5976" s="4">
        <v>44549</v>
      </c>
      <c r="C5976" t="str">
        <f t="shared" si="279"/>
        <v>2021</v>
      </c>
      <c r="D5976">
        <v>249</v>
      </c>
      <c r="E5976">
        <v>36</v>
      </c>
      <c r="F5976" t="str">
        <f t="shared" si="280"/>
        <v>Adult</v>
      </c>
      <c r="G5976" t="s">
        <v>7</v>
      </c>
      <c r="H5976" t="s">
        <v>32</v>
      </c>
      <c r="I5976">
        <v>846</v>
      </c>
      <c r="J5976" t="s">
        <v>15</v>
      </c>
      <c r="K5976">
        <v>5</v>
      </c>
      <c r="L5976">
        <v>47.143355929999998</v>
      </c>
      <c r="M5976" t="s">
        <v>22</v>
      </c>
      <c r="N5976" s="2" t="s">
        <v>16</v>
      </c>
      <c r="O5976">
        <v>0</v>
      </c>
      <c r="P5976">
        <f t="shared" si="281"/>
        <v>235.71677964999998</v>
      </c>
      <c r="Q5976" s="2" t="s">
        <v>16</v>
      </c>
      <c r="R5976" t="s">
        <v>12</v>
      </c>
      <c r="S5976">
        <v>1</v>
      </c>
      <c r="T5976" s="2" t="s">
        <v>16</v>
      </c>
    </row>
    <row r="5977" spans="1:20" x14ac:dyDescent="0.25">
      <c r="A5977">
        <v>5976</v>
      </c>
      <c r="B5977" s="4">
        <v>45242</v>
      </c>
      <c r="C5977" t="str">
        <f t="shared" si="279"/>
        <v>2023</v>
      </c>
      <c r="D5977">
        <v>48</v>
      </c>
      <c r="E5977">
        <v>39</v>
      </c>
      <c r="F5977" t="str">
        <f t="shared" si="280"/>
        <v>Adult</v>
      </c>
      <c r="G5977" t="s">
        <v>7</v>
      </c>
      <c r="H5977" t="s">
        <v>42</v>
      </c>
      <c r="I5977">
        <v>232</v>
      </c>
      <c r="J5977" t="s">
        <v>33</v>
      </c>
      <c r="K5977">
        <v>1</v>
      </c>
      <c r="L5977">
        <v>83.069991689999995</v>
      </c>
      <c r="M5977" t="s">
        <v>22</v>
      </c>
      <c r="N5977" s="2" t="s">
        <v>16</v>
      </c>
      <c r="O5977">
        <v>8.3069991690000009</v>
      </c>
      <c r="P5977">
        <f t="shared" si="281"/>
        <v>74.762992521000001</v>
      </c>
      <c r="Q5977" s="2" t="s">
        <v>11</v>
      </c>
      <c r="R5977" t="s">
        <v>26</v>
      </c>
      <c r="S5977">
        <v>1</v>
      </c>
      <c r="T5977" s="2" t="s">
        <v>16</v>
      </c>
    </row>
    <row r="5978" spans="1:20" x14ac:dyDescent="0.25">
      <c r="A5978">
        <v>5977</v>
      </c>
      <c r="B5978" s="4">
        <v>43809</v>
      </c>
      <c r="C5978" t="str">
        <f t="shared" si="279"/>
        <v>2019</v>
      </c>
      <c r="D5978">
        <v>398</v>
      </c>
      <c r="E5978">
        <v>59</v>
      </c>
      <c r="F5978" t="str">
        <f t="shared" si="280"/>
        <v>Senior</v>
      </c>
      <c r="G5978" t="s">
        <v>27</v>
      </c>
      <c r="H5978" t="s">
        <v>17</v>
      </c>
      <c r="I5978">
        <v>699</v>
      </c>
      <c r="J5978" t="s">
        <v>9</v>
      </c>
      <c r="K5978">
        <v>2</v>
      </c>
      <c r="L5978">
        <v>39.166651539999997</v>
      </c>
      <c r="M5978" t="s">
        <v>22</v>
      </c>
      <c r="N5978" s="2" t="s">
        <v>11</v>
      </c>
      <c r="O5978">
        <v>0</v>
      </c>
      <c r="P5978">
        <f t="shared" si="281"/>
        <v>78.333303079999993</v>
      </c>
      <c r="Q5978" s="2" t="s">
        <v>16</v>
      </c>
      <c r="R5978" t="s">
        <v>18</v>
      </c>
      <c r="S5978">
        <v>3</v>
      </c>
      <c r="T5978" s="2" t="s">
        <v>16</v>
      </c>
    </row>
    <row r="5979" spans="1:20" x14ac:dyDescent="0.25">
      <c r="A5979">
        <v>5978</v>
      </c>
      <c r="B5979" s="4">
        <v>45282</v>
      </c>
      <c r="C5979" t="str">
        <f t="shared" si="279"/>
        <v>2023</v>
      </c>
      <c r="D5979">
        <v>303</v>
      </c>
      <c r="E5979">
        <v>22</v>
      </c>
      <c r="F5979" t="str">
        <f t="shared" si="280"/>
        <v>Teenager</v>
      </c>
      <c r="G5979" t="s">
        <v>27</v>
      </c>
      <c r="H5979" t="s">
        <v>36</v>
      </c>
      <c r="I5979">
        <v>994</v>
      </c>
      <c r="J5979" t="s">
        <v>9</v>
      </c>
      <c r="K5979">
        <v>3</v>
      </c>
      <c r="L5979">
        <v>45.783463339999997</v>
      </c>
      <c r="M5979" t="s">
        <v>20</v>
      </c>
      <c r="N5979" s="2" t="s">
        <v>16</v>
      </c>
      <c r="O5979">
        <v>0</v>
      </c>
      <c r="P5979">
        <f t="shared" si="281"/>
        <v>137.35039001999999</v>
      </c>
      <c r="Q5979" s="2" t="s">
        <v>16</v>
      </c>
      <c r="R5979" t="s">
        <v>18</v>
      </c>
      <c r="S5979">
        <v>5</v>
      </c>
      <c r="T5979" s="2" t="s">
        <v>11</v>
      </c>
    </row>
    <row r="5980" spans="1:20" x14ac:dyDescent="0.25">
      <c r="A5980">
        <v>5979</v>
      </c>
      <c r="B5980" s="4">
        <v>45266</v>
      </c>
      <c r="C5980" t="str">
        <f t="shared" si="279"/>
        <v>2023</v>
      </c>
      <c r="D5980">
        <v>165</v>
      </c>
      <c r="E5980">
        <v>35</v>
      </c>
      <c r="F5980" t="str">
        <f t="shared" si="280"/>
        <v>Adult</v>
      </c>
      <c r="G5980" t="s">
        <v>27</v>
      </c>
      <c r="H5980" t="s">
        <v>34</v>
      </c>
      <c r="I5980">
        <v>548</v>
      </c>
      <c r="J5980" t="s">
        <v>29</v>
      </c>
      <c r="K5980">
        <v>4</v>
      </c>
      <c r="L5980">
        <v>99.151680659999997</v>
      </c>
      <c r="M5980" t="s">
        <v>22</v>
      </c>
      <c r="N5980" s="2" t="s">
        <v>11</v>
      </c>
      <c r="O5980">
        <v>0</v>
      </c>
      <c r="P5980">
        <f t="shared" si="281"/>
        <v>396.60672263999999</v>
      </c>
      <c r="Q5980" s="2" t="s">
        <v>11</v>
      </c>
      <c r="R5980" t="s">
        <v>18</v>
      </c>
      <c r="S5980">
        <v>1</v>
      </c>
      <c r="T5980" s="2" t="s">
        <v>11</v>
      </c>
    </row>
    <row r="5981" spans="1:20" x14ac:dyDescent="0.25">
      <c r="A5981">
        <v>5980</v>
      </c>
      <c r="B5981" s="4">
        <v>44907</v>
      </c>
      <c r="C5981" t="str">
        <f t="shared" si="279"/>
        <v>2022</v>
      </c>
      <c r="D5981">
        <v>272</v>
      </c>
      <c r="E5981">
        <v>55</v>
      </c>
      <c r="F5981" t="str">
        <f t="shared" si="280"/>
        <v>Senior</v>
      </c>
      <c r="G5981" t="s">
        <v>13</v>
      </c>
      <c r="H5981" t="s">
        <v>19</v>
      </c>
      <c r="I5981">
        <v>923</v>
      </c>
      <c r="J5981" t="s">
        <v>33</v>
      </c>
      <c r="K5981">
        <v>4</v>
      </c>
      <c r="L5981">
        <v>67.81694779</v>
      </c>
      <c r="M5981" t="s">
        <v>22</v>
      </c>
      <c r="N5981" s="2" t="s">
        <v>16</v>
      </c>
      <c r="O5981">
        <v>0</v>
      </c>
      <c r="P5981">
        <f t="shared" si="281"/>
        <v>271.26779116</v>
      </c>
      <c r="Q5981" s="2" t="s">
        <v>16</v>
      </c>
      <c r="R5981" t="s">
        <v>18</v>
      </c>
      <c r="S5981">
        <v>3</v>
      </c>
      <c r="T5981" s="2" t="s">
        <v>16</v>
      </c>
    </row>
    <row r="5982" spans="1:20" x14ac:dyDescent="0.25">
      <c r="A5982">
        <v>5981</v>
      </c>
      <c r="B5982" s="4">
        <v>44520</v>
      </c>
      <c r="C5982" t="str">
        <f t="shared" si="279"/>
        <v>2021</v>
      </c>
      <c r="D5982">
        <v>192</v>
      </c>
      <c r="E5982">
        <v>49</v>
      </c>
      <c r="F5982" t="str">
        <f t="shared" si="280"/>
        <v>Adult</v>
      </c>
      <c r="G5982" t="s">
        <v>7</v>
      </c>
      <c r="H5982" t="s">
        <v>21</v>
      </c>
      <c r="I5982">
        <v>464</v>
      </c>
      <c r="J5982" t="s">
        <v>15</v>
      </c>
      <c r="K5982">
        <v>4</v>
      </c>
      <c r="L5982">
        <v>79.691970889999993</v>
      </c>
      <c r="M5982" t="s">
        <v>22</v>
      </c>
      <c r="N5982" s="2" t="s">
        <v>16</v>
      </c>
      <c r="O5982">
        <v>31.876788349999998</v>
      </c>
      <c r="P5982">
        <f t="shared" si="281"/>
        <v>286.89109521</v>
      </c>
      <c r="Q5982" s="2" t="s">
        <v>11</v>
      </c>
      <c r="R5982" t="s">
        <v>26</v>
      </c>
      <c r="S5982">
        <v>3</v>
      </c>
      <c r="T5982" s="2" t="s">
        <v>16</v>
      </c>
    </row>
    <row r="5983" spans="1:20" x14ac:dyDescent="0.25">
      <c r="A5983">
        <v>5982</v>
      </c>
      <c r="B5983" s="4">
        <v>45284</v>
      </c>
      <c r="C5983" t="str">
        <f t="shared" si="279"/>
        <v>2023</v>
      </c>
      <c r="D5983">
        <v>201</v>
      </c>
      <c r="E5983">
        <v>24</v>
      </c>
      <c r="F5983" t="str">
        <f t="shared" si="280"/>
        <v>Teenager</v>
      </c>
      <c r="G5983" t="s">
        <v>27</v>
      </c>
      <c r="H5983" t="s">
        <v>36</v>
      </c>
      <c r="I5983">
        <v>302</v>
      </c>
      <c r="J5983" t="s">
        <v>9</v>
      </c>
      <c r="K5983">
        <v>4</v>
      </c>
      <c r="L5983">
        <v>36.299030479999999</v>
      </c>
      <c r="M5983" t="s">
        <v>10</v>
      </c>
      <c r="N5983" s="2" t="s">
        <v>16</v>
      </c>
      <c r="O5983">
        <v>14.51961219</v>
      </c>
      <c r="P5983">
        <f t="shared" si="281"/>
        <v>130.67650972999999</v>
      </c>
      <c r="Q5983" s="2" t="s">
        <v>11</v>
      </c>
      <c r="R5983" t="s">
        <v>26</v>
      </c>
      <c r="S5983">
        <v>1</v>
      </c>
      <c r="T5983" s="2" t="s">
        <v>11</v>
      </c>
    </row>
    <row r="5984" spans="1:20" x14ac:dyDescent="0.25">
      <c r="A5984">
        <v>5983</v>
      </c>
      <c r="B5984" s="4">
        <v>44892</v>
      </c>
      <c r="C5984" t="str">
        <f t="shared" si="279"/>
        <v>2022</v>
      </c>
      <c r="D5984">
        <v>335</v>
      </c>
      <c r="E5984">
        <v>44</v>
      </c>
      <c r="F5984" t="str">
        <f t="shared" si="280"/>
        <v>Adult</v>
      </c>
      <c r="G5984" t="s">
        <v>7</v>
      </c>
      <c r="H5984" t="s">
        <v>34</v>
      </c>
      <c r="I5984">
        <v>165</v>
      </c>
      <c r="J5984" t="s">
        <v>33</v>
      </c>
      <c r="K5984">
        <v>4</v>
      </c>
      <c r="L5984">
        <v>85.237909310000006</v>
      </c>
      <c r="M5984" t="s">
        <v>25</v>
      </c>
      <c r="N5984" s="2" t="s">
        <v>11</v>
      </c>
      <c r="O5984">
        <v>34.095163720000002</v>
      </c>
      <c r="P5984">
        <f t="shared" si="281"/>
        <v>306.85647352000001</v>
      </c>
      <c r="Q5984" s="2" t="s">
        <v>11</v>
      </c>
      <c r="R5984" t="s">
        <v>26</v>
      </c>
      <c r="S5984">
        <v>1</v>
      </c>
      <c r="T5984" s="2" t="s">
        <v>11</v>
      </c>
    </row>
    <row r="5985" spans="1:20" x14ac:dyDescent="0.25">
      <c r="A5985">
        <v>5984</v>
      </c>
      <c r="B5985" s="4">
        <v>45280</v>
      </c>
      <c r="C5985" t="str">
        <f t="shared" si="279"/>
        <v>2023</v>
      </c>
      <c r="D5985">
        <v>499</v>
      </c>
      <c r="E5985">
        <v>52</v>
      </c>
      <c r="F5985" t="str">
        <f t="shared" si="280"/>
        <v>Senior</v>
      </c>
      <c r="G5985" t="s">
        <v>27</v>
      </c>
      <c r="H5985" t="s">
        <v>17</v>
      </c>
      <c r="I5985">
        <v>711</v>
      </c>
      <c r="J5985" t="s">
        <v>9</v>
      </c>
      <c r="K5985">
        <v>4</v>
      </c>
      <c r="L5985">
        <v>53.399137539999998</v>
      </c>
      <c r="M5985" t="s">
        <v>22</v>
      </c>
      <c r="N5985" s="2" t="s">
        <v>11</v>
      </c>
      <c r="O5985">
        <v>21.359655020000002</v>
      </c>
      <c r="P5985">
        <f t="shared" si="281"/>
        <v>192.23689514</v>
      </c>
      <c r="Q5985" s="2" t="s">
        <v>16</v>
      </c>
      <c r="R5985" t="s">
        <v>26</v>
      </c>
      <c r="S5985">
        <v>2</v>
      </c>
      <c r="T5985" s="2" t="s">
        <v>11</v>
      </c>
    </row>
    <row r="5986" spans="1:20" x14ac:dyDescent="0.25">
      <c r="A5986">
        <v>5985</v>
      </c>
      <c r="B5986" s="4">
        <v>44154</v>
      </c>
      <c r="C5986" t="str">
        <f t="shared" si="279"/>
        <v>2020</v>
      </c>
      <c r="D5986">
        <v>253</v>
      </c>
      <c r="E5986">
        <v>41</v>
      </c>
      <c r="F5986" t="str">
        <f t="shared" si="280"/>
        <v>Adult</v>
      </c>
      <c r="G5986" t="s">
        <v>7</v>
      </c>
      <c r="H5986" t="s">
        <v>37</v>
      </c>
      <c r="I5986">
        <v>557</v>
      </c>
      <c r="J5986" t="s">
        <v>33</v>
      </c>
      <c r="K5986">
        <v>3</v>
      </c>
      <c r="L5986">
        <v>76.283164510000006</v>
      </c>
      <c r="M5986" t="s">
        <v>10</v>
      </c>
      <c r="N5986" s="2" t="s">
        <v>16</v>
      </c>
      <c r="O5986">
        <v>0</v>
      </c>
      <c r="P5986">
        <f t="shared" si="281"/>
        <v>228.84949353000002</v>
      </c>
      <c r="Q5986" s="2" t="s">
        <v>11</v>
      </c>
      <c r="R5986" t="s">
        <v>12</v>
      </c>
      <c r="S5986">
        <v>4</v>
      </c>
      <c r="T5986" s="2" t="s">
        <v>16</v>
      </c>
    </row>
    <row r="5987" spans="1:20" x14ac:dyDescent="0.25">
      <c r="A5987">
        <v>5986</v>
      </c>
      <c r="B5987" s="4">
        <v>44189</v>
      </c>
      <c r="C5987" t="str">
        <f t="shared" si="279"/>
        <v>2020</v>
      </c>
      <c r="D5987">
        <v>279</v>
      </c>
      <c r="E5987">
        <v>46</v>
      </c>
      <c r="F5987" t="str">
        <f t="shared" si="280"/>
        <v>Adult</v>
      </c>
      <c r="G5987" t="s">
        <v>7</v>
      </c>
      <c r="H5987" t="s">
        <v>34</v>
      </c>
      <c r="I5987">
        <v>619</v>
      </c>
      <c r="J5987" t="s">
        <v>33</v>
      </c>
      <c r="K5987">
        <v>1</v>
      </c>
      <c r="L5987">
        <v>94.146329550000004</v>
      </c>
      <c r="M5987" t="s">
        <v>22</v>
      </c>
      <c r="N5987" s="2" t="s">
        <v>16</v>
      </c>
      <c r="O5987">
        <v>0</v>
      </c>
      <c r="P5987">
        <f t="shared" si="281"/>
        <v>94.146329550000004</v>
      </c>
      <c r="Q5987" s="2" t="s">
        <v>16</v>
      </c>
      <c r="R5987" t="s">
        <v>18</v>
      </c>
      <c r="S5987">
        <v>5</v>
      </c>
      <c r="T5987" s="2" t="s">
        <v>16</v>
      </c>
    </row>
    <row r="5988" spans="1:20" x14ac:dyDescent="0.25">
      <c r="A5988">
        <v>5987</v>
      </c>
      <c r="B5988" s="4">
        <v>45284</v>
      </c>
      <c r="C5988" t="str">
        <f t="shared" si="279"/>
        <v>2023</v>
      </c>
      <c r="D5988">
        <v>122</v>
      </c>
      <c r="E5988">
        <v>49</v>
      </c>
      <c r="F5988" t="str">
        <f t="shared" si="280"/>
        <v>Adult</v>
      </c>
      <c r="G5988" t="s">
        <v>13</v>
      </c>
      <c r="H5988" t="s">
        <v>30</v>
      </c>
      <c r="I5988">
        <v>831</v>
      </c>
      <c r="J5988" t="s">
        <v>15</v>
      </c>
      <c r="K5988">
        <v>2</v>
      </c>
      <c r="L5988">
        <v>53.26063345</v>
      </c>
      <c r="M5988" t="s">
        <v>10</v>
      </c>
      <c r="N5988" s="2" t="s">
        <v>11</v>
      </c>
      <c r="O5988">
        <v>0</v>
      </c>
      <c r="P5988">
        <f t="shared" si="281"/>
        <v>106.5212669</v>
      </c>
      <c r="Q5988" s="2" t="s">
        <v>16</v>
      </c>
      <c r="R5988" t="s">
        <v>18</v>
      </c>
      <c r="S5988">
        <v>4</v>
      </c>
      <c r="T5988" s="2" t="s">
        <v>11</v>
      </c>
    </row>
    <row r="5989" spans="1:20" x14ac:dyDescent="0.25">
      <c r="A5989">
        <v>5988</v>
      </c>
      <c r="B5989" s="4">
        <v>45269</v>
      </c>
      <c r="C5989" t="str">
        <f t="shared" si="279"/>
        <v>2023</v>
      </c>
      <c r="D5989">
        <v>84</v>
      </c>
      <c r="E5989">
        <v>51</v>
      </c>
      <c r="F5989" t="str">
        <f t="shared" si="280"/>
        <v>Senior</v>
      </c>
      <c r="G5989" t="s">
        <v>7</v>
      </c>
      <c r="H5989" t="s">
        <v>39</v>
      </c>
      <c r="I5989">
        <v>606</v>
      </c>
      <c r="J5989" t="s">
        <v>15</v>
      </c>
      <c r="K5989">
        <v>2</v>
      </c>
      <c r="L5989">
        <v>60.657827849999997</v>
      </c>
      <c r="M5989" t="s">
        <v>22</v>
      </c>
      <c r="N5989" s="2" t="s">
        <v>16</v>
      </c>
      <c r="O5989">
        <v>0</v>
      </c>
      <c r="P5989">
        <f t="shared" si="281"/>
        <v>121.31565569999999</v>
      </c>
      <c r="Q5989" s="2" t="s">
        <v>16</v>
      </c>
      <c r="R5989" t="s">
        <v>18</v>
      </c>
      <c r="S5989">
        <v>5</v>
      </c>
      <c r="T5989" s="2" t="s">
        <v>16</v>
      </c>
    </row>
    <row r="5990" spans="1:20" x14ac:dyDescent="0.25">
      <c r="A5990">
        <v>5989</v>
      </c>
      <c r="B5990" s="4">
        <v>43817</v>
      </c>
      <c r="C5990" t="str">
        <f t="shared" si="279"/>
        <v>2019</v>
      </c>
      <c r="D5990">
        <v>343</v>
      </c>
      <c r="E5990">
        <v>43</v>
      </c>
      <c r="F5990" t="str">
        <f t="shared" si="280"/>
        <v>Adult</v>
      </c>
      <c r="G5990" t="s">
        <v>7</v>
      </c>
      <c r="H5990" t="s">
        <v>31</v>
      </c>
      <c r="I5990">
        <v>660</v>
      </c>
      <c r="J5990" t="s">
        <v>9</v>
      </c>
      <c r="K5990">
        <v>1</v>
      </c>
      <c r="L5990">
        <v>99.409862970000006</v>
      </c>
      <c r="M5990" t="s">
        <v>25</v>
      </c>
      <c r="N5990" s="2" t="s">
        <v>11</v>
      </c>
      <c r="O5990">
        <v>9.9409862970000002</v>
      </c>
      <c r="P5990">
        <f t="shared" si="281"/>
        <v>89.468876673000011</v>
      </c>
      <c r="Q5990" s="2" t="s">
        <v>16</v>
      </c>
      <c r="R5990" t="s">
        <v>26</v>
      </c>
      <c r="S5990">
        <v>3</v>
      </c>
      <c r="T5990" s="2" t="s">
        <v>16</v>
      </c>
    </row>
    <row r="5991" spans="1:20" x14ac:dyDescent="0.25">
      <c r="A5991">
        <v>5990</v>
      </c>
      <c r="B5991" s="4">
        <v>44870</v>
      </c>
      <c r="C5991" t="str">
        <f t="shared" si="279"/>
        <v>2022</v>
      </c>
      <c r="D5991">
        <v>462</v>
      </c>
      <c r="E5991">
        <v>47</v>
      </c>
      <c r="F5991" t="str">
        <f t="shared" si="280"/>
        <v>Adult</v>
      </c>
      <c r="G5991" t="s">
        <v>7</v>
      </c>
      <c r="H5991" t="s">
        <v>17</v>
      </c>
      <c r="I5991">
        <v>222</v>
      </c>
      <c r="J5991" t="s">
        <v>15</v>
      </c>
      <c r="K5991">
        <v>1</v>
      </c>
      <c r="L5991">
        <v>34.185185089999997</v>
      </c>
      <c r="M5991" t="s">
        <v>10</v>
      </c>
      <c r="N5991" s="2" t="s">
        <v>16</v>
      </c>
      <c r="O5991">
        <v>0</v>
      </c>
      <c r="P5991">
        <f t="shared" si="281"/>
        <v>34.185185089999997</v>
      </c>
      <c r="Q5991" s="2" t="s">
        <v>16</v>
      </c>
      <c r="R5991" t="s">
        <v>18</v>
      </c>
      <c r="S5991">
        <v>1</v>
      </c>
      <c r="T5991" s="2" t="s">
        <v>16</v>
      </c>
    </row>
    <row r="5992" spans="1:20" x14ac:dyDescent="0.25">
      <c r="A5992">
        <v>5991</v>
      </c>
      <c r="B5992" s="4">
        <v>43438</v>
      </c>
      <c r="C5992" t="str">
        <f t="shared" si="279"/>
        <v>2018</v>
      </c>
      <c r="D5992">
        <v>466</v>
      </c>
      <c r="E5992">
        <v>24</v>
      </c>
      <c r="F5992" t="str">
        <f t="shared" si="280"/>
        <v>Teenager</v>
      </c>
      <c r="G5992" t="s">
        <v>7</v>
      </c>
      <c r="H5992" t="s">
        <v>42</v>
      </c>
      <c r="I5992">
        <v>83</v>
      </c>
      <c r="J5992" t="s">
        <v>33</v>
      </c>
      <c r="K5992">
        <v>4</v>
      </c>
      <c r="L5992">
        <v>56.32202667</v>
      </c>
      <c r="M5992" t="s">
        <v>25</v>
      </c>
      <c r="N5992" s="2" t="s">
        <v>16</v>
      </c>
      <c r="O5992">
        <v>22.528810669999999</v>
      </c>
      <c r="P5992">
        <f t="shared" si="281"/>
        <v>202.75929601000001</v>
      </c>
      <c r="Q5992" s="2" t="s">
        <v>16</v>
      </c>
      <c r="R5992" t="s">
        <v>26</v>
      </c>
      <c r="S5992">
        <v>1</v>
      </c>
      <c r="T5992" s="2" t="s">
        <v>16</v>
      </c>
    </row>
    <row r="5993" spans="1:20" x14ac:dyDescent="0.25">
      <c r="A5993">
        <v>5992</v>
      </c>
      <c r="B5993" s="4">
        <v>44529</v>
      </c>
      <c r="C5993" t="str">
        <f t="shared" si="279"/>
        <v>2021</v>
      </c>
      <c r="D5993">
        <v>307</v>
      </c>
      <c r="E5993">
        <v>51</v>
      </c>
      <c r="F5993" t="str">
        <f t="shared" si="280"/>
        <v>Senior</v>
      </c>
      <c r="G5993" t="s">
        <v>7</v>
      </c>
      <c r="H5993" t="s">
        <v>31</v>
      </c>
      <c r="I5993">
        <v>313</v>
      </c>
      <c r="J5993" t="s">
        <v>9</v>
      </c>
      <c r="K5993">
        <v>1</v>
      </c>
      <c r="L5993">
        <v>99.419516329999993</v>
      </c>
      <c r="M5993" t="s">
        <v>22</v>
      </c>
      <c r="N5993" s="2" t="s">
        <v>11</v>
      </c>
      <c r="O5993">
        <v>9.9419516330000004</v>
      </c>
      <c r="P5993">
        <f t="shared" si="281"/>
        <v>89.477564696999991</v>
      </c>
      <c r="Q5993" s="2" t="s">
        <v>16</v>
      </c>
      <c r="R5993" t="s">
        <v>26</v>
      </c>
      <c r="S5993">
        <v>5</v>
      </c>
      <c r="T5993" s="2" t="s">
        <v>11</v>
      </c>
    </row>
    <row r="5994" spans="1:20" x14ac:dyDescent="0.25">
      <c r="A5994">
        <v>5993</v>
      </c>
      <c r="B5994" s="4">
        <v>44907</v>
      </c>
      <c r="C5994" t="str">
        <f t="shared" si="279"/>
        <v>2022</v>
      </c>
      <c r="D5994">
        <v>340</v>
      </c>
      <c r="E5994">
        <v>24</v>
      </c>
      <c r="F5994" t="str">
        <f t="shared" si="280"/>
        <v>Teenager</v>
      </c>
      <c r="G5994" t="s">
        <v>27</v>
      </c>
      <c r="H5994" t="s">
        <v>39</v>
      </c>
      <c r="I5994">
        <v>539</v>
      </c>
      <c r="J5994" t="s">
        <v>15</v>
      </c>
      <c r="K5994">
        <v>2</v>
      </c>
      <c r="L5994">
        <v>76.504745900000003</v>
      </c>
      <c r="M5994" t="s">
        <v>20</v>
      </c>
      <c r="N5994" s="2" t="s">
        <v>16</v>
      </c>
      <c r="O5994">
        <v>0</v>
      </c>
      <c r="P5994">
        <f t="shared" si="281"/>
        <v>153.00949180000001</v>
      </c>
      <c r="Q5994" s="2" t="s">
        <v>16</v>
      </c>
      <c r="R5994" t="s">
        <v>18</v>
      </c>
      <c r="S5994">
        <v>1</v>
      </c>
      <c r="T5994" s="2" t="s">
        <v>16</v>
      </c>
    </row>
    <row r="5995" spans="1:20" x14ac:dyDescent="0.25">
      <c r="A5995">
        <v>5994</v>
      </c>
      <c r="B5995" s="4">
        <v>43813</v>
      </c>
      <c r="C5995" t="str">
        <f t="shared" si="279"/>
        <v>2019</v>
      </c>
      <c r="D5995">
        <v>490</v>
      </c>
      <c r="E5995">
        <v>36</v>
      </c>
      <c r="F5995" t="str">
        <f t="shared" si="280"/>
        <v>Adult</v>
      </c>
      <c r="G5995" t="s">
        <v>7</v>
      </c>
      <c r="H5995" t="s">
        <v>19</v>
      </c>
      <c r="I5995">
        <v>554</v>
      </c>
      <c r="J5995" t="s">
        <v>24</v>
      </c>
      <c r="K5995">
        <v>3</v>
      </c>
      <c r="L5995">
        <v>69.131042910000005</v>
      </c>
      <c r="M5995" t="s">
        <v>25</v>
      </c>
      <c r="N5995" s="2" t="s">
        <v>11</v>
      </c>
      <c r="O5995">
        <v>0</v>
      </c>
      <c r="P5995">
        <f t="shared" si="281"/>
        <v>207.39312873</v>
      </c>
      <c r="Q5995" s="2" t="s">
        <v>16</v>
      </c>
      <c r="R5995" t="s">
        <v>18</v>
      </c>
      <c r="S5995">
        <v>2</v>
      </c>
      <c r="T5995" s="2" t="s">
        <v>11</v>
      </c>
    </row>
    <row r="5996" spans="1:20" x14ac:dyDescent="0.25">
      <c r="A5996">
        <v>5995</v>
      </c>
      <c r="B5996" s="4">
        <v>43789</v>
      </c>
      <c r="C5996" t="str">
        <f t="shared" si="279"/>
        <v>2019</v>
      </c>
      <c r="D5996">
        <v>182</v>
      </c>
      <c r="E5996">
        <v>42</v>
      </c>
      <c r="F5996" t="str">
        <f t="shared" si="280"/>
        <v>Adult</v>
      </c>
      <c r="G5996" t="s">
        <v>13</v>
      </c>
      <c r="H5996" t="s">
        <v>38</v>
      </c>
      <c r="I5996">
        <v>760</v>
      </c>
      <c r="J5996" t="s">
        <v>29</v>
      </c>
      <c r="K5996">
        <v>5</v>
      </c>
      <c r="L5996">
        <v>17.719775559999999</v>
      </c>
      <c r="M5996" t="s">
        <v>25</v>
      </c>
      <c r="N5996" s="2" t="s">
        <v>16</v>
      </c>
      <c r="O5996">
        <v>8.8598877809999994</v>
      </c>
      <c r="P5996">
        <f t="shared" si="281"/>
        <v>79.738990018999999</v>
      </c>
      <c r="Q5996" s="2" t="s">
        <v>16</v>
      </c>
      <c r="R5996" t="s">
        <v>26</v>
      </c>
      <c r="S5996">
        <v>5</v>
      </c>
      <c r="T5996" s="2" t="s">
        <v>16</v>
      </c>
    </row>
    <row r="5997" spans="1:20" x14ac:dyDescent="0.25">
      <c r="A5997">
        <v>5996</v>
      </c>
      <c r="B5997" s="4">
        <v>44513</v>
      </c>
      <c r="C5997" t="str">
        <f t="shared" si="279"/>
        <v>2021</v>
      </c>
      <c r="D5997">
        <v>198</v>
      </c>
      <c r="E5997">
        <v>39</v>
      </c>
      <c r="F5997" t="str">
        <f t="shared" si="280"/>
        <v>Adult</v>
      </c>
      <c r="G5997" t="s">
        <v>7</v>
      </c>
      <c r="H5997" t="s">
        <v>14</v>
      </c>
      <c r="I5997">
        <v>521</v>
      </c>
      <c r="J5997" t="s">
        <v>33</v>
      </c>
      <c r="K5997">
        <v>2</v>
      </c>
      <c r="L5997">
        <v>71.763975149999993</v>
      </c>
      <c r="M5997" t="s">
        <v>10</v>
      </c>
      <c r="N5997" s="2" t="s">
        <v>16</v>
      </c>
      <c r="O5997">
        <v>14.352795029999999</v>
      </c>
      <c r="P5997">
        <f t="shared" si="281"/>
        <v>129.17515526999998</v>
      </c>
      <c r="Q5997" s="2" t="s">
        <v>16</v>
      </c>
      <c r="R5997" t="s">
        <v>26</v>
      </c>
      <c r="S5997">
        <v>2</v>
      </c>
      <c r="T5997" s="2" t="s">
        <v>16</v>
      </c>
    </row>
    <row r="5998" spans="1:20" x14ac:dyDescent="0.25">
      <c r="A5998">
        <v>5997</v>
      </c>
      <c r="B5998" s="4">
        <v>43426</v>
      </c>
      <c r="C5998" t="str">
        <f t="shared" si="279"/>
        <v>2018</v>
      </c>
      <c r="D5998">
        <v>65</v>
      </c>
      <c r="E5998">
        <v>21</v>
      </c>
      <c r="F5998" t="str">
        <f t="shared" si="280"/>
        <v>Teenager</v>
      </c>
      <c r="G5998" t="s">
        <v>13</v>
      </c>
      <c r="H5998" t="s">
        <v>21</v>
      </c>
      <c r="I5998">
        <v>155</v>
      </c>
      <c r="J5998" t="s">
        <v>15</v>
      </c>
      <c r="K5998">
        <v>5</v>
      </c>
      <c r="L5998">
        <v>20.281125589999998</v>
      </c>
      <c r="M5998" t="s">
        <v>20</v>
      </c>
      <c r="N5998" s="2" t="s">
        <v>16</v>
      </c>
      <c r="O5998">
        <v>0</v>
      </c>
      <c r="P5998">
        <f t="shared" si="281"/>
        <v>101.40562795</v>
      </c>
      <c r="Q5998" s="2" t="s">
        <v>16</v>
      </c>
      <c r="R5998" t="s">
        <v>12</v>
      </c>
      <c r="S5998">
        <v>5</v>
      </c>
      <c r="T5998" s="2" t="s">
        <v>16</v>
      </c>
    </row>
    <row r="5999" spans="1:20" x14ac:dyDescent="0.25">
      <c r="A5999">
        <v>5998</v>
      </c>
      <c r="B5999" s="4">
        <v>44904</v>
      </c>
      <c r="C5999" t="str">
        <f t="shared" si="279"/>
        <v>2022</v>
      </c>
      <c r="D5999">
        <v>382</v>
      </c>
      <c r="E5999">
        <v>50</v>
      </c>
      <c r="F5999" t="str">
        <f t="shared" si="280"/>
        <v>Adult</v>
      </c>
      <c r="G5999" t="s">
        <v>7</v>
      </c>
      <c r="H5999" t="s">
        <v>31</v>
      </c>
      <c r="I5999">
        <v>201</v>
      </c>
      <c r="J5999" t="s">
        <v>9</v>
      </c>
      <c r="K5999">
        <v>3</v>
      </c>
      <c r="L5999">
        <v>80.20489474</v>
      </c>
      <c r="M5999" t="s">
        <v>20</v>
      </c>
      <c r="N5999" s="2" t="s">
        <v>11</v>
      </c>
      <c r="O5999">
        <v>0</v>
      </c>
      <c r="P5999">
        <f t="shared" si="281"/>
        <v>240.61468422000002</v>
      </c>
      <c r="Q5999" s="2" t="s">
        <v>11</v>
      </c>
      <c r="R5999" t="s">
        <v>18</v>
      </c>
      <c r="S5999">
        <v>4</v>
      </c>
      <c r="T5999" s="2" t="s">
        <v>11</v>
      </c>
    </row>
    <row r="6000" spans="1:20" x14ac:dyDescent="0.25">
      <c r="A6000">
        <v>5999</v>
      </c>
      <c r="B6000" s="4">
        <v>45231</v>
      </c>
      <c r="C6000" t="str">
        <f t="shared" si="279"/>
        <v>2023</v>
      </c>
      <c r="D6000">
        <v>468</v>
      </c>
      <c r="E6000">
        <v>28</v>
      </c>
      <c r="F6000" t="str">
        <f t="shared" si="280"/>
        <v>Teenager</v>
      </c>
      <c r="G6000" t="s">
        <v>27</v>
      </c>
      <c r="H6000" t="s">
        <v>35</v>
      </c>
      <c r="I6000">
        <v>30</v>
      </c>
      <c r="J6000" t="s">
        <v>24</v>
      </c>
      <c r="K6000">
        <v>4</v>
      </c>
      <c r="L6000">
        <v>79.211396359999995</v>
      </c>
      <c r="M6000" t="s">
        <v>10</v>
      </c>
      <c r="N6000" s="2" t="s">
        <v>11</v>
      </c>
      <c r="O6000">
        <v>31.684558549999998</v>
      </c>
      <c r="P6000">
        <f t="shared" si="281"/>
        <v>285.16102688999996</v>
      </c>
      <c r="Q6000" s="2" t="s">
        <v>11</v>
      </c>
      <c r="R6000" t="s">
        <v>26</v>
      </c>
      <c r="S6000">
        <v>2</v>
      </c>
      <c r="T6000" s="2" t="s">
        <v>16</v>
      </c>
    </row>
    <row r="6001" spans="1:20" x14ac:dyDescent="0.25">
      <c r="A6001">
        <v>6000</v>
      </c>
      <c r="B6001" s="4">
        <v>44161</v>
      </c>
      <c r="C6001" t="str">
        <f t="shared" si="279"/>
        <v>2020</v>
      </c>
      <c r="D6001">
        <v>82</v>
      </c>
      <c r="E6001">
        <v>64</v>
      </c>
      <c r="F6001" t="str">
        <f t="shared" si="280"/>
        <v>Senior</v>
      </c>
      <c r="G6001" t="s">
        <v>7</v>
      </c>
      <c r="H6001" t="s">
        <v>35</v>
      </c>
      <c r="I6001">
        <v>901</v>
      </c>
      <c r="J6001" t="s">
        <v>29</v>
      </c>
      <c r="K6001">
        <v>4</v>
      </c>
      <c r="L6001">
        <v>70.267441340000005</v>
      </c>
      <c r="M6001" t="s">
        <v>22</v>
      </c>
      <c r="N6001" s="2" t="s">
        <v>16</v>
      </c>
      <c r="O6001">
        <v>28.106976540000002</v>
      </c>
      <c r="P6001">
        <f t="shared" si="281"/>
        <v>252.96278882000001</v>
      </c>
      <c r="Q6001" s="2" t="s">
        <v>16</v>
      </c>
      <c r="R6001" t="s">
        <v>26</v>
      </c>
      <c r="S6001">
        <v>5</v>
      </c>
      <c r="T6001" s="2" t="s">
        <v>16</v>
      </c>
    </row>
    <row r="6002" spans="1:20" x14ac:dyDescent="0.25">
      <c r="A6002">
        <v>6001</v>
      </c>
      <c r="B6002" s="4">
        <v>43414</v>
      </c>
      <c r="C6002" t="str">
        <f t="shared" si="279"/>
        <v>2018</v>
      </c>
      <c r="D6002">
        <v>444</v>
      </c>
      <c r="E6002">
        <v>57</v>
      </c>
      <c r="F6002" t="str">
        <f t="shared" si="280"/>
        <v>Senior</v>
      </c>
      <c r="G6002" t="s">
        <v>27</v>
      </c>
      <c r="H6002" t="s">
        <v>30</v>
      </c>
      <c r="I6002">
        <v>644</v>
      </c>
      <c r="J6002" t="s">
        <v>29</v>
      </c>
      <c r="K6002">
        <v>3</v>
      </c>
      <c r="L6002">
        <v>95.743543040000006</v>
      </c>
      <c r="M6002" t="s">
        <v>10</v>
      </c>
      <c r="N6002" s="2" t="s">
        <v>11</v>
      </c>
      <c r="O6002">
        <v>28.723062909999999</v>
      </c>
      <c r="P6002">
        <f t="shared" si="281"/>
        <v>258.50756620999999</v>
      </c>
      <c r="Q6002" s="2" t="s">
        <v>11</v>
      </c>
      <c r="R6002" t="s">
        <v>26</v>
      </c>
      <c r="S6002">
        <v>3</v>
      </c>
      <c r="T6002" s="2" t="s">
        <v>16</v>
      </c>
    </row>
    <row r="6003" spans="1:20" x14ac:dyDescent="0.25">
      <c r="A6003">
        <v>6002</v>
      </c>
      <c r="B6003" s="4">
        <v>44176</v>
      </c>
      <c r="C6003" t="str">
        <f t="shared" si="279"/>
        <v>2020</v>
      </c>
      <c r="D6003">
        <v>470</v>
      </c>
      <c r="E6003">
        <v>63</v>
      </c>
      <c r="F6003" t="str">
        <f t="shared" si="280"/>
        <v>Senior</v>
      </c>
      <c r="G6003" t="s">
        <v>13</v>
      </c>
      <c r="H6003" t="s">
        <v>43</v>
      </c>
      <c r="I6003">
        <v>908</v>
      </c>
      <c r="J6003" t="s">
        <v>9</v>
      </c>
      <c r="K6003">
        <v>1</v>
      </c>
      <c r="L6003">
        <v>89.282374279999999</v>
      </c>
      <c r="M6003" t="s">
        <v>10</v>
      </c>
      <c r="N6003" s="2" t="s">
        <v>11</v>
      </c>
      <c r="O6003">
        <v>8.9282374279999992</v>
      </c>
      <c r="P6003">
        <f t="shared" si="281"/>
        <v>80.354136851999996</v>
      </c>
      <c r="Q6003" s="2" t="s">
        <v>16</v>
      </c>
      <c r="R6003" t="s">
        <v>26</v>
      </c>
      <c r="S6003">
        <v>2</v>
      </c>
      <c r="T6003" s="2" t="s">
        <v>11</v>
      </c>
    </row>
    <row r="6004" spans="1:20" x14ac:dyDescent="0.25">
      <c r="A6004">
        <v>6003</v>
      </c>
      <c r="B6004" s="4">
        <v>43819</v>
      </c>
      <c r="C6004" t="str">
        <f t="shared" si="279"/>
        <v>2019</v>
      </c>
      <c r="D6004">
        <v>438</v>
      </c>
      <c r="E6004">
        <v>59</v>
      </c>
      <c r="F6004" t="str">
        <f t="shared" si="280"/>
        <v>Senior</v>
      </c>
      <c r="G6004" t="s">
        <v>13</v>
      </c>
      <c r="H6004" t="s">
        <v>41</v>
      </c>
      <c r="I6004">
        <v>303</v>
      </c>
      <c r="J6004" t="s">
        <v>15</v>
      </c>
      <c r="K6004">
        <v>4</v>
      </c>
      <c r="L6004">
        <v>98.123790099999994</v>
      </c>
      <c r="M6004" t="s">
        <v>20</v>
      </c>
      <c r="N6004" s="2" t="s">
        <v>11</v>
      </c>
      <c r="O6004">
        <v>0</v>
      </c>
      <c r="P6004">
        <f t="shared" si="281"/>
        <v>392.49516039999997</v>
      </c>
      <c r="Q6004" s="2" t="s">
        <v>16</v>
      </c>
      <c r="R6004" t="s">
        <v>18</v>
      </c>
      <c r="S6004">
        <v>2</v>
      </c>
      <c r="T6004" s="2" t="s">
        <v>11</v>
      </c>
    </row>
    <row r="6005" spans="1:20" x14ac:dyDescent="0.25">
      <c r="A6005">
        <v>6004</v>
      </c>
      <c r="B6005" s="4">
        <v>44916</v>
      </c>
      <c r="C6005" t="str">
        <f t="shared" si="279"/>
        <v>2022</v>
      </c>
      <c r="D6005">
        <v>325</v>
      </c>
      <c r="E6005">
        <v>54</v>
      </c>
      <c r="F6005" t="str">
        <f t="shared" si="280"/>
        <v>Senior</v>
      </c>
      <c r="G6005" t="s">
        <v>13</v>
      </c>
      <c r="H6005" t="s">
        <v>21</v>
      </c>
      <c r="I6005">
        <v>269</v>
      </c>
      <c r="J6005" t="s">
        <v>15</v>
      </c>
      <c r="K6005">
        <v>4</v>
      </c>
      <c r="L6005">
        <v>71.773055380000002</v>
      </c>
      <c r="M6005" t="s">
        <v>22</v>
      </c>
      <c r="N6005" s="2" t="s">
        <v>11</v>
      </c>
      <c r="O6005">
        <v>28.709222149999999</v>
      </c>
      <c r="P6005">
        <f t="shared" si="281"/>
        <v>258.38299936999999</v>
      </c>
      <c r="Q6005" s="2" t="s">
        <v>11</v>
      </c>
      <c r="R6005" t="s">
        <v>26</v>
      </c>
      <c r="S6005">
        <v>5</v>
      </c>
      <c r="T6005" s="2" t="s">
        <v>16</v>
      </c>
    </row>
    <row r="6006" spans="1:20" x14ac:dyDescent="0.25">
      <c r="A6006">
        <v>6005</v>
      </c>
      <c r="B6006" s="4">
        <v>44544</v>
      </c>
      <c r="C6006" t="str">
        <f t="shared" si="279"/>
        <v>2021</v>
      </c>
      <c r="D6006">
        <v>348</v>
      </c>
      <c r="E6006">
        <v>39</v>
      </c>
      <c r="F6006" t="str">
        <f t="shared" si="280"/>
        <v>Adult</v>
      </c>
      <c r="G6006" t="s">
        <v>7</v>
      </c>
      <c r="H6006" t="s">
        <v>35</v>
      </c>
      <c r="I6006">
        <v>576</v>
      </c>
      <c r="J6006" t="s">
        <v>29</v>
      </c>
      <c r="K6006">
        <v>1</v>
      </c>
      <c r="L6006">
        <v>53.538904340000002</v>
      </c>
      <c r="M6006" t="s">
        <v>20</v>
      </c>
      <c r="N6006" s="2" t="s">
        <v>11</v>
      </c>
      <c r="O6006">
        <v>0</v>
      </c>
      <c r="P6006">
        <f t="shared" si="281"/>
        <v>53.538904340000002</v>
      </c>
      <c r="Q6006" s="2" t="s">
        <v>11</v>
      </c>
      <c r="R6006" t="s">
        <v>18</v>
      </c>
      <c r="S6006">
        <v>5</v>
      </c>
      <c r="T6006" s="2" t="s">
        <v>11</v>
      </c>
    </row>
    <row r="6007" spans="1:20" x14ac:dyDescent="0.25">
      <c r="A6007">
        <v>6006</v>
      </c>
      <c r="B6007" s="4">
        <v>44530</v>
      </c>
      <c r="C6007" t="str">
        <f t="shared" si="279"/>
        <v>2021</v>
      </c>
      <c r="D6007">
        <v>305</v>
      </c>
      <c r="E6007">
        <v>55</v>
      </c>
      <c r="F6007" t="str">
        <f t="shared" si="280"/>
        <v>Senior</v>
      </c>
      <c r="G6007" t="s">
        <v>27</v>
      </c>
      <c r="H6007" t="s">
        <v>34</v>
      </c>
      <c r="I6007">
        <v>682</v>
      </c>
      <c r="J6007" t="s">
        <v>29</v>
      </c>
      <c r="K6007">
        <v>2</v>
      </c>
      <c r="L6007">
        <v>76.117154279999994</v>
      </c>
      <c r="M6007" t="s">
        <v>25</v>
      </c>
      <c r="N6007" s="2" t="s">
        <v>11</v>
      </c>
      <c r="O6007">
        <v>15.223430860000001</v>
      </c>
      <c r="P6007">
        <f t="shared" si="281"/>
        <v>137.01087769999998</v>
      </c>
      <c r="Q6007" s="2" t="s">
        <v>11</v>
      </c>
      <c r="R6007" t="s">
        <v>26</v>
      </c>
      <c r="S6007">
        <v>2</v>
      </c>
      <c r="T6007" s="2" t="s">
        <v>11</v>
      </c>
    </row>
    <row r="6008" spans="1:20" x14ac:dyDescent="0.25">
      <c r="A6008">
        <v>6007</v>
      </c>
      <c r="B6008" s="4">
        <v>43437</v>
      </c>
      <c r="C6008" t="str">
        <f t="shared" si="279"/>
        <v>2018</v>
      </c>
      <c r="D6008">
        <v>478</v>
      </c>
      <c r="E6008">
        <v>60</v>
      </c>
      <c r="F6008" t="str">
        <f t="shared" si="280"/>
        <v>Senior</v>
      </c>
      <c r="G6008" t="s">
        <v>13</v>
      </c>
      <c r="H6008" t="s">
        <v>41</v>
      </c>
      <c r="I6008">
        <v>857</v>
      </c>
      <c r="J6008" t="s">
        <v>24</v>
      </c>
      <c r="K6008">
        <v>1</v>
      </c>
      <c r="L6008">
        <v>30.28128251</v>
      </c>
      <c r="M6008" t="s">
        <v>22</v>
      </c>
      <c r="N6008" s="2" t="s">
        <v>11</v>
      </c>
      <c r="O6008">
        <v>0</v>
      </c>
      <c r="P6008">
        <f t="shared" si="281"/>
        <v>30.28128251</v>
      </c>
      <c r="Q6008" s="2" t="s">
        <v>11</v>
      </c>
      <c r="R6008" t="s">
        <v>12</v>
      </c>
      <c r="S6008">
        <v>4</v>
      </c>
      <c r="T6008" s="2" t="s">
        <v>16</v>
      </c>
    </row>
    <row r="6009" spans="1:20" x14ac:dyDescent="0.25">
      <c r="A6009">
        <v>6008</v>
      </c>
      <c r="B6009" s="4">
        <v>44867</v>
      </c>
      <c r="C6009" t="str">
        <f t="shared" si="279"/>
        <v>2022</v>
      </c>
      <c r="D6009">
        <v>244</v>
      </c>
      <c r="E6009">
        <v>39</v>
      </c>
      <c r="F6009" t="str">
        <f t="shared" si="280"/>
        <v>Adult</v>
      </c>
      <c r="G6009" t="s">
        <v>7</v>
      </c>
      <c r="H6009" t="s">
        <v>31</v>
      </c>
      <c r="I6009">
        <v>47</v>
      </c>
      <c r="J6009" t="s">
        <v>15</v>
      </c>
      <c r="K6009">
        <v>4</v>
      </c>
      <c r="L6009">
        <v>47.679276540000004</v>
      </c>
      <c r="M6009" t="s">
        <v>22</v>
      </c>
      <c r="N6009" s="2" t="s">
        <v>11</v>
      </c>
      <c r="O6009">
        <v>19.071710620000001</v>
      </c>
      <c r="P6009">
        <f t="shared" si="281"/>
        <v>171.64539554000001</v>
      </c>
      <c r="Q6009" s="2" t="s">
        <v>11</v>
      </c>
      <c r="R6009" t="s">
        <v>26</v>
      </c>
      <c r="S6009">
        <v>2</v>
      </c>
      <c r="T6009" s="2" t="s">
        <v>16</v>
      </c>
    </row>
    <row r="6010" spans="1:20" x14ac:dyDescent="0.25">
      <c r="A6010">
        <v>6009</v>
      </c>
      <c r="B6010" s="4">
        <v>44144</v>
      </c>
      <c r="C6010" t="str">
        <f t="shared" si="279"/>
        <v>2020</v>
      </c>
      <c r="D6010">
        <v>492</v>
      </c>
      <c r="E6010">
        <v>55</v>
      </c>
      <c r="F6010" t="str">
        <f t="shared" si="280"/>
        <v>Senior</v>
      </c>
      <c r="G6010" t="s">
        <v>7</v>
      </c>
      <c r="H6010" t="s">
        <v>40</v>
      </c>
      <c r="I6010">
        <v>952</v>
      </c>
      <c r="J6010" t="s">
        <v>29</v>
      </c>
      <c r="K6010">
        <v>3</v>
      </c>
      <c r="L6010">
        <v>37.997056929999999</v>
      </c>
      <c r="M6010" t="s">
        <v>25</v>
      </c>
      <c r="N6010" s="2" t="s">
        <v>11</v>
      </c>
      <c r="O6010">
        <v>0</v>
      </c>
      <c r="P6010">
        <f t="shared" si="281"/>
        <v>113.99117079</v>
      </c>
      <c r="Q6010" s="2" t="s">
        <v>16</v>
      </c>
      <c r="R6010" t="s">
        <v>18</v>
      </c>
      <c r="S6010">
        <v>3</v>
      </c>
      <c r="T6010" s="2" t="s">
        <v>16</v>
      </c>
    </row>
    <row r="6011" spans="1:20" x14ac:dyDescent="0.25">
      <c r="A6011">
        <v>6010</v>
      </c>
      <c r="B6011" s="4">
        <v>43823</v>
      </c>
      <c r="C6011" t="str">
        <f t="shared" si="279"/>
        <v>2019</v>
      </c>
      <c r="D6011">
        <v>159</v>
      </c>
      <c r="E6011">
        <v>61</v>
      </c>
      <c r="F6011" t="str">
        <f t="shared" si="280"/>
        <v>Senior</v>
      </c>
      <c r="G6011" t="s">
        <v>7</v>
      </c>
      <c r="H6011" t="s">
        <v>36</v>
      </c>
      <c r="I6011">
        <v>254</v>
      </c>
      <c r="J6011" t="s">
        <v>29</v>
      </c>
      <c r="K6011">
        <v>2</v>
      </c>
      <c r="L6011">
        <v>55.409464620000001</v>
      </c>
      <c r="M6011" t="s">
        <v>10</v>
      </c>
      <c r="N6011" s="2" t="s">
        <v>16</v>
      </c>
      <c r="O6011">
        <v>11.08189292</v>
      </c>
      <c r="P6011">
        <f t="shared" si="281"/>
        <v>99.737036320000001</v>
      </c>
      <c r="Q6011" s="2" t="s">
        <v>16</v>
      </c>
      <c r="R6011" t="s">
        <v>26</v>
      </c>
      <c r="S6011">
        <v>5</v>
      </c>
      <c r="T6011" s="2" t="s">
        <v>11</v>
      </c>
    </row>
    <row r="6012" spans="1:20" x14ac:dyDescent="0.25">
      <c r="A6012">
        <v>6011</v>
      </c>
      <c r="B6012" s="4">
        <v>44889</v>
      </c>
      <c r="C6012" t="str">
        <f t="shared" si="279"/>
        <v>2022</v>
      </c>
      <c r="D6012">
        <v>201</v>
      </c>
      <c r="E6012">
        <v>32</v>
      </c>
      <c r="F6012" t="str">
        <f t="shared" si="280"/>
        <v>Adult</v>
      </c>
      <c r="G6012" t="s">
        <v>13</v>
      </c>
      <c r="H6012" t="s">
        <v>23</v>
      </c>
      <c r="I6012">
        <v>709</v>
      </c>
      <c r="J6012" t="s">
        <v>29</v>
      </c>
      <c r="K6012">
        <v>3</v>
      </c>
      <c r="L6012">
        <v>39.429230629999999</v>
      </c>
      <c r="M6012" t="s">
        <v>20</v>
      </c>
      <c r="N6012" s="2" t="s">
        <v>11</v>
      </c>
      <c r="O6012">
        <v>11.828769189999999</v>
      </c>
      <c r="P6012">
        <f t="shared" si="281"/>
        <v>106.45892269999999</v>
      </c>
      <c r="Q6012" s="2" t="s">
        <v>16</v>
      </c>
      <c r="R6012" t="s">
        <v>26</v>
      </c>
      <c r="S6012">
        <v>5</v>
      </c>
      <c r="T6012" s="2" t="s">
        <v>16</v>
      </c>
    </row>
    <row r="6013" spans="1:20" x14ac:dyDescent="0.25">
      <c r="A6013">
        <v>6012</v>
      </c>
      <c r="B6013" s="4">
        <v>45250</v>
      </c>
      <c r="C6013" t="str">
        <f t="shared" si="279"/>
        <v>2023</v>
      </c>
      <c r="D6013">
        <v>323</v>
      </c>
      <c r="E6013">
        <v>18</v>
      </c>
      <c r="F6013" t="str">
        <f t="shared" si="280"/>
        <v>Teenager</v>
      </c>
      <c r="G6013" t="s">
        <v>13</v>
      </c>
      <c r="H6013" t="s">
        <v>34</v>
      </c>
      <c r="I6013">
        <v>595</v>
      </c>
      <c r="J6013" t="s">
        <v>9</v>
      </c>
      <c r="K6013">
        <v>3</v>
      </c>
      <c r="L6013">
        <v>80.298244199999999</v>
      </c>
      <c r="M6013" t="s">
        <v>20</v>
      </c>
      <c r="N6013" s="2" t="s">
        <v>11</v>
      </c>
      <c r="O6013">
        <v>0</v>
      </c>
      <c r="P6013">
        <f t="shared" si="281"/>
        <v>240.8947326</v>
      </c>
      <c r="Q6013" s="2" t="s">
        <v>16</v>
      </c>
      <c r="R6013" t="s">
        <v>12</v>
      </c>
      <c r="S6013">
        <v>4</v>
      </c>
      <c r="T6013" s="2" t="s">
        <v>11</v>
      </c>
    </row>
    <row r="6014" spans="1:20" x14ac:dyDescent="0.25">
      <c r="A6014">
        <v>6013</v>
      </c>
      <c r="B6014" s="4">
        <v>44527</v>
      </c>
      <c r="C6014" t="str">
        <f t="shared" si="279"/>
        <v>2021</v>
      </c>
      <c r="D6014">
        <v>354</v>
      </c>
      <c r="E6014">
        <v>27</v>
      </c>
      <c r="F6014" t="str">
        <f t="shared" si="280"/>
        <v>Teenager</v>
      </c>
      <c r="G6014" t="s">
        <v>13</v>
      </c>
      <c r="H6014" t="s">
        <v>36</v>
      </c>
      <c r="I6014">
        <v>827</v>
      </c>
      <c r="J6014" t="s">
        <v>9</v>
      </c>
      <c r="K6014">
        <v>1</v>
      </c>
      <c r="L6014">
        <v>33.922265000000003</v>
      </c>
      <c r="M6014" t="s">
        <v>22</v>
      </c>
      <c r="N6014" s="2" t="s">
        <v>16</v>
      </c>
      <c r="O6014">
        <v>3.3922265</v>
      </c>
      <c r="P6014">
        <f t="shared" si="281"/>
        <v>30.530038500000003</v>
      </c>
      <c r="Q6014" s="2" t="s">
        <v>16</v>
      </c>
      <c r="R6014" t="s">
        <v>26</v>
      </c>
      <c r="S6014">
        <v>3</v>
      </c>
      <c r="T6014" s="2" t="s">
        <v>16</v>
      </c>
    </row>
    <row r="6015" spans="1:20" x14ac:dyDescent="0.25">
      <c r="A6015">
        <v>6014</v>
      </c>
      <c r="B6015" s="4">
        <v>43447</v>
      </c>
      <c r="C6015" t="str">
        <f t="shared" si="279"/>
        <v>2018</v>
      </c>
      <c r="D6015">
        <v>286</v>
      </c>
      <c r="E6015">
        <v>38</v>
      </c>
      <c r="F6015" t="str">
        <f t="shared" si="280"/>
        <v>Adult</v>
      </c>
      <c r="G6015" t="s">
        <v>27</v>
      </c>
      <c r="H6015" t="s">
        <v>14</v>
      </c>
      <c r="I6015">
        <v>90</v>
      </c>
      <c r="J6015" t="s">
        <v>9</v>
      </c>
      <c r="K6015">
        <v>5</v>
      </c>
      <c r="L6015">
        <v>64.539185989999993</v>
      </c>
      <c r="M6015" t="s">
        <v>22</v>
      </c>
      <c r="N6015" s="2" t="s">
        <v>16</v>
      </c>
      <c r="O6015">
        <v>0</v>
      </c>
      <c r="P6015">
        <f t="shared" si="281"/>
        <v>322.69592994999994</v>
      </c>
      <c r="Q6015" s="2" t="s">
        <v>11</v>
      </c>
      <c r="R6015" t="s">
        <v>18</v>
      </c>
      <c r="S6015">
        <v>4</v>
      </c>
      <c r="T6015" s="2" t="s">
        <v>16</v>
      </c>
    </row>
    <row r="6016" spans="1:20" x14ac:dyDescent="0.25">
      <c r="A6016">
        <v>6015</v>
      </c>
      <c r="B6016" s="4">
        <v>44906</v>
      </c>
      <c r="C6016" t="str">
        <f t="shared" si="279"/>
        <v>2022</v>
      </c>
      <c r="D6016">
        <v>127</v>
      </c>
      <c r="E6016">
        <v>51</v>
      </c>
      <c r="F6016" t="str">
        <f t="shared" si="280"/>
        <v>Senior</v>
      </c>
      <c r="G6016" t="s">
        <v>13</v>
      </c>
      <c r="H6016" t="s">
        <v>42</v>
      </c>
      <c r="I6016">
        <v>800</v>
      </c>
      <c r="J6016" t="s">
        <v>15</v>
      </c>
      <c r="K6016">
        <v>2</v>
      </c>
      <c r="L6016">
        <v>83.929339659999997</v>
      </c>
      <c r="M6016" t="s">
        <v>22</v>
      </c>
      <c r="N6016" s="2" t="s">
        <v>16</v>
      </c>
      <c r="O6016">
        <v>0</v>
      </c>
      <c r="P6016">
        <f t="shared" si="281"/>
        <v>167.85867931999999</v>
      </c>
      <c r="Q6016" s="2" t="s">
        <v>16</v>
      </c>
      <c r="R6016" t="s">
        <v>18</v>
      </c>
      <c r="S6016">
        <v>5</v>
      </c>
      <c r="T6016" s="2" t="s">
        <v>11</v>
      </c>
    </row>
    <row r="6017" spans="1:20" x14ac:dyDescent="0.25">
      <c r="A6017">
        <v>6016</v>
      </c>
      <c r="B6017" s="4">
        <v>44183</v>
      </c>
      <c r="C6017" t="str">
        <f t="shared" si="279"/>
        <v>2020</v>
      </c>
      <c r="D6017">
        <v>27</v>
      </c>
      <c r="E6017">
        <v>20</v>
      </c>
      <c r="F6017" t="str">
        <f t="shared" si="280"/>
        <v>Teenager</v>
      </c>
      <c r="G6017" t="s">
        <v>7</v>
      </c>
      <c r="H6017" t="s">
        <v>38</v>
      </c>
      <c r="I6017">
        <v>276</v>
      </c>
      <c r="J6017" t="s">
        <v>9</v>
      </c>
      <c r="K6017">
        <v>5</v>
      </c>
      <c r="L6017">
        <v>48.232665509999997</v>
      </c>
      <c r="M6017" t="s">
        <v>22</v>
      </c>
      <c r="N6017" s="2" t="s">
        <v>11</v>
      </c>
      <c r="O6017">
        <v>0</v>
      </c>
      <c r="P6017">
        <f t="shared" si="281"/>
        <v>241.16332754999999</v>
      </c>
      <c r="Q6017" s="2" t="s">
        <v>16</v>
      </c>
      <c r="R6017" t="s">
        <v>12</v>
      </c>
      <c r="S6017">
        <v>2</v>
      </c>
      <c r="T6017" s="2" t="s">
        <v>16</v>
      </c>
    </row>
    <row r="6018" spans="1:20" x14ac:dyDescent="0.25">
      <c r="A6018">
        <v>6017</v>
      </c>
      <c r="B6018" s="4">
        <v>45236</v>
      </c>
      <c r="C6018" t="str">
        <f t="shared" si="279"/>
        <v>2023</v>
      </c>
      <c r="D6018">
        <v>75</v>
      </c>
      <c r="E6018">
        <v>45</v>
      </c>
      <c r="F6018" t="str">
        <f t="shared" si="280"/>
        <v>Adult</v>
      </c>
      <c r="G6018" t="s">
        <v>7</v>
      </c>
      <c r="H6018" t="s">
        <v>42</v>
      </c>
      <c r="I6018">
        <v>293</v>
      </c>
      <c r="J6018" t="s">
        <v>24</v>
      </c>
      <c r="K6018">
        <v>4</v>
      </c>
      <c r="L6018">
        <v>58.634680950000003</v>
      </c>
      <c r="M6018" t="s">
        <v>22</v>
      </c>
      <c r="N6018" s="2" t="s">
        <v>11</v>
      </c>
      <c r="O6018">
        <v>0</v>
      </c>
      <c r="P6018">
        <f t="shared" si="281"/>
        <v>234.53872380000001</v>
      </c>
      <c r="Q6018" s="2" t="s">
        <v>11</v>
      </c>
      <c r="R6018" t="s">
        <v>18</v>
      </c>
      <c r="S6018">
        <v>5</v>
      </c>
      <c r="T6018" s="2" t="s">
        <v>11</v>
      </c>
    </row>
    <row r="6019" spans="1:20" x14ac:dyDescent="0.25">
      <c r="A6019">
        <v>6018</v>
      </c>
      <c r="B6019" s="4">
        <v>43411</v>
      </c>
      <c r="C6019" t="str">
        <f t="shared" ref="C6019:C6082" si="282">TEXT(B6019,"YYYY")</f>
        <v>2018</v>
      </c>
      <c r="D6019">
        <v>477</v>
      </c>
      <c r="E6019">
        <v>45</v>
      </c>
      <c r="F6019" t="str">
        <f t="shared" ref="F6019:F6082" si="283">IF(E6019&gt;50,"Senior",IF(E6019&gt;30,"Adult","Teenager"))</f>
        <v>Adult</v>
      </c>
      <c r="G6019" t="s">
        <v>13</v>
      </c>
      <c r="H6019" t="s">
        <v>41</v>
      </c>
      <c r="I6019">
        <v>805</v>
      </c>
      <c r="J6019" t="s">
        <v>24</v>
      </c>
      <c r="K6019">
        <v>4</v>
      </c>
      <c r="L6019">
        <v>92.425762349999999</v>
      </c>
      <c r="M6019" t="s">
        <v>10</v>
      </c>
      <c r="N6019" s="2" t="s">
        <v>11</v>
      </c>
      <c r="O6019">
        <v>36.970304939999998</v>
      </c>
      <c r="P6019">
        <f t="shared" ref="P6019:P6082" si="284">K6019*L6019-O6019</f>
        <v>332.73274445999999</v>
      </c>
      <c r="Q6019" s="2" t="s">
        <v>16</v>
      </c>
      <c r="R6019" t="s">
        <v>26</v>
      </c>
      <c r="S6019">
        <v>3</v>
      </c>
      <c r="T6019" s="2" t="s">
        <v>16</v>
      </c>
    </row>
    <row r="6020" spans="1:20" x14ac:dyDescent="0.25">
      <c r="A6020">
        <v>6019</v>
      </c>
      <c r="B6020" s="4">
        <v>44542</v>
      </c>
      <c r="C6020" t="str">
        <f t="shared" si="282"/>
        <v>2021</v>
      </c>
      <c r="D6020">
        <v>410</v>
      </c>
      <c r="E6020">
        <v>32</v>
      </c>
      <c r="F6020" t="str">
        <f t="shared" si="283"/>
        <v>Adult</v>
      </c>
      <c r="G6020" t="s">
        <v>7</v>
      </c>
      <c r="H6020" t="s">
        <v>31</v>
      </c>
      <c r="I6020">
        <v>846</v>
      </c>
      <c r="J6020" t="s">
        <v>29</v>
      </c>
      <c r="K6020">
        <v>4</v>
      </c>
      <c r="L6020">
        <v>82.149602630000004</v>
      </c>
      <c r="M6020" t="s">
        <v>20</v>
      </c>
      <c r="N6020" s="2" t="s">
        <v>16</v>
      </c>
      <c r="O6020">
        <v>0</v>
      </c>
      <c r="P6020">
        <f t="shared" si="284"/>
        <v>328.59841052000002</v>
      </c>
      <c r="Q6020" s="2" t="s">
        <v>11</v>
      </c>
      <c r="R6020" t="s">
        <v>12</v>
      </c>
      <c r="S6020">
        <v>4</v>
      </c>
      <c r="T6020" s="2" t="s">
        <v>11</v>
      </c>
    </row>
    <row r="6021" spans="1:20" x14ac:dyDescent="0.25">
      <c r="A6021">
        <v>6020</v>
      </c>
      <c r="B6021" s="4">
        <v>44544</v>
      </c>
      <c r="C6021" t="str">
        <f t="shared" si="282"/>
        <v>2021</v>
      </c>
      <c r="D6021">
        <v>239</v>
      </c>
      <c r="E6021">
        <v>28</v>
      </c>
      <c r="F6021" t="str">
        <f t="shared" si="283"/>
        <v>Teenager</v>
      </c>
      <c r="G6021" t="s">
        <v>7</v>
      </c>
      <c r="H6021" t="s">
        <v>19</v>
      </c>
      <c r="I6021">
        <v>914</v>
      </c>
      <c r="J6021" t="s">
        <v>15</v>
      </c>
      <c r="K6021">
        <v>3</v>
      </c>
      <c r="L6021">
        <v>89.60029342</v>
      </c>
      <c r="M6021" t="s">
        <v>20</v>
      </c>
      <c r="N6021" s="2" t="s">
        <v>11</v>
      </c>
      <c r="O6021">
        <v>0</v>
      </c>
      <c r="P6021">
        <f t="shared" si="284"/>
        <v>268.80088025999999</v>
      </c>
      <c r="Q6021" s="2" t="s">
        <v>11</v>
      </c>
      <c r="R6021" t="s">
        <v>12</v>
      </c>
      <c r="S6021">
        <v>2</v>
      </c>
      <c r="T6021" s="2" t="s">
        <v>16</v>
      </c>
    </row>
    <row r="6022" spans="1:20" x14ac:dyDescent="0.25">
      <c r="A6022">
        <v>6021</v>
      </c>
      <c r="B6022" s="4">
        <v>44137</v>
      </c>
      <c r="C6022" t="str">
        <f t="shared" si="282"/>
        <v>2020</v>
      </c>
      <c r="D6022">
        <v>189</v>
      </c>
      <c r="E6022">
        <v>42</v>
      </c>
      <c r="F6022" t="str">
        <f t="shared" si="283"/>
        <v>Adult</v>
      </c>
      <c r="G6022" t="s">
        <v>13</v>
      </c>
      <c r="H6022" t="s">
        <v>21</v>
      </c>
      <c r="I6022">
        <v>114</v>
      </c>
      <c r="J6022" t="s">
        <v>33</v>
      </c>
      <c r="K6022">
        <v>3</v>
      </c>
      <c r="L6022">
        <v>92.644212980000006</v>
      </c>
      <c r="M6022" t="s">
        <v>22</v>
      </c>
      <c r="N6022" s="2" t="s">
        <v>11</v>
      </c>
      <c r="O6022">
        <v>27.793263889999999</v>
      </c>
      <c r="P6022">
        <f t="shared" si="284"/>
        <v>250.13937505000001</v>
      </c>
      <c r="Q6022" s="2" t="s">
        <v>11</v>
      </c>
      <c r="R6022" t="s">
        <v>26</v>
      </c>
      <c r="S6022">
        <v>4</v>
      </c>
      <c r="T6022" s="2" t="s">
        <v>16</v>
      </c>
    </row>
    <row r="6023" spans="1:20" x14ac:dyDescent="0.25">
      <c r="A6023">
        <v>6022</v>
      </c>
      <c r="B6023" s="4">
        <v>45264</v>
      </c>
      <c r="C6023" t="str">
        <f t="shared" si="282"/>
        <v>2023</v>
      </c>
      <c r="D6023">
        <v>369</v>
      </c>
      <c r="E6023">
        <v>47</v>
      </c>
      <c r="F6023" t="str">
        <f t="shared" si="283"/>
        <v>Adult</v>
      </c>
      <c r="G6023" t="s">
        <v>27</v>
      </c>
      <c r="H6023" t="s">
        <v>43</v>
      </c>
      <c r="I6023">
        <v>72</v>
      </c>
      <c r="J6023" t="s">
        <v>29</v>
      </c>
      <c r="K6023">
        <v>2</v>
      </c>
      <c r="L6023">
        <v>88.181027569999998</v>
      </c>
      <c r="M6023" t="s">
        <v>22</v>
      </c>
      <c r="N6023" s="2" t="s">
        <v>11</v>
      </c>
      <c r="O6023">
        <v>17.63620551</v>
      </c>
      <c r="P6023">
        <f t="shared" si="284"/>
        <v>158.72584963</v>
      </c>
      <c r="Q6023" s="2" t="s">
        <v>16</v>
      </c>
      <c r="R6023" t="s">
        <v>26</v>
      </c>
      <c r="S6023">
        <v>1</v>
      </c>
      <c r="T6023" s="2" t="s">
        <v>16</v>
      </c>
    </row>
    <row r="6024" spans="1:20" x14ac:dyDescent="0.25">
      <c r="A6024">
        <v>6023</v>
      </c>
      <c r="B6024" s="4">
        <v>45233</v>
      </c>
      <c r="C6024" t="str">
        <f t="shared" si="282"/>
        <v>2023</v>
      </c>
      <c r="D6024">
        <v>20</v>
      </c>
      <c r="E6024">
        <v>29</v>
      </c>
      <c r="F6024" t="str">
        <f t="shared" si="283"/>
        <v>Teenager</v>
      </c>
      <c r="G6024" t="s">
        <v>13</v>
      </c>
      <c r="H6024" t="s">
        <v>42</v>
      </c>
      <c r="I6024">
        <v>404</v>
      </c>
      <c r="J6024" t="s">
        <v>9</v>
      </c>
      <c r="K6024">
        <v>1</v>
      </c>
      <c r="L6024">
        <v>36.69367364</v>
      </c>
      <c r="M6024" t="s">
        <v>10</v>
      </c>
      <c r="N6024" s="2" t="s">
        <v>11</v>
      </c>
      <c r="O6024">
        <v>3.6693673640000002</v>
      </c>
      <c r="P6024">
        <f t="shared" si="284"/>
        <v>33.024306275999997</v>
      </c>
      <c r="Q6024" s="2" t="s">
        <v>11</v>
      </c>
      <c r="R6024" t="s">
        <v>26</v>
      </c>
      <c r="S6024">
        <v>1</v>
      </c>
      <c r="T6024" s="2" t="s">
        <v>11</v>
      </c>
    </row>
    <row r="6025" spans="1:20" x14ac:dyDescent="0.25">
      <c r="A6025">
        <v>6024</v>
      </c>
      <c r="B6025" s="4">
        <v>44166</v>
      </c>
      <c r="C6025" t="str">
        <f t="shared" si="282"/>
        <v>2020</v>
      </c>
      <c r="D6025">
        <v>419</v>
      </c>
      <c r="E6025">
        <v>28</v>
      </c>
      <c r="F6025" t="str">
        <f t="shared" si="283"/>
        <v>Teenager</v>
      </c>
      <c r="G6025" t="s">
        <v>27</v>
      </c>
      <c r="H6025" t="s">
        <v>39</v>
      </c>
      <c r="I6025">
        <v>256</v>
      </c>
      <c r="J6025" t="s">
        <v>24</v>
      </c>
      <c r="K6025">
        <v>1</v>
      </c>
      <c r="L6025">
        <v>35.326568999999999</v>
      </c>
      <c r="M6025" t="s">
        <v>10</v>
      </c>
      <c r="N6025" s="2" t="s">
        <v>11</v>
      </c>
      <c r="O6025">
        <v>3.5326569000000001</v>
      </c>
      <c r="P6025">
        <f t="shared" si="284"/>
        <v>31.7939121</v>
      </c>
      <c r="Q6025" s="2" t="s">
        <v>11</v>
      </c>
      <c r="R6025" t="s">
        <v>26</v>
      </c>
      <c r="S6025">
        <v>1</v>
      </c>
      <c r="T6025" s="2" t="s">
        <v>16</v>
      </c>
    </row>
    <row r="6026" spans="1:20" x14ac:dyDescent="0.25">
      <c r="A6026">
        <v>6025</v>
      </c>
      <c r="B6026" s="4">
        <v>45280</v>
      </c>
      <c r="C6026" t="str">
        <f t="shared" si="282"/>
        <v>2023</v>
      </c>
      <c r="D6026">
        <v>101</v>
      </c>
      <c r="E6026">
        <v>68</v>
      </c>
      <c r="F6026" t="str">
        <f t="shared" si="283"/>
        <v>Senior</v>
      </c>
      <c r="G6026" t="s">
        <v>27</v>
      </c>
      <c r="H6026" t="s">
        <v>41</v>
      </c>
      <c r="I6026">
        <v>727</v>
      </c>
      <c r="J6026" t="s">
        <v>33</v>
      </c>
      <c r="K6026">
        <v>3</v>
      </c>
      <c r="L6026">
        <v>30.510644119999998</v>
      </c>
      <c r="M6026" t="s">
        <v>10</v>
      </c>
      <c r="N6026" s="2" t="s">
        <v>16</v>
      </c>
      <c r="O6026">
        <v>9.153193237</v>
      </c>
      <c r="P6026">
        <f t="shared" si="284"/>
        <v>82.378739123000003</v>
      </c>
      <c r="Q6026" s="2" t="s">
        <v>16</v>
      </c>
      <c r="R6026" t="s">
        <v>26</v>
      </c>
      <c r="S6026">
        <v>3</v>
      </c>
      <c r="T6026" s="2" t="s">
        <v>11</v>
      </c>
    </row>
    <row r="6027" spans="1:20" x14ac:dyDescent="0.25">
      <c r="A6027">
        <v>6026</v>
      </c>
      <c r="B6027" s="4">
        <v>45291</v>
      </c>
      <c r="C6027" t="str">
        <f t="shared" si="282"/>
        <v>2023</v>
      </c>
      <c r="D6027">
        <v>259</v>
      </c>
      <c r="E6027">
        <v>29</v>
      </c>
      <c r="F6027" t="str">
        <f t="shared" si="283"/>
        <v>Teenager</v>
      </c>
      <c r="G6027" t="s">
        <v>27</v>
      </c>
      <c r="H6027" t="s">
        <v>40</v>
      </c>
      <c r="I6027">
        <v>441</v>
      </c>
      <c r="J6027" t="s">
        <v>24</v>
      </c>
      <c r="K6027">
        <v>5</v>
      </c>
      <c r="L6027">
        <v>57.93489684</v>
      </c>
      <c r="M6027" t="s">
        <v>22</v>
      </c>
      <c r="N6027" s="2" t="s">
        <v>11</v>
      </c>
      <c r="O6027">
        <v>0</v>
      </c>
      <c r="P6027">
        <f t="shared" si="284"/>
        <v>289.67448419999999</v>
      </c>
      <c r="Q6027" s="2" t="s">
        <v>11</v>
      </c>
      <c r="R6027" t="s">
        <v>18</v>
      </c>
      <c r="S6027">
        <v>2</v>
      </c>
      <c r="T6027" s="2" t="s">
        <v>11</v>
      </c>
    </row>
    <row r="6028" spans="1:20" x14ac:dyDescent="0.25">
      <c r="A6028">
        <v>6027</v>
      </c>
      <c r="B6028" s="4">
        <v>44183</v>
      </c>
      <c r="C6028" t="str">
        <f t="shared" si="282"/>
        <v>2020</v>
      </c>
      <c r="D6028">
        <v>258</v>
      </c>
      <c r="E6028">
        <v>41</v>
      </c>
      <c r="F6028" t="str">
        <f t="shared" si="283"/>
        <v>Adult</v>
      </c>
      <c r="G6028" t="s">
        <v>13</v>
      </c>
      <c r="H6028" t="s">
        <v>41</v>
      </c>
      <c r="I6028">
        <v>887</v>
      </c>
      <c r="J6028" t="s">
        <v>9</v>
      </c>
      <c r="K6028">
        <v>4</v>
      </c>
      <c r="L6028">
        <v>53.368272580000003</v>
      </c>
      <c r="M6028" t="s">
        <v>20</v>
      </c>
      <c r="N6028" s="2" t="s">
        <v>16</v>
      </c>
      <c r="O6028">
        <v>0</v>
      </c>
      <c r="P6028">
        <f t="shared" si="284"/>
        <v>213.47309032000001</v>
      </c>
      <c r="Q6028" s="2" t="s">
        <v>11</v>
      </c>
      <c r="R6028" t="s">
        <v>12</v>
      </c>
      <c r="S6028">
        <v>2</v>
      </c>
      <c r="T6028" s="2" t="s">
        <v>16</v>
      </c>
    </row>
    <row r="6029" spans="1:20" x14ac:dyDescent="0.25">
      <c r="A6029">
        <v>6028</v>
      </c>
      <c r="B6029" s="4">
        <v>44190</v>
      </c>
      <c r="C6029" t="str">
        <f t="shared" si="282"/>
        <v>2020</v>
      </c>
      <c r="D6029">
        <v>183</v>
      </c>
      <c r="E6029">
        <v>39</v>
      </c>
      <c r="F6029" t="str">
        <f t="shared" si="283"/>
        <v>Adult</v>
      </c>
      <c r="G6029" t="s">
        <v>13</v>
      </c>
      <c r="H6029" t="s">
        <v>19</v>
      </c>
      <c r="I6029">
        <v>701</v>
      </c>
      <c r="J6029" t="s">
        <v>29</v>
      </c>
      <c r="K6029">
        <v>4</v>
      </c>
      <c r="L6029">
        <v>65.830814110000006</v>
      </c>
      <c r="M6029" t="s">
        <v>25</v>
      </c>
      <c r="N6029" s="2" t="s">
        <v>16</v>
      </c>
      <c r="O6029">
        <v>26.332325640000001</v>
      </c>
      <c r="P6029">
        <f t="shared" si="284"/>
        <v>236.99093080000003</v>
      </c>
      <c r="Q6029" s="2" t="s">
        <v>16</v>
      </c>
      <c r="R6029" t="s">
        <v>26</v>
      </c>
      <c r="S6029">
        <v>4</v>
      </c>
      <c r="T6029" s="2" t="s">
        <v>11</v>
      </c>
    </row>
    <row r="6030" spans="1:20" x14ac:dyDescent="0.25">
      <c r="A6030">
        <v>6029</v>
      </c>
      <c r="B6030" s="4">
        <v>45280</v>
      </c>
      <c r="C6030" t="str">
        <f t="shared" si="282"/>
        <v>2023</v>
      </c>
      <c r="D6030">
        <v>294</v>
      </c>
      <c r="E6030">
        <v>23</v>
      </c>
      <c r="F6030" t="str">
        <f t="shared" si="283"/>
        <v>Teenager</v>
      </c>
      <c r="G6030" t="s">
        <v>27</v>
      </c>
      <c r="H6030" t="s">
        <v>32</v>
      </c>
      <c r="I6030">
        <v>498</v>
      </c>
      <c r="J6030" t="s">
        <v>15</v>
      </c>
      <c r="K6030">
        <v>1</v>
      </c>
      <c r="L6030">
        <v>34.40589464</v>
      </c>
      <c r="M6030" t="s">
        <v>20</v>
      </c>
      <c r="N6030" s="2" t="s">
        <v>16</v>
      </c>
      <c r="O6030">
        <v>3.4405894639999999</v>
      </c>
      <c r="P6030">
        <f t="shared" si="284"/>
        <v>30.965305176000001</v>
      </c>
      <c r="Q6030" s="2" t="s">
        <v>11</v>
      </c>
      <c r="R6030" t="s">
        <v>26</v>
      </c>
      <c r="S6030">
        <v>5</v>
      </c>
      <c r="T6030" s="2" t="s">
        <v>16</v>
      </c>
    </row>
    <row r="6031" spans="1:20" x14ac:dyDescent="0.25">
      <c r="A6031">
        <v>6030</v>
      </c>
      <c r="B6031" s="4">
        <v>44175</v>
      </c>
      <c r="C6031" t="str">
        <f t="shared" si="282"/>
        <v>2020</v>
      </c>
      <c r="D6031">
        <v>97</v>
      </c>
      <c r="E6031">
        <v>56</v>
      </c>
      <c r="F6031" t="str">
        <f t="shared" si="283"/>
        <v>Senior</v>
      </c>
      <c r="G6031" t="s">
        <v>13</v>
      </c>
      <c r="H6031" t="s">
        <v>19</v>
      </c>
      <c r="I6031">
        <v>131</v>
      </c>
      <c r="J6031" t="s">
        <v>29</v>
      </c>
      <c r="K6031">
        <v>3</v>
      </c>
      <c r="L6031">
        <v>22.921542429999999</v>
      </c>
      <c r="M6031" t="s">
        <v>20</v>
      </c>
      <c r="N6031" s="2" t="s">
        <v>11</v>
      </c>
      <c r="O6031">
        <v>0</v>
      </c>
      <c r="P6031">
        <f t="shared" si="284"/>
        <v>68.764627289999993</v>
      </c>
      <c r="Q6031" s="2" t="s">
        <v>11</v>
      </c>
      <c r="R6031" t="s">
        <v>12</v>
      </c>
      <c r="S6031">
        <v>2</v>
      </c>
      <c r="T6031" s="2" t="s">
        <v>16</v>
      </c>
    </row>
    <row r="6032" spans="1:20" x14ac:dyDescent="0.25">
      <c r="A6032">
        <v>6031</v>
      </c>
      <c r="B6032" s="4">
        <v>45282</v>
      </c>
      <c r="C6032" t="str">
        <f t="shared" si="282"/>
        <v>2023</v>
      </c>
      <c r="D6032">
        <v>464</v>
      </c>
      <c r="E6032">
        <v>51</v>
      </c>
      <c r="F6032" t="str">
        <f t="shared" si="283"/>
        <v>Senior</v>
      </c>
      <c r="G6032" t="s">
        <v>13</v>
      </c>
      <c r="H6032" t="s">
        <v>32</v>
      </c>
      <c r="I6032">
        <v>35</v>
      </c>
      <c r="J6032" t="s">
        <v>9</v>
      </c>
      <c r="K6032">
        <v>1</v>
      </c>
      <c r="L6032">
        <v>18.532894460000001</v>
      </c>
      <c r="M6032" t="s">
        <v>25</v>
      </c>
      <c r="N6032" s="2" t="s">
        <v>16</v>
      </c>
      <c r="O6032">
        <v>0</v>
      </c>
      <c r="P6032">
        <f t="shared" si="284"/>
        <v>18.532894460000001</v>
      </c>
      <c r="Q6032" s="2" t="s">
        <v>16</v>
      </c>
      <c r="R6032" t="s">
        <v>18</v>
      </c>
      <c r="S6032">
        <v>4</v>
      </c>
      <c r="T6032" s="2" t="s">
        <v>16</v>
      </c>
    </row>
    <row r="6033" spans="1:20" x14ac:dyDescent="0.25">
      <c r="A6033">
        <v>6032</v>
      </c>
      <c r="B6033" s="4">
        <v>44557</v>
      </c>
      <c r="C6033" t="str">
        <f t="shared" si="282"/>
        <v>2021</v>
      </c>
      <c r="D6033">
        <v>413</v>
      </c>
      <c r="E6033">
        <v>66</v>
      </c>
      <c r="F6033" t="str">
        <f t="shared" si="283"/>
        <v>Senior</v>
      </c>
      <c r="G6033" t="s">
        <v>7</v>
      </c>
      <c r="H6033" t="s">
        <v>38</v>
      </c>
      <c r="I6033">
        <v>976</v>
      </c>
      <c r="J6033" t="s">
        <v>15</v>
      </c>
      <c r="K6033">
        <v>2</v>
      </c>
      <c r="L6033">
        <v>93.414800510000006</v>
      </c>
      <c r="M6033" t="s">
        <v>20</v>
      </c>
      <c r="N6033" s="2" t="s">
        <v>11</v>
      </c>
      <c r="O6033">
        <v>0</v>
      </c>
      <c r="P6033">
        <f t="shared" si="284"/>
        <v>186.82960102000001</v>
      </c>
      <c r="Q6033" s="2" t="s">
        <v>11</v>
      </c>
      <c r="R6033" t="s">
        <v>18</v>
      </c>
      <c r="S6033">
        <v>5</v>
      </c>
      <c r="T6033" s="2" t="s">
        <v>11</v>
      </c>
    </row>
    <row r="6034" spans="1:20" x14ac:dyDescent="0.25">
      <c r="A6034">
        <v>6033</v>
      </c>
      <c r="B6034" s="4">
        <v>44558</v>
      </c>
      <c r="C6034" t="str">
        <f t="shared" si="282"/>
        <v>2021</v>
      </c>
      <c r="D6034">
        <v>113</v>
      </c>
      <c r="E6034">
        <v>41</v>
      </c>
      <c r="F6034" t="str">
        <f t="shared" si="283"/>
        <v>Adult</v>
      </c>
      <c r="G6034" t="s">
        <v>27</v>
      </c>
      <c r="H6034" t="s">
        <v>36</v>
      </c>
      <c r="I6034">
        <v>279</v>
      </c>
      <c r="J6034" t="s">
        <v>33</v>
      </c>
      <c r="K6034">
        <v>4</v>
      </c>
      <c r="L6034">
        <v>65.318967479999998</v>
      </c>
      <c r="M6034" t="s">
        <v>25</v>
      </c>
      <c r="N6034" s="2" t="s">
        <v>16</v>
      </c>
      <c r="O6034">
        <v>26.127586990000001</v>
      </c>
      <c r="P6034">
        <f t="shared" si="284"/>
        <v>235.14828292999999</v>
      </c>
      <c r="Q6034" s="2" t="s">
        <v>16</v>
      </c>
      <c r="R6034" t="s">
        <v>26</v>
      </c>
      <c r="S6034">
        <v>2</v>
      </c>
      <c r="T6034" s="2" t="s">
        <v>16</v>
      </c>
    </row>
    <row r="6035" spans="1:20" x14ac:dyDescent="0.25">
      <c r="A6035">
        <v>6034</v>
      </c>
      <c r="B6035" s="4">
        <v>45232</v>
      </c>
      <c r="C6035" t="str">
        <f t="shared" si="282"/>
        <v>2023</v>
      </c>
      <c r="D6035">
        <v>176</v>
      </c>
      <c r="E6035">
        <v>20</v>
      </c>
      <c r="F6035" t="str">
        <f t="shared" si="283"/>
        <v>Teenager</v>
      </c>
      <c r="G6035" t="s">
        <v>13</v>
      </c>
      <c r="H6035" t="s">
        <v>14</v>
      </c>
      <c r="I6035">
        <v>604</v>
      </c>
      <c r="J6035" t="s">
        <v>24</v>
      </c>
      <c r="K6035">
        <v>3</v>
      </c>
      <c r="L6035">
        <v>30.022456399999999</v>
      </c>
      <c r="M6035" t="s">
        <v>10</v>
      </c>
      <c r="N6035" s="2" t="s">
        <v>11</v>
      </c>
      <c r="O6035">
        <v>0</v>
      </c>
      <c r="P6035">
        <f t="shared" si="284"/>
        <v>90.067369200000002</v>
      </c>
      <c r="Q6035" s="2" t="s">
        <v>16</v>
      </c>
      <c r="R6035" t="s">
        <v>12</v>
      </c>
      <c r="S6035">
        <v>1</v>
      </c>
      <c r="T6035" s="2" t="s">
        <v>16</v>
      </c>
    </row>
    <row r="6036" spans="1:20" x14ac:dyDescent="0.25">
      <c r="A6036">
        <v>6035</v>
      </c>
      <c r="B6036" s="4">
        <v>45238</v>
      </c>
      <c r="C6036" t="str">
        <f t="shared" si="282"/>
        <v>2023</v>
      </c>
      <c r="D6036">
        <v>350</v>
      </c>
      <c r="E6036">
        <v>38</v>
      </c>
      <c r="F6036" t="str">
        <f t="shared" si="283"/>
        <v>Adult</v>
      </c>
      <c r="G6036" t="s">
        <v>27</v>
      </c>
      <c r="H6036" t="s">
        <v>41</v>
      </c>
      <c r="I6036">
        <v>910</v>
      </c>
      <c r="J6036" t="s">
        <v>9</v>
      </c>
      <c r="K6036">
        <v>3</v>
      </c>
      <c r="L6036">
        <v>84.961207099999996</v>
      </c>
      <c r="M6036" t="s">
        <v>20</v>
      </c>
      <c r="N6036" s="2" t="s">
        <v>16</v>
      </c>
      <c r="O6036">
        <v>25.488362129999999</v>
      </c>
      <c r="P6036">
        <f t="shared" si="284"/>
        <v>229.39525916999997</v>
      </c>
      <c r="Q6036" s="2" t="s">
        <v>11</v>
      </c>
      <c r="R6036" t="s">
        <v>26</v>
      </c>
      <c r="S6036">
        <v>4</v>
      </c>
      <c r="T6036" s="2" t="s">
        <v>11</v>
      </c>
    </row>
    <row r="6037" spans="1:20" x14ac:dyDescent="0.25">
      <c r="A6037">
        <v>6036</v>
      </c>
      <c r="B6037" s="4">
        <v>44148</v>
      </c>
      <c r="C6037" t="str">
        <f t="shared" si="282"/>
        <v>2020</v>
      </c>
      <c r="D6037">
        <v>58</v>
      </c>
      <c r="E6037">
        <v>40</v>
      </c>
      <c r="F6037" t="str">
        <f t="shared" si="283"/>
        <v>Adult</v>
      </c>
      <c r="G6037" t="s">
        <v>27</v>
      </c>
      <c r="H6037" t="s">
        <v>35</v>
      </c>
      <c r="I6037">
        <v>784</v>
      </c>
      <c r="J6037" t="s">
        <v>29</v>
      </c>
      <c r="K6037">
        <v>3</v>
      </c>
      <c r="L6037">
        <v>49.478990119999999</v>
      </c>
      <c r="M6037" t="s">
        <v>22</v>
      </c>
      <c r="N6037" s="2" t="s">
        <v>11</v>
      </c>
      <c r="O6037">
        <v>0</v>
      </c>
      <c r="P6037">
        <f t="shared" si="284"/>
        <v>148.43697036</v>
      </c>
      <c r="Q6037" s="2" t="s">
        <v>11</v>
      </c>
      <c r="R6037" t="s">
        <v>12</v>
      </c>
      <c r="S6037">
        <v>2</v>
      </c>
      <c r="T6037" s="2" t="s">
        <v>16</v>
      </c>
    </row>
    <row r="6038" spans="1:20" x14ac:dyDescent="0.25">
      <c r="A6038">
        <v>6037</v>
      </c>
      <c r="B6038" s="4">
        <v>43798</v>
      </c>
      <c r="C6038" t="str">
        <f t="shared" si="282"/>
        <v>2019</v>
      </c>
      <c r="D6038">
        <v>177</v>
      </c>
      <c r="E6038">
        <v>70</v>
      </c>
      <c r="F6038" t="str">
        <f t="shared" si="283"/>
        <v>Senior</v>
      </c>
      <c r="G6038" t="s">
        <v>7</v>
      </c>
      <c r="H6038" t="s">
        <v>31</v>
      </c>
      <c r="I6038">
        <v>373</v>
      </c>
      <c r="J6038" t="s">
        <v>29</v>
      </c>
      <c r="K6038">
        <v>1</v>
      </c>
      <c r="L6038">
        <v>36.564681720000003</v>
      </c>
      <c r="M6038" t="s">
        <v>10</v>
      </c>
      <c r="N6038" s="2" t="s">
        <v>16</v>
      </c>
      <c r="O6038">
        <v>3.6564681720000003</v>
      </c>
      <c r="P6038">
        <f t="shared" si="284"/>
        <v>32.908213548000006</v>
      </c>
      <c r="Q6038" s="2" t="s">
        <v>16</v>
      </c>
      <c r="R6038" t="s">
        <v>26</v>
      </c>
      <c r="S6038">
        <v>1</v>
      </c>
      <c r="T6038" s="2" t="s">
        <v>11</v>
      </c>
    </row>
    <row r="6039" spans="1:20" x14ac:dyDescent="0.25">
      <c r="A6039">
        <v>6038</v>
      </c>
      <c r="B6039" s="4">
        <v>45279</v>
      </c>
      <c r="C6039" t="str">
        <f t="shared" si="282"/>
        <v>2023</v>
      </c>
      <c r="D6039">
        <v>449</v>
      </c>
      <c r="E6039">
        <v>42</v>
      </c>
      <c r="F6039" t="str">
        <f t="shared" si="283"/>
        <v>Adult</v>
      </c>
      <c r="G6039" t="s">
        <v>27</v>
      </c>
      <c r="H6039" t="s">
        <v>43</v>
      </c>
      <c r="I6039">
        <v>700</v>
      </c>
      <c r="J6039" t="s">
        <v>24</v>
      </c>
      <c r="K6039">
        <v>5</v>
      </c>
      <c r="L6039">
        <v>70.719418640000001</v>
      </c>
      <c r="M6039" t="s">
        <v>22</v>
      </c>
      <c r="N6039" s="2" t="s">
        <v>11</v>
      </c>
      <c r="O6039">
        <v>0</v>
      </c>
      <c r="P6039">
        <f t="shared" si="284"/>
        <v>353.59709320000002</v>
      </c>
      <c r="Q6039" s="2" t="s">
        <v>16</v>
      </c>
      <c r="R6039" t="s">
        <v>18</v>
      </c>
      <c r="S6039">
        <v>3</v>
      </c>
      <c r="T6039" s="2" t="s">
        <v>16</v>
      </c>
    </row>
    <row r="6040" spans="1:20" x14ac:dyDescent="0.25">
      <c r="A6040">
        <v>6039</v>
      </c>
      <c r="B6040" s="4">
        <v>44534</v>
      </c>
      <c r="C6040" t="str">
        <f t="shared" si="282"/>
        <v>2021</v>
      </c>
      <c r="D6040">
        <v>43</v>
      </c>
      <c r="E6040">
        <v>57</v>
      </c>
      <c r="F6040" t="str">
        <f t="shared" si="283"/>
        <v>Senior</v>
      </c>
      <c r="G6040" t="s">
        <v>13</v>
      </c>
      <c r="H6040" t="s">
        <v>17</v>
      </c>
      <c r="I6040">
        <v>957</v>
      </c>
      <c r="J6040" t="s">
        <v>33</v>
      </c>
      <c r="K6040">
        <v>2</v>
      </c>
      <c r="L6040">
        <v>90.722777359999995</v>
      </c>
      <c r="M6040" t="s">
        <v>25</v>
      </c>
      <c r="N6040" s="2" t="s">
        <v>11</v>
      </c>
      <c r="O6040">
        <v>18.14455547</v>
      </c>
      <c r="P6040">
        <f t="shared" si="284"/>
        <v>163.30099924999999</v>
      </c>
      <c r="Q6040" s="2" t="s">
        <v>16</v>
      </c>
      <c r="R6040" t="s">
        <v>26</v>
      </c>
      <c r="S6040">
        <v>3</v>
      </c>
      <c r="T6040" s="2" t="s">
        <v>16</v>
      </c>
    </row>
    <row r="6041" spans="1:20" x14ac:dyDescent="0.25">
      <c r="A6041">
        <v>6040</v>
      </c>
      <c r="B6041" s="4">
        <v>44554</v>
      </c>
      <c r="C6041" t="str">
        <f t="shared" si="282"/>
        <v>2021</v>
      </c>
      <c r="D6041">
        <v>54</v>
      </c>
      <c r="E6041">
        <v>39</v>
      </c>
      <c r="F6041" t="str">
        <f t="shared" si="283"/>
        <v>Adult</v>
      </c>
      <c r="G6041" t="s">
        <v>7</v>
      </c>
      <c r="H6041" t="s">
        <v>36</v>
      </c>
      <c r="I6041">
        <v>691</v>
      </c>
      <c r="J6041" t="s">
        <v>33</v>
      </c>
      <c r="K6041">
        <v>2</v>
      </c>
      <c r="L6041">
        <v>17.949472650000001</v>
      </c>
      <c r="M6041" t="s">
        <v>25</v>
      </c>
      <c r="N6041" s="2" t="s">
        <v>11</v>
      </c>
      <c r="O6041">
        <v>0</v>
      </c>
      <c r="P6041">
        <f t="shared" si="284"/>
        <v>35.898945300000001</v>
      </c>
      <c r="Q6041" s="2" t="s">
        <v>11</v>
      </c>
      <c r="R6041" t="s">
        <v>12</v>
      </c>
      <c r="S6041">
        <v>4</v>
      </c>
      <c r="T6041" s="2" t="s">
        <v>11</v>
      </c>
    </row>
    <row r="6042" spans="1:20" x14ac:dyDescent="0.25">
      <c r="A6042">
        <v>6041</v>
      </c>
      <c r="B6042" s="4">
        <v>43786</v>
      </c>
      <c r="C6042" t="str">
        <f t="shared" si="282"/>
        <v>2019</v>
      </c>
      <c r="D6042">
        <v>310</v>
      </c>
      <c r="E6042">
        <v>44</v>
      </c>
      <c r="F6042" t="str">
        <f t="shared" si="283"/>
        <v>Adult</v>
      </c>
      <c r="G6042" t="s">
        <v>7</v>
      </c>
      <c r="H6042" t="s">
        <v>40</v>
      </c>
      <c r="I6042">
        <v>18</v>
      </c>
      <c r="J6042" t="s">
        <v>15</v>
      </c>
      <c r="K6042">
        <v>3</v>
      </c>
      <c r="L6042">
        <v>55.59436633</v>
      </c>
      <c r="M6042" t="s">
        <v>20</v>
      </c>
      <c r="N6042" s="2" t="s">
        <v>11</v>
      </c>
      <c r="O6042">
        <v>0</v>
      </c>
      <c r="P6042">
        <f t="shared" si="284"/>
        <v>166.78309898999998</v>
      </c>
      <c r="Q6042" s="2" t="s">
        <v>11</v>
      </c>
      <c r="R6042" t="s">
        <v>12</v>
      </c>
      <c r="S6042">
        <v>4</v>
      </c>
      <c r="T6042" s="2" t="s">
        <v>11</v>
      </c>
    </row>
    <row r="6043" spans="1:20" x14ac:dyDescent="0.25">
      <c r="A6043">
        <v>6042</v>
      </c>
      <c r="B6043" s="4">
        <v>45236</v>
      </c>
      <c r="C6043" t="str">
        <f t="shared" si="282"/>
        <v>2023</v>
      </c>
      <c r="D6043">
        <v>306</v>
      </c>
      <c r="E6043">
        <v>49</v>
      </c>
      <c r="F6043" t="str">
        <f t="shared" si="283"/>
        <v>Adult</v>
      </c>
      <c r="G6043" t="s">
        <v>13</v>
      </c>
      <c r="H6043" t="s">
        <v>35</v>
      </c>
      <c r="I6043">
        <v>873</v>
      </c>
      <c r="J6043" t="s">
        <v>9</v>
      </c>
      <c r="K6043">
        <v>1</v>
      </c>
      <c r="L6043">
        <v>31.83671477</v>
      </c>
      <c r="M6043" t="s">
        <v>10</v>
      </c>
      <c r="N6043" s="2" t="s">
        <v>11</v>
      </c>
      <c r="O6043">
        <v>3.1836714769999999</v>
      </c>
      <c r="P6043">
        <f t="shared" si="284"/>
        <v>28.653043293</v>
      </c>
      <c r="Q6043" s="2" t="s">
        <v>16</v>
      </c>
      <c r="R6043" t="s">
        <v>26</v>
      </c>
      <c r="S6043">
        <v>5</v>
      </c>
      <c r="T6043" s="2" t="s">
        <v>16</v>
      </c>
    </row>
    <row r="6044" spans="1:20" x14ac:dyDescent="0.25">
      <c r="A6044">
        <v>6043</v>
      </c>
      <c r="B6044" s="4">
        <v>45273</v>
      </c>
      <c r="C6044" t="str">
        <f t="shared" si="282"/>
        <v>2023</v>
      </c>
      <c r="D6044">
        <v>418</v>
      </c>
      <c r="E6044">
        <v>66</v>
      </c>
      <c r="F6044" t="str">
        <f t="shared" si="283"/>
        <v>Senior</v>
      </c>
      <c r="G6044" t="s">
        <v>7</v>
      </c>
      <c r="H6044" t="s">
        <v>23</v>
      </c>
      <c r="I6044">
        <v>402</v>
      </c>
      <c r="J6044" t="s">
        <v>9</v>
      </c>
      <c r="K6044">
        <v>2</v>
      </c>
      <c r="L6044">
        <v>43.617207499999999</v>
      </c>
      <c r="M6044" t="s">
        <v>22</v>
      </c>
      <c r="N6044" s="2" t="s">
        <v>11</v>
      </c>
      <c r="O6044">
        <v>0</v>
      </c>
      <c r="P6044">
        <f t="shared" si="284"/>
        <v>87.234414999999998</v>
      </c>
      <c r="Q6044" s="2" t="s">
        <v>16</v>
      </c>
      <c r="R6044" t="s">
        <v>12</v>
      </c>
      <c r="S6044">
        <v>1</v>
      </c>
      <c r="T6044" s="2" t="s">
        <v>11</v>
      </c>
    </row>
    <row r="6045" spans="1:20" x14ac:dyDescent="0.25">
      <c r="A6045">
        <v>6044</v>
      </c>
      <c r="B6045" s="4">
        <v>43410</v>
      </c>
      <c r="C6045" t="str">
        <f t="shared" si="282"/>
        <v>2018</v>
      </c>
      <c r="D6045">
        <v>128</v>
      </c>
      <c r="E6045">
        <v>29</v>
      </c>
      <c r="F6045" t="str">
        <f t="shared" si="283"/>
        <v>Teenager</v>
      </c>
      <c r="G6045" t="s">
        <v>7</v>
      </c>
      <c r="H6045" t="s">
        <v>37</v>
      </c>
      <c r="I6045">
        <v>152</v>
      </c>
      <c r="J6045" t="s">
        <v>33</v>
      </c>
      <c r="K6045">
        <v>4</v>
      </c>
      <c r="L6045">
        <v>89.388569939999996</v>
      </c>
      <c r="M6045" t="s">
        <v>20</v>
      </c>
      <c r="N6045" s="2" t="s">
        <v>11</v>
      </c>
      <c r="O6045">
        <v>0</v>
      </c>
      <c r="P6045">
        <f t="shared" si="284"/>
        <v>357.55427975999999</v>
      </c>
      <c r="Q6045" s="2" t="s">
        <v>16</v>
      </c>
      <c r="R6045" t="s">
        <v>12</v>
      </c>
      <c r="S6045">
        <v>1</v>
      </c>
      <c r="T6045" s="2" t="s">
        <v>11</v>
      </c>
    </row>
    <row r="6046" spans="1:20" x14ac:dyDescent="0.25">
      <c r="A6046">
        <v>6045</v>
      </c>
      <c r="B6046" s="4">
        <v>43813</v>
      </c>
      <c r="C6046" t="str">
        <f t="shared" si="282"/>
        <v>2019</v>
      </c>
      <c r="D6046">
        <v>393</v>
      </c>
      <c r="E6046">
        <v>23</v>
      </c>
      <c r="F6046" t="str">
        <f t="shared" si="283"/>
        <v>Teenager</v>
      </c>
      <c r="G6046" t="s">
        <v>7</v>
      </c>
      <c r="H6046" t="s">
        <v>8</v>
      </c>
      <c r="I6046">
        <v>957</v>
      </c>
      <c r="J6046" t="s">
        <v>33</v>
      </c>
      <c r="K6046">
        <v>3</v>
      </c>
      <c r="L6046">
        <v>34.20241875</v>
      </c>
      <c r="M6046" t="s">
        <v>25</v>
      </c>
      <c r="N6046" s="2" t="s">
        <v>16</v>
      </c>
      <c r="O6046">
        <v>0</v>
      </c>
      <c r="P6046">
        <f t="shared" si="284"/>
        <v>102.60725625000001</v>
      </c>
      <c r="Q6046" s="2" t="s">
        <v>16</v>
      </c>
      <c r="R6046" t="s">
        <v>18</v>
      </c>
      <c r="S6046">
        <v>1</v>
      </c>
      <c r="T6046" s="2" t="s">
        <v>16</v>
      </c>
    </row>
    <row r="6047" spans="1:20" x14ac:dyDescent="0.25">
      <c r="A6047">
        <v>6046</v>
      </c>
      <c r="B6047" s="4">
        <v>43787</v>
      </c>
      <c r="C6047" t="str">
        <f t="shared" si="282"/>
        <v>2019</v>
      </c>
      <c r="D6047">
        <v>168</v>
      </c>
      <c r="E6047">
        <v>28</v>
      </c>
      <c r="F6047" t="str">
        <f t="shared" si="283"/>
        <v>Teenager</v>
      </c>
      <c r="G6047" t="s">
        <v>7</v>
      </c>
      <c r="H6047" t="s">
        <v>14</v>
      </c>
      <c r="I6047">
        <v>387</v>
      </c>
      <c r="J6047" t="s">
        <v>24</v>
      </c>
      <c r="K6047">
        <v>4</v>
      </c>
      <c r="L6047">
        <v>42.597741339999999</v>
      </c>
      <c r="M6047" t="s">
        <v>22</v>
      </c>
      <c r="N6047" s="2" t="s">
        <v>16</v>
      </c>
      <c r="O6047">
        <v>0</v>
      </c>
      <c r="P6047">
        <f t="shared" si="284"/>
        <v>170.39096536</v>
      </c>
      <c r="Q6047" s="2" t="s">
        <v>16</v>
      </c>
      <c r="R6047" t="s">
        <v>12</v>
      </c>
      <c r="S6047">
        <v>4</v>
      </c>
      <c r="T6047" s="2" t="s">
        <v>11</v>
      </c>
    </row>
    <row r="6048" spans="1:20" x14ac:dyDescent="0.25">
      <c r="A6048">
        <v>6047</v>
      </c>
      <c r="B6048" s="4">
        <v>44532</v>
      </c>
      <c r="C6048" t="str">
        <f t="shared" si="282"/>
        <v>2021</v>
      </c>
      <c r="D6048">
        <v>71</v>
      </c>
      <c r="E6048">
        <v>27</v>
      </c>
      <c r="F6048" t="str">
        <f t="shared" si="283"/>
        <v>Teenager</v>
      </c>
      <c r="G6048" t="s">
        <v>13</v>
      </c>
      <c r="H6048" t="s">
        <v>17</v>
      </c>
      <c r="I6048">
        <v>393</v>
      </c>
      <c r="J6048" t="s">
        <v>33</v>
      </c>
      <c r="K6048">
        <v>1</v>
      </c>
      <c r="L6048">
        <v>80.49952012</v>
      </c>
      <c r="M6048" t="s">
        <v>22</v>
      </c>
      <c r="N6048" s="2" t="s">
        <v>16</v>
      </c>
      <c r="O6048">
        <v>0</v>
      </c>
      <c r="P6048">
        <f t="shared" si="284"/>
        <v>80.49952012</v>
      </c>
      <c r="Q6048" s="2" t="s">
        <v>11</v>
      </c>
      <c r="R6048" t="s">
        <v>18</v>
      </c>
      <c r="S6048">
        <v>3</v>
      </c>
      <c r="T6048" s="2" t="s">
        <v>11</v>
      </c>
    </row>
    <row r="6049" spans="1:20" x14ac:dyDescent="0.25">
      <c r="A6049">
        <v>6048</v>
      </c>
      <c r="B6049" s="4">
        <v>44509</v>
      </c>
      <c r="C6049" t="str">
        <f t="shared" si="282"/>
        <v>2021</v>
      </c>
      <c r="D6049">
        <v>7</v>
      </c>
      <c r="E6049">
        <v>55</v>
      </c>
      <c r="F6049" t="str">
        <f t="shared" si="283"/>
        <v>Senior</v>
      </c>
      <c r="G6049" t="s">
        <v>27</v>
      </c>
      <c r="H6049" t="s">
        <v>28</v>
      </c>
      <c r="I6049">
        <v>984</v>
      </c>
      <c r="J6049" t="s">
        <v>29</v>
      </c>
      <c r="K6049">
        <v>1</v>
      </c>
      <c r="L6049">
        <v>87.72921255</v>
      </c>
      <c r="M6049" t="s">
        <v>20</v>
      </c>
      <c r="N6049" s="2" t="s">
        <v>16</v>
      </c>
      <c r="O6049">
        <v>8.772921255</v>
      </c>
      <c r="P6049">
        <f t="shared" si="284"/>
        <v>78.956291295</v>
      </c>
      <c r="Q6049" s="2" t="s">
        <v>11</v>
      </c>
      <c r="R6049" t="s">
        <v>26</v>
      </c>
      <c r="S6049">
        <v>5</v>
      </c>
      <c r="T6049" s="2" t="s">
        <v>16</v>
      </c>
    </row>
    <row r="6050" spans="1:20" x14ac:dyDescent="0.25">
      <c r="A6050">
        <v>6049</v>
      </c>
      <c r="B6050" s="4">
        <v>44916</v>
      </c>
      <c r="C6050" t="str">
        <f t="shared" si="282"/>
        <v>2022</v>
      </c>
      <c r="D6050">
        <v>174</v>
      </c>
      <c r="E6050">
        <v>62</v>
      </c>
      <c r="F6050" t="str">
        <f t="shared" si="283"/>
        <v>Senior</v>
      </c>
      <c r="G6050" t="s">
        <v>7</v>
      </c>
      <c r="H6050" t="s">
        <v>14</v>
      </c>
      <c r="I6050">
        <v>311</v>
      </c>
      <c r="J6050" t="s">
        <v>15</v>
      </c>
      <c r="K6050">
        <v>4</v>
      </c>
      <c r="L6050">
        <v>95.999082470000005</v>
      </c>
      <c r="M6050" t="s">
        <v>25</v>
      </c>
      <c r="N6050" s="2" t="s">
        <v>16</v>
      </c>
      <c r="O6050">
        <v>38.399632990000001</v>
      </c>
      <c r="P6050">
        <f t="shared" si="284"/>
        <v>345.59669689000003</v>
      </c>
      <c r="Q6050" s="2" t="s">
        <v>11</v>
      </c>
      <c r="R6050" t="s">
        <v>26</v>
      </c>
      <c r="S6050">
        <v>1</v>
      </c>
      <c r="T6050" s="2" t="s">
        <v>16</v>
      </c>
    </row>
    <row r="6051" spans="1:20" x14ac:dyDescent="0.25">
      <c r="A6051">
        <v>6050</v>
      </c>
      <c r="B6051" s="4">
        <v>43808</v>
      </c>
      <c r="C6051" t="str">
        <f t="shared" si="282"/>
        <v>2019</v>
      </c>
      <c r="D6051">
        <v>383</v>
      </c>
      <c r="E6051">
        <v>64</v>
      </c>
      <c r="F6051" t="str">
        <f t="shared" si="283"/>
        <v>Senior</v>
      </c>
      <c r="G6051" t="s">
        <v>13</v>
      </c>
      <c r="H6051" t="s">
        <v>40</v>
      </c>
      <c r="I6051">
        <v>45</v>
      </c>
      <c r="J6051" t="s">
        <v>33</v>
      </c>
      <c r="K6051">
        <v>1</v>
      </c>
      <c r="L6051">
        <v>69.258756930000004</v>
      </c>
      <c r="M6051" t="s">
        <v>25</v>
      </c>
      <c r="N6051" s="2" t="s">
        <v>11</v>
      </c>
      <c r="O6051">
        <v>0</v>
      </c>
      <c r="P6051">
        <f t="shared" si="284"/>
        <v>69.258756930000004</v>
      </c>
      <c r="Q6051" s="2" t="s">
        <v>11</v>
      </c>
      <c r="R6051" t="s">
        <v>12</v>
      </c>
      <c r="S6051">
        <v>2</v>
      </c>
      <c r="T6051" s="2" t="s">
        <v>16</v>
      </c>
    </row>
    <row r="6052" spans="1:20" x14ac:dyDescent="0.25">
      <c r="A6052">
        <v>6051</v>
      </c>
      <c r="B6052" s="4">
        <v>44180</v>
      </c>
      <c r="C6052" t="str">
        <f t="shared" si="282"/>
        <v>2020</v>
      </c>
      <c r="D6052">
        <v>371</v>
      </c>
      <c r="E6052">
        <v>27</v>
      </c>
      <c r="F6052" t="str">
        <f t="shared" si="283"/>
        <v>Teenager</v>
      </c>
      <c r="G6052" t="s">
        <v>7</v>
      </c>
      <c r="H6052" t="s">
        <v>37</v>
      </c>
      <c r="I6052">
        <v>546</v>
      </c>
      <c r="J6052" t="s">
        <v>29</v>
      </c>
      <c r="K6052">
        <v>5</v>
      </c>
      <c r="L6052">
        <v>25.493879459999999</v>
      </c>
      <c r="M6052" t="s">
        <v>10</v>
      </c>
      <c r="N6052" s="2" t="s">
        <v>16</v>
      </c>
      <c r="O6052">
        <v>0</v>
      </c>
      <c r="P6052">
        <f t="shared" si="284"/>
        <v>127.4693973</v>
      </c>
      <c r="Q6052" s="2" t="s">
        <v>11</v>
      </c>
      <c r="R6052" t="s">
        <v>12</v>
      </c>
      <c r="S6052">
        <v>3</v>
      </c>
      <c r="T6052" s="2" t="s">
        <v>16</v>
      </c>
    </row>
    <row r="6053" spans="1:20" x14ac:dyDescent="0.25">
      <c r="A6053">
        <v>6052</v>
      </c>
      <c r="B6053" s="4">
        <v>43408</v>
      </c>
      <c r="C6053" t="str">
        <f t="shared" si="282"/>
        <v>2018</v>
      </c>
      <c r="D6053">
        <v>364</v>
      </c>
      <c r="E6053">
        <v>62</v>
      </c>
      <c r="F6053" t="str">
        <f t="shared" si="283"/>
        <v>Senior</v>
      </c>
      <c r="G6053" t="s">
        <v>13</v>
      </c>
      <c r="H6053" t="s">
        <v>42</v>
      </c>
      <c r="I6053">
        <v>307</v>
      </c>
      <c r="J6053" t="s">
        <v>33</v>
      </c>
      <c r="K6053">
        <v>4</v>
      </c>
      <c r="L6053">
        <v>48.344790529999997</v>
      </c>
      <c r="M6053" t="s">
        <v>25</v>
      </c>
      <c r="N6053" s="2" t="s">
        <v>11</v>
      </c>
      <c r="O6053">
        <v>0</v>
      </c>
      <c r="P6053">
        <f t="shared" si="284"/>
        <v>193.37916211999999</v>
      </c>
      <c r="Q6053" s="2" t="s">
        <v>16</v>
      </c>
      <c r="R6053" t="s">
        <v>18</v>
      </c>
      <c r="S6053">
        <v>4</v>
      </c>
      <c r="T6053" s="2" t="s">
        <v>16</v>
      </c>
    </row>
    <row r="6054" spans="1:20" x14ac:dyDescent="0.25">
      <c r="A6054">
        <v>6053</v>
      </c>
      <c r="B6054" s="4">
        <v>44899</v>
      </c>
      <c r="C6054" t="str">
        <f t="shared" si="282"/>
        <v>2022</v>
      </c>
      <c r="D6054">
        <v>251</v>
      </c>
      <c r="E6054">
        <v>50</v>
      </c>
      <c r="F6054" t="str">
        <f t="shared" si="283"/>
        <v>Adult</v>
      </c>
      <c r="G6054" t="s">
        <v>27</v>
      </c>
      <c r="H6054" t="s">
        <v>14</v>
      </c>
      <c r="I6054">
        <v>59</v>
      </c>
      <c r="J6054" t="s">
        <v>9</v>
      </c>
      <c r="K6054">
        <v>2</v>
      </c>
      <c r="L6054">
        <v>84.362293149999999</v>
      </c>
      <c r="M6054" t="s">
        <v>20</v>
      </c>
      <c r="N6054" s="2" t="s">
        <v>11</v>
      </c>
      <c r="O6054">
        <v>0</v>
      </c>
      <c r="P6054">
        <f t="shared" si="284"/>
        <v>168.7245863</v>
      </c>
      <c r="Q6054" s="2" t="s">
        <v>11</v>
      </c>
      <c r="R6054" t="s">
        <v>18</v>
      </c>
      <c r="S6054">
        <v>5</v>
      </c>
      <c r="T6054" s="2" t="s">
        <v>16</v>
      </c>
    </row>
    <row r="6055" spans="1:20" x14ac:dyDescent="0.25">
      <c r="A6055">
        <v>6054</v>
      </c>
      <c r="B6055" s="4">
        <v>45254</v>
      </c>
      <c r="C6055" t="str">
        <f t="shared" si="282"/>
        <v>2023</v>
      </c>
      <c r="D6055">
        <v>490</v>
      </c>
      <c r="E6055">
        <v>44</v>
      </c>
      <c r="F6055" t="str">
        <f t="shared" si="283"/>
        <v>Adult</v>
      </c>
      <c r="G6055" t="s">
        <v>27</v>
      </c>
      <c r="H6055" t="s">
        <v>36</v>
      </c>
      <c r="I6055">
        <v>75</v>
      </c>
      <c r="J6055" t="s">
        <v>33</v>
      </c>
      <c r="K6055">
        <v>4</v>
      </c>
      <c r="L6055">
        <v>71.037979329999999</v>
      </c>
      <c r="M6055" t="s">
        <v>25</v>
      </c>
      <c r="N6055" s="2" t="s">
        <v>11</v>
      </c>
      <c r="O6055">
        <v>28.41519173</v>
      </c>
      <c r="P6055">
        <f t="shared" si="284"/>
        <v>255.73672558999999</v>
      </c>
      <c r="Q6055" s="2" t="s">
        <v>11</v>
      </c>
      <c r="R6055" t="s">
        <v>26</v>
      </c>
      <c r="S6055">
        <v>4</v>
      </c>
      <c r="T6055" s="2" t="s">
        <v>16</v>
      </c>
    </row>
    <row r="6056" spans="1:20" x14ac:dyDescent="0.25">
      <c r="A6056">
        <v>6055</v>
      </c>
      <c r="B6056" s="4">
        <v>43407</v>
      </c>
      <c r="C6056" t="str">
        <f t="shared" si="282"/>
        <v>2018</v>
      </c>
      <c r="D6056">
        <v>231</v>
      </c>
      <c r="E6056">
        <v>49</v>
      </c>
      <c r="F6056" t="str">
        <f t="shared" si="283"/>
        <v>Adult</v>
      </c>
      <c r="G6056" t="s">
        <v>13</v>
      </c>
      <c r="H6056" t="s">
        <v>42</v>
      </c>
      <c r="I6056">
        <v>464</v>
      </c>
      <c r="J6056" t="s">
        <v>24</v>
      </c>
      <c r="K6056">
        <v>3</v>
      </c>
      <c r="L6056">
        <v>70.921124989999996</v>
      </c>
      <c r="M6056" t="s">
        <v>10</v>
      </c>
      <c r="N6056" s="2" t="s">
        <v>16</v>
      </c>
      <c r="O6056">
        <v>0</v>
      </c>
      <c r="P6056">
        <f t="shared" si="284"/>
        <v>212.76337496999997</v>
      </c>
      <c r="Q6056" s="2" t="s">
        <v>11</v>
      </c>
      <c r="R6056" t="s">
        <v>18</v>
      </c>
      <c r="S6056">
        <v>3</v>
      </c>
      <c r="T6056" s="2" t="s">
        <v>11</v>
      </c>
    </row>
    <row r="6057" spans="1:20" x14ac:dyDescent="0.25">
      <c r="A6057">
        <v>6056</v>
      </c>
      <c r="B6057" s="4">
        <v>43411</v>
      </c>
      <c r="C6057" t="str">
        <f t="shared" si="282"/>
        <v>2018</v>
      </c>
      <c r="D6057">
        <v>366</v>
      </c>
      <c r="E6057">
        <v>22</v>
      </c>
      <c r="F6057" t="str">
        <f t="shared" si="283"/>
        <v>Teenager</v>
      </c>
      <c r="G6057" t="s">
        <v>13</v>
      </c>
      <c r="H6057" t="s">
        <v>36</v>
      </c>
      <c r="I6057">
        <v>540</v>
      </c>
      <c r="J6057" t="s">
        <v>29</v>
      </c>
      <c r="K6057">
        <v>4</v>
      </c>
      <c r="L6057">
        <v>99.941811389999998</v>
      </c>
      <c r="M6057" t="s">
        <v>25</v>
      </c>
      <c r="N6057" s="2" t="s">
        <v>16</v>
      </c>
      <c r="O6057">
        <v>0</v>
      </c>
      <c r="P6057">
        <f t="shared" si="284"/>
        <v>399.76724555999999</v>
      </c>
      <c r="Q6057" s="2" t="s">
        <v>11</v>
      </c>
      <c r="R6057" t="s">
        <v>18</v>
      </c>
      <c r="S6057">
        <v>1</v>
      </c>
      <c r="T6057" s="2" t="s">
        <v>11</v>
      </c>
    </row>
    <row r="6058" spans="1:20" x14ac:dyDescent="0.25">
      <c r="A6058">
        <v>6057</v>
      </c>
      <c r="B6058" s="4">
        <v>43406</v>
      </c>
      <c r="C6058" t="str">
        <f t="shared" si="282"/>
        <v>2018</v>
      </c>
      <c r="D6058">
        <v>343</v>
      </c>
      <c r="E6058">
        <v>67</v>
      </c>
      <c r="F6058" t="str">
        <f t="shared" si="283"/>
        <v>Senior</v>
      </c>
      <c r="G6058" t="s">
        <v>7</v>
      </c>
      <c r="H6058" t="s">
        <v>42</v>
      </c>
      <c r="I6058">
        <v>751</v>
      </c>
      <c r="J6058" t="s">
        <v>29</v>
      </c>
      <c r="K6058">
        <v>1</v>
      </c>
      <c r="L6058">
        <v>11.850522999999999</v>
      </c>
      <c r="M6058" t="s">
        <v>25</v>
      </c>
      <c r="N6058" s="2" t="s">
        <v>11</v>
      </c>
      <c r="O6058">
        <v>0</v>
      </c>
      <c r="P6058">
        <f t="shared" si="284"/>
        <v>11.850522999999999</v>
      </c>
      <c r="Q6058" s="2" t="s">
        <v>16</v>
      </c>
      <c r="R6058" t="s">
        <v>18</v>
      </c>
      <c r="S6058">
        <v>1</v>
      </c>
      <c r="T6058" s="2" t="s">
        <v>11</v>
      </c>
    </row>
    <row r="6059" spans="1:20" x14ac:dyDescent="0.25">
      <c r="A6059">
        <v>6058</v>
      </c>
      <c r="B6059" s="4">
        <v>43424</v>
      </c>
      <c r="C6059" t="str">
        <f t="shared" si="282"/>
        <v>2018</v>
      </c>
      <c r="D6059">
        <v>338</v>
      </c>
      <c r="E6059">
        <v>21</v>
      </c>
      <c r="F6059" t="str">
        <f t="shared" si="283"/>
        <v>Teenager</v>
      </c>
      <c r="G6059" t="s">
        <v>7</v>
      </c>
      <c r="H6059" t="s">
        <v>40</v>
      </c>
      <c r="I6059">
        <v>930</v>
      </c>
      <c r="J6059" t="s">
        <v>33</v>
      </c>
      <c r="K6059">
        <v>1</v>
      </c>
      <c r="L6059">
        <v>14.32383096</v>
      </c>
      <c r="M6059" t="s">
        <v>20</v>
      </c>
      <c r="N6059" s="2" t="s">
        <v>16</v>
      </c>
      <c r="O6059">
        <v>0</v>
      </c>
      <c r="P6059">
        <f t="shared" si="284"/>
        <v>14.32383096</v>
      </c>
      <c r="Q6059" s="2" t="s">
        <v>11</v>
      </c>
      <c r="R6059" t="s">
        <v>12</v>
      </c>
      <c r="S6059">
        <v>1</v>
      </c>
      <c r="T6059" s="2" t="s">
        <v>16</v>
      </c>
    </row>
    <row r="6060" spans="1:20" x14ac:dyDescent="0.25">
      <c r="A6060">
        <v>6059</v>
      </c>
      <c r="B6060" s="4">
        <v>44525</v>
      </c>
      <c r="C6060" t="str">
        <f t="shared" si="282"/>
        <v>2021</v>
      </c>
      <c r="D6060">
        <v>22</v>
      </c>
      <c r="E6060">
        <v>50</v>
      </c>
      <c r="F6060" t="str">
        <f t="shared" si="283"/>
        <v>Adult</v>
      </c>
      <c r="G6060" t="s">
        <v>27</v>
      </c>
      <c r="H6060" t="s">
        <v>39</v>
      </c>
      <c r="I6060">
        <v>764</v>
      </c>
      <c r="J6060" t="s">
        <v>33</v>
      </c>
      <c r="K6060">
        <v>3</v>
      </c>
      <c r="L6060">
        <v>15.595955180000001</v>
      </c>
      <c r="M6060" t="s">
        <v>10</v>
      </c>
      <c r="N6060" s="2" t="s">
        <v>11</v>
      </c>
      <c r="O6060">
        <v>4.6787865540000002</v>
      </c>
      <c r="P6060">
        <f t="shared" si="284"/>
        <v>42.109078986</v>
      </c>
      <c r="Q6060" s="2" t="s">
        <v>16</v>
      </c>
      <c r="R6060" t="s">
        <v>26</v>
      </c>
      <c r="S6060">
        <v>1</v>
      </c>
      <c r="T6060" s="2" t="s">
        <v>11</v>
      </c>
    </row>
    <row r="6061" spans="1:20" x14ac:dyDescent="0.25">
      <c r="A6061">
        <v>6060</v>
      </c>
      <c r="B6061" s="4">
        <v>43444</v>
      </c>
      <c r="C6061" t="str">
        <f t="shared" si="282"/>
        <v>2018</v>
      </c>
      <c r="D6061">
        <v>47</v>
      </c>
      <c r="E6061">
        <v>50</v>
      </c>
      <c r="F6061" t="str">
        <f t="shared" si="283"/>
        <v>Adult</v>
      </c>
      <c r="G6061" t="s">
        <v>13</v>
      </c>
      <c r="H6061" t="s">
        <v>41</v>
      </c>
      <c r="I6061">
        <v>604</v>
      </c>
      <c r="J6061" t="s">
        <v>9</v>
      </c>
      <c r="K6061">
        <v>2</v>
      </c>
      <c r="L6061">
        <v>63.579013400000001</v>
      </c>
      <c r="M6061" t="s">
        <v>10</v>
      </c>
      <c r="N6061" s="2" t="s">
        <v>11</v>
      </c>
      <c r="O6061">
        <v>12.715802679999999</v>
      </c>
      <c r="P6061">
        <f t="shared" si="284"/>
        <v>114.44222412000001</v>
      </c>
      <c r="Q6061" s="2" t="s">
        <v>16</v>
      </c>
      <c r="R6061" t="s">
        <v>26</v>
      </c>
      <c r="S6061">
        <v>2</v>
      </c>
      <c r="T6061" s="2" t="s">
        <v>16</v>
      </c>
    </row>
    <row r="6062" spans="1:20" x14ac:dyDescent="0.25">
      <c r="A6062">
        <v>6061</v>
      </c>
      <c r="B6062" s="4">
        <v>45257</v>
      </c>
      <c r="C6062" t="str">
        <f t="shared" si="282"/>
        <v>2023</v>
      </c>
      <c r="D6062">
        <v>435</v>
      </c>
      <c r="E6062">
        <v>65</v>
      </c>
      <c r="F6062" t="str">
        <f t="shared" si="283"/>
        <v>Senior</v>
      </c>
      <c r="G6062" t="s">
        <v>13</v>
      </c>
      <c r="H6062" t="s">
        <v>42</v>
      </c>
      <c r="I6062">
        <v>18</v>
      </c>
      <c r="J6062" t="s">
        <v>9</v>
      </c>
      <c r="K6062">
        <v>3</v>
      </c>
      <c r="L6062">
        <v>93.511104360000004</v>
      </c>
      <c r="M6062" t="s">
        <v>10</v>
      </c>
      <c r="N6062" s="2" t="s">
        <v>16</v>
      </c>
      <c r="O6062">
        <v>28.053331310000001</v>
      </c>
      <c r="P6062">
        <f t="shared" si="284"/>
        <v>252.47998177000002</v>
      </c>
      <c r="Q6062" s="2" t="s">
        <v>11</v>
      </c>
      <c r="R6062" t="s">
        <v>26</v>
      </c>
      <c r="S6062">
        <v>3</v>
      </c>
      <c r="T6062" s="2" t="s">
        <v>11</v>
      </c>
    </row>
    <row r="6063" spans="1:20" x14ac:dyDescent="0.25">
      <c r="A6063">
        <v>6062</v>
      </c>
      <c r="B6063" s="4">
        <v>43809</v>
      </c>
      <c r="C6063" t="str">
        <f t="shared" si="282"/>
        <v>2019</v>
      </c>
      <c r="D6063">
        <v>466</v>
      </c>
      <c r="E6063">
        <v>53</v>
      </c>
      <c r="F6063" t="str">
        <f t="shared" si="283"/>
        <v>Senior</v>
      </c>
      <c r="G6063" t="s">
        <v>27</v>
      </c>
      <c r="H6063" t="s">
        <v>17</v>
      </c>
      <c r="I6063">
        <v>428</v>
      </c>
      <c r="J6063" t="s">
        <v>29</v>
      </c>
      <c r="K6063">
        <v>4</v>
      </c>
      <c r="L6063">
        <v>99.968111390000004</v>
      </c>
      <c r="M6063" t="s">
        <v>10</v>
      </c>
      <c r="N6063" s="2" t="s">
        <v>11</v>
      </c>
      <c r="O6063">
        <v>0</v>
      </c>
      <c r="P6063">
        <f t="shared" si="284"/>
        <v>399.87244556000002</v>
      </c>
      <c r="Q6063" s="2" t="s">
        <v>16</v>
      </c>
      <c r="R6063" t="s">
        <v>18</v>
      </c>
      <c r="S6063">
        <v>3</v>
      </c>
      <c r="T6063" s="2" t="s">
        <v>16</v>
      </c>
    </row>
    <row r="6064" spans="1:20" x14ac:dyDescent="0.25">
      <c r="A6064">
        <v>6063</v>
      </c>
      <c r="B6064" s="4">
        <v>44926</v>
      </c>
      <c r="C6064" t="str">
        <f t="shared" si="282"/>
        <v>2022</v>
      </c>
      <c r="D6064">
        <v>137</v>
      </c>
      <c r="E6064">
        <v>55</v>
      </c>
      <c r="F6064" t="str">
        <f t="shared" si="283"/>
        <v>Senior</v>
      </c>
      <c r="G6064" t="s">
        <v>7</v>
      </c>
      <c r="H6064" t="s">
        <v>32</v>
      </c>
      <c r="I6064">
        <v>268</v>
      </c>
      <c r="J6064" t="s">
        <v>9</v>
      </c>
      <c r="K6064">
        <v>3</v>
      </c>
      <c r="L6064">
        <v>88.418289900000005</v>
      </c>
      <c r="M6064" t="s">
        <v>20</v>
      </c>
      <c r="N6064" s="2" t="s">
        <v>11</v>
      </c>
      <c r="O6064">
        <v>0</v>
      </c>
      <c r="P6064">
        <f t="shared" si="284"/>
        <v>265.25486970000003</v>
      </c>
      <c r="Q6064" s="2" t="s">
        <v>11</v>
      </c>
      <c r="R6064" t="s">
        <v>12</v>
      </c>
      <c r="S6064">
        <v>3</v>
      </c>
      <c r="T6064" s="2" t="s">
        <v>11</v>
      </c>
    </row>
    <row r="6065" spans="1:20" x14ac:dyDescent="0.25">
      <c r="A6065">
        <v>6064</v>
      </c>
      <c r="B6065" s="4">
        <v>44170</v>
      </c>
      <c r="C6065" t="str">
        <f t="shared" si="282"/>
        <v>2020</v>
      </c>
      <c r="D6065">
        <v>473</v>
      </c>
      <c r="E6065">
        <v>60</v>
      </c>
      <c r="F6065" t="str">
        <f t="shared" si="283"/>
        <v>Senior</v>
      </c>
      <c r="G6065" t="s">
        <v>7</v>
      </c>
      <c r="H6065" t="s">
        <v>35</v>
      </c>
      <c r="I6065">
        <v>991</v>
      </c>
      <c r="J6065" t="s">
        <v>33</v>
      </c>
      <c r="K6065">
        <v>2</v>
      </c>
      <c r="L6065">
        <v>55.70542682</v>
      </c>
      <c r="M6065" t="s">
        <v>22</v>
      </c>
      <c r="N6065" s="2" t="s">
        <v>11</v>
      </c>
      <c r="O6065">
        <v>0</v>
      </c>
      <c r="P6065">
        <f t="shared" si="284"/>
        <v>111.41085364</v>
      </c>
      <c r="Q6065" s="2" t="s">
        <v>16</v>
      </c>
      <c r="R6065" t="s">
        <v>12</v>
      </c>
      <c r="S6065">
        <v>2</v>
      </c>
      <c r="T6065" s="2" t="s">
        <v>11</v>
      </c>
    </row>
    <row r="6066" spans="1:20" x14ac:dyDescent="0.25">
      <c r="A6066">
        <v>6065</v>
      </c>
      <c r="B6066" s="4">
        <v>43435</v>
      </c>
      <c r="C6066" t="str">
        <f t="shared" si="282"/>
        <v>2018</v>
      </c>
      <c r="D6066">
        <v>42</v>
      </c>
      <c r="E6066">
        <v>20</v>
      </c>
      <c r="F6066" t="str">
        <f t="shared" si="283"/>
        <v>Teenager</v>
      </c>
      <c r="G6066" t="s">
        <v>13</v>
      </c>
      <c r="H6066" t="s">
        <v>32</v>
      </c>
      <c r="I6066">
        <v>587</v>
      </c>
      <c r="J6066" t="s">
        <v>9</v>
      </c>
      <c r="K6066">
        <v>3</v>
      </c>
      <c r="L6066">
        <v>86.12360683</v>
      </c>
      <c r="M6066" t="s">
        <v>22</v>
      </c>
      <c r="N6066" s="2" t="s">
        <v>11</v>
      </c>
      <c r="O6066">
        <v>25.837082049999999</v>
      </c>
      <c r="P6066">
        <f t="shared" si="284"/>
        <v>232.53373844000004</v>
      </c>
      <c r="Q6066" s="2" t="s">
        <v>11</v>
      </c>
      <c r="R6066" t="s">
        <v>26</v>
      </c>
      <c r="S6066">
        <v>3</v>
      </c>
      <c r="T6066" s="2" t="s">
        <v>11</v>
      </c>
    </row>
    <row r="6067" spans="1:20" x14ac:dyDescent="0.25">
      <c r="A6067">
        <v>6066</v>
      </c>
      <c r="B6067" s="4">
        <v>45282</v>
      </c>
      <c r="C6067" t="str">
        <f t="shared" si="282"/>
        <v>2023</v>
      </c>
      <c r="D6067">
        <v>337</v>
      </c>
      <c r="E6067">
        <v>61</v>
      </c>
      <c r="F6067" t="str">
        <f t="shared" si="283"/>
        <v>Senior</v>
      </c>
      <c r="G6067" t="s">
        <v>7</v>
      </c>
      <c r="H6067" t="s">
        <v>41</v>
      </c>
      <c r="I6067">
        <v>780</v>
      </c>
      <c r="J6067" t="s">
        <v>24</v>
      </c>
      <c r="K6067">
        <v>5</v>
      </c>
      <c r="L6067">
        <v>95.322957020000004</v>
      </c>
      <c r="M6067" t="s">
        <v>22</v>
      </c>
      <c r="N6067" s="2" t="s">
        <v>16</v>
      </c>
      <c r="O6067">
        <v>0</v>
      </c>
      <c r="P6067">
        <f t="shared" si="284"/>
        <v>476.61478510000001</v>
      </c>
      <c r="Q6067" s="2" t="s">
        <v>11</v>
      </c>
      <c r="R6067" t="s">
        <v>12</v>
      </c>
      <c r="S6067">
        <v>3</v>
      </c>
      <c r="T6067" s="2" t="s">
        <v>16</v>
      </c>
    </row>
    <row r="6068" spans="1:20" x14ac:dyDescent="0.25">
      <c r="A6068">
        <v>6067</v>
      </c>
      <c r="B6068" s="4">
        <v>44177</v>
      </c>
      <c r="C6068" t="str">
        <f t="shared" si="282"/>
        <v>2020</v>
      </c>
      <c r="D6068">
        <v>365</v>
      </c>
      <c r="E6068">
        <v>64</v>
      </c>
      <c r="F6068" t="str">
        <f t="shared" si="283"/>
        <v>Senior</v>
      </c>
      <c r="G6068" t="s">
        <v>13</v>
      </c>
      <c r="H6068" t="s">
        <v>23</v>
      </c>
      <c r="I6068">
        <v>531</v>
      </c>
      <c r="J6068" t="s">
        <v>24</v>
      </c>
      <c r="K6068">
        <v>3</v>
      </c>
      <c r="L6068">
        <v>93.423186400000006</v>
      </c>
      <c r="M6068" t="s">
        <v>20</v>
      </c>
      <c r="N6068" s="2" t="s">
        <v>11</v>
      </c>
      <c r="O6068">
        <v>28.026955919999999</v>
      </c>
      <c r="P6068">
        <f t="shared" si="284"/>
        <v>252.24260328</v>
      </c>
      <c r="Q6068" s="2" t="s">
        <v>16</v>
      </c>
      <c r="R6068" t="s">
        <v>26</v>
      </c>
      <c r="S6068">
        <v>4</v>
      </c>
      <c r="T6068" s="2" t="s">
        <v>11</v>
      </c>
    </row>
    <row r="6069" spans="1:20" x14ac:dyDescent="0.25">
      <c r="A6069">
        <v>6068</v>
      </c>
      <c r="B6069" s="4">
        <v>45288</v>
      </c>
      <c r="C6069" t="str">
        <f t="shared" si="282"/>
        <v>2023</v>
      </c>
      <c r="D6069">
        <v>329</v>
      </c>
      <c r="E6069">
        <v>49</v>
      </c>
      <c r="F6069" t="str">
        <f t="shared" si="283"/>
        <v>Adult</v>
      </c>
      <c r="G6069" t="s">
        <v>13</v>
      </c>
      <c r="H6069" t="s">
        <v>43</v>
      </c>
      <c r="I6069">
        <v>635</v>
      </c>
      <c r="J6069" t="s">
        <v>15</v>
      </c>
      <c r="K6069">
        <v>3</v>
      </c>
      <c r="L6069">
        <v>70.810226220000004</v>
      </c>
      <c r="M6069" t="s">
        <v>22</v>
      </c>
      <c r="N6069" s="2" t="s">
        <v>11</v>
      </c>
      <c r="O6069">
        <v>21.243067870000001</v>
      </c>
      <c r="P6069">
        <f t="shared" si="284"/>
        <v>191.18761079000001</v>
      </c>
      <c r="Q6069" s="2" t="s">
        <v>16</v>
      </c>
      <c r="R6069" t="s">
        <v>26</v>
      </c>
      <c r="S6069">
        <v>4</v>
      </c>
      <c r="T6069" s="2" t="s">
        <v>11</v>
      </c>
    </row>
    <row r="6070" spans="1:20" x14ac:dyDescent="0.25">
      <c r="A6070">
        <v>6069</v>
      </c>
      <c r="B6070" s="4">
        <v>45262</v>
      </c>
      <c r="C6070" t="str">
        <f t="shared" si="282"/>
        <v>2023</v>
      </c>
      <c r="D6070">
        <v>303</v>
      </c>
      <c r="E6070">
        <v>66</v>
      </c>
      <c r="F6070" t="str">
        <f t="shared" si="283"/>
        <v>Senior</v>
      </c>
      <c r="G6070" t="s">
        <v>7</v>
      </c>
      <c r="H6070" t="s">
        <v>14</v>
      </c>
      <c r="I6070">
        <v>995</v>
      </c>
      <c r="J6070" t="s">
        <v>33</v>
      </c>
      <c r="K6070">
        <v>5</v>
      </c>
      <c r="L6070">
        <v>50.404488309999998</v>
      </c>
      <c r="M6070" t="s">
        <v>20</v>
      </c>
      <c r="N6070" s="2" t="s">
        <v>16</v>
      </c>
      <c r="O6070">
        <v>25.202244159999999</v>
      </c>
      <c r="P6070">
        <f t="shared" si="284"/>
        <v>226.82019739</v>
      </c>
      <c r="Q6070" s="2" t="s">
        <v>11</v>
      </c>
      <c r="R6070" t="s">
        <v>26</v>
      </c>
      <c r="S6070">
        <v>4</v>
      </c>
      <c r="T6070" s="2" t="s">
        <v>16</v>
      </c>
    </row>
    <row r="6071" spans="1:20" x14ac:dyDescent="0.25">
      <c r="A6071">
        <v>6070</v>
      </c>
      <c r="B6071" s="4">
        <v>44559</v>
      </c>
      <c r="C6071" t="str">
        <f t="shared" si="282"/>
        <v>2021</v>
      </c>
      <c r="D6071">
        <v>446</v>
      </c>
      <c r="E6071">
        <v>64</v>
      </c>
      <c r="F6071" t="str">
        <f t="shared" si="283"/>
        <v>Senior</v>
      </c>
      <c r="G6071" t="s">
        <v>7</v>
      </c>
      <c r="H6071" t="s">
        <v>43</v>
      </c>
      <c r="I6071">
        <v>889</v>
      </c>
      <c r="J6071" t="s">
        <v>33</v>
      </c>
      <c r="K6071">
        <v>4</v>
      </c>
      <c r="L6071">
        <v>27.38405994</v>
      </c>
      <c r="M6071" t="s">
        <v>25</v>
      </c>
      <c r="N6071" s="2" t="s">
        <v>16</v>
      </c>
      <c r="O6071">
        <v>0</v>
      </c>
      <c r="P6071">
        <f t="shared" si="284"/>
        <v>109.53623976</v>
      </c>
      <c r="Q6071" s="2" t="s">
        <v>11</v>
      </c>
      <c r="R6071" t="s">
        <v>12</v>
      </c>
      <c r="S6071">
        <v>2</v>
      </c>
      <c r="T6071" s="2" t="s">
        <v>11</v>
      </c>
    </row>
    <row r="6072" spans="1:20" x14ac:dyDescent="0.25">
      <c r="A6072">
        <v>6071</v>
      </c>
      <c r="B6072" s="4">
        <v>44550</v>
      </c>
      <c r="C6072" t="str">
        <f t="shared" si="282"/>
        <v>2021</v>
      </c>
      <c r="D6072">
        <v>351</v>
      </c>
      <c r="E6072">
        <v>27</v>
      </c>
      <c r="F6072" t="str">
        <f t="shared" si="283"/>
        <v>Teenager</v>
      </c>
      <c r="G6072" t="s">
        <v>7</v>
      </c>
      <c r="H6072" t="s">
        <v>39</v>
      </c>
      <c r="I6072">
        <v>729</v>
      </c>
      <c r="J6072" t="s">
        <v>9</v>
      </c>
      <c r="K6072">
        <v>3</v>
      </c>
      <c r="L6072">
        <v>83.722443549999994</v>
      </c>
      <c r="M6072" t="s">
        <v>10</v>
      </c>
      <c r="N6072" s="2" t="s">
        <v>11</v>
      </c>
      <c r="O6072">
        <v>25.116733069999999</v>
      </c>
      <c r="P6072">
        <f t="shared" si="284"/>
        <v>226.05059757999999</v>
      </c>
      <c r="Q6072" s="2" t="s">
        <v>11</v>
      </c>
      <c r="R6072" t="s">
        <v>26</v>
      </c>
      <c r="S6072">
        <v>4</v>
      </c>
      <c r="T6072" s="2" t="s">
        <v>16</v>
      </c>
    </row>
    <row r="6073" spans="1:20" x14ac:dyDescent="0.25">
      <c r="A6073">
        <v>6072</v>
      </c>
      <c r="B6073" s="4">
        <v>45276</v>
      </c>
      <c r="C6073" t="str">
        <f t="shared" si="282"/>
        <v>2023</v>
      </c>
      <c r="D6073">
        <v>115</v>
      </c>
      <c r="E6073">
        <v>58</v>
      </c>
      <c r="F6073" t="str">
        <f t="shared" si="283"/>
        <v>Senior</v>
      </c>
      <c r="G6073" t="s">
        <v>7</v>
      </c>
      <c r="H6073" t="s">
        <v>42</v>
      </c>
      <c r="I6073">
        <v>425</v>
      </c>
      <c r="J6073" t="s">
        <v>9</v>
      </c>
      <c r="K6073">
        <v>2</v>
      </c>
      <c r="L6073">
        <v>10.6061645</v>
      </c>
      <c r="M6073" t="s">
        <v>10</v>
      </c>
      <c r="N6073" s="2" t="s">
        <v>11</v>
      </c>
      <c r="O6073">
        <v>0</v>
      </c>
      <c r="P6073">
        <f t="shared" si="284"/>
        <v>21.212329</v>
      </c>
      <c r="Q6073" s="2" t="s">
        <v>11</v>
      </c>
      <c r="R6073" t="s">
        <v>18</v>
      </c>
      <c r="S6073">
        <v>3</v>
      </c>
      <c r="T6073" s="2" t="s">
        <v>11</v>
      </c>
    </row>
    <row r="6074" spans="1:20" x14ac:dyDescent="0.25">
      <c r="A6074">
        <v>6073</v>
      </c>
      <c r="B6074" s="4">
        <v>44143</v>
      </c>
      <c r="C6074" t="str">
        <f t="shared" si="282"/>
        <v>2020</v>
      </c>
      <c r="D6074">
        <v>344</v>
      </c>
      <c r="E6074">
        <v>44</v>
      </c>
      <c r="F6074" t="str">
        <f t="shared" si="283"/>
        <v>Adult</v>
      </c>
      <c r="G6074" t="s">
        <v>13</v>
      </c>
      <c r="H6074" t="s">
        <v>37</v>
      </c>
      <c r="I6074">
        <v>126</v>
      </c>
      <c r="J6074" t="s">
        <v>9</v>
      </c>
      <c r="K6074">
        <v>4</v>
      </c>
      <c r="L6074">
        <v>98.27753697</v>
      </c>
      <c r="M6074" t="s">
        <v>10</v>
      </c>
      <c r="N6074" s="2" t="s">
        <v>16</v>
      </c>
      <c r="O6074">
        <v>39.311014790000002</v>
      </c>
      <c r="P6074">
        <f t="shared" si="284"/>
        <v>353.79913309</v>
      </c>
      <c r="Q6074" s="2" t="s">
        <v>16</v>
      </c>
      <c r="R6074" t="s">
        <v>26</v>
      </c>
      <c r="S6074">
        <v>2</v>
      </c>
      <c r="T6074" s="2" t="s">
        <v>11</v>
      </c>
    </row>
    <row r="6075" spans="1:20" x14ac:dyDescent="0.25">
      <c r="A6075">
        <v>6074</v>
      </c>
      <c r="B6075" s="4">
        <v>45250</v>
      </c>
      <c r="C6075" t="str">
        <f t="shared" si="282"/>
        <v>2023</v>
      </c>
      <c r="D6075">
        <v>367</v>
      </c>
      <c r="E6075">
        <v>53</v>
      </c>
      <c r="F6075" t="str">
        <f t="shared" si="283"/>
        <v>Senior</v>
      </c>
      <c r="G6075" t="s">
        <v>27</v>
      </c>
      <c r="H6075" t="s">
        <v>30</v>
      </c>
      <c r="I6075">
        <v>548</v>
      </c>
      <c r="J6075" t="s">
        <v>33</v>
      </c>
      <c r="K6075">
        <v>1</v>
      </c>
      <c r="L6075">
        <v>77.265632199999999</v>
      </c>
      <c r="M6075" t="s">
        <v>10</v>
      </c>
      <c r="N6075" s="2" t="s">
        <v>11</v>
      </c>
      <c r="O6075">
        <v>0</v>
      </c>
      <c r="P6075">
        <f t="shared" si="284"/>
        <v>77.265632199999999</v>
      </c>
      <c r="Q6075" s="2" t="s">
        <v>11</v>
      </c>
      <c r="R6075" t="s">
        <v>12</v>
      </c>
      <c r="S6075">
        <v>3</v>
      </c>
      <c r="T6075" s="2" t="s">
        <v>16</v>
      </c>
    </row>
    <row r="6076" spans="1:20" x14ac:dyDescent="0.25">
      <c r="A6076">
        <v>6075</v>
      </c>
      <c r="B6076" s="4">
        <v>44188</v>
      </c>
      <c r="C6076" t="str">
        <f t="shared" si="282"/>
        <v>2020</v>
      </c>
      <c r="D6076">
        <v>440</v>
      </c>
      <c r="E6076">
        <v>36</v>
      </c>
      <c r="F6076" t="str">
        <f t="shared" si="283"/>
        <v>Adult</v>
      </c>
      <c r="G6076" t="s">
        <v>7</v>
      </c>
      <c r="H6076" t="s">
        <v>42</v>
      </c>
      <c r="I6076">
        <v>330</v>
      </c>
      <c r="J6076" t="s">
        <v>33</v>
      </c>
      <c r="K6076">
        <v>4</v>
      </c>
      <c r="L6076">
        <v>13.12151143</v>
      </c>
      <c r="M6076" t="s">
        <v>22</v>
      </c>
      <c r="N6076" s="2" t="s">
        <v>16</v>
      </c>
      <c r="O6076">
        <v>5.2486045729999997</v>
      </c>
      <c r="P6076">
        <f t="shared" si="284"/>
        <v>47.237441146999998</v>
      </c>
      <c r="Q6076" s="2" t="s">
        <v>11</v>
      </c>
      <c r="R6076" t="s">
        <v>26</v>
      </c>
      <c r="S6076">
        <v>1</v>
      </c>
      <c r="T6076" s="2" t="s">
        <v>16</v>
      </c>
    </row>
    <row r="6077" spans="1:20" x14ac:dyDescent="0.25">
      <c r="A6077">
        <v>6076</v>
      </c>
      <c r="B6077" s="4">
        <v>45259</v>
      </c>
      <c r="C6077" t="str">
        <f t="shared" si="282"/>
        <v>2023</v>
      </c>
      <c r="D6077">
        <v>154</v>
      </c>
      <c r="E6077">
        <v>18</v>
      </c>
      <c r="F6077" t="str">
        <f t="shared" si="283"/>
        <v>Teenager</v>
      </c>
      <c r="G6077" t="s">
        <v>13</v>
      </c>
      <c r="H6077" t="s">
        <v>43</v>
      </c>
      <c r="I6077">
        <v>165</v>
      </c>
      <c r="J6077" t="s">
        <v>24</v>
      </c>
      <c r="K6077">
        <v>1</v>
      </c>
      <c r="L6077">
        <v>57.46448599</v>
      </c>
      <c r="M6077" t="s">
        <v>10</v>
      </c>
      <c r="N6077" s="2" t="s">
        <v>11</v>
      </c>
      <c r="O6077">
        <v>5.7464485989999998</v>
      </c>
      <c r="P6077">
        <f t="shared" si="284"/>
        <v>51.718037391000003</v>
      </c>
      <c r="Q6077" s="2" t="s">
        <v>16</v>
      </c>
      <c r="R6077" t="s">
        <v>26</v>
      </c>
      <c r="S6077">
        <v>2</v>
      </c>
      <c r="T6077" s="2" t="s">
        <v>11</v>
      </c>
    </row>
    <row r="6078" spans="1:20" x14ac:dyDescent="0.25">
      <c r="A6078">
        <v>6077</v>
      </c>
      <c r="B6078" s="4">
        <v>44185</v>
      </c>
      <c r="C6078" t="str">
        <f t="shared" si="282"/>
        <v>2020</v>
      </c>
      <c r="D6078">
        <v>36</v>
      </c>
      <c r="E6078">
        <v>53</v>
      </c>
      <c r="F6078" t="str">
        <f t="shared" si="283"/>
        <v>Senior</v>
      </c>
      <c r="G6078" t="s">
        <v>7</v>
      </c>
      <c r="H6078" t="s">
        <v>34</v>
      </c>
      <c r="I6078">
        <v>236</v>
      </c>
      <c r="J6078" t="s">
        <v>33</v>
      </c>
      <c r="K6078">
        <v>3</v>
      </c>
      <c r="L6078">
        <v>33.216438340000003</v>
      </c>
      <c r="M6078" t="s">
        <v>10</v>
      </c>
      <c r="N6078" s="2" t="s">
        <v>11</v>
      </c>
      <c r="O6078">
        <v>0</v>
      </c>
      <c r="P6078">
        <f t="shared" si="284"/>
        <v>99.649315020000017</v>
      </c>
      <c r="Q6078" s="2" t="s">
        <v>16</v>
      </c>
      <c r="R6078" t="s">
        <v>18</v>
      </c>
      <c r="S6078">
        <v>2</v>
      </c>
      <c r="T6078" s="2" t="s">
        <v>16</v>
      </c>
    </row>
    <row r="6079" spans="1:20" x14ac:dyDescent="0.25">
      <c r="A6079">
        <v>6078</v>
      </c>
      <c r="B6079" s="4">
        <v>45291</v>
      </c>
      <c r="C6079" t="str">
        <f t="shared" si="282"/>
        <v>2023</v>
      </c>
      <c r="D6079">
        <v>192</v>
      </c>
      <c r="E6079">
        <v>25</v>
      </c>
      <c r="F6079" t="str">
        <f t="shared" si="283"/>
        <v>Teenager</v>
      </c>
      <c r="G6079" t="s">
        <v>13</v>
      </c>
      <c r="H6079" t="s">
        <v>40</v>
      </c>
      <c r="I6079">
        <v>198</v>
      </c>
      <c r="J6079" t="s">
        <v>9</v>
      </c>
      <c r="K6079">
        <v>4</v>
      </c>
      <c r="L6079">
        <v>68.161158209999996</v>
      </c>
      <c r="M6079" t="s">
        <v>22</v>
      </c>
      <c r="N6079" s="2" t="s">
        <v>11</v>
      </c>
      <c r="O6079">
        <v>0</v>
      </c>
      <c r="P6079">
        <f t="shared" si="284"/>
        <v>272.64463283999999</v>
      </c>
      <c r="Q6079" s="2" t="s">
        <v>16</v>
      </c>
      <c r="R6079" t="s">
        <v>12</v>
      </c>
      <c r="S6079">
        <v>1</v>
      </c>
      <c r="T6079" s="2" t="s">
        <v>11</v>
      </c>
    </row>
    <row r="6080" spans="1:20" x14ac:dyDescent="0.25">
      <c r="A6080">
        <v>6079</v>
      </c>
      <c r="B6080" s="4">
        <v>43410</v>
      </c>
      <c r="C6080" t="str">
        <f t="shared" si="282"/>
        <v>2018</v>
      </c>
      <c r="D6080">
        <v>462</v>
      </c>
      <c r="E6080">
        <v>39</v>
      </c>
      <c r="F6080" t="str">
        <f t="shared" si="283"/>
        <v>Adult</v>
      </c>
      <c r="G6080" t="s">
        <v>7</v>
      </c>
      <c r="H6080" t="s">
        <v>23</v>
      </c>
      <c r="I6080">
        <v>68</v>
      </c>
      <c r="J6080" t="s">
        <v>33</v>
      </c>
      <c r="K6080">
        <v>3</v>
      </c>
      <c r="L6080">
        <v>64.815495400000003</v>
      </c>
      <c r="M6080" t="s">
        <v>20</v>
      </c>
      <c r="N6080" s="2" t="s">
        <v>11</v>
      </c>
      <c r="O6080">
        <v>0</v>
      </c>
      <c r="P6080">
        <f t="shared" si="284"/>
        <v>194.44648620000001</v>
      </c>
      <c r="Q6080" s="2" t="s">
        <v>16</v>
      </c>
      <c r="R6080" t="s">
        <v>12</v>
      </c>
      <c r="S6080">
        <v>3</v>
      </c>
      <c r="T6080" s="2" t="s">
        <v>16</v>
      </c>
    </row>
    <row r="6081" spans="1:20" x14ac:dyDescent="0.25">
      <c r="A6081">
        <v>6080</v>
      </c>
      <c r="B6081" s="4">
        <v>43458</v>
      </c>
      <c r="C6081" t="str">
        <f t="shared" si="282"/>
        <v>2018</v>
      </c>
      <c r="D6081">
        <v>484</v>
      </c>
      <c r="E6081">
        <v>69</v>
      </c>
      <c r="F6081" t="str">
        <f t="shared" si="283"/>
        <v>Senior</v>
      </c>
      <c r="G6081" t="s">
        <v>13</v>
      </c>
      <c r="H6081" t="s">
        <v>8</v>
      </c>
      <c r="I6081">
        <v>713</v>
      </c>
      <c r="J6081" t="s">
        <v>33</v>
      </c>
      <c r="K6081">
        <v>1</v>
      </c>
      <c r="L6081">
        <v>40.933524730000002</v>
      </c>
      <c r="M6081" t="s">
        <v>22</v>
      </c>
      <c r="N6081" s="2" t="s">
        <v>16</v>
      </c>
      <c r="O6081">
        <v>0</v>
      </c>
      <c r="P6081">
        <f t="shared" si="284"/>
        <v>40.933524730000002</v>
      </c>
      <c r="Q6081" s="2" t="s">
        <v>11</v>
      </c>
      <c r="R6081" t="s">
        <v>18</v>
      </c>
      <c r="S6081">
        <v>2</v>
      </c>
      <c r="T6081" s="2" t="s">
        <v>11</v>
      </c>
    </row>
    <row r="6082" spans="1:20" x14ac:dyDescent="0.25">
      <c r="A6082">
        <v>6081</v>
      </c>
      <c r="B6082" s="4">
        <v>43454</v>
      </c>
      <c r="C6082" t="str">
        <f t="shared" si="282"/>
        <v>2018</v>
      </c>
      <c r="D6082">
        <v>494</v>
      </c>
      <c r="E6082">
        <v>22</v>
      </c>
      <c r="F6082" t="str">
        <f t="shared" si="283"/>
        <v>Teenager</v>
      </c>
      <c r="G6082" t="s">
        <v>7</v>
      </c>
      <c r="H6082" t="s">
        <v>36</v>
      </c>
      <c r="I6082">
        <v>237</v>
      </c>
      <c r="J6082" t="s">
        <v>24</v>
      </c>
      <c r="K6082">
        <v>2</v>
      </c>
      <c r="L6082">
        <v>71.711147080000003</v>
      </c>
      <c r="M6082" t="s">
        <v>25</v>
      </c>
      <c r="N6082" s="2" t="s">
        <v>16</v>
      </c>
      <c r="O6082">
        <v>0</v>
      </c>
      <c r="P6082">
        <f t="shared" si="284"/>
        <v>143.42229416000001</v>
      </c>
      <c r="Q6082" s="2" t="s">
        <v>16</v>
      </c>
      <c r="R6082" t="s">
        <v>18</v>
      </c>
      <c r="S6082">
        <v>3</v>
      </c>
      <c r="T6082" s="2" t="s">
        <v>16</v>
      </c>
    </row>
    <row r="6083" spans="1:20" x14ac:dyDescent="0.25">
      <c r="A6083">
        <v>6082</v>
      </c>
      <c r="B6083" s="4">
        <v>44136</v>
      </c>
      <c r="C6083" t="str">
        <f t="shared" ref="C6083:C6146" si="285">TEXT(B6083,"YYYY")</f>
        <v>2020</v>
      </c>
      <c r="D6083">
        <v>324</v>
      </c>
      <c r="E6083">
        <v>39</v>
      </c>
      <c r="F6083" t="str">
        <f t="shared" ref="F6083:F6146" si="286">IF(E6083&gt;50,"Senior",IF(E6083&gt;30,"Adult","Teenager"))</f>
        <v>Adult</v>
      </c>
      <c r="G6083" t="s">
        <v>7</v>
      </c>
      <c r="H6083" t="s">
        <v>14</v>
      </c>
      <c r="I6083">
        <v>353</v>
      </c>
      <c r="J6083" t="s">
        <v>15</v>
      </c>
      <c r="K6083">
        <v>5</v>
      </c>
      <c r="L6083">
        <v>71.813046319999998</v>
      </c>
      <c r="M6083" t="s">
        <v>20</v>
      </c>
      <c r="N6083" s="2" t="s">
        <v>11</v>
      </c>
      <c r="O6083">
        <v>0</v>
      </c>
      <c r="P6083">
        <f t="shared" ref="P6083:P6146" si="287">K6083*L6083-O6083</f>
        <v>359.0652316</v>
      </c>
      <c r="Q6083" s="2" t="s">
        <v>11</v>
      </c>
      <c r="R6083" t="s">
        <v>18</v>
      </c>
      <c r="S6083">
        <v>5</v>
      </c>
      <c r="T6083" s="2" t="s">
        <v>16</v>
      </c>
    </row>
    <row r="6084" spans="1:20" x14ac:dyDescent="0.25">
      <c r="A6084">
        <v>6083</v>
      </c>
      <c r="B6084" s="4">
        <v>43426</v>
      </c>
      <c r="C6084" t="str">
        <f t="shared" si="285"/>
        <v>2018</v>
      </c>
      <c r="D6084">
        <v>88</v>
      </c>
      <c r="E6084">
        <v>36</v>
      </c>
      <c r="F6084" t="str">
        <f t="shared" si="286"/>
        <v>Adult</v>
      </c>
      <c r="G6084" t="s">
        <v>7</v>
      </c>
      <c r="H6084" t="s">
        <v>28</v>
      </c>
      <c r="I6084">
        <v>1</v>
      </c>
      <c r="J6084" t="s">
        <v>33</v>
      </c>
      <c r="K6084">
        <v>2</v>
      </c>
      <c r="L6084">
        <v>32.417445659999998</v>
      </c>
      <c r="M6084" t="s">
        <v>25</v>
      </c>
      <c r="N6084" s="2" t="s">
        <v>16</v>
      </c>
      <c r="O6084">
        <v>6.4834891309999998</v>
      </c>
      <c r="P6084">
        <f t="shared" si="287"/>
        <v>58.351402188999998</v>
      </c>
      <c r="Q6084" s="2" t="s">
        <v>16</v>
      </c>
      <c r="R6084" t="s">
        <v>26</v>
      </c>
      <c r="S6084">
        <v>2</v>
      </c>
      <c r="T6084" s="2" t="s">
        <v>11</v>
      </c>
    </row>
    <row r="6085" spans="1:20" x14ac:dyDescent="0.25">
      <c r="A6085">
        <v>6084</v>
      </c>
      <c r="B6085" s="4">
        <v>45235</v>
      </c>
      <c r="C6085" t="str">
        <f t="shared" si="285"/>
        <v>2023</v>
      </c>
      <c r="D6085">
        <v>90</v>
      </c>
      <c r="E6085">
        <v>65</v>
      </c>
      <c r="F6085" t="str">
        <f t="shared" si="286"/>
        <v>Senior</v>
      </c>
      <c r="G6085" t="s">
        <v>13</v>
      </c>
      <c r="H6085" t="s">
        <v>23</v>
      </c>
      <c r="I6085">
        <v>24</v>
      </c>
      <c r="J6085" t="s">
        <v>29</v>
      </c>
      <c r="K6085">
        <v>1</v>
      </c>
      <c r="L6085">
        <v>35.82714936</v>
      </c>
      <c r="M6085" t="s">
        <v>22</v>
      </c>
      <c r="N6085" s="2" t="s">
        <v>16</v>
      </c>
      <c r="O6085">
        <v>0</v>
      </c>
      <c r="P6085">
        <f t="shared" si="287"/>
        <v>35.82714936</v>
      </c>
      <c r="Q6085" s="2" t="s">
        <v>16</v>
      </c>
      <c r="R6085" t="s">
        <v>12</v>
      </c>
      <c r="S6085">
        <v>1</v>
      </c>
      <c r="T6085" s="2" t="s">
        <v>16</v>
      </c>
    </row>
    <row r="6086" spans="1:20" x14ac:dyDescent="0.25">
      <c r="A6086">
        <v>6085</v>
      </c>
      <c r="B6086" s="4">
        <v>45291</v>
      </c>
      <c r="C6086" t="str">
        <f t="shared" si="285"/>
        <v>2023</v>
      </c>
      <c r="D6086">
        <v>157</v>
      </c>
      <c r="E6086">
        <v>28</v>
      </c>
      <c r="F6086" t="str">
        <f t="shared" si="286"/>
        <v>Teenager</v>
      </c>
      <c r="G6086" t="s">
        <v>7</v>
      </c>
      <c r="H6086" t="s">
        <v>39</v>
      </c>
      <c r="I6086">
        <v>674</v>
      </c>
      <c r="J6086" t="s">
        <v>15</v>
      </c>
      <c r="K6086">
        <v>5</v>
      </c>
      <c r="L6086">
        <v>73.035713900000005</v>
      </c>
      <c r="M6086" t="s">
        <v>10</v>
      </c>
      <c r="N6086" s="2" t="s">
        <v>16</v>
      </c>
      <c r="O6086">
        <v>36.517856950000002</v>
      </c>
      <c r="P6086">
        <f t="shared" si="287"/>
        <v>328.66071255000003</v>
      </c>
      <c r="Q6086" s="2" t="s">
        <v>16</v>
      </c>
      <c r="R6086" t="s">
        <v>26</v>
      </c>
      <c r="S6086">
        <v>1</v>
      </c>
      <c r="T6086" s="2" t="s">
        <v>16</v>
      </c>
    </row>
    <row r="6087" spans="1:20" x14ac:dyDescent="0.25">
      <c r="A6087">
        <v>6086</v>
      </c>
      <c r="B6087" s="4">
        <v>44513</v>
      </c>
      <c r="C6087" t="str">
        <f t="shared" si="285"/>
        <v>2021</v>
      </c>
      <c r="D6087">
        <v>439</v>
      </c>
      <c r="E6087">
        <v>67</v>
      </c>
      <c r="F6087" t="str">
        <f t="shared" si="286"/>
        <v>Senior</v>
      </c>
      <c r="G6087" t="s">
        <v>7</v>
      </c>
      <c r="H6087" t="s">
        <v>38</v>
      </c>
      <c r="I6087">
        <v>56</v>
      </c>
      <c r="J6087" t="s">
        <v>9</v>
      </c>
      <c r="K6087">
        <v>1</v>
      </c>
      <c r="L6087">
        <v>98.727414820000007</v>
      </c>
      <c r="M6087" t="s">
        <v>20</v>
      </c>
      <c r="N6087" s="2" t="s">
        <v>16</v>
      </c>
      <c r="O6087">
        <v>9.8727414820000003</v>
      </c>
      <c r="P6087">
        <f t="shared" si="287"/>
        <v>88.854673338000012</v>
      </c>
      <c r="Q6087" s="2" t="s">
        <v>11</v>
      </c>
      <c r="R6087" t="s">
        <v>26</v>
      </c>
      <c r="S6087">
        <v>5</v>
      </c>
      <c r="T6087" s="2" t="s">
        <v>11</v>
      </c>
    </row>
    <row r="6088" spans="1:20" x14ac:dyDescent="0.25">
      <c r="A6088">
        <v>6087</v>
      </c>
      <c r="B6088" s="4">
        <v>44139</v>
      </c>
      <c r="C6088" t="str">
        <f t="shared" si="285"/>
        <v>2020</v>
      </c>
      <c r="D6088">
        <v>435</v>
      </c>
      <c r="E6088">
        <v>68</v>
      </c>
      <c r="F6088" t="str">
        <f t="shared" si="286"/>
        <v>Senior</v>
      </c>
      <c r="G6088" t="s">
        <v>7</v>
      </c>
      <c r="H6088" t="s">
        <v>38</v>
      </c>
      <c r="I6088">
        <v>676</v>
      </c>
      <c r="J6088" t="s">
        <v>33</v>
      </c>
      <c r="K6088">
        <v>1</v>
      </c>
      <c r="L6088">
        <v>85.127891869999999</v>
      </c>
      <c r="M6088" t="s">
        <v>20</v>
      </c>
      <c r="N6088" s="2" t="s">
        <v>16</v>
      </c>
      <c r="O6088">
        <v>0</v>
      </c>
      <c r="P6088">
        <f t="shared" si="287"/>
        <v>85.127891869999999</v>
      </c>
      <c r="Q6088" s="2" t="s">
        <v>16</v>
      </c>
      <c r="R6088" t="s">
        <v>18</v>
      </c>
      <c r="S6088">
        <v>2</v>
      </c>
      <c r="T6088" s="2" t="s">
        <v>16</v>
      </c>
    </row>
    <row r="6089" spans="1:20" x14ac:dyDescent="0.25">
      <c r="A6089">
        <v>6088</v>
      </c>
      <c r="B6089" s="4">
        <v>44171</v>
      </c>
      <c r="C6089" t="str">
        <f t="shared" si="285"/>
        <v>2020</v>
      </c>
      <c r="D6089">
        <v>327</v>
      </c>
      <c r="E6089">
        <v>27</v>
      </c>
      <c r="F6089" t="str">
        <f t="shared" si="286"/>
        <v>Teenager</v>
      </c>
      <c r="G6089" t="s">
        <v>13</v>
      </c>
      <c r="H6089" t="s">
        <v>14</v>
      </c>
      <c r="I6089">
        <v>862</v>
      </c>
      <c r="J6089" t="s">
        <v>33</v>
      </c>
      <c r="K6089">
        <v>2</v>
      </c>
      <c r="L6089">
        <v>12.36153243</v>
      </c>
      <c r="M6089" t="s">
        <v>10</v>
      </c>
      <c r="N6089" s="2" t="s">
        <v>11</v>
      </c>
      <c r="O6089">
        <v>2.4723064859999999</v>
      </c>
      <c r="P6089">
        <f t="shared" si="287"/>
        <v>22.250758374</v>
      </c>
      <c r="Q6089" s="2" t="s">
        <v>11</v>
      </c>
      <c r="R6089" t="s">
        <v>26</v>
      </c>
      <c r="S6089">
        <v>3</v>
      </c>
      <c r="T6089" s="2" t="s">
        <v>16</v>
      </c>
    </row>
    <row r="6090" spans="1:20" x14ac:dyDescent="0.25">
      <c r="A6090">
        <v>6089</v>
      </c>
      <c r="B6090" s="4">
        <v>44172</v>
      </c>
      <c r="C6090" t="str">
        <f t="shared" si="285"/>
        <v>2020</v>
      </c>
      <c r="D6090">
        <v>494</v>
      </c>
      <c r="E6090">
        <v>41</v>
      </c>
      <c r="F6090" t="str">
        <f t="shared" si="286"/>
        <v>Adult</v>
      </c>
      <c r="G6090" t="s">
        <v>7</v>
      </c>
      <c r="H6090" t="s">
        <v>31</v>
      </c>
      <c r="I6090">
        <v>625</v>
      </c>
      <c r="J6090" t="s">
        <v>33</v>
      </c>
      <c r="K6090">
        <v>3</v>
      </c>
      <c r="L6090">
        <v>57.811704839999997</v>
      </c>
      <c r="M6090" t="s">
        <v>25</v>
      </c>
      <c r="N6090" s="2" t="s">
        <v>11</v>
      </c>
      <c r="O6090">
        <v>17.343511450000001</v>
      </c>
      <c r="P6090">
        <f t="shared" si="287"/>
        <v>156.09160306999999</v>
      </c>
      <c r="Q6090" s="2" t="s">
        <v>16</v>
      </c>
      <c r="R6090" t="s">
        <v>26</v>
      </c>
      <c r="S6090">
        <v>1</v>
      </c>
      <c r="T6090" s="2" t="s">
        <v>11</v>
      </c>
    </row>
    <row r="6091" spans="1:20" x14ac:dyDescent="0.25">
      <c r="A6091">
        <v>6090</v>
      </c>
      <c r="B6091" s="4">
        <v>45235</v>
      </c>
      <c r="C6091" t="str">
        <f t="shared" si="285"/>
        <v>2023</v>
      </c>
      <c r="D6091">
        <v>266</v>
      </c>
      <c r="E6091">
        <v>18</v>
      </c>
      <c r="F6091" t="str">
        <f t="shared" si="286"/>
        <v>Teenager</v>
      </c>
      <c r="G6091" t="s">
        <v>27</v>
      </c>
      <c r="H6091" t="s">
        <v>21</v>
      </c>
      <c r="I6091">
        <v>612</v>
      </c>
      <c r="J6091" t="s">
        <v>15</v>
      </c>
      <c r="K6091">
        <v>3</v>
      </c>
      <c r="L6091">
        <v>15.65783233</v>
      </c>
      <c r="M6091" t="s">
        <v>10</v>
      </c>
      <c r="N6091" s="2" t="s">
        <v>16</v>
      </c>
      <c r="O6091">
        <v>0</v>
      </c>
      <c r="P6091">
        <f t="shared" si="287"/>
        <v>46.973496990000001</v>
      </c>
      <c r="Q6091" s="2" t="s">
        <v>11</v>
      </c>
      <c r="R6091" t="s">
        <v>18</v>
      </c>
      <c r="S6091">
        <v>5</v>
      </c>
      <c r="T6091" s="2" t="s">
        <v>11</v>
      </c>
    </row>
    <row r="6092" spans="1:20" x14ac:dyDescent="0.25">
      <c r="A6092">
        <v>6091</v>
      </c>
      <c r="B6092" s="4">
        <v>44531</v>
      </c>
      <c r="C6092" t="str">
        <f t="shared" si="285"/>
        <v>2021</v>
      </c>
      <c r="D6092">
        <v>72</v>
      </c>
      <c r="E6092">
        <v>19</v>
      </c>
      <c r="F6092" t="str">
        <f t="shared" si="286"/>
        <v>Teenager</v>
      </c>
      <c r="G6092" t="s">
        <v>27</v>
      </c>
      <c r="H6092" t="s">
        <v>38</v>
      </c>
      <c r="I6092">
        <v>509</v>
      </c>
      <c r="J6092" t="s">
        <v>9</v>
      </c>
      <c r="K6092">
        <v>3</v>
      </c>
      <c r="L6092">
        <v>27.236843409999999</v>
      </c>
      <c r="M6092" t="s">
        <v>22</v>
      </c>
      <c r="N6092" s="2" t="s">
        <v>11</v>
      </c>
      <c r="O6092">
        <v>0</v>
      </c>
      <c r="P6092">
        <f t="shared" si="287"/>
        <v>81.710530229999989</v>
      </c>
      <c r="Q6092" s="2" t="s">
        <v>11</v>
      </c>
      <c r="R6092" t="s">
        <v>18</v>
      </c>
      <c r="S6092">
        <v>1</v>
      </c>
      <c r="T6092" s="2" t="s">
        <v>11</v>
      </c>
    </row>
    <row r="6093" spans="1:20" x14ac:dyDescent="0.25">
      <c r="A6093">
        <v>6092</v>
      </c>
      <c r="B6093" s="4">
        <v>43433</v>
      </c>
      <c r="C6093" t="str">
        <f t="shared" si="285"/>
        <v>2018</v>
      </c>
      <c r="D6093">
        <v>10</v>
      </c>
      <c r="E6093">
        <v>63</v>
      </c>
      <c r="F6093" t="str">
        <f t="shared" si="286"/>
        <v>Senior</v>
      </c>
      <c r="G6093" t="s">
        <v>27</v>
      </c>
      <c r="H6093" t="s">
        <v>43</v>
      </c>
      <c r="I6093">
        <v>582</v>
      </c>
      <c r="J6093" t="s">
        <v>9</v>
      </c>
      <c r="K6093">
        <v>2</v>
      </c>
      <c r="L6093">
        <v>76.324219929999998</v>
      </c>
      <c r="M6093" t="s">
        <v>22</v>
      </c>
      <c r="N6093" s="2" t="s">
        <v>11</v>
      </c>
      <c r="O6093">
        <v>15.264843989999999</v>
      </c>
      <c r="P6093">
        <f t="shared" si="287"/>
        <v>137.38359586999999</v>
      </c>
      <c r="Q6093" s="2" t="s">
        <v>11</v>
      </c>
      <c r="R6093" t="s">
        <v>26</v>
      </c>
      <c r="S6093">
        <v>5</v>
      </c>
      <c r="T6093" s="2" t="s">
        <v>11</v>
      </c>
    </row>
    <row r="6094" spans="1:20" x14ac:dyDescent="0.25">
      <c r="A6094">
        <v>6093</v>
      </c>
      <c r="B6094" s="4">
        <v>44147</v>
      </c>
      <c r="C6094" t="str">
        <f t="shared" si="285"/>
        <v>2020</v>
      </c>
      <c r="D6094">
        <v>105</v>
      </c>
      <c r="E6094">
        <v>38</v>
      </c>
      <c r="F6094" t="str">
        <f t="shared" si="286"/>
        <v>Adult</v>
      </c>
      <c r="G6094" t="s">
        <v>27</v>
      </c>
      <c r="H6094" t="s">
        <v>37</v>
      </c>
      <c r="I6094">
        <v>862</v>
      </c>
      <c r="J6094" t="s">
        <v>33</v>
      </c>
      <c r="K6094">
        <v>4</v>
      </c>
      <c r="L6094">
        <v>97.341288890000001</v>
      </c>
      <c r="M6094" t="s">
        <v>22</v>
      </c>
      <c r="N6094" s="2" t="s">
        <v>16</v>
      </c>
      <c r="O6094">
        <v>0</v>
      </c>
      <c r="P6094">
        <f t="shared" si="287"/>
        <v>389.36515556000001</v>
      </c>
      <c r="Q6094" s="2" t="s">
        <v>11</v>
      </c>
      <c r="R6094" t="s">
        <v>12</v>
      </c>
      <c r="S6094">
        <v>2</v>
      </c>
      <c r="T6094" s="2" t="s">
        <v>16</v>
      </c>
    </row>
    <row r="6095" spans="1:20" x14ac:dyDescent="0.25">
      <c r="A6095">
        <v>6094</v>
      </c>
      <c r="B6095" s="4">
        <v>45284</v>
      </c>
      <c r="C6095" t="str">
        <f t="shared" si="285"/>
        <v>2023</v>
      </c>
      <c r="D6095">
        <v>90</v>
      </c>
      <c r="E6095">
        <v>46</v>
      </c>
      <c r="F6095" t="str">
        <f t="shared" si="286"/>
        <v>Adult</v>
      </c>
      <c r="G6095" t="s">
        <v>27</v>
      </c>
      <c r="H6095" t="s">
        <v>43</v>
      </c>
      <c r="I6095">
        <v>189</v>
      </c>
      <c r="J6095" t="s">
        <v>15</v>
      </c>
      <c r="K6095">
        <v>5</v>
      </c>
      <c r="L6095">
        <v>24.019783319999998</v>
      </c>
      <c r="M6095" t="s">
        <v>10</v>
      </c>
      <c r="N6095" s="2" t="s">
        <v>11</v>
      </c>
      <c r="O6095">
        <v>12.009891659999999</v>
      </c>
      <c r="P6095">
        <f t="shared" si="287"/>
        <v>108.08902494</v>
      </c>
      <c r="Q6095" s="2" t="s">
        <v>16</v>
      </c>
      <c r="R6095" t="s">
        <v>26</v>
      </c>
      <c r="S6095">
        <v>2</v>
      </c>
      <c r="T6095" s="2" t="s">
        <v>11</v>
      </c>
    </row>
    <row r="6096" spans="1:20" x14ac:dyDescent="0.25">
      <c r="A6096">
        <v>6095</v>
      </c>
      <c r="B6096" s="4">
        <v>44868</v>
      </c>
      <c r="C6096" t="str">
        <f t="shared" si="285"/>
        <v>2022</v>
      </c>
      <c r="D6096">
        <v>467</v>
      </c>
      <c r="E6096">
        <v>47</v>
      </c>
      <c r="F6096" t="str">
        <f t="shared" si="286"/>
        <v>Adult</v>
      </c>
      <c r="G6096" t="s">
        <v>7</v>
      </c>
      <c r="H6096" t="s">
        <v>21</v>
      </c>
      <c r="I6096">
        <v>187</v>
      </c>
      <c r="J6096" t="s">
        <v>15</v>
      </c>
      <c r="K6096">
        <v>5</v>
      </c>
      <c r="L6096">
        <v>42.965730729999997</v>
      </c>
      <c r="M6096" t="s">
        <v>10</v>
      </c>
      <c r="N6096" s="2" t="s">
        <v>11</v>
      </c>
      <c r="O6096">
        <v>21.482865360000002</v>
      </c>
      <c r="P6096">
        <f t="shared" si="287"/>
        <v>193.34578828999997</v>
      </c>
      <c r="Q6096" s="2" t="s">
        <v>16</v>
      </c>
      <c r="R6096" t="s">
        <v>26</v>
      </c>
      <c r="S6096">
        <v>1</v>
      </c>
      <c r="T6096" s="2" t="s">
        <v>11</v>
      </c>
    </row>
    <row r="6097" spans="1:20" x14ac:dyDescent="0.25">
      <c r="A6097">
        <v>6096</v>
      </c>
      <c r="B6097" s="4">
        <v>43805</v>
      </c>
      <c r="C6097" t="str">
        <f t="shared" si="285"/>
        <v>2019</v>
      </c>
      <c r="D6097">
        <v>266</v>
      </c>
      <c r="E6097">
        <v>35</v>
      </c>
      <c r="F6097" t="str">
        <f t="shared" si="286"/>
        <v>Adult</v>
      </c>
      <c r="G6097" t="s">
        <v>7</v>
      </c>
      <c r="H6097" t="s">
        <v>19</v>
      </c>
      <c r="I6097">
        <v>338</v>
      </c>
      <c r="J6097" t="s">
        <v>29</v>
      </c>
      <c r="K6097">
        <v>3</v>
      </c>
      <c r="L6097">
        <v>86.375769649999995</v>
      </c>
      <c r="M6097" t="s">
        <v>22</v>
      </c>
      <c r="N6097" s="2" t="s">
        <v>11</v>
      </c>
      <c r="O6097">
        <v>0</v>
      </c>
      <c r="P6097">
        <f t="shared" si="287"/>
        <v>259.12730894999999</v>
      </c>
      <c r="Q6097" s="2" t="s">
        <v>16</v>
      </c>
      <c r="R6097" t="s">
        <v>12</v>
      </c>
      <c r="S6097">
        <v>3</v>
      </c>
      <c r="T6097" s="2" t="s">
        <v>11</v>
      </c>
    </row>
    <row r="6098" spans="1:20" x14ac:dyDescent="0.25">
      <c r="A6098">
        <v>6097</v>
      </c>
      <c r="B6098" s="4">
        <v>45281</v>
      </c>
      <c r="C6098" t="str">
        <f t="shared" si="285"/>
        <v>2023</v>
      </c>
      <c r="D6098">
        <v>88</v>
      </c>
      <c r="E6098">
        <v>34</v>
      </c>
      <c r="F6098" t="str">
        <f t="shared" si="286"/>
        <v>Adult</v>
      </c>
      <c r="G6098" t="s">
        <v>27</v>
      </c>
      <c r="H6098" t="s">
        <v>39</v>
      </c>
      <c r="I6098">
        <v>23</v>
      </c>
      <c r="J6098" t="s">
        <v>33</v>
      </c>
      <c r="K6098">
        <v>1</v>
      </c>
      <c r="L6098">
        <v>42.008223600000001</v>
      </c>
      <c r="M6098" t="s">
        <v>22</v>
      </c>
      <c r="N6098" s="2" t="s">
        <v>11</v>
      </c>
      <c r="O6098">
        <v>4.2008223600000001</v>
      </c>
      <c r="P6098">
        <f t="shared" si="287"/>
        <v>37.807401240000004</v>
      </c>
      <c r="Q6098" s="2" t="s">
        <v>11</v>
      </c>
      <c r="R6098" t="s">
        <v>26</v>
      </c>
      <c r="S6098">
        <v>2</v>
      </c>
      <c r="T6098" s="2" t="s">
        <v>11</v>
      </c>
    </row>
    <row r="6099" spans="1:20" x14ac:dyDescent="0.25">
      <c r="A6099">
        <v>6098</v>
      </c>
      <c r="B6099" s="4">
        <v>43447</v>
      </c>
      <c r="C6099" t="str">
        <f t="shared" si="285"/>
        <v>2018</v>
      </c>
      <c r="D6099">
        <v>30</v>
      </c>
      <c r="E6099">
        <v>18</v>
      </c>
      <c r="F6099" t="str">
        <f t="shared" si="286"/>
        <v>Teenager</v>
      </c>
      <c r="G6099" t="s">
        <v>27</v>
      </c>
      <c r="H6099" t="s">
        <v>36</v>
      </c>
      <c r="I6099">
        <v>276</v>
      </c>
      <c r="J6099" t="s">
        <v>15</v>
      </c>
      <c r="K6099">
        <v>4</v>
      </c>
      <c r="L6099">
        <v>51.353724839999998</v>
      </c>
      <c r="M6099" t="s">
        <v>10</v>
      </c>
      <c r="N6099" s="2" t="s">
        <v>11</v>
      </c>
      <c r="O6099">
        <v>0</v>
      </c>
      <c r="P6099">
        <f t="shared" si="287"/>
        <v>205.41489935999999</v>
      </c>
      <c r="Q6099" s="2" t="s">
        <v>11</v>
      </c>
      <c r="R6099" t="s">
        <v>18</v>
      </c>
      <c r="S6099">
        <v>1</v>
      </c>
      <c r="T6099" s="2" t="s">
        <v>11</v>
      </c>
    </row>
    <row r="6100" spans="1:20" x14ac:dyDescent="0.25">
      <c r="A6100">
        <v>6099</v>
      </c>
      <c r="B6100" s="4">
        <v>45255</v>
      </c>
      <c r="C6100" t="str">
        <f t="shared" si="285"/>
        <v>2023</v>
      </c>
      <c r="D6100">
        <v>276</v>
      </c>
      <c r="E6100">
        <v>19</v>
      </c>
      <c r="F6100" t="str">
        <f t="shared" si="286"/>
        <v>Teenager</v>
      </c>
      <c r="G6100" t="s">
        <v>27</v>
      </c>
      <c r="H6100" t="s">
        <v>17</v>
      </c>
      <c r="I6100">
        <v>686</v>
      </c>
      <c r="J6100" t="s">
        <v>9</v>
      </c>
      <c r="K6100">
        <v>4</v>
      </c>
      <c r="L6100">
        <v>91.464554469999996</v>
      </c>
      <c r="M6100" t="s">
        <v>10</v>
      </c>
      <c r="N6100" s="2" t="s">
        <v>16</v>
      </c>
      <c r="O6100">
        <v>36.585821789999997</v>
      </c>
      <c r="P6100">
        <f t="shared" si="287"/>
        <v>329.27239608999997</v>
      </c>
      <c r="Q6100" s="2" t="s">
        <v>16</v>
      </c>
      <c r="R6100" t="s">
        <v>26</v>
      </c>
      <c r="S6100">
        <v>2</v>
      </c>
      <c r="T6100" s="2" t="s">
        <v>11</v>
      </c>
    </row>
    <row r="6101" spans="1:20" x14ac:dyDescent="0.25">
      <c r="A6101">
        <v>6100</v>
      </c>
      <c r="B6101" s="4">
        <v>45263</v>
      </c>
      <c r="C6101" t="str">
        <f t="shared" si="285"/>
        <v>2023</v>
      </c>
      <c r="D6101">
        <v>26</v>
      </c>
      <c r="E6101">
        <v>41</v>
      </c>
      <c r="F6101" t="str">
        <f t="shared" si="286"/>
        <v>Adult</v>
      </c>
      <c r="G6101" t="s">
        <v>7</v>
      </c>
      <c r="H6101" t="s">
        <v>30</v>
      </c>
      <c r="I6101">
        <v>225</v>
      </c>
      <c r="J6101" t="s">
        <v>24</v>
      </c>
      <c r="K6101">
        <v>3</v>
      </c>
      <c r="L6101">
        <v>99.466731999999993</v>
      </c>
      <c r="M6101" t="s">
        <v>25</v>
      </c>
      <c r="N6101" s="2" t="s">
        <v>11</v>
      </c>
      <c r="O6101">
        <v>0</v>
      </c>
      <c r="P6101">
        <f t="shared" si="287"/>
        <v>298.40019599999999</v>
      </c>
      <c r="Q6101" s="2" t="s">
        <v>11</v>
      </c>
      <c r="R6101" t="s">
        <v>12</v>
      </c>
      <c r="S6101">
        <v>5</v>
      </c>
      <c r="T6101" s="2" t="s">
        <v>16</v>
      </c>
    </row>
    <row r="6102" spans="1:20" x14ac:dyDescent="0.25">
      <c r="A6102">
        <v>6101</v>
      </c>
      <c r="B6102" s="4">
        <v>44182</v>
      </c>
      <c r="C6102" t="str">
        <f t="shared" si="285"/>
        <v>2020</v>
      </c>
      <c r="D6102">
        <v>110</v>
      </c>
      <c r="E6102">
        <v>30</v>
      </c>
      <c r="F6102" t="str">
        <f t="shared" si="286"/>
        <v>Teenager</v>
      </c>
      <c r="G6102" t="s">
        <v>13</v>
      </c>
      <c r="H6102" t="s">
        <v>14</v>
      </c>
      <c r="I6102">
        <v>176</v>
      </c>
      <c r="J6102" t="s">
        <v>15</v>
      </c>
      <c r="K6102">
        <v>3</v>
      </c>
      <c r="L6102">
        <v>66.690649750000006</v>
      </c>
      <c r="M6102" t="s">
        <v>25</v>
      </c>
      <c r="N6102" s="2" t="s">
        <v>11</v>
      </c>
      <c r="O6102">
        <v>0</v>
      </c>
      <c r="P6102">
        <f t="shared" si="287"/>
        <v>200.07194925000002</v>
      </c>
      <c r="Q6102" s="2" t="s">
        <v>11</v>
      </c>
      <c r="R6102" t="s">
        <v>12</v>
      </c>
      <c r="S6102">
        <v>2</v>
      </c>
      <c r="T6102" s="2" t="s">
        <v>16</v>
      </c>
    </row>
    <row r="6103" spans="1:20" x14ac:dyDescent="0.25">
      <c r="A6103">
        <v>6102</v>
      </c>
      <c r="B6103" s="4">
        <v>43452</v>
      </c>
      <c r="C6103" t="str">
        <f t="shared" si="285"/>
        <v>2018</v>
      </c>
      <c r="D6103">
        <v>383</v>
      </c>
      <c r="E6103">
        <v>40</v>
      </c>
      <c r="F6103" t="str">
        <f t="shared" si="286"/>
        <v>Adult</v>
      </c>
      <c r="G6103" t="s">
        <v>13</v>
      </c>
      <c r="H6103" t="s">
        <v>42</v>
      </c>
      <c r="I6103">
        <v>655</v>
      </c>
      <c r="J6103" t="s">
        <v>33</v>
      </c>
      <c r="K6103">
        <v>5</v>
      </c>
      <c r="L6103">
        <v>40.750725940000002</v>
      </c>
      <c r="M6103" t="s">
        <v>20</v>
      </c>
      <c r="N6103" s="2" t="s">
        <v>16</v>
      </c>
      <c r="O6103">
        <v>0</v>
      </c>
      <c r="P6103">
        <f t="shared" si="287"/>
        <v>203.7536297</v>
      </c>
      <c r="Q6103" s="2" t="s">
        <v>16</v>
      </c>
      <c r="R6103" t="s">
        <v>18</v>
      </c>
      <c r="S6103">
        <v>4</v>
      </c>
      <c r="T6103" s="2" t="s">
        <v>16</v>
      </c>
    </row>
    <row r="6104" spans="1:20" x14ac:dyDescent="0.25">
      <c r="A6104">
        <v>6103</v>
      </c>
      <c r="B6104" s="4">
        <v>44874</v>
      </c>
      <c r="C6104" t="str">
        <f t="shared" si="285"/>
        <v>2022</v>
      </c>
      <c r="D6104">
        <v>216</v>
      </c>
      <c r="E6104">
        <v>61</v>
      </c>
      <c r="F6104" t="str">
        <f t="shared" si="286"/>
        <v>Senior</v>
      </c>
      <c r="G6104" t="s">
        <v>13</v>
      </c>
      <c r="H6104" t="s">
        <v>19</v>
      </c>
      <c r="I6104">
        <v>320</v>
      </c>
      <c r="J6104" t="s">
        <v>33</v>
      </c>
      <c r="K6104">
        <v>5</v>
      </c>
      <c r="L6104">
        <v>20.378806059999999</v>
      </c>
      <c r="M6104" t="s">
        <v>22</v>
      </c>
      <c r="N6104" s="2" t="s">
        <v>16</v>
      </c>
      <c r="O6104">
        <v>10.189403029999999</v>
      </c>
      <c r="P6104">
        <f t="shared" si="287"/>
        <v>91.704627270000003</v>
      </c>
      <c r="Q6104" s="2" t="s">
        <v>11</v>
      </c>
      <c r="R6104" t="s">
        <v>26</v>
      </c>
      <c r="S6104">
        <v>1</v>
      </c>
      <c r="T6104" s="2" t="s">
        <v>11</v>
      </c>
    </row>
    <row r="6105" spans="1:20" x14ac:dyDescent="0.25">
      <c r="A6105">
        <v>6104</v>
      </c>
      <c r="B6105" s="4">
        <v>44527</v>
      </c>
      <c r="C6105" t="str">
        <f t="shared" si="285"/>
        <v>2021</v>
      </c>
      <c r="D6105">
        <v>288</v>
      </c>
      <c r="E6105">
        <v>23</v>
      </c>
      <c r="F6105" t="str">
        <f t="shared" si="286"/>
        <v>Teenager</v>
      </c>
      <c r="G6105" t="s">
        <v>13</v>
      </c>
      <c r="H6105" t="s">
        <v>39</v>
      </c>
      <c r="I6105">
        <v>843</v>
      </c>
      <c r="J6105" t="s">
        <v>9</v>
      </c>
      <c r="K6105">
        <v>4</v>
      </c>
      <c r="L6105">
        <v>60.539185320000001</v>
      </c>
      <c r="M6105" t="s">
        <v>25</v>
      </c>
      <c r="N6105" s="2" t="s">
        <v>11</v>
      </c>
      <c r="O6105">
        <v>24.21567413</v>
      </c>
      <c r="P6105">
        <f t="shared" si="287"/>
        <v>217.94106715000001</v>
      </c>
      <c r="Q6105" s="2" t="s">
        <v>16</v>
      </c>
      <c r="R6105" t="s">
        <v>26</v>
      </c>
      <c r="S6105">
        <v>5</v>
      </c>
      <c r="T6105" s="2" t="s">
        <v>16</v>
      </c>
    </row>
    <row r="6106" spans="1:20" x14ac:dyDescent="0.25">
      <c r="A6106">
        <v>6105</v>
      </c>
      <c r="B6106" s="4">
        <v>45266</v>
      </c>
      <c r="C6106" t="str">
        <f t="shared" si="285"/>
        <v>2023</v>
      </c>
      <c r="D6106">
        <v>350</v>
      </c>
      <c r="E6106">
        <v>63</v>
      </c>
      <c r="F6106" t="str">
        <f t="shared" si="286"/>
        <v>Senior</v>
      </c>
      <c r="G6106" t="s">
        <v>27</v>
      </c>
      <c r="H6106" t="s">
        <v>42</v>
      </c>
      <c r="I6106">
        <v>986</v>
      </c>
      <c r="J6106" t="s">
        <v>33</v>
      </c>
      <c r="K6106">
        <v>2</v>
      </c>
      <c r="L6106">
        <v>65.867024169999993</v>
      </c>
      <c r="M6106" t="s">
        <v>22</v>
      </c>
      <c r="N6106" s="2" t="s">
        <v>11</v>
      </c>
      <c r="O6106">
        <v>0</v>
      </c>
      <c r="P6106">
        <f t="shared" si="287"/>
        <v>131.73404833999999</v>
      </c>
      <c r="Q6106" s="2" t="s">
        <v>11</v>
      </c>
      <c r="R6106" t="s">
        <v>18</v>
      </c>
      <c r="S6106">
        <v>5</v>
      </c>
      <c r="T6106" s="2" t="s">
        <v>11</v>
      </c>
    </row>
    <row r="6107" spans="1:20" x14ac:dyDescent="0.25">
      <c r="A6107">
        <v>6106</v>
      </c>
      <c r="B6107" s="4">
        <v>43432</v>
      </c>
      <c r="C6107" t="str">
        <f t="shared" si="285"/>
        <v>2018</v>
      </c>
      <c r="D6107">
        <v>111</v>
      </c>
      <c r="E6107">
        <v>57</v>
      </c>
      <c r="F6107" t="str">
        <f t="shared" si="286"/>
        <v>Senior</v>
      </c>
      <c r="G6107" t="s">
        <v>7</v>
      </c>
      <c r="H6107" t="s">
        <v>8</v>
      </c>
      <c r="I6107">
        <v>20</v>
      </c>
      <c r="J6107" t="s">
        <v>9</v>
      </c>
      <c r="K6107">
        <v>2</v>
      </c>
      <c r="L6107">
        <v>99.025999490000004</v>
      </c>
      <c r="M6107" t="s">
        <v>10</v>
      </c>
      <c r="N6107" s="2" t="s">
        <v>11</v>
      </c>
      <c r="O6107">
        <v>19.805199900000002</v>
      </c>
      <c r="P6107">
        <f t="shared" si="287"/>
        <v>178.24679908000002</v>
      </c>
      <c r="Q6107" s="2" t="s">
        <v>16</v>
      </c>
      <c r="R6107" t="s">
        <v>26</v>
      </c>
      <c r="S6107">
        <v>1</v>
      </c>
      <c r="T6107" s="2" t="s">
        <v>11</v>
      </c>
    </row>
    <row r="6108" spans="1:20" x14ac:dyDescent="0.25">
      <c r="A6108">
        <v>6107</v>
      </c>
      <c r="B6108" s="4">
        <v>45270</v>
      </c>
      <c r="C6108" t="str">
        <f t="shared" si="285"/>
        <v>2023</v>
      </c>
      <c r="D6108">
        <v>417</v>
      </c>
      <c r="E6108">
        <v>51</v>
      </c>
      <c r="F6108" t="str">
        <f t="shared" si="286"/>
        <v>Senior</v>
      </c>
      <c r="G6108" t="s">
        <v>13</v>
      </c>
      <c r="H6108" t="s">
        <v>30</v>
      </c>
      <c r="I6108">
        <v>357</v>
      </c>
      <c r="J6108" t="s">
        <v>33</v>
      </c>
      <c r="K6108">
        <v>5</v>
      </c>
      <c r="L6108">
        <v>77.656419779999993</v>
      </c>
      <c r="M6108" t="s">
        <v>22</v>
      </c>
      <c r="N6108" s="2" t="s">
        <v>16</v>
      </c>
      <c r="O6108">
        <v>0</v>
      </c>
      <c r="P6108">
        <f t="shared" si="287"/>
        <v>388.28209889999994</v>
      </c>
      <c r="Q6108" s="2" t="s">
        <v>11</v>
      </c>
      <c r="R6108" t="s">
        <v>18</v>
      </c>
      <c r="S6108">
        <v>3</v>
      </c>
      <c r="T6108" s="2" t="s">
        <v>11</v>
      </c>
    </row>
    <row r="6109" spans="1:20" x14ac:dyDescent="0.25">
      <c r="A6109">
        <v>6108</v>
      </c>
      <c r="B6109" s="4">
        <v>43408</v>
      </c>
      <c r="C6109" t="str">
        <f t="shared" si="285"/>
        <v>2018</v>
      </c>
      <c r="D6109">
        <v>478</v>
      </c>
      <c r="E6109">
        <v>37</v>
      </c>
      <c r="F6109" t="str">
        <f t="shared" si="286"/>
        <v>Adult</v>
      </c>
      <c r="G6109" t="s">
        <v>7</v>
      </c>
      <c r="H6109" t="s">
        <v>42</v>
      </c>
      <c r="I6109">
        <v>714</v>
      </c>
      <c r="J6109" t="s">
        <v>24</v>
      </c>
      <c r="K6109">
        <v>3</v>
      </c>
      <c r="L6109">
        <v>40.95220776</v>
      </c>
      <c r="M6109" t="s">
        <v>22</v>
      </c>
      <c r="N6109" s="2" t="s">
        <v>11</v>
      </c>
      <c r="O6109">
        <v>0</v>
      </c>
      <c r="P6109">
        <f t="shared" si="287"/>
        <v>122.85662328000001</v>
      </c>
      <c r="Q6109" s="2" t="s">
        <v>11</v>
      </c>
      <c r="R6109" t="s">
        <v>18</v>
      </c>
      <c r="S6109">
        <v>1</v>
      </c>
      <c r="T6109" s="2" t="s">
        <v>11</v>
      </c>
    </row>
    <row r="6110" spans="1:20" x14ac:dyDescent="0.25">
      <c r="A6110">
        <v>6109</v>
      </c>
      <c r="B6110" s="4">
        <v>43453</v>
      </c>
      <c r="C6110" t="str">
        <f t="shared" si="285"/>
        <v>2018</v>
      </c>
      <c r="D6110">
        <v>261</v>
      </c>
      <c r="E6110">
        <v>27</v>
      </c>
      <c r="F6110" t="str">
        <f t="shared" si="286"/>
        <v>Teenager</v>
      </c>
      <c r="G6110" t="s">
        <v>7</v>
      </c>
      <c r="H6110" t="s">
        <v>28</v>
      </c>
      <c r="I6110">
        <v>34</v>
      </c>
      <c r="J6110" t="s">
        <v>33</v>
      </c>
      <c r="K6110">
        <v>3</v>
      </c>
      <c r="L6110">
        <v>29.652592299999998</v>
      </c>
      <c r="M6110" t="s">
        <v>25</v>
      </c>
      <c r="N6110" s="2" t="s">
        <v>16</v>
      </c>
      <c r="O6110">
        <v>0</v>
      </c>
      <c r="P6110">
        <f t="shared" si="287"/>
        <v>88.957776899999999</v>
      </c>
      <c r="Q6110" s="2" t="s">
        <v>11</v>
      </c>
      <c r="R6110" t="s">
        <v>18</v>
      </c>
      <c r="S6110">
        <v>2</v>
      </c>
      <c r="T6110" s="2" t="s">
        <v>16</v>
      </c>
    </row>
    <row r="6111" spans="1:20" x14ac:dyDescent="0.25">
      <c r="A6111">
        <v>6110</v>
      </c>
      <c r="B6111" s="4">
        <v>44554</v>
      </c>
      <c r="C6111" t="str">
        <f t="shared" si="285"/>
        <v>2021</v>
      </c>
      <c r="D6111">
        <v>184</v>
      </c>
      <c r="E6111">
        <v>34</v>
      </c>
      <c r="F6111" t="str">
        <f t="shared" si="286"/>
        <v>Adult</v>
      </c>
      <c r="G6111" t="s">
        <v>13</v>
      </c>
      <c r="H6111" t="s">
        <v>32</v>
      </c>
      <c r="I6111">
        <v>373</v>
      </c>
      <c r="J6111" t="s">
        <v>24</v>
      </c>
      <c r="K6111">
        <v>5</v>
      </c>
      <c r="L6111">
        <v>16.14111269</v>
      </c>
      <c r="M6111" t="s">
        <v>20</v>
      </c>
      <c r="N6111" s="2" t="s">
        <v>16</v>
      </c>
      <c r="O6111">
        <v>0</v>
      </c>
      <c r="P6111">
        <f t="shared" si="287"/>
        <v>80.70556345</v>
      </c>
      <c r="Q6111" s="2" t="s">
        <v>11</v>
      </c>
      <c r="R6111" t="s">
        <v>12</v>
      </c>
      <c r="S6111">
        <v>3</v>
      </c>
      <c r="T6111" s="2" t="s">
        <v>16</v>
      </c>
    </row>
    <row r="6112" spans="1:20" x14ac:dyDescent="0.25">
      <c r="A6112">
        <v>6111</v>
      </c>
      <c r="B6112" s="4">
        <v>43406</v>
      </c>
      <c r="C6112" t="str">
        <f t="shared" si="285"/>
        <v>2018</v>
      </c>
      <c r="D6112">
        <v>395</v>
      </c>
      <c r="E6112">
        <v>59</v>
      </c>
      <c r="F6112" t="str">
        <f t="shared" si="286"/>
        <v>Senior</v>
      </c>
      <c r="G6112" t="s">
        <v>13</v>
      </c>
      <c r="H6112" t="s">
        <v>42</v>
      </c>
      <c r="I6112">
        <v>751</v>
      </c>
      <c r="J6112" t="s">
        <v>24</v>
      </c>
      <c r="K6112">
        <v>1</v>
      </c>
      <c r="L6112">
        <v>60.982378570000002</v>
      </c>
      <c r="M6112" t="s">
        <v>22</v>
      </c>
      <c r="N6112" s="2" t="s">
        <v>11</v>
      </c>
      <c r="O6112">
        <v>0</v>
      </c>
      <c r="P6112">
        <f t="shared" si="287"/>
        <v>60.982378570000002</v>
      </c>
      <c r="Q6112" s="2" t="s">
        <v>16</v>
      </c>
      <c r="R6112" t="s">
        <v>18</v>
      </c>
      <c r="S6112">
        <v>1</v>
      </c>
      <c r="T6112" s="2" t="s">
        <v>11</v>
      </c>
    </row>
    <row r="6113" spans="1:20" x14ac:dyDescent="0.25">
      <c r="A6113">
        <v>6112</v>
      </c>
      <c r="B6113" s="4">
        <v>43793</v>
      </c>
      <c r="C6113" t="str">
        <f t="shared" si="285"/>
        <v>2019</v>
      </c>
      <c r="D6113">
        <v>360</v>
      </c>
      <c r="E6113">
        <v>67</v>
      </c>
      <c r="F6113" t="str">
        <f t="shared" si="286"/>
        <v>Senior</v>
      </c>
      <c r="G6113" t="s">
        <v>13</v>
      </c>
      <c r="H6113" t="s">
        <v>37</v>
      </c>
      <c r="I6113">
        <v>765</v>
      </c>
      <c r="J6113" t="s">
        <v>33</v>
      </c>
      <c r="K6113">
        <v>2</v>
      </c>
      <c r="L6113">
        <v>20.017327949999999</v>
      </c>
      <c r="M6113" t="s">
        <v>25</v>
      </c>
      <c r="N6113" s="2" t="s">
        <v>11</v>
      </c>
      <c r="O6113">
        <v>4.0034655890000002</v>
      </c>
      <c r="P6113">
        <f t="shared" si="287"/>
        <v>36.031190310999996</v>
      </c>
      <c r="Q6113" s="2" t="s">
        <v>16</v>
      </c>
      <c r="R6113" t="s">
        <v>26</v>
      </c>
      <c r="S6113">
        <v>5</v>
      </c>
      <c r="T6113" s="2" t="s">
        <v>16</v>
      </c>
    </row>
    <row r="6114" spans="1:20" x14ac:dyDescent="0.25">
      <c r="A6114">
        <v>6113</v>
      </c>
      <c r="B6114" s="4">
        <v>43830</v>
      </c>
      <c r="C6114" t="str">
        <f t="shared" si="285"/>
        <v>2019</v>
      </c>
      <c r="D6114">
        <v>333</v>
      </c>
      <c r="E6114">
        <v>70</v>
      </c>
      <c r="F6114" t="str">
        <f t="shared" si="286"/>
        <v>Senior</v>
      </c>
      <c r="G6114" t="s">
        <v>27</v>
      </c>
      <c r="H6114" t="s">
        <v>17</v>
      </c>
      <c r="I6114">
        <v>75</v>
      </c>
      <c r="J6114" t="s">
        <v>24</v>
      </c>
      <c r="K6114">
        <v>5</v>
      </c>
      <c r="L6114">
        <v>15.06476241</v>
      </c>
      <c r="M6114" t="s">
        <v>10</v>
      </c>
      <c r="N6114" s="2" t="s">
        <v>11</v>
      </c>
      <c r="O6114">
        <v>0</v>
      </c>
      <c r="P6114">
        <f t="shared" si="287"/>
        <v>75.323812050000001</v>
      </c>
      <c r="Q6114" s="2" t="s">
        <v>16</v>
      </c>
      <c r="R6114" t="s">
        <v>18</v>
      </c>
      <c r="S6114">
        <v>4</v>
      </c>
      <c r="T6114" s="2" t="s">
        <v>16</v>
      </c>
    </row>
    <row r="6115" spans="1:20" x14ac:dyDescent="0.25">
      <c r="A6115">
        <v>6114</v>
      </c>
      <c r="B6115" s="4">
        <v>43447</v>
      </c>
      <c r="C6115" t="str">
        <f t="shared" si="285"/>
        <v>2018</v>
      </c>
      <c r="D6115">
        <v>2</v>
      </c>
      <c r="E6115">
        <v>42</v>
      </c>
      <c r="F6115" t="str">
        <f t="shared" si="286"/>
        <v>Adult</v>
      </c>
      <c r="G6115" t="s">
        <v>13</v>
      </c>
      <c r="H6115" t="s">
        <v>40</v>
      </c>
      <c r="I6115">
        <v>961</v>
      </c>
      <c r="J6115" t="s">
        <v>24</v>
      </c>
      <c r="K6115">
        <v>3</v>
      </c>
      <c r="L6115">
        <v>63.01921308</v>
      </c>
      <c r="M6115" t="s">
        <v>20</v>
      </c>
      <c r="N6115" s="2" t="s">
        <v>11</v>
      </c>
      <c r="O6115">
        <v>18.905763919999998</v>
      </c>
      <c r="P6115">
        <f t="shared" si="287"/>
        <v>170.15187532000002</v>
      </c>
      <c r="Q6115" s="2" t="s">
        <v>16</v>
      </c>
      <c r="R6115" t="s">
        <v>26</v>
      </c>
      <c r="S6115">
        <v>4</v>
      </c>
      <c r="T6115" s="2" t="s">
        <v>11</v>
      </c>
    </row>
    <row r="6116" spans="1:20" x14ac:dyDescent="0.25">
      <c r="A6116">
        <v>6115</v>
      </c>
      <c r="B6116" s="4">
        <v>44911</v>
      </c>
      <c r="C6116" t="str">
        <f t="shared" si="285"/>
        <v>2022</v>
      </c>
      <c r="D6116">
        <v>492</v>
      </c>
      <c r="E6116">
        <v>55</v>
      </c>
      <c r="F6116" t="str">
        <f t="shared" si="286"/>
        <v>Senior</v>
      </c>
      <c r="G6116" t="s">
        <v>13</v>
      </c>
      <c r="H6116" t="s">
        <v>31</v>
      </c>
      <c r="I6116">
        <v>291</v>
      </c>
      <c r="J6116" t="s">
        <v>15</v>
      </c>
      <c r="K6116">
        <v>5</v>
      </c>
      <c r="L6116">
        <v>93.233366939999996</v>
      </c>
      <c r="M6116" t="s">
        <v>10</v>
      </c>
      <c r="N6116" s="2" t="s">
        <v>11</v>
      </c>
      <c r="O6116">
        <v>0</v>
      </c>
      <c r="P6116">
        <f t="shared" si="287"/>
        <v>466.16683469999998</v>
      </c>
      <c r="Q6116" s="2" t="s">
        <v>16</v>
      </c>
      <c r="R6116" t="s">
        <v>18</v>
      </c>
      <c r="S6116">
        <v>4</v>
      </c>
      <c r="T6116" s="2" t="s">
        <v>16</v>
      </c>
    </row>
    <row r="6117" spans="1:20" x14ac:dyDescent="0.25">
      <c r="A6117">
        <v>6116</v>
      </c>
      <c r="B6117" s="4">
        <v>43787</v>
      </c>
      <c r="C6117" t="str">
        <f t="shared" si="285"/>
        <v>2019</v>
      </c>
      <c r="D6117">
        <v>55</v>
      </c>
      <c r="E6117">
        <v>23</v>
      </c>
      <c r="F6117" t="str">
        <f t="shared" si="286"/>
        <v>Teenager</v>
      </c>
      <c r="G6117" t="s">
        <v>7</v>
      </c>
      <c r="H6117" t="s">
        <v>14</v>
      </c>
      <c r="I6117">
        <v>731</v>
      </c>
      <c r="J6117" t="s">
        <v>24</v>
      </c>
      <c r="K6117">
        <v>2</v>
      </c>
      <c r="L6117">
        <v>98.295634710000002</v>
      </c>
      <c r="M6117" t="s">
        <v>20</v>
      </c>
      <c r="N6117" s="2" t="s">
        <v>16</v>
      </c>
      <c r="O6117">
        <v>0</v>
      </c>
      <c r="P6117">
        <f t="shared" si="287"/>
        <v>196.59126942</v>
      </c>
      <c r="Q6117" s="2" t="s">
        <v>16</v>
      </c>
      <c r="R6117" t="s">
        <v>18</v>
      </c>
      <c r="S6117">
        <v>3</v>
      </c>
      <c r="T6117" s="2" t="s">
        <v>11</v>
      </c>
    </row>
    <row r="6118" spans="1:20" x14ac:dyDescent="0.25">
      <c r="A6118">
        <v>6117</v>
      </c>
      <c r="B6118" s="4">
        <v>44140</v>
      </c>
      <c r="C6118" t="str">
        <f t="shared" si="285"/>
        <v>2020</v>
      </c>
      <c r="D6118">
        <v>173</v>
      </c>
      <c r="E6118">
        <v>28</v>
      </c>
      <c r="F6118" t="str">
        <f t="shared" si="286"/>
        <v>Teenager</v>
      </c>
      <c r="G6118" t="s">
        <v>7</v>
      </c>
      <c r="H6118" t="s">
        <v>21</v>
      </c>
      <c r="I6118">
        <v>628</v>
      </c>
      <c r="J6118" t="s">
        <v>15</v>
      </c>
      <c r="K6118">
        <v>1</v>
      </c>
      <c r="L6118">
        <v>99.747274809999993</v>
      </c>
      <c r="M6118" t="s">
        <v>22</v>
      </c>
      <c r="N6118" s="2" t="s">
        <v>11</v>
      </c>
      <c r="O6118">
        <v>0</v>
      </c>
      <c r="P6118">
        <f t="shared" si="287"/>
        <v>99.747274809999993</v>
      </c>
      <c r="Q6118" s="2" t="s">
        <v>16</v>
      </c>
      <c r="R6118" t="s">
        <v>12</v>
      </c>
      <c r="S6118">
        <v>5</v>
      </c>
      <c r="T6118" s="2" t="s">
        <v>16</v>
      </c>
    </row>
    <row r="6119" spans="1:20" x14ac:dyDescent="0.25">
      <c r="A6119">
        <v>6118</v>
      </c>
      <c r="B6119" s="4">
        <v>45282</v>
      </c>
      <c r="C6119" t="str">
        <f t="shared" si="285"/>
        <v>2023</v>
      </c>
      <c r="D6119">
        <v>337</v>
      </c>
      <c r="E6119">
        <v>40</v>
      </c>
      <c r="F6119" t="str">
        <f t="shared" si="286"/>
        <v>Adult</v>
      </c>
      <c r="G6119" t="s">
        <v>27</v>
      </c>
      <c r="H6119" t="s">
        <v>8</v>
      </c>
      <c r="I6119">
        <v>395</v>
      </c>
      <c r="J6119" t="s">
        <v>33</v>
      </c>
      <c r="K6119">
        <v>2</v>
      </c>
      <c r="L6119">
        <v>72.858770669999998</v>
      </c>
      <c r="M6119" t="s">
        <v>25</v>
      </c>
      <c r="N6119" s="2" t="s">
        <v>11</v>
      </c>
      <c r="O6119">
        <v>0</v>
      </c>
      <c r="P6119">
        <f t="shared" si="287"/>
        <v>145.71754134</v>
      </c>
      <c r="Q6119" s="2" t="s">
        <v>11</v>
      </c>
      <c r="R6119" t="s">
        <v>12</v>
      </c>
      <c r="S6119">
        <v>1</v>
      </c>
      <c r="T6119" s="2" t="s">
        <v>16</v>
      </c>
    </row>
    <row r="6120" spans="1:20" x14ac:dyDescent="0.25">
      <c r="A6120">
        <v>6119</v>
      </c>
      <c r="B6120" s="4">
        <v>44557</v>
      </c>
      <c r="C6120" t="str">
        <f t="shared" si="285"/>
        <v>2021</v>
      </c>
      <c r="D6120">
        <v>192</v>
      </c>
      <c r="E6120">
        <v>57</v>
      </c>
      <c r="F6120" t="str">
        <f t="shared" si="286"/>
        <v>Senior</v>
      </c>
      <c r="G6120" t="s">
        <v>13</v>
      </c>
      <c r="H6120" t="s">
        <v>14</v>
      </c>
      <c r="I6120">
        <v>769</v>
      </c>
      <c r="J6120" t="s">
        <v>33</v>
      </c>
      <c r="K6120">
        <v>1</v>
      </c>
      <c r="L6120">
        <v>61.644378770000003</v>
      </c>
      <c r="M6120" t="s">
        <v>25</v>
      </c>
      <c r="N6120" s="2" t="s">
        <v>11</v>
      </c>
      <c r="O6120">
        <v>0</v>
      </c>
      <c r="P6120">
        <f t="shared" si="287"/>
        <v>61.644378770000003</v>
      </c>
      <c r="Q6120" s="2" t="s">
        <v>16</v>
      </c>
      <c r="R6120" t="s">
        <v>18</v>
      </c>
      <c r="S6120">
        <v>2</v>
      </c>
      <c r="T6120" s="2" t="s">
        <v>16</v>
      </c>
    </row>
    <row r="6121" spans="1:20" x14ac:dyDescent="0.25">
      <c r="A6121">
        <v>6120</v>
      </c>
      <c r="B6121" s="4">
        <v>43429</v>
      </c>
      <c r="C6121" t="str">
        <f t="shared" si="285"/>
        <v>2018</v>
      </c>
      <c r="D6121">
        <v>55</v>
      </c>
      <c r="E6121">
        <v>69</v>
      </c>
      <c r="F6121" t="str">
        <f t="shared" si="286"/>
        <v>Senior</v>
      </c>
      <c r="G6121" t="s">
        <v>27</v>
      </c>
      <c r="H6121" t="s">
        <v>40</v>
      </c>
      <c r="I6121">
        <v>319</v>
      </c>
      <c r="J6121" t="s">
        <v>29</v>
      </c>
      <c r="K6121">
        <v>1</v>
      </c>
      <c r="L6121">
        <v>26.09300271</v>
      </c>
      <c r="M6121" t="s">
        <v>10</v>
      </c>
      <c r="N6121" s="2" t="s">
        <v>16</v>
      </c>
      <c r="O6121">
        <v>2.6093002709999999</v>
      </c>
      <c r="P6121">
        <f t="shared" si="287"/>
        <v>23.483702439000002</v>
      </c>
      <c r="Q6121" s="2" t="s">
        <v>16</v>
      </c>
      <c r="R6121" t="s">
        <v>26</v>
      </c>
      <c r="S6121">
        <v>4</v>
      </c>
      <c r="T6121" s="2" t="s">
        <v>11</v>
      </c>
    </row>
    <row r="6122" spans="1:20" x14ac:dyDescent="0.25">
      <c r="A6122">
        <v>6121</v>
      </c>
      <c r="B6122" s="4">
        <v>44167</v>
      </c>
      <c r="C6122" t="str">
        <f t="shared" si="285"/>
        <v>2020</v>
      </c>
      <c r="D6122">
        <v>262</v>
      </c>
      <c r="E6122">
        <v>44</v>
      </c>
      <c r="F6122" t="str">
        <f t="shared" si="286"/>
        <v>Adult</v>
      </c>
      <c r="G6122" t="s">
        <v>13</v>
      </c>
      <c r="H6122" t="s">
        <v>23</v>
      </c>
      <c r="I6122">
        <v>402</v>
      </c>
      <c r="J6122" t="s">
        <v>33</v>
      </c>
      <c r="K6122">
        <v>4</v>
      </c>
      <c r="L6122">
        <v>45.779471010000002</v>
      </c>
      <c r="M6122" t="s">
        <v>22</v>
      </c>
      <c r="N6122" s="2" t="s">
        <v>16</v>
      </c>
      <c r="O6122">
        <v>0</v>
      </c>
      <c r="P6122">
        <f t="shared" si="287"/>
        <v>183.11788404000001</v>
      </c>
      <c r="Q6122" s="2" t="s">
        <v>11</v>
      </c>
      <c r="R6122" t="s">
        <v>12</v>
      </c>
      <c r="S6122">
        <v>2</v>
      </c>
      <c r="T6122" s="2" t="s">
        <v>16</v>
      </c>
    </row>
    <row r="6123" spans="1:20" x14ac:dyDescent="0.25">
      <c r="A6123">
        <v>6122</v>
      </c>
      <c r="B6123" s="4">
        <v>44872</v>
      </c>
      <c r="C6123" t="str">
        <f t="shared" si="285"/>
        <v>2022</v>
      </c>
      <c r="D6123">
        <v>370</v>
      </c>
      <c r="E6123">
        <v>54</v>
      </c>
      <c r="F6123" t="str">
        <f t="shared" si="286"/>
        <v>Senior</v>
      </c>
      <c r="G6123" t="s">
        <v>13</v>
      </c>
      <c r="H6123" t="s">
        <v>38</v>
      </c>
      <c r="I6123">
        <v>293</v>
      </c>
      <c r="J6123" t="s">
        <v>33</v>
      </c>
      <c r="K6123">
        <v>3</v>
      </c>
      <c r="L6123">
        <v>73.24809132</v>
      </c>
      <c r="M6123" t="s">
        <v>20</v>
      </c>
      <c r="N6123" s="2" t="s">
        <v>16</v>
      </c>
      <c r="O6123">
        <v>0</v>
      </c>
      <c r="P6123">
        <f t="shared" si="287"/>
        <v>219.74427395999999</v>
      </c>
      <c r="Q6123" s="2" t="s">
        <v>11</v>
      </c>
      <c r="R6123" t="s">
        <v>12</v>
      </c>
      <c r="S6123">
        <v>3</v>
      </c>
      <c r="T6123" s="2" t="s">
        <v>16</v>
      </c>
    </row>
    <row r="6124" spans="1:20" x14ac:dyDescent="0.25">
      <c r="A6124">
        <v>6123</v>
      </c>
      <c r="B6124" s="4">
        <v>44901</v>
      </c>
      <c r="C6124" t="str">
        <f t="shared" si="285"/>
        <v>2022</v>
      </c>
      <c r="D6124">
        <v>41</v>
      </c>
      <c r="E6124">
        <v>21</v>
      </c>
      <c r="F6124" t="str">
        <f t="shared" si="286"/>
        <v>Teenager</v>
      </c>
      <c r="G6124" t="s">
        <v>27</v>
      </c>
      <c r="H6124" t="s">
        <v>40</v>
      </c>
      <c r="I6124">
        <v>365</v>
      </c>
      <c r="J6124" t="s">
        <v>9</v>
      </c>
      <c r="K6124">
        <v>2</v>
      </c>
      <c r="L6124">
        <v>67.094569390000004</v>
      </c>
      <c r="M6124" t="s">
        <v>20</v>
      </c>
      <c r="N6124" s="2" t="s">
        <v>11</v>
      </c>
      <c r="O6124">
        <v>0</v>
      </c>
      <c r="P6124">
        <f t="shared" si="287"/>
        <v>134.18913878000001</v>
      </c>
      <c r="Q6124" s="2" t="s">
        <v>16</v>
      </c>
      <c r="R6124" t="s">
        <v>18</v>
      </c>
      <c r="S6124">
        <v>5</v>
      </c>
      <c r="T6124" s="2" t="s">
        <v>11</v>
      </c>
    </row>
    <row r="6125" spans="1:20" x14ac:dyDescent="0.25">
      <c r="A6125">
        <v>6124</v>
      </c>
      <c r="B6125" s="4">
        <v>45241</v>
      </c>
      <c r="C6125" t="str">
        <f t="shared" si="285"/>
        <v>2023</v>
      </c>
      <c r="D6125">
        <v>150</v>
      </c>
      <c r="E6125">
        <v>30</v>
      </c>
      <c r="F6125" t="str">
        <f t="shared" si="286"/>
        <v>Teenager</v>
      </c>
      <c r="G6125" t="s">
        <v>27</v>
      </c>
      <c r="H6125" t="s">
        <v>23</v>
      </c>
      <c r="I6125">
        <v>965</v>
      </c>
      <c r="J6125" t="s">
        <v>33</v>
      </c>
      <c r="K6125">
        <v>1</v>
      </c>
      <c r="L6125">
        <v>19.029086580000001</v>
      </c>
      <c r="M6125" t="s">
        <v>25</v>
      </c>
      <c r="N6125" s="2" t="s">
        <v>11</v>
      </c>
      <c r="O6125">
        <v>1.9029086580000001</v>
      </c>
      <c r="P6125">
        <f t="shared" si="287"/>
        <v>17.126177922</v>
      </c>
      <c r="Q6125" s="2" t="s">
        <v>11</v>
      </c>
      <c r="R6125" t="s">
        <v>26</v>
      </c>
      <c r="S6125">
        <v>5</v>
      </c>
      <c r="T6125" s="2" t="s">
        <v>11</v>
      </c>
    </row>
    <row r="6126" spans="1:20" x14ac:dyDescent="0.25">
      <c r="A6126">
        <v>6125</v>
      </c>
      <c r="B6126" s="4">
        <v>43465</v>
      </c>
      <c r="C6126" t="str">
        <f t="shared" si="285"/>
        <v>2018</v>
      </c>
      <c r="D6126">
        <v>34</v>
      </c>
      <c r="E6126">
        <v>23</v>
      </c>
      <c r="F6126" t="str">
        <f t="shared" si="286"/>
        <v>Teenager</v>
      </c>
      <c r="G6126" t="s">
        <v>13</v>
      </c>
      <c r="H6126" t="s">
        <v>32</v>
      </c>
      <c r="I6126">
        <v>429</v>
      </c>
      <c r="J6126" t="s">
        <v>33</v>
      </c>
      <c r="K6126">
        <v>4</v>
      </c>
      <c r="L6126">
        <v>53.460557260000002</v>
      </c>
      <c r="M6126" t="s">
        <v>25</v>
      </c>
      <c r="N6126" s="2" t="s">
        <v>11</v>
      </c>
      <c r="O6126">
        <v>0</v>
      </c>
      <c r="P6126">
        <f t="shared" si="287"/>
        <v>213.84222904000001</v>
      </c>
      <c r="Q6126" s="2" t="s">
        <v>16</v>
      </c>
      <c r="R6126" t="s">
        <v>18</v>
      </c>
      <c r="S6126">
        <v>5</v>
      </c>
      <c r="T6126" s="2" t="s">
        <v>11</v>
      </c>
    </row>
    <row r="6127" spans="1:20" x14ac:dyDescent="0.25">
      <c r="A6127">
        <v>6126</v>
      </c>
      <c r="B6127" s="4">
        <v>45285</v>
      </c>
      <c r="C6127" t="str">
        <f t="shared" si="285"/>
        <v>2023</v>
      </c>
      <c r="D6127">
        <v>52</v>
      </c>
      <c r="E6127">
        <v>66</v>
      </c>
      <c r="F6127" t="str">
        <f t="shared" si="286"/>
        <v>Senior</v>
      </c>
      <c r="G6127" t="s">
        <v>27</v>
      </c>
      <c r="H6127" t="s">
        <v>41</v>
      </c>
      <c r="I6127">
        <v>161</v>
      </c>
      <c r="J6127" t="s">
        <v>15</v>
      </c>
      <c r="K6127">
        <v>5</v>
      </c>
      <c r="L6127">
        <v>61.524094140000003</v>
      </c>
      <c r="M6127" t="s">
        <v>22</v>
      </c>
      <c r="N6127" s="2" t="s">
        <v>16</v>
      </c>
      <c r="O6127">
        <v>0</v>
      </c>
      <c r="P6127">
        <f t="shared" si="287"/>
        <v>307.6204707</v>
      </c>
      <c r="Q6127" s="2" t="s">
        <v>16</v>
      </c>
      <c r="R6127" t="s">
        <v>12</v>
      </c>
      <c r="S6127">
        <v>2</v>
      </c>
      <c r="T6127" s="2" t="s">
        <v>11</v>
      </c>
    </row>
    <row r="6128" spans="1:20" x14ac:dyDescent="0.25">
      <c r="A6128">
        <v>6127</v>
      </c>
      <c r="B6128" s="4">
        <v>44904</v>
      </c>
      <c r="C6128" t="str">
        <f t="shared" si="285"/>
        <v>2022</v>
      </c>
      <c r="D6128">
        <v>444</v>
      </c>
      <c r="E6128">
        <v>42</v>
      </c>
      <c r="F6128" t="str">
        <f t="shared" si="286"/>
        <v>Adult</v>
      </c>
      <c r="G6128" t="s">
        <v>7</v>
      </c>
      <c r="H6128" t="s">
        <v>8</v>
      </c>
      <c r="I6128">
        <v>263</v>
      </c>
      <c r="J6128" t="s">
        <v>33</v>
      </c>
      <c r="K6128">
        <v>5</v>
      </c>
      <c r="L6128">
        <v>17.168947769999999</v>
      </c>
      <c r="M6128" t="s">
        <v>20</v>
      </c>
      <c r="N6128" s="2" t="s">
        <v>16</v>
      </c>
      <c r="O6128">
        <v>8.5844738869999997</v>
      </c>
      <c r="P6128">
        <f t="shared" si="287"/>
        <v>77.260264962999997</v>
      </c>
      <c r="Q6128" s="2" t="s">
        <v>11</v>
      </c>
      <c r="R6128" t="s">
        <v>26</v>
      </c>
      <c r="S6128">
        <v>1</v>
      </c>
      <c r="T6128" s="2" t="s">
        <v>11</v>
      </c>
    </row>
    <row r="6129" spans="1:20" x14ac:dyDescent="0.25">
      <c r="A6129">
        <v>6128</v>
      </c>
      <c r="B6129" s="4">
        <v>45270</v>
      </c>
      <c r="C6129" t="str">
        <f t="shared" si="285"/>
        <v>2023</v>
      </c>
      <c r="D6129">
        <v>198</v>
      </c>
      <c r="E6129">
        <v>31</v>
      </c>
      <c r="F6129" t="str">
        <f t="shared" si="286"/>
        <v>Adult</v>
      </c>
      <c r="G6129" t="s">
        <v>27</v>
      </c>
      <c r="H6129" t="s">
        <v>43</v>
      </c>
      <c r="I6129">
        <v>143</v>
      </c>
      <c r="J6129" t="s">
        <v>24</v>
      </c>
      <c r="K6129">
        <v>2</v>
      </c>
      <c r="L6129">
        <v>83.909096329999997</v>
      </c>
      <c r="M6129" t="s">
        <v>10</v>
      </c>
      <c r="N6129" s="2" t="s">
        <v>11</v>
      </c>
      <c r="O6129">
        <v>16.78181927</v>
      </c>
      <c r="P6129">
        <f t="shared" si="287"/>
        <v>151.03637338999999</v>
      </c>
      <c r="Q6129" s="2" t="s">
        <v>16</v>
      </c>
      <c r="R6129" t="s">
        <v>26</v>
      </c>
      <c r="S6129">
        <v>5</v>
      </c>
      <c r="T6129" s="2" t="s">
        <v>16</v>
      </c>
    </row>
    <row r="6130" spans="1:20" x14ac:dyDescent="0.25">
      <c r="A6130">
        <v>6129</v>
      </c>
      <c r="B6130" s="4">
        <v>43826</v>
      </c>
      <c r="C6130" t="str">
        <f t="shared" si="285"/>
        <v>2019</v>
      </c>
      <c r="D6130">
        <v>344</v>
      </c>
      <c r="E6130">
        <v>67</v>
      </c>
      <c r="F6130" t="str">
        <f t="shared" si="286"/>
        <v>Senior</v>
      </c>
      <c r="G6130" t="s">
        <v>13</v>
      </c>
      <c r="H6130" t="s">
        <v>39</v>
      </c>
      <c r="I6130">
        <v>281</v>
      </c>
      <c r="J6130" t="s">
        <v>15</v>
      </c>
      <c r="K6130">
        <v>3</v>
      </c>
      <c r="L6130">
        <v>57.055920069999999</v>
      </c>
      <c r="M6130" t="s">
        <v>25</v>
      </c>
      <c r="N6130" s="2" t="s">
        <v>11</v>
      </c>
      <c r="O6130">
        <v>17.11677602</v>
      </c>
      <c r="P6130">
        <f t="shared" si="287"/>
        <v>154.05098418999998</v>
      </c>
      <c r="Q6130" s="2" t="s">
        <v>11</v>
      </c>
      <c r="R6130" t="s">
        <v>26</v>
      </c>
      <c r="S6130">
        <v>1</v>
      </c>
      <c r="T6130" s="2" t="s">
        <v>11</v>
      </c>
    </row>
    <row r="6131" spans="1:20" x14ac:dyDescent="0.25">
      <c r="A6131">
        <v>6130</v>
      </c>
      <c r="B6131" s="4">
        <v>44544</v>
      </c>
      <c r="C6131" t="str">
        <f t="shared" si="285"/>
        <v>2021</v>
      </c>
      <c r="D6131">
        <v>120</v>
      </c>
      <c r="E6131">
        <v>39</v>
      </c>
      <c r="F6131" t="str">
        <f t="shared" si="286"/>
        <v>Adult</v>
      </c>
      <c r="G6131" t="s">
        <v>7</v>
      </c>
      <c r="H6131" t="s">
        <v>34</v>
      </c>
      <c r="I6131">
        <v>329</v>
      </c>
      <c r="J6131" t="s">
        <v>29</v>
      </c>
      <c r="K6131">
        <v>5</v>
      </c>
      <c r="L6131">
        <v>48.551141180000002</v>
      </c>
      <c r="M6131" t="s">
        <v>10</v>
      </c>
      <c r="N6131" s="2" t="s">
        <v>11</v>
      </c>
      <c r="O6131">
        <v>24.275570590000001</v>
      </c>
      <c r="P6131">
        <f t="shared" si="287"/>
        <v>218.48013531000001</v>
      </c>
      <c r="Q6131" s="2" t="s">
        <v>16</v>
      </c>
      <c r="R6131" t="s">
        <v>26</v>
      </c>
      <c r="S6131">
        <v>5</v>
      </c>
      <c r="T6131" s="2" t="s">
        <v>16</v>
      </c>
    </row>
    <row r="6132" spans="1:20" x14ac:dyDescent="0.25">
      <c r="A6132">
        <v>6131</v>
      </c>
      <c r="B6132" s="4">
        <v>45291</v>
      </c>
      <c r="C6132" t="str">
        <f t="shared" si="285"/>
        <v>2023</v>
      </c>
      <c r="D6132">
        <v>304</v>
      </c>
      <c r="E6132">
        <v>34</v>
      </c>
      <c r="F6132" t="str">
        <f t="shared" si="286"/>
        <v>Adult</v>
      </c>
      <c r="G6132" t="s">
        <v>13</v>
      </c>
      <c r="H6132" t="s">
        <v>42</v>
      </c>
      <c r="I6132">
        <v>515</v>
      </c>
      <c r="J6132" t="s">
        <v>9</v>
      </c>
      <c r="K6132">
        <v>3</v>
      </c>
      <c r="L6132">
        <v>44.410578430000001</v>
      </c>
      <c r="M6132" t="s">
        <v>10</v>
      </c>
      <c r="N6132" s="2" t="s">
        <v>11</v>
      </c>
      <c r="O6132">
        <v>0</v>
      </c>
      <c r="P6132">
        <f t="shared" si="287"/>
        <v>133.23173529000002</v>
      </c>
      <c r="Q6132" s="2" t="s">
        <v>11</v>
      </c>
      <c r="R6132" t="s">
        <v>18</v>
      </c>
      <c r="S6132">
        <v>3</v>
      </c>
      <c r="T6132" s="2" t="s">
        <v>11</v>
      </c>
    </row>
    <row r="6133" spans="1:20" x14ac:dyDescent="0.25">
      <c r="A6133">
        <v>6132</v>
      </c>
      <c r="B6133" s="4">
        <v>43789</v>
      </c>
      <c r="C6133" t="str">
        <f t="shared" si="285"/>
        <v>2019</v>
      </c>
      <c r="D6133">
        <v>92</v>
      </c>
      <c r="E6133">
        <v>35</v>
      </c>
      <c r="F6133" t="str">
        <f t="shared" si="286"/>
        <v>Adult</v>
      </c>
      <c r="G6133" t="s">
        <v>7</v>
      </c>
      <c r="H6133" t="s">
        <v>42</v>
      </c>
      <c r="I6133">
        <v>78</v>
      </c>
      <c r="J6133" t="s">
        <v>24</v>
      </c>
      <c r="K6133">
        <v>5</v>
      </c>
      <c r="L6133">
        <v>62.62980718</v>
      </c>
      <c r="M6133" t="s">
        <v>22</v>
      </c>
      <c r="N6133" s="2" t="s">
        <v>16</v>
      </c>
      <c r="O6133">
        <v>0</v>
      </c>
      <c r="P6133">
        <f t="shared" si="287"/>
        <v>313.1490359</v>
      </c>
      <c r="Q6133" s="2" t="s">
        <v>16</v>
      </c>
      <c r="R6133" t="s">
        <v>18</v>
      </c>
      <c r="S6133">
        <v>3</v>
      </c>
      <c r="T6133" s="2" t="s">
        <v>16</v>
      </c>
    </row>
    <row r="6134" spans="1:20" x14ac:dyDescent="0.25">
      <c r="A6134">
        <v>6133</v>
      </c>
      <c r="B6134" s="4">
        <v>44557</v>
      </c>
      <c r="C6134" t="str">
        <f t="shared" si="285"/>
        <v>2021</v>
      </c>
      <c r="D6134">
        <v>63</v>
      </c>
      <c r="E6134">
        <v>48</v>
      </c>
      <c r="F6134" t="str">
        <f t="shared" si="286"/>
        <v>Adult</v>
      </c>
      <c r="G6134" t="s">
        <v>13</v>
      </c>
      <c r="H6134" t="s">
        <v>30</v>
      </c>
      <c r="I6134">
        <v>717</v>
      </c>
      <c r="J6134" t="s">
        <v>15</v>
      </c>
      <c r="K6134">
        <v>1</v>
      </c>
      <c r="L6134">
        <v>46.308245560000003</v>
      </c>
      <c r="M6134" t="s">
        <v>10</v>
      </c>
      <c r="N6134" s="2" t="s">
        <v>11</v>
      </c>
      <c r="O6134">
        <v>0</v>
      </c>
      <c r="P6134">
        <f t="shared" si="287"/>
        <v>46.308245560000003</v>
      </c>
      <c r="Q6134" s="2" t="s">
        <v>16</v>
      </c>
      <c r="R6134" t="s">
        <v>18</v>
      </c>
      <c r="S6134">
        <v>3</v>
      </c>
      <c r="T6134" s="2" t="s">
        <v>11</v>
      </c>
    </row>
    <row r="6135" spans="1:20" x14ac:dyDescent="0.25">
      <c r="A6135">
        <v>6134</v>
      </c>
      <c r="B6135" s="4">
        <v>44885</v>
      </c>
      <c r="C6135" t="str">
        <f t="shared" si="285"/>
        <v>2022</v>
      </c>
      <c r="D6135">
        <v>304</v>
      </c>
      <c r="E6135">
        <v>44</v>
      </c>
      <c r="F6135" t="str">
        <f t="shared" si="286"/>
        <v>Adult</v>
      </c>
      <c r="G6135" t="s">
        <v>13</v>
      </c>
      <c r="H6135" t="s">
        <v>8</v>
      </c>
      <c r="I6135">
        <v>185</v>
      </c>
      <c r="J6135" t="s">
        <v>24</v>
      </c>
      <c r="K6135">
        <v>5</v>
      </c>
      <c r="L6135">
        <v>85.827009959999998</v>
      </c>
      <c r="M6135" t="s">
        <v>25</v>
      </c>
      <c r="N6135" s="2" t="s">
        <v>16</v>
      </c>
      <c r="O6135">
        <v>0</v>
      </c>
      <c r="P6135">
        <f t="shared" si="287"/>
        <v>429.13504979999999</v>
      </c>
      <c r="Q6135" s="2" t="s">
        <v>11</v>
      </c>
      <c r="R6135" t="s">
        <v>12</v>
      </c>
      <c r="S6135">
        <v>4</v>
      </c>
      <c r="T6135" s="2" t="s">
        <v>16</v>
      </c>
    </row>
    <row r="6136" spans="1:20" x14ac:dyDescent="0.25">
      <c r="A6136">
        <v>6135</v>
      </c>
      <c r="B6136" s="4">
        <v>45284</v>
      </c>
      <c r="C6136" t="str">
        <f t="shared" si="285"/>
        <v>2023</v>
      </c>
      <c r="D6136">
        <v>499</v>
      </c>
      <c r="E6136">
        <v>33</v>
      </c>
      <c r="F6136" t="str">
        <f t="shared" si="286"/>
        <v>Adult</v>
      </c>
      <c r="G6136" t="s">
        <v>13</v>
      </c>
      <c r="H6136" t="s">
        <v>17</v>
      </c>
      <c r="I6136">
        <v>901</v>
      </c>
      <c r="J6136" t="s">
        <v>33</v>
      </c>
      <c r="K6136">
        <v>4</v>
      </c>
      <c r="L6136">
        <v>70.118716809999995</v>
      </c>
      <c r="M6136" t="s">
        <v>10</v>
      </c>
      <c r="N6136" s="2" t="s">
        <v>11</v>
      </c>
      <c r="O6136">
        <v>0</v>
      </c>
      <c r="P6136">
        <f t="shared" si="287"/>
        <v>280.47486723999998</v>
      </c>
      <c r="Q6136" s="2" t="s">
        <v>11</v>
      </c>
      <c r="R6136" t="s">
        <v>18</v>
      </c>
      <c r="S6136">
        <v>4</v>
      </c>
      <c r="T6136" s="2" t="s">
        <v>11</v>
      </c>
    </row>
    <row r="6137" spans="1:20" x14ac:dyDescent="0.25">
      <c r="A6137">
        <v>6136</v>
      </c>
      <c r="B6137" s="4">
        <v>43455</v>
      </c>
      <c r="C6137" t="str">
        <f t="shared" si="285"/>
        <v>2018</v>
      </c>
      <c r="D6137">
        <v>135</v>
      </c>
      <c r="E6137">
        <v>18</v>
      </c>
      <c r="F6137" t="str">
        <f t="shared" si="286"/>
        <v>Teenager</v>
      </c>
      <c r="G6137" t="s">
        <v>13</v>
      </c>
      <c r="H6137" t="s">
        <v>17</v>
      </c>
      <c r="I6137">
        <v>2</v>
      </c>
      <c r="J6137" t="s">
        <v>9</v>
      </c>
      <c r="K6137">
        <v>3</v>
      </c>
      <c r="L6137">
        <v>14.014972849999999</v>
      </c>
      <c r="M6137" t="s">
        <v>22</v>
      </c>
      <c r="N6137" s="2" t="s">
        <v>16</v>
      </c>
      <c r="O6137">
        <v>4.2044918539999996</v>
      </c>
      <c r="P6137">
        <f t="shared" si="287"/>
        <v>37.840426696000002</v>
      </c>
      <c r="Q6137" s="2" t="s">
        <v>11</v>
      </c>
      <c r="R6137" t="s">
        <v>26</v>
      </c>
      <c r="S6137">
        <v>3</v>
      </c>
      <c r="T6137" s="2" t="s">
        <v>11</v>
      </c>
    </row>
    <row r="6138" spans="1:20" x14ac:dyDescent="0.25">
      <c r="A6138">
        <v>6137</v>
      </c>
      <c r="B6138" s="4">
        <v>43465</v>
      </c>
      <c r="C6138" t="str">
        <f t="shared" si="285"/>
        <v>2018</v>
      </c>
      <c r="D6138">
        <v>476</v>
      </c>
      <c r="E6138">
        <v>52</v>
      </c>
      <c r="F6138" t="str">
        <f t="shared" si="286"/>
        <v>Senior</v>
      </c>
      <c r="G6138" t="s">
        <v>7</v>
      </c>
      <c r="H6138" t="s">
        <v>42</v>
      </c>
      <c r="I6138">
        <v>212</v>
      </c>
      <c r="J6138" t="s">
        <v>33</v>
      </c>
      <c r="K6138">
        <v>2</v>
      </c>
      <c r="L6138">
        <v>46.483120620000001</v>
      </c>
      <c r="M6138" t="s">
        <v>20</v>
      </c>
      <c r="N6138" s="2" t="s">
        <v>11</v>
      </c>
      <c r="O6138">
        <v>0</v>
      </c>
      <c r="P6138">
        <f t="shared" si="287"/>
        <v>92.966241240000002</v>
      </c>
      <c r="Q6138" s="2" t="s">
        <v>11</v>
      </c>
      <c r="R6138" t="s">
        <v>12</v>
      </c>
      <c r="S6138">
        <v>2</v>
      </c>
      <c r="T6138" s="2" t="s">
        <v>11</v>
      </c>
    </row>
    <row r="6139" spans="1:20" x14ac:dyDescent="0.25">
      <c r="A6139">
        <v>6138</v>
      </c>
      <c r="B6139" s="4">
        <v>43420</v>
      </c>
      <c r="C6139" t="str">
        <f t="shared" si="285"/>
        <v>2018</v>
      </c>
      <c r="D6139">
        <v>427</v>
      </c>
      <c r="E6139">
        <v>70</v>
      </c>
      <c r="F6139" t="str">
        <f t="shared" si="286"/>
        <v>Senior</v>
      </c>
      <c r="G6139" t="s">
        <v>27</v>
      </c>
      <c r="H6139" t="s">
        <v>41</v>
      </c>
      <c r="I6139">
        <v>780</v>
      </c>
      <c r="J6139" t="s">
        <v>15</v>
      </c>
      <c r="K6139">
        <v>2</v>
      </c>
      <c r="L6139">
        <v>17.93686413</v>
      </c>
      <c r="M6139" t="s">
        <v>22</v>
      </c>
      <c r="N6139" s="2" t="s">
        <v>16</v>
      </c>
      <c r="O6139">
        <v>0</v>
      </c>
      <c r="P6139">
        <f t="shared" si="287"/>
        <v>35.87372826</v>
      </c>
      <c r="Q6139" s="2" t="s">
        <v>11</v>
      </c>
      <c r="R6139" t="s">
        <v>18</v>
      </c>
      <c r="S6139">
        <v>3</v>
      </c>
      <c r="T6139" s="2" t="s">
        <v>11</v>
      </c>
    </row>
    <row r="6140" spans="1:20" x14ac:dyDescent="0.25">
      <c r="A6140">
        <v>6139</v>
      </c>
      <c r="B6140" s="4">
        <v>44523</v>
      </c>
      <c r="C6140" t="str">
        <f t="shared" si="285"/>
        <v>2021</v>
      </c>
      <c r="D6140">
        <v>417</v>
      </c>
      <c r="E6140">
        <v>46</v>
      </c>
      <c r="F6140" t="str">
        <f t="shared" si="286"/>
        <v>Adult</v>
      </c>
      <c r="G6140" t="s">
        <v>7</v>
      </c>
      <c r="H6140" t="s">
        <v>39</v>
      </c>
      <c r="I6140">
        <v>411</v>
      </c>
      <c r="J6140" t="s">
        <v>9</v>
      </c>
      <c r="K6140">
        <v>2</v>
      </c>
      <c r="L6140">
        <v>17.875955829999999</v>
      </c>
      <c r="M6140" t="s">
        <v>10</v>
      </c>
      <c r="N6140" s="2" t="s">
        <v>16</v>
      </c>
      <c r="O6140">
        <v>3.5751911650000001</v>
      </c>
      <c r="P6140">
        <f t="shared" si="287"/>
        <v>32.176720494999998</v>
      </c>
      <c r="Q6140" s="2" t="s">
        <v>16</v>
      </c>
      <c r="R6140" t="s">
        <v>26</v>
      </c>
      <c r="S6140">
        <v>5</v>
      </c>
      <c r="T6140" s="2" t="s">
        <v>16</v>
      </c>
    </row>
    <row r="6141" spans="1:20" x14ac:dyDescent="0.25">
      <c r="A6141">
        <v>6140</v>
      </c>
      <c r="B6141" s="4">
        <v>45265</v>
      </c>
      <c r="C6141" t="str">
        <f t="shared" si="285"/>
        <v>2023</v>
      </c>
      <c r="D6141">
        <v>119</v>
      </c>
      <c r="E6141">
        <v>36</v>
      </c>
      <c r="F6141" t="str">
        <f t="shared" si="286"/>
        <v>Adult</v>
      </c>
      <c r="G6141" t="s">
        <v>7</v>
      </c>
      <c r="H6141" t="s">
        <v>37</v>
      </c>
      <c r="I6141">
        <v>146</v>
      </c>
      <c r="J6141" t="s">
        <v>33</v>
      </c>
      <c r="K6141">
        <v>2</v>
      </c>
      <c r="L6141">
        <v>40.061987430000002</v>
      </c>
      <c r="M6141" t="s">
        <v>20</v>
      </c>
      <c r="N6141" s="2" t="s">
        <v>11</v>
      </c>
      <c r="O6141">
        <v>8.0123974859999993</v>
      </c>
      <c r="P6141">
        <f t="shared" si="287"/>
        <v>72.111577374000007</v>
      </c>
      <c r="Q6141" s="2" t="s">
        <v>11</v>
      </c>
      <c r="R6141" t="s">
        <v>26</v>
      </c>
      <c r="S6141">
        <v>4</v>
      </c>
      <c r="T6141" s="2" t="s">
        <v>16</v>
      </c>
    </row>
    <row r="6142" spans="1:20" x14ac:dyDescent="0.25">
      <c r="A6142">
        <v>6141</v>
      </c>
      <c r="B6142" s="4">
        <v>44173</v>
      </c>
      <c r="C6142" t="str">
        <f t="shared" si="285"/>
        <v>2020</v>
      </c>
      <c r="D6142">
        <v>33</v>
      </c>
      <c r="E6142">
        <v>56</v>
      </c>
      <c r="F6142" t="str">
        <f t="shared" si="286"/>
        <v>Senior</v>
      </c>
      <c r="G6142" t="s">
        <v>13</v>
      </c>
      <c r="H6142" t="s">
        <v>37</v>
      </c>
      <c r="I6142">
        <v>273</v>
      </c>
      <c r="J6142" t="s">
        <v>9</v>
      </c>
      <c r="K6142">
        <v>4</v>
      </c>
      <c r="L6142">
        <v>67.287499030000006</v>
      </c>
      <c r="M6142" t="s">
        <v>22</v>
      </c>
      <c r="N6142" s="2" t="s">
        <v>16</v>
      </c>
      <c r="O6142">
        <v>26.914999609999999</v>
      </c>
      <c r="P6142">
        <f t="shared" si="287"/>
        <v>242.23499651000003</v>
      </c>
      <c r="Q6142" s="2" t="s">
        <v>16</v>
      </c>
      <c r="R6142" t="s">
        <v>26</v>
      </c>
      <c r="S6142">
        <v>2</v>
      </c>
      <c r="T6142" s="2" t="s">
        <v>11</v>
      </c>
    </row>
    <row r="6143" spans="1:20" x14ac:dyDescent="0.25">
      <c r="A6143">
        <v>6142</v>
      </c>
      <c r="B6143" s="4">
        <v>43810</v>
      </c>
      <c r="C6143" t="str">
        <f t="shared" si="285"/>
        <v>2019</v>
      </c>
      <c r="D6143">
        <v>356</v>
      </c>
      <c r="E6143">
        <v>32</v>
      </c>
      <c r="F6143" t="str">
        <f t="shared" si="286"/>
        <v>Adult</v>
      </c>
      <c r="G6143" t="s">
        <v>27</v>
      </c>
      <c r="H6143" t="s">
        <v>19</v>
      </c>
      <c r="I6143">
        <v>556</v>
      </c>
      <c r="J6143" t="s">
        <v>9</v>
      </c>
      <c r="K6143">
        <v>3</v>
      </c>
      <c r="L6143">
        <v>25.981268379999999</v>
      </c>
      <c r="M6143" t="s">
        <v>22</v>
      </c>
      <c r="N6143" s="2" t="s">
        <v>11</v>
      </c>
      <c r="O6143">
        <v>7.7943805150000003</v>
      </c>
      <c r="P6143">
        <f t="shared" si="287"/>
        <v>70.149424624999995</v>
      </c>
      <c r="Q6143" s="2" t="s">
        <v>11</v>
      </c>
      <c r="R6143" t="s">
        <v>26</v>
      </c>
      <c r="S6143">
        <v>2</v>
      </c>
      <c r="T6143" s="2" t="s">
        <v>11</v>
      </c>
    </row>
    <row r="6144" spans="1:20" x14ac:dyDescent="0.25">
      <c r="A6144">
        <v>6143</v>
      </c>
      <c r="B6144" s="4">
        <v>43816</v>
      </c>
      <c r="C6144" t="str">
        <f t="shared" si="285"/>
        <v>2019</v>
      </c>
      <c r="D6144">
        <v>409</v>
      </c>
      <c r="E6144">
        <v>67</v>
      </c>
      <c r="F6144" t="str">
        <f t="shared" si="286"/>
        <v>Senior</v>
      </c>
      <c r="G6144" t="s">
        <v>7</v>
      </c>
      <c r="H6144" t="s">
        <v>32</v>
      </c>
      <c r="I6144">
        <v>20</v>
      </c>
      <c r="J6144" t="s">
        <v>9</v>
      </c>
      <c r="K6144">
        <v>2</v>
      </c>
      <c r="L6144">
        <v>49.496584679999998</v>
      </c>
      <c r="M6144" t="s">
        <v>22</v>
      </c>
      <c r="N6144" s="2" t="s">
        <v>11</v>
      </c>
      <c r="O6144">
        <v>0</v>
      </c>
      <c r="P6144">
        <f t="shared" si="287"/>
        <v>98.993169359999996</v>
      </c>
      <c r="Q6144" s="2" t="s">
        <v>11</v>
      </c>
      <c r="R6144" t="s">
        <v>12</v>
      </c>
      <c r="S6144">
        <v>4</v>
      </c>
      <c r="T6144" s="2" t="s">
        <v>11</v>
      </c>
    </row>
    <row r="6145" spans="1:20" x14ac:dyDescent="0.25">
      <c r="A6145">
        <v>6144</v>
      </c>
      <c r="B6145" s="4">
        <v>44143</v>
      </c>
      <c r="C6145" t="str">
        <f t="shared" si="285"/>
        <v>2020</v>
      </c>
      <c r="D6145">
        <v>42</v>
      </c>
      <c r="E6145">
        <v>64</v>
      </c>
      <c r="F6145" t="str">
        <f t="shared" si="286"/>
        <v>Senior</v>
      </c>
      <c r="G6145" t="s">
        <v>13</v>
      </c>
      <c r="H6145" t="s">
        <v>23</v>
      </c>
      <c r="I6145">
        <v>2</v>
      </c>
      <c r="J6145" t="s">
        <v>33</v>
      </c>
      <c r="K6145">
        <v>4</v>
      </c>
      <c r="L6145">
        <v>49.505369620000003</v>
      </c>
      <c r="M6145" t="s">
        <v>22</v>
      </c>
      <c r="N6145" s="2" t="s">
        <v>11</v>
      </c>
      <c r="O6145">
        <v>0</v>
      </c>
      <c r="P6145">
        <f t="shared" si="287"/>
        <v>198.02147848000001</v>
      </c>
      <c r="Q6145" s="2" t="s">
        <v>11</v>
      </c>
      <c r="R6145" t="s">
        <v>18</v>
      </c>
      <c r="S6145">
        <v>5</v>
      </c>
      <c r="T6145" s="2" t="s">
        <v>16</v>
      </c>
    </row>
    <row r="6146" spans="1:20" x14ac:dyDescent="0.25">
      <c r="A6146">
        <v>6145</v>
      </c>
      <c r="B6146" s="4">
        <v>44870</v>
      </c>
      <c r="C6146" t="str">
        <f t="shared" si="285"/>
        <v>2022</v>
      </c>
      <c r="D6146">
        <v>408</v>
      </c>
      <c r="E6146">
        <v>50</v>
      </c>
      <c r="F6146" t="str">
        <f t="shared" si="286"/>
        <v>Adult</v>
      </c>
      <c r="G6146" t="s">
        <v>13</v>
      </c>
      <c r="H6146" t="s">
        <v>8</v>
      </c>
      <c r="I6146">
        <v>443</v>
      </c>
      <c r="J6146" t="s">
        <v>33</v>
      </c>
      <c r="K6146">
        <v>5</v>
      </c>
      <c r="L6146">
        <v>66.038604370000002</v>
      </c>
      <c r="M6146" t="s">
        <v>25</v>
      </c>
      <c r="N6146" s="2" t="s">
        <v>16</v>
      </c>
      <c r="O6146">
        <v>0</v>
      </c>
      <c r="P6146">
        <f t="shared" si="287"/>
        <v>330.19302185000004</v>
      </c>
      <c r="Q6146" s="2" t="s">
        <v>11</v>
      </c>
      <c r="R6146" t="s">
        <v>18</v>
      </c>
      <c r="S6146">
        <v>5</v>
      </c>
      <c r="T6146" s="2" t="s">
        <v>11</v>
      </c>
    </row>
    <row r="6147" spans="1:20" x14ac:dyDescent="0.25">
      <c r="A6147">
        <v>6146</v>
      </c>
      <c r="B6147" s="4">
        <v>43827</v>
      </c>
      <c r="C6147" t="str">
        <f t="shared" ref="C6147:C6210" si="288">TEXT(B6147,"YYYY")</f>
        <v>2019</v>
      </c>
      <c r="D6147">
        <v>126</v>
      </c>
      <c r="E6147">
        <v>45</v>
      </c>
      <c r="F6147" t="str">
        <f t="shared" ref="F6147:F6210" si="289">IF(E6147&gt;50,"Senior",IF(E6147&gt;30,"Adult","Teenager"))</f>
        <v>Adult</v>
      </c>
      <c r="G6147" t="s">
        <v>27</v>
      </c>
      <c r="H6147" t="s">
        <v>21</v>
      </c>
      <c r="I6147">
        <v>411</v>
      </c>
      <c r="J6147" t="s">
        <v>9</v>
      </c>
      <c r="K6147">
        <v>5</v>
      </c>
      <c r="L6147">
        <v>79.293804699999995</v>
      </c>
      <c r="M6147" t="s">
        <v>25</v>
      </c>
      <c r="N6147" s="2" t="s">
        <v>16</v>
      </c>
      <c r="O6147">
        <v>0</v>
      </c>
      <c r="P6147">
        <f t="shared" ref="P6147:P6210" si="290">K6147*L6147-O6147</f>
        <v>396.46902349999999</v>
      </c>
      <c r="Q6147" s="2" t="s">
        <v>16</v>
      </c>
      <c r="R6147" t="s">
        <v>12</v>
      </c>
      <c r="S6147">
        <v>1</v>
      </c>
      <c r="T6147" s="2" t="s">
        <v>16</v>
      </c>
    </row>
    <row r="6148" spans="1:20" x14ac:dyDescent="0.25">
      <c r="A6148">
        <v>6147</v>
      </c>
      <c r="B6148" s="4">
        <v>43775</v>
      </c>
      <c r="C6148" t="str">
        <f t="shared" si="288"/>
        <v>2019</v>
      </c>
      <c r="D6148">
        <v>402</v>
      </c>
      <c r="E6148">
        <v>61</v>
      </c>
      <c r="F6148" t="str">
        <f t="shared" si="289"/>
        <v>Senior</v>
      </c>
      <c r="G6148" t="s">
        <v>7</v>
      </c>
      <c r="H6148" t="s">
        <v>34</v>
      </c>
      <c r="I6148">
        <v>713</v>
      </c>
      <c r="J6148" t="s">
        <v>15</v>
      </c>
      <c r="K6148">
        <v>4</v>
      </c>
      <c r="L6148">
        <v>64.321323100000001</v>
      </c>
      <c r="M6148" t="s">
        <v>25</v>
      </c>
      <c r="N6148" s="2" t="s">
        <v>11</v>
      </c>
      <c r="O6148">
        <v>25.72852924</v>
      </c>
      <c r="P6148">
        <f t="shared" si="290"/>
        <v>231.55676316</v>
      </c>
      <c r="Q6148" s="2" t="s">
        <v>11</v>
      </c>
      <c r="R6148" t="s">
        <v>26</v>
      </c>
      <c r="S6148">
        <v>3</v>
      </c>
      <c r="T6148" s="2" t="s">
        <v>11</v>
      </c>
    </row>
    <row r="6149" spans="1:20" x14ac:dyDescent="0.25">
      <c r="A6149">
        <v>6148</v>
      </c>
      <c r="B6149" s="4">
        <v>44529</v>
      </c>
      <c r="C6149" t="str">
        <f t="shared" si="288"/>
        <v>2021</v>
      </c>
      <c r="D6149">
        <v>249</v>
      </c>
      <c r="E6149">
        <v>31</v>
      </c>
      <c r="F6149" t="str">
        <f t="shared" si="289"/>
        <v>Adult</v>
      </c>
      <c r="G6149" t="s">
        <v>13</v>
      </c>
      <c r="H6149" t="s">
        <v>37</v>
      </c>
      <c r="I6149">
        <v>635</v>
      </c>
      <c r="J6149" t="s">
        <v>9</v>
      </c>
      <c r="K6149">
        <v>3</v>
      </c>
      <c r="L6149">
        <v>16.596787490000001</v>
      </c>
      <c r="M6149" t="s">
        <v>25</v>
      </c>
      <c r="N6149" s="2" t="s">
        <v>16</v>
      </c>
      <c r="O6149">
        <v>4.9790362479999999</v>
      </c>
      <c r="P6149">
        <f t="shared" si="290"/>
        <v>44.811326222000005</v>
      </c>
      <c r="Q6149" s="2" t="s">
        <v>16</v>
      </c>
      <c r="R6149" t="s">
        <v>26</v>
      </c>
      <c r="S6149">
        <v>1</v>
      </c>
      <c r="T6149" s="2" t="s">
        <v>16</v>
      </c>
    </row>
    <row r="6150" spans="1:20" x14ac:dyDescent="0.25">
      <c r="A6150">
        <v>6149</v>
      </c>
      <c r="B6150" s="4">
        <v>44875</v>
      </c>
      <c r="C6150" t="str">
        <f t="shared" si="288"/>
        <v>2022</v>
      </c>
      <c r="D6150">
        <v>457</v>
      </c>
      <c r="E6150">
        <v>39</v>
      </c>
      <c r="F6150" t="str">
        <f t="shared" si="289"/>
        <v>Adult</v>
      </c>
      <c r="G6150" t="s">
        <v>13</v>
      </c>
      <c r="H6150" t="s">
        <v>34</v>
      </c>
      <c r="I6150">
        <v>499</v>
      </c>
      <c r="J6150" t="s">
        <v>24</v>
      </c>
      <c r="K6150">
        <v>4</v>
      </c>
      <c r="L6150">
        <v>15.33328807</v>
      </c>
      <c r="M6150" t="s">
        <v>22</v>
      </c>
      <c r="N6150" s="2" t="s">
        <v>11</v>
      </c>
      <c r="O6150">
        <v>0</v>
      </c>
      <c r="P6150">
        <f t="shared" si="290"/>
        <v>61.33315228</v>
      </c>
      <c r="Q6150" s="2" t="s">
        <v>16</v>
      </c>
      <c r="R6150" t="s">
        <v>18</v>
      </c>
      <c r="S6150">
        <v>5</v>
      </c>
      <c r="T6150" s="2" t="s">
        <v>11</v>
      </c>
    </row>
    <row r="6151" spans="1:20" x14ac:dyDescent="0.25">
      <c r="A6151">
        <v>6150</v>
      </c>
      <c r="B6151" s="4">
        <v>45247</v>
      </c>
      <c r="C6151" t="str">
        <f t="shared" si="288"/>
        <v>2023</v>
      </c>
      <c r="D6151">
        <v>266</v>
      </c>
      <c r="E6151">
        <v>55</v>
      </c>
      <c r="F6151" t="str">
        <f t="shared" si="289"/>
        <v>Senior</v>
      </c>
      <c r="G6151" t="s">
        <v>27</v>
      </c>
      <c r="H6151" t="s">
        <v>28</v>
      </c>
      <c r="I6151">
        <v>711</v>
      </c>
      <c r="J6151" t="s">
        <v>15</v>
      </c>
      <c r="K6151">
        <v>1</v>
      </c>
      <c r="L6151">
        <v>21.32230435</v>
      </c>
      <c r="M6151" t="s">
        <v>22</v>
      </c>
      <c r="N6151" s="2" t="s">
        <v>16</v>
      </c>
      <c r="O6151">
        <v>0</v>
      </c>
      <c r="P6151">
        <f t="shared" si="290"/>
        <v>21.32230435</v>
      </c>
      <c r="Q6151" s="2" t="s">
        <v>11</v>
      </c>
      <c r="R6151" t="s">
        <v>12</v>
      </c>
      <c r="S6151">
        <v>1</v>
      </c>
      <c r="T6151" s="2" t="s">
        <v>11</v>
      </c>
    </row>
    <row r="6152" spans="1:20" x14ac:dyDescent="0.25">
      <c r="A6152">
        <v>6151</v>
      </c>
      <c r="B6152" s="4">
        <v>44897</v>
      </c>
      <c r="C6152" t="str">
        <f t="shared" si="288"/>
        <v>2022</v>
      </c>
      <c r="D6152">
        <v>188</v>
      </c>
      <c r="E6152">
        <v>66</v>
      </c>
      <c r="F6152" t="str">
        <f t="shared" si="289"/>
        <v>Senior</v>
      </c>
      <c r="G6152" t="s">
        <v>27</v>
      </c>
      <c r="H6152" t="s">
        <v>40</v>
      </c>
      <c r="I6152">
        <v>785</v>
      </c>
      <c r="J6152" t="s">
        <v>24</v>
      </c>
      <c r="K6152">
        <v>1</v>
      </c>
      <c r="L6152">
        <v>26.65563397</v>
      </c>
      <c r="M6152" t="s">
        <v>22</v>
      </c>
      <c r="N6152" s="2" t="s">
        <v>11</v>
      </c>
      <c r="O6152">
        <v>0</v>
      </c>
      <c r="P6152">
        <f t="shared" si="290"/>
        <v>26.65563397</v>
      </c>
      <c r="Q6152" s="2" t="s">
        <v>11</v>
      </c>
      <c r="R6152" t="s">
        <v>18</v>
      </c>
      <c r="S6152">
        <v>2</v>
      </c>
      <c r="T6152" s="2" t="s">
        <v>11</v>
      </c>
    </row>
    <row r="6153" spans="1:20" x14ac:dyDescent="0.25">
      <c r="A6153">
        <v>6152</v>
      </c>
      <c r="B6153" s="4">
        <v>44192</v>
      </c>
      <c r="C6153" t="str">
        <f t="shared" si="288"/>
        <v>2020</v>
      </c>
      <c r="D6153">
        <v>306</v>
      </c>
      <c r="E6153">
        <v>32</v>
      </c>
      <c r="F6153" t="str">
        <f t="shared" si="289"/>
        <v>Adult</v>
      </c>
      <c r="G6153" t="s">
        <v>27</v>
      </c>
      <c r="H6153" t="s">
        <v>34</v>
      </c>
      <c r="I6153">
        <v>75</v>
      </c>
      <c r="J6153" t="s">
        <v>24</v>
      </c>
      <c r="K6153">
        <v>3</v>
      </c>
      <c r="L6153">
        <v>74.944902459999994</v>
      </c>
      <c r="M6153" t="s">
        <v>25</v>
      </c>
      <c r="N6153" s="2" t="s">
        <v>16</v>
      </c>
      <c r="O6153">
        <v>0</v>
      </c>
      <c r="P6153">
        <f t="shared" si="290"/>
        <v>224.83470738</v>
      </c>
      <c r="Q6153" s="2" t="s">
        <v>16</v>
      </c>
      <c r="R6153" t="s">
        <v>18</v>
      </c>
      <c r="S6153">
        <v>4</v>
      </c>
      <c r="T6153" s="2" t="s">
        <v>16</v>
      </c>
    </row>
    <row r="6154" spans="1:20" x14ac:dyDescent="0.25">
      <c r="A6154">
        <v>6153</v>
      </c>
      <c r="B6154" s="4">
        <v>44899</v>
      </c>
      <c r="C6154" t="str">
        <f t="shared" si="288"/>
        <v>2022</v>
      </c>
      <c r="D6154">
        <v>107</v>
      </c>
      <c r="E6154">
        <v>62</v>
      </c>
      <c r="F6154" t="str">
        <f t="shared" si="289"/>
        <v>Senior</v>
      </c>
      <c r="G6154" t="s">
        <v>13</v>
      </c>
      <c r="H6154" t="s">
        <v>41</v>
      </c>
      <c r="I6154">
        <v>594</v>
      </c>
      <c r="J6154" t="s">
        <v>33</v>
      </c>
      <c r="K6154">
        <v>3</v>
      </c>
      <c r="L6154">
        <v>47.984250789999997</v>
      </c>
      <c r="M6154" t="s">
        <v>25</v>
      </c>
      <c r="N6154" s="2" t="s">
        <v>16</v>
      </c>
      <c r="O6154">
        <v>14.39527524</v>
      </c>
      <c r="P6154">
        <f t="shared" si="290"/>
        <v>129.55747713</v>
      </c>
      <c r="Q6154" s="2" t="s">
        <v>16</v>
      </c>
      <c r="R6154" t="s">
        <v>26</v>
      </c>
      <c r="S6154">
        <v>1</v>
      </c>
      <c r="T6154" s="2" t="s">
        <v>11</v>
      </c>
    </row>
    <row r="6155" spans="1:20" x14ac:dyDescent="0.25">
      <c r="A6155">
        <v>6154</v>
      </c>
      <c r="B6155" s="4">
        <v>43797</v>
      </c>
      <c r="C6155" t="str">
        <f t="shared" si="288"/>
        <v>2019</v>
      </c>
      <c r="D6155">
        <v>459</v>
      </c>
      <c r="E6155">
        <v>33</v>
      </c>
      <c r="F6155" t="str">
        <f t="shared" si="289"/>
        <v>Adult</v>
      </c>
      <c r="G6155" t="s">
        <v>27</v>
      </c>
      <c r="H6155" t="s">
        <v>32</v>
      </c>
      <c r="I6155">
        <v>793</v>
      </c>
      <c r="J6155" t="s">
        <v>33</v>
      </c>
      <c r="K6155">
        <v>2</v>
      </c>
      <c r="L6155">
        <v>79.060684030000004</v>
      </c>
      <c r="M6155" t="s">
        <v>25</v>
      </c>
      <c r="N6155" s="2" t="s">
        <v>16</v>
      </c>
      <c r="O6155">
        <v>15.81213681</v>
      </c>
      <c r="P6155">
        <f t="shared" si="290"/>
        <v>142.30923125000001</v>
      </c>
      <c r="Q6155" s="2" t="s">
        <v>11</v>
      </c>
      <c r="R6155" t="s">
        <v>26</v>
      </c>
      <c r="S6155">
        <v>3</v>
      </c>
      <c r="T6155" s="2" t="s">
        <v>11</v>
      </c>
    </row>
    <row r="6156" spans="1:20" x14ac:dyDescent="0.25">
      <c r="A6156">
        <v>6155</v>
      </c>
      <c r="B6156" s="4">
        <v>43802</v>
      </c>
      <c r="C6156" t="str">
        <f t="shared" si="288"/>
        <v>2019</v>
      </c>
      <c r="D6156">
        <v>474</v>
      </c>
      <c r="E6156">
        <v>31</v>
      </c>
      <c r="F6156" t="str">
        <f t="shared" si="289"/>
        <v>Adult</v>
      </c>
      <c r="G6156" t="s">
        <v>13</v>
      </c>
      <c r="H6156" t="s">
        <v>40</v>
      </c>
      <c r="I6156">
        <v>690</v>
      </c>
      <c r="J6156" t="s">
        <v>24</v>
      </c>
      <c r="K6156">
        <v>3</v>
      </c>
      <c r="L6156">
        <v>90.085255610000004</v>
      </c>
      <c r="M6156" t="s">
        <v>20</v>
      </c>
      <c r="N6156" s="2" t="s">
        <v>11</v>
      </c>
      <c r="O6156">
        <v>27.02557668</v>
      </c>
      <c r="P6156">
        <f t="shared" si="290"/>
        <v>243.23019015000003</v>
      </c>
      <c r="Q6156" s="2" t="s">
        <v>11</v>
      </c>
      <c r="R6156" t="s">
        <v>26</v>
      </c>
      <c r="S6156">
        <v>5</v>
      </c>
      <c r="T6156" s="2" t="s">
        <v>16</v>
      </c>
    </row>
    <row r="6157" spans="1:20" x14ac:dyDescent="0.25">
      <c r="A6157">
        <v>6156</v>
      </c>
      <c r="B6157" s="4">
        <v>44149</v>
      </c>
      <c r="C6157" t="str">
        <f t="shared" si="288"/>
        <v>2020</v>
      </c>
      <c r="D6157">
        <v>210</v>
      </c>
      <c r="E6157">
        <v>29</v>
      </c>
      <c r="F6157" t="str">
        <f t="shared" si="289"/>
        <v>Teenager</v>
      </c>
      <c r="G6157" t="s">
        <v>13</v>
      </c>
      <c r="H6157" t="s">
        <v>17</v>
      </c>
      <c r="I6157">
        <v>608</v>
      </c>
      <c r="J6157" t="s">
        <v>33</v>
      </c>
      <c r="K6157">
        <v>4</v>
      </c>
      <c r="L6157">
        <v>90.847014959999996</v>
      </c>
      <c r="M6157" t="s">
        <v>20</v>
      </c>
      <c r="N6157" s="2" t="s">
        <v>16</v>
      </c>
      <c r="O6157">
        <v>36.338805979999997</v>
      </c>
      <c r="P6157">
        <f t="shared" si="290"/>
        <v>327.04925385999996</v>
      </c>
      <c r="Q6157" s="2" t="s">
        <v>16</v>
      </c>
      <c r="R6157" t="s">
        <v>26</v>
      </c>
      <c r="S6157">
        <v>4</v>
      </c>
      <c r="T6157" s="2" t="s">
        <v>16</v>
      </c>
    </row>
    <row r="6158" spans="1:20" x14ac:dyDescent="0.25">
      <c r="A6158">
        <v>6157</v>
      </c>
      <c r="B6158" s="4">
        <v>45278</v>
      </c>
      <c r="C6158" t="str">
        <f t="shared" si="288"/>
        <v>2023</v>
      </c>
      <c r="D6158">
        <v>93</v>
      </c>
      <c r="E6158">
        <v>42</v>
      </c>
      <c r="F6158" t="str">
        <f t="shared" si="289"/>
        <v>Adult</v>
      </c>
      <c r="G6158" t="s">
        <v>27</v>
      </c>
      <c r="H6158" t="s">
        <v>31</v>
      </c>
      <c r="I6158">
        <v>397</v>
      </c>
      <c r="J6158" t="s">
        <v>33</v>
      </c>
      <c r="K6158">
        <v>5</v>
      </c>
      <c r="L6158">
        <v>74.60005031</v>
      </c>
      <c r="M6158" t="s">
        <v>22</v>
      </c>
      <c r="N6158" s="2" t="s">
        <v>16</v>
      </c>
      <c r="O6158">
        <v>0</v>
      </c>
      <c r="P6158">
        <f t="shared" si="290"/>
        <v>373.00025155000003</v>
      </c>
      <c r="Q6158" s="2" t="s">
        <v>11</v>
      </c>
      <c r="R6158" t="s">
        <v>18</v>
      </c>
      <c r="S6158">
        <v>4</v>
      </c>
      <c r="T6158" s="2" t="s">
        <v>11</v>
      </c>
    </row>
    <row r="6159" spans="1:20" x14ac:dyDescent="0.25">
      <c r="A6159">
        <v>6158</v>
      </c>
      <c r="B6159" s="4">
        <v>43777</v>
      </c>
      <c r="C6159" t="str">
        <f t="shared" si="288"/>
        <v>2019</v>
      </c>
      <c r="D6159">
        <v>150</v>
      </c>
      <c r="E6159">
        <v>66</v>
      </c>
      <c r="F6159" t="str">
        <f t="shared" si="289"/>
        <v>Senior</v>
      </c>
      <c r="G6159" t="s">
        <v>27</v>
      </c>
      <c r="H6159" t="s">
        <v>28</v>
      </c>
      <c r="I6159">
        <v>71</v>
      </c>
      <c r="J6159" t="s">
        <v>29</v>
      </c>
      <c r="K6159">
        <v>3</v>
      </c>
      <c r="L6159">
        <v>48.368028260000003</v>
      </c>
      <c r="M6159" t="s">
        <v>22</v>
      </c>
      <c r="N6159" s="2" t="s">
        <v>11</v>
      </c>
      <c r="O6159">
        <v>0</v>
      </c>
      <c r="P6159">
        <f t="shared" si="290"/>
        <v>145.10408477999999</v>
      </c>
      <c r="Q6159" s="2" t="s">
        <v>11</v>
      </c>
      <c r="R6159" t="s">
        <v>12</v>
      </c>
      <c r="S6159">
        <v>2</v>
      </c>
      <c r="T6159" s="2" t="s">
        <v>16</v>
      </c>
    </row>
    <row r="6160" spans="1:20" x14ac:dyDescent="0.25">
      <c r="A6160">
        <v>6159</v>
      </c>
      <c r="B6160" s="4">
        <v>44188</v>
      </c>
      <c r="C6160" t="str">
        <f t="shared" si="288"/>
        <v>2020</v>
      </c>
      <c r="D6160">
        <v>267</v>
      </c>
      <c r="E6160">
        <v>57</v>
      </c>
      <c r="F6160" t="str">
        <f t="shared" si="289"/>
        <v>Senior</v>
      </c>
      <c r="G6160" t="s">
        <v>13</v>
      </c>
      <c r="H6160" t="s">
        <v>34</v>
      </c>
      <c r="I6160">
        <v>517</v>
      </c>
      <c r="J6160" t="s">
        <v>15</v>
      </c>
      <c r="K6160">
        <v>4</v>
      </c>
      <c r="L6160">
        <v>11.42288905</v>
      </c>
      <c r="M6160" t="s">
        <v>10</v>
      </c>
      <c r="N6160" s="2" t="s">
        <v>11</v>
      </c>
      <c r="O6160">
        <v>0</v>
      </c>
      <c r="P6160">
        <f t="shared" si="290"/>
        <v>45.691556200000001</v>
      </c>
      <c r="Q6160" s="2" t="s">
        <v>16</v>
      </c>
      <c r="R6160" t="s">
        <v>12</v>
      </c>
      <c r="S6160">
        <v>3</v>
      </c>
      <c r="T6160" s="2" t="s">
        <v>11</v>
      </c>
    </row>
    <row r="6161" spans="1:20" x14ac:dyDescent="0.25">
      <c r="A6161">
        <v>6160</v>
      </c>
      <c r="B6161" s="4">
        <v>44875</v>
      </c>
      <c r="C6161" t="str">
        <f t="shared" si="288"/>
        <v>2022</v>
      </c>
      <c r="D6161">
        <v>404</v>
      </c>
      <c r="E6161">
        <v>21</v>
      </c>
      <c r="F6161" t="str">
        <f t="shared" si="289"/>
        <v>Teenager</v>
      </c>
      <c r="G6161" t="s">
        <v>13</v>
      </c>
      <c r="H6161" t="s">
        <v>42</v>
      </c>
      <c r="I6161">
        <v>120</v>
      </c>
      <c r="J6161" t="s">
        <v>33</v>
      </c>
      <c r="K6161">
        <v>5</v>
      </c>
      <c r="L6161">
        <v>83.988209519999998</v>
      </c>
      <c r="M6161" t="s">
        <v>25</v>
      </c>
      <c r="N6161" s="2" t="s">
        <v>16</v>
      </c>
      <c r="O6161">
        <v>0</v>
      </c>
      <c r="P6161">
        <f t="shared" si="290"/>
        <v>419.94104759999999</v>
      </c>
      <c r="Q6161" s="2" t="s">
        <v>16</v>
      </c>
      <c r="R6161" t="s">
        <v>18</v>
      </c>
      <c r="S6161">
        <v>4</v>
      </c>
      <c r="T6161" s="2" t="s">
        <v>11</v>
      </c>
    </row>
    <row r="6162" spans="1:20" x14ac:dyDescent="0.25">
      <c r="A6162">
        <v>6161</v>
      </c>
      <c r="B6162" s="4">
        <v>43786</v>
      </c>
      <c r="C6162" t="str">
        <f t="shared" si="288"/>
        <v>2019</v>
      </c>
      <c r="D6162">
        <v>104</v>
      </c>
      <c r="E6162">
        <v>49</v>
      </c>
      <c r="F6162" t="str">
        <f t="shared" si="289"/>
        <v>Adult</v>
      </c>
      <c r="G6162" t="s">
        <v>7</v>
      </c>
      <c r="H6162" t="s">
        <v>43</v>
      </c>
      <c r="I6162">
        <v>40</v>
      </c>
      <c r="J6162" t="s">
        <v>9</v>
      </c>
      <c r="K6162">
        <v>5</v>
      </c>
      <c r="L6162">
        <v>75.366188750000006</v>
      </c>
      <c r="M6162" t="s">
        <v>22</v>
      </c>
      <c r="N6162" s="2" t="s">
        <v>11</v>
      </c>
      <c r="O6162">
        <v>0</v>
      </c>
      <c r="P6162">
        <f t="shared" si="290"/>
        <v>376.83094375000002</v>
      </c>
      <c r="Q6162" s="2" t="s">
        <v>16</v>
      </c>
      <c r="R6162" t="s">
        <v>18</v>
      </c>
      <c r="S6162">
        <v>3</v>
      </c>
      <c r="T6162" s="2" t="s">
        <v>11</v>
      </c>
    </row>
    <row r="6163" spans="1:20" x14ac:dyDescent="0.25">
      <c r="A6163">
        <v>6162</v>
      </c>
      <c r="B6163" s="4">
        <v>45236</v>
      </c>
      <c r="C6163" t="str">
        <f t="shared" si="288"/>
        <v>2023</v>
      </c>
      <c r="D6163">
        <v>496</v>
      </c>
      <c r="E6163">
        <v>32</v>
      </c>
      <c r="F6163" t="str">
        <f t="shared" si="289"/>
        <v>Adult</v>
      </c>
      <c r="G6163" t="s">
        <v>27</v>
      </c>
      <c r="H6163" t="s">
        <v>17</v>
      </c>
      <c r="I6163">
        <v>754</v>
      </c>
      <c r="J6163" t="s">
        <v>15</v>
      </c>
      <c r="K6163">
        <v>3</v>
      </c>
      <c r="L6163">
        <v>35.122711950000003</v>
      </c>
      <c r="M6163" t="s">
        <v>22</v>
      </c>
      <c r="N6163" s="2" t="s">
        <v>16</v>
      </c>
      <c r="O6163">
        <v>0</v>
      </c>
      <c r="P6163">
        <f t="shared" si="290"/>
        <v>105.36813585000002</v>
      </c>
      <c r="Q6163" s="2" t="s">
        <v>11</v>
      </c>
      <c r="R6163" t="s">
        <v>12</v>
      </c>
      <c r="S6163">
        <v>4</v>
      </c>
      <c r="T6163" s="2" t="s">
        <v>16</v>
      </c>
    </row>
    <row r="6164" spans="1:20" x14ac:dyDescent="0.25">
      <c r="A6164">
        <v>6163</v>
      </c>
      <c r="B6164" s="4">
        <v>43436</v>
      </c>
      <c r="C6164" t="str">
        <f t="shared" si="288"/>
        <v>2018</v>
      </c>
      <c r="D6164">
        <v>196</v>
      </c>
      <c r="E6164">
        <v>50</v>
      </c>
      <c r="F6164" t="str">
        <f t="shared" si="289"/>
        <v>Adult</v>
      </c>
      <c r="G6164" t="s">
        <v>7</v>
      </c>
      <c r="H6164" t="s">
        <v>31</v>
      </c>
      <c r="I6164">
        <v>88</v>
      </c>
      <c r="J6164" t="s">
        <v>29</v>
      </c>
      <c r="K6164">
        <v>5</v>
      </c>
      <c r="L6164">
        <v>56.030990389999999</v>
      </c>
      <c r="M6164" t="s">
        <v>25</v>
      </c>
      <c r="N6164" s="2" t="s">
        <v>16</v>
      </c>
      <c r="O6164">
        <v>0</v>
      </c>
      <c r="P6164">
        <f t="shared" si="290"/>
        <v>280.15495195</v>
      </c>
      <c r="Q6164" s="2" t="s">
        <v>16</v>
      </c>
      <c r="R6164" t="s">
        <v>18</v>
      </c>
      <c r="S6164">
        <v>3</v>
      </c>
      <c r="T6164" s="2" t="s">
        <v>16</v>
      </c>
    </row>
    <row r="6165" spans="1:20" x14ac:dyDescent="0.25">
      <c r="A6165">
        <v>6164</v>
      </c>
      <c r="B6165" s="4">
        <v>43416</v>
      </c>
      <c r="C6165" t="str">
        <f t="shared" si="288"/>
        <v>2018</v>
      </c>
      <c r="D6165">
        <v>131</v>
      </c>
      <c r="E6165">
        <v>70</v>
      </c>
      <c r="F6165" t="str">
        <f t="shared" si="289"/>
        <v>Senior</v>
      </c>
      <c r="G6165" t="s">
        <v>13</v>
      </c>
      <c r="H6165" t="s">
        <v>43</v>
      </c>
      <c r="I6165">
        <v>435</v>
      </c>
      <c r="J6165" t="s">
        <v>9</v>
      </c>
      <c r="K6165">
        <v>3</v>
      </c>
      <c r="L6165">
        <v>24.793937669999998</v>
      </c>
      <c r="M6165" t="s">
        <v>25</v>
      </c>
      <c r="N6165" s="2" t="s">
        <v>11</v>
      </c>
      <c r="O6165">
        <v>0</v>
      </c>
      <c r="P6165">
        <f t="shared" si="290"/>
        <v>74.381813010000002</v>
      </c>
      <c r="Q6165" s="2" t="s">
        <v>11</v>
      </c>
      <c r="R6165" t="s">
        <v>12</v>
      </c>
      <c r="S6165">
        <v>2</v>
      </c>
      <c r="T6165" s="2" t="s">
        <v>11</v>
      </c>
    </row>
    <row r="6166" spans="1:20" x14ac:dyDescent="0.25">
      <c r="A6166">
        <v>6165</v>
      </c>
      <c r="B6166" s="4">
        <v>44185</v>
      </c>
      <c r="C6166" t="str">
        <f t="shared" si="288"/>
        <v>2020</v>
      </c>
      <c r="D6166">
        <v>337</v>
      </c>
      <c r="E6166">
        <v>28</v>
      </c>
      <c r="F6166" t="str">
        <f t="shared" si="289"/>
        <v>Teenager</v>
      </c>
      <c r="G6166" t="s">
        <v>13</v>
      </c>
      <c r="H6166" t="s">
        <v>42</v>
      </c>
      <c r="I6166">
        <v>162</v>
      </c>
      <c r="J6166" t="s">
        <v>15</v>
      </c>
      <c r="K6166">
        <v>4</v>
      </c>
      <c r="L6166">
        <v>75.041323289999994</v>
      </c>
      <c r="M6166" t="s">
        <v>22</v>
      </c>
      <c r="N6166" s="2" t="s">
        <v>16</v>
      </c>
      <c r="O6166">
        <v>30.01652932</v>
      </c>
      <c r="P6166">
        <f t="shared" si="290"/>
        <v>270.14876383999996</v>
      </c>
      <c r="Q6166" s="2" t="s">
        <v>11</v>
      </c>
      <c r="R6166" t="s">
        <v>26</v>
      </c>
      <c r="S6166">
        <v>4</v>
      </c>
      <c r="T6166" s="2" t="s">
        <v>16</v>
      </c>
    </row>
    <row r="6167" spans="1:20" x14ac:dyDescent="0.25">
      <c r="A6167">
        <v>6166</v>
      </c>
      <c r="B6167" s="4">
        <v>44161</v>
      </c>
      <c r="C6167" t="str">
        <f t="shared" si="288"/>
        <v>2020</v>
      </c>
      <c r="D6167">
        <v>450</v>
      </c>
      <c r="E6167">
        <v>38</v>
      </c>
      <c r="F6167" t="str">
        <f t="shared" si="289"/>
        <v>Adult</v>
      </c>
      <c r="G6167" t="s">
        <v>13</v>
      </c>
      <c r="H6167" t="s">
        <v>39</v>
      </c>
      <c r="I6167">
        <v>164</v>
      </c>
      <c r="J6167" t="s">
        <v>24</v>
      </c>
      <c r="K6167">
        <v>3</v>
      </c>
      <c r="L6167">
        <v>42.691456369999997</v>
      </c>
      <c r="M6167" t="s">
        <v>10</v>
      </c>
      <c r="N6167" s="2" t="s">
        <v>11</v>
      </c>
      <c r="O6167">
        <v>12.80743691</v>
      </c>
      <c r="P6167">
        <f t="shared" si="290"/>
        <v>115.26693219999999</v>
      </c>
      <c r="Q6167" s="2" t="s">
        <v>16</v>
      </c>
      <c r="R6167" t="s">
        <v>26</v>
      </c>
      <c r="S6167">
        <v>4</v>
      </c>
      <c r="T6167" s="2" t="s">
        <v>11</v>
      </c>
    </row>
    <row r="6168" spans="1:20" x14ac:dyDescent="0.25">
      <c r="A6168">
        <v>6167</v>
      </c>
      <c r="B6168" s="4">
        <v>43827</v>
      </c>
      <c r="C6168" t="str">
        <f t="shared" si="288"/>
        <v>2019</v>
      </c>
      <c r="D6168">
        <v>492</v>
      </c>
      <c r="E6168">
        <v>30</v>
      </c>
      <c r="F6168" t="str">
        <f t="shared" si="289"/>
        <v>Teenager</v>
      </c>
      <c r="G6168" t="s">
        <v>27</v>
      </c>
      <c r="H6168" t="s">
        <v>41</v>
      </c>
      <c r="I6168">
        <v>586</v>
      </c>
      <c r="J6168" t="s">
        <v>29</v>
      </c>
      <c r="K6168">
        <v>5</v>
      </c>
      <c r="L6168">
        <v>74.421267409999999</v>
      </c>
      <c r="M6168" t="s">
        <v>20</v>
      </c>
      <c r="N6168" s="2" t="s">
        <v>11</v>
      </c>
      <c r="O6168">
        <v>0</v>
      </c>
      <c r="P6168">
        <f t="shared" si="290"/>
        <v>372.10633704999998</v>
      </c>
      <c r="Q6168" s="2" t="s">
        <v>16</v>
      </c>
      <c r="R6168" t="s">
        <v>18</v>
      </c>
      <c r="S6168">
        <v>2</v>
      </c>
      <c r="T6168" s="2" t="s">
        <v>16</v>
      </c>
    </row>
    <row r="6169" spans="1:20" x14ac:dyDescent="0.25">
      <c r="A6169">
        <v>6168</v>
      </c>
      <c r="B6169" s="4">
        <v>44165</v>
      </c>
      <c r="C6169" t="str">
        <f t="shared" si="288"/>
        <v>2020</v>
      </c>
      <c r="D6169">
        <v>366</v>
      </c>
      <c r="E6169">
        <v>23</v>
      </c>
      <c r="F6169" t="str">
        <f t="shared" si="289"/>
        <v>Teenager</v>
      </c>
      <c r="G6169" t="s">
        <v>27</v>
      </c>
      <c r="H6169" t="s">
        <v>17</v>
      </c>
      <c r="I6169">
        <v>234</v>
      </c>
      <c r="J6169" t="s">
        <v>29</v>
      </c>
      <c r="K6169">
        <v>2</v>
      </c>
      <c r="L6169">
        <v>10.80206375</v>
      </c>
      <c r="M6169" t="s">
        <v>25</v>
      </c>
      <c r="N6169" s="2" t="s">
        <v>11</v>
      </c>
      <c r="O6169">
        <v>2.1604127499999999</v>
      </c>
      <c r="P6169">
        <f t="shared" si="290"/>
        <v>19.443714750000002</v>
      </c>
      <c r="Q6169" s="2" t="s">
        <v>16</v>
      </c>
      <c r="R6169" t="s">
        <v>26</v>
      </c>
      <c r="S6169">
        <v>2</v>
      </c>
      <c r="T6169" s="2" t="s">
        <v>11</v>
      </c>
    </row>
    <row r="6170" spans="1:20" x14ac:dyDescent="0.25">
      <c r="A6170">
        <v>6169</v>
      </c>
      <c r="B6170" s="4">
        <v>43813</v>
      </c>
      <c r="C6170" t="str">
        <f t="shared" si="288"/>
        <v>2019</v>
      </c>
      <c r="D6170">
        <v>499</v>
      </c>
      <c r="E6170">
        <v>70</v>
      </c>
      <c r="F6170" t="str">
        <f t="shared" si="289"/>
        <v>Senior</v>
      </c>
      <c r="G6170" t="s">
        <v>13</v>
      </c>
      <c r="H6170" t="s">
        <v>28</v>
      </c>
      <c r="I6170">
        <v>562</v>
      </c>
      <c r="J6170" t="s">
        <v>24</v>
      </c>
      <c r="K6170">
        <v>3</v>
      </c>
      <c r="L6170">
        <v>86.842349530000007</v>
      </c>
      <c r="M6170" t="s">
        <v>22</v>
      </c>
      <c r="N6170" s="2" t="s">
        <v>16</v>
      </c>
      <c r="O6170">
        <v>26.052704859999999</v>
      </c>
      <c r="P6170">
        <f t="shared" si="290"/>
        <v>234.47434373000004</v>
      </c>
      <c r="Q6170" s="2" t="s">
        <v>16</v>
      </c>
      <c r="R6170" t="s">
        <v>26</v>
      </c>
      <c r="S6170">
        <v>5</v>
      </c>
      <c r="T6170" s="2" t="s">
        <v>11</v>
      </c>
    </row>
    <row r="6171" spans="1:20" x14ac:dyDescent="0.25">
      <c r="A6171">
        <v>6170</v>
      </c>
      <c r="B6171" s="4">
        <v>45247</v>
      </c>
      <c r="C6171" t="str">
        <f t="shared" si="288"/>
        <v>2023</v>
      </c>
      <c r="D6171">
        <v>295</v>
      </c>
      <c r="E6171">
        <v>40</v>
      </c>
      <c r="F6171" t="str">
        <f t="shared" si="289"/>
        <v>Adult</v>
      </c>
      <c r="G6171" t="s">
        <v>7</v>
      </c>
      <c r="H6171" t="s">
        <v>41</v>
      </c>
      <c r="I6171">
        <v>30</v>
      </c>
      <c r="J6171" t="s">
        <v>29</v>
      </c>
      <c r="K6171">
        <v>3</v>
      </c>
      <c r="L6171">
        <v>34.43575517</v>
      </c>
      <c r="M6171" t="s">
        <v>25</v>
      </c>
      <c r="N6171" s="2" t="s">
        <v>11</v>
      </c>
      <c r="O6171">
        <v>0</v>
      </c>
      <c r="P6171">
        <f t="shared" si="290"/>
        <v>103.30726551000001</v>
      </c>
      <c r="Q6171" s="2" t="s">
        <v>11</v>
      </c>
      <c r="R6171" t="s">
        <v>18</v>
      </c>
      <c r="S6171">
        <v>5</v>
      </c>
      <c r="T6171" s="2" t="s">
        <v>11</v>
      </c>
    </row>
    <row r="6172" spans="1:20" x14ac:dyDescent="0.25">
      <c r="A6172">
        <v>6171</v>
      </c>
      <c r="B6172" s="4">
        <v>45248</v>
      </c>
      <c r="C6172" t="str">
        <f t="shared" si="288"/>
        <v>2023</v>
      </c>
      <c r="D6172">
        <v>191</v>
      </c>
      <c r="E6172">
        <v>56</v>
      </c>
      <c r="F6172" t="str">
        <f t="shared" si="289"/>
        <v>Senior</v>
      </c>
      <c r="G6172" t="s">
        <v>13</v>
      </c>
      <c r="H6172" t="s">
        <v>31</v>
      </c>
      <c r="I6172">
        <v>150</v>
      </c>
      <c r="J6172" t="s">
        <v>15</v>
      </c>
      <c r="K6172">
        <v>1</v>
      </c>
      <c r="L6172">
        <v>51.255519820000004</v>
      </c>
      <c r="M6172" t="s">
        <v>25</v>
      </c>
      <c r="N6172" s="2" t="s">
        <v>11</v>
      </c>
      <c r="O6172">
        <v>5.1255519820000002</v>
      </c>
      <c r="P6172">
        <f t="shared" si="290"/>
        <v>46.129967838000006</v>
      </c>
      <c r="Q6172" s="2" t="s">
        <v>11</v>
      </c>
      <c r="R6172" t="s">
        <v>26</v>
      </c>
      <c r="S6172">
        <v>2</v>
      </c>
      <c r="T6172" s="2" t="s">
        <v>11</v>
      </c>
    </row>
    <row r="6173" spans="1:20" x14ac:dyDescent="0.25">
      <c r="A6173">
        <v>6172</v>
      </c>
      <c r="B6173" s="4">
        <v>45287</v>
      </c>
      <c r="C6173" t="str">
        <f t="shared" si="288"/>
        <v>2023</v>
      </c>
      <c r="D6173">
        <v>121</v>
      </c>
      <c r="E6173">
        <v>45</v>
      </c>
      <c r="F6173" t="str">
        <f t="shared" si="289"/>
        <v>Adult</v>
      </c>
      <c r="G6173" t="s">
        <v>27</v>
      </c>
      <c r="H6173" t="s">
        <v>19</v>
      </c>
      <c r="I6173">
        <v>375</v>
      </c>
      <c r="J6173" t="s">
        <v>24</v>
      </c>
      <c r="K6173">
        <v>2</v>
      </c>
      <c r="L6173">
        <v>48.949748939999999</v>
      </c>
      <c r="M6173" t="s">
        <v>22</v>
      </c>
      <c r="N6173" s="2" t="s">
        <v>16</v>
      </c>
      <c r="O6173">
        <v>0</v>
      </c>
      <c r="P6173">
        <f t="shared" si="290"/>
        <v>97.899497879999998</v>
      </c>
      <c r="Q6173" s="2" t="s">
        <v>16</v>
      </c>
      <c r="R6173" t="s">
        <v>18</v>
      </c>
      <c r="S6173">
        <v>4</v>
      </c>
      <c r="T6173" s="2" t="s">
        <v>16</v>
      </c>
    </row>
    <row r="6174" spans="1:20" x14ac:dyDescent="0.25">
      <c r="A6174">
        <v>6173</v>
      </c>
      <c r="B6174" s="4">
        <v>43773</v>
      </c>
      <c r="C6174" t="str">
        <f t="shared" si="288"/>
        <v>2019</v>
      </c>
      <c r="D6174">
        <v>120</v>
      </c>
      <c r="E6174">
        <v>38</v>
      </c>
      <c r="F6174" t="str">
        <f t="shared" si="289"/>
        <v>Adult</v>
      </c>
      <c r="G6174" t="s">
        <v>27</v>
      </c>
      <c r="H6174" t="s">
        <v>31</v>
      </c>
      <c r="I6174">
        <v>480</v>
      </c>
      <c r="J6174" t="s">
        <v>9</v>
      </c>
      <c r="K6174">
        <v>1</v>
      </c>
      <c r="L6174">
        <v>90.412133879999999</v>
      </c>
      <c r="M6174" t="s">
        <v>22</v>
      </c>
      <c r="N6174" s="2" t="s">
        <v>16</v>
      </c>
      <c r="O6174">
        <v>0</v>
      </c>
      <c r="P6174">
        <f t="shared" si="290"/>
        <v>90.412133879999999</v>
      </c>
      <c r="Q6174" s="2" t="s">
        <v>16</v>
      </c>
      <c r="R6174" t="s">
        <v>18</v>
      </c>
      <c r="S6174">
        <v>4</v>
      </c>
      <c r="T6174" s="2" t="s">
        <v>11</v>
      </c>
    </row>
    <row r="6175" spans="1:20" x14ac:dyDescent="0.25">
      <c r="A6175">
        <v>6174</v>
      </c>
      <c r="B6175" s="4">
        <v>43820</v>
      </c>
      <c r="C6175" t="str">
        <f t="shared" si="288"/>
        <v>2019</v>
      </c>
      <c r="D6175">
        <v>128</v>
      </c>
      <c r="E6175">
        <v>36</v>
      </c>
      <c r="F6175" t="str">
        <f t="shared" si="289"/>
        <v>Adult</v>
      </c>
      <c r="G6175" t="s">
        <v>7</v>
      </c>
      <c r="H6175" t="s">
        <v>38</v>
      </c>
      <c r="I6175">
        <v>857</v>
      </c>
      <c r="J6175" t="s">
        <v>33</v>
      </c>
      <c r="K6175">
        <v>2</v>
      </c>
      <c r="L6175">
        <v>34.986337200000001</v>
      </c>
      <c r="M6175" t="s">
        <v>10</v>
      </c>
      <c r="N6175" s="2" t="s">
        <v>11</v>
      </c>
      <c r="O6175">
        <v>6.9972674399999999</v>
      </c>
      <c r="P6175">
        <f t="shared" si="290"/>
        <v>62.975406960000001</v>
      </c>
      <c r="Q6175" s="2" t="s">
        <v>16</v>
      </c>
      <c r="R6175" t="s">
        <v>26</v>
      </c>
      <c r="S6175">
        <v>1</v>
      </c>
      <c r="T6175" s="2" t="s">
        <v>11</v>
      </c>
    </row>
    <row r="6176" spans="1:20" x14ac:dyDescent="0.25">
      <c r="A6176">
        <v>6175</v>
      </c>
      <c r="B6176" s="4">
        <v>45264</v>
      </c>
      <c r="C6176" t="str">
        <f t="shared" si="288"/>
        <v>2023</v>
      </c>
      <c r="D6176">
        <v>359</v>
      </c>
      <c r="E6176">
        <v>70</v>
      </c>
      <c r="F6176" t="str">
        <f t="shared" si="289"/>
        <v>Senior</v>
      </c>
      <c r="G6176" t="s">
        <v>13</v>
      </c>
      <c r="H6176" t="s">
        <v>43</v>
      </c>
      <c r="I6176">
        <v>270</v>
      </c>
      <c r="J6176" t="s">
        <v>29</v>
      </c>
      <c r="K6176">
        <v>4</v>
      </c>
      <c r="L6176">
        <v>45.069112410000002</v>
      </c>
      <c r="M6176" t="s">
        <v>20</v>
      </c>
      <c r="N6176" s="2" t="s">
        <v>16</v>
      </c>
      <c r="O6176">
        <v>18.02764496</v>
      </c>
      <c r="P6176">
        <f t="shared" si="290"/>
        <v>162.24880468000001</v>
      </c>
      <c r="Q6176" s="2" t="s">
        <v>11</v>
      </c>
      <c r="R6176" t="s">
        <v>26</v>
      </c>
      <c r="S6176">
        <v>1</v>
      </c>
      <c r="T6176" s="2" t="s">
        <v>11</v>
      </c>
    </row>
    <row r="6177" spans="1:20" x14ac:dyDescent="0.25">
      <c r="A6177">
        <v>6176</v>
      </c>
      <c r="B6177" s="4">
        <v>44164</v>
      </c>
      <c r="C6177" t="str">
        <f t="shared" si="288"/>
        <v>2020</v>
      </c>
      <c r="D6177">
        <v>392</v>
      </c>
      <c r="E6177">
        <v>58</v>
      </c>
      <c r="F6177" t="str">
        <f t="shared" si="289"/>
        <v>Senior</v>
      </c>
      <c r="G6177" t="s">
        <v>13</v>
      </c>
      <c r="H6177" t="s">
        <v>42</v>
      </c>
      <c r="I6177">
        <v>256</v>
      </c>
      <c r="J6177" t="s">
        <v>9</v>
      </c>
      <c r="K6177">
        <v>2</v>
      </c>
      <c r="L6177">
        <v>31.913709600000001</v>
      </c>
      <c r="M6177" t="s">
        <v>10</v>
      </c>
      <c r="N6177" s="2" t="s">
        <v>11</v>
      </c>
      <c r="O6177">
        <v>6.38274192</v>
      </c>
      <c r="P6177">
        <f t="shared" si="290"/>
        <v>57.444677280000001</v>
      </c>
      <c r="Q6177" s="2" t="s">
        <v>16</v>
      </c>
      <c r="R6177" t="s">
        <v>26</v>
      </c>
      <c r="S6177">
        <v>1</v>
      </c>
      <c r="T6177" s="2" t="s">
        <v>11</v>
      </c>
    </row>
    <row r="6178" spans="1:20" x14ac:dyDescent="0.25">
      <c r="A6178">
        <v>6177</v>
      </c>
      <c r="B6178" s="4">
        <v>43406</v>
      </c>
      <c r="C6178" t="str">
        <f t="shared" si="288"/>
        <v>2018</v>
      </c>
      <c r="D6178">
        <v>477</v>
      </c>
      <c r="E6178">
        <v>36</v>
      </c>
      <c r="F6178" t="str">
        <f t="shared" si="289"/>
        <v>Adult</v>
      </c>
      <c r="G6178" t="s">
        <v>7</v>
      </c>
      <c r="H6178" t="s">
        <v>30</v>
      </c>
      <c r="I6178">
        <v>99</v>
      </c>
      <c r="J6178" t="s">
        <v>29</v>
      </c>
      <c r="K6178">
        <v>3</v>
      </c>
      <c r="L6178">
        <v>46.470114899999999</v>
      </c>
      <c r="M6178" t="s">
        <v>10</v>
      </c>
      <c r="N6178" s="2" t="s">
        <v>11</v>
      </c>
      <c r="O6178">
        <v>13.94103447</v>
      </c>
      <c r="P6178">
        <f t="shared" si="290"/>
        <v>125.46931022999999</v>
      </c>
      <c r="Q6178" s="2" t="s">
        <v>16</v>
      </c>
      <c r="R6178" t="s">
        <v>26</v>
      </c>
      <c r="S6178">
        <v>2</v>
      </c>
      <c r="T6178" s="2" t="s">
        <v>16</v>
      </c>
    </row>
    <row r="6179" spans="1:20" x14ac:dyDescent="0.25">
      <c r="A6179">
        <v>6178</v>
      </c>
      <c r="B6179" s="4">
        <v>44894</v>
      </c>
      <c r="C6179" t="str">
        <f t="shared" si="288"/>
        <v>2022</v>
      </c>
      <c r="D6179">
        <v>241</v>
      </c>
      <c r="E6179">
        <v>50</v>
      </c>
      <c r="F6179" t="str">
        <f t="shared" si="289"/>
        <v>Adult</v>
      </c>
      <c r="G6179" t="s">
        <v>13</v>
      </c>
      <c r="H6179" t="s">
        <v>28</v>
      </c>
      <c r="I6179">
        <v>339</v>
      </c>
      <c r="J6179" t="s">
        <v>29</v>
      </c>
      <c r="K6179">
        <v>2</v>
      </c>
      <c r="L6179">
        <v>99.504369339999997</v>
      </c>
      <c r="M6179" t="s">
        <v>20</v>
      </c>
      <c r="N6179" s="2" t="s">
        <v>16</v>
      </c>
      <c r="O6179">
        <v>19.900873870000002</v>
      </c>
      <c r="P6179">
        <f t="shared" si="290"/>
        <v>179.10786481</v>
      </c>
      <c r="Q6179" s="2" t="s">
        <v>16</v>
      </c>
      <c r="R6179" t="s">
        <v>26</v>
      </c>
      <c r="S6179">
        <v>1</v>
      </c>
      <c r="T6179" s="2" t="s">
        <v>11</v>
      </c>
    </row>
    <row r="6180" spans="1:20" x14ac:dyDescent="0.25">
      <c r="A6180">
        <v>6179</v>
      </c>
      <c r="B6180" s="4">
        <v>44873</v>
      </c>
      <c r="C6180" t="str">
        <f t="shared" si="288"/>
        <v>2022</v>
      </c>
      <c r="D6180">
        <v>356</v>
      </c>
      <c r="E6180">
        <v>65</v>
      </c>
      <c r="F6180" t="str">
        <f t="shared" si="289"/>
        <v>Senior</v>
      </c>
      <c r="G6180" t="s">
        <v>27</v>
      </c>
      <c r="H6180" t="s">
        <v>38</v>
      </c>
      <c r="I6180">
        <v>876</v>
      </c>
      <c r="J6180" t="s">
        <v>9</v>
      </c>
      <c r="K6180">
        <v>4</v>
      </c>
      <c r="L6180">
        <v>21.127602769999999</v>
      </c>
      <c r="M6180" t="s">
        <v>10</v>
      </c>
      <c r="N6180" s="2" t="s">
        <v>16</v>
      </c>
      <c r="O6180">
        <v>0</v>
      </c>
      <c r="P6180">
        <f t="shared" si="290"/>
        <v>84.510411079999997</v>
      </c>
      <c r="Q6180" s="2" t="s">
        <v>16</v>
      </c>
      <c r="R6180" t="s">
        <v>18</v>
      </c>
      <c r="S6180">
        <v>4</v>
      </c>
      <c r="T6180" s="2" t="s">
        <v>16</v>
      </c>
    </row>
    <row r="6181" spans="1:20" x14ac:dyDescent="0.25">
      <c r="A6181">
        <v>6180</v>
      </c>
      <c r="B6181" s="4">
        <v>44163</v>
      </c>
      <c r="C6181" t="str">
        <f t="shared" si="288"/>
        <v>2020</v>
      </c>
      <c r="D6181">
        <v>53</v>
      </c>
      <c r="E6181">
        <v>62</v>
      </c>
      <c r="F6181" t="str">
        <f t="shared" si="289"/>
        <v>Senior</v>
      </c>
      <c r="G6181" t="s">
        <v>13</v>
      </c>
      <c r="H6181" t="s">
        <v>14</v>
      </c>
      <c r="I6181">
        <v>600</v>
      </c>
      <c r="J6181" t="s">
        <v>15</v>
      </c>
      <c r="K6181">
        <v>1</v>
      </c>
      <c r="L6181">
        <v>33.088718239999999</v>
      </c>
      <c r="M6181" t="s">
        <v>25</v>
      </c>
      <c r="N6181" s="2" t="s">
        <v>11</v>
      </c>
      <c r="O6181">
        <v>3.3088718240000001</v>
      </c>
      <c r="P6181">
        <f t="shared" si="290"/>
        <v>29.779846415999998</v>
      </c>
      <c r="Q6181" s="2" t="s">
        <v>11</v>
      </c>
      <c r="R6181" t="s">
        <v>26</v>
      </c>
      <c r="S6181">
        <v>2</v>
      </c>
      <c r="T6181" s="2" t="s">
        <v>16</v>
      </c>
    </row>
    <row r="6182" spans="1:20" x14ac:dyDescent="0.25">
      <c r="A6182">
        <v>6181</v>
      </c>
      <c r="B6182" s="4">
        <v>45249</v>
      </c>
      <c r="C6182" t="str">
        <f t="shared" si="288"/>
        <v>2023</v>
      </c>
      <c r="D6182">
        <v>254</v>
      </c>
      <c r="E6182">
        <v>34</v>
      </c>
      <c r="F6182" t="str">
        <f t="shared" si="289"/>
        <v>Adult</v>
      </c>
      <c r="G6182" t="s">
        <v>27</v>
      </c>
      <c r="H6182" t="s">
        <v>38</v>
      </c>
      <c r="I6182">
        <v>899</v>
      </c>
      <c r="J6182" t="s">
        <v>9</v>
      </c>
      <c r="K6182">
        <v>2</v>
      </c>
      <c r="L6182">
        <v>52.199060670000001</v>
      </c>
      <c r="M6182" t="s">
        <v>25</v>
      </c>
      <c r="N6182" s="2" t="s">
        <v>16</v>
      </c>
      <c r="O6182">
        <v>10.43981213</v>
      </c>
      <c r="P6182">
        <f t="shared" si="290"/>
        <v>93.95830921000001</v>
      </c>
      <c r="Q6182" s="2" t="s">
        <v>16</v>
      </c>
      <c r="R6182" t="s">
        <v>26</v>
      </c>
      <c r="S6182">
        <v>1</v>
      </c>
      <c r="T6182" s="2" t="s">
        <v>16</v>
      </c>
    </row>
    <row r="6183" spans="1:20" x14ac:dyDescent="0.25">
      <c r="A6183">
        <v>6182</v>
      </c>
      <c r="B6183" s="4">
        <v>44543</v>
      </c>
      <c r="C6183" t="str">
        <f t="shared" si="288"/>
        <v>2021</v>
      </c>
      <c r="D6183">
        <v>132</v>
      </c>
      <c r="E6183">
        <v>60</v>
      </c>
      <c r="F6183" t="str">
        <f t="shared" si="289"/>
        <v>Senior</v>
      </c>
      <c r="G6183" t="s">
        <v>13</v>
      </c>
      <c r="H6183" t="s">
        <v>38</v>
      </c>
      <c r="I6183">
        <v>897</v>
      </c>
      <c r="J6183" t="s">
        <v>33</v>
      </c>
      <c r="K6183">
        <v>5</v>
      </c>
      <c r="L6183">
        <v>38.499551820000001</v>
      </c>
      <c r="M6183" t="s">
        <v>22</v>
      </c>
      <c r="N6183" s="2" t="s">
        <v>16</v>
      </c>
      <c r="O6183">
        <v>19.24977591</v>
      </c>
      <c r="P6183">
        <f t="shared" si="290"/>
        <v>173.24798318999999</v>
      </c>
      <c r="Q6183" s="2" t="s">
        <v>16</v>
      </c>
      <c r="R6183" t="s">
        <v>26</v>
      </c>
      <c r="S6183">
        <v>1</v>
      </c>
      <c r="T6183" s="2" t="s">
        <v>11</v>
      </c>
    </row>
    <row r="6184" spans="1:20" x14ac:dyDescent="0.25">
      <c r="A6184">
        <v>6183</v>
      </c>
      <c r="B6184" s="4">
        <v>44913</v>
      </c>
      <c r="C6184" t="str">
        <f t="shared" si="288"/>
        <v>2022</v>
      </c>
      <c r="D6184">
        <v>195</v>
      </c>
      <c r="E6184">
        <v>25</v>
      </c>
      <c r="F6184" t="str">
        <f t="shared" si="289"/>
        <v>Teenager</v>
      </c>
      <c r="G6184" t="s">
        <v>7</v>
      </c>
      <c r="H6184" t="s">
        <v>40</v>
      </c>
      <c r="I6184">
        <v>386</v>
      </c>
      <c r="J6184" t="s">
        <v>29</v>
      </c>
      <c r="K6184">
        <v>5</v>
      </c>
      <c r="L6184">
        <v>39.929950679999997</v>
      </c>
      <c r="M6184" t="s">
        <v>10</v>
      </c>
      <c r="N6184" s="2" t="s">
        <v>11</v>
      </c>
      <c r="O6184">
        <v>19.964975339999999</v>
      </c>
      <c r="P6184">
        <f t="shared" si="290"/>
        <v>179.68477805999999</v>
      </c>
      <c r="Q6184" s="2" t="s">
        <v>11</v>
      </c>
      <c r="R6184" t="s">
        <v>26</v>
      </c>
      <c r="S6184">
        <v>1</v>
      </c>
      <c r="T6184" s="2" t="s">
        <v>16</v>
      </c>
    </row>
    <row r="6185" spans="1:20" x14ac:dyDescent="0.25">
      <c r="A6185">
        <v>6184</v>
      </c>
      <c r="B6185" s="4">
        <v>43810</v>
      </c>
      <c r="C6185" t="str">
        <f t="shared" si="288"/>
        <v>2019</v>
      </c>
      <c r="D6185">
        <v>199</v>
      </c>
      <c r="E6185">
        <v>31</v>
      </c>
      <c r="F6185" t="str">
        <f t="shared" si="289"/>
        <v>Adult</v>
      </c>
      <c r="G6185" t="s">
        <v>13</v>
      </c>
      <c r="H6185" t="s">
        <v>23</v>
      </c>
      <c r="I6185">
        <v>687</v>
      </c>
      <c r="J6185" t="s">
        <v>33</v>
      </c>
      <c r="K6185">
        <v>5</v>
      </c>
      <c r="L6185">
        <v>81.687556860000001</v>
      </c>
      <c r="M6185" t="s">
        <v>20</v>
      </c>
      <c r="N6185" s="2" t="s">
        <v>16</v>
      </c>
      <c r="O6185">
        <v>0</v>
      </c>
      <c r="P6185">
        <f t="shared" si="290"/>
        <v>408.43778429999998</v>
      </c>
      <c r="Q6185" s="2" t="s">
        <v>16</v>
      </c>
      <c r="R6185" t="s">
        <v>18</v>
      </c>
      <c r="S6185">
        <v>4</v>
      </c>
      <c r="T6185" s="2" t="s">
        <v>11</v>
      </c>
    </row>
    <row r="6186" spans="1:20" x14ac:dyDescent="0.25">
      <c r="A6186">
        <v>6185</v>
      </c>
      <c r="B6186" s="4">
        <v>43420</v>
      </c>
      <c r="C6186" t="str">
        <f t="shared" si="288"/>
        <v>2018</v>
      </c>
      <c r="D6186">
        <v>7</v>
      </c>
      <c r="E6186">
        <v>20</v>
      </c>
      <c r="F6186" t="str">
        <f t="shared" si="289"/>
        <v>Teenager</v>
      </c>
      <c r="G6186" t="s">
        <v>13</v>
      </c>
      <c r="H6186" t="s">
        <v>31</v>
      </c>
      <c r="I6186">
        <v>527</v>
      </c>
      <c r="J6186" t="s">
        <v>29</v>
      </c>
      <c r="K6186">
        <v>4</v>
      </c>
      <c r="L6186">
        <v>94.255011809999999</v>
      </c>
      <c r="M6186" t="s">
        <v>10</v>
      </c>
      <c r="N6186" s="2" t="s">
        <v>11</v>
      </c>
      <c r="O6186">
        <v>0</v>
      </c>
      <c r="P6186">
        <f t="shared" si="290"/>
        <v>377.02004724</v>
      </c>
      <c r="Q6186" s="2" t="s">
        <v>16</v>
      </c>
      <c r="R6186" t="s">
        <v>18</v>
      </c>
      <c r="S6186">
        <v>3</v>
      </c>
      <c r="T6186" s="2" t="s">
        <v>16</v>
      </c>
    </row>
    <row r="6187" spans="1:20" x14ac:dyDescent="0.25">
      <c r="A6187">
        <v>6186</v>
      </c>
      <c r="B6187" s="4">
        <v>45241</v>
      </c>
      <c r="C6187" t="str">
        <f t="shared" si="288"/>
        <v>2023</v>
      </c>
      <c r="D6187">
        <v>23</v>
      </c>
      <c r="E6187">
        <v>18</v>
      </c>
      <c r="F6187" t="str">
        <f t="shared" si="289"/>
        <v>Teenager</v>
      </c>
      <c r="G6187" t="s">
        <v>27</v>
      </c>
      <c r="H6187" t="s">
        <v>23</v>
      </c>
      <c r="I6187">
        <v>101</v>
      </c>
      <c r="J6187" t="s">
        <v>15</v>
      </c>
      <c r="K6187">
        <v>1</v>
      </c>
      <c r="L6187">
        <v>16.654248549999998</v>
      </c>
      <c r="M6187" t="s">
        <v>10</v>
      </c>
      <c r="N6187" s="2" t="s">
        <v>11</v>
      </c>
      <c r="O6187">
        <v>1.6654248549999999</v>
      </c>
      <c r="P6187">
        <f t="shared" si="290"/>
        <v>14.988823694999999</v>
      </c>
      <c r="Q6187" s="2" t="s">
        <v>16</v>
      </c>
      <c r="R6187" t="s">
        <v>26</v>
      </c>
      <c r="S6187">
        <v>4</v>
      </c>
      <c r="T6187" s="2" t="s">
        <v>16</v>
      </c>
    </row>
    <row r="6188" spans="1:20" x14ac:dyDescent="0.25">
      <c r="A6188">
        <v>6187</v>
      </c>
      <c r="B6188" s="4">
        <v>45273</v>
      </c>
      <c r="C6188" t="str">
        <f t="shared" si="288"/>
        <v>2023</v>
      </c>
      <c r="D6188">
        <v>384</v>
      </c>
      <c r="E6188">
        <v>28</v>
      </c>
      <c r="F6188" t="str">
        <f t="shared" si="289"/>
        <v>Teenager</v>
      </c>
      <c r="G6188" t="s">
        <v>13</v>
      </c>
      <c r="H6188" t="s">
        <v>41</v>
      </c>
      <c r="I6188">
        <v>557</v>
      </c>
      <c r="J6188" t="s">
        <v>29</v>
      </c>
      <c r="K6188">
        <v>4</v>
      </c>
      <c r="L6188">
        <v>33.77475433</v>
      </c>
      <c r="M6188" t="s">
        <v>20</v>
      </c>
      <c r="N6188" s="2" t="s">
        <v>16</v>
      </c>
      <c r="O6188">
        <v>13.509901729999999</v>
      </c>
      <c r="P6188">
        <f t="shared" si="290"/>
        <v>121.58911559000001</v>
      </c>
      <c r="Q6188" s="2" t="s">
        <v>16</v>
      </c>
      <c r="R6188" t="s">
        <v>26</v>
      </c>
      <c r="S6188">
        <v>3</v>
      </c>
      <c r="T6188" s="2" t="s">
        <v>16</v>
      </c>
    </row>
    <row r="6189" spans="1:20" x14ac:dyDescent="0.25">
      <c r="A6189">
        <v>6188</v>
      </c>
      <c r="B6189" s="4">
        <v>44874</v>
      </c>
      <c r="C6189" t="str">
        <f t="shared" si="288"/>
        <v>2022</v>
      </c>
      <c r="D6189">
        <v>317</v>
      </c>
      <c r="E6189">
        <v>42</v>
      </c>
      <c r="F6189" t="str">
        <f t="shared" si="289"/>
        <v>Adult</v>
      </c>
      <c r="G6189" t="s">
        <v>13</v>
      </c>
      <c r="H6189" t="s">
        <v>30</v>
      </c>
      <c r="I6189">
        <v>651</v>
      </c>
      <c r="J6189" t="s">
        <v>29</v>
      </c>
      <c r="K6189">
        <v>5</v>
      </c>
      <c r="L6189">
        <v>62.724654299999997</v>
      </c>
      <c r="M6189" t="s">
        <v>10</v>
      </c>
      <c r="N6189" s="2" t="s">
        <v>16</v>
      </c>
      <c r="O6189">
        <v>0</v>
      </c>
      <c r="P6189">
        <f t="shared" si="290"/>
        <v>313.62327149999999</v>
      </c>
      <c r="Q6189" s="2" t="s">
        <v>11</v>
      </c>
      <c r="R6189" t="s">
        <v>12</v>
      </c>
      <c r="S6189">
        <v>3</v>
      </c>
      <c r="T6189" s="2" t="s">
        <v>11</v>
      </c>
    </row>
    <row r="6190" spans="1:20" x14ac:dyDescent="0.25">
      <c r="A6190">
        <v>6189</v>
      </c>
      <c r="B6190" s="4">
        <v>43446</v>
      </c>
      <c r="C6190" t="str">
        <f t="shared" si="288"/>
        <v>2018</v>
      </c>
      <c r="D6190">
        <v>448</v>
      </c>
      <c r="E6190">
        <v>22</v>
      </c>
      <c r="F6190" t="str">
        <f t="shared" si="289"/>
        <v>Teenager</v>
      </c>
      <c r="G6190" t="s">
        <v>27</v>
      </c>
      <c r="H6190" t="s">
        <v>21</v>
      </c>
      <c r="I6190">
        <v>961</v>
      </c>
      <c r="J6190" t="s">
        <v>33</v>
      </c>
      <c r="K6190">
        <v>3</v>
      </c>
      <c r="L6190">
        <v>18.33999283</v>
      </c>
      <c r="M6190" t="s">
        <v>25</v>
      </c>
      <c r="N6190" s="2" t="s">
        <v>11</v>
      </c>
      <c r="O6190">
        <v>5.5019978500000004</v>
      </c>
      <c r="P6190">
        <f t="shared" si="290"/>
        <v>49.517980639999998</v>
      </c>
      <c r="Q6190" s="2" t="s">
        <v>16</v>
      </c>
      <c r="R6190" t="s">
        <v>26</v>
      </c>
      <c r="S6190">
        <v>1</v>
      </c>
      <c r="T6190" s="2" t="s">
        <v>16</v>
      </c>
    </row>
    <row r="6191" spans="1:20" x14ac:dyDescent="0.25">
      <c r="A6191">
        <v>6190</v>
      </c>
      <c r="B6191" s="4">
        <v>44501</v>
      </c>
      <c r="C6191" t="str">
        <f t="shared" si="288"/>
        <v>2021</v>
      </c>
      <c r="D6191">
        <v>76</v>
      </c>
      <c r="E6191">
        <v>51</v>
      </c>
      <c r="F6191" t="str">
        <f t="shared" si="289"/>
        <v>Senior</v>
      </c>
      <c r="G6191" t="s">
        <v>13</v>
      </c>
      <c r="H6191" t="s">
        <v>19</v>
      </c>
      <c r="I6191">
        <v>321</v>
      </c>
      <c r="J6191" t="s">
        <v>29</v>
      </c>
      <c r="K6191">
        <v>2</v>
      </c>
      <c r="L6191">
        <v>93.372455979999998</v>
      </c>
      <c r="M6191" t="s">
        <v>10</v>
      </c>
      <c r="N6191" s="2" t="s">
        <v>11</v>
      </c>
      <c r="O6191">
        <v>18.674491199999999</v>
      </c>
      <c r="P6191">
        <f t="shared" si="290"/>
        <v>168.07042075999999</v>
      </c>
      <c r="Q6191" s="2" t="s">
        <v>16</v>
      </c>
      <c r="R6191" t="s">
        <v>26</v>
      </c>
      <c r="S6191">
        <v>3</v>
      </c>
      <c r="T6191" s="2" t="s">
        <v>11</v>
      </c>
    </row>
    <row r="6192" spans="1:20" x14ac:dyDescent="0.25">
      <c r="A6192">
        <v>6191</v>
      </c>
      <c r="B6192" s="4">
        <v>44912</v>
      </c>
      <c r="C6192" t="str">
        <f t="shared" si="288"/>
        <v>2022</v>
      </c>
      <c r="D6192">
        <v>364</v>
      </c>
      <c r="E6192">
        <v>59</v>
      </c>
      <c r="F6192" t="str">
        <f t="shared" si="289"/>
        <v>Senior</v>
      </c>
      <c r="G6192" t="s">
        <v>7</v>
      </c>
      <c r="H6192" t="s">
        <v>43</v>
      </c>
      <c r="I6192">
        <v>767</v>
      </c>
      <c r="J6192" t="s">
        <v>9</v>
      </c>
      <c r="K6192">
        <v>3</v>
      </c>
      <c r="L6192">
        <v>41.717013940000001</v>
      </c>
      <c r="M6192" t="s">
        <v>25</v>
      </c>
      <c r="N6192" s="2" t="s">
        <v>16</v>
      </c>
      <c r="O6192">
        <v>0</v>
      </c>
      <c r="P6192">
        <f t="shared" si="290"/>
        <v>125.15104182</v>
      </c>
      <c r="Q6192" s="2" t="s">
        <v>16</v>
      </c>
      <c r="R6192" t="s">
        <v>18</v>
      </c>
      <c r="S6192">
        <v>2</v>
      </c>
      <c r="T6192" s="2" t="s">
        <v>16</v>
      </c>
    </row>
    <row r="6193" spans="1:20" x14ac:dyDescent="0.25">
      <c r="A6193">
        <v>6192</v>
      </c>
      <c r="B6193" s="4">
        <v>43405</v>
      </c>
      <c r="C6193" t="str">
        <f t="shared" si="288"/>
        <v>2018</v>
      </c>
      <c r="D6193">
        <v>110</v>
      </c>
      <c r="E6193">
        <v>43</v>
      </c>
      <c r="F6193" t="str">
        <f t="shared" si="289"/>
        <v>Adult</v>
      </c>
      <c r="G6193" t="s">
        <v>13</v>
      </c>
      <c r="H6193" t="s">
        <v>36</v>
      </c>
      <c r="I6193">
        <v>4</v>
      </c>
      <c r="J6193" t="s">
        <v>33</v>
      </c>
      <c r="K6193">
        <v>4</v>
      </c>
      <c r="L6193">
        <v>93.046567600000003</v>
      </c>
      <c r="M6193" t="s">
        <v>20</v>
      </c>
      <c r="N6193" s="2" t="s">
        <v>16</v>
      </c>
      <c r="O6193">
        <v>0</v>
      </c>
      <c r="P6193">
        <f t="shared" si="290"/>
        <v>372.18627040000001</v>
      </c>
      <c r="Q6193" s="2" t="s">
        <v>11</v>
      </c>
      <c r="R6193" t="s">
        <v>12</v>
      </c>
      <c r="S6193">
        <v>1</v>
      </c>
      <c r="T6193" s="2" t="s">
        <v>16</v>
      </c>
    </row>
    <row r="6194" spans="1:20" x14ac:dyDescent="0.25">
      <c r="A6194">
        <v>6193</v>
      </c>
      <c r="B6194" s="4">
        <v>44910</v>
      </c>
      <c r="C6194" t="str">
        <f t="shared" si="288"/>
        <v>2022</v>
      </c>
      <c r="D6194">
        <v>297</v>
      </c>
      <c r="E6194">
        <v>37</v>
      </c>
      <c r="F6194" t="str">
        <f t="shared" si="289"/>
        <v>Adult</v>
      </c>
      <c r="G6194" t="s">
        <v>13</v>
      </c>
      <c r="H6194" t="s">
        <v>40</v>
      </c>
      <c r="I6194">
        <v>783</v>
      </c>
      <c r="J6194" t="s">
        <v>29</v>
      </c>
      <c r="K6194">
        <v>5</v>
      </c>
      <c r="L6194">
        <v>97.090073489999995</v>
      </c>
      <c r="M6194" t="s">
        <v>22</v>
      </c>
      <c r="N6194" s="2" t="s">
        <v>11</v>
      </c>
      <c r="O6194">
        <v>0</v>
      </c>
      <c r="P6194">
        <f t="shared" si="290"/>
        <v>485.45036744999999</v>
      </c>
      <c r="Q6194" s="2" t="s">
        <v>11</v>
      </c>
      <c r="R6194" t="s">
        <v>18</v>
      </c>
      <c r="S6194">
        <v>3</v>
      </c>
      <c r="T6194" s="2" t="s">
        <v>11</v>
      </c>
    </row>
    <row r="6195" spans="1:20" x14ac:dyDescent="0.25">
      <c r="A6195">
        <v>6194</v>
      </c>
      <c r="B6195" s="4">
        <v>44144</v>
      </c>
      <c r="C6195" t="str">
        <f t="shared" si="288"/>
        <v>2020</v>
      </c>
      <c r="D6195">
        <v>323</v>
      </c>
      <c r="E6195">
        <v>36</v>
      </c>
      <c r="F6195" t="str">
        <f t="shared" si="289"/>
        <v>Adult</v>
      </c>
      <c r="G6195" t="s">
        <v>13</v>
      </c>
      <c r="H6195" t="s">
        <v>43</v>
      </c>
      <c r="I6195">
        <v>8</v>
      </c>
      <c r="J6195" t="s">
        <v>15</v>
      </c>
      <c r="K6195">
        <v>1</v>
      </c>
      <c r="L6195">
        <v>87.325951790000005</v>
      </c>
      <c r="M6195" t="s">
        <v>25</v>
      </c>
      <c r="N6195" s="2" t="s">
        <v>11</v>
      </c>
      <c r="O6195">
        <v>0</v>
      </c>
      <c r="P6195">
        <f t="shared" si="290"/>
        <v>87.325951790000005</v>
      </c>
      <c r="Q6195" s="2" t="s">
        <v>11</v>
      </c>
      <c r="R6195" t="s">
        <v>18</v>
      </c>
      <c r="S6195">
        <v>5</v>
      </c>
      <c r="T6195" s="2" t="s">
        <v>11</v>
      </c>
    </row>
    <row r="6196" spans="1:20" x14ac:dyDescent="0.25">
      <c r="A6196">
        <v>6195</v>
      </c>
      <c r="B6196" s="4">
        <v>45275</v>
      </c>
      <c r="C6196" t="str">
        <f t="shared" si="288"/>
        <v>2023</v>
      </c>
      <c r="D6196">
        <v>116</v>
      </c>
      <c r="E6196">
        <v>53</v>
      </c>
      <c r="F6196" t="str">
        <f t="shared" si="289"/>
        <v>Senior</v>
      </c>
      <c r="G6196" t="s">
        <v>27</v>
      </c>
      <c r="H6196" t="s">
        <v>30</v>
      </c>
      <c r="I6196">
        <v>783</v>
      </c>
      <c r="J6196" t="s">
        <v>33</v>
      </c>
      <c r="K6196">
        <v>5</v>
      </c>
      <c r="L6196">
        <v>57.602521269999997</v>
      </c>
      <c r="M6196" t="s">
        <v>10</v>
      </c>
      <c r="N6196" s="2" t="s">
        <v>11</v>
      </c>
      <c r="O6196">
        <v>0</v>
      </c>
      <c r="P6196">
        <f t="shared" si="290"/>
        <v>288.01260635</v>
      </c>
      <c r="Q6196" s="2" t="s">
        <v>11</v>
      </c>
      <c r="R6196" t="s">
        <v>12</v>
      </c>
      <c r="S6196">
        <v>2</v>
      </c>
      <c r="T6196" s="2" t="s">
        <v>16</v>
      </c>
    </row>
    <row r="6197" spans="1:20" x14ac:dyDescent="0.25">
      <c r="A6197">
        <v>6196</v>
      </c>
      <c r="B6197" s="4">
        <v>44892</v>
      </c>
      <c r="C6197" t="str">
        <f t="shared" si="288"/>
        <v>2022</v>
      </c>
      <c r="D6197">
        <v>164</v>
      </c>
      <c r="E6197">
        <v>33</v>
      </c>
      <c r="F6197" t="str">
        <f t="shared" si="289"/>
        <v>Adult</v>
      </c>
      <c r="G6197" t="s">
        <v>27</v>
      </c>
      <c r="H6197" t="s">
        <v>37</v>
      </c>
      <c r="I6197">
        <v>77</v>
      </c>
      <c r="J6197" t="s">
        <v>33</v>
      </c>
      <c r="K6197">
        <v>5</v>
      </c>
      <c r="L6197">
        <v>33.264488</v>
      </c>
      <c r="M6197" t="s">
        <v>22</v>
      </c>
      <c r="N6197" s="2" t="s">
        <v>11</v>
      </c>
      <c r="O6197">
        <v>16.632244</v>
      </c>
      <c r="P6197">
        <f t="shared" si="290"/>
        <v>149.69019600000001</v>
      </c>
      <c r="Q6197" s="2" t="s">
        <v>11</v>
      </c>
      <c r="R6197" t="s">
        <v>26</v>
      </c>
      <c r="S6197">
        <v>3</v>
      </c>
      <c r="T6197" s="2" t="s">
        <v>16</v>
      </c>
    </row>
    <row r="6198" spans="1:20" x14ac:dyDescent="0.25">
      <c r="A6198">
        <v>6197</v>
      </c>
      <c r="B6198" s="4">
        <v>44557</v>
      </c>
      <c r="C6198" t="str">
        <f t="shared" si="288"/>
        <v>2021</v>
      </c>
      <c r="D6198">
        <v>270</v>
      </c>
      <c r="E6198">
        <v>58</v>
      </c>
      <c r="F6198" t="str">
        <f t="shared" si="289"/>
        <v>Senior</v>
      </c>
      <c r="G6198" t="s">
        <v>13</v>
      </c>
      <c r="H6198" t="s">
        <v>36</v>
      </c>
      <c r="I6198">
        <v>607</v>
      </c>
      <c r="J6198" t="s">
        <v>33</v>
      </c>
      <c r="K6198">
        <v>5</v>
      </c>
      <c r="L6198">
        <v>97.953081460000007</v>
      </c>
      <c r="M6198" t="s">
        <v>25</v>
      </c>
      <c r="N6198" s="2" t="s">
        <v>11</v>
      </c>
      <c r="O6198">
        <v>0</v>
      </c>
      <c r="P6198">
        <f t="shared" si="290"/>
        <v>489.76540730000005</v>
      </c>
      <c r="Q6198" s="2" t="s">
        <v>11</v>
      </c>
      <c r="R6198" t="s">
        <v>12</v>
      </c>
      <c r="S6198">
        <v>3</v>
      </c>
      <c r="T6198" s="2" t="s">
        <v>16</v>
      </c>
    </row>
    <row r="6199" spans="1:20" x14ac:dyDescent="0.25">
      <c r="A6199">
        <v>6198</v>
      </c>
      <c r="B6199" s="4">
        <v>44555</v>
      </c>
      <c r="C6199" t="str">
        <f t="shared" si="288"/>
        <v>2021</v>
      </c>
      <c r="D6199">
        <v>47</v>
      </c>
      <c r="E6199">
        <v>32</v>
      </c>
      <c r="F6199" t="str">
        <f t="shared" si="289"/>
        <v>Adult</v>
      </c>
      <c r="G6199" t="s">
        <v>27</v>
      </c>
      <c r="H6199" t="s">
        <v>19</v>
      </c>
      <c r="I6199">
        <v>934</v>
      </c>
      <c r="J6199" t="s">
        <v>24</v>
      </c>
      <c r="K6199">
        <v>4</v>
      </c>
      <c r="L6199">
        <v>67.094703789999997</v>
      </c>
      <c r="M6199" t="s">
        <v>22</v>
      </c>
      <c r="N6199" s="2" t="s">
        <v>16</v>
      </c>
      <c r="O6199">
        <v>0</v>
      </c>
      <c r="P6199">
        <f t="shared" si="290"/>
        <v>268.37881515999999</v>
      </c>
      <c r="Q6199" s="2" t="s">
        <v>16</v>
      </c>
      <c r="R6199" t="s">
        <v>18</v>
      </c>
      <c r="S6199">
        <v>1</v>
      </c>
      <c r="T6199" s="2" t="s">
        <v>16</v>
      </c>
    </row>
    <row r="6200" spans="1:20" x14ac:dyDescent="0.25">
      <c r="A6200">
        <v>6199</v>
      </c>
      <c r="B6200" s="4">
        <v>43801</v>
      </c>
      <c r="C6200" t="str">
        <f t="shared" si="288"/>
        <v>2019</v>
      </c>
      <c r="D6200">
        <v>103</v>
      </c>
      <c r="E6200">
        <v>34</v>
      </c>
      <c r="F6200" t="str">
        <f t="shared" si="289"/>
        <v>Adult</v>
      </c>
      <c r="G6200" t="s">
        <v>7</v>
      </c>
      <c r="H6200" t="s">
        <v>32</v>
      </c>
      <c r="I6200">
        <v>345</v>
      </c>
      <c r="J6200" t="s">
        <v>24</v>
      </c>
      <c r="K6200">
        <v>5</v>
      </c>
      <c r="L6200">
        <v>93.591116139999997</v>
      </c>
      <c r="M6200" t="s">
        <v>10</v>
      </c>
      <c r="N6200" s="2" t="s">
        <v>11</v>
      </c>
      <c r="O6200">
        <v>0</v>
      </c>
      <c r="P6200">
        <f t="shared" si="290"/>
        <v>467.95558069999998</v>
      </c>
      <c r="Q6200" s="2" t="s">
        <v>16</v>
      </c>
      <c r="R6200" t="s">
        <v>12</v>
      </c>
      <c r="S6200">
        <v>4</v>
      </c>
      <c r="T6200" s="2" t="s">
        <v>16</v>
      </c>
    </row>
    <row r="6201" spans="1:20" x14ac:dyDescent="0.25">
      <c r="A6201">
        <v>6200</v>
      </c>
      <c r="B6201" s="4">
        <v>44157</v>
      </c>
      <c r="C6201" t="str">
        <f t="shared" si="288"/>
        <v>2020</v>
      </c>
      <c r="D6201">
        <v>213</v>
      </c>
      <c r="E6201">
        <v>42</v>
      </c>
      <c r="F6201" t="str">
        <f t="shared" si="289"/>
        <v>Adult</v>
      </c>
      <c r="G6201" t="s">
        <v>7</v>
      </c>
      <c r="H6201" t="s">
        <v>38</v>
      </c>
      <c r="I6201">
        <v>180</v>
      </c>
      <c r="J6201" t="s">
        <v>24</v>
      </c>
      <c r="K6201">
        <v>4</v>
      </c>
      <c r="L6201">
        <v>77.455694269999995</v>
      </c>
      <c r="M6201" t="s">
        <v>22</v>
      </c>
      <c r="N6201" s="2" t="s">
        <v>11</v>
      </c>
      <c r="O6201">
        <v>0</v>
      </c>
      <c r="P6201">
        <f t="shared" si="290"/>
        <v>309.82277707999998</v>
      </c>
      <c r="Q6201" s="2" t="s">
        <v>16</v>
      </c>
      <c r="R6201" t="s">
        <v>18</v>
      </c>
      <c r="S6201">
        <v>2</v>
      </c>
      <c r="T6201" s="2" t="s">
        <v>16</v>
      </c>
    </row>
    <row r="6202" spans="1:20" x14ac:dyDescent="0.25">
      <c r="A6202">
        <v>6201</v>
      </c>
      <c r="B6202" s="4">
        <v>44907</v>
      </c>
      <c r="C6202" t="str">
        <f t="shared" si="288"/>
        <v>2022</v>
      </c>
      <c r="D6202">
        <v>408</v>
      </c>
      <c r="E6202">
        <v>52</v>
      </c>
      <c r="F6202" t="str">
        <f t="shared" si="289"/>
        <v>Senior</v>
      </c>
      <c r="G6202" t="s">
        <v>27</v>
      </c>
      <c r="H6202" t="s">
        <v>38</v>
      </c>
      <c r="I6202">
        <v>153</v>
      </c>
      <c r="J6202" t="s">
        <v>9</v>
      </c>
      <c r="K6202">
        <v>2</v>
      </c>
      <c r="L6202">
        <v>50.776223969999997</v>
      </c>
      <c r="M6202" t="s">
        <v>10</v>
      </c>
      <c r="N6202" s="2" t="s">
        <v>16</v>
      </c>
      <c r="O6202">
        <v>0</v>
      </c>
      <c r="P6202">
        <f t="shared" si="290"/>
        <v>101.55244793999999</v>
      </c>
      <c r="Q6202" s="2" t="s">
        <v>16</v>
      </c>
      <c r="R6202" t="s">
        <v>12</v>
      </c>
      <c r="S6202">
        <v>4</v>
      </c>
      <c r="T6202" s="2" t="s">
        <v>16</v>
      </c>
    </row>
    <row r="6203" spans="1:20" x14ac:dyDescent="0.25">
      <c r="A6203">
        <v>6202</v>
      </c>
      <c r="B6203" s="4">
        <v>43459</v>
      </c>
      <c r="C6203" t="str">
        <f t="shared" si="288"/>
        <v>2018</v>
      </c>
      <c r="D6203">
        <v>323</v>
      </c>
      <c r="E6203">
        <v>58</v>
      </c>
      <c r="F6203" t="str">
        <f t="shared" si="289"/>
        <v>Senior</v>
      </c>
      <c r="G6203" t="s">
        <v>13</v>
      </c>
      <c r="H6203" t="s">
        <v>28</v>
      </c>
      <c r="I6203">
        <v>192</v>
      </c>
      <c r="J6203" t="s">
        <v>9</v>
      </c>
      <c r="K6203">
        <v>2</v>
      </c>
      <c r="L6203">
        <v>31.667869029999999</v>
      </c>
      <c r="M6203" t="s">
        <v>10</v>
      </c>
      <c r="N6203" s="2" t="s">
        <v>16</v>
      </c>
      <c r="O6203">
        <v>0</v>
      </c>
      <c r="P6203">
        <f t="shared" si="290"/>
        <v>63.335738059999997</v>
      </c>
      <c r="Q6203" s="2" t="s">
        <v>16</v>
      </c>
      <c r="R6203" t="s">
        <v>18</v>
      </c>
      <c r="S6203">
        <v>4</v>
      </c>
      <c r="T6203" s="2" t="s">
        <v>16</v>
      </c>
    </row>
    <row r="6204" spans="1:20" x14ac:dyDescent="0.25">
      <c r="A6204">
        <v>6203</v>
      </c>
      <c r="B6204" s="4">
        <v>45270</v>
      </c>
      <c r="C6204" t="str">
        <f t="shared" si="288"/>
        <v>2023</v>
      </c>
      <c r="D6204">
        <v>286</v>
      </c>
      <c r="E6204">
        <v>58</v>
      </c>
      <c r="F6204" t="str">
        <f t="shared" si="289"/>
        <v>Senior</v>
      </c>
      <c r="G6204" t="s">
        <v>27</v>
      </c>
      <c r="H6204" t="s">
        <v>34</v>
      </c>
      <c r="I6204">
        <v>648</v>
      </c>
      <c r="J6204" t="s">
        <v>29</v>
      </c>
      <c r="K6204">
        <v>3</v>
      </c>
      <c r="L6204">
        <v>30.09224523</v>
      </c>
      <c r="M6204" t="s">
        <v>22</v>
      </c>
      <c r="N6204" s="2" t="s">
        <v>11</v>
      </c>
      <c r="O6204">
        <v>0</v>
      </c>
      <c r="P6204">
        <f t="shared" si="290"/>
        <v>90.276735689999995</v>
      </c>
      <c r="Q6204" s="2" t="s">
        <v>11</v>
      </c>
      <c r="R6204" t="s">
        <v>18</v>
      </c>
      <c r="S6204">
        <v>5</v>
      </c>
      <c r="T6204" s="2" t="s">
        <v>11</v>
      </c>
    </row>
    <row r="6205" spans="1:20" x14ac:dyDescent="0.25">
      <c r="A6205">
        <v>6204</v>
      </c>
      <c r="B6205" s="4">
        <v>44919</v>
      </c>
      <c r="C6205" t="str">
        <f t="shared" si="288"/>
        <v>2022</v>
      </c>
      <c r="D6205">
        <v>207</v>
      </c>
      <c r="E6205">
        <v>41</v>
      </c>
      <c r="F6205" t="str">
        <f t="shared" si="289"/>
        <v>Adult</v>
      </c>
      <c r="G6205" t="s">
        <v>27</v>
      </c>
      <c r="H6205" t="s">
        <v>41</v>
      </c>
      <c r="I6205">
        <v>787</v>
      </c>
      <c r="J6205" t="s">
        <v>29</v>
      </c>
      <c r="K6205">
        <v>5</v>
      </c>
      <c r="L6205">
        <v>89.980201679999993</v>
      </c>
      <c r="M6205" t="s">
        <v>10</v>
      </c>
      <c r="N6205" s="2" t="s">
        <v>11</v>
      </c>
      <c r="O6205">
        <v>0</v>
      </c>
      <c r="P6205">
        <f t="shared" si="290"/>
        <v>449.90100839999997</v>
      </c>
      <c r="Q6205" s="2" t="s">
        <v>16</v>
      </c>
      <c r="R6205" t="s">
        <v>12</v>
      </c>
      <c r="S6205">
        <v>3</v>
      </c>
      <c r="T6205" s="2" t="s">
        <v>11</v>
      </c>
    </row>
    <row r="6206" spans="1:20" x14ac:dyDescent="0.25">
      <c r="A6206">
        <v>6205</v>
      </c>
      <c r="B6206" s="4">
        <v>44510</v>
      </c>
      <c r="C6206" t="str">
        <f t="shared" si="288"/>
        <v>2021</v>
      </c>
      <c r="D6206">
        <v>423</v>
      </c>
      <c r="E6206">
        <v>48</v>
      </c>
      <c r="F6206" t="str">
        <f t="shared" si="289"/>
        <v>Adult</v>
      </c>
      <c r="G6206" t="s">
        <v>13</v>
      </c>
      <c r="H6206" t="s">
        <v>23</v>
      </c>
      <c r="I6206">
        <v>108</v>
      </c>
      <c r="J6206" t="s">
        <v>29</v>
      </c>
      <c r="K6206">
        <v>1</v>
      </c>
      <c r="L6206">
        <v>10.27002678</v>
      </c>
      <c r="M6206" t="s">
        <v>22</v>
      </c>
      <c r="N6206" s="2" t="s">
        <v>16</v>
      </c>
      <c r="O6206">
        <v>0</v>
      </c>
      <c r="P6206">
        <f t="shared" si="290"/>
        <v>10.27002678</v>
      </c>
      <c r="Q6206" s="2" t="s">
        <v>16</v>
      </c>
      <c r="R6206" t="s">
        <v>12</v>
      </c>
      <c r="S6206">
        <v>4</v>
      </c>
      <c r="T6206" s="2" t="s">
        <v>16</v>
      </c>
    </row>
    <row r="6207" spans="1:20" x14ac:dyDescent="0.25">
      <c r="A6207">
        <v>6206</v>
      </c>
      <c r="B6207" s="4">
        <v>44525</v>
      </c>
      <c r="C6207" t="str">
        <f t="shared" si="288"/>
        <v>2021</v>
      </c>
      <c r="D6207">
        <v>375</v>
      </c>
      <c r="E6207">
        <v>33</v>
      </c>
      <c r="F6207" t="str">
        <f t="shared" si="289"/>
        <v>Adult</v>
      </c>
      <c r="G6207" t="s">
        <v>13</v>
      </c>
      <c r="H6207" t="s">
        <v>32</v>
      </c>
      <c r="I6207">
        <v>829</v>
      </c>
      <c r="J6207" t="s">
        <v>9</v>
      </c>
      <c r="K6207">
        <v>5</v>
      </c>
      <c r="L6207">
        <v>81.138493909999994</v>
      </c>
      <c r="M6207" t="s">
        <v>25</v>
      </c>
      <c r="N6207" s="2" t="s">
        <v>11</v>
      </c>
      <c r="O6207">
        <v>40.56924695</v>
      </c>
      <c r="P6207">
        <f t="shared" si="290"/>
        <v>365.12322259999996</v>
      </c>
      <c r="Q6207" s="2" t="s">
        <v>11</v>
      </c>
      <c r="R6207" t="s">
        <v>26</v>
      </c>
      <c r="S6207">
        <v>5</v>
      </c>
      <c r="T6207" s="2" t="s">
        <v>11</v>
      </c>
    </row>
    <row r="6208" spans="1:20" x14ac:dyDescent="0.25">
      <c r="A6208">
        <v>6207</v>
      </c>
      <c r="B6208" s="4">
        <v>43798</v>
      </c>
      <c r="C6208" t="str">
        <f t="shared" si="288"/>
        <v>2019</v>
      </c>
      <c r="D6208">
        <v>89</v>
      </c>
      <c r="E6208">
        <v>42</v>
      </c>
      <c r="F6208" t="str">
        <f t="shared" si="289"/>
        <v>Adult</v>
      </c>
      <c r="G6208" t="s">
        <v>7</v>
      </c>
      <c r="H6208" t="s">
        <v>37</v>
      </c>
      <c r="I6208">
        <v>520</v>
      </c>
      <c r="J6208" t="s">
        <v>29</v>
      </c>
      <c r="K6208">
        <v>4</v>
      </c>
      <c r="L6208">
        <v>51.38140817</v>
      </c>
      <c r="M6208" t="s">
        <v>20</v>
      </c>
      <c r="N6208" s="2" t="s">
        <v>11</v>
      </c>
      <c r="O6208">
        <v>20.55256327</v>
      </c>
      <c r="P6208">
        <f t="shared" si="290"/>
        <v>184.97306940999999</v>
      </c>
      <c r="Q6208" s="2" t="s">
        <v>11</v>
      </c>
      <c r="R6208" t="s">
        <v>26</v>
      </c>
      <c r="S6208">
        <v>4</v>
      </c>
      <c r="T6208" s="2" t="s">
        <v>16</v>
      </c>
    </row>
    <row r="6209" spans="1:20" x14ac:dyDescent="0.25">
      <c r="A6209">
        <v>6208</v>
      </c>
      <c r="B6209" s="4">
        <v>45286</v>
      </c>
      <c r="C6209" t="str">
        <f t="shared" si="288"/>
        <v>2023</v>
      </c>
      <c r="D6209">
        <v>441</v>
      </c>
      <c r="E6209">
        <v>68</v>
      </c>
      <c r="F6209" t="str">
        <f t="shared" si="289"/>
        <v>Senior</v>
      </c>
      <c r="G6209" t="s">
        <v>13</v>
      </c>
      <c r="H6209" t="s">
        <v>14</v>
      </c>
      <c r="I6209">
        <v>831</v>
      </c>
      <c r="J6209" t="s">
        <v>9</v>
      </c>
      <c r="K6209">
        <v>2</v>
      </c>
      <c r="L6209">
        <v>45.090166529999998</v>
      </c>
      <c r="M6209" t="s">
        <v>20</v>
      </c>
      <c r="N6209" s="2" t="s">
        <v>16</v>
      </c>
      <c r="O6209">
        <v>9.0180333049999994</v>
      </c>
      <c r="P6209">
        <f t="shared" si="290"/>
        <v>81.162299754999992</v>
      </c>
      <c r="Q6209" s="2" t="s">
        <v>11</v>
      </c>
      <c r="R6209" t="s">
        <v>26</v>
      </c>
      <c r="S6209">
        <v>5</v>
      </c>
      <c r="T6209" s="2" t="s">
        <v>16</v>
      </c>
    </row>
    <row r="6210" spans="1:20" x14ac:dyDescent="0.25">
      <c r="A6210">
        <v>6209</v>
      </c>
      <c r="B6210" s="4">
        <v>43824</v>
      </c>
      <c r="C6210" t="str">
        <f t="shared" si="288"/>
        <v>2019</v>
      </c>
      <c r="D6210">
        <v>315</v>
      </c>
      <c r="E6210">
        <v>56</v>
      </c>
      <c r="F6210" t="str">
        <f t="shared" si="289"/>
        <v>Senior</v>
      </c>
      <c r="G6210" t="s">
        <v>7</v>
      </c>
      <c r="H6210" t="s">
        <v>38</v>
      </c>
      <c r="I6210">
        <v>722</v>
      </c>
      <c r="J6210" t="s">
        <v>15</v>
      </c>
      <c r="K6210">
        <v>3</v>
      </c>
      <c r="L6210">
        <v>15.36849409</v>
      </c>
      <c r="M6210" t="s">
        <v>22</v>
      </c>
      <c r="N6210" s="2" t="s">
        <v>16</v>
      </c>
      <c r="O6210">
        <v>0</v>
      </c>
      <c r="P6210">
        <f t="shared" si="290"/>
        <v>46.105482270000003</v>
      </c>
      <c r="Q6210" s="2" t="s">
        <v>16</v>
      </c>
      <c r="R6210" t="s">
        <v>12</v>
      </c>
      <c r="S6210">
        <v>2</v>
      </c>
      <c r="T6210" s="2" t="s">
        <v>11</v>
      </c>
    </row>
    <row r="6211" spans="1:20" x14ac:dyDescent="0.25">
      <c r="A6211">
        <v>6210</v>
      </c>
      <c r="B6211" s="4">
        <v>44171</v>
      </c>
      <c r="C6211" t="str">
        <f t="shared" ref="C6211:C6274" si="291">TEXT(B6211,"YYYY")</f>
        <v>2020</v>
      </c>
      <c r="D6211">
        <v>274</v>
      </c>
      <c r="E6211">
        <v>20</v>
      </c>
      <c r="F6211" t="str">
        <f t="shared" ref="F6211:F6274" si="292">IF(E6211&gt;50,"Senior",IF(E6211&gt;30,"Adult","Teenager"))</f>
        <v>Teenager</v>
      </c>
      <c r="G6211" t="s">
        <v>7</v>
      </c>
      <c r="H6211" t="s">
        <v>31</v>
      </c>
      <c r="I6211">
        <v>251</v>
      </c>
      <c r="J6211" t="s">
        <v>24</v>
      </c>
      <c r="K6211">
        <v>5</v>
      </c>
      <c r="L6211">
        <v>71.154259319999994</v>
      </c>
      <c r="M6211" t="s">
        <v>10</v>
      </c>
      <c r="N6211" s="2" t="s">
        <v>11</v>
      </c>
      <c r="O6211">
        <v>0</v>
      </c>
      <c r="P6211">
        <f t="shared" ref="P6211:P6274" si="293">K6211*L6211-O6211</f>
        <v>355.77129659999997</v>
      </c>
      <c r="Q6211" s="2" t="s">
        <v>16</v>
      </c>
      <c r="R6211" t="s">
        <v>12</v>
      </c>
      <c r="S6211">
        <v>1</v>
      </c>
      <c r="T6211" s="2" t="s">
        <v>16</v>
      </c>
    </row>
    <row r="6212" spans="1:20" x14ac:dyDescent="0.25">
      <c r="A6212">
        <v>6211</v>
      </c>
      <c r="B6212" s="4">
        <v>44872</v>
      </c>
      <c r="C6212" t="str">
        <f t="shared" si="291"/>
        <v>2022</v>
      </c>
      <c r="D6212">
        <v>429</v>
      </c>
      <c r="E6212">
        <v>38</v>
      </c>
      <c r="F6212" t="str">
        <f t="shared" si="292"/>
        <v>Adult</v>
      </c>
      <c r="G6212" t="s">
        <v>7</v>
      </c>
      <c r="H6212" t="s">
        <v>39</v>
      </c>
      <c r="I6212">
        <v>524</v>
      </c>
      <c r="J6212" t="s">
        <v>29</v>
      </c>
      <c r="K6212">
        <v>2</v>
      </c>
      <c r="L6212">
        <v>74.195315879999995</v>
      </c>
      <c r="M6212" t="s">
        <v>25</v>
      </c>
      <c r="N6212" s="2" t="s">
        <v>11</v>
      </c>
      <c r="O6212">
        <v>0</v>
      </c>
      <c r="P6212">
        <f t="shared" si="293"/>
        <v>148.39063175999999</v>
      </c>
      <c r="Q6212" s="2" t="s">
        <v>16</v>
      </c>
      <c r="R6212" t="s">
        <v>12</v>
      </c>
      <c r="S6212">
        <v>2</v>
      </c>
      <c r="T6212" s="2" t="s">
        <v>11</v>
      </c>
    </row>
    <row r="6213" spans="1:20" x14ac:dyDescent="0.25">
      <c r="A6213">
        <v>6212</v>
      </c>
      <c r="B6213" s="4">
        <v>43772</v>
      </c>
      <c r="C6213" t="str">
        <f t="shared" si="291"/>
        <v>2019</v>
      </c>
      <c r="D6213">
        <v>237</v>
      </c>
      <c r="E6213">
        <v>65</v>
      </c>
      <c r="F6213" t="str">
        <f t="shared" si="292"/>
        <v>Senior</v>
      </c>
      <c r="G6213" t="s">
        <v>27</v>
      </c>
      <c r="H6213" t="s">
        <v>35</v>
      </c>
      <c r="I6213">
        <v>709</v>
      </c>
      <c r="J6213" t="s">
        <v>33</v>
      </c>
      <c r="K6213">
        <v>5</v>
      </c>
      <c r="L6213">
        <v>98.564620500000004</v>
      </c>
      <c r="M6213" t="s">
        <v>22</v>
      </c>
      <c r="N6213" s="2" t="s">
        <v>16</v>
      </c>
      <c r="O6213">
        <v>0</v>
      </c>
      <c r="P6213">
        <f t="shared" si="293"/>
        <v>492.8231025</v>
      </c>
      <c r="Q6213" s="2" t="s">
        <v>11</v>
      </c>
      <c r="R6213" t="s">
        <v>12</v>
      </c>
      <c r="S6213">
        <v>4</v>
      </c>
      <c r="T6213" s="2" t="s">
        <v>11</v>
      </c>
    </row>
    <row r="6214" spans="1:20" x14ac:dyDescent="0.25">
      <c r="A6214">
        <v>6213</v>
      </c>
      <c r="B6214" s="4">
        <v>44555</v>
      </c>
      <c r="C6214" t="str">
        <f t="shared" si="291"/>
        <v>2021</v>
      </c>
      <c r="D6214">
        <v>54</v>
      </c>
      <c r="E6214">
        <v>36</v>
      </c>
      <c r="F6214" t="str">
        <f t="shared" si="292"/>
        <v>Adult</v>
      </c>
      <c r="G6214" t="s">
        <v>27</v>
      </c>
      <c r="H6214" t="s">
        <v>23</v>
      </c>
      <c r="I6214">
        <v>374</v>
      </c>
      <c r="J6214" t="s">
        <v>15</v>
      </c>
      <c r="K6214">
        <v>3</v>
      </c>
      <c r="L6214">
        <v>66.678786799999997</v>
      </c>
      <c r="M6214" t="s">
        <v>22</v>
      </c>
      <c r="N6214" s="2" t="s">
        <v>16</v>
      </c>
      <c r="O6214">
        <v>20.00363604</v>
      </c>
      <c r="P6214">
        <f t="shared" si="293"/>
        <v>180.03272435999997</v>
      </c>
      <c r="Q6214" s="2" t="s">
        <v>11</v>
      </c>
      <c r="R6214" t="s">
        <v>26</v>
      </c>
      <c r="S6214">
        <v>3</v>
      </c>
      <c r="T6214" s="2" t="s">
        <v>11</v>
      </c>
    </row>
    <row r="6215" spans="1:20" x14ac:dyDescent="0.25">
      <c r="A6215">
        <v>6214</v>
      </c>
      <c r="B6215" s="4">
        <v>44915</v>
      </c>
      <c r="C6215" t="str">
        <f t="shared" si="291"/>
        <v>2022</v>
      </c>
      <c r="D6215">
        <v>470</v>
      </c>
      <c r="E6215">
        <v>52</v>
      </c>
      <c r="F6215" t="str">
        <f t="shared" si="292"/>
        <v>Senior</v>
      </c>
      <c r="G6215" t="s">
        <v>13</v>
      </c>
      <c r="H6215" t="s">
        <v>35</v>
      </c>
      <c r="I6215">
        <v>390</v>
      </c>
      <c r="J6215" t="s">
        <v>24</v>
      </c>
      <c r="K6215">
        <v>4</v>
      </c>
      <c r="L6215">
        <v>48.801916460000001</v>
      </c>
      <c r="M6215" t="s">
        <v>22</v>
      </c>
      <c r="N6215" s="2" t="s">
        <v>16</v>
      </c>
      <c r="O6215">
        <v>0</v>
      </c>
      <c r="P6215">
        <f t="shared" si="293"/>
        <v>195.20766584</v>
      </c>
      <c r="Q6215" s="2" t="s">
        <v>16</v>
      </c>
      <c r="R6215" t="s">
        <v>12</v>
      </c>
      <c r="S6215">
        <v>2</v>
      </c>
      <c r="T6215" s="2" t="s">
        <v>16</v>
      </c>
    </row>
    <row r="6216" spans="1:20" x14ac:dyDescent="0.25">
      <c r="A6216">
        <v>6215</v>
      </c>
      <c r="B6216" s="4">
        <v>43812</v>
      </c>
      <c r="C6216" t="str">
        <f t="shared" si="291"/>
        <v>2019</v>
      </c>
      <c r="D6216">
        <v>425</v>
      </c>
      <c r="E6216">
        <v>70</v>
      </c>
      <c r="F6216" t="str">
        <f t="shared" si="292"/>
        <v>Senior</v>
      </c>
      <c r="G6216" t="s">
        <v>7</v>
      </c>
      <c r="H6216" t="s">
        <v>43</v>
      </c>
      <c r="I6216">
        <v>779</v>
      </c>
      <c r="J6216" t="s">
        <v>15</v>
      </c>
      <c r="K6216">
        <v>3</v>
      </c>
      <c r="L6216">
        <v>42.735667380000002</v>
      </c>
      <c r="M6216" t="s">
        <v>25</v>
      </c>
      <c r="N6216" s="2" t="s">
        <v>16</v>
      </c>
      <c r="O6216">
        <v>0</v>
      </c>
      <c r="P6216">
        <f t="shared" si="293"/>
        <v>128.20700214000001</v>
      </c>
      <c r="Q6216" s="2" t="s">
        <v>16</v>
      </c>
      <c r="R6216" t="s">
        <v>18</v>
      </c>
      <c r="S6216">
        <v>3</v>
      </c>
      <c r="T6216" s="2" t="s">
        <v>11</v>
      </c>
    </row>
    <row r="6217" spans="1:20" x14ac:dyDescent="0.25">
      <c r="A6217">
        <v>6216</v>
      </c>
      <c r="B6217" s="4">
        <v>44518</v>
      </c>
      <c r="C6217" t="str">
        <f t="shared" si="291"/>
        <v>2021</v>
      </c>
      <c r="D6217">
        <v>150</v>
      </c>
      <c r="E6217">
        <v>29</v>
      </c>
      <c r="F6217" t="str">
        <f t="shared" si="292"/>
        <v>Teenager</v>
      </c>
      <c r="G6217" t="s">
        <v>27</v>
      </c>
      <c r="H6217" t="s">
        <v>42</v>
      </c>
      <c r="I6217">
        <v>795</v>
      </c>
      <c r="J6217" t="s">
        <v>24</v>
      </c>
      <c r="K6217">
        <v>3</v>
      </c>
      <c r="L6217">
        <v>31.587153610000001</v>
      </c>
      <c r="M6217" t="s">
        <v>25</v>
      </c>
      <c r="N6217" s="2" t="s">
        <v>16</v>
      </c>
      <c r="O6217">
        <v>0</v>
      </c>
      <c r="P6217">
        <f t="shared" si="293"/>
        <v>94.761460830000004</v>
      </c>
      <c r="Q6217" s="2" t="s">
        <v>11</v>
      </c>
      <c r="R6217" t="s">
        <v>18</v>
      </c>
      <c r="S6217">
        <v>3</v>
      </c>
      <c r="T6217" s="2" t="s">
        <v>11</v>
      </c>
    </row>
    <row r="6218" spans="1:20" x14ac:dyDescent="0.25">
      <c r="A6218">
        <v>6217</v>
      </c>
      <c r="B6218" s="4">
        <v>44888</v>
      </c>
      <c r="C6218" t="str">
        <f t="shared" si="291"/>
        <v>2022</v>
      </c>
      <c r="D6218">
        <v>466</v>
      </c>
      <c r="E6218">
        <v>26</v>
      </c>
      <c r="F6218" t="str">
        <f t="shared" si="292"/>
        <v>Teenager</v>
      </c>
      <c r="G6218" t="s">
        <v>13</v>
      </c>
      <c r="H6218" t="s">
        <v>39</v>
      </c>
      <c r="I6218">
        <v>378</v>
      </c>
      <c r="J6218" t="s">
        <v>33</v>
      </c>
      <c r="K6218">
        <v>4</v>
      </c>
      <c r="L6218">
        <v>36.931360810000001</v>
      </c>
      <c r="M6218" t="s">
        <v>22</v>
      </c>
      <c r="N6218" s="2" t="s">
        <v>11</v>
      </c>
      <c r="O6218">
        <v>14.77254432</v>
      </c>
      <c r="P6218">
        <f t="shared" si="293"/>
        <v>132.95289892</v>
      </c>
      <c r="Q6218" s="2" t="s">
        <v>11</v>
      </c>
      <c r="R6218" t="s">
        <v>26</v>
      </c>
      <c r="S6218">
        <v>3</v>
      </c>
      <c r="T6218" s="2" t="s">
        <v>16</v>
      </c>
    </row>
    <row r="6219" spans="1:20" x14ac:dyDescent="0.25">
      <c r="A6219">
        <v>6218</v>
      </c>
      <c r="B6219" s="4">
        <v>44534</v>
      </c>
      <c r="C6219" t="str">
        <f t="shared" si="291"/>
        <v>2021</v>
      </c>
      <c r="D6219">
        <v>38</v>
      </c>
      <c r="E6219">
        <v>54</v>
      </c>
      <c r="F6219" t="str">
        <f t="shared" si="292"/>
        <v>Senior</v>
      </c>
      <c r="G6219" t="s">
        <v>7</v>
      </c>
      <c r="H6219" t="s">
        <v>41</v>
      </c>
      <c r="I6219">
        <v>657</v>
      </c>
      <c r="J6219" t="s">
        <v>9</v>
      </c>
      <c r="K6219">
        <v>4</v>
      </c>
      <c r="L6219">
        <v>52.947932780000002</v>
      </c>
      <c r="M6219" t="s">
        <v>22</v>
      </c>
      <c r="N6219" s="2" t="s">
        <v>16</v>
      </c>
      <c r="O6219">
        <v>21.179173110000001</v>
      </c>
      <c r="P6219">
        <f t="shared" si="293"/>
        <v>190.61255801000001</v>
      </c>
      <c r="Q6219" s="2" t="s">
        <v>16</v>
      </c>
      <c r="R6219" t="s">
        <v>26</v>
      </c>
      <c r="S6219">
        <v>3</v>
      </c>
      <c r="T6219" s="2" t="s">
        <v>16</v>
      </c>
    </row>
    <row r="6220" spans="1:20" x14ac:dyDescent="0.25">
      <c r="A6220">
        <v>6219</v>
      </c>
      <c r="B6220" s="4">
        <v>44524</v>
      </c>
      <c r="C6220" t="str">
        <f t="shared" si="291"/>
        <v>2021</v>
      </c>
      <c r="D6220">
        <v>470</v>
      </c>
      <c r="E6220">
        <v>41</v>
      </c>
      <c r="F6220" t="str">
        <f t="shared" si="292"/>
        <v>Adult</v>
      </c>
      <c r="G6220" t="s">
        <v>13</v>
      </c>
      <c r="H6220" t="s">
        <v>41</v>
      </c>
      <c r="I6220">
        <v>711</v>
      </c>
      <c r="J6220" t="s">
        <v>24</v>
      </c>
      <c r="K6220">
        <v>2</v>
      </c>
      <c r="L6220">
        <v>58.264204499999998</v>
      </c>
      <c r="M6220" t="s">
        <v>10</v>
      </c>
      <c r="N6220" s="2" t="s">
        <v>16</v>
      </c>
      <c r="O6220">
        <v>11.652840899999999</v>
      </c>
      <c r="P6220">
        <f t="shared" si="293"/>
        <v>104.8755681</v>
      </c>
      <c r="Q6220" s="2" t="s">
        <v>11</v>
      </c>
      <c r="R6220" t="s">
        <v>26</v>
      </c>
      <c r="S6220">
        <v>2</v>
      </c>
      <c r="T6220" s="2" t="s">
        <v>16</v>
      </c>
    </row>
    <row r="6221" spans="1:20" x14ac:dyDescent="0.25">
      <c r="A6221">
        <v>6220</v>
      </c>
      <c r="B6221" s="4">
        <v>44555</v>
      </c>
      <c r="C6221" t="str">
        <f t="shared" si="291"/>
        <v>2021</v>
      </c>
      <c r="D6221">
        <v>32</v>
      </c>
      <c r="E6221">
        <v>46</v>
      </c>
      <c r="F6221" t="str">
        <f t="shared" si="292"/>
        <v>Adult</v>
      </c>
      <c r="G6221" t="s">
        <v>7</v>
      </c>
      <c r="H6221" t="s">
        <v>30</v>
      </c>
      <c r="I6221">
        <v>963</v>
      </c>
      <c r="J6221" t="s">
        <v>9</v>
      </c>
      <c r="K6221">
        <v>3</v>
      </c>
      <c r="L6221">
        <v>25.674767589999998</v>
      </c>
      <c r="M6221" t="s">
        <v>25</v>
      </c>
      <c r="N6221" s="2" t="s">
        <v>11</v>
      </c>
      <c r="O6221">
        <v>0</v>
      </c>
      <c r="P6221">
        <f t="shared" si="293"/>
        <v>77.024302769999991</v>
      </c>
      <c r="Q6221" s="2" t="s">
        <v>11</v>
      </c>
      <c r="R6221" t="s">
        <v>18</v>
      </c>
      <c r="S6221">
        <v>1</v>
      </c>
      <c r="T6221" s="2" t="s">
        <v>11</v>
      </c>
    </row>
    <row r="6222" spans="1:20" x14ac:dyDescent="0.25">
      <c r="A6222">
        <v>6221</v>
      </c>
      <c r="B6222" s="4">
        <v>44158</v>
      </c>
      <c r="C6222" t="str">
        <f t="shared" si="291"/>
        <v>2020</v>
      </c>
      <c r="D6222">
        <v>473</v>
      </c>
      <c r="E6222">
        <v>27</v>
      </c>
      <c r="F6222" t="str">
        <f t="shared" si="292"/>
        <v>Teenager</v>
      </c>
      <c r="G6222" t="s">
        <v>27</v>
      </c>
      <c r="H6222" t="s">
        <v>43</v>
      </c>
      <c r="I6222">
        <v>688</v>
      </c>
      <c r="J6222" t="s">
        <v>9</v>
      </c>
      <c r="K6222">
        <v>4</v>
      </c>
      <c r="L6222">
        <v>51.534124769999998</v>
      </c>
      <c r="M6222" t="s">
        <v>20</v>
      </c>
      <c r="N6222" s="2" t="s">
        <v>11</v>
      </c>
      <c r="O6222">
        <v>20.613649909999999</v>
      </c>
      <c r="P6222">
        <f t="shared" si="293"/>
        <v>185.52284917</v>
      </c>
      <c r="Q6222" s="2" t="s">
        <v>11</v>
      </c>
      <c r="R6222" t="s">
        <v>26</v>
      </c>
      <c r="S6222">
        <v>1</v>
      </c>
      <c r="T6222" s="2" t="s">
        <v>16</v>
      </c>
    </row>
    <row r="6223" spans="1:20" x14ac:dyDescent="0.25">
      <c r="A6223">
        <v>6222</v>
      </c>
      <c r="B6223" s="4">
        <v>44897</v>
      </c>
      <c r="C6223" t="str">
        <f t="shared" si="291"/>
        <v>2022</v>
      </c>
      <c r="D6223">
        <v>189</v>
      </c>
      <c r="E6223">
        <v>36</v>
      </c>
      <c r="F6223" t="str">
        <f t="shared" si="292"/>
        <v>Adult</v>
      </c>
      <c r="G6223" t="s">
        <v>13</v>
      </c>
      <c r="H6223" t="s">
        <v>31</v>
      </c>
      <c r="I6223">
        <v>465</v>
      </c>
      <c r="J6223" t="s">
        <v>15</v>
      </c>
      <c r="K6223">
        <v>4</v>
      </c>
      <c r="L6223">
        <v>65.773043659999999</v>
      </c>
      <c r="M6223" t="s">
        <v>22</v>
      </c>
      <c r="N6223" s="2" t="s">
        <v>16</v>
      </c>
      <c r="O6223">
        <v>26.309217459999999</v>
      </c>
      <c r="P6223">
        <f t="shared" si="293"/>
        <v>236.78295717999998</v>
      </c>
      <c r="Q6223" s="2" t="s">
        <v>16</v>
      </c>
      <c r="R6223" t="s">
        <v>26</v>
      </c>
      <c r="S6223">
        <v>5</v>
      </c>
      <c r="T6223" s="2" t="s">
        <v>16</v>
      </c>
    </row>
    <row r="6224" spans="1:20" x14ac:dyDescent="0.25">
      <c r="A6224">
        <v>6223</v>
      </c>
      <c r="B6224" s="4">
        <v>43829</v>
      </c>
      <c r="C6224" t="str">
        <f t="shared" si="291"/>
        <v>2019</v>
      </c>
      <c r="D6224">
        <v>459</v>
      </c>
      <c r="E6224">
        <v>33</v>
      </c>
      <c r="F6224" t="str">
        <f t="shared" si="292"/>
        <v>Adult</v>
      </c>
      <c r="G6224" t="s">
        <v>13</v>
      </c>
      <c r="H6224" t="s">
        <v>42</v>
      </c>
      <c r="I6224">
        <v>730</v>
      </c>
      <c r="J6224" t="s">
        <v>29</v>
      </c>
      <c r="K6224">
        <v>4</v>
      </c>
      <c r="L6224">
        <v>13.829358969999999</v>
      </c>
      <c r="M6224" t="s">
        <v>10</v>
      </c>
      <c r="N6224" s="2" t="s">
        <v>16</v>
      </c>
      <c r="O6224">
        <v>0</v>
      </c>
      <c r="P6224">
        <f t="shared" si="293"/>
        <v>55.317435879999998</v>
      </c>
      <c r="Q6224" s="2" t="s">
        <v>11</v>
      </c>
      <c r="R6224" t="s">
        <v>12</v>
      </c>
      <c r="S6224">
        <v>3</v>
      </c>
      <c r="T6224" s="2" t="s">
        <v>16</v>
      </c>
    </row>
    <row r="6225" spans="1:20" x14ac:dyDescent="0.25">
      <c r="A6225">
        <v>6224</v>
      </c>
      <c r="B6225" s="4">
        <v>43419</v>
      </c>
      <c r="C6225" t="str">
        <f t="shared" si="291"/>
        <v>2018</v>
      </c>
      <c r="D6225">
        <v>380</v>
      </c>
      <c r="E6225">
        <v>49</v>
      </c>
      <c r="F6225" t="str">
        <f t="shared" si="292"/>
        <v>Adult</v>
      </c>
      <c r="G6225" t="s">
        <v>7</v>
      </c>
      <c r="H6225" t="s">
        <v>14</v>
      </c>
      <c r="I6225">
        <v>807</v>
      </c>
      <c r="J6225" t="s">
        <v>15</v>
      </c>
      <c r="K6225">
        <v>3</v>
      </c>
      <c r="L6225">
        <v>11.67166858</v>
      </c>
      <c r="M6225" t="s">
        <v>25</v>
      </c>
      <c r="N6225" s="2" t="s">
        <v>11</v>
      </c>
      <c r="O6225">
        <v>0</v>
      </c>
      <c r="P6225">
        <f t="shared" si="293"/>
        <v>35.015005739999999</v>
      </c>
      <c r="Q6225" s="2" t="s">
        <v>11</v>
      </c>
      <c r="R6225" t="s">
        <v>12</v>
      </c>
      <c r="S6225">
        <v>3</v>
      </c>
      <c r="T6225" s="2" t="s">
        <v>16</v>
      </c>
    </row>
    <row r="6226" spans="1:20" x14ac:dyDescent="0.25">
      <c r="A6226">
        <v>6225</v>
      </c>
      <c r="B6226" s="4">
        <v>44545</v>
      </c>
      <c r="C6226" t="str">
        <f t="shared" si="291"/>
        <v>2021</v>
      </c>
      <c r="D6226">
        <v>163</v>
      </c>
      <c r="E6226">
        <v>22</v>
      </c>
      <c r="F6226" t="str">
        <f t="shared" si="292"/>
        <v>Teenager</v>
      </c>
      <c r="G6226" t="s">
        <v>27</v>
      </c>
      <c r="H6226" t="s">
        <v>19</v>
      </c>
      <c r="I6226">
        <v>217</v>
      </c>
      <c r="J6226" t="s">
        <v>9</v>
      </c>
      <c r="K6226">
        <v>3</v>
      </c>
      <c r="L6226">
        <v>77.359010220000002</v>
      </c>
      <c r="M6226" t="s">
        <v>10</v>
      </c>
      <c r="N6226" s="2" t="s">
        <v>11</v>
      </c>
      <c r="O6226">
        <v>23.207703070000001</v>
      </c>
      <c r="P6226">
        <f t="shared" si="293"/>
        <v>208.86932758999998</v>
      </c>
      <c r="Q6226" s="2" t="s">
        <v>16</v>
      </c>
      <c r="R6226" t="s">
        <v>26</v>
      </c>
      <c r="S6226">
        <v>3</v>
      </c>
      <c r="T6226" s="2" t="s">
        <v>16</v>
      </c>
    </row>
    <row r="6227" spans="1:20" x14ac:dyDescent="0.25">
      <c r="A6227">
        <v>6226</v>
      </c>
      <c r="B6227" s="4">
        <v>44915</v>
      </c>
      <c r="C6227" t="str">
        <f t="shared" si="291"/>
        <v>2022</v>
      </c>
      <c r="D6227">
        <v>252</v>
      </c>
      <c r="E6227">
        <v>52</v>
      </c>
      <c r="F6227" t="str">
        <f t="shared" si="292"/>
        <v>Senior</v>
      </c>
      <c r="G6227" t="s">
        <v>27</v>
      </c>
      <c r="H6227" t="s">
        <v>21</v>
      </c>
      <c r="I6227">
        <v>146</v>
      </c>
      <c r="J6227" t="s">
        <v>24</v>
      </c>
      <c r="K6227">
        <v>3</v>
      </c>
      <c r="L6227">
        <v>49.336521329999997</v>
      </c>
      <c r="M6227" t="s">
        <v>22</v>
      </c>
      <c r="N6227" s="2" t="s">
        <v>11</v>
      </c>
      <c r="O6227">
        <v>14.8009564</v>
      </c>
      <c r="P6227">
        <f t="shared" si="293"/>
        <v>133.20860759000001</v>
      </c>
      <c r="Q6227" s="2" t="s">
        <v>16</v>
      </c>
      <c r="R6227" t="s">
        <v>26</v>
      </c>
      <c r="S6227">
        <v>3</v>
      </c>
      <c r="T6227" s="2" t="s">
        <v>16</v>
      </c>
    </row>
    <row r="6228" spans="1:20" x14ac:dyDescent="0.25">
      <c r="A6228">
        <v>6227</v>
      </c>
      <c r="B6228" s="4">
        <v>43424</v>
      </c>
      <c r="C6228" t="str">
        <f t="shared" si="291"/>
        <v>2018</v>
      </c>
      <c r="D6228">
        <v>478</v>
      </c>
      <c r="E6228">
        <v>68</v>
      </c>
      <c r="F6228" t="str">
        <f t="shared" si="292"/>
        <v>Senior</v>
      </c>
      <c r="G6228" t="s">
        <v>13</v>
      </c>
      <c r="H6228" t="s">
        <v>23</v>
      </c>
      <c r="I6228">
        <v>947</v>
      </c>
      <c r="J6228" t="s">
        <v>33</v>
      </c>
      <c r="K6228">
        <v>4</v>
      </c>
      <c r="L6228">
        <v>81.312350890000005</v>
      </c>
      <c r="M6228" t="s">
        <v>25</v>
      </c>
      <c r="N6228" s="2" t="s">
        <v>16</v>
      </c>
      <c r="O6228">
        <v>32.524940360000002</v>
      </c>
      <c r="P6228">
        <f t="shared" si="293"/>
        <v>292.7244632</v>
      </c>
      <c r="Q6228" s="2" t="s">
        <v>11</v>
      </c>
      <c r="R6228" t="s">
        <v>26</v>
      </c>
      <c r="S6228">
        <v>4</v>
      </c>
      <c r="T6228" s="2" t="s">
        <v>11</v>
      </c>
    </row>
    <row r="6229" spans="1:20" x14ac:dyDescent="0.25">
      <c r="A6229">
        <v>6228</v>
      </c>
      <c r="B6229" s="4">
        <v>44902</v>
      </c>
      <c r="C6229" t="str">
        <f t="shared" si="291"/>
        <v>2022</v>
      </c>
      <c r="D6229">
        <v>160</v>
      </c>
      <c r="E6229">
        <v>41</v>
      </c>
      <c r="F6229" t="str">
        <f t="shared" si="292"/>
        <v>Adult</v>
      </c>
      <c r="G6229" t="s">
        <v>7</v>
      </c>
      <c r="H6229" t="s">
        <v>38</v>
      </c>
      <c r="I6229">
        <v>998</v>
      </c>
      <c r="J6229" t="s">
        <v>24</v>
      </c>
      <c r="K6229">
        <v>2</v>
      </c>
      <c r="L6229">
        <v>79.768000369999996</v>
      </c>
      <c r="M6229" t="s">
        <v>22</v>
      </c>
      <c r="N6229" s="2" t="s">
        <v>11</v>
      </c>
      <c r="O6229">
        <v>15.95360007</v>
      </c>
      <c r="P6229">
        <f t="shared" si="293"/>
        <v>143.58240067</v>
      </c>
      <c r="Q6229" s="2" t="s">
        <v>16</v>
      </c>
      <c r="R6229" t="s">
        <v>26</v>
      </c>
      <c r="S6229">
        <v>3</v>
      </c>
      <c r="T6229" s="2" t="s">
        <v>16</v>
      </c>
    </row>
    <row r="6230" spans="1:20" x14ac:dyDescent="0.25">
      <c r="A6230">
        <v>6229</v>
      </c>
      <c r="B6230" s="4">
        <v>43452</v>
      </c>
      <c r="C6230" t="str">
        <f t="shared" si="291"/>
        <v>2018</v>
      </c>
      <c r="D6230">
        <v>442</v>
      </c>
      <c r="E6230">
        <v>30</v>
      </c>
      <c r="F6230" t="str">
        <f t="shared" si="292"/>
        <v>Teenager</v>
      </c>
      <c r="G6230" t="s">
        <v>13</v>
      </c>
      <c r="H6230" t="s">
        <v>37</v>
      </c>
      <c r="I6230">
        <v>777</v>
      </c>
      <c r="J6230" t="s">
        <v>33</v>
      </c>
      <c r="K6230">
        <v>5</v>
      </c>
      <c r="L6230">
        <v>50.850463519999998</v>
      </c>
      <c r="M6230" t="s">
        <v>20</v>
      </c>
      <c r="N6230" s="2" t="s">
        <v>16</v>
      </c>
      <c r="O6230">
        <v>0</v>
      </c>
      <c r="P6230">
        <f t="shared" si="293"/>
        <v>254.2523176</v>
      </c>
      <c r="Q6230" s="2" t="s">
        <v>16</v>
      </c>
      <c r="R6230" t="s">
        <v>18</v>
      </c>
      <c r="S6230">
        <v>4</v>
      </c>
      <c r="T6230" s="2" t="s">
        <v>16</v>
      </c>
    </row>
    <row r="6231" spans="1:20" x14ac:dyDescent="0.25">
      <c r="A6231">
        <v>6230</v>
      </c>
      <c r="B6231" s="4">
        <v>45250</v>
      </c>
      <c r="C6231" t="str">
        <f t="shared" si="291"/>
        <v>2023</v>
      </c>
      <c r="D6231">
        <v>481</v>
      </c>
      <c r="E6231">
        <v>59</v>
      </c>
      <c r="F6231" t="str">
        <f t="shared" si="292"/>
        <v>Senior</v>
      </c>
      <c r="G6231" t="s">
        <v>13</v>
      </c>
      <c r="H6231" t="s">
        <v>42</v>
      </c>
      <c r="I6231">
        <v>578</v>
      </c>
      <c r="J6231" t="s">
        <v>24</v>
      </c>
      <c r="K6231">
        <v>4</v>
      </c>
      <c r="L6231">
        <v>15.8998364</v>
      </c>
      <c r="M6231" t="s">
        <v>22</v>
      </c>
      <c r="N6231" s="2" t="s">
        <v>16</v>
      </c>
      <c r="O6231">
        <v>0</v>
      </c>
      <c r="P6231">
        <f t="shared" si="293"/>
        <v>63.599345599999999</v>
      </c>
      <c r="Q6231" s="2" t="s">
        <v>11</v>
      </c>
      <c r="R6231" t="s">
        <v>18</v>
      </c>
      <c r="S6231">
        <v>5</v>
      </c>
      <c r="T6231" s="2" t="s">
        <v>11</v>
      </c>
    </row>
    <row r="6232" spans="1:20" x14ac:dyDescent="0.25">
      <c r="A6232">
        <v>6231</v>
      </c>
      <c r="B6232" s="4">
        <v>43407</v>
      </c>
      <c r="C6232" t="str">
        <f t="shared" si="291"/>
        <v>2018</v>
      </c>
      <c r="D6232">
        <v>192</v>
      </c>
      <c r="E6232">
        <v>28</v>
      </c>
      <c r="F6232" t="str">
        <f t="shared" si="292"/>
        <v>Teenager</v>
      </c>
      <c r="G6232" t="s">
        <v>7</v>
      </c>
      <c r="H6232" t="s">
        <v>21</v>
      </c>
      <c r="I6232">
        <v>41</v>
      </c>
      <c r="J6232" t="s">
        <v>9</v>
      </c>
      <c r="K6232">
        <v>4</v>
      </c>
      <c r="L6232">
        <v>21.095081910000001</v>
      </c>
      <c r="M6232" t="s">
        <v>22</v>
      </c>
      <c r="N6232" s="2" t="s">
        <v>16</v>
      </c>
      <c r="O6232">
        <v>0</v>
      </c>
      <c r="P6232">
        <f t="shared" si="293"/>
        <v>84.380327640000004</v>
      </c>
      <c r="Q6232" s="2" t="s">
        <v>16</v>
      </c>
      <c r="R6232" t="s">
        <v>18</v>
      </c>
      <c r="S6232">
        <v>1</v>
      </c>
      <c r="T6232" s="2" t="s">
        <v>11</v>
      </c>
    </row>
    <row r="6233" spans="1:20" x14ac:dyDescent="0.25">
      <c r="A6233">
        <v>6232</v>
      </c>
      <c r="B6233" s="4">
        <v>44893</v>
      </c>
      <c r="C6233" t="str">
        <f t="shared" si="291"/>
        <v>2022</v>
      </c>
      <c r="D6233">
        <v>383</v>
      </c>
      <c r="E6233">
        <v>20</v>
      </c>
      <c r="F6233" t="str">
        <f t="shared" si="292"/>
        <v>Teenager</v>
      </c>
      <c r="G6233" t="s">
        <v>13</v>
      </c>
      <c r="H6233" t="s">
        <v>19</v>
      </c>
      <c r="I6233">
        <v>215</v>
      </c>
      <c r="J6233" t="s">
        <v>29</v>
      </c>
      <c r="K6233">
        <v>4</v>
      </c>
      <c r="L6233">
        <v>90.851704830000003</v>
      </c>
      <c r="M6233" t="s">
        <v>22</v>
      </c>
      <c r="N6233" s="2" t="s">
        <v>16</v>
      </c>
      <c r="O6233">
        <v>36.340681930000002</v>
      </c>
      <c r="P6233">
        <f t="shared" si="293"/>
        <v>327.06613738999999</v>
      </c>
      <c r="Q6233" s="2" t="s">
        <v>16</v>
      </c>
      <c r="R6233" t="s">
        <v>26</v>
      </c>
      <c r="S6233">
        <v>5</v>
      </c>
      <c r="T6233" s="2" t="s">
        <v>11</v>
      </c>
    </row>
    <row r="6234" spans="1:20" x14ac:dyDescent="0.25">
      <c r="A6234">
        <v>6233</v>
      </c>
      <c r="B6234" s="4">
        <v>44140</v>
      </c>
      <c r="C6234" t="str">
        <f t="shared" si="291"/>
        <v>2020</v>
      </c>
      <c r="D6234">
        <v>325</v>
      </c>
      <c r="E6234">
        <v>57</v>
      </c>
      <c r="F6234" t="str">
        <f t="shared" si="292"/>
        <v>Senior</v>
      </c>
      <c r="G6234" t="s">
        <v>7</v>
      </c>
      <c r="H6234" t="s">
        <v>21</v>
      </c>
      <c r="I6234">
        <v>483</v>
      </c>
      <c r="J6234" t="s">
        <v>33</v>
      </c>
      <c r="K6234">
        <v>5</v>
      </c>
      <c r="L6234">
        <v>11.407157460000001</v>
      </c>
      <c r="M6234" t="s">
        <v>25</v>
      </c>
      <c r="N6234" s="2" t="s">
        <v>16</v>
      </c>
      <c r="O6234">
        <v>0</v>
      </c>
      <c r="P6234">
        <f t="shared" si="293"/>
        <v>57.035787300000003</v>
      </c>
      <c r="Q6234" s="2" t="s">
        <v>16</v>
      </c>
      <c r="R6234" t="s">
        <v>18</v>
      </c>
      <c r="S6234">
        <v>3</v>
      </c>
      <c r="T6234" s="2" t="s">
        <v>11</v>
      </c>
    </row>
    <row r="6235" spans="1:20" x14ac:dyDescent="0.25">
      <c r="A6235">
        <v>6234</v>
      </c>
      <c r="B6235" s="4">
        <v>43774</v>
      </c>
      <c r="C6235" t="str">
        <f t="shared" si="291"/>
        <v>2019</v>
      </c>
      <c r="D6235">
        <v>378</v>
      </c>
      <c r="E6235">
        <v>70</v>
      </c>
      <c r="F6235" t="str">
        <f t="shared" si="292"/>
        <v>Senior</v>
      </c>
      <c r="G6235" t="s">
        <v>7</v>
      </c>
      <c r="H6235" t="s">
        <v>41</v>
      </c>
      <c r="I6235">
        <v>49</v>
      </c>
      <c r="J6235" t="s">
        <v>29</v>
      </c>
      <c r="K6235">
        <v>1</v>
      </c>
      <c r="L6235">
        <v>71.585447419999994</v>
      </c>
      <c r="M6235" t="s">
        <v>25</v>
      </c>
      <c r="N6235" s="2" t="s">
        <v>11</v>
      </c>
      <c r="O6235">
        <v>7.1585447420000001</v>
      </c>
      <c r="P6235">
        <f t="shared" si="293"/>
        <v>64.42690267799999</v>
      </c>
      <c r="Q6235" s="2" t="s">
        <v>11</v>
      </c>
      <c r="R6235" t="s">
        <v>26</v>
      </c>
      <c r="S6235">
        <v>1</v>
      </c>
      <c r="T6235" s="2" t="s">
        <v>16</v>
      </c>
    </row>
    <row r="6236" spans="1:20" x14ac:dyDescent="0.25">
      <c r="A6236">
        <v>6235</v>
      </c>
      <c r="B6236" s="4">
        <v>44884</v>
      </c>
      <c r="C6236" t="str">
        <f t="shared" si="291"/>
        <v>2022</v>
      </c>
      <c r="D6236">
        <v>63</v>
      </c>
      <c r="E6236">
        <v>49</v>
      </c>
      <c r="F6236" t="str">
        <f t="shared" si="292"/>
        <v>Adult</v>
      </c>
      <c r="G6236" t="s">
        <v>27</v>
      </c>
      <c r="H6236" t="s">
        <v>17</v>
      </c>
      <c r="I6236">
        <v>68</v>
      </c>
      <c r="J6236" t="s">
        <v>29</v>
      </c>
      <c r="K6236">
        <v>2</v>
      </c>
      <c r="L6236">
        <v>48.414888140000002</v>
      </c>
      <c r="M6236" t="s">
        <v>10</v>
      </c>
      <c r="N6236" s="2" t="s">
        <v>16</v>
      </c>
      <c r="O6236">
        <v>0</v>
      </c>
      <c r="P6236">
        <f t="shared" si="293"/>
        <v>96.829776280000004</v>
      </c>
      <c r="Q6236" s="2" t="s">
        <v>16</v>
      </c>
      <c r="R6236" t="s">
        <v>12</v>
      </c>
      <c r="S6236">
        <v>4</v>
      </c>
      <c r="T6236" s="2" t="s">
        <v>16</v>
      </c>
    </row>
    <row r="6237" spans="1:20" x14ac:dyDescent="0.25">
      <c r="A6237">
        <v>6236</v>
      </c>
      <c r="B6237" s="4">
        <v>43459</v>
      </c>
      <c r="C6237" t="str">
        <f t="shared" si="291"/>
        <v>2018</v>
      </c>
      <c r="D6237">
        <v>209</v>
      </c>
      <c r="E6237">
        <v>42</v>
      </c>
      <c r="F6237" t="str">
        <f t="shared" si="292"/>
        <v>Adult</v>
      </c>
      <c r="G6237" t="s">
        <v>7</v>
      </c>
      <c r="H6237" t="s">
        <v>31</v>
      </c>
      <c r="I6237">
        <v>352</v>
      </c>
      <c r="J6237" t="s">
        <v>24</v>
      </c>
      <c r="K6237">
        <v>5</v>
      </c>
      <c r="L6237">
        <v>88.212845700000003</v>
      </c>
      <c r="M6237" t="s">
        <v>25</v>
      </c>
      <c r="N6237" s="2" t="s">
        <v>16</v>
      </c>
      <c r="O6237">
        <v>0</v>
      </c>
      <c r="P6237">
        <f t="shared" si="293"/>
        <v>441.06422850000001</v>
      </c>
      <c r="Q6237" s="2" t="s">
        <v>16</v>
      </c>
      <c r="R6237" t="s">
        <v>12</v>
      </c>
      <c r="S6237">
        <v>4</v>
      </c>
      <c r="T6237" s="2" t="s">
        <v>11</v>
      </c>
    </row>
    <row r="6238" spans="1:20" x14ac:dyDescent="0.25">
      <c r="A6238">
        <v>6237</v>
      </c>
      <c r="B6238" s="4">
        <v>44870</v>
      </c>
      <c r="C6238" t="str">
        <f t="shared" si="291"/>
        <v>2022</v>
      </c>
      <c r="D6238">
        <v>233</v>
      </c>
      <c r="E6238">
        <v>42</v>
      </c>
      <c r="F6238" t="str">
        <f t="shared" si="292"/>
        <v>Adult</v>
      </c>
      <c r="G6238" t="s">
        <v>7</v>
      </c>
      <c r="H6238" t="s">
        <v>36</v>
      </c>
      <c r="I6238">
        <v>941</v>
      </c>
      <c r="J6238" t="s">
        <v>15</v>
      </c>
      <c r="K6238">
        <v>3</v>
      </c>
      <c r="L6238">
        <v>87.372462549999995</v>
      </c>
      <c r="M6238" t="s">
        <v>20</v>
      </c>
      <c r="N6238" s="2" t="s">
        <v>11</v>
      </c>
      <c r="O6238">
        <v>0</v>
      </c>
      <c r="P6238">
        <f t="shared" si="293"/>
        <v>262.11738764999996</v>
      </c>
      <c r="Q6238" s="2" t="s">
        <v>16</v>
      </c>
      <c r="R6238" t="s">
        <v>18</v>
      </c>
      <c r="S6238">
        <v>2</v>
      </c>
      <c r="T6238" s="2" t="s">
        <v>11</v>
      </c>
    </row>
    <row r="6239" spans="1:20" x14ac:dyDescent="0.25">
      <c r="A6239">
        <v>6238</v>
      </c>
      <c r="B6239" s="4">
        <v>44557</v>
      </c>
      <c r="C6239" t="str">
        <f t="shared" si="291"/>
        <v>2021</v>
      </c>
      <c r="D6239">
        <v>43</v>
      </c>
      <c r="E6239">
        <v>51</v>
      </c>
      <c r="F6239" t="str">
        <f t="shared" si="292"/>
        <v>Senior</v>
      </c>
      <c r="G6239" t="s">
        <v>27</v>
      </c>
      <c r="H6239" t="s">
        <v>40</v>
      </c>
      <c r="I6239">
        <v>709</v>
      </c>
      <c r="J6239" t="s">
        <v>24</v>
      </c>
      <c r="K6239">
        <v>2</v>
      </c>
      <c r="L6239">
        <v>83.366461839999999</v>
      </c>
      <c r="M6239" t="s">
        <v>20</v>
      </c>
      <c r="N6239" s="2" t="s">
        <v>16</v>
      </c>
      <c r="O6239">
        <v>0</v>
      </c>
      <c r="P6239">
        <f t="shared" si="293"/>
        <v>166.73292368</v>
      </c>
      <c r="Q6239" s="2" t="s">
        <v>11</v>
      </c>
      <c r="R6239" t="s">
        <v>18</v>
      </c>
      <c r="S6239">
        <v>1</v>
      </c>
      <c r="T6239" s="2" t="s">
        <v>11</v>
      </c>
    </row>
    <row r="6240" spans="1:20" x14ac:dyDescent="0.25">
      <c r="A6240">
        <v>6239</v>
      </c>
      <c r="B6240" s="4">
        <v>44183</v>
      </c>
      <c r="C6240" t="str">
        <f t="shared" si="291"/>
        <v>2020</v>
      </c>
      <c r="D6240">
        <v>464</v>
      </c>
      <c r="E6240">
        <v>66</v>
      </c>
      <c r="F6240" t="str">
        <f t="shared" si="292"/>
        <v>Senior</v>
      </c>
      <c r="G6240" t="s">
        <v>7</v>
      </c>
      <c r="H6240" t="s">
        <v>31</v>
      </c>
      <c r="I6240">
        <v>384</v>
      </c>
      <c r="J6240" t="s">
        <v>33</v>
      </c>
      <c r="K6240">
        <v>3</v>
      </c>
      <c r="L6240">
        <v>54.823578130000001</v>
      </c>
      <c r="M6240" t="s">
        <v>22</v>
      </c>
      <c r="N6240" s="2" t="s">
        <v>11</v>
      </c>
      <c r="O6240">
        <v>16.44707344</v>
      </c>
      <c r="P6240">
        <f t="shared" si="293"/>
        <v>148.02366095000002</v>
      </c>
      <c r="Q6240" s="2" t="s">
        <v>16</v>
      </c>
      <c r="R6240" t="s">
        <v>26</v>
      </c>
      <c r="S6240">
        <v>2</v>
      </c>
      <c r="T6240" s="2" t="s">
        <v>11</v>
      </c>
    </row>
    <row r="6241" spans="1:20" x14ac:dyDescent="0.25">
      <c r="A6241">
        <v>6240</v>
      </c>
      <c r="B6241" s="4">
        <v>44503</v>
      </c>
      <c r="C6241" t="str">
        <f t="shared" si="291"/>
        <v>2021</v>
      </c>
      <c r="D6241">
        <v>416</v>
      </c>
      <c r="E6241">
        <v>42</v>
      </c>
      <c r="F6241" t="str">
        <f t="shared" si="292"/>
        <v>Adult</v>
      </c>
      <c r="G6241" t="s">
        <v>7</v>
      </c>
      <c r="H6241" t="s">
        <v>28</v>
      </c>
      <c r="I6241">
        <v>465</v>
      </c>
      <c r="J6241" t="s">
        <v>15</v>
      </c>
      <c r="K6241">
        <v>5</v>
      </c>
      <c r="L6241">
        <v>92.470018899999999</v>
      </c>
      <c r="M6241" t="s">
        <v>10</v>
      </c>
      <c r="N6241" s="2" t="s">
        <v>16</v>
      </c>
      <c r="O6241">
        <v>46.23500945</v>
      </c>
      <c r="P6241">
        <f t="shared" si="293"/>
        <v>416.11508505</v>
      </c>
      <c r="Q6241" s="2" t="s">
        <v>16</v>
      </c>
      <c r="R6241" t="s">
        <v>26</v>
      </c>
      <c r="S6241">
        <v>5</v>
      </c>
      <c r="T6241" s="2" t="s">
        <v>11</v>
      </c>
    </row>
    <row r="6242" spans="1:20" x14ac:dyDescent="0.25">
      <c r="A6242">
        <v>6241</v>
      </c>
      <c r="B6242" s="4">
        <v>43463</v>
      </c>
      <c r="C6242" t="str">
        <f t="shared" si="291"/>
        <v>2018</v>
      </c>
      <c r="D6242">
        <v>370</v>
      </c>
      <c r="E6242">
        <v>40</v>
      </c>
      <c r="F6242" t="str">
        <f t="shared" si="292"/>
        <v>Adult</v>
      </c>
      <c r="G6242" t="s">
        <v>7</v>
      </c>
      <c r="H6242" t="s">
        <v>23</v>
      </c>
      <c r="I6242">
        <v>408</v>
      </c>
      <c r="J6242" t="s">
        <v>24</v>
      </c>
      <c r="K6242">
        <v>1</v>
      </c>
      <c r="L6242">
        <v>20.89262746</v>
      </c>
      <c r="M6242" t="s">
        <v>20</v>
      </c>
      <c r="N6242" s="2" t="s">
        <v>11</v>
      </c>
      <c r="O6242">
        <v>0</v>
      </c>
      <c r="P6242">
        <f t="shared" si="293"/>
        <v>20.89262746</v>
      </c>
      <c r="Q6242" s="2" t="s">
        <v>11</v>
      </c>
      <c r="R6242" t="s">
        <v>12</v>
      </c>
      <c r="S6242">
        <v>1</v>
      </c>
      <c r="T6242" s="2" t="s">
        <v>11</v>
      </c>
    </row>
    <row r="6243" spans="1:20" x14ac:dyDescent="0.25">
      <c r="A6243">
        <v>6242</v>
      </c>
      <c r="B6243" s="4">
        <v>43464</v>
      </c>
      <c r="C6243" t="str">
        <f t="shared" si="291"/>
        <v>2018</v>
      </c>
      <c r="D6243">
        <v>149</v>
      </c>
      <c r="E6243">
        <v>69</v>
      </c>
      <c r="F6243" t="str">
        <f t="shared" si="292"/>
        <v>Senior</v>
      </c>
      <c r="G6243" t="s">
        <v>27</v>
      </c>
      <c r="H6243" t="s">
        <v>41</v>
      </c>
      <c r="I6243">
        <v>859</v>
      </c>
      <c r="J6243" t="s">
        <v>33</v>
      </c>
      <c r="K6243">
        <v>2</v>
      </c>
      <c r="L6243">
        <v>62.708649880000003</v>
      </c>
      <c r="M6243" t="s">
        <v>25</v>
      </c>
      <c r="N6243" s="2" t="s">
        <v>11</v>
      </c>
      <c r="O6243">
        <v>12.54172998</v>
      </c>
      <c r="P6243">
        <f t="shared" si="293"/>
        <v>112.87556978000001</v>
      </c>
      <c r="Q6243" s="2" t="s">
        <v>16</v>
      </c>
      <c r="R6243" t="s">
        <v>26</v>
      </c>
      <c r="S6243">
        <v>2</v>
      </c>
      <c r="T6243" s="2" t="s">
        <v>16</v>
      </c>
    </row>
    <row r="6244" spans="1:20" x14ac:dyDescent="0.25">
      <c r="A6244">
        <v>6243</v>
      </c>
      <c r="B6244" s="4">
        <v>43791</v>
      </c>
      <c r="C6244" t="str">
        <f t="shared" si="291"/>
        <v>2019</v>
      </c>
      <c r="D6244">
        <v>349</v>
      </c>
      <c r="E6244">
        <v>44</v>
      </c>
      <c r="F6244" t="str">
        <f t="shared" si="292"/>
        <v>Adult</v>
      </c>
      <c r="G6244" t="s">
        <v>13</v>
      </c>
      <c r="H6244" t="s">
        <v>36</v>
      </c>
      <c r="I6244">
        <v>954</v>
      </c>
      <c r="J6244" t="s">
        <v>9</v>
      </c>
      <c r="K6244">
        <v>4</v>
      </c>
      <c r="L6244">
        <v>32.655550609999999</v>
      </c>
      <c r="M6244" t="s">
        <v>22</v>
      </c>
      <c r="N6244" s="2" t="s">
        <v>11</v>
      </c>
      <c r="O6244">
        <v>0</v>
      </c>
      <c r="P6244">
        <f t="shared" si="293"/>
        <v>130.62220244</v>
      </c>
      <c r="Q6244" s="2" t="s">
        <v>11</v>
      </c>
      <c r="R6244" t="s">
        <v>18</v>
      </c>
      <c r="S6244">
        <v>2</v>
      </c>
      <c r="T6244" s="2" t="s">
        <v>16</v>
      </c>
    </row>
    <row r="6245" spans="1:20" x14ac:dyDescent="0.25">
      <c r="A6245">
        <v>6244</v>
      </c>
      <c r="B6245" s="4">
        <v>45258</v>
      </c>
      <c r="C6245" t="str">
        <f t="shared" si="291"/>
        <v>2023</v>
      </c>
      <c r="D6245">
        <v>303</v>
      </c>
      <c r="E6245">
        <v>34</v>
      </c>
      <c r="F6245" t="str">
        <f t="shared" si="292"/>
        <v>Adult</v>
      </c>
      <c r="G6245" t="s">
        <v>7</v>
      </c>
      <c r="H6245" t="s">
        <v>31</v>
      </c>
      <c r="I6245">
        <v>253</v>
      </c>
      <c r="J6245" t="s">
        <v>29</v>
      </c>
      <c r="K6245">
        <v>3</v>
      </c>
      <c r="L6245">
        <v>72.866510349999999</v>
      </c>
      <c r="M6245" t="s">
        <v>25</v>
      </c>
      <c r="N6245" s="2" t="s">
        <v>11</v>
      </c>
      <c r="O6245">
        <v>21.859953109999999</v>
      </c>
      <c r="P6245">
        <f t="shared" si="293"/>
        <v>196.73957794</v>
      </c>
      <c r="Q6245" s="2" t="s">
        <v>11</v>
      </c>
      <c r="R6245" t="s">
        <v>26</v>
      </c>
      <c r="S6245">
        <v>5</v>
      </c>
      <c r="T6245" s="2" t="s">
        <v>16</v>
      </c>
    </row>
    <row r="6246" spans="1:20" x14ac:dyDescent="0.25">
      <c r="A6246">
        <v>6245</v>
      </c>
      <c r="B6246" s="4">
        <v>44555</v>
      </c>
      <c r="C6246" t="str">
        <f t="shared" si="291"/>
        <v>2021</v>
      </c>
      <c r="D6246">
        <v>307</v>
      </c>
      <c r="E6246">
        <v>23</v>
      </c>
      <c r="F6246" t="str">
        <f t="shared" si="292"/>
        <v>Teenager</v>
      </c>
      <c r="G6246" t="s">
        <v>13</v>
      </c>
      <c r="H6246" t="s">
        <v>40</v>
      </c>
      <c r="I6246">
        <v>63</v>
      </c>
      <c r="J6246" t="s">
        <v>33</v>
      </c>
      <c r="K6246">
        <v>5</v>
      </c>
      <c r="L6246">
        <v>38.538913450000003</v>
      </c>
      <c r="M6246" t="s">
        <v>22</v>
      </c>
      <c r="N6246" s="2" t="s">
        <v>16</v>
      </c>
      <c r="O6246">
        <v>0</v>
      </c>
      <c r="P6246">
        <f t="shared" si="293"/>
        <v>192.69456725000001</v>
      </c>
      <c r="Q6246" s="2" t="s">
        <v>16</v>
      </c>
      <c r="R6246" t="s">
        <v>12</v>
      </c>
      <c r="S6246">
        <v>2</v>
      </c>
      <c r="T6246" s="2" t="s">
        <v>11</v>
      </c>
    </row>
    <row r="6247" spans="1:20" x14ac:dyDescent="0.25">
      <c r="A6247">
        <v>6246</v>
      </c>
      <c r="B6247" s="4">
        <v>44143</v>
      </c>
      <c r="C6247" t="str">
        <f t="shared" si="291"/>
        <v>2020</v>
      </c>
      <c r="D6247">
        <v>495</v>
      </c>
      <c r="E6247">
        <v>60</v>
      </c>
      <c r="F6247" t="str">
        <f t="shared" si="292"/>
        <v>Senior</v>
      </c>
      <c r="G6247" t="s">
        <v>7</v>
      </c>
      <c r="H6247" t="s">
        <v>37</v>
      </c>
      <c r="I6247">
        <v>461</v>
      </c>
      <c r="J6247" t="s">
        <v>9</v>
      </c>
      <c r="K6247">
        <v>3</v>
      </c>
      <c r="L6247">
        <v>64.115113590000007</v>
      </c>
      <c r="M6247" t="s">
        <v>22</v>
      </c>
      <c r="N6247" s="2" t="s">
        <v>16</v>
      </c>
      <c r="O6247">
        <v>0</v>
      </c>
      <c r="P6247">
        <f t="shared" si="293"/>
        <v>192.34534077000001</v>
      </c>
      <c r="Q6247" s="2" t="s">
        <v>11</v>
      </c>
      <c r="R6247" t="s">
        <v>12</v>
      </c>
      <c r="S6247">
        <v>5</v>
      </c>
      <c r="T6247" s="2" t="s">
        <v>16</v>
      </c>
    </row>
    <row r="6248" spans="1:20" x14ac:dyDescent="0.25">
      <c r="A6248">
        <v>6247</v>
      </c>
      <c r="B6248" s="4">
        <v>44866</v>
      </c>
      <c r="C6248" t="str">
        <f t="shared" si="291"/>
        <v>2022</v>
      </c>
      <c r="D6248">
        <v>41</v>
      </c>
      <c r="E6248">
        <v>68</v>
      </c>
      <c r="F6248" t="str">
        <f t="shared" si="292"/>
        <v>Senior</v>
      </c>
      <c r="G6248" t="s">
        <v>27</v>
      </c>
      <c r="H6248" t="s">
        <v>31</v>
      </c>
      <c r="I6248">
        <v>574</v>
      </c>
      <c r="J6248" t="s">
        <v>24</v>
      </c>
      <c r="K6248">
        <v>4</v>
      </c>
      <c r="L6248">
        <v>30.634785000000001</v>
      </c>
      <c r="M6248" t="s">
        <v>22</v>
      </c>
      <c r="N6248" s="2" t="s">
        <v>16</v>
      </c>
      <c r="O6248">
        <v>0</v>
      </c>
      <c r="P6248">
        <f t="shared" si="293"/>
        <v>122.53914</v>
      </c>
      <c r="Q6248" s="2" t="s">
        <v>16</v>
      </c>
      <c r="R6248" t="s">
        <v>12</v>
      </c>
      <c r="S6248">
        <v>4</v>
      </c>
      <c r="T6248" s="2" t="s">
        <v>16</v>
      </c>
    </row>
    <row r="6249" spans="1:20" x14ac:dyDescent="0.25">
      <c r="A6249">
        <v>6248</v>
      </c>
      <c r="B6249" s="4">
        <v>43442</v>
      </c>
      <c r="C6249" t="str">
        <f t="shared" si="291"/>
        <v>2018</v>
      </c>
      <c r="D6249">
        <v>264</v>
      </c>
      <c r="E6249">
        <v>42</v>
      </c>
      <c r="F6249" t="str">
        <f t="shared" si="292"/>
        <v>Adult</v>
      </c>
      <c r="G6249" t="s">
        <v>27</v>
      </c>
      <c r="H6249" t="s">
        <v>21</v>
      </c>
      <c r="I6249">
        <v>696</v>
      </c>
      <c r="J6249" t="s">
        <v>15</v>
      </c>
      <c r="K6249">
        <v>4</v>
      </c>
      <c r="L6249">
        <v>91.381705499999995</v>
      </c>
      <c r="M6249" t="s">
        <v>20</v>
      </c>
      <c r="N6249" s="2" t="s">
        <v>11</v>
      </c>
      <c r="O6249">
        <v>0</v>
      </c>
      <c r="P6249">
        <f t="shared" si="293"/>
        <v>365.52682199999998</v>
      </c>
      <c r="Q6249" s="2" t="s">
        <v>11</v>
      </c>
      <c r="R6249" t="s">
        <v>18</v>
      </c>
      <c r="S6249">
        <v>1</v>
      </c>
      <c r="T6249" s="2" t="s">
        <v>16</v>
      </c>
    </row>
    <row r="6250" spans="1:20" x14ac:dyDescent="0.25">
      <c r="A6250">
        <v>6249</v>
      </c>
      <c r="B6250" s="4">
        <v>44919</v>
      </c>
      <c r="C6250" t="str">
        <f t="shared" si="291"/>
        <v>2022</v>
      </c>
      <c r="D6250">
        <v>132</v>
      </c>
      <c r="E6250">
        <v>39</v>
      </c>
      <c r="F6250" t="str">
        <f t="shared" si="292"/>
        <v>Adult</v>
      </c>
      <c r="G6250" t="s">
        <v>13</v>
      </c>
      <c r="H6250" t="s">
        <v>31</v>
      </c>
      <c r="I6250">
        <v>413</v>
      </c>
      <c r="J6250" t="s">
        <v>9</v>
      </c>
      <c r="K6250">
        <v>5</v>
      </c>
      <c r="L6250">
        <v>27.379080070000001</v>
      </c>
      <c r="M6250" t="s">
        <v>10</v>
      </c>
      <c r="N6250" s="2" t="s">
        <v>11</v>
      </c>
      <c r="O6250">
        <v>0</v>
      </c>
      <c r="P6250">
        <f t="shared" si="293"/>
        <v>136.89540034999999</v>
      </c>
      <c r="Q6250" s="2" t="s">
        <v>16</v>
      </c>
      <c r="R6250" t="s">
        <v>12</v>
      </c>
      <c r="S6250">
        <v>2</v>
      </c>
      <c r="T6250" s="2" t="s">
        <v>11</v>
      </c>
    </row>
    <row r="6251" spans="1:20" x14ac:dyDescent="0.25">
      <c r="A6251">
        <v>6250</v>
      </c>
      <c r="B6251" s="4">
        <v>44897</v>
      </c>
      <c r="C6251" t="str">
        <f t="shared" si="291"/>
        <v>2022</v>
      </c>
      <c r="D6251">
        <v>291</v>
      </c>
      <c r="E6251">
        <v>19</v>
      </c>
      <c r="F6251" t="str">
        <f t="shared" si="292"/>
        <v>Teenager</v>
      </c>
      <c r="G6251" t="s">
        <v>27</v>
      </c>
      <c r="H6251" t="s">
        <v>17</v>
      </c>
      <c r="I6251">
        <v>672</v>
      </c>
      <c r="J6251" t="s">
        <v>33</v>
      </c>
      <c r="K6251">
        <v>4</v>
      </c>
      <c r="L6251">
        <v>71.95415217</v>
      </c>
      <c r="M6251" t="s">
        <v>20</v>
      </c>
      <c r="N6251" s="2" t="s">
        <v>11</v>
      </c>
      <c r="O6251">
        <v>0</v>
      </c>
      <c r="P6251">
        <f t="shared" si="293"/>
        <v>287.81660868</v>
      </c>
      <c r="Q6251" s="2" t="s">
        <v>16</v>
      </c>
      <c r="R6251" t="s">
        <v>12</v>
      </c>
      <c r="S6251">
        <v>5</v>
      </c>
      <c r="T6251" s="2" t="s">
        <v>16</v>
      </c>
    </row>
    <row r="6252" spans="1:20" x14ac:dyDescent="0.25">
      <c r="A6252">
        <v>6251</v>
      </c>
      <c r="B6252" s="4">
        <v>45259</v>
      </c>
      <c r="C6252" t="str">
        <f t="shared" si="291"/>
        <v>2023</v>
      </c>
      <c r="D6252">
        <v>115</v>
      </c>
      <c r="E6252">
        <v>63</v>
      </c>
      <c r="F6252" t="str">
        <f t="shared" si="292"/>
        <v>Senior</v>
      </c>
      <c r="G6252" t="s">
        <v>27</v>
      </c>
      <c r="H6252" t="s">
        <v>21</v>
      </c>
      <c r="I6252">
        <v>389</v>
      </c>
      <c r="J6252" t="s">
        <v>9</v>
      </c>
      <c r="K6252">
        <v>3</v>
      </c>
      <c r="L6252">
        <v>27.866560369999998</v>
      </c>
      <c r="M6252" t="s">
        <v>22</v>
      </c>
      <c r="N6252" s="2" t="s">
        <v>11</v>
      </c>
      <c r="O6252">
        <v>8.3599681110000006</v>
      </c>
      <c r="P6252">
        <f t="shared" si="293"/>
        <v>75.239712998999991</v>
      </c>
      <c r="Q6252" s="2" t="s">
        <v>11</v>
      </c>
      <c r="R6252" t="s">
        <v>26</v>
      </c>
      <c r="S6252">
        <v>3</v>
      </c>
      <c r="T6252" s="2" t="s">
        <v>16</v>
      </c>
    </row>
    <row r="6253" spans="1:20" x14ac:dyDescent="0.25">
      <c r="A6253">
        <v>6252</v>
      </c>
      <c r="B6253" s="4">
        <v>43447</v>
      </c>
      <c r="C6253" t="str">
        <f t="shared" si="291"/>
        <v>2018</v>
      </c>
      <c r="D6253">
        <v>119</v>
      </c>
      <c r="E6253">
        <v>28</v>
      </c>
      <c r="F6253" t="str">
        <f t="shared" si="292"/>
        <v>Teenager</v>
      </c>
      <c r="G6253" t="s">
        <v>13</v>
      </c>
      <c r="H6253" t="s">
        <v>43</v>
      </c>
      <c r="I6253">
        <v>266</v>
      </c>
      <c r="J6253" t="s">
        <v>15</v>
      </c>
      <c r="K6253">
        <v>4</v>
      </c>
      <c r="L6253">
        <v>14.84031345</v>
      </c>
      <c r="M6253" t="s">
        <v>10</v>
      </c>
      <c r="N6253" s="2" t="s">
        <v>16</v>
      </c>
      <c r="O6253">
        <v>5.9361253810000001</v>
      </c>
      <c r="P6253">
        <f t="shared" si="293"/>
        <v>53.425128419000004</v>
      </c>
      <c r="Q6253" s="2" t="s">
        <v>16</v>
      </c>
      <c r="R6253" t="s">
        <v>26</v>
      </c>
      <c r="S6253">
        <v>4</v>
      </c>
      <c r="T6253" s="2" t="s">
        <v>11</v>
      </c>
    </row>
    <row r="6254" spans="1:20" x14ac:dyDescent="0.25">
      <c r="A6254">
        <v>6253</v>
      </c>
      <c r="B6254" s="4">
        <v>44913</v>
      </c>
      <c r="C6254" t="str">
        <f t="shared" si="291"/>
        <v>2022</v>
      </c>
      <c r="D6254">
        <v>246</v>
      </c>
      <c r="E6254">
        <v>52</v>
      </c>
      <c r="F6254" t="str">
        <f t="shared" si="292"/>
        <v>Senior</v>
      </c>
      <c r="G6254" t="s">
        <v>7</v>
      </c>
      <c r="H6254" t="s">
        <v>8</v>
      </c>
      <c r="I6254">
        <v>398</v>
      </c>
      <c r="J6254" t="s">
        <v>24</v>
      </c>
      <c r="K6254">
        <v>4</v>
      </c>
      <c r="L6254">
        <v>41.53385325</v>
      </c>
      <c r="M6254" t="s">
        <v>20</v>
      </c>
      <c r="N6254" s="2" t="s">
        <v>16</v>
      </c>
      <c r="O6254">
        <v>0</v>
      </c>
      <c r="P6254">
        <f t="shared" si="293"/>
        <v>166.135413</v>
      </c>
      <c r="Q6254" s="2" t="s">
        <v>11</v>
      </c>
      <c r="R6254" t="s">
        <v>18</v>
      </c>
      <c r="S6254">
        <v>5</v>
      </c>
      <c r="T6254" s="2" t="s">
        <v>11</v>
      </c>
    </row>
    <row r="6255" spans="1:20" x14ac:dyDescent="0.25">
      <c r="A6255">
        <v>6254</v>
      </c>
      <c r="B6255" s="4">
        <v>43409</v>
      </c>
      <c r="C6255" t="str">
        <f t="shared" si="291"/>
        <v>2018</v>
      </c>
      <c r="D6255">
        <v>231</v>
      </c>
      <c r="E6255">
        <v>61</v>
      </c>
      <c r="F6255" t="str">
        <f t="shared" si="292"/>
        <v>Senior</v>
      </c>
      <c r="G6255" t="s">
        <v>27</v>
      </c>
      <c r="H6255" t="s">
        <v>28</v>
      </c>
      <c r="I6255">
        <v>923</v>
      </c>
      <c r="J6255" t="s">
        <v>29</v>
      </c>
      <c r="K6255">
        <v>4</v>
      </c>
      <c r="L6255">
        <v>97.232653859999999</v>
      </c>
      <c r="M6255" t="s">
        <v>22</v>
      </c>
      <c r="N6255" s="2" t="s">
        <v>16</v>
      </c>
      <c r="O6255">
        <v>0</v>
      </c>
      <c r="P6255">
        <f t="shared" si="293"/>
        <v>388.93061544</v>
      </c>
      <c r="Q6255" s="2" t="s">
        <v>16</v>
      </c>
      <c r="R6255" t="s">
        <v>12</v>
      </c>
      <c r="S6255">
        <v>2</v>
      </c>
      <c r="T6255" s="2" t="s">
        <v>16</v>
      </c>
    </row>
    <row r="6256" spans="1:20" x14ac:dyDescent="0.25">
      <c r="A6256">
        <v>6255</v>
      </c>
      <c r="B6256" s="4">
        <v>45289</v>
      </c>
      <c r="C6256" t="str">
        <f t="shared" si="291"/>
        <v>2023</v>
      </c>
      <c r="D6256">
        <v>363</v>
      </c>
      <c r="E6256">
        <v>38</v>
      </c>
      <c r="F6256" t="str">
        <f t="shared" si="292"/>
        <v>Adult</v>
      </c>
      <c r="G6256" t="s">
        <v>13</v>
      </c>
      <c r="H6256" t="s">
        <v>17</v>
      </c>
      <c r="I6256">
        <v>762</v>
      </c>
      <c r="J6256" t="s">
        <v>15</v>
      </c>
      <c r="K6256">
        <v>5</v>
      </c>
      <c r="L6256">
        <v>81.459470999999994</v>
      </c>
      <c r="M6256" t="s">
        <v>20</v>
      </c>
      <c r="N6256" s="2" t="s">
        <v>11</v>
      </c>
      <c r="O6256">
        <v>40.729735499999997</v>
      </c>
      <c r="P6256">
        <f t="shared" si="293"/>
        <v>366.56761949999998</v>
      </c>
      <c r="Q6256" s="2" t="s">
        <v>11</v>
      </c>
      <c r="R6256" t="s">
        <v>26</v>
      </c>
      <c r="S6256">
        <v>1</v>
      </c>
      <c r="T6256" s="2" t="s">
        <v>11</v>
      </c>
    </row>
    <row r="6257" spans="1:20" x14ac:dyDescent="0.25">
      <c r="A6257">
        <v>6256</v>
      </c>
      <c r="B6257" s="4">
        <v>44561</v>
      </c>
      <c r="C6257" t="str">
        <f t="shared" si="291"/>
        <v>2021</v>
      </c>
      <c r="D6257">
        <v>82</v>
      </c>
      <c r="E6257">
        <v>64</v>
      </c>
      <c r="F6257" t="str">
        <f t="shared" si="292"/>
        <v>Senior</v>
      </c>
      <c r="G6257" t="s">
        <v>7</v>
      </c>
      <c r="H6257" t="s">
        <v>31</v>
      </c>
      <c r="I6257">
        <v>310</v>
      </c>
      <c r="J6257" t="s">
        <v>9</v>
      </c>
      <c r="K6257">
        <v>1</v>
      </c>
      <c r="L6257">
        <v>66.282651680000001</v>
      </c>
      <c r="M6257" t="s">
        <v>25</v>
      </c>
      <c r="N6257" s="2" t="s">
        <v>11</v>
      </c>
      <c r="O6257">
        <v>0</v>
      </c>
      <c r="P6257">
        <f t="shared" si="293"/>
        <v>66.282651680000001</v>
      </c>
      <c r="Q6257" s="2" t="s">
        <v>16</v>
      </c>
      <c r="R6257" t="s">
        <v>18</v>
      </c>
      <c r="S6257">
        <v>4</v>
      </c>
      <c r="T6257" s="2" t="s">
        <v>11</v>
      </c>
    </row>
    <row r="6258" spans="1:20" x14ac:dyDescent="0.25">
      <c r="A6258">
        <v>6257</v>
      </c>
      <c r="B6258" s="4">
        <v>44137</v>
      </c>
      <c r="C6258" t="str">
        <f t="shared" si="291"/>
        <v>2020</v>
      </c>
      <c r="D6258">
        <v>450</v>
      </c>
      <c r="E6258">
        <v>63</v>
      </c>
      <c r="F6258" t="str">
        <f t="shared" si="292"/>
        <v>Senior</v>
      </c>
      <c r="G6258" t="s">
        <v>13</v>
      </c>
      <c r="H6258" t="s">
        <v>38</v>
      </c>
      <c r="I6258">
        <v>362</v>
      </c>
      <c r="J6258" t="s">
        <v>24</v>
      </c>
      <c r="K6258">
        <v>1</v>
      </c>
      <c r="L6258">
        <v>80.735969690000005</v>
      </c>
      <c r="M6258" t="s">
        <v>20</v>
      </c>
      <c r="N6258" s="2" t="s">
        <v>16</v>
      </c>
      <c r="O6258">
        <v>0</v>
      </c>
      <c r="P6258">
        <f t="shared" si="293"/>
        <v>80.735969690000005</v>
      </c>
      <c r="Q6258" s="2" t="s">
        <v>11</v>
      </c>
      <c r="R6258" t="s">
        <v>12</v>
      </c>
      <c r="S6258">
        <v>1</v>
      </c>
      <c r="T6258" s="2" t="s">
        <v>16</v>
      </c>
    </row>
    <row r="6259" spans="1:20" x14ac:dyDescent="0.25">
      <c r="A6259">
        <v>6258</v>
      </c>
      <c r="B6259" s="4">
        <v>44870</v>
      </c>
      <c r="C6259" t="str">
        <f t="shared" si="291"/>
        <v>2022</v>
      </c>
      <c r="D6259">
        <v>300</v>
      </c>
      <c r="E6259">
        <v>47</v>
      </c>
      <c r="F6259" t="str">
        <f t="shared" si="292"/>
        <v>Adult</v>
      </c>
      <c r="G6259" t="s">
        <v>27</v>
      </c>
      <c r="H6259" t="s">
        <v>17</v>
      </c>
      <c r="I6259">
        <v>249</v>
      </c>
      <c r="J6259" t="s">
        <v>33</v>
      </c>
      <c r="K6259">
        <v>3</v>
      </c>
      <c r="L6259">
        <v>83.327045709999993</v>
      </c>
      <c r="M6259" t="s">
        <v>20</v>
      </c>
      <c r="N6259" s="2" t="s">
        <v>16</v>
      </c>
      <c r="O6259">
        <v>24.998113709999998</v>
      </c>
      <c r="P6259">
        <f t="shared" si="293"/>
        <v>224.98302341999999</v>
      </c>
      <c r="Q6259" s="2" t="s">
        <v>11</v>
      </c>
      <c r="R6259" t="s">
        <v>26</v>
      </c>
      <c r="S6259">
        <v>3</v>
      </c>
      <c r="T6259" s="2" t="s">
        <v>11</v>
      </c>
    </row>
    <row r="6260" spans="1:20" x14ac:dyDescent="0.25">
      <c r="A6260">
        <v>6259</v>
      </c>
      <c r="B6260" s="4">
        <v>44870</v>
      </c>
      <c r="C6260" t="str">
        <f t="shared" si="291"/>
        <v>2022</v>
      </c>
      <c r="D6260">
        <v>40</v>
      </c>
      <c r="E6260">
        <v>20</v>
      </c>
      <c r="F6260" t="str">
        <f t="shared" si="292"/>
        <v>Teenager</v>
      </c>
      <c r="G6260" t="s">
        <v>7</v>
      </c>
      <c r="H6260" t="s">
        <v>36</v>
      </c>
      <c r="I6260">
        <v>604</v>
      </c>
      <c r="J6260" t="s">
        <v>15</v>
      </c>
      <c r="K6260">
        <v>4</v>
      </c>
      <c r="L6260">
        <v>91.668316970000006</v>
      </c>
      <c r="M6260" t="s">
        <v>20</v>
      </c>
      <c r="N6260" s="2" t="s">
        <v>11</v>
      </c>
      <c r="O6260">
        <v>36.667326789999997</v>
      </c>
      <c r="P6260">
        <f t="shared" si="293"/>
        <v>330.00594109000002</v>
      </c>
      <c r="Q6260" s="2" t="s">
        <v>11</v>
      </c>
      <c r="R6260" t="s">
        <v>26</v>
      </c>
      <c r="S6260">
        <v>1</v>
      </c>
      <c r="T6260" s="2" t="s">
        <v>16</v>
      </c>
    </row>
    <row r="6261" spans="1:20" x14ac:dyDescent="0.25">
      <c r="A6261">
        <v>6260</v>
      </c>
      <c r="B6261" s="4">
        <v>44153</v>
      </c>
      <c r="C6261" t="str">
        <f t="shared" si="291"/>
        <v>2020</v>
      </c>
      <c r="D6261">
        <v>280</v>
      </c>
      <c r="E6261">
        <v>21</v>
      </c>
      <c r="F6261" t="str">
        <f t="shared" si="292"/>
        <v>Teenager</v>
      </c>
      <c r="G6261" t="s">
        <v>13</v>
      </c>
      <c r="H6261" t="s">
        <v>28</v>
      </c>
      <c r="I6261">
        <v>556</v>
      </c>
      <c r="J6261" t="s">
        <v>29</v>
      </c>
      <c r="K6261">
        <v>1</v>
      </c>
      <c r="L6261">
        <v>88.214019350000001</v>
      </c>
      <c r="M6261" t="s">
        <v>20</v>
      </c>
      <c r="N6261" s="2" t="s">
        <v>16</v>
      </c>
      <c r="O6261">
        <v>0</v>
      </c>
      <c r="P6261">
        <f t="shared" si="293"/>
        <v>88.214019350000001</v>
      </c>
      <c r="Q6261" s="2" t="s">
        <v>16</v>
      </c>
      <c r="R6261" t="s">
        <v>18</v>
      </c>
      <c r="S6261">
        <v>1</v>
      </c>
      <c r="T6261" s="2" t="s">
        <v>16</v>
      </c>
    </row>
    <row r="6262" spans="1:20" x14ac:dyDescent="0.25">
      <c r="A6262">
        <v>6261</v>
      </c>
      <c r="B6262" s="4">
        <v>44924</v>
      </c>
      <c r="C6262" t="str">
        <f t="shared" si="291"/>
        <v>2022</v>
      </c>
      <c r="D6262">
        <v>412</v>
      </c>
      <c r="E6262">
        <v>63</v>
      </c>
      <c r="F6262" t="str">
        <f t="shared" si="292"/>
        <v>Senior</v>
      </c>
      <c r="G6262" t="s">
        <v>7</v>
      </c>
      <c r="H6262" t="s">
        <v>32</v>
      </c>
      <c r="I6262">
        <v>238</v>
      </c>
      <c r="J6262" t="s">
        <v>24</v>
      </c>
      <c r="K6262">
        <v>2</v>
      </c>
      <c r="L6262">
        <v>45.036515360000003</v>
      </c>
      <c r="M6262" t="s">
        <v>20</v>
      </c>
      <c r="N6262" s="2" t="s">
        <v>16</v>
      </c>
      <c r="O6262">
        <v>9.0073030710000008</v>
      </c>
      <c r="P6262">
        <f t="shared" si="293"/>
        <v>81.06572764900001</v>
      </c>
      <c r="Q6262" s="2" t="s">
        <v>11</v>
      </c>
      <c r="R6262" t="s">
        <v>26</v>
      </c>
      <c r="S6262">
        <v>4</v>
      </c>
      <c r="T6262" s="2" t="s">
        <v>16</v>
      </c>
    </row>
    <row r="6263" spans="1:20" x14ac:dyDescent="0.25">
      <c r="A6263">
        <v>6262</v>
      </c>
      <c r="B6263" s="4">
        <v>45268</v>
      </c>
      <c r="C6263" t="str">
        <f t="shared" si="291"/>
        <v>2023</v>
      </c>
      <c r="D6263">
        <v>54</v>
      </c>
      <c r="E6263">
        <v>68</v>
      </c>
      <c r="F6263" t="str">
        <f t="shared" si="292"/>
        <v>Senior</v>
      </c>
      <c r="G6263" t="s">
        <v>27</v>
      </c>
      <c r="H6263" t="s">
        <v>43</v>
      </c>
      <c r="I6263">
        <v>16</v>
      </c>
      <c r="J6263" t="s">
        <v>9</v>
      </c>
      <c r="K6263">
        <v>4</v>
      </c>
      <c r="L6263">
        <v>74.376600240000002</v>
      </c>
      <c r="M6263" t="s">
        <v>10</v>
      </c>
      <c r="N6263" s="2" t="s">
        <v>16</v>
      </c>
      <c r="O6263">
        <v>0</v>
      </c>
      <c r="P6263">
        <f t="shared" si="293"/>
        <v>297.50640096000001</v>
      </c>
      <c r="Q6263" s="2" t="s">
        <v>16</v>
      </c>
      <c r="R6263" t="s">
        <v>18</v>
      </c>
      <c r="S6263">
        <v>4</v>
      </c>
      <c r="T6263" s="2" t="s">
        <v>11</v>
      </c>
    </row>
    <row r="6264" spans="1:20" x14ac:dyDescent="0.25">
      <c r="A6264">
        <v>6263</v>
      </c>
      <c r="B6264" s="4">
        <v>44144</v>
      </c>
      <c r="C6264" t="str">
        <f t="shared" si="291"/>
        <v>2020</v>
      </c>
      <c r="D6264">
        <v>235</v>
      </c>
      <c r="E6264">
        <v>53</v>
      </c>
      <c r="F6264" t="str">
        <f t="shared" si="292"/>
        <v>Senior</v>
      </c>
      <c r="G6264" t="s">
        <v>7</v>
      </c>
      <c r="H6264" t="s">
        <v>31</v>
      </c>
      <c r="I6264">
        <v>431</v>
      </c>
      <c r="J6264" t="s">
        <v>33</v>
      </c>
      <c r="K6264">
        <v>5</v>
      </c>
      <c r="L6264">
        <v>94.888570959999996</v>
      </c>
      <c r="M6264" t="s">
        <v>10</v>
      </c>
      <c r="N6264" s="2" t="s">
        <v>11</v>
      </c>
      <c r="O6264">
        <v>47.444285479999998</v>
      </c>
      <c r="P6264">
        <f t="shared" si="293"/>
        <v>426.99856931999994</v>
      </c>
      <c r="Q6264" s="2" t="s">
        <v>16</v>
      </c>
      <c r="R6264" t="s">
        <v>26</v>
      </c>
      <c r="S6264">
        <v>1</v>
      </c>
      <c r="T6264" s="2" t="s">
        <v>11</v>
      </c>
    </row>
    <row r="6265" spans="1:20" x14ac:dyDescent="0.25">
      <c r="A6265">
        <v>6264</v>
      </c>
      <c r="B6265" s="4">
        <v>44907</v>
      </c>
      <c r="C6265" t="str">
        <f t="shared" si="291"/>
        <v>2022</v>
      </c>
      <c r="D6265">
        <v>67</v>
      </c>
      <c r="E6265">
        <v>66</v>
      </c>
      <c r="F6265" t="str">
        <f t="shared" si="292"/>
        <v>Senior</v>
      </c>
      <c r="G6265" t="s">
        <v>13</v>
      </c>
      <c r="H6265" t="s">
        <v>23</v>
      </c>
      <c r="I6265">
        <v>957</v>
      </c>
      <c r="J6265" t="s">
        <v>33</v>
      </c>
      <c r="K6265">
        <v>3</v>
      </c>
      <c r="L6265">
        <v>51.083843090000002</v>
      </c>
      <c r="M6265" t="s">
        <v>22</v>
      </c>
      <c r="N6265" s="2" t="s">
        <v>11</v>
      </c>
      <c r="O6265">
        <v>15.32515293</v>
      </c>
      <c r="P6265">
        <f t="shared" si="293"/>
        <v>137.92637633999999</v>
      </c>
      <c r="Q6265" s="2" t="s">
        <v>16</v>
      </c>
      <c r="R6265" t="s">
        <v>26</v>
      </c>
      <c r="S6265">
        <v>4</v>
      </c>
      <c r="T6265" s="2" t="s">
        <v>11</v>
      </c>
    </row>
    <row r="6266" spans="1:20" x14ac:dyDescent="0.25">
      <c r="A6266">
        <v>6265</v>
      </c>
      <c r="B6266" s="4">
        <v>44883</v>
      </c>
      <c r="C6266" t="str">
        <f t="shared" si="291"/>
        <v>2022</v>
      </c>
      <c r="D6266">
        <v>106</v>
      </c>
      <c r="E6266">
        <v>30</v>
      </c>
      <c r="F6266" t="str">
        <f t="shared" si="292"/>
        <v>Teenager</v>
      </c>
      <c r="G6266" t="s">
        <v>27</v>
      </c>
      <c r="H6266" t="s">
        <v>39</v>
      </c>
      <c r="I6266">
        <v>286</v>
      </c>
      <c r="J6266" t="s">
        <v>24</v>
      </c>
      <c r="K6266">
        <v>3</v>
      </c>
      <c r="L6266">
        <v>66.213520149999994</v>
      </c>
      <c r="M6266" t="s">
        <v>25</v>
      </c>
      <c r="N6266" s="2" t="s">
        <v>16</v>
      </c>
      <c r="O6266">
        <v>0</v>
      </c>
      <c r="P6266">
        <f t="shared" si="293"/>
        <v>198.64056044999998</v>
      </c>
      <c r="Q6266" s="2" t="s">
        <v>11</v>
      </c>
      <c r="R6266" t="s">
        <v>18</v>
      </c>
      <c r="S6266">
        <v>4</v>
      </c>
      <c r="T6266" s="2" t="s">
        <v>11</v>
      </c>
    </row>
    <row r="6267" spans="1:20" x14ac:dyDescent="0.25">
      <c r="A6267">
        <v>6266</v>
      </c>
      <c r="B6267" s="4">
        <v>44194</v>
      </c>
      <c r="C6267" t="str">
        <f t="shared" si="291"/>
        <v>2020</v>
      </c>
      <c r="D6267">
        <v>440</v>
      </c>
      <c r="E6267">
        <v>45</v>
      </c>
      <c r="F6267" t="str">
        <f t="shared" si="292"/>
        <v>Adult</v>
      </c>
      <c r="G6267" t="s">
        <v>13</v>
      </c>
      <c r="H6267" t="s">
        <v>41</v>
      </c>
      <c r="I6267">
        <v>408</v>
      </c>
      <c r="J6267" t="s">
        <v>9</v>
      </c>
      <c r="K6267">
        <v>4</v>
      </c>
      <c r="L6267">
        <v>87.705855110000002</v>
      </c>
      <c r="M6267" t="s">
        <v>20</v>
      </c>
      <c r="N6267" s="2" t="s">
        <v>16</v>
      </c>
      <c r="O6267">
        <v>0</v>
      </c>
      <c r="P6267">
        <f t="shared" si="293"/>
        <v>350.82342044000001</v>
      </c>
      <c r="Q6267" s="2" t="s">
        <v>16</v>
      </c>
      <c r="R6267" t="s">
        <v>18</v>
      </c>
      <c r="S6267">
        <v>4</v>
      </c>
      <c r="T6267" s="2" t="s">
        <v>16</v>
      </c>
    </row>
    <row r="6268" spans="1:20" x14ac:dyDescent="0.25">
      <c r="A6268">
        <v>6267</v>
      </c>
      <c r="B6268" s="4">
        <v>44541</v>
      </c>
      <c r="C6268" t="str">
        <f t="shared" si="291"/>
        <v>2021</v>
      </c>
      <c r="D6268">
        <v>149</v>
      </c>
      <c r="E6268">
        <v>23</v>
      </c>
      <c r="F6268" t="str">
        <f t="shared" si="292"/>
        <v>Teenager</v>
      </c>
      <c r="G6268" t="s">
        <v>27</v>
      </c>
      <c r="H6268" t="s">
        <v>34</v>
      </c>
      <c r="I6268">
        <v>85</v>
      </c>
      <c r="J6268" t="s">
        <v>24</v>
      </c>
      <c r="K6268">
        <v>5</v>
      </c>
      <c r="L6268">
        <v>13.718775880000001</v>
      </c>
      <c r="M6268" t="s">
        <v>10</v>
      </c>
      <c r="N6268" s="2" t="s">
        <v>11</v>
      </c>
      <c r="O6268">
        <v>0</v>
      </c>
      <c r="P6268">
        <f t="shared" si="293"/>
        <v>68.593879400000006</v>
      </c>
      <c r="Q6268" s="2" t="s">
        <v>11</v>
      </c>
      <c r="R6268" t="s">
        <v>12</v>
      </c>
      <c r="S6268">
        <v>3</v>
      </c>
      <c r="T6268" s="2" t="s">
        <v>16</v>
      </c>
    </row>
    <row r="6269" spans="1:20" x14ac:dyDescent="0.25">
      <c r="A6269">
        <v>6268</v>
      </c>
      <c r="B6269" s="4">
        <v>43776</v>
      </c>
      <c r="C6269" t="str">
        <f t="shared" si="291"/>
        <v>2019</v>
      </c>
      <c r="D6269">
        <v>329</v>
      </c>
      <c r="E6269">
        <v>43</v>
      </c>
      <c r="F6269" t="str">
        <f t="shared" si="292"/>
        <v>Adult</v>
      </c>
      <c r="G6269" t="s">
        <v>7</v>
      </c>
      <c r="H6269" t="s">
        <v>14</v>
      </c>
      <c r="I6269">
        <v>235</v>
      </c>
      <c r="J6269" t="s">
        <v>29</v>
      </c>
      <c r="K6269">
        <v>5</v>
      </c>
      <c r="L6269">
        <v>88.575178649999998</v>
      </c>
      <c r="M6269" t="s">
        <v>20</v>
      </c>
      <c r="N6269" s="2" t="s">
        <v>11</v>
      </c>
      <c r="O6269">
        <v>0</v>
      </c>
      <c r="P6269">
        <f t="shared" si="293"/>
        <v>442.87589324999999</v>
      </c>
      <c r="Q6269" s="2" t="s">
        <v>11</v>
      </c>
      <c r="R6269" t="s">
        <v>18</v>
      </c>
      <c r="S6269">
        <v>1</v>
      </c>
      <c r="T6269" s="2" t="s">
        <v>16</v>
      </c>
    </row>
    <row r="6270" spans="1:20" x14ac:dyDescent="0.25">
      <c r="A6270">
        <v>6269</v>
      </c>
      <c r="B6270" s="4">
        <v>44875</v>
      </c>
      <c r="C6270" t="str">
        <f t="shared" si="291"/>
        <v>2022</v>
      </c>
      <c r="D6270">
        <v>292</v>
      </c>
      <c r="E6270">
        <v>63</v>
      </c>
      <c r="F6270" t="str">
        <f t="shared" si="292"/>
        <v>Senior</v>
      </c>
      <c r="G6270" t="s">
        <v>7</v>
      </c>
      <c r="H6270" t="s">
        <v>8</v>
      </c>
      <c r="I6270">
        <v>634</v>
      </c>
      <c r="J6270" t="s">
        <v>24</v>
      </c>
      <c r="K6270">
        <v>4</v>
      </c>
      <c r="L6270">
        <v>89.022260360000004</v>
      </c>
      <c r="M6270" t="s">
        <v>20</v>
      </c>
      <c r="N6270" s="2" t="s">
        <v>16</v>
      </c>
      <c r="O6270">
        <v>0</v>
      </c>
      <c r="P6270">
        <f t="shared" si="293"/>
        <v>356.08904144000002</v>
      </c>
      <c r="Q6270" s="2" t="s">
        <v>11</v>
      </c>
      <c r="R6270" t="s">
        <v>18</v>
      </c>
      <c r="S6270">
        <v>3</v>
      </c>
      <c r="T6270" s="2" t="s">
        <v>16</v>
      </c>
    </row>
    <row r="6271" spans="1:20" x14ac:dyDescent="0.25">
      <c r="A6271">
        <v>6270</v>
      </c>
      <c r="B6271" s="4">
        <v>43461</v>
      </c>
      <c r="C6271" t="str">
        <f t="shared" si="291"/>
        <v>2018</v>
      </c>
      <c r="D6271">
        <v>205</v>
      </c>
      <c r="E6271">
        <v>31</v>
      </c>
      <c r="F6271" t="str">
        <f t="shared" si="292"/>
        <v>Adult</v>
      </c>
      <c r="G6271" t="s">
        <v>27</v>
      </c>
      <c r="H6271" t="s">
        <v>40</v>
      </c>
      <c r="I6271">
        <v>97</v>
      </c>
      <c r="J6271" t="s">
        <v>15</v>
      </c>
      <c r="K6271">
        <v>5</v>
      </c>
      <c r="L6271">
        <v>12.42807313</v>
      </c>
      <c r="M6271" t="s">
        <v>20</v>
      </c>
      <c r="N6271" s="2" t="s">
        <v>11</v>
      </c>
      <c r="O6271">
        <v>0</v>
      </c>
      <c r="P6271">
        <f t="shared" si="293"/>
        <v>62.14036565</v>
      </c>
      <c r="Q6271" s="2" t="s">
        <v>11</v>
      </c>
      <c r="R6271" t="s">
        <v>18</v>
      </c>
      <c r="S6271">
        <v>5</v>
      </c>
      <c r="T6271" s="2" t="s">
        <v>11</v>
      </c>
    </row>
    <row r="6272" spans="1:20" x14ac:dyDescent="0.25">
      <c r="A6272">
        <v>6271</v>
      </c>
      <c r="B6272" s="4">
        <v>43408</v>
      </c>
      <c r="C6272" t="str">
        <f t="shared" si="291"/>
        <v>2018</v>
      </c>
      <c r="D6272">
        <v>353</v>
      </c>
      <c r="E6272">
        <v>22</v>
      </c>
      <c r="F6272" t="str">
        <f t="shared" si="292"/>
        <v>Teenager</v>
      </c>
      <c r="G6272" t="s">
        <v>13</v>
      </c>
      <c r="H6272" t="s">
        <v>32</v>
      </c>
      <c r="I6272">
        <v>545</v>
      </c>
      <c r="J6272" t="s">
        <v>33</v>
      </c>
      <c r="K6272">
        <v>4</v>
      </c>
      <c r="L6272">
        <v>85.947987679999997</v>
      </c>
      <c r="M6272" t="s">
        <v>10</v>
      </c>
      <c r="N6272" s="2" t="s">
        <v>11</v>
      </c>
      <c r="O6272">
        <v>0</v>
      </c>
      <c r="P6272">
        <f t="shared" si="293"/>
        <v>343.79195071999999</v>
      </c>
      <c r="Q6272" s="2" t="s">
        <v>16</v>
      </c>
      <c r="R6272" t="s">
        <v>18</v>
      </c>
      <c r="S6272">
        <v>2</v>
      </c>
      <c r="T6272" s="2" t="s">
        <v>11</v>
      </c>
    </row>
    <row r="6273" spans="1:20" x14ac:dyDescent="0.25">
      <c r="A6273">
        <v>6272</v>
      </c>
      <c r="B6273" s="4">
        <v>43770</v>
      </c>
      <c r="C6273" t="str">
        <f t="shared" si="291"/>
        <v>2019</v>
      </c>
      <c r="D6273">
        <v>135</v>
      </c>
      <c r="E6273">
        <v>38</v>
      </c>
      <c r="F6273" t="str">
        <f t="shared" si="292"/>
        <v>Adult</v>
      </c>
      <c r="G6273" t="s">
        <v>7</v>
      </c>
      <c r="H6273" t="s">
        <v>32</v>
      </c>
      <c r="I6273">
        <v>120</v>
      </c>
      <c r="J6273" t="s">
        <v>33</v>
      </c>
      <c r="K6273">
        <v>3</v>
      </c>
      <c r="L6273">
        <v>82.724299470000005</v>
      </c>
      <c r="M6273" t="s">
        <v>10</v>
      </c>
      <c r="N6273" s="2" t="s">
        <v>16</v>
      </c>
      <c r="O6273">
        <v>24.817289840000001</v>
      </c>
      <c r="P6273">
        <f t="shared" si="293"/>
        <v>223.35560857000002</v>
      </c>
      <c r="Q6273" s="2" t="s">
        <v>11</v>
      </c>
      <c r="R6273" t="s">
        <v>26</v>
      </c>
      <c r="S6273">
        <v>5</v>
      </c>
      <c r="T6273" s="2" t="s">
        <v>11</v>
      </c>
    </row>
    <row r="6274" spans="1:20" x14ac:dyDescent="0.25">
      <c r="A6274">
        <v>6273</v>
      </c>
      <c r="B6274" s="4">
        <v>44911</v>
      </c>
      <c r="C6274" t="str">
        <f t="shared" si="291"/>
        <v>2022</v>
      </c>
      <c r="D6274">
        <v>239</v>
      </c>
      <c r="E6274">
        <v>37</v>
      </c>
      <c r="F6274" t="str">
        <f t="shared" si="292"/>
        <v>Adult</v>
      </c>
      <c r="G6274" t="s">
        <v>27</v>
      </c>
      <c r="H6274" t="s">
        <v>14</v>
      </c>
      <c r="I6274">
        <v>366</v>
      </c>
      <c r="J6274" t="s">
        <v>33</v>
      </c>
      <c r="K6274">
        <v>1</v>
      </c>
      <c r="L6274">
        <v>62.906578779999997</v>
      </c>
      <c r="M6274" t="s">
        <v>10</v>
      </c>
      <c r="N6274" s="2" t="s">
        <v>11</v>
      </c>
      <c r="O6274">
        <v>6.2906578780000002</v>
      </c>
      <c r="P6274">
        <f t="shared" si="293"/>
        <v>56.615920901999999</v>
      </c>
      <c r="Q6274" s="2" t="s">
        <v>11</v>
      </c>
      <c r="R6274" t="s">
        <v>26</v>
      </c>
      <c r="S6274">
        <v>5</v>
      </c>
      <c r="T6274" s="2" t="s">
        <v>11</v>
      </c>
    </row>
    <row r="6275" spans="1:20" x14ac:dyDescent="0.25">
      <c r="A6275">
        <v>6274</v>
      </c>
      <c r="B6275" s="4">
        <v>44538</v>
      </c>
      <c r="C6275" t="str">
        <f t="shared" ref="C6275:C6338" si="294">TEXT(B6275,"YYYY")</f>
        <v>2021</v>
      </c>
      <c r="D6275">
        <v>87</v>
      </c>
      <c r="E6275">
        <v>45</v>
      </c>
      <c r="F6275" t="str">
        <f t="shared" ref="F6275:F6338" si="295">IF(E6275&gt;50,"Senior",IF(E6275&gt;30,"Adult","Teenager"))</f>
        <v>Adult</v>
      </c>
      <c r="G6275" t="s">
        <v>13</v>
      </c>
      <c r="H6275" t="s">
        <v>43</v>
      </c>
      <c r="I6275">
        <v>386</v>
      </c>
      <c r="J6275" t="s">
        <v>33</v>
      </c>
      <c r="K6275">
        <v>2</v>
      </c>
      <c r="L6275">
        <v>50.546980859999998</v>
      </c>
      <c r="M6275" t="s">
        <v>20</v>
      </c>
      <c r="N6275" s="2" t="s">
        <v>16</v>
      </c>
      <c r="O6275">
        <v>0</v>
      </c>
      <c r="P6275">
        <f t="shared" ref="P6275:P6338" si="296">K6275*L6275-O6275</f>
        <v>101.09396172</v>
      </c>
      <c r="Q6275" s="2" t="s">
        <v>11</v>
      </c>
      <c r="R6275" t="s">
        <v>18</v>
      </c>
      <c r="S6275">
        <v>3</v>
      </c>
      <c r="T6275" s="2" t="s">
        <v>11</v>
      </c>
    </row>
    <row r="6276" spans="1:20" x14ac:dyDescent="0.25">
      <c r="A6276">
        <v>6275</v>
      </c>
      <c r="B6276" s="4">
        <v>44183</v>
      </c>
      <c r="C6276" t="str">
        <f t="shared" si="294"/>
        <v>2020</v>
      </c>
      <c r="D6276">
        <v>296</v>
      </c>
      <c r="E6276">
        <v>31</v>
      </c>
      <c r="F6276" t="str">
        <f t="shared" si="295"/>
        <v>Adult</v>
      </c>
      <c r="G6276" t="s">
        <v>7</v>
      </c>
      <c r="H6276" t="s">
        <v>8</v>
      </c>
      <c r="I6276">
        <v>851</v>
      </c>
      <c r="J6276" t="s">
        <v>15</v>
      </c>
      <c r="K6276">
        <v>5</v>
      </c>
      <c r="L6276">
        <v>75.307490220000005</v>
      </c>
      <c r="M6276" t="s">
        <v>22</v>
      </c>
      <c r="N6276" s="2" t="s">
        <v>16</v>
      </c>
      <c r="O6276">
        <v>37.653745110000003</v>
      </c>
      <c r="P6276">
        <f t="shared" si="296"/>
        <v>338.88370599000001</v>
      </c>
      <c r="Q6276" s="2" t="s">
        <v>11</v>
      </c>
      <c r="R6276" t="s">
        <v>26</v>
      </c>
      <c r="S6276">
        <v>4</v>
      </c>
      <c r="T6276" s="2" t="s">
        <v>16</v>
      </c>
    </row>
    <row r="6277" spans="1:20" x14ac:dyDescent="0.25">
      <c r="A6277">
        <v>6276</v>
      </c>
      <c r="B6277" s="4">
        <v>44188</v>
      </c>
      <c r="C6277" t="str">
        <f t="shared" si="294"/>
        <v>2020</v>
      </c>
      <c r="D6277">
        <v>490</v>
      </c>
      <c r="E6277">
        <v>31</v>
      </c>
      <c r="F6277" t="str">
        <f t="shared" si="295"/>
        <v>Adult</v>
      </c>
      <c r="G6277" t="s">
        <v>27</v>
      </c>
      <c r="H6277" t="s">
        <v>37</v>
      </c>
      <c r="I6277">
        <v>593</v>
      </c>
      <c r="J6277" t="s">
        <v>24</v>
      </c>
      <c r="K6277">
        <v>2</v>
      </c>
      <c r="L6277">
        <v>69.743089100000006</v>
      </c>
      <c r="M6277" t="s">
        <v>20</v>
      </c>
      <c r="N6277" s="2" t="s">
        <v>16</v>
      </c>
      <c r="O6277">
        <v>0</v>
      </c>
      <c r="P6277">
        <f t="shared" si="296"/>
        <v>139.48617820000001</v>
      </c>
      <c r="Q6277" s="2" t="s">
        <v>11</v>
      </c>
      <c r="R6277" t="s">
        <v>18</v>
      </c>
      <c r="S6277">
        <v>2</v>
      </c>
      <c r="T6277" s="2" t="s">
        <v>16</v>
      </c>
    </row>
    <row r="6278" spans="1:20" x14ac:dyDescent="0.25">
      <c r="A6278">
        <v>6277</v>
      </c>
      <c r="B6278" s="4">
        <v>44183</v>
      </c>
      <c r="C6278" t="str">
        <f t="shared" si="294"/>
        <v>2020</v>
      </c>
      <c r="D6278">
        <v>195</v>
      </c>
      <c r="E6278">
        <v>45</v>
      </c>
      <c r="F6278" t="str">
        <f t="shared" si="295"/>
        <v>Adult</v>
      </c>
      <c r="G6278" t="s">
        <v>13</v>
      </c>
      <c r="H6278" t="s">
        <v>38</v>
      </c>
      <c r="I6278">
        <v>877</v>
      </c>
      <c r="J6278" t="s">
        <v>9</v>
      </c>
      <c r="K6278">
        <v>5</v>
      </c>
      <c r="L6278">
        <v>33.647440979999999</v>
      </c>
      <c r="M6278" t="s">
        <v>10</v>
      </c>
      <c r="N6278" s="2" t="s">
        <v>16</v>
      </c>
      <c r="O6278">
        <v>16.823720489999999</v>
      </c>
      <c r="P6278">
        <f t="shared" si="296"/>
        <v>151.41348441</v>
      </c>
      <c r="Q6278" s="2" t="s">
        <v>16</v>
      </c>
      <c r="R6278" t="s">
        <v>26</v>
      </c>
      <c r="S6278">
        <v>4</v>
      </c>
      <c r="T6278" s="2" t="s">
        <v>11</v>
      </c>
    </row>
    <row r="6279" spans="1:20" x14ac:dyDescent="0.25">
      <c r="A6279">
        <v>6278</v>
      </c>
      <c r="B6279" s="4">
        <v>44879</v>
      </c>
      <c r="C6279" t="str">
        <f t="shared" si="294"/>
        <v>2022</v>
      </c>
      <c r="D6279">
        <v>372</v>
      </c>
      <c r="E6279">
        <v>49</v>
      </c>
      <c r="F6279" t="str">
        <f t="shared" si="295"/>
        <v>Adult</v>
      </c>
      <c r="G6279" t="s">
        <v>7</v>
      </c>
      <c r="H6279" t="s">
        <v>30</v>
      </c>
      <c r="I6279">
        <v>523</v>
      </c>
      <c r="J6279" t="s">
        <v>24</v>
      </c>
      <c r="K6279">
        <v>2</v>
      </c>
      <c r="L6279">
        <v>50.413140830000003</v>
      </c>
      <c r="M6279" t="s">
        <v>25</v>
      </c>
      <c r="N6279" s="2" t="s">
        <v>11</v>
      </c>
      <c r="O6279">
        <v>0</v>
      </c>
      <c r="P6279">
        <f t="shared" si="296"/>
        <v>100.82628166000001</v>
      </c>
      <c r="Q6279" s="2" t="s">
        <v>16</v>
      </c>
      <c r="R6279" t="s">
        <v>18</v>
      </c>
      <c r="S6279">
        <v>4</v>
      </c>
      <c r="T6279" s="2" t="s">
        <v>16</v>
      </c>
    </row>
    <row r="6280" spans="1:20" x14ac:dyDescent="0.25">
      <c r="A6280">
        <v>6279</v>
      </c>
      <c r="B6280" s="4">
        <v>43824</v>
      </c>
      <c r="C6280" t="str">
        <f t="shared" si="294"/>
        <v>2019</v>
      </c>
      <c r="D6280">
        <v>429</v>
      </c>
      <c r="E6280">
        <v>59</v>
      </c>
      <c r="F6280" t="str">
        <f t="shared" si="295"/>
        <v>Senior</v>
      </c>
      <c r="G6280" t="s">
        <v>7</v>
      </c>
      <c r="H6280" t="s">
        <v>39</v>
      </c>
      <c r="I6280">
        <v>664</v>
      </c>
      <c r="J6280" t="s">
        <v>24</v>
      </c>
      <c r="K6280">
        <v>4</v>
      </c>
      <c r="L6280">
        <v>51.42810609</v>
      </c>
      <c r="M6280" t="s">
        <v>22</v>
      </c>
      <c r="N6280" s="2" t="s">
        <v>16</v>
      </c>
      <c r="O6280">
        <v>20.571242439999999</v>
      </c>
      <c r="P6280">
        <f t="shared" si="296"/>
        <v>185.14118192000001</v>
      </c>
      <c r="Q6280" s="2" t="s">
        <v>11</v>
      </c>
      <c r="R6280" t="s">
        <v>26</v>
      </c>
      <c r="S6280">
        <v>1</v>
      </c>
      <c r="T6280" s="2" t="s">
        <v>16</v>
      </c>
    </row>
    <row r="6281" spans="1:20" x14ac:dyDescent="0.25">
      <c r="A6281">
        <v>6280</v>
      </c>
      <c r="B6281" s="4">
        <v>43435</v>
      </c>
      <c r="C6281" t="str">
        <f t="shared" si="294"/>
        <v>2018</v>
      </c>
      <c r="D6281">
        <v>430</v>
      </c>
      <c r="E6281">
        <v>58</v>
      </c>
      <c r="F6281" t="str">
        <f t="shared" si="295"/>
        <v>Senior</v>
      </c>
      <c r="G6281" t="s">
        <v>7</v>
      </c>
      <c r="H6281" t="s">
        <v>30</v>
      </c>
      <c r="I6281">
        <v>705</v>
      </c>
      <c r="J6281" t="s">
        <v>33</v>
      </c>
      <c r="K6281">
        <v>1</v>
      </c>
      <c r="L6281">
        <v>91.159525200000004</v>
      </c>
      <c r="M6281" t="s">
        <v>25</v>
      </c>
      <c r="N6281" s="2" t="s">
        <v>11</v>
      </c>
      <c r="O6281">
        <v>0</v>
      </c>
      <c r="P6281">
        <f t="shared" si="296"/>
        <v>91.159525200000004</v>
      </c>
      <c r="Q6281" s="2" t="s">
        <v>16</v>
      </c>
      <c r="R6281" t="s">
        <v>12</v>
      </c>
      <c r="S6281">
        <v>4</v>
      </c>
      <c r="T6281" s="2" t="s">
        <v>16</v>
      </c>
    </row>
    <row r="6282" spans="1:20" x14ac:dyDescent="0.25">
      <c r="A6282">
        <v>6281</v>
      </c>
      <c r="B6282" s="4">
        <v>44886</v>
      </c>
      <c r="C6282" t="str">
        <f t="shared" si="294"/>
        <v>2022</v>
      </c>
      <c r="D6282">
        <v>232</v>
      </c>
      <c r="E6282">
        <v>35</v>
      </c>
      <c r="F6282" t="str">
        <f t="shared" si="295"/>
        <v>Adult</v>
      </c>
      <c r="G6282" t="s">
        <v>13</v>
      </c>
      <c r="H6282" t="s">
        <v>14</v>
      </c>
      <c r="I6282">
        <v>859</v>
      </c>
      <c r="J6282" t="s">
        <v>15</v>
      </c>
      <c r="K6282">
        <v>1</v>
      </c>
      <c r="L6282">
        <v>84.353175879999995</v>
      </c>
      <c r="M6282" t="s">
        <v>10</v>
      </c>
      <c r="N6282" s="2" t="s">
        <v>16</v>
      </c>
      <c r="O6282">
        <v>8.4353175880000002</v>
      </c>
      <c r="P6282">
        <f t="shared" si="296"/>
        <v>75.917858291999991</v>
      </c>
      <c r="Q6282" s="2" t="s">
        <v>11</v>
      </c>
      <c r="R6282" t="s">
        <v>26</v>
      </c>
      <c r="S6282">
        <v>1</v>
      </c>
      <c r="T6282" s="2" t="s">
        <v>11</v>
      </c>
    </row>
    <row r="6283" spans="1:20" x14ac:dyDescent="0.25">
      <c r="A6283">
        <v>6282</v>
      </c>
      <c r="B6283" s="4">
        <v>44871</v>
      </c>
      <c r="C6283" t="str">
        <f t="shared" si="294"/>
        <v>2022</v>
      </c>
      <c r="D6283">
        <v>41</v>
      </c>
      <c r="E6283">
        <v>32</v>
      </c>
      <c r="F6283" t="str">
        <f t="shared" si="295"/>
        <v>Adult</v>
      </c>
      <c r="G6283" t="s">
        <v>13</v>
      </c>
      <c r="H6283" t="s">
        <v>37</v>
      </c>
      <c r="I6283">
        <v>850</v>
      </c>
      <c r="J6283" t="s">
        <v>15</v>
      </c>
      <c r="K6283">
        <v>5</v>
      </c>
      <c r="L6283">
        <v>22.503394499999999</v>
      </c>
      <c r="M6283" t="s">
        <v>22</v>
      </c>
      <c r="N6283" s="2" t="s">
        <v>16</v>
      </c>
      <c r="O6283">
        <v>0</v>
      </c>
      <c r="P6283">
        <f t="shared" si="296"/>
        <v>112.51697249999999</v>
      </c>
      <c r="Q6283" s="2" t="s">
        <v>16</v>
      </c>
      <c r="R6283" t="s">
        <v>18</v>
      </c>
      <c r="S6283">
        <v>2</v>
      </c>
      <c r="T6283" s="2" t="s">
        <v>16</v>
      </c>
    </row>
    <row r="6284" spans="1:20" x14ac:dyDescent="0.25">
      <c r="A6284">
        <v>6283</v>
      </c>
      <c r="B6284" s="4">
        <v>43449</v>
      </c>
      <c r="C6284" t="str">
        <f t="shared" si="294"/>
        <v>2018</v>
      </c>
      <c r="D6284">
        <v>468</v>
      </c>
      <c r="E6284">
        <v>65</v>
      </c>
      <c r="F6284" t="str">
        <f t="shared" si="295"/>
        <v>Senior</v>
      </c>
      <c r="G6284" t="s">
        <v>13</v>
      </c>
      <c r="H6284" t="s">
        <v>14</v>
      </c>
      <c r="I6284">
        <v>50</v>
      </c>
      <c r="J6284" t="s">
        <v>33</v>
      </c>
      <c r="K6284">
        <v>2</v>
      </c>
      <c r="L6284">
        <v>59.15957272</v>
      </c>
      <c r="M6284" t="s">
        <v>22</v>
      </c>
      <c r="N6284" s="2" t="s">
        <v>11</v>
      </c>
      <c r="O6284">
        <v>11.83191454</v>
      </c>
      <c r="P6284">
        <f t="shared" si="296"/>
        <v>106.4872309</v>
      </c>
      <c r="Q6284" s="2" t="s">
        <v>16</v>
      </c>
      <c r="R6284" t="s">
        <v>26</v>
      </c>
      <c r="S6284">
        <v>4</v>
      </c>
      <c r="T6284" s="2" t="s">
        <v>16</v>
      </c>
    </row>
    <row r="6285" spans="1:20" x14ac:dyDescent="0.25">
      <c r="A6285">
        <v>6284</v>
      </c>
      <c r="B6285" s="4">
        <v>43423</v>
      </c>
      <c r="C6285" t="str">
        <f t="shared" si="294"/>
        <v>2018</v>
      </c>
      <c r="D6285">
        <v>459</v>
      </c>
      <c r="E6285">
        <v>59</v>
      </c>
      <c r="F6285" t="str">
        <f t="shared" si="295"/>
        <v>Senior</v>
      </c>
      <c r="G6285" t="s">
        <v>13</v>
      </c>
      <c r="H6285" t="s">
        <v>37</v>
      </c>
      <c r="I6285">
        <v>132</v>
      </c>
      <c r="J6285" t="s">
        <v>15</v>
      </c>
      <c r="K6285">
        <v>3</v>
      </c>
      <c r="L6285">
        <v>86.648557269999998</v>
      </c>
      <c r="M6285" t="s">
        <v>25</v>
      </c>
      <c r="N6285" s="2" t="s">
        <v>16</v>
      </c>
      <c r="O6285">
        <v>0</v>
      </c>
      <c r="P6285">
        <f t="shared" si="296"/>
        <v>259.94567181000002</v>
      </c>
      <c r="Q6285" s="2" t="s">
        <v>16</v>
      </c>
      <c r="R6285" t="s">
        <v>12</v>
      </c>
      <c r="S6285">
        <v>4</v>
      </c>
      <c r="T6285" s="2" t="s">
        <v>16</v>
      </c>
    </row>
    <row r="6286" spans="1:20" x14ac:dyDescent="0.25">
      <c r="A6286">
        <v>6285</v>
      </c>
      <c r="B6286" s="4">
        <v>44185</v>
      </c>
      <c r="C6286" t="str">
        <f t="shared" si="294"/>
        <v>2020</v>
      </c>
      <c r="D6286">
        <v>402</v>
      </c>
      <c r="E6286">
        <v>59</v>
      </c>
      <c r="F6286" t="str">
        <f t="shared" si="295"/>
        <v>Senior</v>
      </c>
      <c r="G6286" t="s">
        <v>27</v>
      </c>
      <c r="H6286" t="s">
        <v>34</v>
      </c>
      <c r="I6286">
        <v>848</v>
      </c>
      <c r="J6286" t="s">
        <v>29</v>
      </c>
      <c r="K6286">
        <v>3</v>
      </c>
      <c r="L6286">
        <v>22.972765429999999</v>
      </c>
      <c r="M6286" t="s">
        <v>10</v>
      </c>
      <c r="N6286" s="2" t="s">
        <v>11</v>
      </c>
      <c r="O6286">
        <v>0</v>
      </c>
      <c r="P6286">
        <f t="shared" si="296"/>
        <v>68.918296290000001</v>
      </c>
      <c r="Q6286" s="2" t="s">
        <v>11</v>
      </c>
      <c r="R6286" t="s">
        <v>12</v>
      </c>
      <c r="S6286">
        <v>2</v>
      </c>
      <c r="T6286" s="2" t="s">
        <v>11</v>
      </c>
    </row>
    <row r="6287" spans="1:20" x14ac:dyDescent="0.25">
      <c r="A6287">
        <v>6286</v>
      </c>
      <c r="B6287" s="4">
        <v>43822</v>
      </c>
      <c r="C6287" t="str">
        <f t="shared" si="294"/>
        <v>2019</v>
      </c>
      <c r="D6287">
        <v>390</v>
      </c>
      <c r="E6287">
        <v>47</v>
      </c>
      <c r="F6287" t="str">
        <f t="shared" si="295"/>
        <v>Adult</v>
      </c>
      <c r="G6287" t="s">
        <v>27</v>
      </c>
      <c r="H6287" t="s">
        <v>28</v>
      </c>
      <c r="I6287">
        <v>231</v>
      </c>
      <c r="J6287" t="s">
        <v>29</v>
      </c>
      <c r="K6287">
        <v>3</v>
      </c>
      <c r="L6287">
        <v>75.05837142</v>
      </c>
      <c r="M6287" t="s">
        <v>10</v>
      </c>
      <c r="N6287" s="2" t="s">
        <v>16</v>
      </c>
      <c r="O6287">
        <v>0</v>
      </c>
      <c r="P6287">
        <f t="shared" si="296"/>
        <v>225.17511425999999</v>
      </c>
      <c r="Q6287" s="2" t="s">
        <v>16</v>
      </c>
      <c r="R6287" t="s">
        <v>12</v>
      </c>
      <c r="S6287">
        <v>4</v>
      </c>
      <c r="T6287" s="2" t="s">
        <v>11</v>
      </c>
    </row>
    <row r="6288" spans="1:20" x14ac:dyDescent="0.25">
      <c r="A6288">
        <v>6287</v>
      </c>
      <c r="B6288" s="4">
        <v>44190</v>
      </c>
      <c r="C6288" t="str">
        <f t="shared" si="294"/>
        <v>2020</v>
      </c>
      <c r="D6288">
        <v>411</v>
      </c>
      <c r="E6288">
        <v>49</v>
      </c>
      <c r="F6288" t="str">
        <f t="shared" si="295"/>
        <v>Adult</v>
      </c>
      <c r="G6288" t="s">
        <v>27</v>
      </c>
      <c r="H6288" t="s">
        <v>41</v>
      </c>
      <c r="I6288">
        <v>624</v>
      </c>
      <c r="J6288" t="s">
        <v>15</v>
      </c>
      <c r="K6288">
        <v>2</v>
      </c>
      <c r="L6288">
        <v>86.182089070000004</v>
      </c>
      <c r="M6288" t="s">
        <v>10</v>
      </c>
      <c r="N6288" s="2" t="s">
        <v>16</v>
      </c>
      <c r="O6288">
        <v>17.236417809999999</v>
      </c>
      <c r="P6288">
        <f t="shared" si="296"/>
        <v>155.12776033</v>
      </c>
      <c r="Q6288" s="2" t="s">
        <v>11</v>
      </c>
      <c r="R6288" t="s">
        <v>26</v>
      </c>
      <c r="S6288">
        <v>1</v>
      </c>
      <c r="T6288" s="2" t="s">
        <v>11</v>
      </c>
    </row>
    <row r="6289" spans="1:20" x14ac:dyDescent="0.25">
      <c r="A6289">
        <v>6288</v>
      </c>
      <c r="B6289" s="4">
        <v>43436</v>
      </c>
      <c r="C6289" t="str">
        <f t="shared" si="294"/>
        <v>2018</v>
      </c>
      <c r="D6289">
        <v>282</v>
      </c>
      <c r="E6289">
        <v>42</v>
      </c>
      <c r="F6289" t="str">
        <f t="shared" si="295"/>
        <v>Adult</v>
      </c>
      <c r="G6289" t="s">
        <v>7</v>
      </c>
      <c r="H6289" t="s">
        <v>37</v>
      </c>
      <c r="I6289">
        <v>438</v>
      </c>
      <c r="J6289" t="s">
        <v>24</v>
      </c>
      <c r="K6289">
        <v>1</v>
      </c>
      <c r="L6289">
        <v>14.704903</v>
      </c>
      <c r="M6289" t="s">
        <v>20</v>
      </c>
      <c r="N6289" s="2" t="s">
        <v>16</v>
      </c>
      <c r="O6289">
        <v>0</v>
      </c>
      <c r="P6289">
        <f t="shared" si="296"/>
        <v>14.704903</v>
      </c>
      <c r="Q6289" s="2" t="s">
        <v>11</v>
      </c>
      <c r="R6289" t="s">
        <v>12</v>
      </c>
      <c r="S6289">
        <v>3</v>
      </c>
      <c r="T6289" s="2" t="s">
        <v>11</v>
      </c>
    </row>
    <row r="6290" spans="1:20" x14ac:dyDescent="0.25">
      <c r="A6290">
        <v>6289</v>
      </c>
      <c r="B6290" s="4">
        <v>44173</v>
      </c>
      <c r="C6290" t="str">
        <f t="shared" si="294"/>
        <v>2020</v>
      </c>
      <c r="D6290">
        <v>470</v>
      </c>
      <c r="E6290">
        <v>21</v>
      </c>
      <c r="F6290" t="str">
        <f t="shared" si="295"/>
        <v>Teenager</v>
      </c>
      <c r="G6290" t="s">
        <v>7</v>
      </c>
      <c r="H6290" t="s">
        <v>34</v>
      </c>
      <c r="I6290">
        <v>503</v>
      </c>
      <c r="J6290" t="s">
        <v>24</v>
      </c>
      <c r="K6290">
        <v>2</v>
      </c>
      <c r="L6290">
        <v>56.928944360000003</v>
      </c>
      <c r="M6290" t="s">
        <v>20</v>
      </c>
      <c r="N6290" s="2" t="s">
        <v>16</v>
      </c>
      <c r="O6290">
        <v>11.385788870000001</v>
      </c>
      <c r="P6290">
        <f t="shared" si="296"/>
        <v>102.47209985000001</v>
      </c>
      <c r="Q6290" s="2" t="s">
        <v>11</v>
      </c>
      <c r="R6290" t="s">
        <v>26</v>
      </c>
      <c r="S6290">
        <v>2</v>
      </c>
      <c r="T6290" s="2" t="s">
        <v>16</v>
      </c>
    </row>
    <row r="6291" spans="1:20" x14ac:dyDescent="0.25">
      <c r="A6291">
        <v>6290</v>
      </c>
      <c r="B6291" s="4">
        <v>44536</v>
      </c>
      <c r="C6291" t="str">
        <f t="shared" si="294"/>
        <v>2021</v>
      </c>
      <c r="D6291">
        <v>317</v>
      </c>
      <c r="E6291">
        <v>23</v>
      </c>
      <c r="F6291" t="str">
        <f t="shared" si="295"/>
        <v>Teenager</v>
      </c>
      <c r="G6291" t="s">
        <v>7</v>
      </c>
      <c r="H6291" t="s">
        <v>17</v>
      </c>
      <c r="I6291">
        <v>474</v>
      </c>
      <c r="J6291" t="s">
        <v>33</v>
      </c>
      <c r="K6291">
        <v>2</v>
      </c>
      <c r="L6291">
        <v>85.270038819999996</v>
      </c>
      <c r="M6291" t="s">
        <v>22</v>
      </c>
      <c r="N6291" s="2" t="s">
        <v>16</v>
      </c>
      <c r="O6291">
        <v>0</v>
      </c>
      <c r="P6291">
        <f t="shared" si="296"/>
        <v>170.54007763999999</v>
      </c>
      <c r="Q6291" s="2" t="s">
        <v>11</v>
      </c>
      <c r="R6291" t="s">
        <v>12</v>
      </c>
      <c r="S6291">
        <v>2</v>
      </c>
      <c r="T6291" s="2" t="s">
        <v>11</v>
      </c>
    </row>
    <row r="6292" spans="1:20" x14ac:dyDescent="0.25">
      <c r="A6292">
        <v>6291</v>
      </c>
      <c r="B6292" s="4">
        <v>44190</v>
      </c>
      <c r="C6292" t="str">
        <f t="shared" si="294"/>
        <v>2020</v>
      </c>
      <c r="D6292">
        <v>327</v>
      </c>
      <c r="E6292">
        <v>21</v>
      </c>
      <c r="F6292" t="str">
        <f t="shared" si="295"/>
        <v>Teenager</v>
      </c>
      <c r="G6292" t="s">
        <v>7</v>
      </c>
      <c r="H6292" t="s">
        <v>41</v>
      </c>
      <c r="I6292">
        <v>524</v>
      </c>
      <c r="J6292" t="s">
        <v>15</v>
      </c>
      <c r="K6292">
        <v>2</v>
      </c>
      <c r="L6292">
        <v>44.095015340000003</v>
      </c>
      <c r="M6292" t="s">
        <v>20</v>
      </c>
      <c r="N6292" s="2" t="s">
        <v>16</v>
      </c>
      <c r="O6292">
        <v>8.8190030680000007</v>
      </c>
      <c r="P6292">
        <f t="shared" si="296"/>
        <v>79.371027612000006</v>
      </c>
      <c r="Q6292" s="2" t="s">
        <v>11</v>
      </c>
      <c r="R6292" t="s">
        <v>26</v>
      </c>
      <c r="S6292">
        <v>5</v>
      </c>
      <c r="T6292" s="2" t="s">
        <v>11</v>
      </c>
    </row>
    <row r="6293" spans="1:20" x14ac:dyDescent="0.25">
      <c r="A6293">
        <v>6292</v>
      </c>
      <c r="B6293" s="4">
        <v>44156</v>
      </c>
      <c r="C6293" t="str">
        <f t="shared" si="294"/>
        <v>2020</v>
      </c>
      <c r="D6293">
        <v>328</v>
      </c>
      <c r="E6293">
        <v>39</v>
      </c>
      <c r="F6293" t="str">
        <f t="shared" si="295"/>
        <v>Adult</v>
      </c>
      <c r="G6293" t="s">
        <v>13</v>
      </c>
      <c r="H6293" t="s">
        <v>17</v>
      </c>
      <c r="I6293">
        <v>611</v>
      </c>
      <c r="J6293" t="s">
        <v>33</v>
      </c>
      <c r="K6293">
        <v>4</v>
      </c>
      <c r="L6293">
        <v>79.791376279999994</v>
      </c>
      <c r="M6293" t="s">
        <v>10</v>
      </c>
      <c r="N6293" s="2" t="s">
        <v>16</v>
      </c>
      <c r="O6293">
        <v>31.91655051</v>
      </c>
      <c r="P6293">
        <f t="shared" si="296"/>
        <v>287.24895461</v>
      </c>
      <c r="Q6293" s="2" t="s">
        <v>16</v>
      </c>
      <c r="R6293" t="s">
        <v>26</v>
      </c>
      <c r="S6293">
        <v>2</v>
      </c>
      <c r="T6293" s="2" t="s">
        <v>11</v>
      </c>
    </row>
    <row r="6294" spans="1:20" x14ac:dyDescent="0.25">
      <c r="A6294">
        <v>6293</v>
      </c>
      <c r="B6294" s="4">
        <v>45277</v>
      </c>
      <c r="C6294" t="str">
        <f t="shared" si="294"/>
        <v>2023</v>
      </c>
      <c r="D6294">
        <v>193</v>
      </c>
      <c r="E6294">
        <v>59</v>
      </c>
      <c r="F6294" t="str">
        <f t="shared" si="295"/>
        <v>Senior</v>
      </c>
      <c r="G6294" t="s">
        <v>7</v>
      </c>
      <c r="H6294" t="s">
        <v>28</v>
      </c>
      <c r="I6294">
        <v>225</v>
      </c>
      <c r="J6294" t="s">
        <v>29</v>
      </c>
      <c r="K6294">
        <v>4</v>
      </c>
      <c r="L6294">
        <v>26.874284719999999</v>
      </c>
      <c r="M6294" t="s">
        <v>20</v>
      </c>
      <c r="N6294" s="2" t="s">
        <v>16</v>
      </c>
      <c r="O6294">
        <v>10.749713890000001</v>
      </c>
      <c r="P6294">
        <f t="shared" si="296"/>
        <v>96.747424989999999</v>
      </c>
      <c r="Q6294" s="2" t="s">
        <v>16</v>
      </c>
      <c r="R6294" t="s">
        <v>26</v>
      </c>
      <c r="S6294">
        <v>3</v>
      </c>
      <c r="T6294" s="2" t="s">
        <v>16</v>
      </c>
    </row>
    <row r="6295" spans="1:20" x14ac:dyDescent="0.25">
      <c r="A6295">
        <v>6294</v>
      </c>
      <c r="B6295" s="4">
        <v>44137</v>
      </c>
      <c r="C6295" t="str">
        <f t="shared" si="294"/>
        <v>2020</v>
      </c>
      <c r="D6295">
        <v>151</v>
      </c>
      <c r="E6295">
        <v>70</v>
      </c>
      <c r="F6295" t="str">
        <f t="shared" si="295"/>
        <v>Senior</v>
      </c>
      <c r="G6295" t="s">
        <v>13</v>
      </c>
      <c r="H6295" t="s">
        <v>35</v>
      </c>
      <c r="I6295">
        <v>984</v>
      </c>
      <c r="J6295" t="s">
        <v>9</v>
      </c>
      <c r="K6295">
        <v>1</v>
      </c>
      <c r="L6295">
        <v>35.89154825</v>
      </c>
      <c r="M6295" t="s">
        <v>20</v>
      </c>
      <c r="N6295" s="2" t="s">
        <v>16</v>
      </c>
      <c r="O6295">
        <v>0</v>
      </c>
      <c r="P6295">
        <f t="shared" si="296"/>
        <v>35.89154825</v>
      </c>
      <c r="Q6295" s="2" t="s">
        <v>11</v>
      </c>
      <c r="R6295" t="s">
        <v>18</v>
      </c>
      <c r="S6295">
        <v>4</v>
      </c>
      <c r="T6295" s="2" t="s">
        <v>16</v>
      </c>
    </row>
    <row r="6296" spans="1:20" x14ac:dyDescent="0.25">
      <c r="A6296">
        <v>6295</v>
      </c>
      <c r="B6296" s="4">
        <v>43828</v>
      </c>
      <c r="C6296" t="str">
        <f t="shared" si="294"/>
        <v>2019</v>
      </c>
      <c r="D6296">
        <v>240</v>
      </c>
      <c r="E6296">
        <v>62</v>
      </c>
      <c r="F6296" t="str">
        <f t="shared" si="295"/>
        <v>Senior</v>
      </c>
      <c r="G6296" t="s">
        <v>7</v>
      </c>
      <c r="H6296" t="s">
        <v>34</v>
      </c>
      <c r="I6296">
        <v>435</v>
      </c>
      <c r="J6296" t="s">
        <v>24</v>
      </c>
      <c r="K6296">
        <v>1</v>
      </c>
      <c r="L6296">
        <v>45.139421579999997</v>
      </c>
      <c r="M6296" t="s">
        <v>25</v>
      </c>
      <c r="N6296" s="2" t="s">
        <v>11</v>
      </c>
      <c r="O6296">
        <v>0</v>
      </c>
      <c r="P6296">
        <f t="shared" si="296"/>
        <v>45.139421579999997</v>
      </c>
      <c r="Q6296" s="2" t="s">
        <v>16</v>
      </c>
      <c r="R6296" t="s">
        <v>18</v>
      </c>
      <c r="S6296">
        <v>2</v>
      </c>
      <c r="T6296" s="2" t="s">
        <v>11</v>
      </c>
    </row>
    <row r="6297" spans="1:20" x14ac:dyDescent="0.25">
      <c r="A6297">
        <v>6296</v>
      </c>
      <c r="B6297" s="4">
        <v>43784</v>
      </c>
      <c r="C6297" t="str">
        <f t="shared" si="294"/>
        <v>2019</v>
      </c>
      <c r="D6297">
        <v>234</v>
      </c>
      <c r="E6297">
        <v>64</v>
      </c>
      <c r="F6297" t="str">
        <f t="shared" si="295"/>
        <v>Senior</v>
      </c>
      <c r="G6297" t="s">
        <v>13</v>
      </c>
      <c r="H6297" t="s">
        <v>8</v>
      </c>
      <c r="I6297">
        <v>546</v>
      </c>
      <c r="J6297" t="s">
        <v>24</v>
      </c>
      <c r="K6297">
        <v>1</v>
      </c>
      <c r="L6297">
        <v>28.075863890000001</v>
      </c>
      <c r="M6297" t="s">
        <v>20</v>
      </c>
      <c r="N6297" s="2" t="s">
        <v>11</v>
      </c>
      <c r="O6297">
        <v>0</v>
      </c>
      <c r="P6297">
        <f t="shared" si="296"/>
        <v>28.075863890000001</v>
      </c>
      <c r="Q6297" s="2" t="s">
        <v>11</v>
      </c>
      <c r="R6297" t="s">
        <v>12</v>
      </c>
      <c r="S6297">
        <v>3</v>
      </c>
      <c r="T6297" s="2" t="s">
        <v>16</v>
      </c>
    </row>
    <row r="6298" spans="1:20" x14ac:dyDescent="0.25">
      <c r="A6298">
        <v>6297</v>
      </c>
      <c r="B6298" s="4">
        <v>45254</v>
      </c>
      <c r="C6298" t="str">
        <f t="shared" si="294"/>
        <v>2023</v>
      </c>
      <c r="D6298">
        <v>408</v>
      </c>
      <c r="E6298">
        <v>63</v>
      </c>
      <c r="F6298" t="str">
        <f t="shared" si="295"/>
        <v>Senior</v>
      </c>
      <c r="G6298" t="s">
        <v>13</v>
      </c>
      <c r="H6298" t="s">
        <v>43</v>
      </c>
      <c r="I6298">
        <v>915</v>
      </c>
      <c r="J6298" t="s">
        <v>15</v>
      </c>
      <c r="K6298">
        <v>5</v>
      </c>
      <c r="L6298">
        <v>77.38937224</v>
      </c>
      <c r="M6298" t="s">
        <v>10</v>
      </c>
      <c r="N6298" s="2" t="s">
        <v>16</v>
      </c>
      <c r="O6298">
        <v>38.69468612</v>
      </c>
      <c r="P6298">
        <f t="shared" si="296"/>
        <v>348.25217508000003</v>
      </c>
      <c r="Q6298" s="2" t="s">
        <v>16</v>
      </c>
      <c r="R6298" t="s">
        <v>26</v>
      </c>
      <c r="S6298">
        <v>5</v>
      </c>
      <c r="T6298" s="2" t="s">
        <v>11</v>
      </c>
    </row>
    <row r="6299" spans="1:20" x14ac:dyDescent="0.25">
      <c r="A6299">
        <v>6298</v>
      </c>
      <c r="B6299" s="4">
        <v>43799</v>
      </c>
      <c r="C6299" t="str">
        <f t="shared" si="294"/>
        <v>2019</v>
      </c>
      <c r="D6299">
        <v>102</v>
      </c>
      <c r="E6299">
        <v>69</v>
      </c>
      <c r="F6299" t="str">
        <f t="shared" si="295"/>
        <v>Senior</v>
      </c>
      <c r="G6299" t="s">
        <v>27</v>
      </c>
      <c r="H6299" t="s">
        <v>38</v>
      </c>
      <c r="I6299">
        <v>129</v>
      </c>
      <c r="J6299" t="s">
        <v>33</v>
      </c>
      <c r="K6299">
        <v>2</v>
      </c>
      <c r="L6299">
        <v>32.397132980000002</v>
      </c>
      <c r="M6299" t="s">
        <v>10</v>
      </c>
      <c r="N6299" s="2" t="s">
        <v>11</v>
      </c>
      <c r="O6299">
        <v>6.4794265959999997</v>
      </c>
      <c r="P6299">
        <f t="shared" si="296"/>
        <v>58.314839364000008</v>
      </c>
      <c r="Q6299" s="2" t="s">
        <v>11</v>
      </c>
      <c r="R6299" t="s">
        <v>26</v>
      </c>
      <c r="S6299">
        <v>5</v>
      </c>
      <c r="T6299" s="2" t="s">
        <v>11</v>
      </c>
    </row>
    <row r="6300" spans="1:20" x14ac:dyDescent="0.25">
      <c r="A6300">
        <v>6299</v>
      </c>
      <c r="B6300" s="4">
        <v>44921</v>
      </c>
      <c r="C6300" t="str">
        <f t="shared" si="294"/>
        <v>2022</v>
      </c>
      <c r="D6300">
        <v>407</v>
      </c>
      <c r="E6300">
        <v>26</v>
      </c>
      <c r="F6300" t="str">
        <f t="shared" si="295"/>
        <v>Teenager</v>
      </c>
      <c r="G6300" t="s">
        <v>27</v>
      </c>
      <c r="H6300" t="s">
        <v>21</v>
      </c>
      <c r="I6300">
        <v>108</v>
      </c>
      <c r="J6300" t="s">
        <v>9</v>
      </c>
      <c r="K6300">
        <v>1</v>
      </c>
      <c r="L6300">
        <v>78.457361539999994</v>
      </c>
      <c r="M6300" t="s">
        <v>22</v>
      </c>
      <c r="N6300" s="2" t="s">
        <v>11</v>
      </c>
      <c r="O6300">
        <v>7.8457361539999999</v>
      </c>
      <c r="P6300">
        <f t="shared" si="296"/>
        <v>70.611625386</v>
      </c>
      <c r="Q6300" s="2" t="s">
        <v>11</v>
      </c>
      <c r="R6300" t="s">
        <v>26</v>
      </c>
      <c r="S6300">
        <v>5</v>
      </c>
      <c r="T6300" s="2" t="s">
        <v>16</v>
      </c>
    </row>
    <row r="6301" spans="1:20" x14ac:dyDescent="0.25">
      <c r="A6301">
        <v>6300</v>
      </c>
      <c r="B6301" s="4">
        <v>43421</v>
      </c>
      <c r="C6301" t="str">
        <f t="shared" si="294"/>
        <v>2018</v>
      </c>
      <c r="D6301">
        <v>378</v>
      </c>
      <c r="E6301">
        <v>31</v>
      </c>
      <c r="F6301" t="str">
        <f t="shared" si="295"/>
        <v>Adult</v>
      </c>
      <c r="G6301" t="s">
        <v>27</v>
      </c>
      <c r="H6301" t="s">
        <v>31</v>
      </c>
      <c r="I6301">
        <v>478</v>
      </c>
      <c r="J6301" t="s">
        <v>33</v>
      </c>
      <c r="K6301">
        <v>3</v>
      </c>
      <c r="L6301">
        <v>79.543417599999998</v>
      </c>
      <c r="M6301" t="s">
        <v>20</v>
      </c>
      <c r="N6301" s="2" t="s">
        <v>11</v>
      </c>
      <c r="O6301">
        <v>0</v>
      </c>
      <c r="P6301">
        <f t="shared" si="296"/>
        <v>238.63025279999999</v>
      </c>
      <c r="Q6301" s="2" t="s">
        <v>16</v>
      </c>
      <c r="R6301" t="s">
        <v>12</v>
      </c>
      <c r="S6301">
        <v>4</v>
      </c>
      <c r="T6301" s="2" t="s">
        <v>16</v>
      </c>
    </row>
    <row r="6302" spans="1:20" x14ac:dyDescent="0.25">
      <c r="A6302">
        <v>6301</v>
      </c>
      <c r="B6302" s="4">
        <v>44139</v>
      </c>
      <c r="C6302" t="str">
        <f t="shared" si="294"/>
        <v>2020</v>
      </c>
      <c r="D6302">
        <v>330</v>
      </c>
      <c r="E6302">
        <v>44</v>
      </c>
      <c r="F6302" t="str">
        <f t="shared" si="295"/>
        <v>Adult</v>
      </c>
      <c r="G6302" t="s">
        <v>7</v>
      </c>
      <c r="H6302" t="s">
        <v>32</v>
      </c>
      <c r="I6302">
        <v>10</v>
      </c>
      <c r="J6302" t="s">
        <v>9</v>
      </c>
      <c r="K6302">
        <v>5</v>
      </c>
      <c r="L6302">
        <v>64.439620869999999</v>
      </c>
      <c r="M6302" t="s">
        <v>20</v>
      </c>
      <c r="N6302" s="2" t="s">
        <v>16</v>
      </c>
      <c r="O6302">
        <v>0</v>
      </c>
      <c r="P6302">
        <f t="shared" si="296"/>
        <v>322.19810434999999</v>
      </c>
      <c r="Q6302" s="2" t="s">
        <v>11</v>
      </c>
      <c r="R6302" t="s">
        <v>12</v>
      </c>
      <c r="S6302">
        <v>2</v>
      </c>
      <c r="T6302" s="2" t="s">
        <v>16</v>
      </c>
    </row>
    <row r="6303" spans="1:20" x14ac:dyDescent="0.25">
      <c r="A6303">
        <v>6302</v>
      </c>
      <c r="B6303" s="4">
        <v>43464</v>
      </c>
      <c r="C6303" t="str">
        <f t="shared" si="294"/>
        <v>2018</v>
      </c>
      <c r="D6303">
        <v>200</v>
      </c>
      <c r="E6303">
        <v>51</v>
      </c>
      <c r="F6303" t="str">
        <f t="shared" si="295"/>
        <v>Senior</v>
      </c>
      <c r="G6303" t="s">
        <v>7</v>
      </c>
      <c r="H6303" t="s">
        <v>23</v>
      </c>
      <c r="I6303">
        <v>719</v>
      </c>
      <c r="J6303" t="s">
        <v>15</v>
      </c>
      <c r="K6303">
        <v>2</v>
      </c>
      <c r="L6303">
        <v>26.567844560000001</v>
      </c>
      <c r="M6303" t="s">
        <v>25</v>
      </c>
      <c r="N6303" s="2" t="s">
        <v>11</v>
      </c>
      <c r="O6303">
        <v>5.313568912</v>
      </c>
      <c r="P6303">
        <f t="shared" si="296"/>
        <v>47.822120208000001</v>
      </c>
      <c r="Q6303" s="2" t="s">
        <v>11</v>
      </c>
      <c r="R6303" t="s">
        <v>26</v>
      </c>
      <c r="S6303">
        <v>3</v>
      </c>
      <c r="T6303" s="2" t="s">
        <v>16</v>
      </c>
    </row>
    <row r="6304" spans="1:20" x14ac:dyDescent="0.25">
      <c r="A6304">
        <v>6303</v>
      </c>
      <c r="B6304" s="4">
        <v>43821</v>
      </c>
      <c r="C6304" t="str">
        <f t="shared" si="294"/>
        <v>2019</v>
      </c>
      <c r="D6304">
        <v>305</v>
      </c>
      <c r="E6304">
        <v>23</v>
      </c>
      <c r="F6304" t="str">
        <f t="shared" si="295"/>
        <v>Teenager</v>
      </c>
      <c r="G6304" t="s">
        <v>27</v>
      </c>
      <c r="H6304" t="s">
        <v>39</v>
      </c>
      <c r="I6304">
        <v>656</v>
      </c>
      <c r="J6304" t="s">
        <v>33</v>
      </c>
      <c r="K6304">
        <v>5</v>
      </c>
      <c r="L6304">
        <v>62.938126029999999</v>
      </c>
      <c r="M6304" t="s">
        <v>25</v>
      </c>
      <c r="N6304" s="2" t="s">
        <v>11</v>
      </c>
      <c r="O6304">
        <v>0</v>
      </c>
      <c r="P6304">
        <f t="shared" si="296"/>
        <v>314.69063015</v>
      </c>
      <c r="Q6304" s="2" t="s">
        <v>16</v>
      </c>
      <c r="R6304" t="s">
        <v>12</v>
      </c>
      <c r="S6304">
        <v>1</v>
      </c>
      <c r="T6304" s="2" t="s">
        <v>16</v>
      </c>
    </row>
    <row r="6305" spans="1:20" x14ac:dyDescent="0.25">
      <c r="A6305">
        <v>6304</v>
      </c>
      <c r="B6305" s="4">
        <v>44906</v>
      </c>
      <c r="C6305" t="str">
        <f t="shared" si="294"/>
        <v>2022</v>
      </c>
      <c r="D6305">
        <v>413</v>
      </c>
      <c r="E6305">
        <v>32</v>
      </c>
      <c r="F6305" t="str">
        <f t="shared" si="295"/>
        <v>Adult</v>
      </c>
      <c r="G6305" t="s">
        <v>7</v>
      </c>
      <c r="H6305" t="s">
        <v>19</v>
      </c>
      <c r="I6305">
        <v>957</v>
      </c>
      <c r="J6305" t="s">
        <v>33</v>
      </c>
      <c r="K6305">
        <v>4</v>
      </c>
      <c r="L6305">
        <v>66.417934070000001</v>
      </c>
      <c r="M6305" t="s">
        <v>22</v>
      </c>
      <c r="N6305" s="2" t="s">
        <v>16</v>
      </c>
      <c r="O6305">
        <v>0</v>
      </c>
      <c r="P6305">
        <f t="shared" si="296"/>
        <v>265.67173628</v>
      </c>
      <c r="Q6305" s="2" t="s">
        <v>16</v>
      </c>
      <c r="R6305" t="s">
        <v>18</v>
      </c>
      <c r="S6305">
        <v>3</v>
      </c>
      <c r="T6305" s="2" t="s">
        <v>16</v>
      </c>
    </row>
    <row r="6306" spans="1:20" x14ac:dyDescent="0.25">
      <c r="A6306">
        <v>6305</v>
      </c>
      <c r="B6306" s="4">
        <v>44882</v>
      </c>
      <c r="C6306" t="str">
        <f t="shared" si="294"/>
        <v>2022</v>
      </c>
      <c r="D6306">
        <v>186</v>
      </c>
      <c r="E6306">
        <v>25</v>
      </c>
      <c r="F6306" t="str">
        <f t="shared" si="295"/>
        <v>Teenager</v>
      </c>
      <c r="G6306" t="s">
        <v>13</v>
      </c>
      <c r="H6306" t="s">
        <v>14</v>
      </c>
      <c r="I6306">
        <v>689</v>
      </c>
      <c r="J6306" t="s">
        <v>33</v>
      </c>
      <c r="K6306">
        <v>1</v>
      </c>
      <c r="L6306">
        <v>97.946062409999996</v>
      </c>
      <c r="M6306" t="s">
        <v>22</v>
      </c>
      <c r="N6306" s="2" t="s">
        <v>16</v>
      </c>
      <c r="O6306">
        <v>9.7946062410000003</v>
      </c>
      <c r="P6306">
        <f t="shared" si="296"/>
        <v>88.151456168999999</v>
      </c>
      <c r="Q6306" s="2" t="s">
        <v>16</v>
      </c>
      <c r="R6306" t="s">
        <v>26</v>
      </c>
      <c r="S6306">
        <v>5</v>
      </c>
      <c r="T6306" s="2" t="s">
        <v>16</v>
      </c>
    </row>
    <row r="6307" spans="1:20" x14ac:dyDescent="0.25">
      <c r="A6307">
        <v>6306</v>
      </c>
      <c r="B6307" s="4">
        <v>45242</v>
      </c>
      <c r="C6307" t="str">
        <f t="shared" si="294"/>
        <v>2023</v>
      </c>
      <c r="D6307">
        <v>152</v>
      </c>
      <c r="E6307">
        <v>32</v>
      </c>
      <c r="F6307" t="str">
        <f t="shared" si="295"/>
        <v>Adult</v>
      </c>
      <c r="G6307" t="s">
        <v>27</v>
      </c>
      <c r="H6307" t="s">
        <v>8</v>
      </c>
      <c r="I6307">
        <v>532</v>
      </c>
      <c r="J6307" t="s">
        <v>15</v>
      </c>
      <c r="K6307">
        <v>3</v>
      </c>
      <c r="L6307">
        <v>97.639383940000002</v>
      </c>
      <c r="M6307" t="s">
        <v>22</v>
      </c>
      <c r="N6307" s="2" t="s">
        <v>11</v>
      </c>
      <c r="O6307">
        <v>0</v>
      </c>
      <c r="P6307">
        <f t="shared" si="296"/>
        <v>292.91815181999999</v>
      </c>
      <c r="Q6307" s="2" t="s">
        <v>16</v>
      </c>
      <c r="R6307" t="s">
        <v>12</v>
      </c>
      <c r="S6307">
        <v>5</v>
      </c>
      <c r="T6307" s="2" t="s">
        <v>16</v>
      </c>
    </row>
    <row r="6308" spans="1:20" x14ac:dyDescent="0.25">
      <c r="A6308">
        <v>6307</v>
      </c>
      <c r="B6308" s="4">
        <v>44142</v>
      </c>
      <c r="C6308" t="str">
        <f t="shared" si="294"/>
        <v>2020</v>
      </c>
      <c r="D6308">
        <v>238</v>
      </c>
      <c r="E6308">
        <v>64</v>
      </c>
      <c r="F6308" t="str">
        <f t="shared" si="295"/>
        <v>Senior</v>
      </c>
      <c r="G6308" t="s">
        <v>13</v>
      </c>
      <c r="H6308" t="s">
        <v>35</v>
      </c>
      <c r="I6308">
        <v>684</v>
      </c>
      <c r="J6308" t="s">
        <v>29</v>
      </c>
      <c r="K6308">
        <v>1</v>
      </c>
      <c r="L6308">
        <v>52.72175404</v>
      </c>
      <c r="M6308" t="s">
        <v>22</v>
      </c>
      <c r="N6308" s="2" t="s">
        <v>11</v>
      </c>
      <c r="O6308">
        <v>5.2721754040000004</v>
      </c>
      <c r="P6308">
        <f t="shared" si="296"/>
        <v>47.449578635999998</v>
      </c>
      <c r="Q6308" s="2" t="s">
        <v>16</v>
      </c>
      <c r="R6308" t="s">
        <v>26</v>
      </c>
      <c r="S6308">
        <v>4</v>
      </c>
      <c r="T6308" s="2" t="s">
        <v>11</v>
      </c>
    </row>
    <row r="6309" spans="1:20" x14ac:dyDescent="0.25">
      <c r="A6309">
        <v>6308</v>
      </c>
      <c r="B6309" s="4">
        <v>44512</v>
      </c>
      <c r="C6309" t="str">
        <f t="shared" si="294"/>
        <v>2021</v>
      </c>
      <c r="D6309">
        <v>61</v>
      </c>
      <c r="E6309">
        <v>18</v>
      </c>
      <c r="F6309" t="str">
        <f t="shared" si="295"/>
        <v>Teenager</v>
      </c>
      <c r="G6309" t="s">
        <v>13</v>
      </c>
      <c r="H6309" t="s">
        <v>36</v>
      </c>
      <c r="I6309">
        <v>46</v>
      </c>
      <c r="J6309" t="s">
        <v>24</v>
      </c>
      <c r="K6309">
        <v>4</v>
      </c>
      <c r="L6309">
        <v>17.609114680000001</v>
      </c>
      <c r="M6309" t="s">
        <v>10</v>
      </c>
      <c r="N6309" s="2" t="s">
        <v>11</v>
      </c>
      <c r="O6309">
        <v>0</v>
      </c>
      <c r="P6309">
        <f t="shared" si="296"/>
        <v>70.436458720000005</v>
      </c>
      <c r="Q6309" s="2" t="s">
        <v>16</v>
      </c>
      <c r="R6309" t="s">
        <v>12</v>
      </c>
      <c r="S6309">
        <v>3</v>
      </c>
      <c r="T6309" s="2" t="s">
        <v>16</v>
      </c>
    </row>
    <row r="6310" spans="1:20" x14ac:dyDescent="0.25">
      <c r="A6310">
        <v>6309</v>
      </c>
      <c r="B6310" s="4">
        <v>44193</v>
      </c>
      <c r="C6310" t="str">
        <f t="shared" si="294"/>
        <v>2020</v>
      </c>
      <c r="D6310">
        <v>461</v>
      </c>
      <c r="E6310">
        <v>29</v>
      </c>
      <c r="F6310" t="str">
        <f t="shared" si="295"/>
        <v>Teenager</v>
      </c>
      <c r="G6310" t="s">
        <v>13</v>
      </c>
      <c r="H6310" t="s">
        <v>30</v>
      </c>
      <c r="I6310">
        <v>793</v>
      </c>
      <c r="J6310" t="s">
        <v>29</v>
      </c>
      <c r="K6310">
        <v>5</v>
      </c>
      <c r="L6310">
        <v>84.942016319999993</v>
      </c>
      <c r="M6310" t="s">
        <v>22</v>
      </c>
      <c r="N6310" s="2" t="s">
        <v>11</v>
      </c>
      <c r="O6310">
        <v>0</v>
      </c>
      <c r="P6310">
        <f t="shared" si="296"/>
        <v>424.71008159999997</v>
      </c>
      <c r="Q6310" s="2" t="s">
        <v>11</v>
      </c>
      <c r="R6310" t="s">
        <v>12</v>
      </c>
      <c r="S6310">
        <v>3</v>
      </c>
      <c r="T6310" s="2" t="s">
        <v>11</v>
      </c>
    </row>
    <row r="6311" spans="1:20" x14ac:dyDescent="0.25">
      <c r="A6311">
        <v>6310</v>
      </c>
      <c r="B6311" s="4">
        <v>44151</v>
      </c>
      <c r="C6311" t="str">
        <f t="shared" si="294"/>
        <v>2020</v>
      </c>
      <c r="D6311">
        <v>424</v>
      </c>
      <c r="E6311">
        <v>43</v>
      </c>
      <c r="F6311" t="str">
        <f t="shared" si="295"/>
        <v>Adult</v>
      </c>
      <c r="G6311" t="s">
        <v>7</v>
      </c>
      <c r="H6311" t="s">
        <v>23</v>
      </c>
      <c r="I6311">
        <v>987</v>
      </c>
      <c r="J6311" t="s">
        <v>9</v>
      </c>
      <c r="K6311">
        <v>5</v>
      </c>
      <c r="L6311">
        <v>49.109111480000003</v>
      </c>
      <c r="M6311" t="s">
        <v>25</v>
      </c>
      <c r="N6311" s="2" t="s">
        <v>11</v>
      </c>
      <c r="O6311">
        <v>0</v>
      </c>
      <c r="P6311">
        <f t="shared" si="296"/>
        <v>245.54555740000001</v>
      </c>
      <c r="Q6311" s="2" t="s">
        <v>16</v>
      </c>
      <c r="R6311" t="s">
        <v>18</v>
      </c>
      <c r="S6311">
        <v>2</v>
      </c>
      <c r="T6311" s="2" t="s">
        <v>16</v>
      </c>
    </row>
    <row r="6312" spans="1:20" x14ac:dyDescent="0.25">
      <c r="A6312">
        <v>6311</v>
      </c>
      <c r="B6312" s="4">
        <v>43430</v>
      </c>
      <c r="C6312" t="str">
        <f t="shared" si="294"/>
        <v>2018</v>
      </c>
      <c r="D6312">
        <v>206</v>
      </c>
      <c r="E6312">
        <v>64</v>
      </c>
      <c r="F6312" t="str">
        <f t="shared" si="295"/>
        <v>Senior</v>
      </c>
      <c r="G6312" t="s">
        <v>7</v>
      </c>
      <c r="H6312" t="s">
        <v>23</v>
      </c>
      <c r="I6312">
        <v>979</v>
      </c>
      <c r="J6312" t="s">
        <v>15</v>
      </c>
      <c r="K6312">
        <v>1</v>
      </c>
      <c r="L6312">
        <v>11.31765813</v>
      </c>
      <c r="M6312" t="s">
        <v>20</v>
      </c>
      <c r="N6312" s="2" t="s">
        <v>11</v>
      </c>
      <c r="O6312">
        <v>1.1317658129999999</v>
      </c>
      <c r="P6312">
        <f t="shared" si="296"/>
        <v>10.185892317</v>
      </c>
      <c r="Q6312" s="2" t="s">
        <v>16</v>
      </c>
      <c r="R6312" t="s">
        <v>26</v>
      </c>
      <c r="S6312">
        <v>4</v>
      </c>
      <c r="T6312" s="2" t="s">
        <v>11</v>
      </c>
    </row>
    <row r="6313" spans="1:20" x14ac:dyDescent="0.25">
      <c r="A6313">
        <v>6312</v>
      </c>
      <c r="B6313" s="4">
        <v>44167</v>
      </c>
      <c r="C6313" t="str">
        <f t="shared" si="294"/>
        <v>2020</v>
      </c>
      <c r="D6313">
        <v>344</v>
      </c>
      <c r="E6313">
        <v>63</v>
      </c>
      <c r="F6313" t="str">
        <f t="shared" si="295"/>
        <v>Senior</v>
      </c>
      <c r="G6313" t="s">
        <v>7</v>
      </c>
      <c r="H6313" t="s">
        <v>40</v>
      </c>
      <c r="I6313">
        <v>339</v>
      </c>
      <c r="J6313" t="s">
        <v>33</v>
      </c>
      <c r="K6313">
        <v>2</v>
      </c>
      <c r="L6313">
        <v>83.794207540000002</v>
      </c>
      <c r="M6313" t="s">
        <v>20</v>
      </c>
      <c r="N6313" s="2" t="s">
        <v>11</v>
      </c>
      <c r="O6313">
        <v>16.75884151</v>
      </c>
      <c r="P6313">
        <f t="shared" si="296"/>
        <v>150.82957357000001</v>
      </c>
      <c r="Q6313" s="2" t="s">
        <v>16</v>
      </c>
      <c r="R6313" t="s">
        <v>26</v>
      </c>
      <c r="S6313">
        <v>1</v>
      </c>
      <c r="T6313" s="2" t="s">
        <v>16</v>
      </c>
    </row>
    <row r="6314" spans="1:20" x14ac:dyDescent="0.25">
      <c r="A6314">
        <v>6313</v>
      </c>
      <c r="B6314" s="4">
        <v>44510</v>
      </c>
      <c r="C6314" t="str">
        <f t="shared" si="294"/>
        <v>2021</v>
      </c>
      <c r="D6314">
        <v>415</v>
      </c>
      <c r="E6314">
        <v>50</v>
      </c>
      <c r="F6314" t="str">
        <f t="shared" si="295"/>
        <v>Adult</v>
      </c>
      <c r="G6314" t="s">
        <v>27</v>
      </c>
      <c r="H6314" t="s">
        <v>42</v>
      </c>
      <c r="I6314">
        <v>496</v>
      </c>
      <c r="J6314" t="s">
        <v>33</v>
      </c>
      <c r="K6314">
        <v>5</v>
      </c>
      <c r="L6314">
        <v>22.149914630000001</v>
      </c>
      <c r="M6314" t="s">
        <v>25</v>
      </c>
      <c r="N6314" s="2" t="s">
        <v>11</v>
      </c>
      <c r="O6314">
        <v>0</v>
      </c>
      <c r="P6314">
        <f t="shared" si="296"/>
        <v>110.74957315</v>
      </c>
      <c r="Q6314" s="2" t="s">
        <v>11</v>
      </c>
      <c r="R6314" t="s">
        <v>18</v>
      </c>
      <c r="S6314">
        <v>4</v>
      </c>
      <c r="T6314" s="2" t="s">
        <v>16</v>
      </c>
    </row>
    <row r="6315" spans="1:20" x14ac:dyDescent="0.25">
      <c r="A6315">
        <v>6314</v>
      </c>
      <c r="B6315" s="4">
        <v>44507</v>
      </c>
      <c r="C6315" t="str">
        <f t="shared" si="294"/>
        <v>2021</v>
      </c>
      <c r="D6315">
        <v>387</v>
      </c>
      <c r="E6315">
        <v>66</v>
      </c>
      <c r="F6315" t="str">
        <f t="shared" si="295"/>
        <v>Senior</v>
      </c>
      <c r="G6315" t="s">
        <v>27</v>
      </c>
      <c r="H6315" t="s">
        <v>8</v>
      </c>
      <c r="I6315">
        <v>215</v>
      </c>
      <c r="J6315" t="s">
        <v>29</v>
      </c>
      <c r="K6315">
        <v>4</v>
      </c>
      <c r="L6315">
        <v>92.933612780000004</v>
      </c>
      <c r="M6315" t="s">
        <v>25</v>
      </c>
      <c r="N6315" s="2" t="s">
        <v>16</v>
      </c>
      <c r="O6315">
        <v>0</v>
      </c>
      <c r="P6315">
        <f t="shared" si="296"/>
        <v>371.73445112000002</v>
      </c>
      <c r="Q6315" s="2" t="s">
        <v>11</v>
      </c>
      <c r="R6315" t="s">
        <v>12</v>
      </c>
      <c r="S6315">
        <v>3</v>
      </c>
      <c r="T6315" s="2" t="s">
        <v>11</v>
      </c>
    </row>
    <row r="6316" spans="1:20" x14ac:dyDescent="0.25">
      <c r="A6316">
        <v>6315</v>
      </c>
      <c r="B6316" s="4">
        <v>44893</v>
      </c>
      <c r="C6316" t="str">
        <f t="shared" si="294"/>
        <v>2022</v>
      </c>
      <c r="D6316">
        <v>190</v>
      </c>
      <c r="E6316">
        <v>25</v>
      </c>
      <c r="F6316" t="str">
        <f t="shared" si="295"/>
        <v>Teenager</v>
      </c>
      <c r="G6316" t="s">
        <v>13</v>
      </c>
      <c r="H6316" t="s">
        <v>38</v>
      </c>
      <c r="I6316">
        <v>891</v>
      </c>
      <c r="J6316" t="s">
        <v>15</v>
      </c>
      <c r="K6316">
        <v>2</v>
      </c>
      <c r="L6316">
        <v>64.261471950000001</v>
      </c>
      <c r="M6316" t="s">
        <v>20</v>
      </c>
      <c r="N6316" s="2" t="s">
        <v>16</v>
      </c>
      <c r="O6316">
        <v>12.852294390000001</v>
      </c>
      <c r="P6316">
        <f t="shared" si="296"/>
        <v>115.67064951</v>
      </c>
      <c r="Q6316" s="2" t="s">
        <v>11</v>
      </c>
      <c r="R6316" t="s">
        <v>26</v>
      </c>
      <c r="S6316">
        <v>1</v>
      </c>
      <c r="T6316" s="2" t="s">
        <v>16</v>
      </c>
    </row>
    <row r="6317" spans="1:20" x14ac:dyDescent="0.25">
      <c r="A6317">
        <v>6316</v>
      </c>
      <c r="B6317" s="4">
        <v>43790</v>
      </c>
      <c r="C6317" t="str">
        <f t="shared" si="294"/>
        <v>2019</v>
      </c>
      <c r="D6317">
        <v>188</v>
      </c>
      <c r="E6317">
        <v>60</v>
      </c>
      <c r="F6317" t="str">
        <f t="shared" si="295"/>
        <v>Senior</v>
      </c>
      <c r="G6317" t="s">
        <v>13</v>
      </c>
      <c r="H6317" t="s">
        <v>40</v>
      </c>
      <c r="I6317">
        <v>180</v>
      </c>
      <c r="J6317" t="s">
        <v>33</v>
      </c>
      <c r="K6317">
        <v>5</v>
      </c>
      <c r="L6317">
        <v>13.46746274</v>
      </c>
      <c r="M6317" t="s">
        <v>20</v>
      </c>
      <c r="N6317" s="2" t="s">
        <v>16</v>
      </c>
      <c r="O6317">
        <v>0</v>
      </c>
      <c r="P6317">
        <f t="shared" si="296"/>
        <v>67.337313699999996</v>
      </c>
      <c r="Q6317" s="2" t="s">
        <v>11</v>
      </c>
      <c r="R6317" t="s">
        <v>12</v>
      </c>
      <c r="S6317">
        <v>4</v>
      </c>
      <c r="T6317" s="2" t="s">
        <v>16</v>
      </c>
    </row>
    <row r="6318" spans="1:20" x14ac:dyDescent="0.25">
      <c r="A6318">
        <v>6317</v>
      </c>
      <c r="B6318" s="4">
        <v>43798</v>
      </c>
      <c r="C6318" t="str">
        <f t="shared" si="294"/>
        <v>2019</v>
      </c>
      <c r="D6318">
        <v>426</v>
      </c>
      <c r="E6318">
        <v>58</v>
      </c>
      <c r="F6318" t="str">
        <f t="shared" si="295"/>
        <v>Senior</v>
      </c>
      <c r="G6318" t="s">
        <v>7</v>
      </c>
      <c r="H6318" t="s">
        <v>28</v>
      </c>
      <c r="I6318">
        <v>357</v>
      </c>
      <c r="J6318" t="s">
        <v>33</v>
      </c>
      <c r="K6318">
        <v>5</v>
      </c>
      <c r="L6318">
        <v>94.778656679999997</v>
      </c>
      <c r="M6318" t="s">
        <v>10</v>
      </c>
      <c r="N6318" s="2" t="s">
        <v>11</v>
      </c>
      <c r="O6318">
        <v>47.389328339999999</v>
      </c>
      <c r="P6318">
        <f t="shared" si="296"/>
        <v>426.50395505999995</v>
      </c>
      <c r="Q6318" s="2" t="s">
        <v>11</v>
      </c>
      <c r="R6318" t="s">
        <v>26</v>
      </c>
      <c r="S6318">
        <v>5</v>
      </c>
      <c r="T6318" s="2" t="s">
        <v>11</v>
      </c>
    </row>
    <row r="6319" spans="1:20" x14ac:dyDescent="0.25">
      <c r="A6319">
        <v>6318</v>
      </c>
      <c r="B6319" s="4">
        <v>43419</v>
      </c>
      <c r="C6319" t="str">
        <f t="shared" si="294"/>
        <v>2018</v>
      </c>
      <c r="D6319">
        <v>169</v>
      </c>
      <c r="E6319">
        <v>43</v>
      </c>
      <c r="F6319" t="str">
        <f t="shared" si="295"/>
        <v>Adult</v>
      </c>
      <c r="G6319" t="s">
        <v>7</v>
      </c>
      <c r="H6319" t="s">
        <v>19</v>
      </c>
      <c r="I6319">
        <v>475</v>
      </c>
      <c r="J6319" t="s">
        <v>33</v>
      </c>
      <c r="K6319">
        <v>2</v>
      </c>
      <c r="L6319">
        <v>14.51319679</v>
      </c>
      <c r="M6319" t="s">
        <v>10</v>
      </c>
      <c r="N6319" s="2" t="s">
        <v>16</v>
      </c>
      <c r="O6319">
        <v>0</v>
      </c>
      <c r="P6319">
        <f t="shared" si="296"/>
        <v>29.026393580000001</v>
      </c>
      <c r="Q6319" s="2" t="s">
        <v>11</v>
      </c>
      <c r="R6319" t="s">
        <v>12</v>
      </c>
      <c r="S6319">
        <v>4</v>
      </c>
      <c r="T6319" s="2" t="s">
        <v>11</v>
      </c>
    </row>
    <row r="6320" spans="1:20" x14ac:dyDescent="0.25">
      <c r="A6320">
        <v>6319</v>
      </c>
      <c r="B6320" s="4">
        <v>43462</v>
      </c>
      <c r="C6320" t="str">
        <f t="shared" si="294"/>
        <v>2018</v>
      </c>
      <c r="D6320">
        <v>489</v>
      </c>
      <c r="E6320">
        <v>39</v>
      </c>
      <c r="F6320" t="str">
        <f t="shared" si="295"/>
        <v>Adult</v>
      </c>
      <c r="G6320" t="s">
        <v>27</v>
      </c>
      <c r="H6320" t="s">
        <v>23</v>
      </c>
      <c r="I6320">
        <v>401</v>
      </c>
      <c r="J6320" t="s">
        <v>9</v>
      </c>
      <c r="K6320">
        <v>3</v>
      </c>
      <c r="L6320">
        <v>20.032835330000001</v>
      </c>
      <c r="M6320" t="s">
        <v>10</v>
      </c>
      <c r="N6320" s="2" t="s">
        <v>11</v>
      </c>
      <c r="O6320">
        <v>0</v>
      </c>
      <c r="P6320">
        <f t="shared" si="296"/>
        <v>60.098505990000007</v>
      </c>
      <c r="Q6320" s="2" t="s">
        <v>11</v>
      </c>
      <c r="R6320" t="s">
        <v>12</v>
      </c>
      <c r="S6320">
        <v>3</v>
      </c>
      <c r="T6320" s="2" t="s">
        <v>16</v>
      </c>
    </row>
    <row r="6321" spans="1:20" x14ac:dyDescent="0.25">
      <c r="A6321">
        <v>6320</v>
      </c>
      <c r="B6321" s="4">
        <v>44926</v>
      </c>
      <c r="C6321" t="str">
        <f t="shared" si="294"/>
        <v>2022</v>
      </c>
      <c r="D6321">
        <v>223</v>
      </c>
      <c r="E6321">
        <v>34</v>
      </c>
      <c r="F6321" t="str">
        <f t="shared" si="295"/>
        <v>Adult</v>
      </c>
      <c r="G6321" t="s">
        <v>13</v>
      </c>
      <c r="H6321" t="s">
        <v>37</v>
      </c>
      <c r="I6321">
        <v>399</v>
      </c>
      <c r="J6321" t="s">
        <v>29</v>
      </c>
      <c r="K6321">
        <v>1</v>
      </c>
      <c r="L6321">
        <v>85.597992660000003</v>
      </c>
      <c r="M6321" t="s">
        <v>20</v>
      </c>
      <c r="N6321" s="2" t="s">
        <v>11</v>
      </c>
      <c r="O6321">
        <v>0</v>
      </c>
      <c r="P6321">
        <f t="shared" si="296"/>
        <v>85.597992660000003</v>
      </c>
      <c r="Q6321" s="2" t="s">
        <v>11</v>
      </c>
      <c r="R6321" t="s">
        <v>18</v>
      </c>
      <c r="S6321">
        <v>2</v>
      </c>
      <c r="T6321" s="2" t="s">
        <v>16</v>
      </c>
    </row>
    <row r="6322" spans="1:20" x14ac:dyDescent="0.25">
      <c r="A6322">
        <v>6321</v>
      </c>
      <c r="B6322" s="4">
        <v>43825</v>
      </c>
      <c r="C6322" t="str">
        <f t="shared" si="294"/>
        <v>2019</v>
      </c>
      <c r="D6322">
        <v>29</v>
      </c>
      <c r="E6322">
        <v>19</v>
      </c>
      <c r="F6322" t="str">
        <f t="shared" si="295"/>
        <v>Teenager</v>
      </c>
      <c r="G6322" t="s">
        <v>13</v>
      </c>
      <c r="H6322" t="s">
        <v>14</v>
      </c>
      <c r="I6322">
        <v>579</v>
      </c>
      <c r="J6322" t="s">
        <v>33</v>
      </c>
      <c r="K6322">
        <v>3</v>
      </c>
      <c r="L6322">
        <v>77.937067010000007</v>
      </c>
      <c r="M6322" t="s">
        <v>20</v>
      </c>
      <c r="N6322" s="2" t="s">
        <v>11</v>
      </c>
      <c r="O6322">
        <v>0</v>
      </c>
      <c r="P6322">
        <f t="shared" si="296"/>
        <v>233.81120103000001</v>
      </c>
      <c r="Q6322" s="2" t="s">
        <v>16</v>
      </c>
      <c r="R6322" t="s">
        <v>12</v>
      </c>
      <c r="S6322">
        <v>3</v>
      </c>
      <c r="T6322" s="2" t="s">
        <v>16</v>
      </c>
    </row>
    <row r="6323" spans="1:20" x14ac:dyDescent="0.25">
      <c r="A6323">
        <v>6322</v>
      </c>
      <c r="B6323" s="4">
        <v>45261</v>
      </c>
      <c r="C6323" t="str">
        <f t="shared" si="294"/>
        <v>2023</v>
      </c>
      <c r="D6323">
        <v>463</v>
      </c>
      <c r="E6323">
        <v>63</v>
      </c>
      <c r="F6323" t="str">
        <f t="shared" si="295"/>
        <v>Senior</v>
      </c>
      <c r="G6323" t="s">
        <v>13</v>
      </c>
      <c r="H6323" t="s">
        <v>42</v>
      </c>
      <c r="I6323">
        <v>187</v>
      </c>
      <c r="J6323" t="s">
        <v>24</v>
      </c>
      <c r="K6323">
        <v>2</v>
      </c>
      <c r="L6323">
        <v>57.266736989999998</v>
      </c>
      <c r="M6323" t="s">
        <v>25</v>
      </c>
      <c r="N6323" s="2" t="s">
        <v>11</v>
      </c>
      <c r="O6323">
        <v>0</v>
      </c>
      <c r="P6323">
        <f t="shared" si="296"/>
        <v>114.53347398</v>
      </c>
      <c r="Q6323" s="2" t="s">
        <v>16</v>
      </c>
      <c r="R6323" t="s">
        <v>18</v>
      </c>
      <c r="S6323">
        <v>1</v>
      </c>
      <c r="T6323" s="2" t="s">
        <v>16</v>
      </c>
    </row>
    <row r="6324" spans="1:20" x14ac:dyDescent="0.25">
      <c r="A6324">
        <v>6323</v>
      </c>
      <c r="B6324" s="4">
        <v>44554</v>
      </c>
      <c r="C6324" t="str">
        <f t="shared" si="294"/>
        <v>2021</v>
      </c>
      <c r="D6324">
        <v>94</v>
      </c>
      <c r="E6324">
        <v>54</v>
      </c>
      <c r="F6324" t="str">
        <f t="shared" si="295"/>
        <v>Senior</v>
      </c>
      <c r="G6324" t="s">
        <v>7</v>
      </c>
      <c r="H6324" t="s">
        <v>43</v>
      </c>
      <c r="I6324">
        <v>246</v>
      </c>
      <c r="J6324" t="s">
        <v>24</v>
      </c>
      <c r="K6324">
        <v>5</v>
      </c>
      <c r="L6324">
        <v>96.111627619999993</v>
      </c>
      <c r="M6324" t="s">
        <v>10</v>
      </c>
      <c r="N6324" s="2" t="s">
        <v>11</v>
      </c>
      <c r="O6324">
        <v>0</v>
      </c>
      <c r="P6324">
        <f t="shared" si="296"/>
        <v>480.55813809999995</v>
      </c>
      <c r="Q6324" s="2" t="s">
        <v>16</v>
      </c>
      <c r="R6324" t="s">
        <v>18</v>
      </c>
      <c r="S6324">
        <v>5</v>
      </c>
      <c r="T6324" s="2" t="s">
        <v>11</v>
      </c>
    </row>
    <row r="6325" spans="1:20" x14ac:dyDescent="0.25">
      <c r="A6325">
        <v>6324</v>
      </c>
      <c r="B6325" s="4">
        <v>44545</v>
      </c>
      <c r="C6325" t="str">
        <f t="shared" si="294"/>
        <v>2021</v>
      </c>
      <c r="D6325">
        <v>404</v>
      </c>
      <c r="E6325">
        <v>54</v>
      </c>
      <c r="F6325" t="str">
        <f t="shared" si="295"/>
        <v>Senior</v>
      </c>
      <c r="G6325" t="s">
        <v>13</v>
      </c>
      <c r="H6325" t="s">
        <v>39</v>
      </c>
      <c r="I6325">
        <v>167</v>
      </c>
      <c r="J6325" t="s">
        <v>24</v>
      </c>
      <c r="K6325">
        <v>4</v>
      </c>
      <c r="L6325">
        <v>81.459000680000003</v>
      </c>
      <c r="M6325" t="s">
        <v>22</v>
      </c>
      <c r="N6325" s="2" t="s">
        <v>11</v>
      </c>
      <c r="O6325">
        <v>0</v>
      </c>
      <c r="P6325">
        <f t="shared" si="296"/>
        <v>325.83600272000001</v>
      </c>
      <c r="Q6325" s="2" t="s">
        <v>16</v>
      </c>
      <c r="R6325" t="s">
        <v>18</v>
      </c>
      <c r="S6325">
        <v>5</v>
      </c>
      <c r="T6325" s="2" t="s">
        <v>11</v>
      </c>
    </row>
    <row r="6326" spans="1:20" x14ac:dyDescent="0.25">
      <c r="A6326">
        <v>6325</v>
      </c>
      <c r="B6326" s="4">
        <v>44528</v>
      </c>
      <c r="C6326" t="str">
        <f t="shared" si="294"/>
        <v>2021</v>
      </c>
      <c r="D6326">
        <v>266</v>
      </c>
      <c r="E6326">
        <v>53</v>
      </c>
      <c r="F6326" t="str">
        <f t="shared" si="295"/>
        <v>Senior</v>
      </c>
      <c r="G6326" t="s">
        <v>13</v>
      </c>
      <c r="H6326" t="s">
        <v>31</v>
      </c>
      <c r="I6326">
        <v>972</v>
      </c>
      <c r="J6326" t="s">
        <v>15</v>
      </c>
      <c r="K6326">
        <v>2</v>
      </c>
      <c r="L6326">
        <v>59.478639620000003</v>
      </c>
      <c r="M6326" t="s">
        <v>10</v>
      </c>
      <c r="N6326" s="2" t="s">
        <v>11</v>
      </c>
      <c r="O6326">
        <v>11.895727920000001</v>
      </c>
      <c r="P6326">
        <f t="shared" si="296"/>
        <v>107.06155132000001</v>
      </c>
      <c r="Q6326" s="2" t="s">
        <v>11</v>
      </c>
      <c r="R6326" t="s">
        <v>26</v>
      </c>
      <c r="S6326">
        <v>1</v>
      </c>
      <c r="T6326" s="2" t="s">
        <v>11</v>
      </c>
    </row>
    <row r="6327" spans="1:20" x14ac:dyDescent="0.25">
      <c r="A6327">
        <v>6326</v>
      </c>
      <c r="B6327" s="4">
        <v>44507</v>
      </c>
      <c r="C6327" t="str">
        <f t="shared" si="294"/>
        <v>2021</v>
      </c>
      <c r="D6327">
        <v>310</v>
      </c>
      <c r="E6327">
        <v>48</v>
      </c>
      <c r="F6327" t="str">
        <f t="shared" si="295"/>
        <v>Adult</v>
      </c>
      <c r="G6327" t="s">
        <v>13</v>
      </c>
      <c r="H6327" t="s">
        <v>37</v>
      </c>
      <c r="I6327">
        <v>860</v>
      </c>
      <c r="J6327" t="s">
        <v>24</v>
      </c>
      <c r="K6327">
        <v>4</v>
      </c>
      <c r="L6327">
        <v>39.823330220000003</v>
      </c>
      <c r="M6327" t="s">
        <v>10</v>
      </c>
      <c r="N6327" s="2" t="s">
        <v>11</v>
      </c>
      <c r="O6327">
        <v>0</v>
      </c>
      <c r="P6327">
        <f t="shared" si="296"/>
        <v>159.29332088000001</v>
      </c>
      <c r="Q6327" s="2" t="s">
        <v>11</v>
      </c>
      <c r="R6327" t="s">
        <v>12</v>
      </c>
      <c r="S6327">
        <v>5</v>
      </c>
      <c r="T6327" s="2" t="s">
        <v>16</v>
      </c>
    </row>
    <row r="6328" spans="1:20" x14ac:dyDescent="0.25">
      <c r="A6328">
        <v>6327</v>
      </c>
      <c r="B6328" s="4">
        <v>43825</v>
      </c>
      <c r="C6328" t="str">
        <f t="shared" si="294"/>
        <v>2019</v>
      </c>
      <c r="D6328">
        <v>439</v>
      </c>
      <c r="E6328">
        <v>56</v>
      </c>
      <c r="F6328" t="str">
        <f t="shared" si="295"/>
        <v>Senior</v>
      </c>
      <c r="G6328" t="s">
        <v>13</v>
      </c>
      <c r="H6328" t="s">
        <v>41</v>
      </c>
      <c r="I6328">
        <v>280</v>
      </c>
      <c r="J6328" t="s">
        <v>24</v>
      </c>
      <c r="K6328">
        <v>4</v>
      </c>
      <c r="L6328">
        <v>97.520209829999999</v>
      </c>
      <c r="M6328" t="s">
        <v>20</v>
      </c>
      <c r="N6328" s="2" t="s">
        <v>16</v>
      </c>
      <c r="O6328">
        <v>0</v>
      </c>
      <c r="P6328">
        <f t="shared" si="296"/>
        <v>390.08083932</v>
      </c>
      <c r="Q6328" s="2" t="s">
        <v>11</v>
      </c>
      <c r="R6328" t="s">
        <v>18</v>
      </c>
      <c r="S6328">
        <v>3</v>
      </c>
      <c r="T6328" s="2" t="s">
        <v>16</v>
      </c>
    </row>
    <row r="6329" spans="1:20" x14ac:dyDescent="0.25">
      <c r="A6329">
        <v>6328</v>
      </c>
      <c r="B6329" s="4">
        <v>43788</v>
      </c>
      <c r="C6329" t="str">
        <f t="shared" si="294"/>
        <v>2019</v>
      </c>
      <c r="D6329">
        <v>428</v>
      </c>
      <c r="E6329">
        <v>45</v>
      </c>
      <c r="F6329" t="str">
        <f t="shared" si="295"/>
        <v>Adult</v>
      </c>
      <c r="G6329" t="s">
        <v>27</v>
      </c>
      <c r="H6329" t="s">
        <v>35</v>
      </c>
      <c r="I6329">
        <v>126</v>
      </c>
      <c r="J6329" t="s">
        <v>9</v>
      </c>
      <c r="K6329">
        <v>3</v>
      </c>
      <c r="L6329">
        <v>65.706445560000006</v>
      </c>
      <c r="M6329" t="s">
        <v>25</v>
      </c>
      <c r="N6329" s="2" t="s">
        <v>16</v>
      </c>
      <c r="O6329">
        <v>19.711933670000001</v>
      </c>
      <c r="P6329">
        <f t="shared" si="296"/>
        <v>177.40740301</v>
      </c>
      <c r="Q6329" s="2" t="s">
        <v>16</v>
      </c>
      <c r="R6329" t="s">
        <v>26</v>
      </c>
      <c r="S6329">
        <v>3</v>
      </c>
      <c r="T6329" s="2" t="s">
        <v>11</v>
      </c>
    </row>
    <row r="6330" spans="1:20" x14ac:dyDescent="0.25">
      <c r="A6330">
        <v>6329</v>
      </c>
      <c r="B6330" s="4">
        <v>44503</v>
      </c>
      <c r="C6330" t="str">
        <f t="shared" si="294"/>
        <v>2021</v>
      </c>
      <c r="D6330">
        <v>78</v>
      </c>
      <c r="E6330">
        <v>59</v>
      </c>
      <c r="F6330" t="str">
        <f t="shared" si="295"/>
        <v>Senior</v>
      </c>
      <c r="G6330" t="s">
        <v>13</v>
      </c>
      <c r="H6330" t="s">
        <v>17</v>
      </c>
      <c r="I6330">
        <v>721</v>
      </c>
      <c r="J6330" t="s">
        <v>29</v>
      </c>
      <c r="K6330">
        <v>5</v>
      </c>
      <c r="L6330">
        <v>82.871642289999997</v>
      </c>
      <c r="M6330" t="s">
        <v>25</v>
      </c>
      <c r="N6330" s="2" t="s">
        <v>16</v>
      </c>
      <c r="O6330">
        <v>0</v>
      </c>
      <c r="P6330">
        <f t="shared" si="296"/>
        <v>414.35821145</v>
      </c>
      <c r="Q6330" s="2" t="s">
        <v>11</v>
      </c>
      <c r="R6330" t="s">
        <v>12</v>
      </c>
      <c r="S6330">
        <v>2</v>
      </c>
      <c r="T6330" s="2" t="s">
        <v>16</v>
      </c>
    </row>
    <row r="6331" spans="1:20" x14ac:dyDescent="0.25">
      <c r="A6331">
        <v>6330</v>
      </c>
      <c r="B6331" s="4">
        <v>44194</v>
      </c>
      <c r="C6331" t="str">
        <f t="shared" si="294"/>
        <v>2020</v>
      </c>
      <c r="D6331">
        <v>453</v>
      </c>
      <c r="E6331">
        <v>50</v>
      </c>
      <c r="F6331" t="str">
        <f t="shared" si="295"/>
        <v>Adult</v>
      </c>
      <c r="G6331" t="s">
        <v>7</v>
      </c>
      <c r="H6331" t="s">
        <v>8</v>
      </c>
      <c r="I6331">
        <v>526</v>
      </c>
      <c r="J6331" t="s">
        <v>15</v>
      </c>
      <c r="K6331">
        <v>2</v>
      </c>
      <c r="L6331">
        <v>90.418831030000007</v>
      </c>
      <c r="M6331" t="s">
        <v>22</v>
      </c>
      <c r="N6331" s="2" t="s">
        <v>11</v>
      </c>
      <c r="O6331">
        <v>0</v>
      </c>
      <c r="P6331">
        <f t="shared" si="296"/>
        <v>180.83766206000001</v>
      </c>
      <c r="Q6331" s="2" t="s">
        <v>11</v>
      </c>
      <c r="R6331" t="s">
        <v>12</v>
      </c>
      <c r="S6331">
        <v>5</v>
      </c>
      <c r="T6331" s="2" t="s">
        <v>11</v>
      </c>
    </row>
    <row r="6332" spans="1:20" x14ac:dyDescent="0.25">
      <c r="A6332">
        <v>6331</v>
      </c>
      <c r="B6332" s="4">
        <v>43775</v>
      </c>
      <c r="C6332" t="str">
        <f t="shared" si="294"/>
        <v>2019</v>
      </c>
      <c r="D6332">
        <v>144</v>
      </c>
      <c r="E6332">
        <v>62</v>
      </c>
      <c r="F6332" t="str">
        <f t="shared" si="295"/>
        <v>Senior</v>
      </c>
      <c r="G6332" t="s">
        <v>27</v>
      </c>
      <c r="H6332" t="s">
        <v>36</v>
      </c>
      <c r="I6332">
        <v>899</v>
      </c>
      <c r="J6332" t="s">
        <v>33</v>
      </c>
      <c r="K6332">
        <v>5</v>
      </c>
      <c r="L6332">
        <v>39.647922629999997</v>
      </c>
      <c r="M6332" t="s">
        <v>22</v>
      </c>
      <c r="N6332" s="2" t="s">
        <v>16</v>
      </c>
      <c r="O6332">
        <v>0</v>
      </c>
      <c r="P6332">
        <f t="shared" si="296"/>
        <v>198.23961314999997</v>
      </c>
      <c r="Q6332" s="2" t="s">
        <v>16</v>
      </c>
      <c r="R6332" t="s">
        <v>12</v>
      </c>
      <c r="S6332">
        <v>4</v>
      </c>
      <c r="T6332" s="2" t="s">
        <v>11</v>
      </c>
    </row>
    <row r="6333" spans="1:20" x14ac:dyDescent="0.25">
      <c r="A6333">
        <v>6332</v>
      </c>
      <c r="B6333" s="4">
        <v>43777</v>
      </c>
      <c r="C6333" t="str">
        <f t="shared" si="294"/>
        <v>2019</v>
      </c>
      <c r="D6333">
        <v>72</v>
      </c>
      <c r="E6333">
        <v>36</v>
      </c>
      <c r="F6333" t="str">
        <f t="shared" si="295"/>
        <v>Adult</v>
      </c>
      <c r="G6333" t="s">
        <v>7</v>
      </c>
      <c r="H6333" t="s">
        <v>8</v>
      </c>
      <c r="I6333">
        <v>899</v>
      </c>
      <c r="J6333" t="s">
        <v>33</v>
      </c>
      <c r="K6333">
        <v>5</v>
      </c>
      <c r="L6333">
        <v>11.15677736</v>
      </c>
      <c r="M6333" t="s">
        <v>25</v>
      </c>
      <c r="N6333" s="2" t="s">
        <v>16</v>
      </c>
      <c r="O6333">
        <v>0</v>
      </c>
      <c r="P6333">
        <f t="shared" si="296"/>
        <v>55.783886799999998</v>
      </c>
      <c r="Q6333" s="2" t="s">
        <v>16</v>
      </c>
      <c r="R6333" t="s">
        <v>18</v>
      </c>
      <c r="S6333">
        <v>3</v>
      </c>
      <c r="T6333" s="2" t="s">
        <v>16</v>
      </c>
    </row>
    <row r="6334" spans="1:20" x14ac:dyDescent="0.25">
      <c r="A6334">
        <v>6333</v>
      </c>
      <c r="B6334" s="4">
        <v>43809</v>
      </c>
      <c r="C6334" t="str">
        <f t="shared" si="294"/>
        <v>2019</v>
      </c>
      <c r="D6334">
        <v>194</v>
      </c>
      <c r="E6334">
        <v>35</v>
      </c>
      <c r="F6334" t="str">
        <f t="shared" si="295"/>
        <v>Adult</v>
      </c>
      <c r="G6334" t="s">
        <v>7</v>
      </c>
      <c r="H6334" t="s">
        <v>32</v>
      </c>
      <c r="I6334">
        <v>962</v>
      </c>
      <c r="J6334" t="s">
        <v>33</v>
      </c>
      <c r="K6334">
        <v>3</v>
      </c>
      <c r="L6334">
        <v>63.844040489999998</v>
      </c>
      <c r="M6334" t="s">
        <v>22</v>
      </c>
      <c r="N6334" s="2" t="s">
        <v>11</v>
      </c>
      <c r="O6334">
        <v>0</v>
      </c>
      <c r="P6334">
        <f t="shared" si="296"/>
        <v>191.53212146999999</v>
      </c>
      <c r="Q6334" s="2" t="s">
        <v>16</v>
      </c>
      <c r="R6334" t="s">
        <v>18</v>
      </c>
      <c r="S6334">
        <v>1</v>
      </c>
      <c r="T6334" s="2" t="s">
        <v>11</v>
      </c>
    </row>
    <row r="6335" spans="1:20" x14ac:dyDescent="0.25">
      <c r="A6335">
        <v>6334</v>
      </c>
      <c r="B6335" s="4">
        <v>44913</v>
      </c>
      <c r="C6335" t="str">
        <f t="shared" si="294"/>
        <v>2022</v>
      </c>
      <c r="D6335">
        <v>332</v>
      </c>
      <c r="E6335">
        <v>52</v>
      </c>
      <c r="F6335" t="str">
        <f t="shared" si="295"/>
        <v>Senior</v>
      </c>
      <c r="G6335" t="s">
        <v>7</v>
      </c>
      <c r="H6335" t="s">
        <v>30</v>
      </c>
      <c r="I6335">
        <v>590</v>
      </c>
      <c r="J6335" t="s">
        <v>15</v>
      </c>
      <c r="K6335">
        <v>3</v>
      </c>
      <c r="L6335">
        <v>49.043915329999997</v>
      </c>
      <c r="M6335" t="s">
        <v>20</v>
      </c>
      <c r="N6335" s="2" t="s">
        <v>11</v>
      </c>
      <c r="O6335">
        <v>0</v>
      </c>
      <c r="P6335">
        <f t="shared" si="296"/>
        <v>147.13174598999998</v>
      </c>
      <c r="Q6335" s="2" t="s">
        <v>16</v>
      </c>
      <c r="R6335" t="s">
        <v>12</v>
      </c>
      <c r="S6335">
        <v>4</v>
      </c>
      <c r="T6335" s="2" t="s">
        <v>11</v>
      </c>
    </row>
    <row r="6336" spans="1:20" x14ac:dyDescent="0.25">
      <c r="A6336">
        <v>6335</v>
      </c>
      <c r="B6336" s="4">
        <v>44925</v>
      </c>
      <c r="C6336" t="str">
        <f t="shared" si="294"/>
        <v>2022</v>
      </c>
      <c r="D6336">
        <v>479</v>
      </c>
      <c r="E6336">
        <v>21</v>
      </c>
      <c r="F6336" t="str">
        <f t="shared" si="295"/>
        <v>Teenager</v>
      </c>
      <c r="G6336" t="s">
        <v>27</v>
      </c>
      <c r="H6336" t="s">
        <v>19</v>
      </c>
      <c r="I6336">
        <v>454</v>
      </c>
      <c r="J6336" t="s">
        <v>9</v>
      </c>
      <c r="K6336">
        <v>1</v>
      </c>
      <c r="L6336">
        <v>94.127312880000005</v>
      </c>
      <c r="M6336" t="s">
        <v>22</v>
      </c>
      <c r="N6336" s="2" t="s">
        <v>16</v>
      </c>
      <c r="O6336">
        <v>9.4127312879999998</v>
      </c>
      <c r="P6336">
        <f t="shared" si="296"/>
        <v>84.714581592000002</v>
      </c>
      <c r="Q6336" s="2" t="s">
        <v>16</v>
      </c>
      <c r="R6336" t="s">
        <v>26</v>
      </c>
      <c r="S6336">
        <v>5</v>
      </c>
      <c r="T6336" s="2" t="s">
        <v>16</v>
      </c>
    </row>
    <row r="6337" spans="1:20" x14ac:dyDescent="0.25">
      <c r="A6337">
        <v>6336</v>
      </c>
      <c r="B6337" s="4">
        <v>43438</v>
      </c>
      <c r="C6337" t="str">
        <f t="shared" si="294"/>
        <v>2018</v>
      </c>
      <c r="D6337">
        <v>57</v>
      </c>
      <c r="E6337">
        <v>32</v>
      </c>
      <c r="F6337" t="str">
        <f t="shared" si="295"/>
        <v>Adult</v>
      </c>
      <c r="G6337" t="s">
        <v>13</v>
      </c>
      <c r="H6337" t="s">
        <v>34</v>
      </c>
      <c r="I6337">
        <v>454</v>
      </c>
      <c r="J6337" t="s">
        <v>9</v>
      </c>
      <c r="K6337">
        <v>1</v>
      </c>
      <c r="L6337">
        <v>50.47642424</v>
      </c>
      <c r="M6337" t="s">
        <v>10</v>
      </c>
      <c r="N6337" s="2" t="s">
        <v>11</v>
      </c>
      <c r="O6337">
        <v>0</v>
      </c>
      <c r="P6337">
        <f t="shared" si="296"/>
        <v>50.47642424</v>
      </c>
      <c r="Q6337" s="2" t="s">
        <v>16</v>
      </c>
      <c r="R6337" t="s">
        <v>18</v>
      </c>
      <c r="S6337">
        <v>2</v>
      </c>
      <c r="T6337" s="2" t="s">
        <v>16</v>
      </c>
    </row>
    <row r="6338" spans="1:20" x14ac:dyDescent="0.25">
      <c r="A6338">
        <v>6337</v>
      </c>
      <c r="B6338" s="4">
        <v>43830</v>
      </c>
      <c r="C6338" t="str">
        <f t="shared" si="294"/>
        <v>2019</v>
      </c>
      <c r="D6338">
        <v>348</v>
      </c>
      <c r="E6338">
        <v>37</v>
      </c>
      <c r="F6338" t="str">
        <f t="shared" si="295"/>
        <v>Adult</v>
      </c>
      <c r="G6338" t="s">
        <v>7</v>
      </c>
      <c r="H6338" t="s">
        <v>38</v>
      </c>
      <c r="I6338">
        <v>693</v>
      </c>
      <c r="J6338" t="s">
        <v>33</v>
      </c>
      <c r="K6338">
        <v>1</v>
      </c>
      <c r="L6338">
        <v>38.312020400000002</v>
      </c>
      <c r="M6338" t="s">
        <v>25</v>
      </c>
      <c r="N6338" s="2" t="s">
        <v>16</v>
      </c>
      <c r="O6338">
        <v>0</v>
      </c>
      <c r="P6338">
        <f t="shared" si="296"/>
        <v>38.312020400000002</v>
      </c>
      <c r="Q6338" s="2" t="s">
        <v>11</v>
      </c>
      <c r="R6338" t="s">
        <v>12</v>
      </c>
      <c r="S6338">
        <v>3</v>
      </c>
      <c r="T6338" s="2" t="s">
        <v>16</v>
      </c>
    </row>
    <row r="6339" spans="1:20" x14ac:dyDescent="0.25">
      <c r="A6339">
        <v>6338</v>
      </c>
      <c r="B6339" s="4">
        <v>44559</v>
      </c>
      <c r="C6339" t="str">
        <f t="shared" ref="C6339:C6402" si="297">TEXT(B6339,"YYYY")</f>
        <v>2021</v>
      </c>
      <c r="D6339">
        <v>258</v>
      </c>
      <c r="E6339">
        <v>38</v>
      </c>
      <c r="F6339" t="str">
        <f t="shared" ref="F6339:F6402" si="298">IF(E6339&gt;50,"Senior",IF(E6339&gt;30,"Adult","Teenager"))</f>
        <v>Adult</v>
      </c>
      <c r="G6339" t="s">
        <v>27</v>
      </c>
      <c r="H6339" t="s">
        <v>19</v>
      </c>
      <c r="I6339">
        <v>74</v>
      </c>
      <c r="J6339" t="s">
        <v>9</v>
      </c>
      <c r="K6339">
        <v>4</v>
      </c>
      <c r="L6339">
        <v>89.114462250000003</v>
      </c>
      <c r="M6339" t="s">
        <v>20</v>
      </c>
      <c r="N6339" s="2" t="s">
        <v>16</v>
      </c>
      <c r="O6339">
        <v>35.645784900000002</v>
      </c>
      <c r="P6339">
        <f t="shared" ref="P6339:P6402" si="299">K6339*L6339-O6339</f>
        <v>320.81206409999999</v>
      </c>
      <c r="Q6339" s="2" t="s">
        <v>11</v>
      </c>
      <c r="R6339" t="s">
        <v>26</v>
      </c>
      <c r="S6339">
        <v>1</v>
      </c>
      <c r="T6339" s="2" t="s">
        <v>11</v>
      </c>
    </row>
    <row r="6340" spans="1:20" x14ac:dyDescent="0.25">
      <c r="A6340">
        <v>6339</v>
      </c>
      <c r="B6340" s="4">
        <v>44146</v>
      </c>
      <c r="C6340" t="str">
        <f t="shared" si="297"/>
        <v>2020</v>
      </c>
      <c r="D6340">
        <v>260</v>
      </c>
      <c r="E6340">
        <v>40</v>
      </c>
      <c r="F6340" t="str">
        <f t="shared" si="298"/>
        <v>Adult</v>
      </c>
      <c r="G6340" t="s">
        <v>13</v>
      </c>
      <c r="H6340" t="s">
        <v>23</v>
      </c>
      <c r="I6340">
        <v>320</v>
      </c>
      <c r="J6340" t="s">
        <v>9</v>
      </c>
      <c r="K6340">
        <v>4</v>
      </c>
      <c r="L6340">
        <v>40.144318869999999</v>
      </c>
      <c r="M6340" t="s">
        <v>25</v>
      </c>
      <c r="N6340" s="2" t="s">
        <v>11</v>
      </c>
      <c r="O6340">
        <v>0</v>
      </c>
      <c r="P6340">
        <f t="shared" si="299"/>
        <v>160.57727548</v>
      </c>
      <c r="Q6340" s="2" t="s">
        <v>16</v>
      </c>
      <c r="R6340" t="s">
        <v>18</v>
      </c>
      <c r="S6340">
        <v>4</v>
      </c>
      <c r="T6340" s="2" t="s">
        <v>16</v>
      </c>
    </row>
    <row r="6341" spans="1:20" x14ac:dyDescent="0.25">
      <c r="A6341">
        <v>6340</v>
      </c>
      <c r="B6341" s="4">
        <v>43792</v>
      </c>
      <c r="C6341" t="str">
        <f t="shared" si="297"/>
        <v>2019</v>
      </c>
      <c r="D6341">
        <v>63</v>
      </c>
      <c r="E6341">
        <v>30</v>
      </c>
      <c r="F6341" t="str">
        <f t="shared" si="298"/>
        <v>Teenager</v>
      </c>
      <c r="G6341" t="s">
        <v>27</v>
      </c>
      <c r="H6341" t="s">
        <v>36</v>
      </c>
      <c r="I6341">
        <v>733</v>
      </c>
      <c r="J6341" t="s">
        <v>9</v>
      </c>
      <c r="K6341">
        <v>5</v>
      </c>
      <c r="L6341">
        <v>87.028311029999998</v>
      </c>
      <c r="M6341" t="s">
        <v>25</v>
      </c>
      <c r="N6341" s="2" t="s">
        <v>16</v>
      </c>
      <c r="O6341">
        <v>43.514155520000003</v>
      </c>
      <c r="P6341">
        <f t="shared" si="299"/>
        <v>391.62739963000001</v>
      </c>
      <c r="Q6341" s="2" t="s">
        <v>11</v>
      </c>
      <c r="R6341" t="s">
        <v>26</v>
      </c>
      <c r="S6341">
        <v>5</v>
      </c>
      <c r="T6341" s="2" t="s">
        <v>16</v>
      </c>
    </row>
    <row r="6342" spans="1:20" x14ac:dyDescent="0.25">
      <c r="A6342">
        <v>6341</v>
      </c>
      <c r="B6342" s="4">
        <v>43779</v>
      </c>
      <c r="C6342" t="str">
        <f t="shared" si="297"/>
        <v>2019</v>
      </c>
      <c r="D6342">
        <v>95</v>
      </c>
      <c r="E6342">
        <v>60</v>
      </c>
      <c r="F6342" t="str">
        <f t="shared" si="298"/>
        <v>Senior</v>
      </c>
      <c r="G6342" t="s">
        <v>7</v>
      </c>
      <c r="H6342" t="s">
        <v>42</v>
      </c>
      <c r="I6342">
        <v>999</v>
      </c>
      <c r="J6342" t="s">
        <v>33</v>
      </c>
      <c r="K6342">
        <v>3</v>
      </c>
      <c r="L6342">
        <v>67.358201249999993</v>
      </c>
      <c r="M6342" t="s">
        <v>25</v>
      </c>
      <c r="N6342" s="2" t="s">
        <v>16</v>
      </c>
      <c r="O6342">
        <v>20.20746037</v>
      </c>
      <c r="P6342">
        <f t="shared" si="299"/>
        <v>181.86714337999999</v>
      </c>
      <c r="Q6342" s="2" t="s">
        <v>11</v>
      </c>
      <c r="R6342" t="s">
        <v>26</v>
      </c>
      <c r="S6342">
        <v>3</v>
      </c>
      <c r="T6342" s="2" t="s">
        <v>16</v>
      </c>
    </row>
    <row r="6343" spans="1:20" x14ac:dyDescent="0.25">
      <c r="A6343">
        <v>6342</v>
      </c>
      <c r="B6343" s="4">
        <v>43425</v>
      </c>
      <c r="C6343" t="str">
        <f t="shared" si="297"/>
        <v>2018</v>
      </c>
      <c r="D6343">
        <v>346</v>
      </c>
      <c r="E6343">
        <v>44</v>
      </c>
      <c r="F6343" t="str">
        <f t="shared" si="298"/>
        <v>Adult</v>
      </c>
      <c r="G6343" t="s">
        <v>13</v>
      </c>
      <c r="H6343" t="s">
        <v>37</v>
      </c>
      <c r="I6343">
        <v>79</v>
      </c>
      <c r="J6343" t="s">
        <v>29</v>
      </c>
      <c r="K6343">
        <v>4</v>
      </c>
      <c r="L6343">
        <v>15.42635784</v>
      </c>
      <c r="M6343" t="s">
        <v>25</v>
      </c>
      <c r="N6343" s="2" t="s">
        <v>16</v>
      </c>
      <c r="O6343">
        <v>0</v>
      </c>
      <c r="P6343">
        <f t="shared" si="299"/>
        <v>61.705431359999999</v>
      </c>
      <c r="Q6343" s="2" t="s">
        <v>11</v>
      </c>
      <c r="R6343" t="s">
        <v>12</v>
      </c>
      <c r="S6343">
        <v>3</v>
      </c>
      <c r="T6343" s="2" t="s">
        <v>11</v>
      </c>
    </row>
    <row r="6344" spans="1:20" x14ac:dyDescent="0.25">
      <c r="A6344">
        <v>6343</v>
      </c>
      <c r="B6344" s="4">
        <v>44139</v>
      </c>
      <c r="C6344" t="str">
        <f t="shared" si="297"/>
        <v>2020</v>
      </c>
      <c r="D6344">
        <v>415</v>
      </c>
      <c r="E6344">
        <v>29</v>
      </c>
      <c r="F6344" t="str">
        <f t="shared" si="298"/>
        <v>Teenager</v>
      </c>
      <c r="G6344" t="s">
        <v>27</v>
      </c>
      <c r="H6344" t="s">
        <v>34</v>
      </c>
      <c r="I6344">
        <v>736</v>
      </c>
      <c r="J6344" t="s">
        <v>9</v>
      </c>
      <c r="K6344">
        <v>3</v>
      </c>
      <c r="L6344">
        <v>94.052726269999994</v>
      </c>
      <c r="M6344" t="s">
        <v>22</v>
      </c>
      <c r="N6344" s="2" t="s">
        <v>16</v>
      </c>
      <c r="O6344">
        <v>28.215817879999999</v>
      </c>
      <c r="P6344">
        <f t="shared" si="299"/>
        <v>253.94236092999998</v>
      </c>
      <c r="Q6344" s="2" t="s">
        <v>11</v>
      </c>
      <c r="R6344" t="s">
        <v>26</v>
      </c>
      <c r="S6344">
        <v>4</v>
      </c>
      <c r="T6344" s="2" t="s">
        <v>16</v>
      </c>
    </row>
    <row r="6345" spans="1:20" x14ac:dyDescent="0.25">
      <c r="A6345">
        <v>6344</v>
      </c>
      <c r="B6345" s="4">
        <v>44185</v>
      </c>
      <c r="C6345" t="str">
        <f t="shared" si="297"/>
        <v>2020</v>
      </c>
      <c r="D6345">
        <v>216</v>
      </c>
      <c r="E6345">
        <v>61</v>
      </c>
      <c r="F6345" t="str">
        <f t="shared" si="298"/>
        <v>Senior</v>
      </c>
      <c r="G6345" t="s">
        <v>27</v>
      </c>
      <c r="H6345" t="s">
        <v>34</v>
      </c>
      <c r="I6345">
        <v>742</v>
      </c>
      <c r="J6345" t="s">
        <v>33</v>
      </c>
      <c r="K6345">
        <v>1</v>
      </c>
      <c r="L6345">
        <v>14.25248964</v>
      </c>
      <c r="M6345" t="s">
        <v>22</v>
      </c>
      <c r="N6345" s="2" t="s">
        <v>16</v>
      </c>
      <c r="O6345">
        <v>1.4252489640000001</v>
      </c>
      <c r="P6345">
        <f t="shared" si="299"/>
        <v>12.827240676000001</v>
      </c>
      <c r="Q6345" s="2" t="s">
        <v>16</v>
      </c>
      <c r="R6345" t="s">
        <v>26</v>
      </c>
      <c r="S6345">
        <v>5</v>
      </c>
      <c r="T6345" s="2" t="s">
        <v>11</v>
      </c>
    </row>
    <row r="6346" spans="1:20" x14ac:dyDescent="0.25">
      <c r="A6346">
        <v>6345</v>
      </c>
      <c r="B6346" s="4">
        <v>44188</v>
      </c>
      <c r="C6346" t="str">
        <f t="shared" si="297"/>
        <v>2020</v>
      </c>
      <c r="D6346">
        <v>290</v>
      </c>
      <c r="E6346">
        <v>67</v>
      </c>
      <c r="F6346" t="str">
        <f t="shared" si="298"/>
        <v>Senior</v>
      </c>
      <c r="G6346" t="s">
        <v>13</v>
      </c>
      <c r="H6346" t="s">
        <v>36</v>
      </c>
      <c r="I6346">
        <v>853</v>
      </c>
      <c r="J6346" t="s">
        <v>9</v>
      </c>
      <c r="K6346">
        <v>5</v>
      </c>
      <c r="L6346">
        <v>38.952208380000002</v>
      </c>
      <c r="M6346" t="s">
        <v>25</v>
      </c>
      <c r="N6346" s="2" t="s">
        <v>11</v>
      </c>
      <c r="O6346">
        <v>0</v>
      </c>
      <c r="P6346">
        <f t="shared" si="299"/>
        <v>194.76104190000001</v>
      </c>
      <c r="Q6346" s="2" t="s">
        <v>11</v>
      </c>
      <c r="R6346" t="s">
        <v>12</v>
      </c>
      <c r="S6346">
        <v>2</v>
      </c>
      <c r="T6346" s="2" t="s">
        <v>16</v>
      </c>
    </row>
    <row r="6347" spans="1:20" x14ac:dyDescent="0.25">
      <c r="A6347">
        <v>6346</v>
      </c>
      <c r="B6347" s="4">
        <v>44560</v>
      </c>
      <c r="C6347" t="str">
        <f t="shared" si="297"/>
        <v>2021</v>
      </c>
      <c r="D6347">
        <v>396</v>
      </c>
      <c r="E6347">
        <v>70</v>
      </c>
      <c r="F6347" t="str">
        <f t="shared" si="298"/>
        <v>Senior</v>
      </c>
      <c r="G6347" t="s">
        <v>7</v>
      </c>
      <c r="H6347" t="s">
        <v>43</v>
      </c>
      <c r="I6347">
        <v>147</v>
      </c>
      <c r="J6347" t="s">
        <v>15</v>
      </c>
      <c r="K6347">
        <v>5</v>
      </c>
      <c r="L6347">
        <v>93.187115770000005</v>
      </c>
      <c r="M6347" t="s">
        <v>22</v>
      </c>
      <c r="N6347" s="2" t="s">
        <v>11</v>
      </c>
      <c r="O6347">
        <v>0</v>
      </c>
      <c r="P6347">
        <f t="shared" si="299"/>
        <v>465.93557885000001</v>
      </c>
      <c r="Q6347" s="2" t="s">
        <v>16</v>
      </c>
      <c r="R6347" t="s">
        <v>12</v>
      </c>
      <c r="S6347">
        <v>4</v>
      </c>
      <c r="T6347" s="2" t="s">
        <v>11</v>
      </c>
    </row>
    <row r="6348" spans="1:20" x14ac:dyDescent="0.25">
      <c r="A6348">
        <v>6347</v>
      </c>
      <c r="B6348" s="4">
        <v>43407</v>
      </c>
      <c r="C6348" t="str">
        <f t="shared" si="297"/>
        <v>2018</v>
      </c>
      <c r="D6348">
        <v>402</v>
      </c>
      <c r="E6348">
        <v>51</v>
      </c>
      <c r="F6348" t="str">
        <f t="shared" si="298"/>
        <v>Senior</v>
      </c>
      <c r="G6348" t="s">
        <v>7</v>
      </c>
      <c r="H6348" t="s">
        <v>40</v>
      </c>
      <c r="I6348">
        <v>263</v>
      </c>
      <c r="J6348" t="s">
        <v>15</v>
      </c>
      <c r="K6348">
        <v>4</v>
      </c>
      <c r="L6348">
        <v>33.106880279999999</v>
      </c>
      <c r="M6348" t="s">
        <v>22</v>
      </c>
      <c r="N6348" s="2" t="s">
        <v>11</v>
      </c>
      <c r="O6348">
        <v>13.24275211</v>
      </c>
      <c r="P6348">
        <f t="shared" si="299"/>
        <v>119.18476901</v>
      </c>
      <c r="Q6348" s="2" t="s">
        <v>16</v>
      </c>
      <c r="R6348" t="s">
        <v>26</v>
      </c>
      <c r="S6348">
        <v>5</v>
      </c>
      <c r="T6348" s="2" t="s">
        <v>16</v>
      </c>
    </row>
    <row r="6349" spans="1:20" x14ac:dyDescent="0.25">
      <c r="A6349">
        <v>6348</v>
      </c>
      <c r="B6349" s="4">
        <v>43418</v>
      </c>
      <c r="C6349" t="str">
        <f t="shared" si="297"/>
        <v>2018</v>
      </c>
      <c r="D6349">
        <v>144</v>
      </c>
      <c r="E6349">
        <v>27</v>
      </c>
      <c r="F6349" t="str">
        <f t="shared" si="298"/>
        <v>Teenager</v>
      </c>
      <c r="G6349" t="s">
        <v>7</v>
      </c>
      <c r="H6349" t="s">
        <v>39</v>
      </c>
      <c r="I6349">
        <v>533</v>
      </c>
      <c r="J6349" t="s">
        <v>29</v>
      </c>
      <c r="K6349">
        <v>3</v>
      </c>
      <c r="L6349">
        <v>12.917666969999999</v>
      </c>
      <c r="M6349" t="s">
        <v>20</v>
      </c>
      <c r="N6349" s="2" t="s">
        <v>16</v>
      </c>
      <c r="O6349">
        <v>0</v>
      </c>
      <c r="P6349">
        <f t="shared" si="299"/>
        <v>38.753000909999997</v>
      </c>
      <c r="Q6349" s="2" t="s">
        <v>11</v>
      </c>
      <c r="R6349" t="s">
        <v>18</v>
      </c>
      <c r="S6349">
        <v>2</v>
      </c>
      <c r="T6349" s="2" t="s">
        <v>16</v>
      </c>
    </row>
    <row r="6350" spans="1:20" x14ac:dyDescent="0.25">
      <c r="A6350">
        <v>6349</v>
      </c>
      <c r="B6350" s="4">
        <v>44146</v>
      </c>
      <c r="C6350" t="str">
        <f t="shared" si="297"/>
        <v>2020</v>
      </c>
      <c r="D6350">
        <v>38</v>
      </c>
      <c r="E6350">
        <v>53</v>
      </c>
      <c r="F6350" t="str">
        <f t="shared" si="298"/>
        <v>Senior</v>
      </c>
      <c r="G6350" t="s">
        <v>27</v>
      </c>
      <c r="H6350" t="s">
        <v>35</v>
      </c>
      <c r="I6350">
        <v>604</v>
      </c>
      <c r="J6350" t="s">
        <v>29</v>
      </c>
      <c r="K6350">
        <v>4</v>
      </c>
      <c r="L6350">
        <v>78.354178099999999</v>
      </c>
      <c r="M6350" t="s">
        <v>22</v>
      </c>
      <c r="N6350" s="2" t="s">
        <v>16</v>
      </c>
      <c r="O6350">
        <v>0</v>
      </c>
      <c r="P6350">
        <f t="shared" si="299"/>
        <v>313.41671239999999</v>
      </c>
      <c r="Q6350" s="2" t="s">
        <v>16</v>
      </c>
      <c r="R6350" t="s">
        <v>18</v>
      </c>
      <c r="S6350">
        <v>5</v>
      </c>
      <c r="T6350" s="2" t="s">
        <v>11</v>
      </c>
    </row>
    <row r="6351" spans="1:20" x14ac:dyDescent="0.25">
      <c r="A6351">
        <v>6350</v>
      </c>
      <c r="B6351" s="4">
        <v>43816</v>
      </c>
      <c r="C6351" t="str">
        <f t="shared" si="297"/>
        <v>2019</v>
      </c>
      <c r="D6351">
        <v>255</v>
      </c>
      <c r="E6351">
        <v>52</v>
      </c>
      <c r="F6351" t="str">
        <f t="shared" si="298"/>
        <v>Senior</v>
      </c>
      <c r="G6351" t="s">
        <v>7</v>
      </c>
      <c r="H6351" t="s">
        <v>39</v>
      </c>
      <c r="I6351">
        <v>416</v>
      </c>
      <c r="J6351" t="s">
        <v>24</v>
      </c>
      <c r="K6351">
        <v>3</v>
      </c>
      <c r="L6351">
        <v>33.384164689999999</v>
      </c>
      <c r="M6351" t="s">
        <v>10</v>
      </c>
      <c r="N6351" s="2" t="s">
        <v>11</v>
      </c>
      <c r="O6351">
        <v>10.015249409999999</v>
      </c>
      <c r="P6351">
        <f t="shared" si="299"/>
        <v>90.137244659999993</v>
      </c>
      <c r="Q6351" s="2" t="s">
        <v>11</v>
      </c>
      <c r="R6351" t="s">
        <v>26</v>
      </c>
      <c r="S6351">
        <v>3</v>
      </c>
      <c r="T6351" s="2" t="s">
        <v>11</v>
      </c>
    </row>
    <row r="6352" spans="1:20" x14ac:dyDescent="0.25">
      <c r="A6352">
        <v>6351</v>
      </c>
      <c r="B6352" s="4">
        <v>45252</v>
      </c>
      <c r="C6352" t="str">
        <f t="shared" si="297"/>
        <v>2023</v>
      </c>
      <c r="D6352">
        <v>459</v>
      </c>
      <c r="E6352">
        <v>27</v>
      </c>
      <c r="F6352" t="str">
        <f t="shared" si="298"/>
        <v>Teenager</v>
      </c>
      <c r="G6352" t="s">
        <v>13</v>
      </c>
      <c r="H6352" t="s">
        <v>34</v>
      </c>
      <c r="I6352">
        <v>530</v>
      </c>
      <c r="J6352" t="s">
        <v>15</v>
      </c>
      <c r="K6352">
        <v>2</v>
      </c>
      <c r="L6352">
        <v>18.359431180000001</v>
      </c>
      <c r="M6352" t="s">
        <v>20</v>
      </c>
      <c r="N6352" s="2" t="s">
        <v>11</v>
      </c>
      <c r="O6352">
        <v>0</v>
      </c>
      <c r="P6352">
        <f t="shared" si="299"/>
        <v>36.718862360000003</v>
      </c>
      <c r="Q6352" s="2" t="s">
        <v>16</v>
      </c>
      <c r="R6352" t="s">
        <v>18</v>
      </c>
      <c r="S6352">
        <v>5</v>
      </c>
      <c r="T6352" s="2" t="s">
        <v>11</v>
      </c>
    </row>
    <row r="6353" spans="1:20" x14ac:dyDescent="0.25">
      <c r="A6353">
        <v>6352</v>
      </c>
      <c r="B6353" s="4">
        <v>43425</v>
      </c>
      <c r="C6353" t="str">
        <f t="shared" si="297"/>
        <v>2018</v>
      </c>
      <c r="D6353">
        <v>124</v>
      </c>
      <c r="E6353">
        <v>58</v>
      </c>
      <c r="F6353" t="str">
        <f t="shared" si="298"/>
        <v>Senior</v>
      </c>
      <c r="G6353" t="s">
        <v>13</v>
      </c>
      <c r="H6353" t="s">
        <v>8</v>
      </c>
      <c r="I6353">
        <v>679</v>
      </c>
      <c r="J6353" t="s">
        <v>24</v>
      </c>
      <c r="K6353">
        <v>1</v>
      </c>
      <c r="L6353">
        <v>33.641375490000001</v>
      </c>
      <c r="M6353" t="s">
        <v>20</v>
      </c>
      <c r="N6353" s="2" t="s">
        <v>16</v>
      </c>
      <c r="O6353">
        <v>0</v>
      </c>
      <c r="P6353">
        <f t="shared" si="299"/>
        <v>33.641375490000001</v>
      </c>
      <c r="Q6353" s="2" t="s">
        <v>11</v>
      </c>
      <c r="R6353" t="s">
        <v>12</v>
      </c>
      <c r="S6353">
        <v>1</v>
      </c>
      <c r="T6353" s="2" t="s">
        <v>11</v>
      </c>
    </row>
    <row r="6354" spans="1:20" x14ac:dyDescent="0.25">
      <c r="A6354">
        <v>6353</v>
      </c>
      <c r="B6354" s="4">
        <v>43434</v>
      </c>
      <c r="C6354" t="str">
        <f t="shared" si="297"/>
        <v>2018</v>
      </c>
      <c r="D6354">
        <v>491</v>
      </c>
      <c r="E6354">
        <v>62</v>
      </c>
      <c r="F6354" t="str">
        <f t="shared" si="298"/>
        <v>Senior</v>
      </c>
      <c r="G6354" t="s">
        <v>7</v>
      </c>
      <c r="H6354" t="s">
        <v>42</v>
      </c>
      <c r="I6354">
        <v>481</v>
      </c>
      <c r="J6354" t="s">
        <v>24</v>
      </c>
      <c r="K6354">
        <v>1</v>
      </c>
      <c r="L6354">
        <v>47.367851719999997</v>
      </c>
      <c r="M6354" t="s">
        <v>10</v>
      </c>
      <c r="N6354" s="2" t="s">
        <v>11</v>
      </c>
      <c r="O6354">
        <v>4.7367851720000003</v>
      </c>
      <c r="P6354">
        <f t="shared" si="299"/>
        <v>42.631066548</v>
      </c>
      <c r="Q6354" s="2" t="s">
        <v>16</v>
      </c>
      <c r="R6354" t="s">
        <v>26</v>
      </c>
      <c r="S6354">
        <v>5</v>
      </c>
      <c r="T6354" s="2" t="s">
        <v>11</v>
      </c>
    </row>
    <row r="6355" spans="1:20" x14ac:dyDescent="0.25">
      <c r="A6355">
        <v>6354</v>
      </c>
      <c r="B6355" s="4">
        <v>44917</v>
      </c>
      <c r="C6355" t="str">
        <f t="shared" si="297"/>
        <v>2022</v>
      </c>
      <c r="D6355">
        <v>180</v>
      </c>
      <c r="E6355">
        <v>37</v>
      </c>
      <c r="F6355" t="str">
        <f t="shared" si="298"/>
        <v>Adult</v>
      </c>
      <c r="G6355" t="s">
        <v>13</v>
      </c>
      <c r="H6355" t="s">
        <v>34</v>
      </c>
      <c r="I6355">
        <v>84</v>
      </c>
      <c r="J6355" t="s">
        <v>24</v>
      </c>
      <c r="K6355">
        <v>2</v>
      </c>
      <c r="L6355">
        <v>28.243913620000001</v>
      </c>
      <c r="M6355" t="s">
        <v>20</v>
      </c>
      <c r="N6355" s="2" t="s">
        <v>11</v>
      </c>
      <c r="O6355">
        <v>0</v>
      </c>
      <c r="P6355">
        <f t="shared" si="299"/>
        <v>56.487827240000001</v>
      </c>
      <c r="Q6355" s="2" t="s">
        <v>16</v>
      </c>
      <c r="R6355" t="s">
        <v>12</v>
      </c>
      <c r="S6355">
        <v>1</v>
      </c>
      <c r="T6355" s="2" t="s">
        <v>11</v>
      </c>
    </row>
    <row r="6356" spans="1:20" x14ac:dyDescent="0.25">
      <c r="A6356">
        <v>6355</v>
      </c>
      <c r="B6356" s="4">
        <v>44514</v>
      </c>
      <c r="C6356" t="str">
        <f t="shared" si="297"/>
        <v>2021</v>
      </c>
      <c r="D6356">
        <v>93</v>
      </c>
      <c r="E6356">
        <v>69</v>
      </c>
      <c r="F6356" t="str">
        <f t="shared" si="298"/>
        <v>Senior</v>
      </c>
      <c r="G6356" t="s">
        <v>7</v>
      </c>
      <c r="H6356" t="s">
        <v>19</v>
      </c>
      <c r="I6356">
        <v>929</v>
      </c>
      <c r="J6356" t="s">
        <v>24</v>
      </c>
      <c r="K6356">
        <v>2</v>
      </c>
      <c r="L6356">
        <v>79.612910979999995</v>
      </c>
      <c r="M6356" t="s">
        <v>22</v>
      </c>
      <c r="N6356" s="2" t="s">
        <v>16</v>
      </c>
      <c r="O6356">
        <v>15.922582200000001</v>
      </c>
      <c r="P6356">
        <f t="shared" si="299"/>
        <v>143.30323976</v>
      </c>
      <c r="Q6356" s="2" t="s">
        <v>16</v>
      </c>
      <c r="R6356" t="s">
        <v>26</v>
      </c>
      <c r="S6356">
        <v>4</v>
      </c>
      <c r="T6356" s="2" t="s">
        <v>11</v>
      </c>
    </row>
    <row r="6357" spans="1:20" x14ac:dyDescent="0.25">
      <c r="A6357">
        <v>6356</v>
      </c>
      <c r="B6357" s="4">
        <v>43793</v>
      </c>
      <c r="C6357" t="str">
        <f t="shared" si="297"/>
        <v>2019</v>
      </c>
      <c r="D6357">
        <v>171</v>
      </c>
      <c r="E6357">
        <v>30</v>
      </c>
      <c r="F6357" t="str">
        <f t="shared" si="298"/>
        <v>Teenager</v>
      </c>
      <c r="G6357" t="s">
        <v>27</v>
      </c>
      <c r="H6357" t="s">
        <v>19</v>
      </c>
      <c r="I6357">
        <v>179</v>
      </c>
      <c r="J6357" t="s">
        <v>33</v>
      </c>
      <c r="K6357">
        <v>1</v>
      </c>
      <c r="L6357">
        <v>45.534059200000002</v>
      </c>
      <c r="M6357" t="s">
        <v>22</v>
      </c>
      <c r="N6357" s="2" t="s">
        <v>11</v>
      </c>
      <c r="O6357">
        <v>4.5534059200000003</v>
      </c>
      <c r="P6357">
        <f t="shared" si="299"/>
        <v>40.980653279999999</v>
      </c>
      <c r="Q6357" s="2" t="s">
        <v>16</v>
      </c>
      <c r="R6357" t="s">
        <v>26</v>
      </c>
      <c r="S6357">
        <v>4</v>
      </c>
      <c r="T6357" s="2" t="s">
        <v>11</v>
      </c>
    </row>
    <row r="6358" spans="1:20" x14ac:dyDescent="0.25">
      <c r="A6358">
        <v>6357</v>
      </c>
      <c r="B6358" s="4">
        <v>44534</v>
      </c>
      <c r="C6358" t="str">
        <f t="shared" si="297"/>
        <v>2021</v>
      </c>
      <c r="D6358">
        <v>289</v>
      </c>
      <c r="E6358">
        <v>58</v>
      </c>
      <c r="F6358" t="str">
        <f t="shared" si="298"/>
        <v>Senior</v>
      </c>
      <c r="G6358" t="s">
        <v>27</v>
      </c>
      <c r="H6358" t="s">
        <v>40</v>
      </c>
      <c r="I6358">
        <v>172</v>
      </c>
      <c r="J6358" t="s">
        <v>15</v>
      </c>
      <c r="K6358">
        <v>3</v>
      </c>
      <c r="L6358">
        <v>80.549757600000007</v>
      </c>
      <c r="M6358" t="s">
        <v>25</v>
      </c>
      <c r="N6358" s="2" t="s">
        <v>11</v>
      </c>
      <c r="O6358">
        <v>24.164927280000001</v>
      </c>
      <c r="P6358">
        <f t="shared" si="299"/>
        <v>217.48434552000001</v>
      </c>
      <c r="Q6358" s="2" t="s">
        <v>16</v>
      </c>
      <c r="R6358" t="s">
        <v>26</v>
      </c>
      <c r="S6358">
        <v>5</v>
      </c>
      <c r="T6358" s="2" t="s">
        <v>11</v>
      </c>
    </row>
    <row r="6359" spans="1:20" x14ac:dyDescent="0.25">
      <c r="A6359">
        <v>6358</v>
      </c>
      <c r="B6359" s="4">
        <v>43420</v>
      </c>
      <c r="C6359" t="str">
        <f t="shared" si="297"/>
        <v>2018</v>
      </c>
      <c r="D6359">
        <v>218</v>
      </c>
      <c r="E6359">
        <v>46</v>
      </c>
      <c r="F6359" t="str">
        <f t="shared" si="298"/>
        <v>Adult</v>
      </c>
      <c r="G6359" t="s">
        <v>27</v>
      </c>
      <c r="H6359" t="s">
        <v>36</v>
      </c>
      <c r="I6359">
        <v>453</v>
      </c>
      <c r="J6359" t="s">
        <v>29</v>
      </c>
      <c r="K6359">
        <v>2</v>
      </c>
      <c r="L6359">
        <v>53.856720860000003</v>
      </c>
      <c r="M6359" t="s">
        <v>22</v>
      </c>
      <c r="N6359" s="2" t="s">
        <v>16</v>
      </c>
      <c r="O6359">
        <v>0</v>
      </c>
      <c r="P6359">
        <f t="shared" si="299"/>
        <v>107.71344172000001</v>
      </c>
      <c r="Q6359" s="2" t="s">
        <v>16</v>
      </c>
      <c r="R6359" t="s">
        <v>12</v>
      </c>
      <c r="S6359">
        <v>5</v>
      </c>
      <c r="T6359" s="2" t="s">
        <v>11</v>
      </c>
    </row>
    <row r="6360" spans="1:20" x14ac:dyDescent="0.25">
      <c r="A6360">
        <v>6359</v>
      </c>
      <c r="B6360" s="4">
        <v>43441</v>
      </c>
      <c r="C6360" t="str">
        <f t="shared" si="297"/>
        <v>2018</v>
      </c>
      <c r="D6360">
        <v>389</v>
      </c>
      <c r="E6360">
        <v>34</v>
      </c>
      <c r="F6360" t="str">
        <f t="shared" si="298"/>
        <v>Adult</v>
      </c>
      <c r="G6360" t="s">
        <v>27</v>
      </c>
      <c r="H6360" t="s">
        <v>43</v>
      </c>
      <c r="I6360">
        <v>948</v>
      </c>
      <c r="J6360" t="s">
        <v>33</v>
      </c>
      <c r="K6360">
        <v>1</v>
      </c>
      <c r="L6360">
        <v>91.514375729999998</v>
      </c>
      <c r="M6360" t="s">
        <v>25</v>
      </c>
      <c r="N6360" s="2" t="s">
        <v>11</v>
      </c>
      <c r="O6360">
        <v>9.1514375730000008</v>
      </c>
      <c r="P6360">
        <f t="shared" si="299"/>
        <v>82.362938157000002</v>
      </c>
      <c r="Q6360" s="2" t="s">
        <v>16</v>
      </c>
      <c r="R6360" t="s">
        <v>26</v>
      </c>
      <c r="S6360">
        <v>4</v>
      </c>
      <c r="T6360" s="2" t="s">
        <v>11</v>
      </c>
    </row>
    <row r="6361" spans="1:20" x14ac:dyDescent="0.25">
      <c r="A6361">
        <v>6360</v>
      </c>
      <c r="B6361" s="4">
        <v>44189</v>
      </c>
      <c r="C6361" t="str">
        <f t="shared" si="297"/>
        <v>2020</v>
      </c>
      <c r="D6361">
        <v>249</v>
      </c>
      <c r="E6361">
        <v>62</v>
      </c>
      <c r="F6361" t="str">
        <f t="shared" si="298"/>
        <v>Senior</v>
      </c>
      <c r="G6361" t="s">
        <v>27</v>
      </c>
      <c r="H6361" t="s">
        <v>37</v>
      </c>
      <c r="I6361">
        <v>973</v>
      </c>
      <c r="J6361" t="s">
        <v>29</v>
      </c>
      <c r="K6361">
        <v>5</v>
      </c>
      <c r="L6361">
        <v>61.636514329999997</v>
      </c>
      <c r="M6361" t="s">
        <v>10</v>
      </c>
      <c r="N6361" s="2" t="s">
        <v>16</v>
      </c>
      <c r="O6361">
        <v>0</v>
      </c>
      <c r="P6361">
        <f t="shared" si="299"/>
        <v>308.18257165</v>
      </c>
      <c r="Q6361" s="2" t="s">
        <v>16</v>
      </c>
      <c r="R6361" t="s">
        <v>12</v>
      </c>
      <c r="S6361">
        <v>3</v>
      </c>
      <c r="T6361" s="2" t="s">
        <v>11</v>
      </c>
    </row>
    <row r="6362" spans="1:20" x14ac:dyDescent="0.25">
      <c r="A6362">
        <v>6361</v>
      </c>
      <c r="B6362" s="4">
        <v>43777</v>
      </c>
      <c r="C6362" t="str">
        <f t="shared" si="297"/>
        <v>2019</v>
      </c>
      <c r="D6362">
        <v>221</v>
      </c>
      <c r="E6362">
        <v>37</v>
      </c>
      <c r="F6362" t="str">
        <f t="shared" si="298"/>
        <v>Adult</v>
      </c>
      <c r="G6362" t="s">
        <v>13</v>
      </c>
      <c r="H6362" t="s">
        <v>8</v>
      </c>
      <c r="I6362">
        <v>160</v>
      </c>
      <c r="J6362" t="s">
        <v>24</v>
      </c>
      <c r="K6362">
        <v>1</v>
      </c>
      <c r="L6362">
        <v>45.75356918</v>
      </c>
      <c r="M6362" t="s">
        <v>25</v>
      </c>
      <c r="N6362" s="2" t="s">
        <v>16</v>
      </c>
      <c r="O6362">
        <v>4.5753569179999998</v>
      </c>
      <c r="P6362">
        <f t="shared" si="299"/>
        <v>41.178212262000002</v>
      </c>
      <c r="Q6362" s="2" t="s">
        <v>11</v>
      </c>
      <c r="R6362" t="s">
        <v>26</v>
      </c>
      <c r="S6362">
        <v>2</v>
      </c>
      <c r="T6362" s="2" t="s">
        <v>16</v>
      </c>
    </row>
    <row r="6363" spans="1:20" x14ac:dyDescent="0.25">
      <c r="A6363">
        <v>6362</v>
      </c>
      <c r="B6363" s="4">
        <v>43465</v>
      </c>
      <c r="C6363" t="str">
        <f t="shared" si="297"/>
        <v>2018</v>
      </c>
      <c r="D6363">
        <v>117</v>
      </c>
      <c r="E6363">
        <v>30</v>
      </c>
      <c r="F6363" t="str">
        <f t="shared" si="298"/>
        <v>Teenager</v>
      </c>
      <c r="G6363" t="s">
        <v>7</v>
      </c>
      <c r="H6363" t="s">
        <v>36</v>
      </c>
      <c r="I6363">
        <v>337</v>
      </c>
      <c r="J6363" t="s">
        <v>33</v>
      </c>
      <c r="K6363">
        <v>1</v>
      </c>
      <c r="L6363">
        <v>12.786102700000001</v>
      </c>
      <c r="M6363" t="s">
        <v>20</v>
      </c>
      <c r="N6363" s="2" t="s">
        <v>11</v>
      </c>
      <c r="O6363">
        <v>1.2786102699999999</v>
      </c>
      <c r="P6363">
        <f t="shared" si="299"/>
        <v>11.507492430000001</v>
      </c>
      <c r="Q6363" s="2" t="s">
        <v>11</v>
      </c>
      <c r="R6363" t="s">
        <v>26</v>
      </c>
      <c r="S6363">
        <v>1</v>
      </c>
      <c r="T6363" s="2" t="s">
        <v>16</v>
      </c>
    </row>
    <row r="6364" spans="1:20" x14ac:dyDescent="0.25">
      <c r="A6364">
        <v>6363</v>
      </c>
      <c r="B6364" s="4">
        <v>44136</v>
      </c>
      <c r="C6364" t="str">
        <f t="shared" si="297"/>
        <v>2020</v>
      </c>
      <c r="D6364">
        <v>212</v>
      </c>
      <c r="E6364">
        <v>23</v>
      </c>
      <c r="F6364" t="str">
        <f t="shared" si="298"/>
        <v>Teenager</v>
      </c>
      <c r="G6364" t="s">
        <v>13</v>
      </c>
      <c r="H6364" t="s">
        <v>37</v>
      </c>
      <c r="I6364">
        <v>511</v>
      </c>
      <c r="J6364" t="s">
        <v>24</v>
      </c>
      <c r="K6364">
        <v>3</v>
      </c>
      <c r="L6364">
        <v>64.575189940000001</v>
      </c>
      <c r="M6364" t="s">
        <v>10</v>
      </c>
      <c r="N6364" s="2" t="s">
        <v>16</v>
      </c>
      <c r="O6364">
        <v>19.372556979999999</v>
      </c>
      <c r="P6364">
        <f t="shared" si="299"/>
        <v>174.35301284000002</v>
      </c>
      <c r="Q6364" s="2" t="s">
        <v>16</v>
      </c>
      <c r="R6364" t="s">
        <v>26</v>
      </c>
      <c r="S6364">
        <v>3</v>
      </c>
      <c r="T6364" s="2" t="s">
        <v>16</v>
      </c>
    </row>
    <row r="6365" spans="1:20" x14ac:dyDescent="0.25">
      <c r="A6365">
        <v>6364</v>
      </c>
      <c r="B6365" s="4">
        <v>44553</v>
      </c>
      <c r="C6365" t="str">
        <f t="shared" si="297"/>
        <v>2021</v>
      </c>
      <c r="D6365">
        <v>93</v>
      </c>
      <c r="E6365">
        <v>42</v>
      </c>
      <c r="F6365" t="str">
        <f t="shared" si="298"/>
        <v>Adult</v>
      </c>
      <c r="G6365" t="s">
        <v>13</v>
      </c>
      <c r="H6365" t="s">
        <v>30</v>
      </c>
      <c r="I6365">
        <v>175</v>
      </c>
      <c r="J6365" t="s">
        <v>24</v>
      </c>
      <c r="K6365">
        <v>4</v>
      </c>
      <c r="L6365">
        <v>41.548639020000003</v>
      </c>
      <c r="M6365" t="s">
        <v>10</v>
      </c>
      <c r="N6365" s="2" t="s">
        <v>11</v>
      </c>
      <c r="O6365">
        <v>0</v>
      </c>
      <c r="P6365">
        <f t="shared" si="299"/>
        <v>166.19455608000001</v>
      </c>
      <c r="Q6365" s="2" t="s">
        <v>16</v>
      </c>
      <c r="R6365" t="s">
        <v>18</v>
      </c>
      <c r="S6365">
        <v>3</v>
      </c>
      <c r="T6365" s="2" t="s">
        <v>11</v>
      </c>
    </row>
    <row r="6366" spans="1:20" x14ac:dyDescent="0.25">
      <c r="A6366">
        <v>6365</v>
      </c>
      <c r="B6366" s="4">
        <v>43826</v>
      </c>
      <c r="C6366" t="str">
        <f t="shared" si="297"/>
        <v>2019</v>
      </c>
      <c r="D6366">
        <v>298</v>
      </c>
      <c r="E6366">
        <v>69</v>
      </c>
      <c r="F6366" t="str">
        <f t="shared" si="298"/>
        <v>Senior</v>
      </c>
      <c r="G6366" t="s">
        <v>13</v>
      </c>
      <c r="H6366" t="s">
        <v>17</v>
      </c>
      <c r="I6366">
        <v>479</v>
      </c>
      <c r="J6366" t="s">
        <v>33</v>
      </c>
      <c r="K6366">
        <v>2</v>
      </c>
      <c r="L6366">
        <v>96.580778620000004</v>
      </c>
      <c r="M6366" t="s">
        <v>20</v>
      </c>
      <c r="N6366" s="2" t="s">
        <v>16</v>
      </c>
      <c r="O6366">
        <v>0</v>
      </c>
      <c r="P6366">
        <f t="shared" si="299"/>
        <v>193.16155724000001</v>
      </c>
      <c r="Q6366" s="2" t="s">
        <v>11</v>
      </c>
      <c r="R6366" t="s">
        <v>18</v>
      </c>
      <c r="S6366">
        <v>1</v>
      </c>
      <c r="T6366" s="2" t="s">
        <v>16</v>
      </c>
    </row>
    <row r="6367" spans="1:20" x14ac:dyDescent="0.25">
      <c r="A6367">
        <v>6366</v>
      </c>
      <c r="B6367" s="4">
        <v>44537</v>
      </c>
      <c r="C6367" t="str">
        <f t="shared" si="297"/>
        <v>2021</v>
      </c>
      <c r="D6367">
        <v>232</v>
      </c>
      <c r="E6367">
        <v>30</v>
      </c>
      <c r="F6367" t="str">
        <f t="shared" si="298"/>
        <v>Teenager</v>
      </c>
      <c r="G6367" t="s">
        <v>13</v>
      </c>
      <c r="H6367" t="s">
        <v>39</v>
      </c>
      <c r="I6367">
        <v>948</v>
      </c>
      <c r="J6367" t="s">
        <v>15</v>
      </c>
      <c r="K6367">
        <v>5</v>
      </c>
      <c r="L6367">
        <v>29.71681018</v>
      </c>
      <c r="M6367" t="s">
        <v>20</v>
      </c>
      <c r="N6367" s="2" t="s">
        <v>16</v>
      </c>
      <c r="O6367">
        <v>0</v>
      </c>
      <c r="P6367">
        <f t="shared" si="299"/>
        <v>148.58405089999999</v>
      </c>
      <c r="Q6367" s="2" t="s">
        <v>16</v>
      </c>
      <c r="R6367" t="s">
        <v>12</v>
      </c>
      <c r="S6367">
        <v>1</v>
      </c>
      <c r="T6367" s="2" t="s">
        <v>11</v>
      </c>
    </row>
    <row r="6368" spans="1:20" x14ac:dyDescent="0.25">
      <c r="A6368">
        <v>6367</v>
      </c>
      <c r="B6368" s="4">
        <v>44555</v>
      </c>
      <c r="C6368" t="str">
        <f t="shared" si="297"/>
        <v>2021</v>
      </c>
      <c r="D6368">
        <v>195</v>
      </c>
      <c r="E6368">
        <v>38</v>
      </c>
      <c r="F6368" t="str">
        <f t="shared" si="298"/>
        <v>Adult</v>
      </c>
      <c r="G6368" t="s">
        <v>13</v>
      </c>
      <c r="H6368" t="s">
        <v>31</v>
      </c>
      <c r="I6368">
        <v>957</v>
      </c>
      <c r="J6368" t="s">
        <v>29</v>
      </c>
      <c r="K6368">
        <v>2</v>
      </c>
      <c r="L6368">
        <v>63.250590170000002</v>
      </c>
      <c r="M6368" t="s">
        <v>20</v>
      </c>
      <c r="N6368" s="2" t="s">
        <v>16</v>
      </c>
      <c r="O6368">
        <v>12.65011803</v>
      </c>
      <c r="P6368">
        <f t="shared" si="299"/>
        <v>113.85106231</v>
      </c>
      <c r="Q6368" s="2" t="s">
        <v>16</v>
      </c>
      <c r="R6368" t="s">
        <v>26</v>
      </c>
      <c r="S6368">
        <v>3</v>
      </c>
      <c r="T6368" s="2" t="s">
        <v>16</v>
      </c>
    </row>
    <row r="6369" spans="1:20" x14ac:dyDescent="0.25">
      <c r="A6369">
        <v>6368</v>
      </c>
      <c r="B6369" s="4">
        <v>44879</v>
      </c>
      <c r="C6369" t="str">
        <f t="shared" si="297"/>
        <v>2022</v>
      </c>
      <c r="D6369">
        <v>98</v>
      </c>
      <c r="E6369">
        <v>32</v>
      </c>
      <c r="F6369" t="str">
        <f t="shared" si="298"/>
        <v>Adult</v>
      </c>
      <c r="G6369" t="s">
        <v>27</v>
      </c>
      <c r="H6369" t="s">
        <v>14</v>
      </c>
      <c r="I6369">
        <v>911</v>
      </c>
      <c r="J6369" t="s">
        <v>15</v>
      </c>
      <c r="K6369">
        <v>1</v>
      </c>
      <c r="L6369">
        <v>50.50321237</v>
      </c>
      <c r="M6369" t="s">
        <v>10</v>
      </c>
      <c r="N6369" s="2" t="s">
        <v>11</v>
      </c>
      <c r="O6369">
        <v>0</v>
      </c>
      <c r="P6369">
        <f t="shared" si="299"/>
        <v>50.50321237</v>
      </c>
      <c r="Q6369" s="2" t="s">
        <v>16</v>
      </c>
      <c r="R6369" t="s">
        <v>18</v>
      </c>
      <c r="S6369">
        <v>4</v>
      </c>
      <c r="T6369" s="2" t="s">
        <v>16</v>
      </c>
    </row>
    <row r="6370" spans="1:20" x14ac:dyDescent="0.25">
      <c r="A6370">
        <v>6369</v>
      </c>
      <c r="B6370" s="4">
        <v>44503</v>
      </c>
      <c r="C6370" t="str">
        <f t="shared" si="297"/>
        <v>2021</v>
      </c>
      <c r="D6370">
        <v>150</v>
      </c>
      <c r="E6370">
        <v>52</v>
      </c>
      <c r="F6370" t="str">
        <f t="shared" si="298"/>
        <v>Senior</v>
      </c>
      <c r="G6370" t="s">
        <v>13</v>
      </c>
      <c r="H6370" t="s">
        <v>43</v>
      </c>
      <c r="I6370">
        <v>182</v>
      </c>
      <c r="J6370" t="s">
        <v>29</v>
      </c>
      <c r="K6370">
        <v>3</v>
      </c>
      <c r="L6370">
        <v>51.347068309999997</v>
      </c>
      <c r="M6370" t="s">
        <v>22</v>
      </c>
      <c r="N6370" s="2" t="s">
        <v>11</v>
      </c>
      <c r="O6370">
        <v>0</v>
      </c>
      <c r="P6370">
        <f t="shared" si="299"/>
        <v>154.04120492999999</v>
      </c>
      <c r="Q6370" s="2" t="s">
        <v>11</v>
      </c>
      <c r="R6370" t="s">
        <v>18</v>
      </c>
      <c r="S6370">
        <v>3</v>
      </c>
      <c r="T6370" s="2" t="s">
        <v>11</v>
      </c>
    </row>
    <row r="6371" spans="1:20" x14ac:dyDescent="0.25">
      <c r="A6371">
        <v>6370</v>
      </c>
      <c r="B6371" s="4">
        <v>44538</v>
      </c>
      <c r="C6371" t="str">
        <f t="shared" si="297"/>
        <v>2021</v>
      </c>
      <c r="D6371">
        <v>429</v>
      </c>
      <c r="E6371">
        <v>41</v>
      </c>
      <c r="F6371" t="str">
        <f t="shared" si="298"/>
        <v>Adult</v>
      </c>
      <c r="G6371" t="s">
        <v>13</v>
      </c>
      <c r="H6371" t="s">
        <v>14</v>
      </c>
      <c r="I6371">
        <v>481</v>
      </c>
      <c r="J6371" t="s">
        <v>15</v>
      </c>
      <c r="K6371">
        <v>3</v>
      </c>
      <c r="L6371">
        <v>34.747526710000002</v>
      </c>
      <c r="M6371" t="s">
        <v>20</v>
      </c>
      <c r="N6371" s="2" t="s">
        <v>16</v>
      </c>
      <c r="O6371">
        <v>10.424258010000001</v>
      </c>
      <c r="P6371">
        <f t="shared" si="299"/>
        <v>93.818322120000005</v>
      </c>
      <c r="Q6371" s="2" t="s">
        <v>11</v>
      </c>
      <c r="R6371" t="s">
        <v>26</v>
      </c>
      <c r="S6371">
        <v>4</v>
      </c>
      <c r="T6371" s="2" t="s">
        <v>16</v>
      </c>
    </row>
    <row r="6372" spans="1:20" x14ac:dyDescent="0.25">
      <c r="A6372">
        <v>6371</v>
      </c>
      <c r="B6372" s="4">
        <v>43438</v>
      </c>
      <c r="C6372" t="str">
        <f t="shared" si="297"/>
        <v>2018</v>
      </c>
      <c r="D6372">
        <v>100</v>
      </c>
      <c r="E6372">
        <v>39</v>
      </c>
      <c r="F6372" t="str">
        <f t="shared" si="298"/>
        <v>Adult</v>
      </c>
      <c r="G6372" t="s">
        <v>13</v>
      </c>
      <c r="H6372" t="s">
        <v>19</v>
      </c>
      <c r="I6372">
        <v>556</v>
      </c>
      <c r="J6372" t="s">
        <v>9</v>
      </c>
      <c r="K6372">
        <v>2</v>
      </c>
      <c r="L6372">
        <v>78.667418359999999</v>
      </c>
      <c r="M6372" t="s">
        <v>10</v>
      </c>
      <c r="N6372" s="2" t="s">
        <v>11</v>
      </c>
      <c r="O6372">
        <v>15.73348367</v>
      </c>
      <c r="P6372">
        <f t="shared" si="299"/>
        <v>141.60135305</v>
      </c>
      <c r="Q6372" s="2" t="s">
        <v>11</v>
      </c>
      <c r="R6372" t="s">
        <v>26</v>
      </c>
      <c r="S6372">
        <v>5</v>
      </c>
      <c r="T6372" s="2" t="s">
        <v>16</v>
      </c>
    </row>
    <row r="6373" spans="1:20" x14ac:dyDescent="0.25">
      <c r="A6373">
        <v>6372</v>
      </c>
      <c r="B6373" s="4">
        <v>44512</v>
      </c>
      <c r="C6373" t="str">
        <f t="shared" si="297"/>
        <v>2021</v>
      </c>
      <c r="D6373">
        <v>489</v>
      </c>
      <c r="E6373">
        <v>22</v>
      </c>
      <c r="F6373" t="str">
        <f t="shared" si="298"/>
        <v>Teenager</v>
      </c>
      <c r="G6373" t="s">
        <v>27</v>
      </c>
      <c r="H6373" t="s">
        <v>23</v>
      </c>
      <c r="I6373">
        <v>109</v>
      </c>
      <c r="J6373" t="s">
        <v>15</v>
      </c>
      <c r="K6373">
        <v>4</v>
      </c>
      <c r="L6373">
        <v>14.970179180000001</v>
      </c>
      <c r="M6373" t="s">
        <v>20</v>
      </c>
      <c r="N6373" s="2" t="s">
        <v>11</v>
      </c>
      <c r="O6373">
        <v>5.9880716710000002</v>
      </c>
      <c r="P6373">
        <f t="shared" si="299"/>
        <v>53.892645049000002</v>
      </c>
      <c r="Q6373" s="2" t="s">
        <v>11</v>
      </c>
      <c r="R6373" t="s">
        <v>26</v>
      </c>
      <c r="S6373">
        <v>1</v>
      </c>
      <c r="T6373" s="2" t="s">
        <v>11</v>
      </c>
    </row>
    <row r="6374" spans="1:20" x14ac:dyDescent="0.25">
      <c r="A6374">
        <v>6373</v>
      </c>
      <c r="B6374" s="4">
        <v>45283</v>
      </c>
      <c r="C6374" t="str">
        <f t="shared" si="297"/>
        <v>2023</v>
      </c>
      <c r="D6374">
        <v>92</v>
      </c>
      <c r="E6374">
        <v>38</v>
      </c>
      <c r="F6374" t="str">
        <f t="shared" si="298"/>
        <v>Adult</v>
      </c>
      <c r="G6374" t="s">
        <v>7</v>
      </c>
      <c r="H6374" t="s">
        <v>36</v>
      </c>
      <c r="I6374">
        <v>815</v>
      </c>
      <c r="J6374" t="s">
        <v>29</v>
      </c>
      <c r="K6374">
        <v>4</v>
      </c>
      <c r="L6374">
        <v>59.964658450000002</v>
      </c>
      <c r="M6374" t="s">
        <v>25</v>
      </c>
      <c r="N6374" s="2" t="s">
        <v>11</v>
      </c>
      <c r="O6374">
        <v>0</v>
      </c>
      <c r="P6374">
        <f t="shared" si="299"/>
        <v>239.85863380000001</v>
      </c>
      <c r="Q6374" s="2" t="s">
        <v>16</v>
      </c>
      <c r="R6374" t="s">
        <v>12</v>
      </c>
      <c r="S6374">
        <v>1</v>
      </c>
      <c r="T6374" s="2" t="s">
        <v>16</v>
      </c>
    </row>
    <row r="6375" spans="1:20" x14ac:dyDescent="0.25">
      <c r="A6375">
        <v>6374</v>
      </c>
      <c r="B6375" s="4">
        <v>44532</v>
      </c>
      <c r="C6375" t="str">
        <f t="shared" si="297"/>
        <v>2021</v>
      </c>
      <c r="D6375">
        <v>152</v>
      </c>
      <c r="E6375">
        <v>29</v>
      </c>
      <c r="F6375" t="str">
        <f t="shared" si="298"/>
        <v>Teenager</v>
      </c>
      <c r="G6375" t="s">
        <v>13</v>
      </c>
      <c r="H6375" t="s">
        <v>42</v>
      </c>
      <c r="I6375">
        <v>879</v>
      </c>
      <c r="J6375" t="s">
        <v>24</v>
      </c>
      <c r="K6375">
        <v>5</v>
      </c>
      <c r="L6375">
        <v>22.857348729999998</v>
      </c>
      <c r="M6375" t="s">
        <v>20</v>
      </c>
      <c r="N6375" s="2" t="s">
        <v>11</v>
      </c>
      <c r="O6375">
        <v>0</v>
      </c>
      <c r="P6375">
        <f t="shared" si="299"/>
        <v>114.28674364999999</v>
      </c>
      <c r="Q6375" s="2" t="s">
        <v>16</v>
      </c>
      <c r="R6375" t="s">
        <v>18</v>
      </c>
      <c r="S6375">
        <v>3</v>
      </c>
      <c r="T6375" s="2" t="s">
        <v>16</v>
      </c>
    </row>
    <row r="6376" spans="1:20" x14ac:dyDescent="0.25">
      <c r="A6376">
        <v>6375</v>
      </c>
      <c r="B6376" s="4">
        <v>43777</v>
      </c>
      <c r="C6376" t="str">
        <f t="shared" si="297"/>
        <v>2019</v>
      </c>
      <c r="D6376">
        <v>448</v>
      </c>
      <c r="E6376">
        <v>47</v>
      </c>
      <c r="F6376" t="str">
        <f t="shared" si="298"/>
        <v>Adult</v>
      </c>
      <c r="G6376" t="s">
        <v>7</v>
      </c>
      <c r="H6376" t="s">
        <v>28</v>
      </c>
      <c r="I6376">
        <v>729</v>
      </c>
      <c r="J6376" t="s">
        <v>9</v>
      </c>
      <c r="K6376">
        <v>1</v>
      </c>
      <c r="L6376">
        <v>71.748364760000001</v>
      </c>
      <c r="M6376" t="s">
        <v>25</v>
      </c>
      <c r="N6376" s="2" t="s">
        <v>16</v>
      </c>
      <c r="O6376">
        <v>7.1748364760000003</v>
      </c>
      <c r="P6376">
        <f t="shared" si="299"/>
        <v>64.573528284000005</v>
      </c>
      <c r="Q6376" s="2" t="s">
        <v>11</v>
      </c>
      <c r="R6376" t="s">
        <v>26</v>
      </c>
      <c r="S6376">
        <v>1</v>
      </c>
      <c r="T6376" s="2" t="s">
        <v>11</v>
      </c>
    </row>
    <row r="6377" spans="1:20" x14ac:dyDescent="0.25">
      <c r="A6377">
        <v>6376</v>
      </c>
      <c r="B6377" s="4">
        <v>45284</v>
      </c>
      <c r="C6377" t="str">
        <f t="shared" si="297"/>
        <v>2023</v>
      </c>
      <c r="D6377">
        <v>4</v>
      </c>
      <c r="E6377">
        <v>51</v>
      </c>
      <c r="F6377" t="str">
        <f t="shared" si="298"/>
        <v>Senior</v>
      </c>
      <c r="G6377" t="s">
        <v>7</v>
      </c>
      <c r="H6377" t="s">
        <v>34</v>
      </c>
      <c r="I6377">
        <v>802</v>
      </c>
      <c r="J6377" t="s">
        <v>9</v>
      </c>
      <c r="K6377">
        <v>4</v>
      </c>
      <c r="L6377">
        <v>27.649032680000001</v>
      </c>
      <c r="M6377" t="s">
        <v>22</v>
      </c>
      <c r="N6377" s="2" t="s">
        <v>16</v>
      </c>
      <c r="O6377">
        <v>0</v>
      </c>
      <c r="P6377">
        <f t="shared" si="299"/>
        <v>110.59613072</v>
      </c>
      <c r="Q6377" s="2" t="s">
        <v>11</v>
      </c>
      <c r="R6377" t="s">
        <v>18</v>
      </c>
      <c r="S6377">
        <v>5</v>
      </c>
      <c r="T6377" s="2" t="s">
        <v>11</v>
      </c>
    </row>
    <row r="6378" spans="1:20" x14ac:dyDescent="0.25">
      <c r="A6378">
        <v>6377</v>
      </c>
      <c r="B6378" s="4">
        <v>43773</v>
      </c>
      <c r="C6378" t="str">
        <f t="shared" si="297"/>
        <v>2019</v>
      </c>
      <c r="D6378">
        <v>409</v>
      </c>
      <c r="E6378">
        <v>29</v>
      </c>
      <c r="F6378" t="str">
        <f t="shared" si="298"/>
        <v>Teenager</v>
      </c>
      <c r="G6378" t="s">
        <v>7</v>
      </c>
      <c r="H6378" t="s">
        <v>41</v>
      </c>
      <c r="I6378">
        <v>913</v>
      </c>
      <c r="J6378" t="s">
        <v>15</v>
      </c>
      <c r="K6378">
        <v>4</v>
      </c>
      <c r="L6378">
        <v>11.494290189999999</v>
      </c>
      <c r="M6378" t="s">
        <v>25</v>
      </c>
      <c r="N6378" s="2" t="s">
        <v>11</v>
      </c>
      <c r="O6378">
        <v>0</v>
      </c>
      <c r="P6378">
        <f t="shared" si="299"/>
        <v>45.977160759999997</v>
      </c>
      <c r="Q6378" s="2" t="s">
        <v>16</v>
      </c>
      <c r="R6378" t="s">
        <v>18</v>
      </c>
      <c r="S6378">
        <v>2</v>
      </c>
      <c r="T6378" s="2" t="s">
        <v>16</v>
      </c>
    </row>
    <row r="6379" spans="1:20" x14ac:dyDescent="0.25">
      <c r="A6379">
        <v>6378</v>
      </c>
      <c r="B6379" s="4">
        <v>44144</v>
      </c>
      <c r="C6379" t="str">
        <f t="shared" si="297"/>
        <v>2020</v>
      </c>
      <c r="D6379">
        <v>111</v>
      </c>
      <c r="E6379">
        <v>33</v>
      </c>
      <c r="F6379" t="str">
        <f t="shared" si="298"/>
        <v>Adult</v>
      </c>
      <c r="G6379" t="s">
        <v>27</v>
      </c>
      <c r="H6379" t="s">
        <v>30</v>
      </c>
      <c r="I6379">
        <v>22</v>
      </c>
      <c r="J6379" t="s">
        <v>24</v>
      </c>
      <c r="K6379">
        <v>4</v>
      </c>
      <c r="L6379">
        <v>45.844016070000002</v>
      </c>
      <c r="M6379" t="s">
        <v>10</v>
      </c>
      <c r="N6379" s="2" t="s">
        <v>16</v>
      </c>
      <c r="O6379">
        <v>0</v>
      </c>
      <c r="P6379">
        <f t="shared" si="299"/>
        <v>183.37606428000001</v>
      </c>
      <c r="Q6379" s="2" t="s">
        <v>16</v>
      </c>
      <c r="R6379" t="s">
        <v>18</v>
      </c>
      <c r="S6379">
        <v>1</v>
      </c>
      <c r="T6379" s="2" t="s">
        <v>11</v>
      </c>
    </row>
    <row r="6380" spans="1:20" x14ac:dyDescent="0.25">
      <c r="A6380">
        <v>6379</v>
      </c>
      <c r="B6380" s="4">
        <v>44174</v>
      </c>
      <c r="C6380" t="str">
        <f t="shared" si="297"/>
        <v>2020</v>
      </c>
      <c r="D6380">
        <v>381</v>
      </c>
      <c r="E6380">
        <v>36</v>
      </c>
      <c r="F6380" t="str">
        <f t="shared" si="298"/>
        <v>Adult</v>
      </c>
      <c r="G6380" t="s">
        <v>7</v>
      </c>
      <c r="H6380" t="s">
        <v>43</v>
      </c>
      <c r="I6380">
        <v>817</v>
      </c>
      <c r="J6380" t="s">
        <v>33</v>
      </c>
      <c r="K6380">
        <v>1</v>
      </c>
      <c r="L6380">
        <v>34.959266229999997</v>
      </c>
      <c r="M6380" t="s">
        <v>20</v>
      </c>
      <c r="N6380" s="2" t="s">
        <v>11</v>
      </c>
      <c r="O6380">
        <v>0</v>
      </c>
      <c r="P6380">
        <f t="shared" si="299"/>
        <v>34.959266229999997</v>
      </c>
      <c r="Q6380" s="2" t="s">
        <v>11</v>
      </c>
      <c r="R6380" t="s">
        <v>12</v>
      </c>
      <c r="S6380">
        <v>2</v>
      </c>
      <c r="T6380" s="2" t="s">
        <v>11</v>
      </c>
    </row>
    <row r="6381" spans="1:20" x14ac:dyDescent="0.25">
      <c r="A6381">
        <v>6380</v>
      </c>
      <c r="B6381" s="4">
        <v>44534</v>
      </c>
      <c r="C6381" t="str">
        <f t="shared" si="297"/>
        <v>2021</v>
      </c>
      <c r="D6381">
        <v>90</v>
      </c>
      <c r="E6381">
        <v>65</v>
      </c>
      <c r="F6381" t="str">
        <f t="shared" si="298"/>
        <v>Senior</v>
      </c>
      <c r="G6381" t="s">
        <v>7</v>
      </c>
      <c r="H6381" t="s">
        <v>19</v>
      </c>
      <c r="I6381">
        <v>959</v>
      </c>
      <c r="J6381" t="s">
        <v>33</v>
      </c>
      <c r="K6381">
        <v>4</v>
      </c>
      <c r="L6381">
        <v>84.359664359999996</v>
      </c>
      <c r="M6381" t="s">
        <v>10</v>
      </c>
      <c r="N6381" s="2" t="s">
        <v>11</v>
      </c>
      <c r="O6381">
        <v>0</v>
      </c>
      <c r="P6381">
        <f t="shared" si="299"/>
        <v>337.43865743999999</v>
      </c>
      <c r="Q6381" s="2" t="s">
        <v>16</v>
      </c>
      <c r="R6381" t="s">
        <v>12</v>
      </c>
      <c r="S6381">
        <v>3</v>
      </c>
      <c r="T6381" s="2" t="s">
        <v>16</v>
      </c>
    </row>
    <row r="6382" spans="1:20" x14ac:dyDescent="0.25">
      <c r="A6382">
        <v>6381</v>
      </c>
      <c r="B6382" s="4">
        <v>44168</v>
      </c>
      <c r="C6382" t="str">
        <f t="shared" si="297"/>
        <v>2020</v>
      </c>
      <c r="D6382">
        <v>274</v>
      </c>
      <c r="E6382">
        <v>53</v>
      </c>
      <c r="F6382" t="str">
        <f t="shared" si="298"/>
        <v>Senior</v>
      </c>
      <c r="G6382" t="s">
        <v>27</v>
      </c>
      <c r="H6382" t="s">
        <v>37</v>
      </c>
      <c r="I6382">
        <v>850</v>
      </c>
      <c r="J6382" t="s">
        <v>29</v>
      </c>
      <c r="K6382">
        <v>5</v>
      </c>
      <c r="L6382">
        <v>21.471267520000001</v>
      </c>
      <c r="M6382" t="s">
        <v>22</v>
      </c>
      <c r="N6382" s="2" t="s">
        <v>11</v>
      </c>
      <c r="O6382">
        <v>0</v>
      </c>
      <c r="P6382">
        <f t="shared" si="299"/>
        <v>107.3563376</v>
      </c>
      <c r="Q6382" s="2" t="s">
        <v>16</v>
      </c>
      <c r="R6382" t="s">
        <v>18</v>
      </c>
      <c r="S6382">
        <v>5</v>
      </c>
      <c r="T6382" s="2" t="s">
        <v>11</v>
      </c>
    </row>
    <row r="6383" spans="1:20" x14ac:dyDescent="0.25">
      <c r="A6383">
        <v>6382</v>
      </c>
      <c r="B6383" s="4">
        <v>44899</v>
      </c>
      <c r="C6383" t="str">
        <f t="shared" si="297"/>
        <v>2022</v>
      </c>
      <c r="D6383">
        <v>255</v>
      </c>
      <c r="E6383">
        <v>31</v>
      </c>
      <c r="F6383" t="str">
        <f t="shared" si="298"/>
        <v>Adult</v>
      </c>
      <c r="G6383" t="s">
        <v>27</v>
      </c>
      <c r="H6383" t="s">
        <v>39</v>
      </c>
      <c r="I6383">
        <v>887</v>
      </c>
      <c r="J6383" t="s">
        <v>33</v>
      </c>
      <c r="K6383">
        <v>4</v>
      </c>
      <c r="L6383">
        <v>68.697349990000006</v>
      </c>
      <c r="M6383" t="s">
        <v>20</v>
      </c>
      <c r="N6383" s="2" t="s">
        <v>11</v>
      </c>
      <c r="O6383">
        <v>0</v>
      </c>
      <c r="P6383">
        <f t="shared" si="299"/>
        <v>274.78939996000003</v>
      </c>
      <c r="Q6383" s="2" t="s">
        <v>16</v>
      </c>
      <c r="R6383" t="s">
        <v>18</v>
      </c>
      <c r="S6383">
        <v>3</v>
      </c>
      <c r="T6383" s="2" t="s">
        <v>11</v>
      </c>
    </row>
    <row r="6384" spans="1:20" x14ac:dyDescent="0.25">
      <c r="A6384">
        <v>6383</v>
      </c>
      <c r="B6384" s="4">
        <v>44550</v>
      </c>
      <c r="C6384" t="str">
        <f t="shared" si="297"/>
        <v>2021</v>
      </c>
      <c r="D6384">
        <v>14</v>
      </c>
      <c r="E6384">
        <v>65</v>
      </c>
      <c r="F6384" t="str">
        <f t="shared" si="298"/>
        <v>Senior</v>
      </c>
      <c r="G6384" t="s">
        <v>7</v>
      </c>
      <c r="H6384" t="s">
        <v>36</v>
      </c>
      <c r="I6384">
        <v>695</v>
      </c>
      <c r="J6384" t="s">
        <v>9</v>
      </c>
      <c r="K6384">
        <v>5</v>
      </c>
      <c r="L6384">
        <v>79.238775950000004</v>
      </c>
      <c r="M6384" t="s">
        <v>20</v>
      </c>
      <c r="N6384" s="2" t="s">
        <v>16</v>
      </c>
      <c r="O6384">
        <v>0</v>
      </c>
      <c r="P6384">
        <f t="shared" si="299"/>
        <v>396.19387975000001</v>
      </c>
      <c r="Q6384" s="2" t="s">
        <v>16</v>
      </c>
      <c r="R6384" t="s">
        <v>12</v>
      </c>
      <c r="S6384">
        <v>3</v>
      </c>
      <c r="T6384" s="2" t="s">
        <v>11</v>
      </c>
    </row>
    <row r="6385" spans="1:20" x14ac:dyDescent="0.25">
      <c r="A6385">
        <v>6384</v>
      </c>
      <c r="B6385" s="4">
        <v>45251</v>
      </c>
      <c r="C6385" t="str">
        <f t="shared" si="297"/>
        <v>2023</v>
      </c>
      <c r="D6385">
        <v>287</v>
      </c>
      <c r="E6385">
        <v>26</v>
      </c>
      <c r="F6385" t="str">
        <f t="shared" si="298"/>
        <v>Teenager</v>
      </c>
      <c r="G6385" t="s">
        <v>27</v>
      </c>
      <c r="H6385" t="s">
        <v>23</v>
      </c>
      <c r="I6385">
        <v>195</v>
      </c>
      <c r="J6385" t="s">
        <v>15</v>
      </c>
      <c r="K6385">
        <v>1</v>
      </c>
      <c r="L6385">
        <v>75.020465770000001</v>
      </c>
      <c r="M6385" t="s">
        <v>22</v>
      </c>
      <c r="N6385" s="2" t="s">
        <v>11</v>
      </c>
      <c r="O6385">
        <v>0</v>
      </c>
      <c r="P6385">
        <f t="shared" si="299"/>
        <v>75.020465770000001</v>
      </c>
      <c r="Q6385" s="2" t="s">
        <v>16</v>
      </c>
      <c r="R6385" t="s">
        <v>12</v>
      </c>
      <c r="S6385">
        <v>3</v>
      </c>
      <c r="T6385" s="2" t="s">
        <v>11</v>
      </c>
    </row>
    <row r="6386" spans="1:20" x14ac:dyDescent="0.25">
      <c r="A6386">
        <v>6385</v>
      </c>
      <c r="B6386" s="4">
        <v>44141</v>
      </c>
      <c r="C6386" t="str">
        <f t="shared" si="297"/>
        <v>2020</v>
      </c>
      <c r="D6386">
        <v>457</v>
      </c>
      <c r="E6386">
        <v>23</v>
      </c>
      <c r="F6386" t="str">
        <f t="shared" si="298"/>
        <v>Teenager</v>
      </c>
      <c r="G6386" t="s">
        <v>13</v>
      </c>
      <c r="H6386" t="s">
        <v>36</v>
      </c>
      <c r="I6386">
        <v>691</v>
      </c>
      <c r="J6386" t="s">
        <v>24</v>
      </c>
      <c r="K6386">
        <v>3</v>
      </c>
      <c r="L6386">
        <v>11.03127037</v>
      </c>
      <c r="M6386" t="s">
        <v>22</v>
      </c>
      <c r="N6386" s="2" t="s">
        <v>11</v>
      </c>
      <c r="O6386">
        <v>0</v>
      </c>
      <c r="P6386">
        <f t="shared" si="299"/>
        <v>33.093811109999997</v>
      </c>
      <c r="Q6386" s="2" t="s">
        <v>11</v>
      </c>
      <c r="R6386" t="s">
        <v>18</v>
      </c>
      <c r="S6386">
        <v>1</v>
      </c>
      <c r="T6386" s="2" t="s">
        <v>16</v>
      </c>
    </row>
    <row r="6387" spans="1:20" x14ac:dyDescent="0.25">
      <c r="A6387">
        <v>6386</v>
      </c>
      <c r="B6387" s="4">
        <v>43414</v>
      </c>
      <c r="C6387" t="str">
        <f t="shared" si="297"/>
        <v>2018</v>
      </c>
      <c r="D6387">
        <v>54</v>
      </c>
      <c r="E6387">
        <v>69</v>
      </c>
      <c r="F6387" t="str">
        <f t="shared" si="298"/>
        <v>Senior</v>
      </c>
      <c r="G6387" t="s">
        <v>7</v>
      </c>
      <c r="H6387" t="s">
        <v>19</v>
      </c>
      <c r="I6387">
        <v>985</v>
      </c>
      <c r="J6387" t="s">
        <v>9</v>
      </c>
      <c r="K6387">
        <v>1</v>
      </c>
      <c r="L6387">
        <v>24.755362349999999</v>
      </c>
      <c r="M6387" t="s">
        <v>20</v>
      </c>
      <c r="N6387" s="2" t="s">
        <v>16</v>
      </c>
      <c r="O6387">
        <v>0</v>
      </c>
      <c r="P6387">
        <f t="shared" si="299"/>
        <v>24.755362349999999</v>
      </c>
      <c r="Q6387" s="2" t="s">
        <v>11</v>
      </c>
      <c r="R6387" t="s">
        <v>12</v>
      </c>
      <c r="S6387">
        <v>5</v>
      </c>
      <c r="T6387" s="2" t="s">
        <v>11</v>
      </c>
    </row>
    <row r="6388" spans="1:20" x14ac:dyDescent="0.25">
      <c r="A6388">
        <v>6387</v>
      </c>
      <c r="B6388" s="4">
        <v>43407</v>
      </c>
      <c r="C6388" t="str">
        <f t="shared" si="297"/>
        <v>2018</v>
      </c>
      <c r="D6388">
        <v>376</v>
      </c>
      <c r="E6388">
        <v>47</v>
      </c>
      <c r="F6388" t="str">
        <f t="shared" si="298"/>
        <v>Adult</v>
      </c>
      <c r="G6388" t="s">
        <v>27</v>
      </c>
      <c r="H6388" t="s">
        <v>30</v>
      </c>
      <c r="I6388">
        <v>178</v>
      </c>
      <c r="J6388" t="s">
        <v>33</v>
      </c>
      <c r="K6388">
        <v>1</v>
      </c>
      <c r="L6388">
        <v>87.026966990000005</v>
      </c>
      <c r="M6388" t="s">
        <v>25</v>
      </c>
      <c r="N6388" s="2" t="s">
        <v>11</v>
      </c>
      <c r="O6388">
        <v>0</v>
      </c>
      <c r="P6388">
        <f t="shared" si="299"/>
        <v>87.026966990000005</v>
      </c>
      <c r="Q6388" s="2" t="s">
        <v>11</v>
      </c>
      <c r="R6388" t="s">
        <v>18</v>
      </c>
      <c r="S6388">
        <v>5</v>
      </c>
      <c r="T6388" s="2" t="s">
        <v>11</v>
      </c>
    </row>
    <row r="6389" spans="1:20" x14ac:dyDescent="0.25">
      <c r="A6389">
        <v>6388</v>
      </c>
      <c r="B6389" s="4">
        <v>43424</v>
      </c>
      <c r="C6389" t="str">
        <f t="shared" si="297"/>
        <v>2018</v>
      </c>
      <c r="D6389">
        <v>69</v>
      </c>
      <c r="E6389">
        <v>32</v>
      </c>
      <c r="F6389" t="str">
        <f t="shared" si="298"/>
        <v>Adult</v>
      </c>
      <c r="G6389" t="s">
        <v>27</v>
      </c>
      <c r="H6389" t="s">
        <v>23</v>
      </c>
      <c r="I6389">
        <v>997</v>
      </c>
      <c r="J6389" t="s">
        <v>33</v>
      </c>
      <c r="K6389">
        <v>3</v>
      </c>
      <c r="L6389">
        <v>18.00585834</v>
      </c>
      <c r="M6389" t="s">
        <v>10</v>
      </c>
      <c r="N6389" s="2" t="s">
        <v>11</v>
      </c>
      <c r="O6389">
        <v>5.4017575009999996</v>
      </c>
      <c r="P6389">
        <f t="shared" si="299"/>
        <v>48.615817518999997</v>
      </c>
      <c r="Q6389" s="2" t="s">
        <v>11</v>
      </c>
      <c r="R6389" t="s">
        <v>26</v>
      </c>
      <c r="S6389">
        <v>5</v>
      </c>
      <c r="T6389" s="2" t="s">
        <v>11</v>
      </c>
    </row>
    <row r="6390" spans="1:20" x14ac:dyDescent="0.25">
      <c r="A6390">
        <v>6389</v>
      </c>
      <c r="B6390" s="4">
        <v>44556</v>
      </c>
      <c r="C6390" t="str">
        <f t="shared" si="297"/>
        <v>2021</v>
      </c>
      <c r="D6390">
        <v>72</v>
      </c>
      <c r="E6390">
        <v>48</v>
      </c>
      <c r="F6390" t="str">
        <f t="shared" si="298"/>
        <v>Adult</v>
      </c>
      <c r="G6390" t="s">
        <v>27</v>
      </c>
      <c r="H6390" t="s">
        <v>23</v>
      </c>
      <c r="I6390">
        <v>649</v>
      </c>
      <c r="J6390" t="s">
        <v>29</v>
      </c>
      <c r="K6390">
        <v>5</v>
      </c>
      <c r="L6390">
        <v>85.928622309999994</v>
      </c>
      <c r="M6390" t="s">
        <v>20</v>
      </c>
      <c r="N6390" s="2" t="s">
        <v>11</v>
      </c>
      <c r="O6390">
        <v>42.96431115</v>
      </c>
      <c r="P6390">
        <f t="shared" si="299"/>
        <v>386.67880039999994</v>
      </c>
      <c r="Q6390" s="2" t="s">
        <v>11</v>
      </c>
      <c r="R6390" t="s">
        <v>26</v>
      </c>
      <c r="S6390">
        <v>3</v>
      </c>
      <c r="T6390" s="2" t="s">
        <v>11</v>
      </c>
    </row>
    <row r="6391" spans="1:20" x14ac:dyDescent="0.25">
      <c r="A6391">
        <v>6390</v>
      </c>
      <c r="B6391" s="4">
        <v>43420</v>
      </c>
      <c r="C6391" t="str">
        <f t="shared" si="297"/>
        <v>2018</v>
      </c>
      <c r="D6391">
        <v>350</v>
      </c>
      <c r="E6391">
        <v>49</v>
      </c>
      <c r="F6391" t="str">
        <f t="shared" si="298"/>
        <v>Adult</v>
      </c>
      <c r="G6391" t="s">
        <v>13</v>
      </c>
      <c r="H6391" t="s">
        <v>28</v>
      </c>
      <c r="I6391">
        <v>768</v>
      </c>
      <c r="J6391" t="s">
        <v>24</v>
      </c>
      <c r="K6391">
        <v>1</v>
      </c>
      <c r="L6391">
        <v>72.665452799999997</v>
      </c>
      <c r="M6391" t="s">
        <v>22</v>
      </c>
      <c r="N6391" s="2" t="s">
        <v>11</v>
      </c>
      <c r="O6391">
        <v>0</v>
      </c>
      <c r="P6391">
        <f t="shared" si="299"/>
        <v>72.665452799999997</v>
      </c>
      <c r="Q6391" s="2" t="s">
        <v>16</v>
      </c>
      <c r="R6391" t="s">
        <v>18</v>
      </c>
      <c r="S6391">
        <v>3</v>
      </c>
      <c r="T6391" s="2" t="s">
        <v>11</v>
      </c>
    </row>
    <row r="6392" spans="1:20" x14ac:dyDescent="0.25">
      <c r="A6392">
        <v>6391</v>
      </c>
      <c r="B6392" s="4">
        <v>44517</v>
      </c>
      <c r="C6392" t="str">
        <f t="shared" si="297"/>
        <v>2021</v>
      </c>
      <c r="D6392">
        <v>408</v>
      </c>
      <c r="E6392">
        <v>19</v>
      </c>
      <c r="F6392" t="str">
        <f t="shared" si="298"/>
        <v>Teenager</v>
      </c>
      <c r="G6392" t="s">
        <v>27</v>
      </c>
      <c r="H6392" t="s">
        <v>37</v>
      </c>
      <c r="I6392">
        <v>724</v>
      </c>
      <c r="J6392" t="s">
        <v>24</v>
      </c>
      <c r="K6392">
        <v>3</v>
      </c>
      <c r="L6392">
        <v>87.832191269999996</v>
      </c>
      <c r="M6392" t="s">
        <v>20</v>
      </c>
      <c r="N6392" s="2" t="s">
        <v>16</v>
      </c>
      <c r="O6392">
        <v>26.34965738</v>
      </c>
      <c r="P6392">
        <f t="shared" si="299"/>
        <v>237.14691642999998</v>
      </c>
      <c r="Q6392" s="2" t="s">
        <v>16</v>
      </c>
      <c r="R6392" t="s">
        <v>26</v>
      </c>
      <c r="S6392">
        <v>5</v>
      </c>
      <c r="T6392" s="2" t="s">
        <v>11</v>
      </c>
    </row>
    <row r="6393" spans="1:20" x14ac:dyDescent="0.25">
      <c r="A6393">
        <v>6392</v>
      </c>
      <c r="B6393" s="4">
        <v>45279</v>
      </c>
      <c r="C6393" t="str">
        <f t="shared" si="297"/>
        <v>2023</v>
      </c>
      <c r="D6393">
        <v>378</v>
      </c>
      <c r="E6393">
        <v>55</v>
      </c>
      <c r="F6393" t="str">
        <f t="shared" si="298"/>
        <v>Senior</v>
      </c>
      <c r="G6393" t="s">
        <v>13</v>
      </c>
      <c r="H6393" t="s">
        <v>37</v>
      </c>
      <c r="I6393">
        <v>922</v>
      </c>
      <c r="J6393" t="s">
        <v>24</v>
      </c>
      <c r="K6393">
        <v>1</v>
      </c>
      <c r="L6393">
        <v>60.751114430000001</v>
      </c>
      <c r="M6393" t="s">
        <v>25</v>
      </c>
      <c r="N6393" s="2" t="s">
        <v>11</v>
      </c>
      <c r="O6393">
        <v>0</v>
      </c>
      <c r="P6393">
        <f t="shared" si="299"/>
        <v>60.751114430000001</v>
      </c>
      <c r="Q6393" s="2" t="s">
        <v>11</v>
      </c>
      <c r="R6393" t="s">
        <v>18</v>
      </c>
      <c r="S6393">
        <v>3</v>
      </c>
      <c r="T6393" s="2" t="s">
        <v>11</v>
      </c>
    </row>
    <row r="6394" spans="1:20" x14ac:dyDescent="0.25">
      <c r="A6394">
        <v>6393</v>
      </c>
      <c r="B6394" s="4">
        <v>43811</v>
      </c>
      <c r="C6394" t="str">
        <f t="shared" si="297"/>
        <v>2019</v>
      </c>
      <c r="D6394">
        <v>69</v>
      </c>
      <c r="E6394">
        <v>47</v>
      </c>
      <c r="F6394" t="str">
        <f t="shared" si="298"/>
        <v>Adult</v>
      </c>
      <c r="G6394" t="s">
        <v>27</v>
      </c>
      <c r="H6394" t="s">
        <v>14</v>
      </c>
      <c r="I6394">
        <v>167</v>
      </c>
      <c r="J6394" t="s">
        <v>24</v>
      </c>
      <c r="K6394">
        <v>2</v>
      </c>
      <c r="L6394">
        <v>87.906039280000002</v>
      </c>
      <c r="M6394" t="s">
        <v>20</v>
      </c>
      <c r="N6394" s="2" t="s">
        <v>11</v>
      </c>
      <c r="O6394">
        <v>0</v>
      </c>
      <c r="P6394">
        <f t="shared" si="299"/>
        <v>175.81207856</v>
      </c>
      <c r="Q6394" s="2" t="s">
        <v>11</v>
      </c>
      <c r="R6394" t="s">
        <v>12</v>
      </c>
      <c r="S6394">
        <v>3</v>
      </c>
      <c r="T6394" s="2" t="s">
        <v>11</v>
      </c>
    </row>
    <row r="6395" spans="1:20" x14ac:dyDescent="0.25">
      <c r="A6395">
        <v>6394</v>
      </c>
      <c r="B6395" s="4">
        <v>43435</v>
      </c>
      <c r="C6395" t="str">
        <f t="shared" si="297"/>
        <v>2018</v>
      </c>
      <c r="D6395">
        <v>103</v>
      </c>
      <c r="E6395">
        <v>51</v>
      </c>
      <c r="F6395" t="str">
        <f t="shared" si="298"/>
        <v>Senior</v>
      </c>
      <c r="G6395" t="s">
        <v>27</v>
      </c>
      <c r="H6395" t="s">
        <v>37</v>
      </c>
      <c r="I6395">
        <v>181</v>
      </c>
      <c r="J6395" t="s">
        <v>15</v>
      </c>
      <c r="K6395">
        <v>5</v>
      </c>
      <c r="L6395">
        <v>43.145888319999997</v>
      </c>
      <c r="M6395" t="s">
        <v>25</v>
      </c>
      <c r="N6395" s="2" t="s">
        <v>16</v>
      </c>
      <c r="O6395">
        <v>21.572944159999999</v>
      </c>
      <c r="P6395">
        <f t="shared" si="299"/>
        <v>194.15649743999998</v>
      </c>
      <c r="Q6395" s="2" t="s">
        <v>16</v>
      </c>
      <c r="R6395" t="s">
        <v>26</v>
      </c>
      <c r="S6395">
        <v>1</v>
      </c>
      <c r="T6395" s="2" t="s">
        <v>16</v>
      </c>
    </row>
    <row r="6396" spans="1:20" x14ac:dyDescent="0.25">
      <c r="A6396">
        <v>6395</v>
      </c>
      <c r="B6396" s="4">
        <v>45251</v>
      </c>
      <c r="C6396" t="str">
        <f t="shared" si="297"/>
        <v>2023</v>
      </c>
      <c r="D6396">
        <v>286</v>
      </c>
      <c r="E6396">
        <v>67</v>
      </c>
      <c r="F6396" t="str">
        <f t="shared" si="298"/>
        <v>Senior</v>
      </c>
      <c r="G6396" t="s">
        <v>13</v>
      </c>
      <c r="H6396" t="s">
        <v>37</v>
      </c>
      <c r="I6396">
        <v>46</v>
      </c>
      <c r="J6396" t="s">
        <v>33</v>
      </c>
      <c r="K6396">
        <v>4</v>
      </c>
      <c r="L6396">
        <v>88.285966630000004</v>
      </c>
      <c r="M6396" t="s">
        <v>10</v>
      </c>
      <c r="N6396" s="2" t="s">
        <v>11</v>
      </c>
      <c r="O6396">
        <v>0</v>
      </c>
      <c r="P6396">
        <f t="shared" si="299"/>
        <v>353.14386652000002</v>
      </c>
      <c r="Q6396" s="2" t="s">
        <v>16</v>
      </c>
      <c r="R6396" t="s">
        <v>18</v>
      </c>
      <c r="S6396">
        <v>4</v>
      </c>
      <c r="T6396" s="2" t="s">
        <v>11</v>
      </c>
    </row>
    <row r="6397" spans="1:20" x14ac:dyDescent="0.25">
      <c r="A6397">
        <v>6396</v>
      </c>
      <c r="B6397" s="4">
        <v>44507</v>
      </c>
      <c r="C6397" t="str">
        <f t="shared" si="297"/>
        <v>2021</v>
      </c>
      <c r="D6397">
        <v>500</v>
      </c>
      <c r="E6397">
        <v>41</v>
      </c>
      <c r="F6397" t="str">
        <f t="shared" si="298"/>
        <v>Adult</v>
      </c>
      <c r="G6397" t="s">
        <v>7</v>
      </c>
      <c r="H6397" t="s">
        <v>39</v>
      </c>
      <c r="I6397">
        <v>292</v>
      </c>
      <c r="J6397" t="s">
        <v>29</v>
      </c>
      <c r="K6397">
        <v>5</v>
      </c>
      <c r="L6397">
        <v>95.612007149999997</v>
      </c>
      <c r="M6397" t="s">
        <v>22</v>
      </c>
      <c r="N6397" s="2" t="s">
        <v>11</v>
      </c>
      <c r="O6397">
        <v>47.806003580000002</v>
      </c>
      <c r="P6397">
        <f t="shared" si="299"/>
        <v>430.25403217000002</v>
      </c>
      <c r="Q6397" s="2" t="s">
        <v>11</v>
      </c>
      <c r="R6397" t="s">
        <v>26</v>
      </c>
      <c r="S6397">
        <v>4</v>
      </c>
      <c r="T6397" s="2" t="s">
        <v>16</v>
      </c>
    </row>
    <row r="6398" spans="1:20" x14ac:dyDescent="0.25">
      <c r="A6398">
        <v>6397</v>
      </c>
      <c r="B6398" s="4">
        <v>43775</v>
      </c>
      <c r="C6398" t="str">
        <f t="shared" si="297"/>
        <v>2019</v>
      </c>
      <c r="D6398">
        <v>497</v>
      </c>
      <c r="E6398">
        <v>34</v>
      </c>
      <c r="F6398" t="str">
        <f t="shared" si="298"/>
        <v>Adult</v>
      </c>
      <c r="G6398" t="s">
        <v>27</v>
      </c>
      <c r="H6398" t="s">
        <v>21</v>
      </c>
      <c r="I6398">
        <v>725</v>
      </c>
      <c r="J6398" t="s">
        <v>9</v>
      </c>
      <c r="K6398">
        <v>2</v>
      </c>
      <c r="L6398">
        <v>31.212020429999999</v>
      </c>
      <c r="M6398" t="s">
        <v>20</v>
      </c>
      <c r="N6398" s="2" t="s">
        <v>11</v>
      </c>
      <c r="O6398">
        <v>6.2424040859999996</v>
      </c>
      <c r="P6398">
        <f t="shared" si="299"/>
        <v>56.181636773999998</v>
      </c>
      <c r="Q6398" s="2" t="s">
        <v>11</v>
      </c>
      <c r="R6398" t="s">
        <v>26</v>
      </c>
      <c r="S6398">
        <v>4</v>
      </c>
      <c r="T6398" s="2" t="s">
        <v>16</v>
      </c>
    </row>
    <row r="6399" spans="1:20" x14ac:dyDescent="0.25">
      <c r="A6399">
        <v>6398</v>
      </c>
      <c r="B6399" s="4">
        <v>43434</v>
      </c>
      <c r="C6399" t="str">
        <f t="shared" si="297"/>
        <v>2018</v>
      </c>
      <c r="D6399">
        <v>213</v>
      </c>
      <c r="E6399">
        <v>53</v>
      </c>
      <c r="F6399" t="str">
        <f t="shared" si="298"/>
        <v>Senior</v>
      </c>
      <c r="G6399" t="s">
        <v>7</v>
      </c>
      <c r="H6399" t="s">
        <v>23</v>
      </c>
      <c r="I6399">
        <v>24</v>
      </c>
      <c r="J6399" t="s">
        <v>29</v>
      </c>
      <c r="K6399">
        <v>5</v>
      </c>
      <c r="L6399">
        <v>65.218470730000007</v>
      </c>
      <c r="M6399" t="s">
        <v>20</v>
      </c>
      <c r="N6399" s="2" t="s">
        <v>11</v>
      </c>
      <c r="O6399">
        <v>0</v>
      </c>
      <c r="P6399">
        <f t="shared" si="299"/>
        <v>326.09235365000006</v>
      </c>
      <c r="Q6399" s="2" t="s">
        <v>16</v>
      </c>
      <c r="R6399" t="s">
        <v>18</v>
      </c>
      <c r="S6399">
        <v>3</v>
      </c>
      <c r="T6399" s="2" t="s">
        <v>11</v>
      </c>
    </row>
    <row r="6400" spans="1:20" x14ac:dyDescent="0.25">
      <c r="A6400">
        <v>6399</v>
      </c>
      <c r="B6400" s="4">
        <v>43416</v>
      </c>
      <c r="C6400" t="str">
        <f t="shared" si="297"/>
        <v>2018</v>
      </c>
      <c r="D6400">
        <v>293</v>
      </c>
      <c r="E6400">
        <v>46</v>
      </c>
      <c r="F6400" t="str">
        <f t="shared" si="298"/>
        <v>Adult</v>
      </c>
      <c r="G6400" t="s">
        <v>13</v>
      </c>
      <c r="H6400" t="s">
        <v>42</v>
      </c>
      <c r="I6400">
        <v>73</v>
      </c>
      <c r="J6400" t="s">
        <v>15</v>
      </c>
      <c r="K6400">
        <v>5</v>
      </c>
      <c r="L6400">
        <v>14.58183859</v>
      </c>
      <c r="M6400" t="s">
        <v>10</v>
      </c>
      <c r="N6400" s="2" t="s">
        <v>11</v>
      </c>
      <c r="O6400">
        <v>0</v>
      </c>
      <c r="P6400">
        <f t="shared" si="299"/>
        <v>72.909192950000005</v>
      </c>
      <c r="Q6400" s="2" t="s">
        <v>11</v>
      </c>
      <c r="R6400" t="s">
        <v>18</v>
      </c>
      <c r="S6400">
        <v>4</v>
      </c>
      <c r="T6400" s="2" t="s">
        <v>16</v>
      </c>
    </row>
    <row r="6401" spans="1:20" x14ac:dyDescent="0.25">
      <c r="A6401">
        <v>6400</v>
      </c>
      <c r="B6401" s="4">
        <v>43461</v>
      </c>
      <c r="C6401" t="str">
        <f t="shared" si="297"/>
        <v>2018</v>
      </c>
      <c r="D6401">
        <v>281</v>
      </c>
      <c r="E6401">
        <v>37</v>
      </c>
      <c r="F6401" t="str">
        <f t="shared" si="298"/>
        <v>Adult</v>
      </c>
      <c r="G6401" t="s">
        <v>7</v>
      </c>
      <c r="H6401" t="s">
        <v>14</v>
      </c>
      <c r="I6401">
        <v>58</v>
      </c>
      <c r="J6401" t="s">
        <v>9</v>
      </c>
      <c r="K6401">
        <v>5</v>
      </c>
      <c r="L6401">
        <v>24.1641029</v>
      </c>
      <c r="M6401" t="s">
        <v>10</v>
      </c>
      <c r="N6401" s="2" t="s">
        <v>16</v>
      </c>
      <c r="O6401">
        <v>0</v>
      </c>
      <c r="P6401">
        <f t="shared" si="299"/>
        <v>120.8205145</v>
      </c>
      <c r="Q6401" s="2" t="s">
        <v>11</v>
      </c>
      <c r="R6401" t="s">
        <v>18</v>
      </c>
      <c r="S6401">
        <v>2</v>
      </c>
      <c r="T6401" s="2" t="s">
        <v>11</v>
      </c>
    </row>
    <row r="6402" spans="1:20" x14ac:dyDescent="0.25">
      <c r="A6402">
        <v>6401</v>
      </c>
      <c r="B6402" s="4">
        <v>44196</v>
      </c>
      <c r="C6402" t="str">
        <f t="shared" si="297"/>
        <v>2020</v>
      </c>
      <c r="D6402">
        <v>354</v>
      </c>
      <c r="E6402">
        <v>40</v>
      </c>
      <c r="F6402" t="str">
        <f t="shared" si="298"/>
        <v>Adult</v>
      </c>
      <c r="G6402" t="s">
        <v>7</v>
      </c>
      <c r="H6402" t="s">
        <v>35</v>
      </c>
      <c r="I6402">
        <v>626</v>
      </c>
      <c r="J6402" t="s">
        <v>9</v>
      </c>
      <c r="K6402">
        <v>2</v>
      </c>
      <c r="L6402">
        <v>66.486902950000001</v>
      </c>
      <c r="M6402" t="s">
        <v>22</v>
      </c>
      <c r="N6402" s="2" t="s">
        <v>11</v>
      </c>
      <c r="O6402">
        <v>13.29738059</v>
      </c>
      <c r="P6402">
        <f t="shared" si="299"/>
        <v>119.67642531</v>
      </c>
      <c r="Q6402" s="2" t="s">
        <v>11</v>
      </c>
      <c r="R6402" t="s">
        <v>26</v>
      </c>
      <c r="S6402">
        <v>3</v>
      </c>
      <c r="T6402" s="2" t="s">
        <v>16</v>
      </c>
    </row>
    <row r="6403" spans="1:20" x14ac:dyDescent="0.25">
      <c r="A6403">
        <v>6402</v>
      </c>
      <c r="B6403" s="4">
        <v>43413</v>
      </c>
      <c r="C6403" t="str">
        <f t="shared" ref="C6403:C6466" si="300">TEXT(B6403,"YYYY")</f>
        <v>2018</v>
      </c>
      <c r="D6403">
        <v>56</v>
      </c>
      <c r="E6403">
        <v>65</v>
      </c>
      <c r="F6403" t="str">
        <f t="shared" ref="F6403:F6466" si="301">IF(E6403&gt;50,"Senior",IF(E6403&gt;30,"Adult","Teenager"))</f>
        <v>Senior</v>
      </c>
      <c r="G6403" t="s">
        <v>13</v>
      </c>
      <c r="H6403" t="s">
        <v>32</v>
      </c>
      <c r="I6403">
        <v>667</v>
      </c>
      <c r="J6403" t="s">
        <v>15</v>
      </c>
      <c r="K6403">
        <v>5</v>
      </c>
      <c r="L6403">
        <v>31.218286710000001</v>
      </c>
      <c r="M6403" t="s">
        <v>22</v>
      </c>
      <c r="N6403" s="2" t="s">
        <v>11</v>
      </c>
      <c r="O6403">
        <v>15.609143360000001</v>
      </c>
      <c r="P6403">
        <f t="shared" ref="P6403:P6466" si="302">K6403*L6403-O6403</f>
        <v>140.48229019000001</v>
      </c>
      <c r="Q6403" s="2" t="s">
        <v>11</v>
      </c>
      <c r="R6403" t="s">
        <v>26</v>
      </c>
      <c r="S6403">
        <v>3</v>
      </c>
      <c r="T6403" s="2" t="s">
        <v>16</v>
      </c>
    </row>
    <row r="6404" spans="1:20" x14ac:dyDescent="0.25">
      <c r="A6404">
        <v>6403</v>
      </c>
      <c r="B6404" s="4">
        <v>44889</v>
      </c>
      <c r="C6404" t="str">
        <f t="shared" si="300"/>
        <v>2022</v>
      </c>
      <c r="D6404">
        <v>361</v>
      </c>
      <c r="E6404">
        <v>31</v>
      </c>
      <c r="F6404" t="str">
        <f t="shared" si="301"/>
        <v>Adult</v>
      </c>
      <c r="G6404" t="s">
        <v>13</v>
      </c>
      <c r="H6404" t="s">
        <v>19</v>
      </c>
      <c r="I6404">
        <v>820</v>
      </c>
      <c r="J6404" t="s">
        <v>29</v>
      </c>
      <c r="K6404">
        <v>2</v>
      </c>
      <c r="L6404">
        <v>88.614092670000005</v>
      </c>
      <c r="M6404" t="s">
        <v>20</v>
      </c>
      <c r="N6404" s="2" t="s">
        <v>11</v>
      </c>
      <c r="O6404">
        <v>17.722818530000001</v>
      </c>
      <c r="P6404">
        <f t="shared" si="302"/>
        <v>159.50536681</v>
      </c>
      <c r="Q6404" s="2" t="s">
        <v>16</v>
      </c>
      <c r="R6404" t="s">
        <v>26</v>
      </c>
      <c r="S6404">
        <v>2</v>
      </c>
      <c r="T6404" s="2" t="s">
        <v>16</v>
      </c>
    </row>
    <row r="6405" spans="1:20" x14ac:dyDescent="0.25">
      <c r="A6405">
        <v>6404</v>
      </c>
      <c r="B6405" s="4">
        <v>45248</v>
      </c>
      <c r="C6405" t="str">
        <f t="shared" si="300"/>
        <v>2023</v>
      </c>
      <c r="D6405">
        <v>427</v>
      </c>
      <c r="E6405">
        <v>65</v>
      </c>
      <c r="F6405" t="str">
        <f t="shared" si="301"/>
        <v>Senior</v>
      </c>
      <c r="G6405" t="s">
        <v>27</v>
      </c>
      <c r="H6405" t="s">
        <v>31</v>
      </c>
      <c r="I6405">
        <v>780</v>
      </c>
      <c r="J6405" t="s">
        <v>29</v>
      </c>
      <c r="K6405">
        <v>4</v>
      </c>
      <c r="L6405">
        <v>73.445799769999994</v>
      </c>
      <c r="M6405" t="s">
        <v>22</v>
      </c>
      <c r="N6405" s="2" t="s">
        <v>16</v>
      </c>
      <c r="O6405">
        <v>29.378319909999998</v>
      </c>
      <c r="P6405">
        <f t="shared" si="302"/>
        <v>264.40487916999996</v>
      </c>
      <c r="Q6405" s="2" t="s">
        <v>11</v>
      </c>
      <c r="R6405" t="s">
        <v>26</v>
      </c>
      <c r="S6405">
        <v>3</v>
      </c>
      <c r="T6405" s="2" t="s">
        <v>16</v>
      </c>
    </row>
    <row r="6406" spans="1:20" x14ac:dyDescent="0.25">
      <c r="A6406">
        <v>6405</v>
      </c>
      <c r="B6406" s="4">
        <v>44186</v>
      </c>
      <c r="C6406" t="str">
        <f t="shared" si="300"/>
        <v>2020</v>
      </c>
      <c r="D6406">
        <v>56</v>
      </c>
      <c r="E6406">
        <v>52</v>
      </c>
      <c r="F6406" t="str">
        <f t="shared" si="301"/>
        <v>Senior</v>
      </c>
      <c r="G6406" t="s">
        <v>13</v>
      </c>
      <c r="H6406" t="s">
        <v>40</v>
      </c>
      <c r="I6406">
        <v>864</v>
      </c>
      <c r="J6406" t="s">
        <v>24</v>
      </c>
      <c r="K6406">
        <v>1</v>
      </c>
      <c r="L6406">
        <v>28.938755690000001</v>
      </c>
      <c r="M6406" t="s">
        <v>20</v>
      </c>
      <c r="N6406" s="2" t="s">
        <v>11</v>
      </c>
      <c r="O6406">
        <v>0</v>
      </c>
      <c r="P6406">
        <f t="shared" si="302"/>
        <v>28.938755690000001</v>
      </c>
      <c r="Q6406" s="2" t="s">
        <v>11</v>
      </c>
      <c r="R6406" t="s">
        <v>18</v>
      </c>
      <c r="S6406">
        <v>3</v>
      </c>
      <c r="T6406" s="2" t="s">
        <v>11</v>
      </c>
    </row>
    <row r="6407" spans="1:20" x14ac:dyDescent="0.25">
      <c r="A6407">
        <v>6406</v>
      </c>
      <c r="B6407" s="4">
        <v>44909</v>
      </c>
      <c r="C6407" t="str">
        <f t="shared" si="300"/>
        <v>2022</v>
      </c>
      <c r="D6407">
        <v>441</v>
      </c>
      <c r="E6407">
        <v>62</v>
      </c>
      <c r="F6407" t="str">
        <f t="shared" si="301"/>
        <v>Senior</v>
      </c>
      <c r="G6407" t="s">
        <v>13</v>
      </c>
      <c r="H6407" t="s">
        <v>23</v>
      </c>
      <c r="I6407">
        <v>669</v>
      </c>
      <c r="J6407" t="s">
        <v>33</v>
      </c>
      <c r="K6407">
        <v>5</v>
      </c>
      <c r="L6407">
        <v>28.917102239999998</v>
      </c>
      <c r="M6407" t="s">
        <v>22</v>
      </c>
      <c r="N6407" s="2" t="s">
        <v>16</v>
      </c>
      <c r="O6407">
        <v>0</v>
      </c>
      <c r="P6407">
        <f t="shared" si="302"/>
        <v>144.58551119999998</v>
      </c>
      <c r="Q6407" s="2" t="s">
        <v>11</v>
      </c>
      <c r="R6407" t="s">
        <v>12</v>
      </c>
      <c r="S6407">
        <v>1</v>
      </c>
      <c r="T6407" s="2" t="s">
        <v>16</v>
      </c>
    </row>
    <row r="6408" spans="1:20" x14ac:dyDescent="0.25">
      <c r="A6408">
        <v>6407</v>
      </c>
      <c r="B6408" s="4">
        <v>44921</v>
      </c>
      <c r="C6408" t="str">
        <f t="shared" si="300"/>
        <v>2022</v>
      </c>
      <c r="D6408">
        <v>236</v>
      </c>
      <c r="E6408">
        <v>67</v>
      </c>
      <c r="F6408" t="str">
        <f t="shared" si="301"/>
        <v>Senior</v>
      </c>
      <c r="G6408" t="s">
        <v>7</v>
      </c>
      <c r="H6408" t="s">
        <v>30</v>
      </c>
      <c r="I6408">
        <v>20</v>
      </c>
      <c r="J6408" t="s">
        <v>29</v>
      </c>
      <c r="K6408">
        <v>4</v>
      </c>
      <c r="L6408">
        <v>72.858681680000004</v>
      </c>
      <c r="M6408" t="s">
        <v>25</v>
      </c>
      <c r="N6408" s="2" t="s">
        <v>16</v>
      </c>
      <c r="O6408">
        <v>29.143472670000001</v>
      </c>
      <c r="P6408">
        <f t="shared" si="302"/>
        <v>262.29125405000002</v>
      </c>
      <c r="Q6408" s="2" t="s">
        <v>16</v>
      </c>
      <c r="R6408" t="s">
        <v>26</v>
      </c>
      <c r="S6408">
        <v>2</v>
      </c>
      <c r="T6408" s="2" t="s">
        <v>11</v>
      </c>
    </row>
    <row r="6409" spans="1:20" x14ac:dyDescent="0.25">
      <c r="A6409">
        <v>6408</v>
      </c>
      <c r="B6409" s="4">
        <v>44185</v>
      </c>
      <c r="C6409" t="str">
        <f t="shared" si="300"/>
        <v>2020</v>
      </c>
      <c r="D6409">
        <v>31</v>
      </c>
      <c r="E6409">
        <v>48</v>
      </c>
      <c r="F6409" t="str">
        <f t="shared" si="301"/>
        <v>Adult</v>
      </c>
      <c r="G6409" t="s">
        <v>27</v>
      </c>
      <c r="H6409" t="s">
        <v>42</v>
      </c>
      <c r="I6409">
        <v>142</v>
      </c>
      <c r="J6409" t="s">
        <v>9</v>
      </c>
      <c r="K6409">
        <v>5</v>
      </c>
      <c r="L6409">
        <v>63.75939494</v>
      </c>
      <c r="M6409" t="s">
        <v>10</v>
      </c>
      <c r="N6409" s="2" t="s">
        <v>16</v>
      </c>
      <c r="O6409">
        <v>0</v>
      </c>
      <c r="P6409">
        <f t="shared" si="302"/>
        <v>318.79697470000002</v>
      </c>
      <c r="Q6409" s="2" t="s">
        <v>11</v>
      </c>
      <c r="R6409" t="s">
        <v>18</v>
      </c>
      <c r="S6409">
        <v>3</v>
      </c>
      <c r="T6409" s="2" t="s">
        <v>16</v>
      </c>
    </row>
    <row r="6410" spans="1:20" x14ac:dyDescent="0.25">
      <c r="A6410">
        <v>6409</v>
      </c>
      <c r="B6410" s="4">
        <v>43458</v>
      </c>
      <c r="C6410" t="str">
        <f t="shared" si="300"/>
        <v>2018</v>
      </c>
      <c r="D6410">
        <v>418</v>
      </c>
      <c r="E6410">
        <v>19</v>
      </c>
      <c r="F6410" t="str">
        <f t="shared" si="301"/>
        <v>Teenager</v>
      </c>
      <c r="G6410" t="s">
        <v>13</v>
      </c>
      <c r="H6410" t="s">
        <v>23</v>
      </c>
      <c r="I6410">
        <v>996</v>
      </c>
      <c r="J6410" t="s">
        <v>15</v>
      </c>
      <c r="K6410">
        <v>1</v>
      </c>
      <c r="L6410">
        <v>47.024447160000001</v>
      </c>
      <c r="M6410" t="s">
        <v>20</v>
      </c>
      <c r="N6410" s="2" t="s">
        <v>16</v>
      </c>
      <c r="O6410">
        <v>0</v>
      </c>
      <c r="P6410">
        <f t="shared" si="302"/>
        <v>47.024447160000001</v>
      </c>
      <c r="Q6410" s="2" t="s">
        <v>11</v>
      </c>
      <c r="R6410" t="s">
        <v>12</v>
      </c>
      <c r="S6410">
        <v>1</v>
      </c>
      <c r="T6410" s="2" t="s">
        <v>16</v>
      </c>
    </row>
    <row r="6411" spans="1:20" x14ac:dyDescent="0.25">
      <c r="A6411">
        <v>6410</v>
      </c>
      <c r="B6411" s="4">
        <v>43451</v>
      </c>
      <c r="C6411" t="str">
        <f t="shared" si="300"/>
        <v>2018</v>
      </c>
      <c r="D6411">
        <v>105</v>
      </c>
      <c r="E6411">
        <v>21</v>
      </c>
      <c r="F6411" t="str">
        <f t="shared" si="301"/>
        <v>Teenager</v>
      </c>
      <c r="G6411" t="s">
        <v>7</v>
      </c>
      <c r="H6411" t="s">
        <v>30</v>
      </c>
      <c r="I6411">
        <v>455</v>
      </c>
      <c r="J6411" t="s">
        <v>24</v>
      </c>
      <c r="K6411">
        <v>5</v>
      </c>
      <c r="L6411">
        <v>13.04894753</v>
      </c>
      <c r="M6411" t="s">
        <v>22</v>
      </c>
      <c r="N6411" s="2" t="s">
        <v>11</v>
      </c>
      <c r="O6411">
        <v>6.5244737649999998</v>
      </c>
      <c r="P6411">
        <f t="shared" si="302"/>
        <v>58.720263884999994</v>
      </c>
      <c r="Q6411" s="2" t="s">
        <v>16</v>
      </c>
      <c r="R6411" t="s">
        <v>26</v>
      </c>
      <c r="S6411">
        <v>4</v>
      </c>
      <c r="T6411" s="2" t="s">
        <v>11</v>
      </c>
    </row>
    <row r="6412" spans="1:20" x14ac:dyDescent="0.25">
      <c r="A6412">
        <v>6411</v>
      </c>
      <c r="B6412" s="4">
        <v>45265</v>
      </c>
      <c r="C6412" t="str">
        <f t="shared" si="300"/>
        <v>2023</v>
      </c>
      <c r="D6412">
        <v>47</v>
      </c>
      <c r="E6412">
        <v>57</v>
      </c>
      <c r="F6412" t="str">
        <f t="shared" si="301"/>
        <v>Senior</v>
      </c>
      <c r="G6412" t="s">
        <v>27</v>
      </c>
      <c r="H6412" t="s">
        <v>23</v>
      </c>
      <c r="I6412">
        <v>690</v>
      </c>
      <c r="J6412" t="s">
        <v>9</v>
      </c>
      <c r="K6412">
        <v>4</v>
      </c>
      <c r="L6412">
        <v>15.11378996</v>
      </c>
      <c r="M6412" t="s">
        <v>22</v>
      </c>
      <c r="N6412" s="2" t="s">
        <v>16</v>
      </c>
      <c r="O6412">
        <v>0</v>
      </c>
      <c r="P6412">
        <f t="shared" si="302"/>
        <v>60.45515984</v>
      </c>
      <c r="Q6412" s="2" t="s">
        <v>16</v>
      </c>
      <c r="R6412" t="s">
        <v>12</v>
      </c>
      <c r="S6412">
        <v>4</v>
      </c>
      <c r="T6412" s="2" t="s">
        <v>16</v>
      </c>
    </row>
    <row r="6413" spans="1:20" x14ac:dyDescent="0.25">
      <c r="A6413">
        <v>6412</v>
      </c>
      <c r="B6413" s="4">
        <v>44147</v>
      </c>
      <c r="C6413" t="str">
        <f t="shared" si="300"/>
        <v>2020</v>
      </c>
      <c r="D6413">
        <v>456</v>
      </c>
      <c r="E6413">
        <v>53</v>
      </c>
      <c r="F6413" t="str">
        <f t="shared" si="301"/>
        <v>Senior</v>
      </c>
      <c r="G6413" t="s">
        <v>27</v>
      </c>
      <c r="H6413" t="s">
        <v>17</v>
      </c>
      <c r="I6413">
        <v>182</v>
      </c>
      <c r="J6413" t="s">
        <v>24</v>
      </c>
      <c r="K6413">
        <v>1</v>
      </c>
      <c r="L6413">
        <v>81.919950249999999</v>
      </c>
      <c r="M6413" t="s">
        <v>25</v>
      </c>
      <c r="N6413" s="2" t="s">
        <v>11</v>
      </c>
      <c r="O6413">
        <v>0</v>
      </c>
      <c r="P6413">
        <f t="shared" si="302"/>
        <v>81.919950249999999</v>
      </c>
      <c r="Q6413" s="2" t="s">
        <v>16</v>
      </c>
      <c r="R6413" t="s">
        <v>18</v>
      </c>
      <c r="S6413">
        <v>1</v>
      </c>
      <c r="T6413" s="2" t="s">
        <v>16</v>
      </c>
    </row>
    <row r="6414" spans="1:20" x14ac:dyDescent="0.25">
      <c r="A6414">
        <v>6413</v>
      </c>
      <c r="B6414" s="4">
        <v>43776</v>
      </c>
      <c r="C6414" t="str">
        <f t="shared" si="300"/>
        <v>2019</v>
      </c>
      <c r="D6414">
        <v>459</v>
      </c>
      <c r="E6414">
        <v>69</v>
      </c>
      <c r="F6414" t="str">
        <f t="shared" si="301"/>
        <v>Senior</v>
      </c>
      <c r="G6414" t="s">
        <v>27</v>
      </c>
      <c r="H6414" t="s">
        <v>34</v>
      </c>
      <c r="I6414">
        <v>46</v>
      </c>
      <c r="J6414" t="s">
        <v>24</v>
      </c>
      <c r="K6414">
        <v>5</v>
      </c>
      <c r="L6414">
        <v>90.268133669999997</v>
      </c>
      <c r="M6414" t="s">
        <v>10</v>
      </c>
      <c r="N6414" s="2" t="s">
        <v>16</v>
      </c>
      <c r="O6414">
        <v>0</v>
      </c>
      <c r="P6414">
        <f t="shared" si="302"/>
        <v>451.34066834999999</v>
      </c>
      <c r="Q6414" s="2" t="s">
        <v>16</v>
      </c>
      <c r="R6414" t="s">
        <v>18</v>
      </c>
      <c r="S6414">
        <v>2</v>
      </c>
      <c r="T6414" s="2" t="s">
        <v>16</v>
      </c>
    </row>
    <row r="6415" spans="1:20" x14ac:dyDescent="0.25">
      <c r="A6415">
        <v>6414</v>
      </c>
      <c r="B6415" s="4">
        <v>44192</v>
      </c>
      <c r="C6415" t="str">
        <f t="shared" si="300"/>
        <v>2020</v>
      </c>
      <c r="D6415">
        <v>438</v>
      </c>
      <c r="E6415">
        <v>41</v>
      </c>
      <c r="F6415" t="str">
        <f t="shared" si="301"/>
        <v>Adult</v>
      </c>
      <c r="G6415" t="s">
        <v>7</v>
      </c>
      <c r="H6415" t="s">
        <v>19</v>
      </c>
      <c r="I6415">
        <v>674</v>
      </c>
      <c r="J6415" t="s">
        <v>9</v>
      </c>
      <c r="K6415">
        <v>2</v>
      </c>
      <c r="L6415">
        <v>88.180384970000006</v>
      </c>
      <c r="M6415" t="s">
        <v>20</v>
      </c>
      <c r="N6415" s="2" t="s">
        <v>11</v>
      </c>
      <c r="O6415">
        <v>0</v>
      </c>
      <c r="P6415">
        <f t="shared" si="302"/>
        <v>176.36076994000001</v>
      </c>
      <c r="Q6415" s="2" t="s">
        <v>11</v>
      </c>
      <c r="R6415" t="s">
        <v>12</v>
      </c>
      <c r="S6415">
        <v>1</v>
      </c>
      <c r="T6415" s="2" t="s">
        <v>16</v>
      </c>
    </row>
    <row r="6416" spans="1:20" x14ac:dyDescent="0.25">
      <c r="A6416">
        <v>6415</v>
      </c>
      <c r="B6416" s="4">
        <v>44503</v>
      </c>
      <c r="C6416" t="str">
        <f t="shared" si="300"/>
        <v>2021</v>
      </c>
      <c r="D6416">
        <v>450</v>
      </c>
      <c r="E6416">
        <v>35</v>
      </c>
      <c r="F6416" t="str">
        <f t="shared" si="301"/>
        <v>Adult</v>
      </c>
      <c r="G6416" t="s">
        <v>27</v>
      </c>
      <c r="H6416" t="s">
        <v>14</v>
      </c>
      <c r="I6416">
        <v>445</v>
      </c>
      <c r="J6416" t="s">
        <v>33</v>
      </c>
      <c r="K6416">
        <v>2</v>
      </c>
      <c r="L6416">
        <v>13.931085400000001</v>
      </c>
      <c r="M6416" t="s">
        <v>10</v>
      </c>
      <c r="N6416" s="2" t="s">
        <v>16</v>
      </c>
      <c r="O6416">
        <v>2.786217079</v>
      </c>
      <c r="P6416">
        <f t="shared" si="302"/>
        <v>25.075953721000001</v>
      </c>
      <c r="Q6416" s="2" t="s">
        <v>16</v>
      </c>
      <c r="R6416" t="s">
        <v>26</v>
      </c>
      <c r="S6416">
        <v>1</v>
      </c>
      <c r="T6416" s="2" t="s">
        <v>16</v>
      </c>
    </row>
    <row r="6417" spans="1:20" x14ac:dyDescent="0.25">
      <c r="A6417">
        <v>6416</v>
      </c>
      <c r="B6417" s="4">
        <v>44547</v>
      </c>
      <c r="C6417" t="str">
        <f t="shared" si="300"/>
        <v>2021</v>
      </c>
      <c r="D6417">
        <v>264</v>
      </c>
      <c r="E6417">
        <v>29</v>
      </c>
      <c r="F6417" t="str">
        <f t="shared" si="301"/>
        <v>Teenager</v>
      </c>
      <c r="G6417" t="s">
        <v>13</v>
      </c>
      <c r="H6417" t="s">
        <v>14</v>
      </c>
      <c r="I6417">
        <v>623</v>
      </c>
      <c r="J6417" t="s">
        <v>15</v>
      </c>
      <c r="K6417">
        <v>5</v>
      </c>
      <c r="L6417">
        <v>74.415591950000007</v>
      </c>
      <c r="M6417" t="s">
        <v>20</v>
      </c>
      <c r="N6417" s="2" t="s">
        <v>11</v>
      </c>
      <c r="O6417">
        <v>0</v>
      </c>
      <c r="P6417">
        <f t="shared" si="302"/>
        <v>372.07795975000005</v>
      </c>
      <c r="Q6417" s="2" t="s">
        <v>16</v>
      </c>
      <c r="R6417" t="s">
        <v>18</v>
      </c>
      <c r="S6417">
        <v>5</v>
      </c>
      <c r="T6417" s="2" t="s">
        <v>16</v>
      </c>
    </row>
    <row r="6418" spans="1:20" x14ac:dyDescent="0.25">
      <c r="A6418">
        <v>6417</v>
      </c>
      <c r="B6418" s="4">
        <v>44526</v>
      </c>
      <c r="C6418" t="str">
        <f t="shared" si="300"/>
        <v>2021</v>
      </c>
      <c r="D6418">
        <v>224</v>
      </c>
      <c r="E6418">
        <v>18</v>
      </c>
      <c r="F6418" t="str">
        <f t="shared" si="301"/>
        <v>Teenager</v>
      </c>
      <c r="G6418" t="s">
        <v>7</v>
      </c>
      <c r="H6418" t="s">
        <v>19</v>
      </c>
      <c r="I6418">
        <v>138</v>
      </c>
      <c r="J6418" t="s">
        <v>24</v>
      </c>
      <c r="K6418">
        <v>4</v>
      </c>
      <c r="L6418">
        <v>14.74035853</v>
      </c>
      <c r="M6418" t="s">
        <v>22</v>
      </c>
      <c r="N6418" s="2" t="s">
        <v>11</v>
      </c>
      <c r="O6418">
        <v>5.8961434119999998</v>
      </c>
      <c r="P6418">
        <f t="shared" si="302"/>
        <v>53.065290707999999</v>
      </c>
      <c r="Q6418" s="2" t="s">
        <v>16</v>
      </c>
      <c r="R6418" t="s">
        <v>26</v>
      </c>
      <c r="S6418">
        <v>3</v>
      </c>
      <c r="T6418" s="2" t="s">
        <v>16</v>
      </c>
    </row>
    <row r="6419" spans="1:20" x14ac:dyDescent="0.25">
      <c r="A6419">
        <v>6418</v>
      </c>
      <c r="B6419" s="4">
        <v>45280</v>
      </c>
      <c r="C6419" t="str">
        <f t="shared" si="300"/>
        <v>2023</v>
      </c>
      <c r="D6419">
        <v>354</v>
      </c>
      <c r="E6419">
        <v>64</v>
      </c>
      <c r="F6419" t="str">
        <f t="shared" si="301"/>
        <v>Senior</v>
      </c>
      <c r="G6419" t="s">
        <v>27</v>
      </c>
      <c r="H6419" t="s">
        <v>42</v>
      </c>
      <c r="I6419">
        <v>160</v>
      </c>
      <c r="J6419" t="s">
        <v>24</v>
      </c>
      <c r="K6419">
        <v>3</v>
      </c>
      <c r="L6419">
        <v>76.617037400000001</v>
      </c>
      <c r="M6419" t="s">
        <v>25</v>
      </c>
      <c r="N6419" s="2" t="s">
        <v>11</v>
      </c>
      <c r="O6419">
        <v>0</v>
      </c>
      <c r="P6419">
        <f t="shared" si="302"/>
        <v>229.85111219999999</v>
      </c>
      <c r="Q6419" s="2" t="s">
        <v>16</v>
      </c>
      <c r="R6419" t="s">
        <v>18</v>
      </c>
      <c r="S6419">
        <v>5</v>
      </c>
      <c r="T6419" s="2" t="s">
        <v>11</v>
      </c>
    </row>
    <row r="6420" spans="1:20" x14ac:dyDescent="0.25">
      <c r="A6420">
        <v>6419</v>
      </c>
      <c r="B6420" s="4">
        <v>44170</v>
      </c>
      <c r="C6420" t="str">
        <f t="shared" si="300"/>
        <v>2020</v>
      </c>
      <c r="D6420">
        <v>43</v>
      </c>
      <c r="E6420">
        <v>21</v>
      </c>
      <c r="F6420" t="str">
        <f t="shared" si="301"/>
        <v>Teenager</v>
      </c>
      <c r="G6420" t="s">
        <v>13</v>
      </c>
      <c r="H6420" t="s">
        <v>43</v>
      </c>
      <c r="I6420">
        <v>52</v>
      </c>
      <c r="J6420" t="s">
        <v>33</v>
      </c>
      <c r="K6420">
        <v>4</v>
      </c>
      <c r="L6420">
        <v>24.368197420000001</v>
      </c>
      <c r="M6420" t="s">
        <v>25</v>
      </c>
      <c r="N6420" s="2" t="s">
        <v>11</v>
      </c>
      <c r="O6420">
        <v>0</v>
      </c>
      <c r="P6420">
        <f t="shared" si="302"/>
        <v>97.472789680000005</v>
      </c>
      <c r="Q6420" s="2" t="s">
        <v>11</v>
      </c>
      <c r="R6420" t="s">
        <v>18</v>
      </c>
      <c r="S6420">
        <v>1</v>
      </c>
      <c r="T6420" s="2" t="s">
        <v>11</v>
      </c>
    </row>
    <row r="6421" spans="1:20" x14ac:dyDescent="0.25">
      <c r="A6421">
        <v>6420</v>
      </c>
      <c r="B6421" s="4">
        <v>44145</v>
      </c>
      <c r="C6421" t="str">
        <f t="shared" si="300"/>
        <v>2020</v>
      </c>
      <c r="D6421">
        <v>414</v>
      </c>
      <c r="E6421">
        <v>49</v>
      </c>
      <c r="F6421" t="str">
        <f t="shared" si="301"/>
        <v>Adult</v>
      </c>
      <c r="G6421" t="s">
        <v>7</v>
      </c>
      <c r="H6421" t="s">
        <v>17</v>
      </c>
      <c r="I6421">
        <v>122</v>
      </c>
      <c r="J6421" t="s">
        <v>24</v>
      </c>
      <c r="K6421">
        <v>2</v>
      </c>
      <c r="L6421">
        <v>67.677085349999999</v>
      </c>
      <c r="M6421" t="s">
        <v>10</v>
      </c>
      <c r="N6421" s="2" t="s">
        <v>11</v>
      </c>
      <c r="O6421">
        <v>0</v>
      </c>
      <c r="P6421">
        <f t="shared" si="302"/>
        <v>135.3541707</v>
      </c>
      <c r="Q6421" s="2" t="s">
        <v>11</v>
      </c>
      <c r="R6421" t="s">
        <v>12</v>
      </c>
      <c r="S6421">
        <v>5</v>
      </c>
      <c r="T6421" s="2" t="s">
        <v>11</v>
      </c>
    </row>
    <row r="6422" spans="1:20" x14ac:dyDescent="0.25">
      <c r="A6422">
        <v>6421</v>
      </c>
      <c r="B6422" s="4">
        <v>44532</v>
      </c>
      <c r="C6422" t="str">
        <f t="shared" si="300"/>
        <v>2021</v>
      </c>
      <c r="D6422">
        <v>46</v>
      </c>
      <c r="E6422">
        <v>36</v>
      </c>
      <c r="F6422" t="str">
        <f t="shared" si="301"/>
        <v>Adult</v>
      </c>
      <c r="G6422" t="s">
        <v>7</v>
      </c>
      <c r="H6422" t="s">
        <v>35</v>
      </c>
      <c r="I6422">
        <v>221</v>
      </c>
      <c r="J6422" t="s">
        <v>29</v>
      </c>
      <c r="K6422">
        <v>4</v>
      </c>
      <c r="L6422">
        <v>50.391821200000003</v>
      </c>
      <c r="M6422" t="s">
        <v>20</v>
      </c>
      <c r="N6422" s="2" t="s">
        <v>11</v>
      </c>
      <c r="O6422">
        <v>0</v>
      </c>
      <c r="P6422">
        <f t="shared" si="302"/>
        <v>201.56728480000001</v>
      </c>
      <c r="Q6422" s="2" t="s">
        <v>11</v>
      </c>
      <c r="R6422" t="s">
        <v>12</v>
      </c>
      <c r="S6422">
        <v>4</v>
      </c>
      <c r="T6422" s="2" t="s">
        <v>16</v>
      </c>
    </row>
    <row r="6423" spans="1:20" x14ac:dyDescent="0.25">
      <c r="A6423">
        <v>6422</v>
      </c>
      <c r="B6423" s="4">
        <v>44883</v>
      </c>
      <c r="C6423" t="str">
        <f t="shared" si="300"/>
        <v>2022</v>
      </c>
      <c r="D6423">
        <v>429</v>
      </c>
      <c r="E6423">
        <v>27</v>
      </c>
      <c r="F6423" t="str">
        <f t="shared" si="301"/>
        <v>Teenager</v>
      </c>
      <c r="G6423" t="s">
        <v>13</v>
      </c>
      <c r="H6423" t="s">
        <v>28</v>
      </c>
      <c r="I6423">
        <v>697</v>
      </c>
      <c r="J6423" t="s">
        <v>33</v>
      </c>
      <c r="K6423">
        <v>5</v>
      </c>
      <c r="L6423">
        <v>30.338723250000001</v>
      </c>
      <c r="M6423" t="s">
        <v>10</v>
      </c>
      <c r="N6423" s="2" t="s">
        <v>16</v>
      </c>
      <c r="O6423">
        <v>15.169361629999999</v>
      </c>
      <c r="P6423">
        <f t="shared" si="302"/>
        <v>136.52425461999999</v>
      </c>
      <c r="Q6423" s="2" t="s">
        <v>16</v>
      </c>
      <c r="R6423" t="s">
        <v>26</v>
      </c>
      <c r="S6423">
        <v>3</v>
      </c>
      <c r="T6423" s="2" t="s">
        <v>11</v>
      </c>
    </row>
    <row r="6424" spans="1:20" x14ac:dyDescent="0.25">
      <c r="A6424">
        <v>6423</v>
      </c>
      <c r="B6424" s="4">
        <v>44897</v>
      </c>
      <c r="C6424" t="str">
        <f t="shared" si="300"/>
        <v>2022</v>
      </c>
      <c r="D6424">
        <v>44</v>
      </c>
      <c r="E6424">
        <v>59</v>
      </c>
      <c r="F6424" t="str">
        <f t="shared" si="301"/>
        <v>Senior</v>
      </c>
      <c r="G6424" t="s">
        <v>13</v>
      </c>
      <c r="H6424" t="s">
        <v>23</v>
      </c>
      <c r="I6424">
        <v>168</v>
      </c>
      <c r="J6424" t="s">
        <v>29</v>
      </c>
      <c r="K6424">
        <v>2</v>
      </c>
      <c r="L6424">
        <v>48.743806190000001</v>
      </c>
      <c r="M6424" t="s">
        <v>10</v>
      </c>
      <c r="N6424" s="2" t="s">
        <v>16</v>
      </c>
      <c r="O6424">
        <v>9.7487612370000001</v>
      </c>
      <c r="P6424">
        <f t="shared" si="302"/>
        <v>87.738851143000005</v>
      </c>
      <c r="Q6424" s="2" t="s">
        <v>16</v>
      </c>
      <c r="R6424" t="s">
        <v>26</v>
      </c>
      <c r="S6424">
        <v>4</v>
      </c>
      <c r="T6424" s="2" t="s">
        <v>11</v>
      </c>
    </row>
    <row r="6425" spans="1:20" x14ac:dyDescent="0.25">
      <c r="A6425">
        <v>6424</v>
      </c>
      <c r="B6425" s="4">
        <v>43803</v>
      </c>
      <c r="C6425" t="str">
        <f t="shared" si="300"/>
        <v>2019</v>
      </c>
      <c r="D6425">
        <v>252</v>
      </c>
      <c r="E6425">
        <v>28</v>
      </c>
      <c r="F6425" t="str">
        <f t="shared" si="301"/>
        <v>Teenager</v>
      </c>
      <c r="G6425" t="s">
        <v>27</v>
      </c>
      <c r="H6425" t="s">
        <v>14</v>
      </c>
      <c r="I6425">
        <v>264</v>
      </c>
      <c r="J6425" t="s">
        <v>9</v>
      </c>
      <c r="K6425">
        <v>3</v>
      </c>
      <c r="L6425">
        <v>52.199387219999998</v>
      </c>
      <c r="M6425" t="s">
        <v>20</v>
      </c>
      <c r="N6425" s="2" t="s">
        <v>11</v>
      </c>
      <c r="O6425">
        <v>0</v>
      </c>
      <c r="P6425">
        <f t="shared" si="302"/>
        <v>156.59816165999999</v>
      </c>
      <c r="Q6425" s="2" t="s">
        <v>16</v>
      </c>
      <c r="R6425" t="s">
        <v>12</v>
      </c>
      <c r="S6425">
        <v>2</v>
      </c>
      <c r="T6425" s="2" t="s">
        <v>16</v>
      </c>
    </row>
    <row r="6426" spans="1:20" x14ac:dyDescent="0.25">
      <c r="A6426">
        <v>6425</v>
      </c>
      <c r="B6426" s="4">
        <v>44510</v>
      </c>
      <c r="C6426" t="str">
        <f t="shared" si="300"/>
        <v>2021</v>
      </c>
      <c r="D6426">
        <v>183</v>
      </c>
      <c r="E6426">
        <v>58</v>
      </c>
      <c r="F6426" t="str">
        <f t="shared" si="301"/>
        <v>Senior</v>
      </c>
      <c r="G6426" t="s">
        <v>13</v>
      </c>
      <c r="H6426" t="s">
        <v>19</v>
      </c>
      <c r="I6426">
        <v>196</v>
      </c>
      <c r="J6426" t="s">
        <v>33</v>
      </c>
      <c r="K6426">
        <v>1</v>
      </c>
      <c r="L6426">
        <v>35.452311080000001</v>
      </c>
      <c r="M6426" t="s">
        <v>22</v>
      </c>
      <c r="N6426" s="2" t="s">
        <v>11</v>
      </c>
      <c r="O6426">
        <v>0</v>
      </c>
      <c r="P6426">
        <f t="shared" si="302"/>
        <v>35.452311080000001</v>
      </c>
      <c r="Q6426" s="2" t="s">
        <v>16</v>
      </c>
      <c r="R6426" t="s">
        <v>18</v>
      </c>
      <c r="S6426">
        <v>4</v>
      </c>
      <c r="T6426" s="2" t="s">
        <v>16</v>
      </c>
    </row>
    <row r="6427" spans="1:20" x14ac:dyDescent="0.25">
      <c r="A6427">
        <v>6426</v>
      </c>
      <c r="B6427" s="4">
        <v>43777</v>
      </c>
      <c r="C6427" t="str">
        <f t="shared" si="300"/>
        <v>2019</v>
      </c>
      <c r="D6427">
        <v>160</v>
      </c>
      <c r="E6427">
        <v>34</v>
      </c>
      <c r="F6427" t="str">
        <f t="shared" si="301"/>
        <v>Adult</v>
      </c>
      <c r="G6427" t="s">
        <v>13</v>
      </c>
      <c r="H6427" t="s">
        <v>40</v>
      </c>
      <c r="I6427">
        <v>294</v>
      </c>
      <c r="J6427" t="s">
        <v>9</v>
      </c>
      <c r="K6427">
        <v>1</v>
      </c>
      <c r="L6427">
        <v>67.548688010000006</v>
      </c>
      <c r="M6427" t="s">
        <v>22</v>
      </c>
      <c r="N6427" s="2" t="s">
        <v>16</v>
      </c>
      <c r="O6427">
        <v>0</v>
      </c>
      <c r="P6427">
        <f t="shared" si="302"/>
        <v>67.548688010000006</v>
      </c>
      <c r="Q6427" s="2" t="s">
        <v>16</v>
      </c>
      <c r="R6427" t="s">
        <v>12</v>
      </c>
      <c r="S6427">
        <v>2</v>
      </c>
      <c r="T6427" s="2" t="s">
        <v>11</v>
      </c>
    </row>
    <row r="6428" spans="1:20" x14ac:dyDescent="0.25">
      <c r="A6428">
        <v>6427</v>
      </c>
      <c r="B6428" s="4">
        <v>43415</v>
      </c>
      <c r="C6428" t="str">
        <f t="shared" si="300"/>
        <v>2018</v>
      </c>
      <c r="D6428">
        <v>482</v>
      </c>
      <c r="E6428">
        <v>65</v>
      </c>
      <c r="F6428" t="str">
        <f t="shared" si="301"/>
        <v>Senior</v>
      </c>
      <c r="G6428" t="s">
        <v>27</v>
      </c>
      <c r="H6428" t="s">
        <v>17</v>
      </c>
      <c r="I6428">
        <v>75</v>
      </c>
      <c r="J6428" t="s">
        <v>9</v>
      </c>
      <c r="K6428">
        <v>1</v>
      </c>
      <c r="L6428">
        <v>86.699525089999995</v>
      </c>
      <c r="M6428" t="s">
        <v>22</v>
      </c>
      <c r="N6428" s="2" t="s">
        <v>11</v>
      </c>
      <c r="O6428">
        <v>0</v>
      </c>
      <c r="P6428">
        <f t="shared" si="302"/>
        <v>86.699525089999995</v>
      </c>
      <c r="Q6428" s="2" t="s">
        <v>11</v>
      </c>
      <c r="R6428" t="s">
        <v>12</v>
      </c>
      <c r="S6428">
        <v>2</v>
      </c>
      <c r="T6428" s="2" t="s">
        <v>16</v>
      </c>
    </row>
    <row r="6429" spans="1:20" x14ac:dyDescent="0.25">
      <c r="A6429">
        <v>6428</v>
      </c>
      <c r="B6429" s="4">
        <v>44508</v>
      </c>
      <c r="C6429" t="str">
        <f t="shared" si="300"/>
        <v>2021</v>
      </c>
      <c r="D6429">
        <v>176</v>
      </c>
      <c r="E6429">
        <v>51</v>
      </c>
      <c r="F6429" t="str">
        <f t="shared" si="301"/>
        <v>Senior</v>
      </c>
      <c r="G6429" t="s">
        <v>27</v>
      </c>
      <c r="H6429" t="s">
        <v>35</v>
      </c>
      <c r="I6429">
        <v>626</v>
      </c>
      <c r="J6429" t="s">
        <v>24</v>
      </c>
      <c r="K6429">
        <v>1</v>
      </c>
      <c r="L6429">
        <v>78.974476080000002</v>
      </c>
      <c r="M6429" t="s">
        <v>10</v>
      </c>
      <c r="N6429" s="2" t="s">
        <v>16</v>
      </c>
      <c r="O6429">
        <v>0</v>
      </c>
      <c r="P6429">
        <f t="shared" si="302"/>
        <v>78.974476080000002</v>
      </c>
      <c r="Q6429" s="2" t="s">
        <v>16</v>
      </c>
      <c r="R6429" t="s">
        <v>18</v>
      </c>
      <c r="S6429">
        <v>4</v>
      </c>
      <c r="T6429" s="2" t="s">
        <v>16</v>
      </c>
    </row>
    <row r="6430" spans="1:20" x14ac:dyDescent="0.25">
      <c r="A6430">
        <v>6429</v>
      </c>
      <c r="B6430" s="4">
        <v>44548</v>
      </c>
      <c r="C6430" t="str">
        <f t="shared" si="300"/>
        <v>2021</v>
      </c>
      <c r="D6430">
        <v>112</v>
      </c>
      <c r="E6430">
        <v>20</v>
      </c>
      <c r="F6430" t="str">
        <f t="shared" si="301"/>
        <v>Teenager</v>
      </c>
      <c r="G6430" t="s">
        <v>27</v>
      </c>
      <c r="H6430" t="s">
        <v>23</v>
      </c>
      <c r="I6430">
        <v>332</v>
      </c>
      <c r="J6430" t="s">
        <v>24</v>
      </c>
      <c r="K6430">
        <v>4</v>
      </c>
      <c r="L6430">
        <v>14.14693484</v>
      </c>
      <c r="M6430" t="s">
        <v>10</v>
      </c>
      <c r="N6430" s="2" t="s">
        <v>11</v>
      </c>
      <c r="O6430">
        <v>5.6587739370000003</v>
      </c>
      <c r="P6430">
        <f t="shared" si="302"/>
        <v>50.928965423000001</v>
      </c>
      <c r="Q6430" s="2" t="s">
        <v>16</v>
      </c>
      <c r="R6430" t="s">
        <v>26</v>
      </c>
      <c r="S6430">
        <v>2</v>
      </c>
      <c r="T6430" s="2" t="s">
        <v>16</v>
      </c>
    </row>
    <row r="6431" spans="1:20" x14ac:dyDescent="0.25">
      <c r="A6431">
        <v>6430</v>
      </c>
      <c r="B6431" s="4">
        <v>44512</v>
      </c>
      <c r="C6431" t="str">
        <f t="shared" si="300"/>
        <v>2021</v>
      </c>
      <c r="D6431">
        <v>375</v>
      </c>
      <c r="E6431">
        <v>38</v>
      </c>
      <c r="F6431" t="str">
        <f t="shared" si="301"/>
        <v>Adult</v>
      </c>
      <c r="G6431" t="s">
        <v>13</v>
      </c>
      <c r="H6431" t="s">
        <v>17</v>
      </c>
      <c r="I6431">
        <v>370</v>
      </c>
      <c r="J6431" t="s">
        <v>24</v>
      </c>
      <c r="K6431">
        <v>1</v>
      </c>
      <c r="L6431">
        <v>52.795467350000003</v>
      </c>
      <c r="M6431" t="s">
        <v>22</v>
      </c>
      <c r="N6431" s="2" t="s">
        <v>16</v>
      </c>
      <c r="O6431">
        <v>0</v>
      </c>
      <c r="P6431">
        <f t="shared" si="302"/>
        <v>52.795467350000003</v>
      </c>
      <c r="Q6431" s="2" t="s">
        <v>11</v>
      </c>
      <c r="R6431" t="s">
        <v>18</v>
      </c>
      <c r="S6431">
        <v>5</v>
      </c>
      <c r="T6431" s="2" t="s">
        <v>16</v>
      </c>
    </row>
    <row r="6432" spans="1:20" x14ac:dyDescent="0.25">
      <c r="A6432">
        <v>6431</v>
      </c>
      <c r="B6432" s="4">
        <v>44914</v>
      </c>
      <c r="C6432" t="str">
        <f t="shared" si="300"/>
        <v>2022</v>
      </c>
      <c r="D6432">
        <v>376</v>
      </c>
      <c r="E6432">
        <v>31</v>
      </c>
      <c r="F6432" t="str">
        <f t="shared" si="301"/>
        <v>Adult</v>
      </c>
      <c r="G6432" t="s">
        <v>13</v>
      </c>
      <c r="H6432" t="s">
        <v>38</v>
      </c>
      <c r="I6432">
        <v>932</v>
      </c>
      <c r="J6432" t="s">
        <v>15</v>
      </c>
      <c r="K6432">
        <v>1</v>
      </c>
      <c r="L6432">
        <v>40.91293778</v>
      </c>
      <c r="M6432" t="s">
        <v>22</v>
      </c>
      <c r="N6432" s="2" t="s">
        <v>11</v>
      </c>
      <c r="O6432">
        <v>4.0912937779999998</v>
      </c>
      <c r="P6432">
        <f t="shared" si="302"/>
        <v>36.821644001999999</v>
      </c>
      <c r="Q6432" s="2" t="s">
        <v>16</v>
      </c>
      <c r="R6432" t="s">
        <v>26</v>
      </c>
      <c r="S6432">
        <v>3</v>
      </c>
      <c r="T6432" s="2" t="s">
        <v>16</v>
      </c>
    </row>
    <row r="6433" spans="1:20" x14ac:dyDescent="0.25">
      <c r="A6433">
        <v>6432</v>
      </c>
      <c r="B6433" s="4">
        <v>44903</v>
      </c>
      <c r="C6433" t="str">
        <f t="shared" si="300"/>
        <v>2022</v>
      </c>
      <c r="D6433">
        <v>475</v>
      </c>
      <c r="E6433">
        <v>66</v>
      </c>
      <c r="F6433" t="str">
        <f t="shared" si="301"/>
        <v>Senior</v>
      </c>
      <c r="G6433" t="s">
        <v>7</v>
      </c>
      <c r="H6433" t="s">
        <v>14</v>
      </c>
      <c r="I6433">
        <v>297</v>
      </c>
      <c r="J6433" t="s">
        <v>24</v>
      </c>
      <c r="K6433">
        <v>2</v>
      </c>
      <c r="L6433">
        <v>19.718976390000002</v>
      </c>
      <c r="M6433" t="s">
        <v>10</v>
      </c>
      <c r="N6433" s="2" t="s">
        <v>16</v>
      </c>
      <c r="O6433">
        <v>3.943795277</v>
      </c>
      <c r="P6433">
        <f t="shared" si="302"/>
        <v>35.494157503000004</v>
      </c>
      <c r="Q6433" s="2" t="s">
        <v>11</v>
      </c>
      <c r="R6433" t="s">
        <v>26</v>
      </c>
      <c r="S6433">
        <v>1</v>
      </c>
      <c r="T6433" s="2" t="s">
        <v>16</v>
      </c>
    </row>
    <row r="6434" spans="1:20" x14ac:dyDescent="0.25">
      <c r="A6434">
        <v>6433</v>
      </c>
      <c r="B6434" s="4">
        <v>43792</v>
      </c>
      <c r="C6434" t="str">
        <f t="shared" si="300"/>
        <v>2019</v>
      </c>
      <c r="D6434">
        <v>184</v>
      </c>
      <c r="E6434">
        <v>56</v>
      </c>
      <c r="F6434" t="str">
        <f t="shared" si="301"/>
        <v>Senior</v>
      </c>
      <c r="G6434" t="s">
        <v>27</v>
      </c>
      <c r="H6434" t="s">
        <v>41</v>
      </c>
      <c r="I6434">
        <v>304</v>
      </c>
      <c r="J6434" t="s">
        <v>29</v>
      </c>
      <c r="K6434">
        <v>3</v>
      </c>
      <c r="L6434">
        <v>59.175944180000002</v>
      </c>
      <c r="M6434" t="s">
        <v>22</v>
      </c>
      <c r="N6434" s="2" t="s">
        <v>11</v>
      </c>
      <c r="O6434">
        <v>17.75278325</v>
      </c>
      <c r="P6434">
        <f t="shared" si="302"/>
        <v>159.77504929000003</v>
      </c>
      <c r="Q6434" s="2" t="s">
        <v>16</v>
      </c>
      <c r="R6434" t="s">
        <v>26</v>
      </c>
      <c r="S6434">
        <v>1</v>
      </c>
      <c r="T6434" s="2" t="s">
        <v>16</v>
      </c>
    </row>
    <row r="6435" spans="1:20" x14ac:dyDescent="0.25">
      <c r="A6435">
        <v>6434</v>
      </c>
      <c r="B6435" s="4">
        <v>45274</v>
      </c>
      <c r="C6435" t="str">
        <f t="shared" si="300"/>
        <v>2023</v>
      </c>
      <c r="D6435">
        <v>36</v>
      </c>
      <c r="E6435">
        <v>69</v>
      </c>
      <c r="F6435" t="str">
        <f t="shared" si="301"/>
        <v>Senior</v>
      </c>
      <c r="G6435" t="s">
        <v>27</v>
      </c>
      <c r="H6435" t="s">
        <v>41</v>
      </c>
      <c r="I6435">
        <v>872</v>
      </c>
      <c r="J6435" t="s">
        <v>24</v>
      </c>
      <c r="K6435">
        <v>2</v>
      </c>
      <c r="L6435">
        <v>45.515494189999998</v>
      </c>
      <c r="M6435" t="s">
        <v>10</v>
      </c>
      <c r="N6435" s="2" t="s">
        <v>16</v>
      </c>
      <c r="O6435">
        <v>0</v>
      </c>
      <c r="P6435">
        <f t="shared" si="302"/>
        <v>91.030988379999997</v>
      </c>
      <c r="Q6435" s="2" t="s">
        <v>11</v>
      </c>
      <c r="R6435" t="s">
        <v>12</v>
      </c>
      <c r="S6435">
        <v>1</v>
      </c>
      <c r="T6435" s="2" t="s">
        <v>16</v>
      </c>
    </row>
    <row r="6436" spans="1:20" x14ac:dyDescent="0.25">
      <c r="A6436">
        <v>6435</v>
      </c>
      <c r="B6436" s="4">
        <v>45234</v>
      </c>
      <c r="C6436" t="str">
        <f t="shared" si="300"/>
        <v>2023</v>
      </c>
      <c r="D6436">
        <v>466</v>
      </c>
      <c r="E6436">
        <v>55</v>
      </c>
      <c r="F6436" t="str">
        <f t="shared" si="301"/>
        <v>Senior</v>
      </c>
      <c r="G6436" t="s">
        <v>13</v>
      </c>
      <c r="H6436" t="s">
        <v>14</v>
      </c>
      <c r="I6436">
        <v>288</v>
      </c>
      <c r="J6436" t="s">
        <v>33</v>
      </c>
      <c r="K6436">
        <v>4</v>
      </c>
      <c r="L6436">
        <v>97.014074539999996</v>
      </c>
      <c r="M6436" t="s">
        <v>10</v>
      </c>
      <c r="N6436" s="2" t="s">
        <v>16</v>
      </c>
      <c r="O6436">
        <v>0</v>
      </c>
      <c r="P6436">
        <f t="shared" si="302"/>
        <v>388.05629815999998</v>
      </c>
      <c r="Q6436" s="2" t="s">
        <v>11</v>
      </c>
      <c r="R6436" t="s">
        <v>12</v>
      </c>
      <c r="S6436">
        <v>1</v>
      </c>
      <c r="T6436" s="2" t="s">
        <v>16</v>
      </c>
    </row>
    <row r="6437" spans="1:20" x14ac:dyDescent="0.25">
      <c r="A6437">
        <v>6436</v>
      </c>
      <c r="B6437" s="4">
        <v>44882</v>
      </c>
      <c r="C6437" t="str">
        <f t="shared" si="300"/>
        <v>2022</v>
      </c>
      <c r="D6437">
        <v>413</v>
      </c>
      <c r="E6437">
        <v>48</v>
      </c>
      <c r="F6437" t="str">
        <f t="shared" si="301"/>
        <v>Adult</v>
      </c>
      <c r="G6437" t="s">
        <v>13</v>
      </c>
      <c r="H6437" t="s">
        <v>19</v>
      </c>
      <c r="I6437">
        <v>875</v>
      </c>
      <c r="J6437" t="s">
        <v>24</v>
      </c>
      <c r="K6437">
        <v>4</v>
      </c>
      <c r="L6437">
        <v>42.574699440000003</v>
      </c>
      <c r="M6437" t="s">
        <v>25</v>
      </c>
      <c r="N6437" s="2" t="s">
        <v>11</v>
      </c>
      <c r="O6437">
        <v>17.029879770000001</v>
      </c>
      <c r="P6437">
        <f t="shared" si="302"/>
        <v>153.26891799000001</v>
      </c>
      <c r="Q6437" s="2" t="s">
        <v>11</v>
      </c>
      <c r="R6437" t="s">
        <v>26</v>
      </c>
      <c r="S6437">
        <v>2</v>
      </c>
      <c r="T6437" s="2" t="s">
        <v>11</v>
      </c>
    </row>
    <row r="6438" spans="1:20" x14ac:dyDescent="0.25">
      <c r="A6438">
        <v>6437</v>
      </c>
      <c r="B6438" s="4">
        <v>44171</v>
      </c>
      <c r="C6438" t="str">
        <f t="shared" si="300"/>
        <v>2020</v>
      </c>
      <c r="D6438">
        <v>188</v>
      </c>
      <c r="E6438">
        <v>49</v>
      </c>
      <c r="F6438" t="str">
        <f t="shared" si="301"/>
        <v>Adult</v>
      </c>
      <c r="G6438" t="s">
        <v>7</v>
      </c>
      <c r="H6438" t="s">
        <v>43</v>
      </c>
      <c r="I6438">
        <v>707</v>
      </c>
      <c r="J6438" t="s">
        <v>9</v>
      </c>
      <c r="K6438">
        <v>3</v>
      </c>
      <c r="L6438">
        <v>89.465444820000002</v>
      </c>
      <c r="M6438" t="s">
        <v>22</v>
      </c>
      <c r="N6438" s="2" t="s">
        <v>16</v>
      </c>
      <c r="O6438">
        <v>0</v>
      </c>
      <c r="P6438">
        <f t="shared" si="302"/>
        <v>268.39633445999999</v>
      </c>
      <c r="Q6438" s="2" t="s">
        <v>16</v>
      </c>
      <c r="R6438" t="s">
        <v>12</v>
      </c>
      <c r="S6438">
        <v>2</v>
      </c>
      <c r="T6438" s="2" t="s">
        <v>11</v>
      </c>
    </row>
    <row r="6439" spans="1:20" x14ac:dyDescent="0.25">
      <c r="A6439">
        <v>6438</v>
      </c>
      <c r="B6439" s="4">
        <v>44152</v>
      </c>
      <c r="C6439" t="str">
        <f t="shared" si="300"/>
        <v>2020</v>
      </c>
      <c r="D6439">
        <v>231</v>
      </c>
      <c r="E6439">
        <v>41</v>
      </c>
      <c r="F6439" t="str">
        <f t="shared" si="301"/>
        <v>Adult</v>
      </c>
      <c r="G6439" t="s">
        <v>7</v>
      </c>
      <c r="H6439" t="s">
        <v>35</v>
      </c>
      <c r="I6439">
        <v>568</v>
      </c>
      <c r="J6439" t="s">
        <v>29</v>
      </c>
      <c r="K6439">
        <v>2</v>
      </c>
      <c r="L6439">
        <v>30.288052799999999</v>
      </c>
      <c r="M6439" t="s">
        <v>10</v>
      </c>
      <c r="N6439" s="2" t="s">
        <v>16</v>
      </c>
      <c r="O6439">
        <v>6.0576105590000004</v>
      </c>
      <c r="P6439">
        <f t="shared" si="302"/>
        <v>54.518495040999994</v>
      </c>
      <c r="Q6439" s="2" t="s">
        <v>11</v>
      </c>
      <c r="R6439" t="s">
        <v>26</v>
      </c>
      <c r="S6439">
        <v>3</v>
      </c>
      <c r="T6439" s="2" t="s">
        <v>16</v>
      </c>
    </row>
    <row r="6440" spans="1:20" x14ac:dyDescent="0.25">
      <c r="A6440">
        <v>6439</v>
      </c>
      <c r="B6440" s="4">
        <v>44556</v>
      </c>
      <c r="C6440" t="str">
        <f t="shared" si="300"/>
        <v>2021</v>
      </c>
      <c r="D6440">
        <v>476</v>
      </c>
      <c r="E6440">
        <v>49</v>
      </c>
      <c r="F6440" t="str">
        <f t="shared" si="301"/>
        <v>Adult</v>
      </c>
      <c r="G6440" t="s">
        <v>27</v>
      </c>
      <c r="H6440" t="s">
        <v>28</v>
      </c>
      <c r="I6440">
        <v>153</v>
      </c>
      <c r="J6440" t="s">
        <v>29</v>
      </c>
      <c r="K6440">
        <v>3</v>
      </c>
      <c r="L6440">
        <v>30.99828943</v>
      </c>
      <c r="M6440" t="s">
        <v>22</v>
      </c>
      <c r="N6440" s="2" t="s">
        <v>16</v>
      </c>
      <c r="O6440">
        <v>0</v>
      </c>
      <c r="P6440">
        <f t="shared" si="302"/>
        <v>92.994868289999999</v>
      </c>
      <c r="Q6440" s="2" t="s">
        <v>16</v>
      </c>
      <c r="R6440" t="s">
        <v>18</v>
      </c>
      <c r="S6440">
        <v>2</v>
      </c>
      <c r="T6440" s="2" t="s">
        <v>11</v>
      </c>
    </row>
    <row r="6441" spans="1:20" x14ac:dyDescent="0.25">
      <c r="A6441">
        <v>6440</v>
      </c>
      <c r="B6441" s="4">
        <v>43451</v>
      </c>
      <c r="C6441" t="str">
        <f t="shared" si="300"/>
        <v>2018</v>
      </c>
      <c r="D6441">
        <v>80</v>
      </c>
      <c r="E6441">
        <v>30</v>
      </c>
      <c r="F6441" t="str">
        <f t="shared" si="301"/>
        <v>Teenager</v>
      </c>
      <c r="G6441" t="s">
        <v>13</v>
      </c>
      <c r="H6441" t="s">
        <v>30</v>
      </c>
      <c r="I6441">
        <v>531</v>
      </c>
      <c r="J6441" t="s">
        <v>15</v>
      </c>
      <c r="K6441">
        <v>5</v>
      </c>
      <c r="L6441">
        <v>17.14138384</v>
      </c>
      <c r="M6441" t="s">
        <v>25</v>
      </c>
      <c r="N6441" s="2" t="s">
        <v>11</v>
      </c>
      <c r="O6441">
        <v>8.5706919209999999</v>
      </c>
      <c r="P6441">
        <f t="shared" si="302"/>
        <v>77.136227278999996</v>
      </c>
      <c r="Q6441" s="2" t="s">
        <v>16</v>
      </c>
      <c r="R6441" t="s">
        <v>26</v>
      </c>
      <c r="S6441">
        <v>5</v>
      </c>
      <c r="T6441" s="2" t="s">
        <v>11</v>
      </c>
    </row>
    <row r="6442" spans="1:20" x14ac:dyDescent="0.25">
      <c r="A6442">
        <v>6441</v>
      </c>
      <c r="B6442" s="4">
        <v>44878</v>
      </c>
      <c r="C6442" t="str">
        <f t="shared" si="300"/>
        <v>2022</v>
      </c>
      <c r="D6442">
        <v>77</v>
      </c>
      <c r="E6442">
        <v>46</v>
      </c>
      <c r="F6442" t="str">
        <f t="shared" si="301"/>
        <v>Adult</v>
      </c>
      <c r="G6442" t="s">
        <v>27</v>
      </c>
      <c r="H6442" t="s">
        <v>23</v>
      </c>
      <c r="I6442">
        <v>513</v>
      </c>
      <c r="J6442" t="s">
        <v>29</v>
      </c>
      <c r="K6442">
        <v>4</v>
      </c>
      <c r="L6442">
        <v>30.559985999999999</v>
      </c>
      <c r="M6442" t="s">
        <v>10</v>
      </c>
      <c r="N6442" s="2" t="s">
        <v>11</v>
      </c>
      <c r="O6442">
        <v>0</v>
      </c>
      <c r="P6442">
        <f t="shared" si="302"/>
        <v>122.23994399999999</v>
      </c>
      <c r="Q6442" s="2" t="s">
        <v>11</v>
      </c>
      <c r="R6442" t="s">
        <v>12</v>
      </c>
      <c r="S6442">
        <v>2</v>
      </c>
      <c r="T6442" s="2" t="s">
        <v>11</v>
      </c>
    </row>
    <row r="6443" spans="1:20" x14ac:dyDescent="0.25">
      <c r="A6443">
        <v>6442</v>
      </c>
      <c r="B6443" s="4">
        <v>45241</v>
      </c>
      <c r="C6443" t="str">
        <f t="shared" si="300"/>
        <v>2023</v>
      </c>
      <c r="D6443">
        <v>239</v>
      </c>
      <c r="E6443">
        <v>70</v>
      </c>
      <c r="F6443" t="str">
        <f t="shared" si="301"/>
        <v>Senior</v>
      </c>
      <c r="G6443" t="s">
        <v>27</v>
      </c>
      <c r="H6443" t="s">
        <v>42</v>
      </c>
      <c r="I6443">
        <v>206</v>
      </c>
      <c r="J6443" t="s">
        <v>33</v>
      </c>
      <c r="K6443">
        <v>4</v>
      </c>
      <c r="L6443">
        <v>23.06710266</v>
      </c>
      <c r="M6443" t="s">
        <v>10</v>
      </c>
      <c r="N6443" s="2" t="s">
        <v>16</v>
      </c>
      <c r="O6443">
        <v>0</v>
      </c>
      <c r="P6443">
        <f t="shared" si="302"/>
        <v>92.268410639999999</v>
      </c>
      <c r="Q6443" s="2" t="s">
        <v>16</v>
      </c>
      <c r="R6443" t="s">
        <v>18</v>
      </c>
      <c r="S6443">
        <v>5</v>
      </c>
      <c r="T6443" s="2" t="s">
        <v>11</v>
      </c>
    </row>
    <row r="6444" spans="1:20" x14ac:dyDescent="0.25">
      <c r="A6444">
        <v>6443</v>
      </c>
      <c r="B6444" s="4">
        <v>43797</v>
      </c>
      <c r="C6444" t="str">
        <f t="shared" si="300"/>
        <v>2019</v>
      </c>
      <c r="D6444">
        <v>341</v>
      </c>
      <c r="E6444">
        <v>60</v>
      </c>
      <c r="F6444" t="str">
        <f t="shared" si="301"/>
        <v>Senior</v>
      </c>
      <c r="G6444" t="s">
        <v>7</v>
      </c>
      <c r="H6444" t="s">
        <v>40</v>
      </c>
      <c r="I6444">
        <v>312</v>
      </c>
      <c r="J6444" t="s">
        <v>15</v>
      </c>
      <c r="K6444">
        <v>1</v>
      </c>
      <c r="L6444">
        <v>29.563609230000001</v>
      </c>
      <c r="M6444" t="s">
        <v>10</v>
      </c>
      <c r="N6444" s="2" t="s">
        <v>16</v>
      </c>
      <c r="O6444">
        <v>2.9563609230000001</v>
      </c>
      <c r="P6444">
        <f t="shared" si="302"/>
        <v>26.607248306999999</v>
      </c>
      <c r="Q6444" s="2" t="s">
        <v>11</v>
      </c>
      <c r="R6444" t="s">
        <v>26</v>
      </c>
      <c r="S6444">
        <v>4</v>
      </c>
      <c r="T6444" s="2" t="s">
        <v>11</v>
      </c>
    </row>
    <row r="6445" spans="1:20" x14ac:dyDescent="0.25">
      <c r="A6445">
        <v>6444</v>
      </c>
      <c r="B6445" s="4">
        <v>44920</v>
      </c>
      <c r="C6445" t="str">
        <f t="shared" si="300"/>
        <v>2022</v>
      </c>
      <c r="D6445">
        <v>86</v>
      </c>
      <c r="E6445">
        <v>37</v>
      </c>
      <c r="F6445" t="str">
        <f t="shared" si="301"/>
        <v>Adult</v>
      </c>
      <c r="G6445" t="s">
        <v>13</v>
      </c>
      <c r="H6445" t="s">
        <v>34</v>
      </c>
      <c r="I6445">
        <v>830</v>
      </c>
      <c r="J6445" t="s">
        <v>24</v>
      </c>
      <c r="K6445">
        <v>4</v>
      </c>
      <c r="L6445">
        <v>80.662296069999996</v>
      </c>
      <c r="M6445" t="s">
        <v>20</v>
      </c>
      <c r="N6445" s="2" t="s">
        <v>11</v>
      </c>
      <c r="O6445">
        <v>0</v>
      </c>
      <c r="P6445">
        <f t="shared" si="302"/>
        <v>322.64918427999999</v>
      </c>
      <c r="Q6445" s="2" t="s">
        <v>16</v>
      </c>
      <c r="R6445" t="s">
        <v>12</v>
      </c>
      <c r="S6445">
        <v>1</v>
      </c>
      <c r="T6445" s="2" t="s">
        <v>11</v>
      </c>
    </row>
    <row r="6446" spans="1:20" x14ac:dyDescent="0.25">
      <c r="A6446">
        <v>6445</v>
      </c>
      <c r="B6446" s="4">
        <v>43806</v>
      </c>
      <c r="C6446" t="str">
        <f t="shared" si="300"/>
        <v>2019</v>
      </c>
      <c r="D6446">
        <v>474</v>
      </c>
      <c r="E6446">
        <v>64</v>
      </c>
      <c r="F6446" t="str">
        <f t="shared" si="301"/>
        <v>Senior</v>
      </c>
      <c r="G6446" t="s">
        <v>27</v>
      </c>
      <c r="H6446" t="s">
        <v>31</v>
      </c>
      <c r="I6446">
        <v>202</v>
      </c>
      <c r="J6446" t="s">
        <v>24</v>
      </c>
      <c r="K6446">
        <v>5</v>
      </c>
      <c r="L6446">
        <v>37.702179579999999</v>
      </c>
      <c r="M6446" t="s">
        <v>10</v>
      </c>
      <c r="N6446" s="2" t="s">
        <v>11</v>
      </c>
      <c r="O6446">
        <v>18.85108979</v>
      </c>
      <c r="P6446">
        <f t="shared" si="302"/>
        <v>169.65980811</v>
      </c>
      <c r="Q6446" s="2" t="s">
        <v>16</v>
      </c>
      <c r="R6446" t="s">
        <v>26</v>
      </c>
      <c r="S6446">
        <v>5</v>
      </c>
      <c r="T6446" s="2" t="s">
        <v>16</v>
      </c>
    </row>
    <row r="6447" spans="1:20" x14ac:dyDescent="0.25">
      <c r="A6447">
        <v>6446</v>
      </c>
      <c r="B6447" s="4">
        <v>45247</v>
      </c>
      <c r="C6447" t="str">
        <f t="shared" si="300"/>
        <v>2023</v>
      </c>
      <c r="D6447">
        <v>383</v>
      </c>
      <c r="E6447">
        <v>19</v>
      </c>
      <c r="F6447" t="str">
        <f t="shared" si="301"/>
        <v>Teenager</v>
      </c>
      <c r="G6447" t="s">
        <v>27</v>
      </c>
      <c r="H6447" t="s">
        <v>36</v>
      </c>
      <c r="I6447">
        <v>108</v>
      </c>
      <c r="J6447" t="s">
        <v>9</v>
      </c>
      <c r="K6447">
        <v>2</v>
      </c>
      <c r="L6447">
        <v>45.469848499999998</v>
      </c>
      <c r="M6447" t="s">
        <v>25</v>
      </c>
      <c r="N6447" s="2" t="s">
        <v>11</v>
      </c>
      <c r="O6447">
        <v>9.0939697010000007</v>
      </c>
      <c r="P6447">
        <f t="shared" si="302"/>
        <v>81.845727298999989</v>
      </c>
      <c r="Q6447" s="2" t="s">
        <v>16</v>
      </c>
      <c r="R6447" t="s">
        <v>26</v>
      </c>
      <c r="S6447">
        <v>3</v>
      </c>
      <c r="T6447" s="2" t="s">
        <v>16</v>
      </c>
    </row>
    <row r="6448" spans="1:20" x14ac:dyDescent="0.25">
      <c r="A6448">
        <v>6447</v>
      </c>
      <c r="B6448" s="4">
        <v>45283</v>
      </c>
      <c r="C6448" t="str">
        <f t="shared" si="300"/>
        <v>2023</v>
      </c>
      <c r="D6448">
        <v>497</v>
      </c>
      <c r="E6448">
        <v>69</v>
      </c>
      <c r="F6448" t="str">
        <f t="shared" si="301"/>
        <v>Senior</v>
      </c>
      <c r="G6448" t="s">
        <v>7</v>
      </c>
      <c r="H6448" t="s">
        <v>31</v>
      </c>
      <c r="I6448">
        <v>763</v>
      </c>
      <c r="J6448" t="s">
        <v>9</v>
      </c>
      <c r="K6448">
        <v>5</v>
      </c>
      <c r="L6448">
        <v>72.241584739999993</v>
      </c>
      <c r="M6448" t="s">
        <v>10</v>
      </c>
      <c r="N6448" s="2" t="s">
        <v>11</v>
      </c>
      <c r="O6448">
        <v>0</v>
      </c>
      <c r="P6448">
        <f t="shared" si="302"/>
        <v>361.20792369999998</v>
      </c>
      <c r="Q6448" s="2" t="s">
        <v>16</v>
      </c>
      <c r="R6448" t="s">
        <v>18</v>
      </c>
      <c r="S6448">
        <v>4</v>
      </c>
      <c r="T6448" s="2" t="s">
        <v>11</v>
      </c>
    </row>
    <row r="6449" spans="1:20" x14ac:dyDescent="0.25">
      <c r="A6449">
        <v>6448</v>
      </c>
      <c r="B6449" s="4">
        <v>44555</v>
      </c>
      <c r="C6449" t="str">
        <f t="shared" si="300"/>
        <v>2021</v>
      </c>
      <c r="D6449">
        <v>139</v>
      </c>
      <c r="E6449">
        <v>25</v>
      </c>
      <c r="F6449" t="str">
        <f t="shared" si="301"/>
        <v>Teenager</v>
      </c>
      <c r="G6449" t="s">
        <v>13</v>
      </c>
      <c r="H6449" t="s">
        <v>21</v>
      </c>
      <c r="I6449">
        <v>56</v>
      </c>
      <c r="J6449" t="s">
        <v>24</v>
      </c>
      <c r="K6449">
        <v>3</v>
      </c>
      <c r="L6449">
        <v>88.59266255</v>
      </c>
      <c r="M6449" t="s">
        <v>10</v>
      </c>
      <c r="N6449" s="2" t="s">
        <v>16</v>
      </c>
      <c r="O6449">
        <v>0</v>
      </c>
      <c r="P6449">
        <f t="shared" si="302"/>
        <v>265.77798765</v>
      </c>
      <c r="Q6449" s="2" t="s">
        <v>16</v>
      </c>
      <c r="R6449" t="s">
        <v>12</v>
      </c>
      <c r="S6449">
        <v>4</v>
      </c>
      <c r="T6449" s="2" t="s">
        <v>11</v>
      </c>
    </row>
    <row r="6450" spans="1:20" x14ac:dyDescent="0.25">
      <c r="A6450">
        <v>6449</v>
      </c>
      <c r="B6450" s="4">
        <v>44552</v>
      </c>
      <c r="C6450" t="str">
        <f t="shared" si="300"/>
        <v>2021</v>
      </c>
      <c r="D6450">
        <v>443</v>
      </c>
      <c r="E6450">
        <v>27</v>
      </c>
      <c r="F6450" t="str">
        <f t="shared" si="301"/>
        <v>Teenager</v>
      </c>
      <c r="G6450" t="s">
        <v>13</v>
      </c>
      <c r="H6450" t="s">
        <v>43</v>
      </c>
      <c r="I6450">
        <v>810</v>
      </c>
      <c r="J6450" t="s">
        <v>29</v>
      </c>
      <c r="K6450">
        <v>2</v>
      </c>
      <c r="L6450">
        <v>81.624472339999997</v>
      </c>
      <c r="M6450" t="s">
        <v>10</v>
      </c>
      <c r="N6450" s="2" t="s">
        <v>16</v>
      </c>
      <c r="O6450">
        <v>16.32489447</v>
      </c>
      <c r="P6450">
        <f t="shared" si="302"/>
        <v>146.92405020999999</v>
      </c>
      <c r="Q6450" s="2" t="s">
        <v>16</v>
      </c>
      <c r="R6450" t="s">
        <v>26</v>
      </c>
      <c r="S6450">
        <v>5</v>
      </c>
      <c r="T6450" s="2" t="s">
        <v>16</v>
      </c>
    </row>
    <row r="6451" spans="1:20" x14ac:dyDescent="0.25">
      <c r="A6451">
        <v>6450</v>
      </c>
      <c r="B6451" s="4">
        <v>43810</v>
      </c>
      <c r="C6451" t="str">
        <f t="shared" si="300"/>
        <v>2019</v>
      </c>
      <c r="D6451">
        <v>265</v>
      </c>
      <c r="E6451">
        <v>65</v>
      </c>
      <c r="F6451" t="str">
        <f t="shared" si="301"/>
        <v>Senior</v>
      </c>
      <c r="G6451" t="s">
        <v>7</v>
      </c>
      <c r="H6451" t="s">
        <v>21</v>
      </c>
      <c r="I6451">
        <v>556</v>
      </c>
      <c r="J6451" t="s">
        <v>15</v>
      </c>
      <c r="K6451">
        <v>2</v>
      </c>
      <c r="L6451">
        <v>20.45913947</v>
      </c>
      <c r="M6451" t="s">
        <v>22</v>
      </c>
      <c r="N6451" s="2" t="s">
        <v>11</v>
      </c>
      <c r="O6451">
        <v>4.0918278939999997</v>
      </c>
      <c r="P6451">
        <f t="shared" si="302"/>
        <v>36.826451046000003</v>
      </c>
      <c r="Q6451" s="2" t="s">
        <v>11</v>
      </c>
      <c r="R6451" t="s">
        <v>26</v>
      </c>
      <c r="S6451">
        <v>3</v>
      </c>
      <c r="T6451" s="2" t="s">
        <v>16</v>
      </c>
    </row>
    <row r="6452" spans="1:20" x14ac:dyDescent="0.25">
      <c r="A6452">
        <v>6451</v>
      </c>
      <c r="B6452" s="4">
        <v>44502</v>
      </c>
      <c r="C6452" t="str">
        <f t="shared" si="300"/>
        <v>2021</v>
      </c>
      <c r="D6452">
        <v>482</v>
      </c>
      <c r="E6452">
        <v>52</v>
      </c>
      <c r="F6452" t="str">
        <f t="shared" si="301"/>
        <v>Senior</v>
      </c>
      <c r="G6452" t="s">
        <v>27</v>
      </c>
      <c r="H6452" t="s">
        <v>35</v>
      </c>
      <c r="I6452">
        <v>546</v>
      </c>
      <c r="J6452" t="s">
        <v>29</v>
      </c>
      <c r="K6452">
        <v>1</v>
      </c>
      <c r="L6452">
        <v>84.305751970000003</v>
      </c>
      <c r="M6452" t="s">
        <v>22</v>
      </c>
      <c r="N6452" s="2" t="s">
        <v>16</v>
      </c>
      <c r="O6452">
        <v>8.4305751969999996</v>
      </c>
      <c r="P6452">
        <f t="shared" si="302"/>
        <v>75.875176773000007</v>
      </c>
      <c r="Q6452" s="2" t="s">
        <v>16</v>
      </c>
      <c r="R6452" t="s">
        <v>26</v>
      </c>
      <c r="S6452">
        <v>5</v>
      </c>
      <c r="T6452" s="2" t="s">
        <v>16</v>
      </c>
    </row>
    <row r="6453" spans="1:20" x14ac:dyDescent="0.25">
      <c r="A6453">
        <v>6452</v>
      </c>
      <c r="B6453" s="4">
        <v>44528</v>
      </c>
      <c r="C6453" t="str">
        <f t="shared" si="300"/>
        <v>2021</v>
      </c>
      <c r="D6453">
        <v>368</v>
      </c>
      <c r="E6453">
        <v>70</v>
      </c>
      <c r="F6453" t="str">
        <f t="shared" si="301"/>
        <v>Senior</v>
      </c>
      <c r="G6453" t="s">
        <v>13</v>
      </c>
      <c r="H6453" t="s">
        <v>21</v>
      </c>
      <c r="I6453">
        <v>756</v>
      </c>
      <c r="J6453" t="s">
        <v>29</v>
      </c>
      <c r="K6453">
        <v>4</v>
      </c>
      <c r="L6453">
        <v>10.166275389999999</v>
      </c>
      <c r="M6453" t="s">
        <v>20</v>
      </c>
      <c r="N6453" s="2" t="s">
        <v>11</v>
      </c>
      <c r="O6453">
        <v>4.0665101569999997</v>
      </c>
      <c r="P6453">
        <f t="shared" si="302"/>
        <v>36.598591403</v>
      </c>
      <c r="Q6453" s="2" t="s">
        <v>11</v>
      </c>
      <c r="R6453" t="s">
        <v>26</v>
      </c>
      <c r="S6453">
        <v>2</v>
      </c>
      <c r="T6453" s="2" t="s">
        <v>16</v>
      </c>
    </row>
    <row r="6454" spans="1:20" x14ac:dyDescent="0.25">
      <c r="A6454">
        <v>6453</v>
      </c>
      <c r="B6454" s="4">
        <v>44531</v>
      </c>
      <c r="C6454" t="str">
        <f t="shared" si="300"/>
        <v>2021</v>
      </c>
      <c r="D6454">
        <v>499</v>
      </c>
      <c r="E6454">
        <v>26</v>
      </c>
      <c r="F6454" t="str">
        <f t="shared" si="301"/>
        <v>Teenager</v>
      </c>
      <c r="G6454" t="s">
        <v>7</v>
      </c>
      <c r="H6454" t="s">
        <v>35</v>
      </c>
      <c r="I6454">
        <v>901</v>
      </c>
      <c r="J6454" t="s">
        <v>24</v>
      </c>
      <c r="K6454">
        <v>4</v>
      </c>
      <c r="L6454">
        <v>59.178050949999999</v>
      </c>
      <c r="M6454" t="s">
        <v>10</v>
      </c>
      <c r="N6454" s="2" t="s">
        <v>16</v>
      </c>
      <c r="O6454">
        <v>23.671220380000001</v>
      </c>
      <c r="P6454">
        <f t="shared" si="302"/>
        <v>213.04098342</v>
      </c>
      <c r="Q6454" s="2" t="s">
        <v>11</v>
      </c>
      <c r="R6454" t="s">
        <v>26</v>
      </c>
      <c r="S6454">
        <v>2</v>
      </c>
      <c r="T6454" s="2" t="s">
        <v>11</v>
      </c>
    </row>
    <row r="6455" spans="1:20" x14ac:dyDescent="0.25">
      <c r="A6455">
        <v>6454</v>
      </c>
      <c r="B6455" s="4">
        <v>44507</v>
      </c>
      <c r="C6455" t="str">
        <f t="shared" si="300"/>
        <v>2021</v>
      </c>
      <c r="D6455">
        <v>193</v>
      </c>
      <c r="E6455">
        <v>22</v>
      </c>
      <c r="F6455" t="str">
        <f t="shared" si="301"/>
        <v>Teenager</v>
      </c>
      <c r="G6455" t="s">
        <v>27</v>
      </c>
      <c r="H6455" t="s">
        <v>23</v>
      </c>
      <c r="I6455">
        <v>242</v>
      </c>
      <c r="J6455" t="s">
        <v>24</v>
      </c>
      <c r="K6455">
        <v>1</v>
      </c>
      <c r="L6455">
        <v>80.512671310000002</v>
      </c>
      <c r="M6455" t="s">
        <v>20</v>
      </c>
      <c r="N6455" s="2" t="s">
        <v>16</v>
      </c>
      <c r="O6455">
        <v>0</v>
      </c>
      <c r="P6455">
        <f t="shared" si="302"/>
        <v>80.512671310000002</v>
      </c>
      <c r="Q6455" s="2" t="s">
        <v>11</v>
      </c>
      <c r="R6455" t="s">
        <v>18</v>
      </c>
      <c r="S6455">
        <v>1</v>
      </c>
      <c r="T6455" s="2" t="s">
        <v>11</v>
      </c>
    </row>
    <row r="6456" spans="1:20" x14ac:dyDescent="0.25">
      <c r="A6456">
        <v>6455</v>
      </c>
      <c r="B6456" s="4">
        <v>45253</v>
      </c>
      <c r="C6456" t="str">
        <f t="shared" si="300"/>
        <v>2023</v>
      </c>
      <c r="D6456">
        <v>494</v>
      </c>
      <c r="E6456">
        <v>23</v>
      </c>
      <c r="F6456" t="str">
        <f t="shared" si="301"/>
        <v>Teenager</v>
      </c>
      <c r="G6456" t="s">
        <v>27</v>
      </c>
      <c r="H6456" t="s">
        <v>39</v>
      </c>
      <c r="I6456">
        <v>867</v>
      </c>
      <c r="J6456" t="s">
        <v>29</v>
      </c>
      <c r="K6456">
        <v>1</v>
      </c>
      <c r="L6456">
        <v>32.910147610000003</v>
      </c>
      <c r="M6456" t="s">
        <v>25</v>
      </c>
      <c r="N6456" s="2" t="s">
        <v>11</v>
      </c>
      <c r="O6456">
        <v>3.291014761</v>
      </c>
      <c r="P6456">
        <f t="shared" si="302"/>
        <v>29.619132849000003</v>
      </c>
      <c r="Q6456" s="2" t="s">
        <v>11</v>
      </c>
      <c r="R6456" t="s">
        <v>26</v>
      </c>
      <c r="S6456">
        <v>1</v>
      </c>
      <c r="T6456" s="2" t="s">
        <v>16</v>
      </c>
    </row>
    <row r="6457" spans="1:20" x14ac:dyDescent="0.25">
      <c r="A6457">
        <v>6456</v>
      </c>
      <c r="B6457" s="4">
        <v>43449</v>
      </c>
      <c r="C6457" t="str">
        <f t="shared" si="300"/>
        <v>2018</v>
      </c>
      <c r="D6457">
        <v>317</v>
      </c>
      <c r="E6457">
        <v>63</v>
      </c>
      <c r="F6457" t="str">
        <f t="shared" si="301"/>
        <v>Senior</v>
      </c>
      <c r="G6457" t="s">
        <v>7</v>
      </c>
      <c r="H6457" t="s">
        <v>28</v>
      </c>
      <c r="I6457">
        <v>256</v>
      </c>
      <c r="J6457" t="s">
        <v>9</v>
      </c>
      <c r="K6457">
        <v>4</v>
      </c>
      <c r="L6457">
        <v>43.490667629999997</v>
      </c>
      <c r="M6457" t="s">
        <v>10</v>
      </c>
      <c r="N6457" s="2" t="s">
        <v>16</v>
      </c>
      <c r="O6457">
        <v>0</v>
      </c>
      <c r="P6457">
        <f t="shared" si="302"/>
        <v>173.96267051999999</v>
      </c>
      <c r="Q6457" s="2" t="s">
        <v>16</v>
      </c>
      <c r="R6457" t="s">
        <v>18</v>
      </c>
      <c r="S6457">
        <v>4</v>
      </c>
      <c r="T6457" s="2" t="s">
        <v>11</v>
      </c>
    </row>
    <row r="6458" spans="1:20" x14ac:dyDescent="0.25">
      <c r="A6458">
        <v>6457</v>
      </c>
      <c r="B6458" s="4">
        <v>45247</v>
      </c>
      <c r="C6458" t="str">
        <f t="shared" si="300"/>
        <v>2023</v>
      </c>
      <c r="D6458">
        <v>295</v>
      </c>
      <c r="E6458">
        <v>26</v>
      </c>
      <c r="F6458" t="str">
        <f t="shared" si="301"/>
        <v>Teenager</v>
      </c>
      <c r="G6458" t="s">
        <v>27</v>
      </c>
      <c r="H6458" t="s">
        <v>32</v>
      </c>
      <c r="I6458">
        <v>810</v>
      </c>
      <c r="J6458" t="s">
        <v>15</v>
      </c>
      <c r="K6458">
        <v>4</v>
      </c>
      <c r="L6458">
        <v>31.51973826</v>
      </c>
      <c r="M6458" t="s">
        <v>25</v>
      </c>
      <c r="N6458" s="2" t="s">
        <v>11</v>
      </c>
      <c r="O6458">
        <v>12.60789531</v>
      </c>
      <c r="P6458">
        <f t="shared" si="302"/>
        <v>113.47105773</v>
      </c>
      <c r="Q6458" s="2" t="s">
        <v>11</v>
      </c>
      <c r="R6458" t="s">
        <v>26</v>
      </c>
      <c r="S6458">
        <v>2</v>
      </c>
      <c r="T6458" s="2" t="s">
        <v>11</v>
      </c>
    </row>
    <row r="6459" spans="1:20" x14ac:dyDescent="0.25">
      <c r="A6459">
        <v>6458</v>
      </c>
      <c r="B6459" s="4">
        <v>44524</v>
      </c>
      <c r="C6459" t="str">
        <f t="shared" si="300"/>
        <v>2021</v>
      </c>
      <c r="D6459">
        <v>435</v>
      </c>
      <c r="E6459">
        <v>21</v>
      </c>
      <c r="F6459" t="str">
        <f t="shared" si="301"/>
        <v>Teenager</v>
      </c>
      <c r="G6459" t="s">
        <v>27</v>
      </c>
      <c r="H6459" t="s">
        <v>35</v>
      </c>
      <c r="I6459">
        <v>396</v>
      </c>
      <c r="J6459" t="s">
        <v>24</v>
      </c>
      <c r="K6459">
        <v>5</v>
      </c>
      <c r="L6459">
        <v>46.431555719999999</v>
      </c>
      <c r="M6459" t="s">
        <v>25</v>
      </c>
      <c r="N6459" s="2" t="s">
        <v>11</v>
      </c>
      <c r="O6459">
        <v>23.215777859999999</v>
      </c>
      <c r="P6459">
        <f t="shared" si="302"/>
        <v>208.94200074</v>
      </c>
      <c r="Q6459" s="2" t="s">
        <v>16</v>
      </c>
      <c r="R6459" t="s">
        <v>26</v>
      </c>
      <c r="S6459">
        <v>1</v>
      </c>
      <c r="T6459" s="2" t="s">
        <v>16</v>
      </c>
    </row>
    <row r="6460" spans="1:20" x14ac:dyDescent="0.25">
      <c r="A6460">
        <v>6459</v>
      </c>
      <c r="B6460" s="4">
        <v>45278</v>
      </c>
      <c r="C6460" t="str">
        <f t="shared" si="300"/>
        <v>2023</v>
      </c>
      <c r="D6460">
        <v>120</v>
      </c>
      <c r="E6460">
        <v>22</v>
      </c>
      <c r="F6460" t="str">
        <f t="shared" si="301"/>
        <v>Teenager</v>
      </c>
      <c r="G6460" t="s">
        <v>27</v>
      </c>
      <c r="H6460" t="s">
        <v>17</v>
      </c>
      <c r="I6460">
        <v>444</v>
      </c>
      <c r="J6460" t="s">
        <v>24</v>
      </c>
      <c r="K6460">
        <v>2</v>
      </c>
      <c r="L6460">
        <v>56.686832590000002</v>
      </c>
      <c r="M6460" t="s">
        <v>10</v>
      </c>
      <c r="N6460" s="2" t="s">
        <v>16</v>
      </c>
      <c r="O6460">
        <v>11.33736652</v>
      </c>
      <c r="P6460">
        <f t="shared" si="302"/>
        <v>102.03629866</v>
      </c>
      <c r="Q6460" s="2" t="s">
        <v>11</v>
      </c>
      <c r="R6460" t="s">
        <v>26</v>
      </c>
      <c r="S6460">
        <v>4</v>
      </c>
      <c r="T6460" s="2" t="s">
        <v>11</v>
      </c>
    </row>
    <row r="6461" spans="1:20" x14ac:dyDescent="0.25">
      <c r="A6461">
        <v>6460</v>
      </c>
      <c r="B6461" s="4">
        <v>43783</v>
      </c>
      <c r="C6461" t="str">
        <f t="shared" si="300"/>
        <v>2019</v>
      </c>
      <c r="D6461">
        <v>63</v>
      </c>
      <c r="E6461">
        <v>68</v>
      </c>
      <c r="F6461" t="str">
        <f t="shared" si="301"/>
        <v>Senior</v>
      </c>
      <c r="G6461" t="s">
        <v>7</v>
      </c>
      <c r="H6461" t="s">
        <v>41</v>
      </c>
      <c r="I6461">
        <v>99</v>
      </c>
      <c r="J6461" t="s">
        <v>29</v>
      </c>
      <c r="K6461">
        <v>5</v>
      </c>
      <c r="L6461">
        <v>47.315270759999997</v>
      </c>
      <c r="M6461" t="s">
        <v>22</v>
      </c>
      <c r="N6461" s="2" t="s">
        <v>16</v>
      </c>
      <c r="O6461">
        <v>23.657635379999999</v>
      </c>
      <c r="P6461">
        <f t="shared" si="302"/>
        <v>212.91871842</v>
      </c>
      <c r="Q6461" s="2" t="s">
        <v>11</v>
      </c>
      <c r="R6461" t="s">
        <v>26</v>
      </c>
      <c r="S6461">
        <v>2</v>
      </c>
      <c r="T6461" s="2" t="s">
        <v>16</v>
      </c>
    </row>
    <row r="6462" spans="1:20" x14ac:dyDescent="0.25">
      <c r="A6462">
        <v>6461</v>
      </c>
      <c r="B6462" s="4">
        <v>43436</v>
      </c>
      <c r="C6462" t="str">
        <f t="shared" si="300"/>
        <v>2018</v>
      </c>
      <c r="D6462">
        <v>280</v>
      </c>
      <c r="E6462">
        <v>48</v>
      </c>
      <c r="F6462" t="str">
        <f t="shared" si="301"/>
        <v>Adult</v>
      </c>
      <c r="G6462" t="s">
        <v>13</v>
      </c>
      <c r="H6462" t="s">
        <v>40</v>
      </c>
      <c r="I6462">
        <v>624</v>
      </c>
      <c r="J6462" t="s">
        <v>24</v>
      </c>
      <c r="K6462">
        <v>3</v>
      </c>
      <c r="L6462">
        <v>85.990493799999996</v>
      </c>
      <c r="M6462" t="s">
        <v>22</v>
      </c>
      <c r="N6462" s="2" t="s">
        <v>11</v>
      </c>
      <c r="O6462">
        <v>25.797148140000001</v>
      </c>
      <c r="P6462">
        <f t="shared" si="302"/>
        <v>232.17433326000003</v>
      </c>
      <c r="Q6462" s="2" t="s">
        <v>11</v>
      </c>
      <c r="R6462" t="s">
        <v>26</v>
      </c>
      <c r="S6462">
        <v>3</v>
      </c>
      <c r="T6462" s="2" t="s">
        <v>11</v>
      </c>
    </row>
    <row r="6463" spans="1:20" x14ac:dyDescent="0.25">
      <c r="A6463">
        <v>6462</v>
      </c>
      <c r="B6463" s="4">
        <v>43413</v>
      </c>
      <c r="C6463" t="str">
        <f t="shared" si="300"/>
        <v>2018</v>
      </c>
      <c r="D6463">
        <v>184</v>
      </c>
      <c r="E6463">
        <v>50</v>
      </c>
      <c r="F6463" t="str">
        <f t="shared" si="301"/>
        <v>Adult</v>
      </c>
      <c r="G6463" t="s">
        <v>13</v>
      </c>
      <c r="H6463" t="s">
        <v>38</v>
      </c>
      <c r="I6463">
        <v>122</v>
      </c>
      <c r="J6463" t="s">
        <v>24</v>
      </c>
      <c r="K6463">
        <v>5</v>
      </c>
      <c r="L6463">
        <v>81.199833499999997</v>
      </c>
      <c r="M6463" t="s">
        <v>22</v>
      </c>
      <c r="N6463" s="2" t="s">
        <v>11</v>
      </c>
      <c r="O6463">
        <v>0</v>
      </c>
      <c r="P6463">
        <f t="shared" si="302"/>
        <v>405.9991675</v>
      </c>
      <c r="Q6463" s="2" t="s">
        <v>16</v>
      </c>
      <c r="R6463" t="s">
        <v>12</v>
      </c>
      <c r="S6463">
        <v>4</v>
      </c>
      <c r="T6463" s="2" t="s">
        <v>16</v>
      </c>
    </row>
    <row r="6464" spans="1:20" x14ac:dyDescent="0.25">
      <c r="A6464">
        <v>6463</v>
      </c>
      <c r="B6464" s="4">
        <v>44896</v>
      </c>
      <c r="C6464" t="str">
        <f t="shared" si="300"/>
        <v>2022</v>
      </c>
      <c r="D6464">
        <v>6</v>
      </c>
      <c r="E6464">
        <v>39</v>
      </c>
      <c r="F6464" t="str">
        <f t="shared" si="301"/>
        <v>Adult</v>
      </c>
      <c r="G6464" t="s">
        <v>27</v>
      </c>
      <c r="H6464" t="s">
        <v>36</v>
      </c>
      <c r="I6464">
        <v>350</v>
      </c>
      <c r="J6464" t="s">
        <v>9</v>
      </c>
      <c r="K6464">
        <v>2</v>
      </c>
      <c r="L6464">
        <v>87.93008768</v>
      </c>
      <c r="M6464" t="s">
        <v>25</v>
      </c>
      <c r="N6464" s="2" t="s">
        <v>16</v>
      </c>
      <c r="O6464">
        <v>0</v>
      </c>
      <c r="P6464">
        <f t="shared" si="302"/>
        <v>175.86017536</v>
      </c>
      <c r="Q6464" s="2" t="s">
        <v>16</v>
      </c>
      <c r="R6464" t="s">
        <v>18</v>
      </c>
      <c r="S6464">
        <v>3</v>
      </c>
      <c r="T6464" s="2" t="s">
        <v>16</v>
      </c>
    </row>
    <row r="6465" spans="1:20" x14ac:dyDescent="0.25">
      <c r="A6465">
        <v>6464</v>
      </c>
      <c r="B6465" s="4">
        <v>44903</v>
      </c>
      <c r="C6465" t="str">
        <f t="shared" si="300"/>
        <v>2022</v>
      </c>
      <c r="D6465">
        <v>71</v>
      </c>
      <c r="E6465">
        <v>31</v>
      </c>
      <c r="F6465" t="str">
        <f t="shared" si="301"/>
        <v>Adult</v>
      </c>
      <c r="G6465" t="s">
        <v>7</v>
      </c>
      <c r="H6465" t="s">
        <v>38</v>
      </c>
      <c r="I6465">
        <v>235</v>
      </c>
      <c r="J6465" t="s">
        <v>33</v>
      </c>
      <c r="K6465">
        <v>3</v>
      </c>
      <c r="L6465">
        <v>49.323812480000001</v>
      </c>
      <c r="M6465" t="s">
        <v>25</v>
      </c>
      <c r="N6465" s="2" t="s">
        <v>16</v>
      </c>
      <c r="O6465">
        <v>0</v>
      </c>
      <c r="P6465">
        <f t="shared" si="302"/>
        <v>147.97143743999999</v>
      </c>
      <c r="Q6465" s="2" t="s">
        <v>16</v>
      </c>
      <c r="R6465" t="s">
        <v>18</v>
      </c>
      <c r="S6465">
        <v>2</v>
      </c>
      <c r="T6465" s="2" t="s">
        <v>11</v>
      </c>
    </row>
    <row r="6466" spans="1:20" x14ac:dyDescent="0.25">
      <c r="A6466">
        <v>6465</v>
      </c>
      <c r="B6466" s="4">
        <v>44869</v>
      </c>
      <c r="C6466" t="str">
        <f t="shared" si="300"/>
        <v>2022</v>
      </c>
      <c r="D6466">
        <v>239</v>
      </c>
      <c r="E6466">
        <v>64</v>
      </c>
      <c r="F6466" t="str">
        <f t="shared" si="301"/>
        <v>Senior</v>
      </c>
      <c r="G6466" t="s">
        <v>7</v>
      </c>
      <c r="H6466" t="s">
        <v>32</v>
      </c>
      <c r="I6466">
        <v>998</v>
      </c>
      <c r="J6466" t="s">
        <v>24</v>
      </c>
      <c r="K6466">
        <v>5</v>
      </c>
      <c r="L6466">
        <v>75.950485330000006</v>
      </c>
      <c r="M6466" t="s">
        <v>22</v>
      </c>
      <c r="N6466" s="2" t="s">
        <v>16</v>
      </c>
      <c r="O6466">
        <v>0</v>
      </c>
      <c r="P6466">
        <f t="shared" si="302"/>
        <v>379.75242665000002</v>
      </c>
      <c r="Q6466" s="2" t="s">
        <v>16</v>
      </c>
      <c r="R6466" t="s">
        <v>12</v>
      </c>
      <c r="S6466">
        <v>2</v>
      </c>
      <c r="T6466" s="2" t="s">
        <v>11</v>
      </c>
    </row>
    <row r="6467" spans="1:20" x14ac:dyDescent="0.25">
      <c r="A6467">
        <v>6466</v>
      </c>
      <c r="B6467" s="4">
        <v>43451</v>
      </c>
      <c r="C6467" t="str">
        <f t="shared" ref="C6467:C6530" si="303">TEXT(B6467,"YYYY")</f>
        <v>2018</v>
      </c>
      <c r="D6467">
        <v>404</v>
      </c>
      <c r="E6467">
        <v>30</v>
      </c>
      <c r="F6467" t="str">
        <f t="shared" ref="F6467:F6530" si="304">IF(E6467&gt;50,"Senior",IF(E6467&gt;30,"Adult","Teenager"))</f>
        <v>Teenager</v>
      </c>
      <c r="G6467" t="s">
        <v>27</v>
      </c>
      <c r="H6467" t="s">
        <v>43</v>
      </c>
      <c r="I6467">
        <v>547</v>
      </c>
      <c r="J6467" t="s">
        <v>15</v>
      </c>
      <c r="K6467">
        <v>4</v>
      </c>
      <c r="L6467">
        <v>51.257209969999998</v>
      </c>
      <c r="M6467" t="s">
        <v>10</v>
      </c>
      <c r="N6467" s="2" t="s">
        <v>16</v>
      </c>
      <c r="O6467">
        <v>20.502883990000001</v>
      </c>
      <c r="P6467">
        <f t="shared" ref="P6467:P6530" si="305">K6467*L6467-O6467</f>
        <v>184.52595588999998</v>
      </c>
      <c r="Q6467" s="2" t="s">
        <v>11</v>
      </c>
      <c r="R6467" t="s">
        <v>26</v>
      </c>
      <c r="S6467">
        <v>2</v>
      </c>
      <c r="T6467" s="2" t="s">
        <v>11</v>
      </c>
    </row>
    <row r="6468" spans="1:20" x14ac:dyDescent="0.25">
      <c r="A6468">
        <v>6467</v>
      </c>
      <c r="B6468" s="4">
        <v>44138</v>
      </c>
      <c r="C6468" t="str">
        <f t="shared" si="303"/>
        <v>2020</v>
      </c>
      <c r="D6468">
        <v>73</v>
      </c>
      <c r="E6468">
        <v>52</v>
      </c>
      <c r="F6468" t="str">
        <f t="shared" si="304"/>
        <v>Senior</v>
      </c>
      <c r="G6468" t="s">
        <v>27</v>
      </c>
      <c r="H6468" t="s">
        <v>38</v>
      </c>
      <c r="I6468">
        <v>746</v>
      </c>
      <c r="J6468" t="s">
        <v>29</v>
      </c>
      <c r="K6468">
        <v>1</v>
      </c>
      <c r="L6468">
        <v>36.890194809999997</v>
      </c>
      <c r="M6468" t="s">
        <v>25</v>
      </c>
      <c r="N6468" s="2" t="s">
        <v>11</v>
      </c>
      <c r="O6468">
        <v>3.6890194809999999</v>
      </c>
      <c r="P6468">
        <f t="shared" si="305"/>
        <v>33.201175328999994</v>
      </c>
      <c r="Q6468" s="2" t="s">
        <v>11</v>
      </c>
      <c r="R6468" t="s">
        <v>26</v>
      </c>
      <c r="S6468">
        <v>2</v>
      </c>
      <c r="T6468" s="2" t="s">
        <v>11</v>
      </c>
    </row>
    <row r="6469" spans="1:20" x14ac:dyDescent="0.25">
      <c r="A6469">
        <v>6468</v>
      </c>
      <c r="B6469" s="4">
        <v>44890</v>
      </c>
      <c r="C6469" t="str">
        <f t="shared" si="303"/>
        <v>2022</v>
      </c>
      <c r="D6469">
        <v>129</v>
      </c>
      <c r="E6469">
        <v>57</v>
      </c>
      <c r="F6469" t="str">
        <f t="shared" si="304"/>
        <v>Senior</v>
      </c>
      <c r="G6469" t="s">
        <v>13</v>
      </c>
      <c r="H6469" t="s">
        <v>43</v>
      </c>
      <c r="I6469">
        <v>552</v>
      </c>
      <c r="J6469" t="s">
        <v>29</v>
      </c>
      <c r="K6469">
        <v>5</v>
      </c>
      <c r="L6469">
        <v>49.563730049999997</v>
      </c>
      <c r="M6469" t="s">
        <v>10</v>
      </c>
      <c r="N6469" s="2" t="s">
        <v>11</v>
      </c>
      <c r="O6469">
        <v>24.781865029999999</v>
      </c>
      <c r="P6469">
        <f t="shared" si="305"/>
        <v>223.03678521999998</v>
      </c>
      <c r="Q6469" s="2" t="s">
        <v>16</v>
      </c>
      <c r="R6469" t="s">
        <v>26</v>
      </c>
      <c r="S6469">
        <v>5</v>
      </c>
      <c r="T6469" s="2" t="s">
        <v>11</v>
      </c>
    </row>
    <row r="6470" spans="1:20" x14ac:dyDescent="0.25">
      <c r="A6470">
        <v>6469</v>
      </c>
      <c r="B6470" s="4">
        <v>44882</v>
      </c>
      <c r="C6470" t="str">
        <f t="shared" si="303"/>
        <v>2022</v>
      </c>
      <c r="D6470">
        <v>382</v>
      </c>
      <c r="E6470">
        <v>52</v>
      </c>
      <c r="F6470" t="str">
        <f t="shared" si="304"/>
        <v>Senior</v>
      </c>
      <c r="G6470" t="s">
        <v>27</v>
      </c>
      <c r="H6470" t="s">
        <v>28</v>
      </c>
      <c r="I6470">
        <v>10</v>
      </c>
      <c r="J6470" t="s">
        <v>24</v>
      </c>
      <c r="K6470">
        <v>4</v>
      </c>
      <c r="L6470">
        <v>59.792991209999997</v>
      </c>
      <c r="M6470" t="s">
        <v>22</v>
      </c>
      <c r="N6470" s="2" t="s">
        <v>16</v>
      </c>
      <c r="O6470">
        <v>0</v>
      </c>
      <c r="P6470">
        <f t="shared" si="305"/>
        <v>239.17196483999999</v>
      </c>
      <c r="Q6470" s="2" t="s">
        <v>11</v>
      </c>
      <c r="R6470" t="s">
        <v>12</v>
      </c>
      <c r="S6470">
        <v>1</v>
      </c>
      <c r="T6470" s="2" t="s">
        <v>16</v>
      </c>
    </row>
    <row r="6471" spans="1:20" x14ac:dyDescent="0.25">
      <c r="A6471">
        <v>6470</v>
      </c>
      <c r="B6471" s="4">
        <v>45270</v>
      </c>
      <c r="C6471" t="str">
        <f t="shared" si="303"/>
        <v>2023</v>
      </c>
      <c r="D6471">
        <v>199</v>
      </c>
      <c r="E6471">
        <v>52</v>
      </c>
      <c r="F6471" t="str">
        <f t="shared" si="304"/>
        <v>Senior</v>
      </c>
      <c r="G6471" t="s">
        <v>27</v>
      </c>
      <c r="H6471" t="s">
        <v>19</v>
      </c>
      <c r="I6471">
        <v>142</v>
      </c>
      <c r="J6471" t="s">
        <v>29</v>
      </c>
      <c r="K6471">
        <v>1</v>
      </c>
      <c r="L6471">
        <v>64.106843010000006</v>
      </c>
      <c r="M6471" t="s">
        <v>22</v>
      </c>
      <c r="N6471" s="2" t="s">
        <v>16</v>
      </c>
      <c r="O6471">
        <v>6.4106843009999999</v>
      </c>
      <c r="P6471">
        <f t="shared" si="305"/>
        <v>57.696158709000002</v>
      </c>
      <c r="Q6471" s="2" t="s">
        <v>16</v>
      </c>
      <c r="R6471" t="s">
        <v>26</v>
      </c>
      <c r="S6471">
        <v>1</v>
      </c>
      <c r="T6471" s="2" t="s">
        <v>16</v>
      </c>
    </row>
    <row r="6472" spans="1:20" x14ac:dyDescent="0.25">
      <c r="A6472">
        <v>6471</v>
      </c>
      <c r="B6472" s="4">
        <v>45286</v>
      </c>
      <c r="C6472" t="str">
        <f t="shared" si="303"/>
        <v>2023</v>
      </c>
      <c r="D6472">
        <v>16</v>
      </c>
      <c r="E6472">
        <v>29</v>
      </c>
      <c r="F6472" t="str">
        <f t="shared" si="304"/>
        <v>Teenager</v>
      </c>
      <c r="G6472" t="s">
        <v>13</v>
      </c>
      <c r="H6472" t="s">
        <v>14</v>
      </c>
      <c r="I6472">
        <v>33</v>
      </c>
      <c r="J6472" t="s">
        <v>15</v>
      </c>
      <c r="K6472">
        <v>2</v>
      </c>
      <c r="L6472">
        <v>19.8528421</v>
      </c>
      <c r="M6472" t="s">
        <v>10</v>
      </c>
      <c r="N6472" s="2" t="s">
        <v>16</v>
      </c>
      <c r="O6472">
        <v>3.9705684210000003</v>
      </c>
      <c r="P6472">
        <f t="shared" si="305"/>
        <v>35.735115778999997</v>
      </c>
      <c r="Q6472" s="2" t="s">
        <v>16</v>
      </c>
      <c r="R6472" t="s">
        <v>26</v>
      </c>
      <c r="S6472">
        <v>2</v>
      </c>
      <c r="T6472" s="2" t="s">
        <v>16</v>
      </c>
    </row>
    <row r="6473" spans="1:20" x14ac:dyDescent="0.25">
      <c r="A6473">
        <v>6472</v>
      </c>
      <c r="B6473" s="4">
        <v>44908</v>
      </c>
      <c r="C6473" t="str">
        <f t="shared" si="303"/>
        <v>2022</v>
      </c>
      <c r="D6473">
        <v>112</v>
      </c>
      <c r="E6473">
        <v>68</v>
      </c>
      <c r="F6473" t="str">
        <f t="shared" si="304"/>
        <v>Senior</v>
      </c>
      <c r="G6473" t="s">
        <v>7</v>
      </c>
      <c r="H6473" t="s">
        <v>17</v>
      </c>
      <c r="I6473">
        <v>347</v>
      </c>
      <c r="J6473" t="s">
        <v>24</v>
      </c>
      <c r="K6473">
        <v>2</v>
      </c>
      <c r="L6473">
        <v>12.143914540000001</v>
      </c>
      <c r="M6473" t="s">
        <v>10</v>
      </c>
      <c r="N6473" s="2" t="s">
        <v>11</v>
      </c>
      <c r="O6473">
        <v>0</v>
      </c>
      <c r="P6473">
        <f t="shared" si="305"/>
        <v>24.287829080000002</v>
      </c>
      <c r="Q6473" s="2" t="s">
        <v>16</v>
      </c>
      <c r="R6473" t="s">
        <v>18</v>
      </c>
      <c r="S6473">
        <v>1</v>
      </c>
      <c r="T6473" s="2" t="s">
        <v>16</v>
      </c>
    </row>
    <row r="6474" spans="1:20" x14ac:dyDescent="0.25">
      <c r="A6474">
        <v>6473</v>
      </c>
      <c r="B6474" s="4">
        <v>43437</v>
      </c>
      <c r="C6474" t="str">
        <f t="shared" si="303"/>
        <v>2018</v>
      </c>
      <c r="D6474">
        <v>488</v>
      </c>
      <c r="E6474">
        <v>32</v>
      </c>
      <c r="F6474" t="str">
        <f t="shared" si="304"/>
        <v>Adult</v>
      </c>
      <c r="G6474" t="s">
        <v>7</v>
      </c>
      <c r="H6474" t="s">
        <v>23</v>
      </c>
      <c r="I6474">
        <v>719</v>
      </c>
      <c r="J6474" t="s">
        <v>33</v>
      </c>
      <c r="K6474">
        <v>3</v>
      </c>
      <c r="L6474">
        <v>39.30733549</v>
      </c>
      <c r="M6474" t="s">
        <v>20</v>
      </c>
      <c r="N6474" s="2" t="s">
        <v>11</v>
      </c>
      <c r="O6474">
        <v>0</v>
      </c>
      <c r="P6474">
        <f t="shared" si="305"/>
        <v>117.92200647</v>
      </c>
      <c r="Q6474" s="2" t="s">
        <v>16</v>
      </c>
      <c r="R6474" t="s">
        <v>18</v>
      </c>
      <c r="S6474">
        <v>3</v>
      </c>
      <c r="T6474" s="2" t="s">
        <v>16</v>
      </c>
    </row>
    <row r="6475" spans="1:20" x14ac:dyDescent="0.25">
      <c r="A6475">
        <v>6474</v>
      </c>
      <c r="B6475" s="4">
        <v>45253</v>
      </c>
      <c r="C6475" t="str">
        <f t="shared" si="303"/>
        <v>2023</v>
      </c>
      <c r="D6475">
        <v>467</v>
      </c>
      <c r="E6475">
        <v>49</v>
      </c>
      <c r="F6475" t="str">
        <f t="shared" si="304"/>
        <v>Adult</v>
      </c>
      <c r="G6475" t="s">
        <v>13</v>
      </c>
      <c r="H6475" t="s">
        <v>32</v>
      </c>
      <c r="I6475">
        <v>1000</v>
      </c>
      <c r="J6475" t="s">
        <v>24</v>
      </c>
      <c r="K6475">
        <v>5</v>
      </c>
      <c r="L6475">
        <v>98.34002194</v>
      </c>
      <c r="M6475" t="s">
        <v>20</v>
      </c>
      <c r="N6475" s="2" t="s">
        <v>11</v>
      </c>
      <c r="O6475">
        <v>49.17001097</v>
      </c>
      <c r="P6475">
        <f t="shared" si="305"/>
        <v>442.53009872999996</v>
      </c>
      <c r="Q6475" s="2" t="s">
        <v>11</v>
      </c>
      <c r="R6475" t="s">
        <v>26</v>
      </c>
      <c r="S6475">
        <v>4</v>
      </c>
      <c r="T6475" s="2" t="s">
        <v>11</v>
      </c>
    </row>
    <row r="6476" spans="1:20" x14ac:dyDescent="0.25">
      <c r="A6476">
        <v>6475</v>
      </c>
      <c r="B6476" s="4">
        <v>44543</v>
      </c>
      <c r="C6476" t="str">
        <f t="shared" si="303"/>
        <v>2021</v>
      </c>
      <c r="D6476">
        <v>55</v>
      </c>
      <c r="E6476">
        <v>26</v>
      </c>
      <c r="F6476" t="str">
        <f t="shared" si="304"/>
        <v>Teenager</v>
      </c>
      <c r="G6476" t="s">
        <v>7</v>
      </c>
      <c r="H6476" t="s">
        <v>31</v>
      </c>
      <c r="I6476">
        <v>640</v>
      </c>
      <c r="J6476" t="s">
        <v>15</v>
      </c>
      <c r="K6476">
        <v>4</v>
      </c>
      <c r="L6476">
        <v>38.512996520000002</v>
      </c>
      <c r="M6476" t="s">
        <v>25</v>
      </c>
      <c r="N6476" s="2" t="s">
        <v>11</v>
      </c>
      <c r="O6476">
        <v>0</v>
      </c>
      <c r="P6476">
        <f t="shared" si="305"/>
        <v>154.05198608000001</v>
      </c>
      <c r="Q6476" s="2" t="s">
        <v>16</v>
      </c>
      <c r="R6476" t="s">
        <v>12</v>
      </c>
      <c r="S6476">
        <v>5</v>
      </c>
      <c r="T6476" s="2" t="s">
        <v>11</v>
      </c>
    </row>
    <row r="6477" spans="1:20" x14ac:dyDescent="0.25">
      <c r="A6477">
        <v>6476</v>
      </c>
      <c r="B6477" s="4">
        <v>44879</v>
      </c>
      <c r="C6477" t="str">
        <f t="shared" si="303"/>
        <v>2022</v>
      </c>
      <c r="D6477">
        <v>142</v>
      </c>
      <c r="E6477">
        <v>29</v>
      </c>
      <c r="F6477" t="str">
        <f t="shared" si="304"/>
        <v>Teenager</v>
      </c>
      <c r="G6477" t="s">
        <v>27</v>
      </c>
      <c r="H6477" t="s">
        <v>35</v>
      </c>
      <c r="I6477">
        <v>750</v>
      </c>
      <c r="J6477" t="s">
        <v>24</v>
      </c>
      <c r="K6477">
        <v>3</v>
      </c>
      <c r="L6477">
        <v>68.86375597</v>
      </c>
      <c r="M6477" t="s">
        <v>25</v>
      </c>
      <c r="N6477" s="2" t="s">
        <v>11</v>
      </c>
      <c r="O6477">
        <v>0</v>
      </c>
      <c r="P6477">
        <f t="shared" si="305"/>
        <v>206.59126791</v>
      </c>
      <c r="Q6477" s="2" t="s">
        <v>11</v>
      </c>
      <c r="R6477" t="s">
        <v>18</v>
      </c>
      <c r="S6477">
        <v>3</v>
      </c>
      <c r="T6477" s="2" t="s">
        <v>16</v>
      </c>
    </row>
    <row r="6478" spans="1:20" x14ac:dyDescent="0.25">
      <c r="A6478">
        <v>6477</v>
      </c>
      <c r="B6478" s="4">
        <v>44923</v>
      </c>
      <c r="C6478" t="str">
        <f t="shared" si="303"/>
        <v>2022</v>
      </c>
      <c r="D6478">
        <v>440</v>
      </c>
      <c r="E6478">
        <v>18</v>
      </c>
      <c r="F6478" t="str">
        <f t="shared" si="304"/>
        <v>Teenager</v>
      </c>
      <c r="G6478" t="s">
        <v>27</v>
      </c>
      <c r="H6478" t="s">
        <v>36</v>
      </c>
      <c r="I6478">
        <v>606</v>
      </c>
      <c r="J6478" t="s">
        <v>29</v>
      </c>
      <c r="K6478">
        <v>5</v>
      </c>
      <c r="L6478">
        <v>73.657212220000005</v>
      </c>
      <c r="M6478" t="s">
        <v>20</v>
      </c>
      <c r="N6478" s="2" t="s">
        <v>16</v>
      </c>
      <c r="O6478">
        <v>0</v>
      </c>
      <c r="P6478">
        <f t="shared" si="305"/>
        <v>368.28606110000004</v>
      </c>
      <c r="Q6478" s="2" t="s">
        <v>11</v>
      </c>
      <c r="R6478" t="s">
        <v>18</v>
      </c>
      <c r="S6478">
        <v>2</v>
      </c>
      <c r="T6478" s="2" t="s">
        <v>16</v>
      </c>
    </row>
    <row r="6479" spans="1:20" x14ac:dyDescent="0.25">
      <c r="A6479">
        <v>6478</v>
      </c>
      <c r="B6479" s="4">
        <v>44551</v>
      </c>
      <c r="C6479" t="str">
        <f t="shared" si="303"/>
        <v>2021</v>
      </c>
      <c r="D6479">
        <v>116</v>
      </c>
      <c r="E6479">
        <v>33</v>
      </c>
      <c r="F6479" t="str">
        <f t="shared" si="304"/>
        <v>Adult</v>
      </c>
      <c r="G6479" t="s">
        <v>27</v>
      </c>
      <c r="H6479" t="s">
        <v>43</v>
      </c>
      <c r="I6479">
        <v>434</v>
      </c>
      <c r="J6479" t="s">
        <v>29</v>
      </c>
      <c r="K6479">
        <v>4</v>
      </c>
      <c r="L6479">
        <v>85.258190569999996</v>
      </c>
      <c r="M6479" t="s">
        <v>20</v>
      </c>
      <c r="N6479" s="2" t="s">
        <v>11</v>
      </c>
      <c r="O6479">
        <v>0</v>
      </c>
      <c r="P6479">
        <f t="shared" si="305"/>
        <v>341.03276227999999</v>
      </c>
      <c r="Q6479" s="2" t="s">
        <v>11</v>
      </c>
      <c r="R6479" t="s">
        <v>18</v>
      </c>
      <c r="S6479">
        <v>1</v>
      </c>
      <c r="T6479" s="2" t="s">
        <v>16</v>
      </c>
    </row>
    <row r="6480" spans="1:20" x14ac:dyDescent="0.25">
      <c r="A6480">
        <v>6479</v>
      </c>
      <c r="B6480" s="4">
        <v>45260</v>
      </c>
      <c r="C6480" t="str">
        <f t="shared" si="303"/>
        <v>2023</v>
      </c>
      <c r="D6480">
        <v>492</v>
      </c>
      <c r="E6480">
        <v>55</v>
      </c>
      <c r="F6480" t="str">
        <f t="shared" si="304"/>
        <v>Senior</v>
      </c>
      <c r="G6480" t="s">
        <v>13</v>
      </c>
      <c r="H6480" t="s">
        <v>40</v>
      </c>
      <c r="I6480">
        <v>214</v>
      </c>
      <c r="J6480" t="s">
        <v>15</v>
      </c>
      <c r="K6480">
        <v>1</v>
      </c>
      <c r="L6480">
        <v>67.365745700000005</v>
      </c>
      <c r="M6480" t="s">
        <v>22</v>
      </c>
      <c r="N6480" s="2" t="s">
        <v>16</v>
      </c>
      <c r="O6480">
        <v>0</v>
      </c>
      <c r="P6480">
        <f t="shared" si="305"/>
        <v>67.365745700000005</v>
      </c>
      <c r="Q6480" s="2" t="s">
        <v>16</v>
      </c>
      <c r="R6480" t="s">
        <v>12</v>
      </c>
      <c r="S6480">
        <v>4</v>
      </c>
      <c r="T6480" s="2" t="s">
        <v>11</v>
      </c>
    </row>
    <row r="6481" spans="1:20" x14ac:dyDescent="0.25">
      <c r="A6481">
        <v>6480</v>
      </c>
      <c r="B6481" s="4">
        <v>44917</v>
      </c>
      <c r="C6481" t="str">
        <f t="shared" si="303"/>
        <v>2022</v>
      </c>
      <c r="D6481">
        <v>401</v>
      </c>
      <c r="E6481">
        <v>25</v>
      </c>
      <c r="F6481" t="str">
        <f t="shared" si="304"/>
        <v>Teenager</v>
      </c>
      <c r="G6481" t="s">
        <v>27</v>
      </c>
      <c r="H6481" t="s">
        <v>19</v>
      </c>
      <c r="I6481">
        <v>149</v>
      </c>
      <c r="J6481" t="s">
        <v>15</v>
      </c>
      <c r="K6481">
        <v>1</v>
      </c>
      <c r="L6481">
        <v>11.391851900000001</v>
      </c>
      <c r="M6481" t="s">
        <v>20</v>
      </c>
      <c r="N6481" s="2" t="s">
        <v>11</v>
      </c>
      <c r="O6481">
        <v>1.1391851900000001</v>
      </c>
      <c r="P6481">
        <f t="shared" si="305"/>
        <v>10.25266671</v>
      </c>
      <c r="Q6481" s="2" t="s">
        <v>11</v>
      </c>
      <c r="R6481" t="s">
        <v>26</v>
      </c>
      <c r="S6481">
        <v>1</v>
      </c>
      <c r="T6481" s="2" t="s">
        <v>16</v>
      </c>
    </row>
    <row r="6482" spans="1:20" x14ac:dyDescent="0.25">
      <c r="A6482">
        <v>6481</v>
      </c>
      <c r="B6482" s="4">
        <v>44875</v>
      </c>
      <c r="C6482" t="str">
        <f t="shared" si="303"/>
        <v>2022</v>
      </c>
      <c r="D6482">
        <v>373</v>
      </c>
      <c r="E6482">
        <v>52</v>
      </c>
      <c r="F6482" t="str">
        <f t="shared" si="304"/>
        <v>Senior</v>
      </c>
      <c r="G6482" t="s">
        <v>27</v>
      </c>
      <c r="H6482" t="s">
        <v>8</v>
      </c>
      <c r="I6482">
        <v>605</v>
      </c>
      <c r="J6482" t="s">
        <v>33</v>
      </c>
      <c r="K6482">
        <v>3</v>
      </c>
      <c r="L6482">
        <v>51.028567969999997</v>
      </c>
      <c r="M6482" t="s">
        <v>25</v>
      </c>
      <c r="N6482" s="2" t="s">
        <v>11</v>
      </c>
      <c r="O6482">
        <v>15.30857039</v>
      </c>
      <c r="P6482">
        <f t="shared" si="305"/>
        <v>137.77713352000001</v>
      </c>
      <c r="Q6482" s="2" t="s">
        <v>11</v>
      </c>
      <c r="R6482" t="s">
        <v>26</v>
      </c>
      <c r="S6482">
        <v>3</v>
      </c>
      <c r="T6482" s="2" t="s">
        <v>11</v>
      </c>
    </row>
    <row r="6483" spans="1:20" x14ac:dyDescent="0.25">
      <c r="A6483">
        <v>6482</v>
      </c>
      <c r="B6483" s="4">
        <v>43442</v>
      </c>
      <c r="C6483" t="str">
        <f t="shared" si="303"/>
        <v>2018</v>
      </c>
      <c r="D6483">
        <v>180</v>
      </c>
      <c r="E6483">
        <v>60</v>
      </c>
      <c r="F6483" t="str">
        <f t="shared" si="304"/>
        <v>Senior</v>
      </c>
      <c r="G6483" t="s">
        <v>27</v>
      </c>
      <c r="H6483" t="s">
        <v>36</v>
      </c>
      <c r="I6483">
        <v>800</v>
      </c>
      <c r="J6483" t="s">
        <v>33</v>
      </c>
      <c r="K6483">
        <v>5</v>
      </c>
      <c r="L6483">
        <v>50.557767869999999</v>
      </c>
      <c r="M6483" t="s">
        <v>22</v>
      </c>
      <c r="N6483" s="2" t="s">
        <v>11</v>
      </c>
      <c r="O6483">
        <v>25.278883929999999</v>
      </c>
      <c r="P6483">
        <f t="shared" si="305"/>
        <v>227.50995541999998</v>
      </c>
      <c r="Q6483" s="2" t="s">
        <v>16</v>
      </c>
      <c r="R6483" t="s">
        <v>26</v>
      </c>
      <c r="S6483">
        <v>2</v>
      </c>
      <c r="T6483" s="2" t="s">
        <v>11</v>
      </c>
    </row>
    <row r="6484" spans="1:20" x14ac:dyDescent="0.25">
      <c r="A6484">
        <v>6483</v>
      </c>
      <c r="B6484" s="4">
        <v>44138</v>
      </c>
      <c r="C6484" t="str">
        <f t="shared" si="303"/>
        <v>2020</v>
      </c>
      <c r="D6484">
        <v>463</v>
      </c>
      <c r="E6484">
        <v>18</v>
      </c>
      <c r="F6484" t="str">
        <f t="shared" si="304"/>
        <v>Teenager</v>
      </c>
      <c r="G6484" t="s">
        <v>27</v>
      </c>
      <c r="H6484" t="s">
        <v>41</v>
      </c>
      <c r="I6484">
        <v>321</v>
      </c>
      <c r="J6484" t="s">
        <v>29</v>
      </c>
      <c r="K6484">
        <v>4</v>
      </c>
      <c r="L6484">
        <v>20.224072</v>
      </c>
      <c r="M6484" t="s">
        <v>20</v>
      </c>
      <c r="N6484" s="2" t="s">
        <v>16</v>
      </c>
      <c r="O6484">
        <v>0</v>
      </c>
      <c r="P6484">
        <f t="shared" si="305"/>
        <v>80.896287999999998</v>
      </c>
      <c r="Q6484" s="2" t="s">
        <v>16</v>
      </c>
      <c r="R6484" t="s">
        <v>12</v>
      </c>
      <c r="S6484">
        <v>4</v>
      </c>
      <c r="T6484" s="2" t="s">
        <v>11</v>
      </c>
    </row>
    <row r="6485" spans="1:20" x14ac:dyDescent="0.25">
      <c r="A6485">
        <v>6484</v>
      </c>
      <c r="B6485" s="4">
        <v>43805</v>
      </c>
      <c r="C6485" t="str">
        <f t="shared" si="303"/>
        <v>2019</v>
      </c>
      <c r="D6485">
        <v>17</v>
      </c>
      <c r="E6485">
        <v>47</v>
      </c>
      <c r="F6485" t="str">
        <f t="shared" si="304"/>
        <v>Adult</v>
      </c>
      <c r="G6485" t="s">
        <v>13</v>
      </c>
      <c r="H6485" t="s">
        <v>36</v>
      </c>
      <c r="I6485">
        <v>520</v>
      </c>
      <c r="J6485" t="s">
        <v>24</v>
      </c>
      <c r="K6485">
        <v>2</v>
      </c>
      <c r="L6485">
        <v>95.371741139999997</v>
      </c>
      <c r="M6485" t="s">
        <v>20</v>
      </c>
      <c r="N6485" s="2" t="s">
        <v>16</v>
      </c>
      <c r="O6485">
        <v>0</v>
      </c>
      <c r="P6485">
        <f t="shared" si="305"/>
        <v>190.74348227999999</v>
      </c>
      <c r="Q6485" s="2" t="s">
        <v>11</v>
      </c>
      <c r="R6485" t="s">
        <v>18</v>
      </c>
      <c r="S6485">
        <v>5</v>
      </c>
      <c r="T6485" s="2" t="s">
        <v>16</v>
      </c>
    </row>
    <row r="6486" spans="1:20" x14ac:dyDescent="0.25">
      <c r="A6486">
        <v>6485</v>
      </c>
      <c r="B6486" s="4">
        <v>43417</v>
      </c>
      <c r="C6486" t="str">
        <f t="shared" si="303"/>
        <v>2018</v>
      </c>
      <c r="D6486">
        <v>318</v>
      </c>
      <c r="E6486">
        <v>67</v>
      </c>
      <c r="F6486" t="str">
        <f t="shared" si="304"/>
        <v>Senior</v>
      </c>
      <c r="G6486" t="s">
        <v>7</v>
      </c>
      <c r="H6486" t="s">
        <v>14</v>
      </c>
      <c r="I6486">
        <v>198</v>
      </c>
      <c r="J6486" t="s">
        <v>33</v>
      </c>
      <c r="K6486">
        <v>3</v>
      </c>
      <c r="L6486">
        <v>28.406725040000001</v>
      </c>
      <c r="M6486" t="s">
        <v>22</v>
      </c>
      <c r="N6486" s="2" t="s">
        <v>11</v>
      </c>
      <c r="O6486">
        <v>8.5220175129999998</v>
      </c>
      <c r="P6486">
        <f t="shared" si="305"/>
        <v>76.698157607000013</v>
      </c>
      <c r="Q6486" s="2" t="s">
        <v>11</v>
      </c>
      <c r="R6486" t="s">
        <v>26</v>
      </c>
      <c r="S6486">
        <v>3</v>
      </c>
      <c r="T6486" s="2" t="s">
        <v>16</v>
      </c>
    </row>
    <row r="6487" spans="1:20" x14ac:dyDescent="0.25">
      <c r="A6487">
        <v>6486</v>
      </c>
      <c r="B6487" s="4">
        <v>44140</v>
      </c>
      <c r="C6487" t="str">
        <f t="shared" si="303"/>
        <v>2020</v>
      </c>
      <c r="D6487">
        <v>340</v>
      </c>
      <c r="E6487">
        <v>67</v>
      </c>
      <c r="F6487" t="str">
        <f t="shared" si="304"/>
        <v>Senior</v>
      </c>
      <c r="G6487" t="s">
        <v>13</v>
      </c>
      <c r="H6487" t="s">
        <v>38</v>
      </c>
      <c r="I6487">
        <v>199</v>
      </c>
      <c r="J6487" t="s">
        <v>29</v>
      </c>
      <c r="K6487">
        <v>2</v>
      </c>
      <c r="L6487">
        <v>28.259079230000001</v>
      </c>
      <c r="M6487" t="s">
        <v>22</v>
      </c>
      <c r="N6487" s="2" t="s">
        <v>11</v>
      </c>
      <c r="O6487">
        <v>0</v>
      </c>
      <c r="P6487">
        <f t="shared" si="305"/>
        <v>56.518158460000002</v>
      </c>
      <c r="Q6487" s="2" t="s">
        <v>11</v>
      </c>
      <c r="R6487" t="s">
        <v>18</v>
      </c>
      <c r="S6487">
        <v>2</v>
      </c>
      <c r="T6487" s="2" t="s">
        <v>16</v>
      </c>
    </row>
    <row r="6488" spans="1:20" x14ac:dyDescent="0.25">
      <c r="A6488">
        <v>6487</v>
      </c>
      <c r="B6488" s="4">
        <v>44187</v>
      </c>
      <c r="C6488" t="str">
        <f t="shared" si="303"/>
        <v>2020</v>
      </c>
      <c r="D6488">
        <v>305</v>
      </c>
      <c r="E6488">
        <v>36</v>
      </c>
      <c r="F6488" t="str">
        <f t="shared" si="304"/>
        <v>Adult</v>
      </c>
      <c r="G6488" t="s">
        <v>13</v>
      </c>
      <c r="H6488" t="s">
        <v>21</v>
      </c>
      <c r="I6488">
        <v>105</v>
      </c>
      <c r="J6488" t="s">
        <v>29</v>
      </c>
      <c r="K6488">
        <v>2</v>
      </c>
      <c r="L6488">
        <v>73.515839889999995</v>
      </c>
      <c r="M6488" t="s">
        <v>25</v>
      </c>
      <c r="N6488" s="2" t="s">
        <v>11</v>
      </c>
      <c r="O6488">
        <v>14.70316798</v>
      </c>
      <c r="P6488">
        <f t="shared" si="305"/>
        <v>132.3285118</v>
      </c>
      <c r="Q6488" s="2" t="s">
        <v>16</v>
      </c>
      <c r="R6488" t="s">
        <v>26</v>
      </c>
      <c r="S6488">
        <v>4</v>
      </c>
      <c r="T6488" s="2" t="s">
        <v>16</v>
      </c>
    </row>
    <row r="6489" spans="1:20" x14ac:dyDescent="0.25">
      <c r="A6489">
        <v>6488</v>
      </c>
      <c r="B6489" s="4">
        <v>45286</v>
      </c>
      <c r="C6489" t="str">
        <f t="shared" si="303"/>
        <v>2023</v>
      </c>
      <c r="D6489">
        <v>495</v>
      </c>
      <c r="E6489">
        <v>63</v>
      </c>
      <c r="F6489" t="str">
        <f t="shared" si="304"/>
        <v>Senior</v>
      </c>
      <c r="G6489" t="s">
        <v>13</v>
      </c>
      <c r="H6489" t="s">
        <v>23</v>
      </c>
      <c r="I6489">
        <v>118</v>
      </c>
      <c r="J6489" t="s">
        <v>9</v>
      </c>
      <c r="K6489">
        <v>2</v>
      </c>
      <c r="L6489">
        <v>75.158914499999995</v>
      </c>
      <c r="M6489" t="s">
        <v>10</v>
      </c>
      <c r="N6489" s="2" t="s">
        <v>16</v>
      </c>
      <c r="O6489">
        <v>0</v>
      </c>
      <c r="P6489">
        <f t="shared" si="305"/>
        <v>150.31782899999999</v>
      </c>
      <c r="Q6489" s="2" t="s">
        <v>16</v>
      </c>
      <c r="R6489" t="s">
        <v>12</v>
      </c>
      <c r="S6489">
        <v>1</v>
      </c>
      <c r="T6489" s="2" t="s">
        <v>11</v>
      </c>
    </row>
    <row r="6490" spans="1:20" x14ac:dyDescent="0.25">
      <c r="A6490">
        <v>6489</v>
      </c>
      <c r="B6490" s="4">
        <v>43457</v>
      </c>
      <c r="C6490" t="str">
        <f t="shared" si="303"/>
        <v>2018</v>
      </c>
      <c r="D6490">
        <v>335</v>
      </c>
      <c r="E6490">
        <v>32</v>
      </c>
      <c r="F6490" t="str">
        <f t="shared" si="304"/>
        <v>Adult</v>
      </c>
      <c r="G6490" t="s">
        <v>13</v>
      </c>
      <c r="H6490" t="s">
        <v>38</v>
      </c>
      <c r="I6490">
        <v>956</v>
      </c>
      <c r="J6490" t="s">
        <v>15</v>
      </c>
      <c r="K6490">
        <v>1</v>
      </c>
      <c r="L6490">
        <v>82.074460930000001</v>
      </c>
      <c r="M6490" t="s">
        <v>10</v>
      </c>
      <c r="N6490" s="2" t="s">
        <v>16</v>
      </c>
      <c r="O6490">
        <v>0</v>
      </c>
      <c r="P6490">
        <f t="shared" si="305"/>
        <v>82.074460930000001</v>
      </c>
      <c r="Q6490" s="2" t="s">
        <v>16</v>
      </c>
      <c r="R6490" t="s">
        <v>12</v>
      </c>
      <c r="S6490">
        <v>1</v>
      </c>
      <c r="T6490" s="2" t="s">
        <v>11</v>
      </c>
    </row>
    <row r="6491" spans="1:20" x14ac:dyDescent="0.25">
      <c r="A6491">
        <v>6490</v>
      </c>
      <c r="B6491" s="4">
        <v>44507</v>
      </c>
      <c r="C6491" t="str">
        <f t="shared" si="303"/>
        <v>2021</v>
      </c>
      <c r="D6491">
        <v>418</v>
      </c>
      <c r="E6491">
        <v>60</v>
      </c>
      <c r="F6491" t="str">
        <f t="shared" si="304"/>
        <v>Senior</v>
      </c>
      <c r="G6491" t="s">
        <v>13</v>
      </c>
      <c r="H6491" t="s">
        <v>40</v>
      </c>
      <c r="I6491">
        <v>331</v>
      </c>
      <c r="J6491" t="s">
        <v>29</v>
      </c>
      <c r="K6491">
        <v>5</v>
      </c>
      <c r="L6491">
        <v>51.014238730000002</v>
      </c>
      <c r="M6491" t="s">
        <v>10</v>
      </c>
      <c r="N6491" s="2" t="s">
        <v>16</v>
      </c>
      <c r="O6491">
        <v>0</v>
      </c>
      <c r="P6491">
        <f t="shared" si="305"/>
        <v>255.07119365</v>
      </c>
      <c r="Q6491" s="2" t="s">
        <v>16</v>
      </c>
      <c r="R6491" t="s">
        <v>18</v>
      </c>
      <c r="S6491">
        <v>5</v>
      </c>
      <c r="T6491" s="2" t="s">
        <v>16</v>
      </c>
    </row>
    <row r="6492" spans="1:20" x14ac:dyDescent="0.25">
      <c r="A6492">
        <v>6491</v>
      </c>
      <c r="B6492" s="4">
        <v>43451</v>
      </c>
      <c r="C6492" t="str">
        <f t="shared" si="303"/>
        <v>2018</v>
      </c>
      <c r="D6492">
        <v>247</v>
      </c>
      <c r="E6492">
        <v>34</v>
      </c>
      <c r="F6492" t="str">
        <f t="shared" si="304"/>
        <v>Adult</v>
      </c>
      <c r="G6492" t="s">
        <v>13</v>
      </c>
      <c r="H6492" t="s">
        <v>23</v>
      </c>
      <c r="I6492">
        <v>200</v>
      </c>
      <c r="J6492" t="s">
        <v>24</v>
      </c>
      <c r="K6492">
        <v>2</v>
      </c>
      <c r="L6492">
        <v>11.85463053</v>
      </c>
      <c r="M6492" t="s">
        <v>20</v>
      </c>
      <c r="N6492" s="2" t="s">
        <v>11</v>
      </c>
      <c r="O6492">
        <v>0</v>
      </c>
      <c r="P6492">
        <f t="shared" si="305"/>
        <v>23.709261059999999</v>
      </c>
      <c r="Q6492" s="2" t="s">
        <v>16</v>
      </c>
      <c r="R6492" t="s">
        <v>12</v>
      </c>
      <c r="S6492">
        <v>2</v>
      </c>
      <c r="T6492" s="2" t="s">
        <v>16</v>
      </c>
    </row>
    <row r="6493" spans="1:20" x14ac:dyDescent="0.25">
      <c r="A6493">
        <v>6492</v>
      </c>
      <c r="B6493" s="4">
        <v>44886</v>
      </c>
      <c r="C6493" t="str">
        <f t="shared" si="303"/>
        <v>2022</v>
      </c>
      <c r="D6493">
        <v>248</v>
      </c>
      <c r="E6493">
        <v>50</v>
      </c>
      <c r="F6493" t="str">
        <f t="shared" si="304"/>
        <v>Adult</v>
      </c>
      <c r="G6493" t="s">
        <v>13</v>
      </c>
      <c r="H6493" t="s">
        <v>23</v>
      </c>
      <c r="I6493">
        <v>632</v>
      </c>
      <c r="J6493" t="s">
        <v>15</v>
      </c>
      <c r="K6493">
        <v>4</v>
      </c>
      <c r="L6493">
        <v>12.659612259999999</v>
      </c>
      <c r="M6493" t="s">
        <v>22</v>
      </c>
      <c r="N6493" s="2" t="s">
        <v>16</v>
      </c>
      <c r="O6493">
        <v>0</v>
      </c>
      <c r="P6493">
        <f t="shared" si="305"/>
        <v>50.638449039999998</v>
      </c>
      <c r="Q6493" s="2" t="s">
        <v>11</v>
      </c>
      <c r="R6493" t="s">
        <v>18</v>
      </c>
      <c r="S6493">
        <v>1</v>
      </c>
      <c r="T6493" s="2" t="s">
        <v>11</v>
      </c>
    </row>
    <row r="6494" spans="1:20" x14ac:dyDescent="0.25">
      <c r="A6494">
        <v>6493</v>
      </c>
      <c r="B6494" s="4">
        <v>44143</v>
      </c>
      <c r="C6494" t="str">
        <f t="shared" si="303"/>
        <v>2020</v>
      </c>
      <c r="D6494">
        <v>128</v>
      </c>
      <c r="E6494">
        <v>67</v>
      </c>
      <c r="F6494" t="str">
        <f t="shared" si="304"/>
        <v>Senior</v>
      </c>
      <c r="G6494" t="s">
        <v>27</v>
      </c>
      <c r="H6494" t="s">
        <v>32</v>
      </c>
      <c r="I6494">
        <v>990</v>
      </c>
      <c r="J6494" t="s">
        <v>9</v>
      </c>
      <c r="K6494">
        <v>4</v>
      </c>
      <c r="L6494">
        <v>35.62946573</v>
      </c>
      <c r="M6494" t="s">
        <v>25</v>
      </c>
      <c r="N6494" s="2" t="s">
        <v>11</v>
      </c>
      <c r="O6494">
        <v>0</v>
      </c>
      <c r="P6494">
        <f t="shared" si="305"/>
        <v>142.51786292</v>
      </c>
      <c r="Q6494" s="2" t="s">
        <v>16</v>
      </c>
      <c r="R6494" t="s">
        <v>12</v>
      </c>
      <c r="S6494">
        <v>4</v>
      </c>
      <c r="T6494" s="2" t="s">
        <v>11</v>
      </c>
    </row>
    <row r="6495" spans="1:20" x14ac:dyDescent="0.25">
      <c r="A6495">
        <v>6494</v>
      </c>
      <c r="B6495" s="4">
        <v>44163</v>
      </c>
      <c r="C6495" t="str">
        <f t="shared" si="303"/>
        <v>2020</v>
      </c>
      <c r="D6495">
        <v>72</v>
      </c>
      <c r="E6495">
        <v>51</v>
      </c>
      <c r="F6495" t="str">
        <f t="shared" si="304"/>
        <v>Senior</v>
      </c>
      <c r="G6495" t="s">
        <v>27</v>
      </c>
      <c r="H6495" t="s">
        <v>37</v>
      </c>
      <c r="I6495">
        <v>524</v>
      </c>
      <c r="J6495" t="s">
        <v>15</v>
      </c>
      <c r="K6495">
        <v>2</v>
      </c>
      <c r="L6495">
        <v>47.53526385</v>
      </c>
      <c r="M6495" t="s">
        <v>22</v>
      </c>
      <c r="N6495" s="2" t="s">
        <v>11</v>
      </c>
      <c r="O6495">
        <v>9.5070527689999995</v>
      </c>
      <c r="P6495">
        <f t="shared" si="305"/>
        <v>85.563474931000002</v>
      </c>
      <c r="Q6495" s="2" t="s">
        <v>11</v>
      </c>
      <c r="R6495" t="s">
        <v>26</v>
      </c>
      <c r="S6495">
        <v>1</v>
      </c>
      <c r="T6495" s="2" t="s">
        <v>16</v>
      </c>
    </row>
    <row r="6496" spans="1:20" x14ac:dyDescent="0.25">
      <c r="A6496">
        <v>6495</v>
      </c>
      <c r="B6496" s="4">
        <v>44866</v>
      </c>
      <c r="C6496" t="str">
        <f t="shared" si="303"/>
        <v>2022</v>
      </c>
      <c r="D6496">
        <v>161</v>
      </c>
      <c r="E6496">
        <v>42</v>
      </c>
      <c r="F6496" t="str">
        <f t="shared" si="304"/>
        <v>Adult</v>
      </c>
      <c r="G6496" t="s">
        <v>27</v>
      </c>
      <c r="H6496" t="s">
        <v>32</v>
      </c>
      <c r="I6496">
        <v>267</v>
      </c>
      <c r="J6496" t="s">
        <v>9</v>
      </c>
      <c r="K6496">
        <v>5</v>
      </c>
      <c r="L6496">
        <v>20.526253780000001</v>
      </c>
      <c r="M6496" t="s">
        <v>20</v>
      </c>
      <c r="N6496" s="2" t="s">
        <v>16</v>
      </c>
      <c r="O6496">
        <v>10.263126890000001</v>
      </c>
      <c r="P6496">
        <f t="shared" si="305"/>
        <v>92.368142010000014</v>
      </c>
      <c r="Q6496" s="2" t="s">
        <v>16</v>
      </c>
      <c r="R6496" t="s">
        <v>26</v>
      </c>
      <c r="S6496">
        <v>2</v>
      </c>
      <c r="T6496" s="2" t="s">
        <v>16</v>
      </c>
    </row>
    <row r="6497" spans="1:20" x14ac:dyDescent="0.25">
      <c r="A6497">
        <v>6496</v>
      </c>
      <c r="B6497" s="4">
        <v>43809</v>
      </c>
      <c r="C6497" t="str">
        <f t="shared" si="303"/>
        <v>2019</v>
      </c>
      <c r="D6497">
        <v>413</v>
      </c>
      <c r="E6497">
        <v>31</v>
      </c>
      <c r="F6497" t="str">
        <f t="shared" si="304"/>
        <v>Adult</v>
      </c>
      <c r="G6497" t="s">
        <v>13</v>
      </c>
      <c r="H6497" t="s">
        <v>31</v>
      </c>
      <c r="I6497">
        <v>213</v>
      </c>
      <c r="J6497" t="s">
        <v>29</v>
      </c>
      <c r="K6497">
        <v>2</v>
      </c>
      <c r="L6497">
        <v>12.973781000000001</v>
      </c>
      <c r="M6497" t="s">
        <v>25</v>
      </c>
      <c r="N6497" s="2" t="s">
        <v>11</v>
      </c>
      <c r="O6497">
        <v>2.5947561989999999</v>
      </c>
      <c r="P6497">
        <f t="shared" si="305"/>
        <v>23.352805801000002</v>
      </c>
      <c r="Q6497" s="2" t="s">
        <v>11</v>
      </c>
      <c r="R6497" t="s">
        <v>26</v>
      </c>
      <c r="S6497">
        <v>1</v>
      </c>
      <c r="T6497" s="2" t="s">
        <v>16</v>
      </c>
    </row>
    <row r="6498" spans="1:20" x14ac:dyDescent="0.25">
      <c r="A6498">
        <v>6497</v>
      </c>
      <c r="B6498" s="4">
        <v>45274</v>
      </c>
      <c r="C6498" t="str">
        <f t="shared" si="303"/>
        <v>2023</v>
      </c>
      <c r="D6498">
        <v>151</v>
      </c>
      <c r="E6498">
        <v>62</v>
      </c>
      <c r="F6498" t="str">
        <f t="shared" si="304"/>
        <v>Senior</v>
      </c>
      <c r="G6498" t="s">
        <v>7</v>
      </c>
      <c r="H6498" t="s">
        <v>41</v>
      </c>
      <c r="I6498">
        <v>52</v>
      </c>
      <c r="J6498" t="s">
        <v>33</v>
      </c>
      <c r="K6498">
        <v>4</v>
      </c>
      <c r="L6498">
        <v>91.717444860000001</v>
      </c>
      <c r="M6498" t="s">
        <v>10</v>
      </c>
      <c r="N6498" s="2" t="s">
        <v>11</v>
      </c>
      <c r="O6498">
        <v>0</v>
      </c>
      <c r="P6498">
        <f t="shared" si="305"/>
        <v>366.86977944</v>
      </c>
      <c r="Q6498" s="2" t="s">
        <v>16</v>
      </c>
      <c r="R6498" t="s">
        <v>18</v>
      </c>
      <c r="S6498">
        <v>3</v>
      </c>
      <c r="T6498" s="2" t="s">
        <v>11</v>
      </c>
    </row>
    <row r="6499" spans="1:20" x14ac:dyDescent="0.25">
      <c r="A6499">
        <v>6498</v>
      </c>
      <c r="B6499" s="4">
        <v>44919</v>
      </c>
      <c r="C6499" t="str">
        <f t="shared" si="303"/>
        <v>2022</v>
      </c>
      <c r="D6499">
        <v>486</v>
      </c>
      <c r="E6499">
        <v>29</v>
      </c>
      <c r="F6499" t="str">
        <f t="shared" si="304"/>
        <v>Teenager</v>
      </c>
      <c r="G6499" t="s">
        <v>13</v>
      </c>
      <c r="H6499" t="s">
        <v>41</v>
      </c>
      <c r="I6499">
        <v>659</v>
      </c>
      <c r="J6499" t="s">
        <v>29</v>
      </c>
      <c r="K6499">
        <v>5</v>
      </c>
      <c r="L6499">
        <v>78.792738549999996</v>
      </c>
      <c r="M6499" t="s">
        <v>22</v>
      </c>
      <c r="N6499" s="2" t="s">
        <v>11</v>
      </c>
      <c r="O6499">
        <v>0</v>
      </c>
      <c r="P6499">
        <f t="shared" si="305"/>
        <v>393.96369274999995</v>
      </c>
      <c r="Q6499" s="2" t="s">
        <v>16</v>
      </c>
      <c r="R6499" t="s">
        <v>18</v>
      </c>
      <c r="S6499">
        <v>1</v>
      </c>
      <c r="T6499" s="2" t="s">
        <v>16</v>
      </c>
    </row>
    <row r="6500" spans="1:20" x14ac:dyDescent="0.25">
      <c r="A6500">
        <v>6499</v>
      </c>
      <c r="B6500" s="4">
        <v>44557</v>
      </c>
      <c r="C6500" t="str">
        <f t="shared" si="303"/>
        <v>2021</v>
      </c>
      <c r="D6500">
        <v>382</v>
      </c>
      <c r="E6500">
        <v>28</v>
      </c>
      <c r="F6500" t="str">
        <f t="shared" si="304"/>
        <v>Teenager</v>
      </c>
      <c r="G6500" t="s">
        <v>13</v>
      </c>
      <c r="H6500" t="s">
        <v>40</v>
      </c>
      <c r="I6500">
        <v>946</v>
      </c>
      <c r="J6500" t="s">
        <v>9</v>
      </c>
      <c r="K6500">
        <v>2</v>
      </c>
      <c r="L6500">
        <v>30.525261990000001</v>
      </c>
      <c r="M6500" t="s">
        <v>22</v>
      </c>
      <c r="N6500" s="2" t="s">
        <v>16</v>
      </c>
      <c r="O6500">
        <v>6.1050523969999997</v>
      </c>
      <c r="P6500">
        <f t="shared" si="305"/>
        <v>54.945471583</v>
      </c>
      <c r="Q6500" s="2" t="s">
        <v>11</v>
      </c>
      <c r="R6500" t="s">
        <v>26</v>
      </c>
      <c r="S6500">
        <v>1</v>
      </c>
      <c r="T6500" s="2" t="s">
        <v>11</v>
      </c>
    </row>
    <row r="6501" spans="1:20" x14ac:dyDescent="0.25">
      <c r="A6501">
        <v>6500</v>
      </c>
      <c r="B6501" s="4">
        <v>44171</v>
      </c>
      <c r="C6501" t="str">
        <f t="shared" si="303"/>
        <v>2020</v>
      </c>
      <c r="D6501">
        <v>225</v>
      </c>
      <c r="E6501">
        <v>57</v>
      </c>
      <c r="F6501" t="str">
        <f t="shared" si="304"/>
        <v>Senior</v>
      </c>
      <c r="G6501" t="s">
        <v>7</v>
      </c>
      <c r="H6501" t="s">
        <v>34</v>
      </c>
      <c r="I6501">
        <v>855</v>
      </c>
      <c r="J6501" t="s">
        <v>24</v>
      </c>
      <c r="K6501">
        <v>1</v>
      </c>
      <c r="L6501">
        <v>94.446354769999999</v>
      </c>
      <c r="M6501" t="s">
        <v>20</v>
      </c>
      <c r="N6501" s="2" t="s">
        <v>11</v>
      </c>
      <c r="O6501">
        <v>0</v>
      </c>
      <c r="P6501">
        <f t="shared" si="305"/>
        <v>94.446354769999999</v>
      </c>
      <c r="Q6501" s="2" t="s">
        <v>11</v>
      </c>
      <c r="R6501" t="s">
        <v>18</v>
      </c>
      <c r="S6501">
        <v>1</v>
      </c>
      <c r="T6501" s="2" t="s">
        <v>11</v>
      </c>
    </row>
    <row r="6502" spans="1:20" x14ac:dyDescent="0.25">
      <c r="A6502">
        <v>6501</v>
      </c>
      <c r="B6502" s="4">
        <v>45270</v>
      </c>
      <c r="C6502" t="str">
        <f t="shared" si="303"/>
        <v>2023</v>
      </c>
      <c r="D6502">
        <v>425</v>
      </c>
      <c r="E6502">
        <v>38</v>
      </c>
      <c r="F6502" t="str">
        <f t="shared" si="304"/>
        <v>Adult</v>
      </c>
      <c r="G6502" t="s">
        <v>7</v>
      </c>
      <c r="H6502" t="s">
        <v>32</v>
      </c>
      <c r="I6502">
        <v>261</v>
      </c>
      <c r="J6502" t="s">
        <v>15</v>
      </c>
      <c r="K6502">
        <v>3</v>
      </c>
      <c r="L6502">
        <v>43.723915150000003</v>
      </c>
      <c r="M6502" t="s">
        <v>20</v>
      </c>
      <c r="N6502" s="2" t="s">
        <v>11</v>
      </c>
      <c r="O6502">
        <v>0</v>
      </c>
      <c r="P6502">
        <f t="shared" si="305"/>
        <v>131.17174545</v>
      </c>
      <c r="Q6502" s="2" t="s">
        <v>11</v>
      </c>
      <c r="R6502" t="s">
        <v>12</v>
      </c>
      <c r="S6502">
        <v>5</v>
      </c>
      <c r="T6502" s="2" t="s">
        <v>11</v>
      </c>
    </row>
    <row r="6503" spans="1:20" x14ac:dyDescent="0.25">
      <c r="A6503">
        <v>6502</v>
      </c>
      <c r="B6503" s="4">
        <v>43457</v>
      </c>
      <c r="C6503" t="str">
        <f t="shared" si="303"/>
        <v>2018</v>
      </c>
      <c r="D6503">
        <v>93</v>
      </c>
      <c r="E6503">
        <v>19</v>
      </c>
      <c r="F6503" t="str">
        <f t="shared" si="304"/>
        <v>Teenager</v>
      </c>
      <c r="G6503" t="s">
        <v>27</v>
      </c>
      <c r="H6503" t="s">
        <v>36</v>
      </c>
      <c r="I6503">
        <v>578</v>
      </c>
      <c r="J6503" t="s">
        <v>24</v>
      </c>
      <c r="K6503">
        <v>3</v>
      </c>
      <c r="L6503">
        <v>61.3807191</v>
      </c>
      <c r="M6503" t="s">
        <v>10</v>
      </c>
      <c r="N6503" s="2" t="s">
        <v>11</v>
      </c>
      <c r="O6503">
        <v>0</v>
      </c>
      <c r="P6503">
        <f t="shared" si="305"/>
        <v>184.14215730000001</v>
      </c>
      <c r="Q6503" s="2" t="s">
        <v>16</v>
      </c>
      <c r="R6503" t="s">
        <v>18</v>
      </c>
      <c r="S6503">
        <v>2</v>
      </c>
      <c r="T6503" s="2" t="s">
        <v>16</v>
      </c>
    </row>
    <row r="6504" spans="1:20" x14ac:dyDescent="0.25">
      <c r="A6504">
        <v>6503</v>
      </c>
      <c r="B6504" s="4">
        <v>44155</v>
      </c>
      <c r="C6504" t="str">
        <f t="shared" si="303"/>
        <v>2020</v>
      </c>
      <c r="D6504">
        <v>304</v>
      </c>
      <c r="E6504">
        <v>40</v>
      </c>
      <c r="F6504" t="str">
        <f t="shared" si="304"/>
        <v>Adult</v>
      </c>
      <c r="G6504" t="s">
        <v>7</v>
      </c>
      <c r="H6504" t="s">
        <v>42</v>
      </c>
      <c r="I6504">
        <v>512</v>
      </c>
      <c r="J6504" t="s">
        <v>9</v>
      </c>
      <c r="K6504">
        <v>1</v>
      </c>
      <c r="L6504">
        <v>43.933239989999997</v>
      </c>
      <c r="M6504" t="s">
        <v>25</v>
      </c>
      <c r="N6504" s="2" t="s">
        <v>11</v>
      </c>
      <c r="O6504">
        <v>0</v>
      </c>
      <c r="P6504">
        <f t="shared" si="305"/>
        <v>43.933239989999997</v>
      </c>
      <c r="Q6504" s="2" t="s">
        <v>11</v>
      </c>
      <c r="R6504" t="s">
        <v>18</v>
      </c>
      <c r="S6504">
        <v>4</v>
      </c>
      <c r="T6504" s="2" t="s">
        <v>16</v>
      </c>
    </row>
    <row r="6505" spans="1:20" x14ac:dyDescent="0.25">
      <c r="A6505">
        <v>6504</v>
      </c>
      <c r="B6505" s="4">
        <v>44553</v>
      </c>
      <c r="C6505" t="str">
        <f t="shared" si="303"/>
        <v>2021</v>
      </c>
      <c r="D6505">
        <v>430</v>
      </c>
      <c r="E6505">
        <v>37</v>
      </c>
      <c r="F6505" t="str">
        <f t="shared" si="304"/>
        <v>Adult</v>
      </c>
      <c r="G6505" t="s">
        <v>27</v>
      </c>
      <c r="H6505" t="s">
        <v>36</v>
      </c>
      <c r="I6505">
        <v>229</v>
      </c>
      <c r="J6505" t="s">
        <v>24</v>
      </c>
      <c r="K6505">
        <v>4</v>
      </c>
      <c r="L6505">
        <v>24.540727799999999</v>
      </c>
      <c r="M6505" t="s">
        <v>20</v>
      </c>
      <c r="N6505" s="2" t="s">
        <v>16</v>
      </c>
      <c r="O6505">
        <v>9.8162911190000006</v>
      </c>
      <c r="P6505">
        <f t="shared" si="305"/>
        <v>88.346620080999998</v>
      </c>
      <c r="Q6505" s="2" t="s">
        <v>16</v>
      </c>
      <c r="R6505" t="s">
        <v>26</v>
      </c>
      <c r="S6505">
        <v>3</v>
      </c>
      <c r="T6505" s="2" t="s">
        <v>11</v>
      </c>
    </row>
    <row r="6506" spans="1:20" x14ac:dyDescent="0.25">
      <c r="A6506">
        <v>6505</v>
      </c>
      <c r="B6506" s="4">
        <v>44898</v>
      </c>
      <c r="C6506" t="str">
        <f t="shared" si="303"/>
        <v>2022</v>
      </c>
      <c r="D6506">
        <v>456</v>
      </c>
      <c r="E6506">
        <v>20</v>
      </c>
      <c r="F6506" t="str">
        <f t="shared" si="304"/>
        <v>Teenager</v>
      </c>
      <c r="G6506" t="s">
        <v>13</v>
      </c>
      <c r="H6506" t="s">
        <v>42</v>
      </c>
      <c r="I6506">
        <v>109</v>
      </c>
      <c r="J6506" t="s">
        <v>29</v>
      </c>
      <c r="K6506">
        <v>4</v>
      </c>
      <c r="L6506">
        <v>57.853600360000002</v>
      </c>
      <c r="M6506" t="s">
        <v>10</v>
      </c>
      <c r="N6506" s="2" t="s">
        <v>11</v>
      </c>
      <c r="O6506">
        <v>0</v>
      </c>
      <c r="P6506">
        <f t="shared" si="305"/>
        <v>231.41440144000001</v>
      </c>
      <c r="Q6506" s="2" t="s">
        <v>11</v>
      </c>
      <c r="R6506" t="s">
        <v>12</v>
      </c>
      <c r="S6506">
        <v>5</v>
      </c>
      <c r="T6506" s="2" t="s">
        <v>11</v>
      </c>
    </row>
    <row r="6507" spans="1:20" x14ac:dyDescent="0.25">
      <c r="A6507">
        <v>6506</v>
      </c>
      <c r="B6507" s="4">
        <v>44512</v>
      </c>
      <c r="C6507" t="str">
        <f t="shared" si="303"/>
        <v>2021</v>
      </c>
      <c r="D6507">
        <v>440</v>
      </c>
      <c r="E6507">
        <v>54</v>
      </c>
      <c r="F6507" t="str">
        <f t="shared" si="304"/>
        <v>Senior</v>
      </c>
      <c r="G6507" t="s">
        <v>7</v>
      </c>
      <c r="H6507" t="s">
        <v>19</v>
      </c>
      <c r="I6507">
        <v>787</v>
      </c>
      <c r="J6507" t="s">
        <v>24</v>
      </c>
      <c r="K6507">
        <v>5</v>
      </c>
      <c r="L6507">
        <v>61.047435350000001</v>
      </c>
      <c r="M6507" t="s">
        <v>20</v>
      </c>
      <c r="N6507" s="2" t="s">
        <v>11</v>
      </c>
      <c r="O6507">
        <v>0</v>
      </c>
      <c r="P6507">
        <f t="shared" si="305"/>
        <v>305.23717675</v>
      </c>
      <c r="Q6507" s="2" t="s">
        <v>11</v>
      </c>
      <c r="R6507" t="s">
        <v>18</v>
      </c>
      <c r="S6507">
        <v>4</v>
      </c>
      <c r="T6507" s="2" t="s">
        <v>11</v>
      </c>
    </row>
    <row r="6508" spans="1:20" x14ac:dyDescent="0.25">
      <c r="A6508">
        <v>6507</v>
      </c>
      <c r="B6508" s="4">
        <v>45287</v>
      </c>
      <c r="C6508" t="str">
        <f t="shared" si="303"/>
        <v>2023</v>
      </c>
      <c r="D6508">
        <v>492</v>
      </c>
      <c r="E6508">
        <v>37</v>
      </c>
      <c r="F6508" t="str">
        <f t="shared" si="304"/>
        <v>Adult</v>
      </c>
      <c r="G6508" t="s">
        <v>13</v>
      </c>
      <c r="H6508" t="s">
        <v>21</v>
      </c>
      <c r="I6508">
        <v>796</v>
      </c>
      <c r="J6508" t="s">
        <v>24</v>
      </c>
      <c r="K6508">
        <v>1</v>
      </c>
      <c r="L6508">
        <v>72.209983679999993</v>
      </c>
      <c r="M6508" t="s">
        <v>22</v>
      </c>
      <c r="N6508" s="2" t="s">
        <v>16</v>
      </c>
      <c r="O6508">
        <v>0</v>
      </c>
      <c r="P6508">
        <f t="shared" si="305"/>
        <v>72.209983679999993</v>
      </c>
      <c r="Q6508" s="2" t="s">
        <v>16</v>
      </c>
      <c r="R6508" t="s">
        <v>12</v>
      </c>
      <c r="S6508">
        <v>5</v>
      </c>
      <c r="T6508" s="2" t="s">
        <v>16</v>
      </c>
    </row>
    <row r="6509" spans="1:20" x14ac:dyDescent="0.25">
      <c r="A6509">
        <v>6508</v>
      </c>
      <c r="B6509" s="4">
        <v>43432</v>
      </c>
      <c r="C6509" t="str">
        <f t="shared" si="303"/>
        <v>2018</v>
      </c>
      <c r="D6509">
        <v>233</v>
      </c>
      <c r="E6509">
        <v>67</v>
      </c>
      <c r="F6509" t="str">
        <f t="shared" si="304"/>
        <v>Senior</v>
      </c>
      <c r="G6509" t="s">
        <v>7</v>
      </c>
      <c r="H6509" t="s">
        <v>38</v>
      </c>
      <c r="I6509">
        <v>792</v>
      </c>
      <c r="J6509" t="s">
        <v>24</v>
      </c>
      <c r="K6509">
        <v>5</v>
      </c>
      <c r="L6509">
        <v>57.653748059999998</v>
      </c>
      <c r="M6509" t="s">
        <v>25</v>
      </c>
      <c r="N6509" s="2" t="s">
        <v>11</v>
      </c>
      <c r="O6509">
        <v>28.826874029999999</v>
      </c>
      <c r="P6509">
        <f t="shared" si="305"/>
        <v>259.44186626999999</v>
      </c>
      <c r="Q6509" s="2" t="s">
        <v>16</v>
      </c>
      <c r="R6509" t="s">
        <v>26</v>
      </c>
      <c r="S6509">
        <v>1</v>
      </c>
      <c r="T6509" s="2" t="s">
        <v>11</v>
      </c>
    </row>
    <row r="6510" spans="1:20" x14ac:dyDescent="0.25">
      <c r="A6510">
        <v>6509</v>
      </c>
      <c r="B6510" s="4">
        <v>44881</v>
      </c>
      <c r="C6510" t="str">
        <f t="shared" si="303"/>
        <v>2022</v>
      </c>
      <c r="D6510">
        <v>118</v>
      </c>
      <c r="E6510">
        <v>44</v>
      </c>
      <c r="F6510" t="str">
        <f t="shared" si="304"/>
        <v>Adult</v>
      </c>
      <c r="G6510" t="s">
        <v>27</v>
      </c>
      <c r="H6510" t="s">
        <v>14</v>
      </c>
      <c r="I6510">
        <v>589</v>
      </c>
      <c r="J6510" t="s">
        <v>9</v>
      </c>
      <c r="K6510">
        <v>1</v>
      </c>
      <c r="L6510">
        <v>23.842837280000001</v>
      </c>
      <c r="M6510" t="s">
        <v>20</v>
      </c>
      <c r="N6510" s="2" t="s">
        <v>11</v>
      </c>
      <c r="O6510">
        <v>0</v>
      </c>
      <c r="P6510">
        <f t="shared" si="305"/>
        <v>23.842837280000001</v>
      </c>
      <c r="Q6510" s="2" t="s">
        <v>16</v>
      </c>
      <c r="R6510" t="s">
        <v>18</v>
      </c>
      <c r="S6510">
        <v>3</v>
      </c>
      <c r="T6510" s="2" t="s">
        <v>16</v>
      </c>
    </row>
    <row r="6511" spans="1:20" x14ac:dyDescent="0.25">
      <c r="A6511">
        <v>6510</v>
      </c>
      <c r="B6511" s="4">
        <v>44889</v>
      </c>
      <c r="C6511" t="str">
        <f t="shared" si="303"/>
        <v>2022</v>
      </c>
      <c r="D6511">
        <v>386</v>
      </c>
      <c r="E6511">
        <v>56</v>
      </c>
      <c r="F6511" t="str">
        <f t="shared" si="304"/>
        <v>Senior</v>
      </c>
      <c r="G6511" t="s">
        <v>7</v>
      </c>
      <c r="H6511" t="s">
        <v>23</v>
      </c>
      <c r="I6511">
        <v>149</v>
      </c>
      <c r="J6511" t="s">
        <v>9</v>
      </c>
      <c r="K6511">
        <v>5</v>
      </c>
      <c r="L6511">
        <v>67.23591673</v>
      </c>
      <c r="M6511" t="s">
        <v>10</v>
      </c>
      <c r="N6511" s="2" t="s">
        <v>16</v>
      </c>
      <c r="O6511">
        <v>33.617958360000003</v>
      </c>
      <c r="P6511">
        <f t="shared" si="305"/>
        <v>302.56162528999999</v>
      </c>
      <c r="Q6511" s="2" t="s">
        <v>16</v>
      </c>
      <c r="R6511" t="s">
        <v>26</v>
      </c>
      <c r="S6511">
        <v>3</v>
      </c>
      <c r="T6511" s="2" t="s">
        <v>16</v>
      </c>
    </row>
    <row r="6512" spans="1:20" x14ac:dyDescent="0.25">
      <c r="A6512">
        <v>6511</v>
      </c>
      <c r="B6512" s="4">
        <v>44553</v>
      </c>
      <c r="C6512" t="str">
        <f t="shared" si="303"/>
        <v>2021</v>
      </c>
      <c r="D6512">
        <v>297</v>
      </c>
      <c r="E6512">
        <v>69</v>
      </c>
      <c r="F6512" t="str">
        <f t="shared" si="304"/>
        <v>Senior</v>
      </c>
      <c r="G6512" t="s">
        <v>7</v>
      </c>
      <c r="H6512" t="s">
        <v>21</v>
      </c>
      <c r="I6512">
        <v>532</v>
      </c>
      <c r="J6512" t="s">
        <v>33</v>
      </c>
      <c r="K6512">
        <v>2</v>
      </c>
      <c r="L6512">
        <v>93.012398300000001</v>
      </c>
      <c r="M6512" t="s">
        <v>20</v>
      </c>
      <c r="N6512" s="2" t="s">
        <v>16</v>
      </c>
      <c r="O6512">
        <v>0</v>
      </c>
      <c r="P6512">
        <f t="shared" si="305"/>
        <v>186.0247966</v>
      </c>
      <c r="Q6512" s="2" t="s">
        <v>11</v>
      </c>
      <c r="R6512" t="s">
        <v>12</v>
      </c>
      <c r="S6512">
        <v>2</v>
      </c>
      <c r="T6512" s="2" t="s">
        <v>16</v>
      </c>
    </row>
    <row r="6513" spans="1:20" x14ac:dyDescent="0.25">
      <c r="A6513">
        <v>6512</v>
      </c>
      <c r="B6513" s="4">
        <v>44183</v>
      </c>
      <c r="C6513" t="str">
        <f t="shared" si="303"/>
        <v>2020</v>
      </c>
      <c r="D6513">
        <v>36</v>
      </c>
      <c r="E6513">
        <v>26</v>
      </c>
      <c r="F6513" t="str">
        <f t="shared" si="304"/>
        <v>Teenager</v>
      </c>
      <c r="G6513" t="s">
        <v>13</v>
      </c>
      <c r="H6513" t="s">
        <v>35</v>
      </c>
      <c r="I6513">
        <v>342</v>
      </c>
      <c r="J6513" t="s">
        <v>15</v>
      </c>
      <c r="K6513">
        <v>2</v>
      </c>
      <c r="L6513">
        <v>45.010819679999997</v>
      </c>
      <c r="M6513" t="s">
        <v>10</v>
      </c>
      <c r="N6513" s="2" t="s">
        <v>11</v>
      </c>
      <c r="O6513">
        <v>0</v>
      </c>
      <c r="P6513">
        <f t="shared" si="305"/>
        <v>90.021639359999995</v>
      </c>
      <c r="Q6513" s="2" t="s">
        <v>16</v>
      </c>
      <c r="R6513" t="s">
        <v>18</v>
      </c>
      <c r="S6513">
        <v>5</v>
      </c>
      <c r="T6513" s="2" t="s">
        <v>11</v>
      </c>
    </row>
    <row r="6514" spans="1:20" x14ac:dyDescent="0.25">
      <c r="A6514">
        <v>6513</v>
      </c>
      <c r="B6514" s="4">
        <v>45241</v>
      </c>
      <c r="C6514" t="str">
        <f t="shared" si="303"/>
        <v>2023</v>
      </c>
      <c r="D6514">
        <v>4</v>
      </c>
      <c r="E6514">
        <v>31</v>
      </c>
      <c r="F6514" t="str">
        <f t="shared" si="304"/>
        <v>Adult</v>
      </c>
      <c r="G6514" t="s">
        <v>27</v>
      </c>
      <c r="H6514" t="s">
        <v>34</v>
      </c>
      <c r="I6514">
        <v>247</v>
      </c>
      <c r="J6514" t="s">
        <v>9</v>
      </c>
      <c r="K6514">
        <v>2</v>
      </c>
      <c r="L6514">
        <v>58.784371649999997</v>
      </c>
      <c r="M6514" t="s">
        <v>20</v>
      </c>
      <c r="N6514" s="2" t="s">
        <v>16</v>
      </c>
      <c r="O6514">
        <v>0</v>
      </c>
      <c r="P6514">
        <f t="shared" si="305"/>
        <v>117.56874329999999</v>
      </c>
      <c r="Q6514" s="2" t="s">
        <v>11</v>
      </c>
      <c r="R6514" t="s">
        <v>18</v>
      </c>
      <c r="S6514">
        <v>3</v>
      </c>
      <c r="T6514" s="2" t="s">
        <v>11</v>
      </c>
    </row>
    <row r="6515" spans="1:20" x14ac:dyDescent="0.25">
      <c r="A6515">
        <v>6514</v>
      </c>
      <c r="B6515" s="4">
        <v>44555</v>
      </c>
      <c r="C6515" t="str">
        <f t="shared" si="303"/>
        <v>2021</v>
      </c>
      <c r="D6515">
        <v>395</v>
      </c>
      <c r="E6515">
        <v>18</v>
      </c>
      <c r="F6515" t="str">
        <f t="shared" si="304"/>
        <v>Teenager</v>
      </c>
      <c r="G6515" t="s">
        <v>13</v>
      </c>
      <c r="H6515" t="s">
        <v>19</v>
      </c>
      <c r="I6515">
        <v>661</v>
      </c>
      <c r="J6515" t="s">
        <v>9</v>
      </c>
      <c r="K6515">
        <v>2</v>
      </c>
      <c r="L6515">
        <v>89.827543899999995</v>
      </c>
      <c r="M6515" t="s">
        <v>22</v>
      </c>
      <c r="N6515" s="2" t="s">
        <v>11</v>
      </c>
      <c r="O6515">
        <v>0</v>
      </c>
      <c r="P6515">
        <f t="shared" si="305"/>
        <v>179.65508779999999</v>
      </c>
      <c r="Q6515" s="2" t="s">
        <v>11</v>
      </c>
      <c r="R6515" t="s">
        <v>12</v>
      </c>
      <c r="S6515">
        <v>5</v>
      </c>
      <c r="T6515" s="2" t="s">
        <v>16</v>
      </c>
    </row>
    <row r="6516" spans="1:20" x14ac:dyDescent="0.25">
      <c r="A6516">
        <v>6515</v>
      </c>
      <c r="B6516" s="4">
        <v>44156</v>
      </c>
      <c r="C6516" t="str">
        <f t="shared" si="303"/>
        <v>2020</v>
      </c>
      <c r="D6516">
        <v>481</v>
      </c>
      <c r="E6516">
        <v>61</v>
      </c>
      <c r="F6516" t="str">
        <f t="shared" si="304"/>
        <v>Senior</v>
      </c>
      <c r="G6516" t="s">
        <v>7</v>
      </c>
      <c r="H6516" t="s">
        <v>41</v>
      </c>
      <c r="I6516">
        <v>897</v>
      </c>
      <c r="J6516" t="s">
        <v>33</v>
      </c>
      <c r="K6516">
        <v>4</v>
      </c>
      <c r="L6516">
        <v>81.961023990000001</v>
      </c>
      <c r="M6516" t="s">
        <v>10</v>
      </c>
      <c r="N6516" s="2" t="s">
        <v>16</v>
      </c>
      <c r="O6516">
        <v>0</v>
      </c>
      <c r="P6516">
        <f t="shared" si="305"/>
        <v>327.84409596</v>
      </c>
      <c r="Q6516" s="2" t="s">
        <v>11</v>
      </c>
      <c r="R6516" t="s">
        <v>18</v>
      </c>
      <c r="S6516">
        <v>3</v>
      </c>
      <c r="T6516" s="2" t="s">
        <v>16</v>
      </c>
    </row>
    <row r="6517" spans="1:20" x14ac:dyDescent="0.25">
      <c r="A6517">
        <v>6516</v>
      </c>
      <c r="B6517" s="4">
        <v>43807</v>
      </c>
      <c r="C6517" t="str">
        <f t="shared" si="303"/>
        <v>2019</v>
      </c>
      <c r="D6517">
        <v>19</v>
      </c>
      <c r="E6517">
        <v>27</v>
      </c>
      <c r="F6517" t="str">
        <f t="shared" si="304"/>
        <v>Teenager</v>
      </c>
      <c r="G6517" t="s">
        <v>27</v>
      </c>
      <c r="H6517" t="s">
        <v>32</v>
      </c>
      <c r="I6517">
        <v>10</v>
      </c>
      <c r="J6517" t="s">
        <v>9</v>
      </c>
      <c r="K6517">
        <v>2</v>
      </c>
      <c r="L6517">
        <v>78.490628909999998</v>
      </c>
      <c r="M6517" t="s">
        <v>10</v>
      </c>
      <c r="N6517" s="2" t="s">
        <v>11</v>
      </c>
      <c r="O6517">
        <v>0</v>
      </c>
      <c r="P6517">
        <f t="shared" si="305"/>
        <v>156.98125782</v>
      </c>
      <c r="Q6517" s="2" t="s">
        <v>11</v>
      </c>
      <c r="R6517" t="s">
        <v>18</v>
      </c>
      <c r="S6517">
        <v>5</v>
      </c>
      <c r="T6517" s="2" t="s">
        <v>11</v>
      </c>
    </row>
    <row r="6518" spans="1:20" x14ac:dyDescent="0.25">
      <c r="A6518">
        <v>6517</v>
      </c>
      <c r="B6518" s="4">
        <v>44518</v>
      </c>
      <c r="C6518" t="str">
        <f t="shared" si="303"/>
        <v>2021</v>
      </c>
      <c r="D6518">
        <v>40</v>
      </c>
      <c r="E6518">
        <v>69</v>
      </c>
      <c r="F6518" t="str">
        <f t="shared" si="304"/>
        <v>Senior</v>
      </c>
      <c r="G6518" t="s">
        <v>27</v>
      </c>
      <c r="H6518" t="s">
        <v>23</v>
      </c>
      <c r="I6518">
        <v>252</v>
      </c>
      <c r="J6518" t="s">
        <v>24</v>
      </c>
      <c r="K6518">
        <v>2</v>
      </c>
      <c r="L6518">
        <v>95.692803190000006</v>
      </c>
      <c r="M6518" t="s">
        <v>20</v>
      </c>
      <c r="N6518" s="2" t="s">
        <v>11</v>
      </c>
      <c r="O6518">
        <v>19.138560640000001</v>
      </c>
      <c r="P6518">
        <f t="shared" si="305"/>
        <v>172.24704574</v>
      </c>
      <c r="Q6518" s="2" t="s">
        <v>16</v>
      </c>
      <c r="R6518" t="s">
        <v>26</v>
      </c>
      <c r="S6518">
        <v>5</v>
      </c>
      <c r="T6518" s="2" t="s">
        <v>11</v>
      </c>
    </row>
    <row r="6519" spans="1:20" x14ac:dyDescent="0.25">
      <c r="A6519">
        <v>6518</v>
      </c>
      <c r="B6519" s="4">
        <v>44515</v>
      </c>
      <c r="C6519" t="str">
        <f t="shared" si="303"/>
        <v>2021</v>
      </c>
      <c r="D6519">
        <v>393</v>
      </c>
      <c r="E6519">
        <v>67</v>
      </c>
      <c r="F6519" t="str">
        <f t="shared" si="304"/>
        <v>Senior</v>
      </c>
      <c r="G6519" t="s">
        <v>27</v>
      </c>
      <c r="H6519" t="s">
        <v>37</v>
      </c>
      <c r="I6519">
        <v>530</v>
      </c>
      <c r="J6519" t="s">
        <v>24</v>
      </c>
      <c r="K6519">
        <v>1</v>
      </c>
      <c r="L6519">
        <v>20.64280226</v>
      </c>
      <c r="M6519" t="s">
        <v>25</v>
      </c>
      <c r="N6519" s="2" t="s">
        <v>16</v>
      </c>
      <c r="O6519">
        <v>0</v>
      </c>
      <c r="P6519">
        <f t="shared" si="305"/>
        <v>20.64280226</v>
      </c>
      <c r="Q6519" s="2" t="s">
        <v>16</v>
      </c>
      <c r="R6519" t="s">
        <v>12</v>
      </c>
      <c r="S6519">
        <v>2</v>
      </c>
      <c r="T6519" s="2" t="s">
        <v>16</v>
      </c>
    </row>
    <row r="6520" spans="1:20" x14ac:dyDescent="0.25">
      <c r="A6520">
        <v>6519</v>
      </c>
      <c r="B6520" s="4">
        <v>43813</v>
      </c>
      <c r="C6520" t="str">
        <f t="shared" si="303"/>
        <v>2019</v>
      </c>
      <c r="D6520">
        <v>199</v>
      </c>
      <c r="E6520">
        <v>56</v>
      </c>
      <c r="F6520" t="str">
        <f t="shared" si="304"/>
        <v>Senior</v>
      </c>
      <c r="G6520" t="s">
        <v>7</v>
      </c>
      <c r="H6520" t="s">
        <v>8</v>
      </c>
      <c r="I6520">
        <v>332</v>
      </c>
      <c r="J6520" t="s">
        <v>29</v>
      </c>
      <c r="K6520">
        <v>3</v>
      </c>
      <c r="L6520">
        <v>98.85873101</v>
      </c>
      <c r="M6520" t="s">
        <v>10</v>
      </c>
      <c r="N6520" s="2" t="s">
        <v>11</v>
      </c>
      <c r="O6520">
        <v>0</v>
      </c>
      <c r="P6520">
        <f t="shared" si="305"/>
        <v>296.57619303000001</v>
      </c>
      <c r="Q6520" s="2" t="s">
        <v>16</v>
      </c>
      <c r="R6520" t="s">
        <v>18</v>
      </c>
      <c r="S6520">
        <v>2</v>
      </c>
      <c r="T6520" s="2" t="s">
        <v>16</v>
      </c>
    </row>
    <row r="6521" spans="1:20" x14ac:dyDescent="0.25">
      <c r="A6521">
        <v>6520</v>
      </c>
      <c r="B6521" s="4">
        <v>45240</v>
      </c>
      <c r="C6521" t="str">
        <f t="shared" si="303"/>
        <v>2023</v>
      </c>
      <c r="D6521">
        <v>124</v>
      </c>
      <c r="E6521">
        <v>59</v>
      </c>
      <c r="F6521" t="str">
        <f t="shared" si="304"/>
        <v>Senior</v>
      </c>
      <c r="G6521" t="s">
        <v>13</v>
      </c>
      <c r="H6521" t="s">
        <v>37</v>
      </c>
      <c r="I6521">
        <v>948</v>
      </c>
      <c r="J6521" t="s">
        <v>24</v>
      </c>
      <c r="K6521">
        <v>4</v>
      </c>
      <c r="L6521">
        <v>46.417809689999999</v>
      </c>
      <c r="M6521" t="s">
        <v>25</v>
      </c>
      <c r="N6521" s="2" t="s">
        <v>16</v>
      </c>
      <c r="O6521">
        <v>18.56712388</v>
      </c>
      <c r="P6521">
        <f t="shared" si="305"/>
        <v>167.10411488</v>
      </c>
      <c r="Q6521" s="2" t="s">
        <v>11</v>
      </c>
      <c r="R6521" t="s">
        <v>26</v>
      </c>
      <c r="S6521">
        <v>4</v>
      </c>
      <c r="T6521" s="2" t="s">
        <v>16</v>
      </c>
    </row>
    <row r="6522" spans="1:20" x14ac:dyDescent="0.25">
      <c r="A6522">
        <v>6521</v>
      </c>
      <c r="B6522" s="4">
        <v>43445</v>
      </c>
      <c r="C6522" t="str">
        <f t="shared" si="303"/>
        <v>2018</v>
      </c>
      <c r="D6522">
        <v>4</v>
      </c>
      <c r="E6522">
        <v>57</v>
      </c>
      <c r="F6522" t="str">
        <f t="shared" si="304"/>
        <v>Senior</v>
      </c>
      <c r="G6522" t="s">
        <v>13</v>
      </c>
      <c r="H6522" t="s">
        <v>41</v>
      </c>
      <c r="I6522">
        <v>740</v>
      </c>
      <c r="J6522" t="s">
        <v>29</v>
      </c>
      <c r="K6522">
        <v>2</v>
      </c>
      <c r="L6522">
        <v>78.335015260000006</v>
      </c>
      <c r="M6522" t="s">
        <v>20</v>
      </c>
      <c r="N6522" s="2" t="s">
        <v>16</v>
      </c>
      <c r="O6522">
        <v>15.66700305</v>
      </c>
      <c r="P6522">
        <f t="shared" si="305"/>
        <v>141.00302747000001</v>
      </c>
      <c r="Q6522" s="2" t="s">
        <v>16</v>
      </c>
      <c r="R6522" t="s">
        <v>26</v>
      </c>
      <c r="S6522">
        <v>3</v>
      </c>
      <c r="T6522" s="2" t="s">
        <v>11</v>
      </c>
    </row>
    <row r="6523" spans="1:20" x14ac:dyDescent="0.25">
      <c r="A6523">
        <v>6522</v>
      </c>
      <c r="B6523" s="4">
        <v>44909</v>
      </c>
      <c r="C6523" t="str">
        <f t="shared" si="303"/>
        <v>2022</v>
      </c>
      <c r="D6523">
        <v>328</v>
      </c>
      <c r="E6523">
        <v>34</v>
      </c>
      <c r="F6523" t="str">
        <f t="shared" si="304"/>
        <v>Adult</v>
      </c>
      <c r="G6523" t="s">
        <v>27</v>
      </c>
      <c r="H6523" t="s">
        <v>14</v>
      </c>
      <c r="I6523">
        <v>667</v>
      </c>
      <c r="J6523" t="s">
        <v>29</v>
      </c>
      <c r="K6523">
        <v>5</v>
      </c>
      <c r="L6523">
        <v>29.671861379999999</v>
      </c>
      <c r="M6523" t="s">
        <v>25</v>
      </c>
      <c r="N6523" s="2" t="s">
        <v>16</v>
      </c>
      <c r="O6523">
        <v>14.83593069</v>
      </c>
      <c r="P6523">
        <f t="shared" si="305"/>
        <v>133.52337621000001</v>
      </c>
      <c r="Q6523" s="2" t="s">
        <v>11</v>
      </c>
      <c r="R6523" t="s">
        <v>26</v>
      </c>
      <c r="S6523">
        <v>4</v>
      </c>
      <c r="T6523" s="2" t="s">
        <v>16</v>
      </c>
    </row>
    <row r="6524" spans="1:20" x14ac:dyDescent="0.25">
      <c r="A6524">
        <v>6523</v>
      </c>
      <c r="B6524" s="4">
        <v>43434</v>
      </c>
      <c r="C6524" t="str">
        <f t="shared" si="303"/>
        <v>2018</v>
      </c>
      <c r="D6524">
        <v>440</v>
      </c>
      <c r="E6524">
        <v>22</v>
      </c>
      <c r="F6524" t="str">
        <f t="shared" si="304"/>
        <v>Teenager</v>
      </c>
      <c r="G6524" t="s">
        <v>27</v>
      </c>
      <c r="H6524" t="s">
        <v>14</v>
      </c>
      <c r="I6524">
        <v>759</v>
      </c>
      <c r="J6524" t="s">
        <v>29</v>
      </c>
      <c r="K6524">
        <v>3</v>
      </c>
      <c r="L6524">
        <v>43.272506989999997</v>
      </c>
      <c r="M6524" t="s">
        <v>20</v>
      </c>
      <c r="N6524" s="2" t="s">
        <v>11</v>
      </c>
      <c r="O6524">
        <v>0</v>
      </c>
      <c r="P6524">
        <f t="shared" si="305"/>
        <v>129.81752096999998</v>
      </c>
      <c r="Q6524" s="2" t="s">
        <v>11</v>
      </c>
      <c r="R6524" t="s">
        <v>18</v>
      </c>
      <c r="S6524">
        <v>1</v>
      </c>
      <c r="T6524" s="2" t="s">
        <v>16</v>
      </c>
    </row>
    <row r="6525" spans="1:20" x14ac:dyDescent="0.25">
      <c r="A6525">
        <v>6524</v>
      </c>
      <c r="B6525" s="4">
        <v>44925</v>
      </c>
      <c r="C6525" t="str">
        <f t="shared" si="303"/>
        <v>2022</v>
      </c>
      <c r="D6525">
        <v>415</v>
      </c>
      <c r="E6525">
        <v>41</v>
      </c>
      <c r="F6525" t="str">
        <f t="shared" si="304"/>
        <v>Adult</v>
      </c>
      <c r="G6525" t="s">
        <v>27</v>
      </c>
      <c r="H6525" t="s">
        <v>23</v>
      </c>
      <c r="I6525">
        <v>240</v>
      </c>
      <c r="J6525" t="s">
        <v>24</v>
      </c>
      <c r="K6525">
        <v>3</v>
      </c>
      <c r="L6525">
        <v>56.062789619999997</v>
      </c>
      <c r="M6525" t="s">
        <v>25</v>
      </c>
      <c r="N6525" s="2" t="s">
        <v>11</v>
      </c>
      <c r="O6525">
        <v>0</v>
      </c>
      <c r="P6525">
        <f t="shared" si="305"/>
        <v>168.18836886</v>
      </c>
      <c r="Q6525" s="2" t="s">
        <v>16</v>
      </c>
      <c r="R6525" t="s">
        <v>18</v>
      </c>
      <c r="S6525">
        <v>2</v>
      </c>
      <c r="T6525" s="2" t="s">
        <v>11</v>
      </c>
    </row>
    <row r="6526" spans="1:20" x14ac:dyDescent="0.25">
      <c r="A6526">
        <v>6525</v>
      </c>
      <c r="B6526" s="4">
        <v>44137</v>
      </c>
      <c r="C6526" t="str">
        <f t="shared" si="303"/>
        <v>2020</v>
      </c>
      <c r="D6526">
        <v>39</v>
      </c>
      <c r="E6526">
        <v>35</v>
      </c>
      <c r="F6526" t="str">
        <f t="shared" si="304"/>
        <v>Adult</v>
      </c>
      <c r="G6526" t="s">
        <v>13</v>
      </c>
      <c r="H6526" t="s">
        <v>28</v>
      </c>
      <c r="I6526">
        <v>772</v>
      </c>
      <c r="J6526" t="s">
        <v>33</v>
      </c>
      <c r="K6526">
        <v>3</v>
      </c>
      <c r="L6526">
        <v>26.867069600000001</v>
      </c>
      <c r="M6526" t="s">
        <v>25</v>
      </c>
      <c r="N6526" s="2" t="s">
        <v>11</v>
      </c>
      <c r="O6526">
        <v>0</v>
      </c>
      <c r="P6526">
        <f t="shared" si="305"/>
        <v>80.601208799999995</v>
      </c>
      <c r="Q6526" s="2" t="s">
        <v>11</v>
      </c>
      <c r="R6526" t="s">
        <v>18</v>
      </c>
      <c r="S6526">
        <v>4</v>
      </c>
      <c r="T6526" s="2" t="s">
        <v>16</v>
      </c>
    </row>
    <row r="6527" spans="1:20" x14ac:dyDescent="0.25">
      <c r="A6527">
        <v>6526</v>
      </c>
      <c r="B6527" s="4">
        <v>44167</v>
      </c>
      <c r="C6527" t="str">
        <f t="shared" si="303"/>
        <v>2020</v>
      </c>
      <c r="D6527">
        <v>228</v>
      </c>
      <c r="E6527">
        <v>35</v>
      </c>
      <c r="F6527" t="str">
        <f t="shared" si="304"/>
        <v>Adult</v>
      </c>
      <c r="G6527" t="s">
        <v>27</v>
      </c>
      <c r="H6527" t="s">
        <v>28</v>
      </c>
      <c r="I6527">
        <v>937</v>
      </c>
      <c r="J6527" t="s">
        <v>9</v>
      </c>
      <c r="K6527">
        <v>2</v>
      </c>
      <c r="L6527">
        <v>89.629403539999998</v>
      </c>
      <c r="M6527" t="s">
        <v>20</v>
      </c>
      <c r="N6527" s="2" t="s">
        <v>16</v>
      </c>
      <c r="O6527">
        <v>17.925880710000001</v>
      </c>
      <c r="P6527">
        <f t="shared" si="305"/>
        <v>161.33292637</v>
      </c>
      <c r="Q6527" s="2" t="s">
        <v>11</v>
      </c>
      <c r="R6527" t="s">
        <v>26</v>
      </c>
      <c r="S6527">
        <v>2</v>
      </c>
      <c r="T6527" s="2" t="s">
        <v>16</v>
      </c>
    </row>
    <row r="6528" spans="1:20" x14ac:dyDescent="0.25">
      <c r="A6528">
        <v>6527</v>
      </c>
      <c r="B6528" s="4">
        <v>44156</v>
      </c>
      <c r="C6528" t="str">
        <f t="shared" si="303"/>
        <v>2020</v>
      </c>
      <c r="D6528">
        <v>77</v>
      </c>
      <c r="E6528">
        <v>64</v>
      </c>
      <c r="F6528" t="str">
        <f t="shared" si="304"/>
        <v>Senior</v>
      </c>
      <c r="G6528" t="s">
        <v>27</v>
      </c>
      <c r="H6528" t="s">
        <v>34</v>
      </c>
      <c r="I6528">
        <v>371</v>
      </c>
      <c r="J6528" t="s">
        <v>9</v>
      </c>
      <c r="K6528">
        <v>2</v>
      </c>
      <c r="L6528">
        <v>77.559651650000006</v>
      </c>
      <c r="M6528" t="s">
        <v>25</v>
      </c>
      <c r="N6528" s="2" t="s">
        <v>11</v>
      </c>
      <c r="O6528">
        <v>15.51193033</v>
      </c>
      <c r="P6528">
        <f t="shared" si="305"/>
        <v>139.60737297</v>
      </c>
      <c r="Q6528" s="2" t="s">
        <v>11</v>
      </c>
      <c r="R6528" t="s">
        <v>26</v>
      </c>
      <c r="S6528">
        <v>3</v>
      </c>
      <c r="T6528" s="2" t="s">
        <v>16</v>
      </c>
    </row>
    <row r="6529" spans="1:20" x14ac:dyDescent="0.25">
      <c r="A6529">
        <v>6528</v>
      </c>
      <c r="B6529" s="4">
        <v>44917</v>
      </c>
      <c r="C6529" t="str">
        <f t="shared" si="303"/>
        <v>2022</v>
      </c>
      <c r="D6529">
        <v>299</v>
      </c>
      <c r="E6529">
        <v>59</v>
      </c>
      <c r="F6529" t="str">
        <f t="shared" si="304"/>
        <v>Senior</v>
      </c>
      <c r="G6529" t="s">
        <v>7</v>
      </c>
      <c r="H6529" t="s">
        <v>35</v>
      </c>
      <c r="I6529">
        <v>17</v>
      </c>
      <c r="J6529" t="s">
        <v>24</v>
      </c>
      <c r="K6529">
        <v>1</v>
      </c>
      <c r="L6529">
        <v>22.912075000000002</v>
      </c>
      <c r="M6529" t="s">
        <v>20</v>
      </c>
      <c r="N6529" s="2" t="s">
        <v>16</v>
      </c>
      <c r="O6529">
        <v>2.2912075000000001</v>
      </c>
      <c r="P6529">
        <f t="shared" si="305"/>
        <v>20.620867500000003</v>
      </c>
      <c r="Q6529" s="2" t="s">
        <v>16</v>
      </c>
      <c r="R6529" t="s">
        <v>26</v>
      </c>
      <c r="S6529">
        <v>1</v>
      </c>
      <c r="T6529" s="2" t="s">
        <v>11</v>
      </c>
    </row>
    <row r="6530" spans="1:20" x14ac:dyDescent="0.25">
      <c r="A6530">
        <v>6529</v>
      </c>
      <c r="B6530" s="4">
        <v>43407</v>
      </c>
      <c r="C6530" t="str">
        <f t="shared" si="303"/>
        <v>2018</v>
      </c>
      <c r="D6530">
        <v>260</v>
      </c>
      <c r="E6530">
        <v>18</v>
      </c>
      <c r="F6530" t="str">
        <f t="shared" si="304"/>
        <v>Teenager</v>
      </c>
      <c r="G6530" t="s">
        <v>27</v>
      </c>
      <c r="H6530" t="s">
        <v>19</v>
      </c>
      <c r="I6530">
        <v>656</v>
      </c>
      <c r="J6530" t="s">
        <v>29</v>
      </c>
      <c r="K6530">
        <v>4</v>
      </c>
      <c r="L6530">
        <v>56.992113189999998</v>
      </c>
      <c r="M6530" t="s">
        <v>20</v>
      </c>
      <c r="N6530" s="2" t="s">
        <v>16</v>
      </c>
      <c r="O6530">
        <v>0</v>
      </c>
      <c r="P6530">
        <f t="shared" si="305"/>
        <v>227.96845275999999</v>
      </c>
      <c r="Q6530" s="2" t="s">
        <v>16</v>
      </c>
      <c r="R6530" t="s">
        <v>18</v>
      </c>
      <c r="S6530">
        <v>4</v>
      </c>
      <c r="T6530" s="2" t="s">
        <v>11</v>
      </c>
    </row>
    <row r="6531" spans="1:20" x14ac:dyDescent="0.25">
      <c r="A6531">
        <v>6530</v>
      </c>
      <c r="B6531" s="4">
        <v>44868</v>
      </c>
      <c r="C6531" t="str">
        <f t="shared" ref="C6531:C6594" si="306">TEXT(B6531,"YYYY")</f>
        <v>2022</v>
      </c>
      <c r="D6531">
        <v>374</v>
      </c>
      <c r="E6531">
        <v>59</v>
      </c>
      <c r="F6531" t="str">
        <f t="shared" ref="F6531:F6594" si="307">IF(E6531&gt;50,"Senior",IF(E6531&gt;30,"Adult","Teenager"))</f>
        <v>Senior</v>
      </c>
      <c r="G6531" t="s">
        <v>27</v>
      </c>
      <c r="H6531" t="s">
        <v>40</v>
      </c>
      <c r="I6531">
        <v>949</v>
      </c>
      <c r="J6531" t="s">
        <v>15</v>
      </c>
      <c r="K6531">
        <v>1</v>
      </c>
      <c r="L6531">
        <v>88.12863093</v>
      </c>
      <c r="M6531" t="s">
        <v>20</v>
      </c>
      <c r="N6531" s="2" t="s">
        <v>16</v>
      </c>
      <c r="O6531">
        <v>8.8128630930000007</v>
      </c>
      <c r="P6531">
        <f t="shared" ref="P6531:P6594" si="308">K6531*L6531-O6531</f>
        <v>79.315767836999996</v>
      </c>
      <c r="Q6531" s="2" t="s">
        <v>16</v>
      </c>
      <c r="R6531" t="s">
        <v>26</v>
      </c>
      <c r="S6531">
        <v>2</v>
      </c>
      <c r="T6531" s="2" t="s">
        <v>16</v>
      </c>
    </row>
    <row r="6532" spans="1:20" x14ac:dyDescent="0.25">
      <c r="A6532">
        <v>6531</v>
      </c>
      <c r="B6532" s="4">
        <v>43430</v>
      </c>
      <c r="C6532" t="str">
        <f t="shared" si="306"/>
        <v>2018</v>
      </c>
      <c r="D6532">
        <v>448</v>
      </c>
      <c r="E6532">
        <v>18</v>
      </c>
      <c r="F6532" t="str">
        <f t="shared" si="307"/>
        <v>Teenager</v>
      </c>
      <c r="G6532" t="s">
        <v>27</v>
      </c>
      <c r="H6532" t="s">
        <v>23</v>
      </c>
      <c r="I6532">
        <v>154</v>
      </c>
      <c r="J6532" t="s">
        <v>15</v>
      </c>
      <c r="K6532">
        <v>5</v>
      </c>
      <c r="L6532">
        <v>20.727268680000002</v>
      </c>
      <c r="M6532" t="s">
        <v>20</v>
      </c>
      <c r="N6532" s="2" t="s">
        <v>11</v>
      </c>
      <c r="O6532">
        <v>10.363634340000001</v>
      </c>
      <c r="P6532">
        <f t="shared" si="308"/>
        <v>93.272709060000011</v>
      </c>
      <c r="Q6532" s="2" t="s">
        <v>11</v>
      </c>
      <c r="R6532" t="s">
        <v>26</v>
      </c>
      <c r="S6532">
        <v>1</v>
      </c>
      <c r="T6532" s="2" t="s">
        <v>11</v>
      </c>
    </row>
    <row r="6533" spans="1:20" x14ac:dyDescent="0.25">
      <c r="A6533">
        <v>6532</v>
      </c>
      <c r="B6533" s="4">
        <v>43775</v>
      </c>
      <c r="C6533" t="str">
        <f t="shared" si="306"/>
        <v>2019</v>
      </c>
      <c r="D6533">
        <v>45</v>
      </c>
      <c r="E6533">
        <v>60</v>
      </c>
      <c r="F6533" t="str">
        <f t="shared" si="307"/>
        <v>Senior</v>
      </c>
      <c r="G6533" t="s">
        <v>7</v>
      </c>
      <c r="H6533" t="s">
        <v>14</v>
      </c>
      <c r="I6533">
        <v>990</v>
      </c>
      <c r="J6533" t="s">
        <v>9</v>
      </c>
      <c r="K6533">
        <v>1</v>
      </c>
      <c r="L6533">
        <v>19.557451140000001</v>
      </c>
      <c r="M6533" t="s">
        <v>22</v>
      </c>
      <c r="N6533" s="2" t="s">
        <v>11</v>
      </c>
      <c r="O6533">
        <v>0</v>
      </c>
      <c r="P6533">
        <f t="shared" si="308"/>
        <v>19.557451140000001</v>
      </c>
      <c r="Q6533" s="2" t="s">
        <v>11</v>
      </c>
      <c r="R6533" t="s">
        <v>18</v>
      </c>
      <c r="S6533">
        <v>3</v>
      </c>
      <c r="T6533" s="2" t="s">
        <v>11</v>
      </c>
    </row>
    <row r="6534" spans="1:20" x14ac:dyDescent="0.25">
      <c r="A6534">
        <v>6533</v>
      </c>
      <c r="B6534" s="4">
        <v>44534</v>
      </c>
      <c r="C6534" t="str">
        <f t="shared" si="306"/>
        <v>2021</v>
      </c>
      <c r="D6534">
        <v>219</v>
      </c>
      <c r="E6534">
        <v>67</v>
      </c>
      <c r="F6534" t="str">
        <f t="shared" si="307"/>
        <v>Senior</v>
      </c>
      <c r="G6534" t="s">
        <v>13</v>
      </c>
      <c r="H6534" t="s">
        <v>8</v>
      </c>
      <c r="I6534">
        <v>655</v>
      </c>
      <c r="J6534" t="s">
        <v>9</v>
      </c>
      <c r="K6534">
        <v>3</v>
      </c>
      <c r="L6534">
        <v>10.82826232</v>
      </c>
      <c r="M6534" t="s">
        <v>25</v>
      </c>
      <c r="N6534" s="2" t="s">
        <v>11</v>
      </c>
      <c r="O6534">
        <v>0</v>
      </c>
      <c r="P6534">
        <f t="shared" si="308"/>
        <v>32.484786960000001</v>
      </c>
      <c r="Q6534" s="2" t="s">
        <v>16</v>
      </c>
      <c r="R6534" t="s">
        <v>18</v>
      </c>
      <c r="S6534">
        <v>5</v>
      </c>
      <c r="T6534" s="2" t="s">
        <v>11</v>
      </c>
    </row>
    <row r="6535" spans="1:20" x14ac:dyDescent="0.25">
      <c r="A6535">
        <v>6534</v>
      </c>
      <c r="B6535" s="4">
        <v>45287</v>
      </c>
      <c r="C6535" t="str">
        <f t="shared" si="306"/>
        <v>2023</v>
      </c>
      <c r="D6535">
        <v>283</v>
      </c>
      <c r="E6535">
        <v>44</v>
      </c>
      <c r="F6535" t="str">
        <f t="shared" si="307"/>
        <v>Adult</v>
      </c>
      <c r="G6535" t="s">
        <v>7</v>
      </c>
      <c r="H6535" t="s">
        <v>28</v>
      </c>
      <c r="I6535">
        <v>458</v>
      </c>
      <c r="J6535" t="s">
        <v>15</v>
      </c>
      <c r="K6535">
        <v>2</v>
      </c>
      <c r="L6535">
        <v>45.052381099999998</v>
      </c>
      <c r="M6535" t="s">
        <v>10</v>
      </c>
      <c r="N6535" s="2" t="s">
        <v>16</v>
      </c>
      <c r="O6535">
        <v>0</v>
      </c>
      <c r="P6535">
        <f t="shared" si="308"/>
        <v>90.104762199999996</v>
      </c>
      <c r="Q6535" s="2" t="s">
        <v>16</v>
      </c>
      <c r="R6535" t="s">
        <v>18</v>
      </c>
      <c r="S6535">
        <v>1</v>
      </c>
      <c r="T6535" s="2" t="s">
        <v>11</v>
      </c>
    </row>
    <row r="6536" spans="1:20" x14ac:dyDescent="0.25">
      <c r="A6536">
        <v>6535</v>
      </c>
      <c r="B6536" s="4">
        <v>43783</v>
      </c>
      <c r="C6536" t="str">
        <f t="shared" si="306"/>
        <v>2019</v>
      </c>
      <c r="D6536">
        <v>343</v>
      </c>
      <c r="E6536">
        <v>43</v>
      </c>
      <c r="F6536" t="str">
        <f t="shared" si="307"/>
        <v>Adult</v>
      </c>
      <c r="G6536" t="s">
        <v>7</v>
      </c>
      <c r="H6536" t="s">
        <v>31</v>
      </c>
      <c r="I6536">
        <v>184</v>
      </c>
      <c r="J6536" t="s">
        <v>33</v>
      </c>
      <c r="K6536">
        <v>5</v>
      </c>
      <c r="L6536">
        <v>65.513500730000004</v>
      </c>
      <c r="M6536" t="s">
        <v>25</v>
      </c>
      <c r="N6536" s="2" t="s">
        <v>16</v>
      </c>
      <c r="O6536">
        <v>32.756750359999998</v>
      </c>
      <c r="P6536">
        <f t="shared" si="308"/>
        <v>294.81075329000004</v>
      </c>
      <c r="Q6536" s="2" t="s">
        <v>16</v>
      </c>
      <c r="R6536" t="s">
        <v>26</v>
      </c>
      <c r="S6536">
        <v>3</v>
      </c>
      <c r="T6536" s="2" t="s">
        <v>16</v>
      </c>
    </row>
    <row r="6537" spans="1:20" x14ac:dyDescent="0.25">
      <c r="A6537">
        <v>6536</v>
      </c>
      <c r="B6537" s="4">
        <v>45237</v>
      </c>
      <c r="C6537" t="str">
        <f t="shared" si="306"/>
        <v>2023</v>
      </c>
      <c r="D6537">
        <v>242</v>
      </c>
      <c r="E6537">
        <v>38</v>
      </c>
      <c r="F6537" t="str">
        <f t="shared" si="307"/>
        <v>Adult</v>
      </c>
      <c r="G6537" t="s">
        <v>7</v>
      </c>
      <c r="H6537" t="s">
        <v>17</v>
      </c>
      <c r="I6537">
        <v>528</v>
      </c>
      <c r="J6537" t="s">
        <v>24</v>
      </c>
      <c r="K6537">
        <v>3</v>
      </c>
      <c r="L6537">
        <v>89.619580159999998</v>
      </c>
      <c r="M6537" t="s">
        <v>25</v>
      </c>
      <c r="N6537" s="2" t="s">
        <v>16</v>
      </c>
      <c r="O6537">
        <v>26.885874049999998</v>
      </c>
      <c r="P6537">
        <f t="shared" si="308"/>
        <v>241.97286643000001</v>
      </c>
      <c r="Q6537" s="2" t="s">
        <v>16</v>
      </c>
      <c r="R6537" t="s">
        <v>26</v>
      </c>
      <c r="S6537">
        <v>5</v>
      </c>
      <c r="T6537" s="2" t="s">
        <v>11</v>
      </c>
    </row>
    <row r="6538" spans="1:20" x14ac:dyDescent="0.25">
      <c r="A6538">
        <v>6537</v>
      </c>
      <c r="B6538" s="4">
        <v>45233</v>
      </c>
      <c r="C6538" t="str">
        <f t="shared" si="306"/>
        <v>2023</v>
      </c>
      <c r="D6538">
        <v>186</v>
      </c>
      <c r="E6538">
        <v>36</v>
      </c>
      <c r="F6538" t="str">
        <f t="shared" si="307"/>
        <v>Adult</v>
      </c>
      <c r="G6538" t="s">
        <v>27</v>
      </c>
      <c r="H6538" t="s">
        <v>14</v>
      </c>
      <c r="I6538">
        <v>668</v>
      </c>
      <c r="J6538" t="s">
        <v>9</v>
      </c>
      <c r="K6538">
        <v>3</v>
      </c>
      <c r="L6538">
        <v>14.882075739999999</v>
      </c>
      <c r="M6538" t="s">
        <v>22</v>
      </c>
      <c r="N6538" s="2" t="s">
        <v>16</v>
      </c>
      <c r="O6538">
        <v>0</v>
      </c>
      <c r="P6538">
        <f t="shared" si="308"/>
        <v>44.64622722</v>
      </c>
      <c r="Q6538" s="2" t="s">
        <v>11</v>
      </c>
      <c r="R6538" t="s">
        <v>18</v>
      </c>
      <c r="S6538">
        <v>4</v>
      </c>
      <c r="T6538" s="2" t="s">
        <v>11</v>
      </c>
    </row>
    <row r="6539" spans="1:20" x14ac:dyDescent="0.25">
      <c r="A6539">
        <v>6538</v>
      </c>
      <c r="B6539" s="4">
        <v>43441</v>
      </c>
      <c r="C6539" t="str">
        <f t="shared" si="306"/>
        <v>2018</v>
      </c>
      <c r="D6539">
        <v>55</v>
      </c>
      <c r="E6539">
        <v>29</v>
      </c>
      <c r="F6539" t="str">
        <f t="shared" si="307"/>
        <v>Teenager</v>
      </c>
      <c r="G6539" t="s">
        <v>27</v>
      </c>
      <c r="H6539" t="s">
        <v>17</v>
      </c>
      <c r="I6539">
        <v>659</v>
      </c>
      <c r="J6539" t="s">
        <v>9</v>
      </c>
      <c r="K6539">
        <v>3</v>
      </c>
      <c r="L6539">
        <v>14.771652700000001</v>
      </c>
      <c r="M6539" t="s">
        <v>25</v>
      </c>
      <c r="N6539" s="2" t="s">
        <v>16</v>
      </c>
      <c r="O6539">
        <v>0</v>
      </c>
      <c r="P6539">
        <f t="shared" si="308"/>
        <v>44.314958099999998</v>
      </c>
      <c r="Q6539" s="2" t="s">
        <v>11</v>
      </c>
      <c r="R6539" t="s">
        <v>18</v>
      </c>
      <c r="S6539">
        <v>4</v>
      </c>
      <c r="T6539" s="2" t="s">
        <v>11</v>
      </c>
    </row>
    <row r="6540" spans="1:20" x14ac:dyDescent="0.25">
      <c r="A6540">
        <v>6539</v>
      </c>
      <c r="B6540" s="4">
        <v>44888</v>
      </c>
      <c r="C6540" t="str">
        <f t="shared" si="306"/>
        <v>2022</v>
      </c>
      <c r="D6540">
        <v>325</v>
      </c>
      <c r="E6540">
        <v>67</v>
      </c>
      <c r="F6540" t="str">
        <f t="shared" si="307"/>
        <v>Senior</v>
      </c>
      <c r="G6540" t="s">
        <v>27</v>
      </c>
      <c r="H6540" t="s">
        <v>14</v>
      </c>
      <c r="I6540">
        <v>18</v>
      </c>
      <c r="J6540" t="s">
        <v>9</v>
      </c>
      <c r="K6540">
        <v>4</v>
      </c>
      <c r="L6540">
        <v>72.162094949999997</v>
      </c>
      <c r="M6540" t="s">
        <v>22</v>
      </c>
      <c r="N6540" s="2" t="s">
        <v>16</v>
      </c>
      <c r="O6540">
        <v>28.864837980000001</v>
      </c>
      <c r="P6540">
        <f t="shared" si="308"/>
        <v>259.78354181999998</v>
      </c>
      <c r="Q6540" s="2" t="s">
        <v>16</v>
      </c>
      <c r="R6540" t="s">
        <v>26</v>
      </c>
      <c r="S6540">
        <v>1</v>
      </c>
      <c r="T6540" s="2" t="s">
        <v>11</v>
      </c>
    </row>
    <row r="6541" spans="1:20" x14ac:dyDescent="0.25">
      <c r="A6541">
        <v>6540</v>
      </c>
      <c r="B6541" s="4">
        <v>43798</v>
      </c>
      <c r="C6541" t="str">
        <f t="shared" si="306"/>
        <v>2019</v>
      </c>
      <c r="D6541">
        <v>287</v>
      </c>
      <c r="E6541">
        <v>41</v>
      </c>
      <c r="F6541" t="str">
        <f t="shared" si="307"/>
        <v>Adult</v>
      </c>
      <c r="G6541" t="s">
        <v>13</v>
      </c>
      <c r="H6541" t="s">
        <v>31</v>
      </c>
      <c r="I6541">
        <v>607</v>
      </c>
      <c r="J6541" t="s">
        <v>24</v>
      </c>
      <c r="K6541">
        <v>5</v>
      </c>
      <c r="L6541">
        <v>44.977978329999999</v>
      </c>
      <c r="M6541" t="s">
        <v>22</v>
      </c>
      <c r="N6541" s="2" t="s">
        <v>16</v>
      </c>
      <c r="O6541">
        <v>22.48898917</v>
      </c>
      <c r="P6541">
        <f t="shared" si="308"/>
        <v>202.40090247999998</v>
      </c>
      <c r="Q6541" s="2" t="s">
        <v>11</v>
      </c>
      <c r="R6541" t="s">
        <v>26</v>
      </c>
      <c r="S6541">
        <v>3</v>
      </c>
      <c r="T6541" s="2" t="s">
        <v>16</v>
      </c>
    </row>
    <row r="6542" spans="1:20" x14ac:dyDescent="0.25">
      <c r="A6542">
        <v>6541</v>
      </c>
      <c r="B6542" s="4">
        <v>43813</v>
      </c>
      <c r="C6542" t="str">
        <f t="shared" si="306"/>
        <v>2019</v>
      </c>
      <c r="D6542">
        <v>53</v>
      </c>
      <c r="E6542">
        <v>26</v>
      </c>
      <c r="F6542" t="str">
        <f t="shared" si="307"/>
        <v>Teenager</v>
      </c>
      <c r="G6542" t="s">
        <v>13</v>
      </c>
      <c r="H6542" t="s">
        <v>17</v>
      </c>
      <c r="I6542">
        <v>406</v>
      </c>
      <c r="J6542" t="s">
        <v>29</v>
      </c>
      <c r="K6542">
        <v>3</v>
      </c>
      <c r="L6542">
        <v>17.99179702</v>
      </c>
      <c r="M6542" t="s">
        <v>10</v>
      </c>
      <c r="N6542" s="2" t="s">
        <v>16</v>
      </c>
      <c r="O6542">
        <v>0</v>
      </c>
      <c r="P6542">
        <f t="shared" si="308"/>
        <v>53.97539106</v>
      </c>
      <c r="Q6542" s="2" t="s">
        <v>11</v>
      </c>
      <c r="R6542" t="s">
        <v>12</v>
      </c>
      <c r="S6542">
        <v>3</v>
      </c>
      <c r="T6542" s="2" t="s">
        <v>11</v>
      </c>
    </row>
    <row r="6543" spans="1:20" x14ac:dyDescent="0.25">
      <c r="A6543">
        <v>6542</v>
      </c>
      <c r="B6543" s="4">
        <v>43776</v>
      </c>
      <c r="C6543" t="str">
        <f t="shared" si="306"/>
        <v>2019</v>
      </c>
      <c r="D6543">
        <v>164</v>
      </c>
      <c r="E6543">
        <v>34</v>
      </c>
      <c r="F6543" t="str">
        <f t="shared" si="307"/>
        <v>Adult</v>
      </c>
      <c r="G6543" t="s">
        <v>7</v>
      </c>
      <c r="H6543" t="s">
        <v>41</v>
      </c>
      <c r="I6543">
        <v>897</v>
      </c>
      <c r="J6543" t="s">
        <v>9</v>
      </c>
      <c r="K6543">
        <v>1</v>
      </c>
      <c r="L6543">
        <v>22.64676343</v>
      </c>
      <c r="M6543" t="s">
        <v>25</v>
      </c>
      <c r="N6543" s="2" t="s">
        <v>16</v>
      </c>
      <c r="O6543">
        <v>2.2646763430000001</v>
      </c>
      <c r="P6543">
        <f t="shared" si="308"/>
        <v>20.382087086999999</v>
      </c>
      <c r="Q6543" s="2" t="s">
        <v>16</v>
      </c>
      <c r="R6543" t="s">
        <v>26</v>
      </c>
      <c r="S6543">
        <v>1</v>
      </c>
      <c r="T6543" s="2" t="s">
        <v>11</v>
      </c>
    </row>
    <row r="6544" spans="1:20" x14ac:dyDescent="0.25">
      <c r="A6544">
        <v>6543</v>
      </c>
      <c r="B6544" s="4">
        <v>44189</v>
      </c>
      <c r="C6544" t="str">
        <f t="shared" si="306"/>
        <v>2020</v>
      </c>
      <c r="D6544">
        <v>52</v>
      </c>
      <c r="E6544">
        <v>22</v>
      </c>
      <c r="F6544" t="str">
        <f t="shared" si="307"/>
        <v>Teenager</v>
      </c>
      <c r="G6544" t="s">
        <v>27</v>
      </c>
      <c r="H6544" t="s">
        <v>39</v>
      </c>
      <c r="I6544">
        <v>489</v>
      </c>
      <c r="J6544" t="s">
        <v>24</v>
      </c>
      <c r="K6544">
        <v>2</v>
      </c>
      <c r="L6544">
        <v>20.052083469999999</v>
      </c>
      <c r="M6544" t="s">
        <v>22</v>
      </c>
      <c r="N6544" s="2" t="s">
        <v>16</v>
      </c>
      <c r="O6544">
        <v>0</v>
      </c>
      <c r="P6544">
        <f t="shared" si="308"/>
        <v>40.104166939999999</v>
      </c>
      <c r="Q6544" s="2" t="s">
        <v>11</v>
      </c>
      <c r="R6544" t="s">
        <v>18</v>
      </c>
      <c r="S6544">
        <v>5</v>
      </c>
      <c r="T6544" s="2" t="s">
        <v>11</v>
      </c>
    </row>
    <row r="6545" spans="1:20" x14ac:dyDescent="0.25">
      <c r="A6545">
        <v>6544</v>
      </c>
      <c r="B6545" s="4">
        <v>44170</v>
      </c>
      <c r="C6545" t="str">
        <f t="shared" si="306"/>
        <v>2020</v>
      </c>
      <c r="D6545">
        <v>356</v>
      </c>
      <c r="E6545">
        <v>32</v>
      </c>
      <c r="F6545" t="str">
        <f t="shared" si="307"/>
        <v>Adult</v>
      </c>
      <c r="G6545" t="s">
        <v>13</v>
      </c>
      <c r="H6545" t="s">
        <v>32</v>
      </c>
      <c r="I6545">
        <v>602</v>
      </c>
      <c r="J6545" t="s">
        <v>9</v>
      </c>
      <c r="K6545">
        <v>1</v>
      </c>
      <c r="L6545">
        <v>14.95642747</v>
      </c>
      <c r="M6545" t="s">
        <v>20</v>
      </c>
      <c r="N6545" s="2" t="s">
        <v>16</v>
      </c>
      <c r="O6545">
        <v>1.495642747</v>
      </c>
      <c r="P6545">
        <f t="shared" si="308"/>
        <v>13.460784723</v>
      </c>
      <c r="Q6545" s="2" t="s">
        <v>11</v>
      </c>
      <c r="R6545" t="s">
        <v>26</v>
      </c>
      <c r="S6545">
        <v>2</v>
      </c>
      <c r="T6545" s="2" t="s">
        <v>11</v>
      </c>
    </row>
    <row r="6546" spans="1:20" x14ac:dyDescent="0.25">
      <c r="A6546">
        <v>6545</v>
      </c>
      <c r="B6546" s="4">
        <v>44897</v>
      </c>
      <c r="C6546" t="str">
        <f t="shared" si="306"/>
        <v>2022</v>
      </c>
      <c r="D6546">
        <v>126</v>
      </c>
      <c r="E6546">
        <v>19</v>
      </c>
      <c r="F6546" t="str">
        <f t="shared" si="307"/>
        <v>Teenager</v>
      </c>
      <c r="G6546" t="s">
        <v>27</v>
      </c>
      <c r="H6546" t="s">
        <v>14</v>
      </c>
      <c r="I6546">
        <v>949</v>
      </c>
      <c r="J6546" t="s">
        <v>24</v>
      </c>
      <c r="K6546">
        <v>1</v>
      </c>
      <c r="L6546">
        <v>76.597501149999999</v>
      </c>
      <c r="M6546" t="s">
        <v>25</v>
      </c>
      <c r="N6546" s="2" t="s">
        <v>16</v>
      </c>
      <c r="O6546">
        <v>0</v>
      </c>
      <c r="P6546">
        <f t="shared" si="308"/>
        <v>76.597501149999999</v>
      </c>
      <c r="Q6546" s="2" t="s">
        <v>16</v>
      </c>
      <c r="R6546" t="s">
        <v>18</v>
      </c>
      <c r="S6546">
        <v>2</v>
      </c>
      <c r="T6546" s="2" t="s">
        <v>16</v>
      </c>
    </row>
    <row r="6547" spans="1:20" x14ac:dyDescent="0.25">
      <c r="A6547">
        <v>6546</v>
      </c>
      <c r="B6547" s="4">
        <v>43808</v>
      </c>
      <c r="C6547" t="str">
        <f t="shared" si="306"/>
        <v>2019</v>
      </c>
      <c r="D6547">
        <v>164</v>
      </c>
      <c r="E6547">
        <v>65</v>
      </c>
      <c r="F6547" t="str">
        <f t="shared" si="307"/>
        <v>Senior</v>
      </c>
      <c r="G6547" t="s">
        <v>13</v>
      </c>
      <c r="H6547" t="s">
        <v>41</v>
      </c>
      <c r="I6547">
        <v>598</v>
      </c>
      <c r="J6547" t="s">
        <v>15</v>
      </c>
      <c r="K6547">
        <v>4</v>
      </c>
      <c r="L6547">
        <v>29.35581715</v>
      </c>
      <c r="M6547" t="s">
        <v>25</v>
      </c>
      <c r="N6547" s="2" t="s">
        <v>11</v>
      </c>
      <c r="O6547">
        <v>0</v>
      </c>
      <c r="P6547">
        <f t="shared" si="308"/>
        <v>117.4232686</v>
      </c>
      <c r="Q6547" s="2" t="s">
        <v>16</v>
      </c>
      <c r="R6547" t="s">
        <v>12</v>
      </c>
      <c r="S6547">
        <v>1</v>
      </c>
      <c r="T6547" s="2" t="s">
        <v>16</v>
      </c>
    </row>
    <row r="6548" spans="1:20" x14ac:dyDescent="0.25">
      <c r="A6548">
        <v>6547</v>
      </c>
      <c r="B6548" s="4">
        <v>45232</v>
      </c>
      <c r="C6548" t="str">
        <f t="shared" si="306"/>
        <v>2023</v>
      </c>
      <c r="D6548">
        <v>376</v>
      </c>
      <c r="E6548">
        <v>52</v>
      </c>
      <c r="F6548" t="str">
        <f t="shared" si="307"/>
        <v>Senior</v>
      </c>
      <c r="G6548" t="s">
        <v>27</v>
      </c>
      <c r="H6548" t="s">
        <v>21</v>
      </c>
      <c r="I6548">
        <v>340</v>
      </c>
      <c r="J6548" t="s">
        <v>29</v>
      </c>
      <c r="K6548">
        <v>2</v>
      </c>
      <c r="L6548">
        <v>22.937663929999999</v>
      </c>
      <c r="M6548" t="s">
        <v>10</v>
      </c>
      <c r="N6548" s="2" t="s">
        <v>16</v>
      </c>
      <c r="O6548">
        <v>0</v>
      </c>
      <c r="P6548">
        <f t="shared" si="308"/>
        <v>45.875327859999999</v>
      </c>
      <c r="Q6548" s="2" t="s">
        <v>16</v>
      </c>
      <c r="R6548" t="s">
        <v>18</v>
      </c>
      <c r="S6548">
        <v>1</v>
      </c>
      <c r="T6548" s="2" t="s">
        <v>16</v>
      </c>
    </row>
    <row r="6549" spans="1:20" x14ac:dyDescent="0.25">
      <c r="A6549">
        <v>6548</v>
      </c>
      <c r="B6549" s="4">
        <v>44503</v>
      </c>
      <c r="C6549" t="str">
        <f t="shared" si="306"/>
        <v>2021</v>
      </c>
      <c r="D6549">
        <v>401</v>
      </c>
      <c r="E6549">
        <v>64</v>
      </c>
      <c r="F6549" t="str">
        <f t="shared" si="307"/>
        <v>Senior</v>
      </c>
      <c r="G6549" t="s">
        <v>7</v>
      </c>
      <c r="H6549" t="s">
        <v>21</v>
      </c>
      <c r="I6549">
        <v>494</v>
      </c>
      <c r="J6549" t="s">
        <v>33</v>
      </c>
      <c r="K6549">
        <v>1</v>
      </c>
      <c r="L6549">
        <v>14.4453794</v>
      </c>
      <c r="M6549" t="s">
        <v>22</v>
      </c>
      <c r="N6549" s="2" t="s">
        <v>11</v>
      </c>
      <c r="O6549">
        <v>1.44453794</v>
      </c>
      <c r="P6549">
        <f t="shared" si="308"/>
        <v>13.00084146</v>
      </c>
      <c r="Q6549" s="2" t="s">
        <v>11</v>
      </c>
      <c r="R6549" t="s">
        <v>26</v>
      </c>
      <c r="S6549">
        <v>4</v>
      </c>
      <c r="T6549" s="2" t="s">
        <v>16</v>
      </c>
    </row>
    <row r="6550" spans="1:20" x14ac:dyDescent="0.25">
      <c r="A6550">
        <v>6549</v>
      </c>
      <c r="B6550" s="4">
        <v>44539</v>
      </c>
      <c r="C6550" t="str">
        <f t="shared" si="306"/>
        <v>2021</v>
      </c>
      <c r="D6550">
        <v>217</v>
      </c>
      <c r="E6550">
        <v>30</v>
      </c>
      <c r="F6550" t="str">
        <f t="shared" si="307"/>
        <v>Teenager</v>
      </c>
      <c r="G6550" t="s">
        <v>13</v>
      </c>
      <c r="H6550" t="s">
        <v>36</v>
      </c>
      <c r="I6550">
        <v>541</v>
      </c>
      <c r="J6550" t="s">
        <v>29</v>
      </c>
      <c r="K6550">
        <v>4</v>
      </c>
      <c r="L6550">
        <v>64.526260489999999</v>
      </c>
      <c r="M6550" t="s">
        <v>22</v>
      </c>
      <c r="N6550" s="2" t="s">
        <v>11</v>
      </c>
      <c r="O6550">
        <v>25.8105042</v>
      </c>
      <c r="P6550">
        <f t="shared" si="308"/>
        <v>232.29453776</v>
      </c>
      <c r="Q6550" s="2" t="s">
        <v>11</v>
      </c>
      <c r="R6550" t="s">
        <v>26</v>
      </c>
      <c r="S6550">
        <v>4</v>
      </c>
      <c r="T6550" s="2" t="s">
        <v>16</v>
      </c>
    </row>
    <row r="6551" spans="1:20" x14ac:dyDescent="0.25">
      <c r="A6551">
        <v>6550</v>
      </c>
      <c r="B6551" s="4">
        <v>43801</v>
      </c>
      <c r="C6551" t="str">
        <f t="shared" si="306"/>
        <v>2019</v>
      </c>
      <c r="D6551">
        <v>375</v>
      </c>
      <c r="E6551">
        <v>53</v>
      </c>
      <c r="F6551" t="str">
        <f t="shared" si="307"/>
        <v>Senior</v>
      </c>
      <c r="G6551" t="s">
        <v>7</v>
      </c>
      <c r="H6551" t="s">
        <v>21</v>
      </c>
      <c r="I6551">
        <v>186</v>
      </c>
      <c r="J6551" t="s">
        <v>33</v>
      </c>
      <c r="K6551">
        <v>1</v>
      </c>
      <c r="L6551">
        <v>89.983300540000002</v>
      </c>
      <c r="M6551" t="s">
        <v>10</v>
      </c>
      <c r="N6551" s="2" t="s">
        <v>16</v>
      </c>
      <c r="O6551">
        <v>8.9983300540000002</v>
      </c>
      <c r="P6551">
        <f t="shared" si="308"/>
        <v>80.984970486000009</v>
      </c>
      <c r="Q6551" s="2" t="s">
        <v>16</v>
      </c>
      <c r="R6551" t="s">
        <v>26</v>
      </c>
      <c r="S6551">
        <v>4</v>
      </c>
      <c r="T6551" s="2" t="s">
        <v>11</v>
      </c>
    </row>
    <row r="6552" spans="1:20" x14ac:dyDescent="0.25">
      <c r="A6552">
        <v>6551</v>
      </c>
      <c r="B6552" s="4">
        <v>44898</v>
      </c>
      <c r="C6552" t="str">
        <f t="shared" si="306"/>
        <v>2022</v>
      </c>
      <c r="D6552">
        <v>292</v>
      </c>
      <c r="E6552">
        <v>21</v>
      </c>
      <c r="F6552" t="str">
        <f t="shared" si="307"/>
        <v>Teenager</v>
      </c>
      <c r="G6552" t="s">
        <v>7</v>
      </c>
      <c r="H6552" t="s">
        <v>21</v>
      </c>
      <c r="I6552">
        <v>134</v>
      </c>
      <c r="J6552" t="s">
        <v>24</v>
      </c>
      <c r="K6552">
        <v>1</v>
      </c>
      <c r="L6552">
        <v>81.439731519999995</v>
      </c>
      <c r="M6552" t="s">
        <v>20</v>
      </c>
      <c r="N6552" s="2" t="s">
        <v>16</v>
      </c>
      <c r="O6552">
        <v>0</v>
      </c>
      <c r="P6552">
        <f t="shared" si="308"/>
        <v>81.439731519999995</v>
      </c>
      <c r="Q6552" s="2" t="s">
        <v>16</v>
      </c>
      <c r="R6552" t="s">
        <v>12</v>
      </c>
      <c r="S6552">
        <v>1</v>
      </c>
      <c r="T6552" s="2" t="s">
        <v>11</v>
      </c>
    </row>
    <row r="6553" spans="1:20" x14ac:dyDescent="0.25">
      <c r="A6553">
        <v>6552</v>
      </c>
      <c r="B6553" s="4">
        <v>44866</v>
      </c>
      <c r="C6553" t="str">
        <f t="shared" si="306"/>
        <v>2022</v>
      </c>
      <c r="D6553">
        <v>217</v>
      </c>
      <c r="E6553">
        <v>51</v>
      </c>
      <c r="F6553" t="str">
        <f t="shared" si="307"/>
        <v>Senior</v>
      </c>
      <c r="G6553" t="s">
        <v>27</v>
      </c>
      <c r="H6553" t="s">
        <v>39</v>
      </c>
      <c r="I6553">
        <v>461</v>
      </c>
      <c r="J6553" t="s">
        <v>15</v>
      </c>
      <c r="K6553">
        <v>4</v>
      </c>
      <c r="L6553">
        <v>88.891149049999996</v>
      </c>
      <c r="M6553" t="s">
        <v>10</v>
      </c>
      <c r="N6553" s="2" t="s">
        <v>16</v>
      </c>
      <c r="O6553">
        <v>0</v>
      </c>
      <c r="P6553">
        <f t="shared" si="308"/>
        <v>355.56459619999998</v>
      </c>
      <c r="Q6553" s="2" t="s">
        <v>11</v>
      </c>
      <c r="R6553" t="s">
        <v>18</v>
      </c>
      <c r="S6553">
        <v>5</v>
      </c>
      <c r="T6553" s="2" t="s">
        <v>11</v>
      </c>
    </row>
    <row r="6554" spans="1:20" x14ac:dyDescent="0.25">
      <c r="A6554">
        <v>6553</v>
      </c>
      <c r="B6554" s="4">
        <v>44157</v>
      </c>
      <c r="C6554" t="str">
        <f t="shared" si="306"/>
        <v>2020</v>
      </c>
      <c r="D6554">
        <v>282</v>
      </c>
      <c r="E6554">
        <v>43</v>
      </c>
      <c r="F6554" t="str">
        <f t="shared" si="307"/>
        <v>Adult</v>
      </c>
      <c r="G6554" t="s">
        <v>13</v>
      </c>
      <c r="H6554" t="s">
        <v>37</v>
      </c>
      <c r="I6554">
        <v>647</v>
      </c>
      <c r="J6554" t="s">
        <v>15</v>
      </c>
      <c r="K6554">
        <v>2</v>
      </c>
      <c r="L6554">
        <v>49.039563080000001</v>
      </c>
      <c r="M6554" t="s">
        <v>22</v>
      </c>
      <c r="N6554" s="2" t="s">
        <v>16</v>
      </c>
      <c r="O6554">
        <v>0</v>
      </c>
      <c r="P6554">
        <f t="shared" si="308"/>
        <v>98.079126160000001</v>
      </c>
      <c r="Q6554" s="2" t="s">
        <v>16</v>
      </c>
      <c r="R6554" t="s">
        <v>12</v>
      </c>
      <c r="S6554">
        <v>3</v>
      </c>
      <c r="T6554" s="2" t="s">
        <v>16</v>
      </c>
    </row>
    <row r="6555" spans="1:20" x14ac:dyDescent="0.25">
      <c r="A6555">
        <v>6554</v>
      </c>
      <c r="B6555" s="4">
        <v>44528</v>
      </c>
      <c r="C6555" t="str">
        <f t="shared" si="306"/>
        <v>2021</v>
      </c>
      <c r="D6555">
        <v>57</v>
      </c>
      <c r="E6555">
        <v>52</v>
      </c>
      <c r="F6555" t="str">
        <f t="shared" si="307"/>
        <v>Senior</v>
      </c>
      <c r="G6555" t="s">
        <v>13</v>
      </c>
      <c r="H6555" t="s">
        <v>36</v>
      </c>
      <c r="I6555">
        <v>406</v>
      </c>
      <c r="J6555" t="s">
        <v>9</v>
      </c>
      <c r="K6555">
        <v>1</v>
      </c>
      <c r="L6555">
        <v>29.283048239999999</v>
      </c>
      <c r="M6555" t="s">
        <v>10</v>
      </c>
      <c r="N6555" s="2" t="s">
        <v>11</v>
      </c>
      <c r="O6555">
        <v>2.928304824</v>
      </c>
      <c r="P6555">
        <f t="shared" si="308"/>
        <v>26.354743415999998</v>
      </c>
      <c r="Q6555" s="2" t="s">
        <v>16</v>
      </c>
      <c r="R6555" t="s">
        <v>26</v>
      </c>
      <c r="S6555">
        <v>5</v>
      </c>
      <c r="T6555" s="2" t="s">
        <v>11</v>
      </c>
    </row>
    <row r="6556" spans="1:20" x14ac:dyDescent="0.25">
      <c r="A6556">
        <v>6555</v>
      </c>
      <c r="B6556" s="4">
        <v>43451</v>
      </c>
      <c r="C6556" t="str">
        <f t="shared" si="306"/>
        <v>2018</v>
      </c>
      <c r="D6556">
        <v>298</v>
      </c>
      <c r="E6556">
        <v>25</v>
      </c>
      <c r="F6556" t="str">
        <f t="shared" si="307"/>
        <v>Teenager</v>
      </c>
      <c r="G6556" t="s">
        <v>13</v>
      </c>
      <c r="H6556" t="s">
        <v>31</v>
      </c>
      <c r="I6556">
        <v>245</v>
      </c>
      <c r="J6556" t="s">
        <v>24</v>
      </c>
      <c r="K6556">
        <v>3</v>
      </c>
      <c r="L6556">
        <v>81.098178919999995</v>
      </c>
      <c r="M6556" t="s">
        <v>20</v>
      </c>
      <c r="N6556" s="2" t="s">
        <v>16</v>
      </c>
      <c r="O6556">
        <v>24.32945368</v>
      </c>
      <c r="P6556">
        <f t="shared" si="308"/>
        <v>218.96508307999997</v>
      </c>
      <c r="Q6556" s="2" t="s">
        <v>16</v>
      </c>
      <c r="R6556" t="s">
        <v>26</v>
      </c>
      <c r="S6556">
        <v>5</v>
      </c>
      <c r="T6556" s="2" t="s">
        <v>16</v>
      </c>
    </row>
    <row r="6557" spans="1:20" x14ac:dyDescent="0.25">
      <c r="A6557">
        <v>6556</v>
      </c>
      <c r="B6557" s="4">
        <v>43788</v>
      </c>
      <c r="C6557" t="str">
        <f t="shared" si="306"/>
        <v>2019</v>
      </c>
      <c r="D6557">
        <v>299</v>
      </c>
      <c r="E6557">
        <v>31</v>
      </c>
      <c r="F6557" t="str">
        <f t="shared" si="307"/>
        <v>Adult</v>
      </c>
      <c r="G6557" t="s">
        <v>27</v>
      </c>
      <c r="H6557" t="s">
        <v>37</v>
      </c>
      <c r="I6557">
        <v>379</v>
      </c>
      <c r="J6557" t="s">
        <v>24</v>
      </c>
      <c r="K6557">
        <v>3</v>
      </c>
      <c r="L6557">
        <v>37.474292589999997</v>
      </c>
      <c r="M6557" t="s">
        <v>22</v>
      </c>
      <c r="N6557" s="2" t="s">
        <v>16</v>
      </c>
      <c r="O6557">
        <v>0</v>
      </c>
      <c r="P6557">
        <f t="shared" si="308"/>
        <v>112.42287776999999</v>
      </c>
      <c r="Q6557" s="2" t="s">
        <v>11</v>
      </c>
      <c r="R6557" t="s">
        <v>12</v>
      </c>
      <c r="S6557">
        <v>4</v>
      </c>
      <c r="T6557" s="2" t="s">
        <v>11</v>
      </c>
    </row>
    <row r="6558" spans="1:20" x14ac:dyDescent="0.25">
      <c r="A6558">
        <v>6557</v>
      </c>
      <c r="B6558" s="4">
        <v>43805</v>
      </c>
      <c r="C6558" t="str">
        <f t="shared" si="306"/>
        <v>2019</v>
      </c>
      <c r="D6558">
        <v>289</v>
      </c>
      <c r="E6558">
        <v>20</v>
      </c>
      <c r="F6558" t="str">
        <f t="shared" si="307"/>
        <v>Teenager</v>
      </c>
      <c r="G6558" t="s">
        <v>7</v>
      </c>
      <c r="H6558" t="s">
        <v>39</v>
      </c>
      <c r="I6558">
        <v>938</v>
      </c>
      <c r="J6558" t="s">
        <v>9</v>
      </c>
      <c r="K6558">
        <v>1</v>
      </c>
      <c r="L6558">
        <v>68.612178080000007</v>
      </c>
      <c r="M6558" t="s">
        <v>22</v>
      </c>
      <c r="N6558" s="2" t="s">
        <v>16</v>
      </c>
      <c r="O6558">
        <v>0</v>
      </c>
      <c r="P6558">
        <f t="shared" si="308"/>
        <v>68.612178080000007</v>
      </c>
      <c r="Q6558" s="2" t="s">
        <v>11</v>
      </c>
      <c r="R6558" t="s">
        <v>12</v>
      </c>
      <c r="S6558">
        <v>5</v>
      </c>
      <c r="T6558" s="2" t="s">
        <v>16</v>
      </c>
    </row>
    <row r="6559" spans="1:20" x14ac:dyDescent="0.25">
      <c r="A6559">
        <v>6558</v>
      </c>
      <c r="B6559" s="4">
        <v>45264</v>
      </c>
      <c r="C6559" t="str">
        <f t="shared" si="306"/>
        <v>2023</v>
      </c>
      <c r="D6559">
        <v>254</v>
      </c>
      <c r="E6559">
        <v>62</v>
      </c>
      <c r="F6559" t="str">
        <f t="shared" si="307"/>
        <v>Senior</v>
      </c>
      <c r="G6559" t="s">
        <v>27</v>
      </c>
      <c r="H6559" t="s">
        <v>34</v>
      </c>
      <c r="I6559">
        <v>187</v>
      </c>
      <c r="J6559" t="s">
        <v>24</v>
      </c>
      <c r="K6559">
        <v>1</v>
      </c>
      <c r="L6559">
        <v>86.768133079999998</v>
      </c>
      <c r="M6559" t="s">
        <v>20</v>
      </c>
      <c r="N6559" s="2" t="s">
        <v>11</v>
      </c>
      <c r="O6559">
        <v>8.6768133079999998</v>
      </c>
      <c r="P6559">
        <f t="shared" si="308"/>
        <v>78.091319771999991</v>
      </c>
      <c r="Q6559" s="2" t="s">
        <v>16</v>
      </c>
      <c r="R6559" t="s">
        <v>26</v>
      </c>
      <c r="S6559">
        <v>4</v>
      </c>
      <c r="T6559" s="2" t="s">
        <v>11</v>
      </c>
    </row>
    <row r="6560" spans="1:20" x14ac:dyDescent="0.25">
      <c r="A6560">
        <v>6559</v>
      </c>
      <c r="B6560" s="4">
        <v>43457</v>
      </c>
      <c r="C6560" t="str">
        <f t="shared" si="306"/>
        <v>2018</v>
      </c>
      <c r="D6560">
        <v>389</v>
      </c>
      <c r="E6560">
        <v>29</v>
      </c>
      <c r="F6560" t="str">
        <f t="shared" si="307"/>
        <v>Teenager</v>
      </c>
      <c r="G6560" t="s">
        <v>7</v>
      </c>
      <c r="H6560" t="s">
        <v>35</v>
      </c>
      <c r="I6560">
        <v>117</v>
      </c>
      <c r="J6560" t="s">
        <v>15</v>
      </c>
      <c r="K6560">
        <v>1</v>
      </c>
      <c r="L6560">
        <v>76.928654890000004</v>
      </c>
      <c r="M6560" t="s">
        <v>20</v>
      </c>
      <c r="N6560" s="2" t="s">
        <v>11</v>
      </c>
      <c r="O6560">
        <v>0</v>
      </c>
      <c r="P6560">
        <f t="shared" si="308"/>
        <v>76.928654890000004</v>
      </c>
      <c r="Q6560" s="2" t="s">
        <v>11</v>
      </c>
      <c r="R6560" t="s">
        <v>12</v>
      </c>
      <c r="S6560">
        <v>3</v>
      </c>
      <c r="T6560" s="2" t="s">
        <v>11</v>
      </c>
    </row>
    <row r="6561" spans="1:20" x14ac:dyDescent="0.25">
      <c r="A6561">
        <v>6560</v>
      </c>
      <c r="B6561" s="4">
        <v>44528</v>
      </c>
      <c r="C6561" t="str">
        <f t="shared" si="306"/>
        <v>2021</v>
      </c>
      <c r="D6561">
        <v>357</v>
      </c>
      <c r="E6561">
        <v>61</v>
      </c>
      <c r="F6561" t="str">
        <f t="shared" si="307"/>
        <v>Senior</v>
      </c>
      <c r="G6561" t="s">
        <v>7</v>
      </c>
      <c r="H6561" t="s">
        <v>14</v>
      </c>
      <c r="I6561">
        <v>122</v>
      </c>
      <c r="J6561" t="s">
        <v>33</v>
      </c>
      <c r="K6561">
        <v>2</v>
      </c>
      <c r="L6561">
        <v>78.674740959999994</v>
      </c>
      <c r="M6561" t="s">
        <v>10</v>
      </c>
      <c r="N6561" s="2" t="s">
        <v>16</v>
      </c>
      <c r="O6561">
        <v>15.734948190000001</v>
      </c>
      <c r="P6561">
        <f t="shared" si="308"/>
        <v>141.61453372999998</v>
      </c>
      <c r="Q6561" s="2" t="s">
        <v>11</v>
      </c>
      <c r="R6561" t="s">
        <v>26</v>
      </c>
      <c r="S6561">
        <v>4</v>
      </c>
      <c r="T6561" s="2" t="s">
        <v>16</v>
      </c>
    </row>
    <row r="6562" spans="1:20" x14ac:dyDescent="0.25">
      <c r="A6562">
        <v>6561</v>
      </c>
      <c r="B6562" s="4">
        <v>44918</v>
      </c>
      <c r="C6562" t="str">
        <f t="shared" si="306"/>
        <v>2022</v>
      </c>
      <c r="D6562">
        <v>380</v>
      </c>
      <c r="E6562">
        <v>38</v>
      </c>
      <c r="F6562" t="str">
        <f t="shared" si="307"/>
        <v>Adult</v>
      </c>
      <c r="G6562" t="s">
        <v>7</v>
      </c>
      <c r="H6562" t="s">
        <v>37</v>
      </c>
      <c r="I6562">
        <v>428</v>
      </c>
      <c r="J6562" t="s">
        <v>15</v>
      </c>
      <c r="K6562">
        <v>4</v>
      </c>
      <c r="L6562">
        <v>61.144530459999999</v>
      </c>
      <c r="M6562" t="s">
        <v>10</v>
      </c>
      <c r="N6562" s="2" t="s">
        <v>11</v>
      </c>
      <c r="O6562">
        <v>0</v>
      </c>
      <c r="P6562">
        <f t="shared" si="308"/>
        <v>244.57812183999999</v>
      </c>
      <c r="Q6562" s="2" t="s">
        <v>16</v>
      </c>
      <c r="R6562" t="s">
        <v>12</v>
      </c>
      <c r="S6562">
        <v>2</v>
      </c>
      <c r="T6562" s="2" t="s">
        <v>16</v>
      </c>
    </row>
    <row r="6563" spans="1:20" x14ac:dyDescent="0.25">
      <c r="A6563">
        <v>6562</v>
      </c>
      <c r="B6563" s="4">
        <v>44877</v>
      </c>
      <c r="C6563" t="str">
        <f t="shared" si="306"/>
        <v>2022</v>
      </c>
      <c r="D6563">
        <v>397</v>
      </c>
      <c r="E6563">
        <v>63</v>
      </c>
      <c r="F6563" t="str">
        <f t="shared" si="307"/>
        <v>Senior</v>
      </c>
      <c r="G6563" t="s">
        <v>13</v>
      </c>
      <c r="H6563" t="s">
        <v>31</v>
      </c>
      <c r="I6563">
        <v>993</v>
      </c>
      <c r="J6563" t="s">
        <v>9</v>
      </c>
      <c r="K6563">
        <v>1</v>
      </c>
      <c r="L6563">
        <v>45.139087879999998</v>
      </c>
      <c r="M6563" t="s">
        <v>20</v>
      </c>
      <c r="N6563" s="2" t="s">
        <v>11</v>
      </c>
      <c r="O6563">
        <v>0</v>
      </c>
      <c r="P6563">
        <f t="shared" si="308"/>
        <v>45.139087879999998</v>
      </c>
      <c r="Q6563" s="2" t="s">
        <v>11</v>
      </c>
      <c r="R6563" t="s">
        <v>12</v>
      </c>
      <c r="S6563">
        <v>5</v>
      </c>
      <c r="T6563" s="2" t="s">
        <v>16</v>
      </c>
    </row>
    <row r="6564" spans="1:20" x14ac:dyDescent="0.25">
      <c r="A6564">
        <v>6563</v>
      </c>
      <c r="B6564" s="4">
        <v>43780</v>
      </c>
      <c r="C6564" t="str">
        <f t="shared" si="306"/>
        <v>2019</v>
      </c>
      <c r="D6564">
        <v>360</v>
      </c>
      <c r="E6564">
        <v>26</v>
      </c>
      <c r="F6564" t="str">
        <f t="shared" si="307"/>
        <v>Teenager</v>
      </c>
      <c r="G6564" t="s">
        <v>27</v>
      </c>
      <c r="H6564" t="s">
        <v>39</v>
      </c>
      <c r="I6564">
        <v>590</v>
      </c>
      <c r="J6564" t="s">
        <v>9</v>
      </c>
      <c r="K6564">
        <v>2</v>
      </c>
      <c r="L6564">
        <v>64.170868589999998</v>
      </c>
      <c r="M6564" t="s">
        <v>20</v>
      </c>
      <c r="N6564" s="2" t="s">
        <v>11</v>
      </c>
      <c r="O6564">
        <v>0</v>
      </c>
      <c r="P6564">
        <f t="shared" si="308"/>
        <v>128.34173718</v>
      </c>
      <c r="Q6564" s="2" t="s">
        <v>16</v>
      </c>
      <c r="R6564" t="s">
        <v>12</v>
      </c>
      <c r="S6564">
        <v>3</v>
      </c>
      <c r="T6564" s="2" t="s">
        <v>16</v>
      </c>
    </row>
    <row r="6565" spans="1:20" x14ac:dyDescent="0.25">
      <c r="A6565">
        <v>6564</v>
      </c>
      <c r="B6565" s="4">
        <v>43826</v>
      </c>
      <c r="C6565" t="str">
        <f t="shared" si="306"/>
        <v>2019</v>
      </c>
      <c r="D6565">
        <v>57</v>
      </c>
      <c r="E6565">
        <v>59</v>
      </c>
      <c r="F6565" t="str">
        <f t="shared" si="307"/>
        <v>Senior</v>
      </c>
      <c r="G6565" t="s">
        <v>27</v>
      </c>
      <c r="H6565" t="s">
        <v>41</v>
      </c>
      <c r="I6565">
        <v>283</v>
      </c>
      <c r="J6565" t="s">
        <v>24</v>
      </c>
      <c r="K6565">
        <v>4</v>
      </c>
      <c r="L6565">
        <v>11.41664495</v>
      </c>
      <c r="M6565" t="s">
        <v>22</v>
      </c>
      <c r="N6565" s="2" t="s">
        <v>16</v>
      </c>
      <c r="O6565">
        <v>0</v>
      </c>
      <c r="P6565">
        <f t="shared" si="308"/>
        <v>45.666579800000001</v>
      </c>
      <c r="Q6565" s="2" t="s">
        <v>11</v>
      </c>
      <c r="R6565" t="s">
        <v>18</v>
      </c>
      <c r="S6565">
        <v>4</v>
      </c>
      <c r="T6565" s="2" t="s">
        <v>11</v>
      </c>
    </row>
    <row r="6566" spans="1:20" x14ac:dyDescent="0.25">
      <c r="A6566">
        <v>6565</v>
      </c>
      <c r="B6566" s="4">
        <v>44518</v>
      </c>
      <c r="C6566" t="str">
        <f t="shared" si="306"/>
        <v>2021</v>
      </c>
      <c r="D6566">
        <v>241</v>
      </c>
      <c r="E6566">
        <v>32</v>
      </c>
      <c r="F6566" t="str">
        <f t="shared" si="307"/>
        <v>Adult</v>
      </c>
      <c r="G6566" t="s">
        <v>13</v>
      </c>
      <c r="H6566" t="s">
        <v>43</v>
      </c>
      <c r="I6566">
        <v>721</v>
      </c>
      <c r="J6566" t="s">
        <v>15</v>
      </c>
      <c r="K6566">
        <v>1</v>
      </c>
      <c r="L6566">
        <v>17.750637699999999</v>
      </c>
      <c r="M6566" t="s">
        <v>22</v>
      </c>
      <c r="N6566" s="2" t="s">
        <v>11</v>
      </c>
      <c r="O6566">
        <v>1.77506377</v>
      </c>
      <c r="P6566">
        <f t="shared" si="308"/>
        <v>15.975573929999999</v>
      </c>
      <c r="Q6566" s="2" t="s">
        <v>11</v>
      </c>
      <c r="R6566" t="s">
        <v>26</v>
      </c>
      <c r="S6566">
        <v>1</v>
      </c>
      <c r="T6566" s="2" t="s">
        <v>16</v>
      </c>
    </row>
    <row r="6567" spans="1:20" x14ac:dyDescent="0.25">
      <c r="A6567">
        <v>6566</v>
      </c>
      <c r="B6567" s="4">
        <v>44890</v>
      </c>
      <c r="C6567" t="str">
        <f t="shared" si="306"/>
        <v>2022</v>
      </c>
      <c r="D6567">
        <v>37</v>
      </c>
      <c r="E6567">
        <v>47</v>
      </c>
      <c r="F6567" t="str">
        <f t="shared" si="307"/>
        <v>Adult</v>
      </c>
      <c r="G6567" t="s">
        <v>13</v>
      </c>
      <c r="H6567" t="s">
        <v>23</v>
      </c>
      <c r="I6567">
        <v>117</v>
      </c>
      <c r="J6567" t="s">
        <v>33</v>
      </c>
      <c r="K6567">
        <v>1</v>
      </c>
      <c r="L6567">
        <v>32.339105740000001</v>
      </c>
      <c r="M6567" t="s">
        <v>20</v>
      </c>
      <c r="N6567" s="2" t="s">
        <v>16</v>
      </c>
      <c r="O6567">
        <v>3.2339105739999998</v>
      </c>
      <c r="P6567">
        <f t="shared" si="308"/>
        <v>29.105195166000001</v>
      </c>
      <c r="Q6567" s="2" t="s">
        <v>16</v>
      </c>
      <c r="R6567" t="s">
        <v>26</v>
      </c>
      <c r="S6567">
        <v>5</v>
      </c>
      <c r="T6567" s="2" t="s">
        <v>16</v>
      </c>
    </row>
    <row r="6568" spans="1:20" x14ac:dyDescent="0.25">
      <c r="A6568">
        <v>6567</v>
      </c>
      <c r="B6568" s="4">
        <v>43782</v>
      </c>
      <c r="C6568" t="str">
        <f t="shared" si="306"/>
        <v>2019</v>
      </c>
      <c r="D6568">
        <v>26</v>
      </c>
      <c r="E6568">
        <v>20</v>
      </c>
      <c r="F6568" t="str">
        <f t="shared" si="307"/>
        <v>Teenager</v>
      </c>
      <c r="G6568" t="s">
        <v>7</v>
      </c>
      <c r="H6568" t="s">
        <v>17</v>
      </c>
      <c r="I6568">
        <v>794</v>
      </c>
      <c r="J6568" t="s">
        <v>9</v>
      </c>
      <c r="K6568">
        <v>2</v>
      </c>
      <c r="L6568">
        <v>18.524302649999999</v>
      </c>
      <c r="M6568" t="s">
        <v>10</v>
      </c>
      <c r="N6568" s="2" t="s">
        <v>16</v>
      </c>
      <c r="O6568">
        <v>3.7048605290000003</v>
      </c>
      <c r="P6568">
        <f t="shared" si="308"/>
        <v>33.343744770999997</v>
      </c>
      <c r="Q6568" s="2" t="s">
        <v>16</v>
      </c>
      <c r="R6568" t="s">
        <v>26</v>
      </c>
      <c r="S6568">
        <v>3</v>
      </c>
      <c r="T6568" s="2" t="s">
        <v>16</v>
      </c>
    </row>
    <row r="6569" spans="1:20" x14ac:dyDescent="0.25">
      <c r="A6569">
        <v>6568</v>
      </c>
      <c r="B6569" s="4">
        <v>45260</v>
      </c>
      <c r="C6569" t="str">
        <f t="shared" si="306"/>
        <v>2023</v>
      </c>
      <c r="D6569">
        <v>208</v>
      </c>
      <c r="E6569">
        <v>66</v>
      </c>
      <c r="F6569" t="str">
        <f t="shared" si="307"/>
        <v>Senior</v>
      </c>
      <c r="G6569" t="s">
        <v>27</v>
      </c>
      <c r="H6569" t="s">
        <v>30</v>
      </c>
      <c r="I6569">
        <v>4</v>
      </c>
      <c r="J6569" t="s">
        <v>24</v>
      </c>
      <c r="K6569">
        <v>1</v>
      </c>
      <c r="L6569">
        <v>76.002720960000005</v>
      </c>
      <c r="M6569" t="s">
        <v>10</v>
      </c>
      <c r="N6569" s="2" t="s">
        <v>11</v>
      </c>
      <c r="O6569">
        <v>7.6002720960000003</v>
      </c>
      <c r="P6569">
        <f t="shared" si="308"/>
        <v>68.402448864000007</v>
      </c>
      <c r="Q6569" s="2" t="s">
        <v>11</v>
      </c>
      <c r="R6569" t="s">
        <v>26</v>
      </c>
      <c r="S6569">
        <v>2</v>
      </c>
      <c r="T6569" s="2" t="s">
        <v>11</v>
      </c>
    </row>
    <row r="6570" spans="1:20" x14ac:dyDescent="0.25">
      <c r="A6570">
        <v>6569</v>
      </c>
      <c r="B6570" s="4">
        <v>45271</v>
      </c>
      <c r="C6570" t="str">
        <f t="shared" si="306"/>
        <v>2023</v>
      </c>
      <c r="D6570">
        <v>449</v>
      </c>
      <c r="E6570">
        <v>63</v>
      </c>
      <c r="F6570" t="str">
        <f t="shared" si="307"/>
        <v>Senior</v>
      </c>
      <c r="G6570" t="s">
        <v>13</v>
      </c>
      <c r="H6570" t="s">
        <v>14</v>
      </c>
      <c r="I6570">
        <v>995</v>
      </c>
      <c r="J6570" t="s">
        <v>15</v>
      </c>
      <c r="K6570">
        <v>4</v>
      </c>
      <c r="L6570">
        <v>68.631825750000004</v>
      </c>
      <c r="M6570" t="s">
        <v>10</v>
      </c>
      <c r="N6570" s="2" t="s">
        <v>16</v>
      </c>
      <c r="O6570">
        <v>0</v>
      </c>
      <c r="P6570">
        <f t="shared" si="308"/>
        <v>274.52730300000002</v>
      </c>
      <c r="Q6570" s="2" t="s">
        <v>16</v>
      </c>
      <c r="R6570" t="s">
        <v>18</v>
      </c>
      <c r="S6570">
        <v>1</v>
      </c>
      <c r="T6570" s="2" t="s">
        <v>11</v>
      </c>
    </row>
    <row r="6571" spans="1:20" x14ac:dyDescent="0.25">
      <c r="A6571">
        <v>6570</v>
      </c>
      <c r="B6571" s="4">
        <v>44866</v>
      </c>
      <c r="C6571" t="str">
        <f t="shared" si="306"/>
        <v>2022</v>
      </c>
      <c r="D6571">
        <v>42</v>
      </c>
      <c r="E6571">
        <v>35</v>
      </c>
      <c r="F6571" t="str">
        <f t="shared" si="307"/>
        <v>Adult</v>
      </c>
      <c r="G6571" t="s">
        <v>7</v>
      </c>
      <c r="H6571" t="s">
        <v>14</v>
      </c>
      <c r="I6571">
        <v>653</v>
      </c>
      <c r="J6571" t="s">
        <v>24</v>
      </c>
      <c r="K6571">
        <v>5</v>
      </c>
      <c r="L6571">
        <v>19.73733593</v>
      </c>
      <c r="M6571" t="s">
        <v>22</v>
      </c>
      <c r="N6571" s="2" t="s">
        <v>11</v>
      </c>
      <c r="O6571">
        <v>0</v>
      </c>
      <c r="P6571">
        <f t="shared" si="308"/>
        <v>98.686679650000002</v>
      </c>
      <c r="Q6571" s="2" t="s">
        <v>11</v>
      </c>
      <c r="R6571" t="s">
        <v>12</v>
      </c>
      <c r="S6571">
        <v>1</v>
      </c>
      <c r="T6571" s="2" t="s">
        <v>11</v>
      </c>
    </row>
    <row r="6572" spans="1:20" x14ac:dyDescent="0.25">
      <c r="A6572">
        <v>6571</v>
      </c>
      <c r="B6572" s="4">
        <v>45249</v>
      </c>
      <c r="C6572" t="str">
        <f t="shared" si="306"/>
        <v>2023</v>
      </c>
      <c r="D6572">
        <v>142</v>
      </c>
      <c r="E6572">
        <v>51</v>
      </c>
      <c r="F6572" t="str">
        <f t="shared" si="307"/>
        <v>Senior</v>
      </c>
      <c r="G6572" t="s">
        <v>13</v>
      </c>
      <c r="H6572" t="s">
        <v>19</v>
      </c>
      <c r="I6572">
        <v>245</v>
      </c>
      <c r="J6572" t="s">
        <v>33</v>
      </c>
      <c r="K6572">
        <v>3</v>
      </c>
      <c r="L6572">
        <v>56.746813299999999</v>
      </c>
      <c r="M6572" t="s">
        <v>25</v>
      </c>
      <c r="N6572" s="2" t="s">
        <v>16</v>
      </c>
      <c r="O6572">
        <v>0</v>
      </c>
      <c r="P6572">
        <f t="shared" si="308"/>
        <v>170.24043990000001</v>
      </c>
      <c r="Q6572" s="2" t="s">
        <v>11</v>
      </c>
      <c r="R6572" t="s">
        <v>12</v>
      </c>
      <c r="S6572">
        <v>3</v>
      </c>
      <c r="T6572" s="2" t="s">
        <v>16</v>
      </c>
    </row>
    <row r="6573" spans="1:20" x14ac:dyDescent="0.25">
      <c r="A6573">
        <v>6572</v>
      </c>
      <c r="B6573" s="4">
        <v>44173</v>
      </c>
      <c r="C6573" t="str">
        <f t="shared" si="306"/>
        <v>2020</v>
      </c>
      <c r="D6573">
        <v>105</v>
      </c>
      <c r="E6573">
        <v>52</v>
      </c>
      <c r="F6573" t="str">
        <f t="shared" si="307"/>
        <v>Senior</v>
      </c>
      <c r="G6573" t="s">
        <v>13</v>
      </c>
      <c r="H6573" t="s">
        <v>39</v>
      </c>
      <c r="I6573">
        <v>355</v>
      </c>
      <c r="J6573" t="s">
        <v>24</v>
      </c>
      <c r="K6573">
        <v>2</v>
      </c>
      <c r="L6573">
        <v>35.597548840000002</v>
      </c>
      <c r="M6573" t="s">
        <v>25</v>
      </c>
      <c r="N6573" s="2" t="s">
        <v>16</v>
      </c>
      <c r="O6573">
        <v>0</v>
      </c>
      <c r="P6573">
        <f t="shared" si="308"/>
        <v>71.195097680000003</v>
      </c>
      <c r="Q6573" s="2" t="s">
        <v>11</v>
      </c>
      <c r="R6573" t="s">
        <v>18</v>
      </c>
      <c r="S6573">
        <v>1</v>
      </c>
      <c r="T6573" s="2" t="s">
        <v>11</v>
      </c>
    </row>
    <row r="6574" spans="1:20" x14ac:dyDescent="0.25">
      <c r="A6574">
        <v>6573</v>
      </c>
      <c r="B6574" s="4">
        <v>45278</v>
      </c>
      <c r="C6574" t="str">
        <f t="shared" si="306"/>
        <v>2023</v>
      </c>
      <c r="D6574">
        <v>61</v>
      </c>
      <c r="E6574">
        <v>60</v>
      </c>
      <c r="F6574" t="str">
        <f t="shared" si="307"/>
        <v>Senior</v>
      </c>
      <c r="G6574" t="s">
        <v>27</v>
      </c>
      <c r="H6574" t="s">
        <v>38</v>
      </c>
      <c r="I6574">
        <v>702</v>
      </c>
      <c r="J6574" t="s">
        <v>29</v>
      </c>
      <c r="K6574">
        <v>2</v>
      </c>
      <c r="L6574">
        <v>31.22192222</v>
      </c>
      <c r="M6574" t="s">
        <v>20</v>
      </c>
      <c r="N6574" s="2" t="s">
        <v>11</v>
      </c>
      <c r="O6574">
        <v>0</v>
      </c>
      <c r="P6574">
        <f t="shared" si="308"/>
        <v>62.443844439999999</v>
      </c>
      <c r="Q6574" s="2" t="s">
        <v>11</v>
      </c>
      <c r="R6574" t="s">
        <v>18</v>
      </c>
      <c r="S6574">
        <v>3</v>
      </c>
      <c r="T6574" s="2" t="s">
        <v>11</v>
      </c>
    </row>
    <row r="6575" spans="1:20" x14ac:dyDescent="0.25">
      <c r="A6575">
        <v>6574</v>
      </c>
      <c r="B6575" s="4">
        <v>44918</v>
      </c>
      <c r="C6575" t="str">
        <f t="shared" si="306"/>
        <v>2022</v>
      </c>
      <c r="D6575">
        <v>182</v>
      </c>
      <c r="E6575">
        <v>40</v>
      </c>
      <c r="F6575" t="str">
        <f t="shared" si="307"/>
        <v>Adult</v>
      </c>
      <c r="G6575" t="s">
        <v>7</v>
      </c>
      <c r="H6575" t="s">
        <v>31</v>
      </c>
      <c r="I6575">
        <v>277</v>
      </c>
      <c r="J6575" t="s">
        <v>24</v>
      </c>
      <c r="K6575">
        <v>3</v>
      </c>
      <c r="L6575">
        <v>41.975289590000003</v>
      </c>
      <c r="M6575" t="s">
        <v>10</v>
      </c>
      <c r="N6575" s="2" t="s">
        <v>16</v>
      </c>
      <c r="O6575">
        <v>0</v>
      </c>
      <c r="P6575">
        <f t="shared" si="308"/>
        <v>125.92586877000001</v>
      </c>
      <c r="Q6575" s="2" t="s">
        <v>11</v>
      </c>
      <c r="R6575" t="s">
        <v>12</v>
      </c>
      <c r="S6575">
        <v>2</v>
      </c>
      <c r="T6575" s="2" t="s">
        <v>11</v>
      </c>
    </row>
    <row r="6576" spans="1:20" x14ac:dyDescent="0.25">
      <c r="A6576">
        <v>6575</v>
      </c>
      <c r="B6576" s="4">
        <v>43453</v>
      </c>
      <c r="C6576" t="str">
        <f t="shared" si="306"/>
        <v>2018</v>
      </c>
      <c r="D6576">
        <v>138</v>
      </c>
      <c r="E6576">
        <v>27</v>
      </c>
      <c r="F6576" t="str">
        <f t="shared" si="307"/>
        <v>Teenager</v>
      </c>
      <c r="G6576" t="s">
        <v>7</v>
      </c>
      <c r="H6576" t="s">
        <v>19</v>
      </c>
      <c r="I6576">
        <v>64</v>
      </c>
      <c r="J6576" t="s">
        <v>29</v>
      </c>
      <c r="K6576">
        <v>2</v>
      </c>
      <c r="L6576">
        <v>91.698182619999997</v>
      </c>
      <c r="M6576" t="s">
        <v>25</v>
      </c>
      <c r="N6576" s="2" t="s">
        <v>11</v>
      </c>
      <c r="O6576">
        <v>0</v>
      </c>
      <c r="P6576">
        <f t="shared" si="308"/>
        <v>183.39636523999999</v>
      </c>
      <c r="Q6576" s="2" t="s">
        <v>11</v>
      </c>
      <c r="R6576" t="s">
        <v>12</v>
      </c>
      <c r="S6576">
        <v>3</v>
      </c>
      <c r="T6576" s="2" t="s">
        <v>16</v>
      </c>
    </row>
    <row r="6577" spans="1:20" x14ac:dyDescent="0.25">
      <c r="A6577">
        <v>6576</v>
      </c>
      <c r="B6577" s="4">
        <v>44552</v>
      </c>
      <c r="C6577" t="str">
        <f t="shared" si="306"/>
        <v>2021</v>
      </c>
      <c r="D6577">
        <v>57</v>
      </c>
      <c r="E6577">
        <v>69</v>
      </c>
      <c r="F6577" t="str">
        <f t="shared" si="307"/>
        <v>Senior</v>
      </c>
      <c r="G6577" t="s">
        <v>13</v>
      </c>
      <c r="H6577" t="s">
        <v>38</v>
      </c>
      <c r="I6577">
        <v>141</v>
      </c>
      <c r="J6577" t="s">
        <v>15</v>
      </c>
      <c r="K6577">
        <v>1</v>
      </c>
      <c r="L6577">
        <v>18.359096480000002</v>
      </c>
      <c r="M6577" t="s">
        <v>22</v>
      </c>
      <c r="N6577" s="2" t="s">
        <v>16</v>
      </c>
      <c r="O6577">
        <v>0</v>
      </c>
      <c r="P6577">
        <f t="shared" si="308"/>
        <v>18.359096480000002</v>
      </c>
      <c r="Q6577" s="2" t="s">
        <v>16</v>
      </c>
      <c r="R6577" t="s">
        <v>12</v>
      </c>
      <c r="S6577">
        <v>5</v>
      </c>
      <c r="T6577" s="2" t="s">
        <v>11</v>
      </c>
    </row>
    <row r="6578" spans="1:20" x14ac:dyDescent="0.25">
      <c r="A6578">
        <v>6577</v>
      </c>
      <c r="B6578" s="4">
        <v>44152</v>
      </c>
      <c r="C6578" t="str">
        <f t="shared" si="306"/>
        <v>2020</v>
      </c>
      <c r="D6578">
        <v>244</v>
      </c>
      <c r="E6578">
        <v>70</v>
      </c>
      <c r="F6578" t="str">
        <f t="shared" si="307"/>
        <v>Senior</v>
      </c>
      <c r="G6578" t="s">
        <v>27</v>
      </c>
      <c r="H6578" t="s">
        <v>43</v>
      </c>
      <c r="I6578">
        <v>871</v>
      </c>
      <c r="J6578" t="s">
        <v>24</v>
      </c>
      <c r="K6578">
        <v>3</v>
      </c>
      <c r="L6578">
        <v>70.904715330000002</v>
      </c>
      <c r="M6578" t="s">
        <v>20</v>
      </c>
      <c r="N6578" s="2" t="s">
        <v>11</v>
      </c>
      <c r="O6578">
        <v>0</v>
      </c>
      <c r="P6578">
        <f t="shared" si="308"/>
        <v>212.71414599000002</v>
      </c>
      <c r="Q6578" s="2" t="s">
        <v>16</v>
      </c>
      <c r="R6578" t="s">
        <v>12</v>
      </c>
      <c r="S6578">
        <v>1</v>
      </c>
      <c r="T6578" s="2" t="s">
        <v>11</v>
      </c>
    </row>
    <row r="6579" spans="1:20" x14ac:dyDescent="0.25">
      <c r="A6579">
        <v>6578</v>
      </c>
      <c r="B6579" s="4">
        <v>44879</v>
      </c>
      <c r="C6579" t="str">
        <f t="shared" si="306"/>
        <v>2022</v>
      </c>
      <c r="D6579">
        <v>280</v>
      </c>
      <c r="E6579">
        <v>64</v>
      </c>
      <c r="F6579" t="str">
        <f t="shared" si="307"/>
        <v>Senior</v>
      </c>
      <c r="G6579" t="s">
        <v>27</v>
      </c>
      <c r="H6579" t="s">
        <v>32</v>
      </c>
      <c r="I6579">
        <v>438</v>
      </c>
      <c r="J6579" t="s">
        <v>29</v>
      </c>
      <c r="K6579">
        <v>4</v>
      </c>
      <c r="L6579">
        <v>20.718908330000001</v>
      </c>
      <c r="M6579" t="s">
        <v>25</v>
      </c>
      <c r="N6579" s="2" t="s">
        <v>11</v>
      </c>
      <c r="O6579">
        <v>8.2875633319999995</v>
      </c>
      <c r="P6579">
        <f t="shared" si="308"/>
        <v>74.588069988000001</v>
      </c>
      <c r="Q6579" s="2" t="s">
        <v>16</v>
      </c>
      <c r="R6579" t="s">
        <v>26</v>
      </c>
      <c r="S6579">
        <v>5</v>
      </c>
      <c r="T6579" s="2" t="s">
        <v>11</v>
      </c>
    </row>
    <row r="6580" spans="1:20" x14ac:dyDescent="0.25">
      <c r="A6580">
        <v>6579</v>
      </c>
      <c r="B6580" s="4">
        <v>45288</v>
      </c>
      <c r="C6580" t="str">
        <f t="shared" si="306"/>
        <v>2023</v>
      </c>
      <c r="D6580">
        <v>385</v>
      </c>
      <c r="E6580">
        <v>43</v>
      </c>
      <c r="F6580" t="str">
        <f t="shared" si="307"/>
        <v>Adult</v>
      </c>
      <c r="G6580" t="s">
        <v>13</v>
      </c>
      <c r="H6580" t="s">
        <v>36</v>
      </c>
      <c r="I6580">
        <v>286</v>
      </c>
      <c r="J6580" t="s">
        <v>24</v>
      </c>
      <c r="K6580">
        <v>5</v>
      </c>
      <c r="L6580">
        <v>95.532731670000004</v>
      </c>
      <c r="M6580" t="s">
        <v>20</v>
      </c>
      <c r="N6580" s="2" t="s">
        <v>16</v>
      </c>
      <c r="O6580">
        <v>47.766365839999999</v>
      </c>
      <c r="P6580">
        <f t="shared" si="308"/>
        <v>429.89729251</v>
      </c>
      <c r="Q6580" s="2" t="s">
        <v>16</v>
      </c>
      <c r="R6580" t="s">
        <v>26</v>
      </c>
      <c r="S6580">
        <v>4</v>
      </c>
      <c r="T6580" s="2" t="s">
        <v>11</v>
      </c>
    </row>
    <row r="6581" spans="1:20" x14ac:dyDescent="0.25">
      <c r="A6581">
        <v>6580</v>
      </c>
      <c r="B6581" s="4">
        <v>43774</v>
      </c>
      <c r="C6581" t="str">
        <f t="shared" si="306"/>
        <v>2019</v>
      </c>
      <c r="D6581">
        <v>477</v>
      </c>
      <c r="E6581">
        <v>50</v>
      </c>
      <c r="F6581" t="str">
        <f t="shared" si="307"/>
        <v>Adult</v>
      </c>
      <c r="G6581" t="s">
        <v>27</v>
      </c>
      <c r="H6581" t="s">
        <v>35</v>
      </c>
      <c r="I6581">
        <v>525</v>
      </c>
      <c r="J6581" t="s">
        <v>24</v>
      </c>
      <c r="K6581">
        <v>5</v>
      </c>
      <c r="L6581">
        <v>65.621021900000002</v>
      </c>
      <c r="M6581" t="s">
        <v>25</v>
      </c>
      <c r="N6581" s="2" t="s">
        <v>16</v>
      </c>
      <c r="O6581">
        <v>0</v>
      </c>
      <c r="P6581">
        <f t="shared" si="308"/>
        <v>328.10510950000003</v>
      </c>
      <c r="Q6581" s="2" t="s">
        <v>16</v>
      </c>
      <c r="R6581" t="s">
        <v>18</v>
      </c>
      <c r="S6581">
        <v>2</v>
      </c>
      <c r="T6581" s="2" t="s">
        <v>16</v>
      </c>
    </row>
    <row r="6582" spans="1:20" x14ac:dyDescent="0.25">
      <c r="A6582">
        <v>6581</v>
      </c>
      <c r="B6582" s="4">
        <v>44866</v>
      </c>
      <c r="C6582" t="str">
        <f t="shared" si="306"/>
        <v>2022</v>
      </c>
      <c r="D6582">
        <v>307</v>
      </c>
      <c r="E6582">
        <v>25</v>
      </c>
      <c r="F6582" t="str">
        <f t="shared" si="307"/>
        <v>Teenager</v>
      </c>
      <c r="G6582" t="s">
        <v>7</v>
      </c>
      <c r="H6582" t="s">
        <v>21</v>
      </c>
      <c r="I6582">
        <v>983</v>
      </c>
      <c r="J6582" t="s">
        <v>15</v>
      </c>
      <c r="K6582">
        <v>3</v>
      </c>
      <c r="L6582">
        <v>16.248571380000001</v>
      </c>
      <c r="M6582" t="s">
        <v>10</v>
      </c>
      <c r="N6582" s="2" t="s">
        <v>11</v>
      </c>
      <c r="O6582">
        <v>0</v>
      </c>
      <c r="P6582">
        <f t="shared" si="308"/>
        <v>48.745714140000004</v>
      </c>
      <c r="Q6582" s="2" t="s">
        <v>11</v>
      </c>
      <c r="R6582" t="s">
        <v>12</v>
      </c>
      <c r="S6582">
        <v>5</v>
      </c>
      <c r="T6582" s="2" t="s">
        <v>11</v>
      </c>
    </row>
    <row r="6583" spans="1:20" x14ac:dyDescent="0.25">
      <c r="A6583">
        <v>6582</v>
      </c>
      <c r="B6583" s="4">
        <v>44169</v>
      </c>
      <c r="C6583" t="str">
        <f t="shared" si="306"/>
        <v>2020</v>
      </c>
      <c r="D6583">
        <v>370</v>
      </c>
      <c r="E6583">
        <v>30</v>
      </c>
      <c r="F6583" t="str">
        <f t="shared" si="307"/>
        <v>Teenager</v>
      </c>
      <c r="G6583" t="s">
        <v>13</v>
      </c>
      <c r="H6583" t="s">
        <v>40</v>
      </c>
      <c r="I6583">
        <v>539</v>
      </c>
      <c r="J6583" t="s">
        <v>15</v>
      </c>
      <c r="K6583">
        <v>5</v>
      </c>
      <c r="L6583">
        <v>12.573164179999999</v>
      </c>
      <c r="M6583" t="s">
        <v>22</v>
      </c>
      <c r="N6583" s="2" t="s">
        <v>11</v>
      </c>
      <c r="O6583">
        <v>0</v>
      </c>
      <c r="P6583">
        <f t="shared" si="308"/>
        <v>62.865820899999996</v>
      </c>
      <c r="Q6583" s="2" t="s">
        <v>16</v>
      </c>
      <c r="R6583" t="s">
        <v>12</v>
      </c>
      <c r="S6583">
        <v>2</v>
      </c>
      <c r="T6583" s="2" t="s">
        <v>16</v>
      </c>
    </row>
    <row r="6584" spans="1:20" x14ac:dyDescent="0.25">
      <c r="A6584">
        <v>6583</v>
      </c>
      <c r="B6584" s="4">
        <v>45250</v>
      </c>
      <c r="C6584" t="str">
        <f t="shared" si="306"/>
        <v>2023</v>
      </c>
      <c r="D6584">
        <v>50</v>
      </c>
      <c r="E6584">
        <v>48</v>
      </c>
      <c r="F6584" t="str">
        <f t="shared" si="307"/>
        <v>Adult</v>
      </c>
      <c r="G6584" t="s">
        <v>7</v>
      </c>
      <c r="H6584" t="s">
        <v>14</v>
      </c>
      <c r="I6584">
        <v>65</v>
      </c>
      <c r="J6584" t="s">
        <v>24</v>
      </c>
      <c r="K6584">
        <v>2</v>
      </c>
      <c r="L6584">
        <v>77.743924980000003</v>
      </c>
      <c r="M6584" t="s">
        <v>10</v>
      </c>
      <c r="N6584" s="2" t="s">
        <v>16</v>
      </c>
      <c r="O6584">
        <v>0</v>
      </c>
      <c r="P6584">
        <f t="shared" si="308"/>
        <v>155.48784996000001</v>
      </c>
      <c r="Q6584" s="2" t="s">
        <v>16</v>
      </c>
      <c r="R6584" t="s">
        <v>12</v>
      </c>
      <c r="S6584">
        <v>4</v>
      </c>
      <c r="T6584" s="2" t="s">
        <v>11</v>
      </c>
    </row>
    <row r="6585" spans="1:20" x14ac:dyDescent="0.25">
      <c r="A6585">
        <v>6584</v>
      </c>
      <c r="B6585" s="4">
        <v>45268</v>
      </c>
      <c r="C6585" t="str">
        <f t="shared" si="306"/>
        <v>2023</v>
      </c>
      <c r="D6585">
        <v>149</v>
      </c>
      <c r="E6585">
        <v>37</v>
      </c>
      <c r="F6585" t="str">
        <f t="shared" si="307"/>
        <v>Adult</v>
      </c>
      <c r="G6585" t="s">
        <v>13</v>
      </c>
      <c r="H6585" t="s">
        <v>35</v>
      </c>
      <c r="I6585">
        <v>635</v>
      </c>
      <c r="J6585" t="s">
        <v>33</v>
      </c>
      <c r="K6585">
        <v>4</v>
      </c>
      <c r="L6585">
        <v>14.548969189999999</v>
      </c>
      <c r="M6585" t="s">
        <v>10</v>
      </c>
      <c r="N6585" s="2" t="s">
        <v>11</v>
      </c>
      <c r="O6585">
        <v>5.8195876740000001</v>
      </c>
      <c r="P6585">
        <f t="shared" si="308"/>
        <v>52.376289086</v>
      </c>
      <c r="Q6585" s="2" t="s">
        <v>16</v>
      </c>
      <c r="R6585" t="s">
        <v>26</v>
      </c>
      <c r="S6585">
        <v>5</v>
      </c>
      <c r="T6585" s="2" t="s">
        <v>11</v>
      </c>
    </row>
    <row r="6586" spans="1:20" x14ac:dyDescent="0.25">
      <c r="A6586">
        <v>6585</v>
      </c>
      <c r="B6586" s="4">
        <v>44510</v>
      </c>
      <c r="C6586" t="str">
        <f t="shared" si="306"/>
        <v>2021</v>
      </c>
      <c r="D6586">
        <v>449</v>
      </c>
      <c r="E6586">
        <v>42</v>
      </c>
      <c r="F6586" t="str">
        <f t="shared" si="307"/>
        <v>Adult</v>
      </c>
      <c r="G6586" t="s">
        <v>27</v>
      </c>
      <c r="H6586" t="s">
        <v>19</v>
      </c>
      <c r="I6586">
        <v>305</v>
      </c>
      <c r="J6586" t="s">
        <v>24</v>
      </c>
      <c r="K6586">
        <v>2</v>
      </c>
      <c r="L6586">
        <v>57.634306860000002</v>
      </c>
      <c r="M6586" t="s">
        <v>25</v>
      </c>
      <c r="N6586" s="2" t="s">
        <v>11</v>
      </c>
      <c r="O6586">
        <v>11.526861370000001</v>
      </c>
      <c r="P6586">
        <f t="shared" si="308"/>
        <v>103.74175235</v>
      </c>
      <c r="Q6586" s="2" t="s">
        <v>11</v>
      </c>
      <c r="R6586" t="s">
        <v>26</v>
      </c>
      <c r="S6586">
        <v>4</v>
      </c>
      <c r="T6586" s="2" t="s">
        <v>16</v>
      </c>
    </row>
    <row r="6587" spans="1:20" x14ac:dyDescent="0.25">
      <c r="A6587">
        <v>6586</v>
      </c>
      <c r="B6587" s="4">
        <v>45249</v>
      </c>
      <c r="C6587" t="str">
        <f t="shared" si="306"/>
        <v>2023</v>
      </c>
      <c r="D6587">
        <v>28</v>
      </c>
      <c r="E6587">
        <v>46</v>
      </c>
      <c r="F6587" t="str">
        <f t="shared" si="307"/>
        <v>Adult</v>
      </c>
      <c r="G6587" t="s">
        <v>13</v>
      </c>
      <c r="H6587" t="s">
        <v>23</v>
      </c>
      <c r="I6587">
        <v>684</v>
      </c>
      <c r="J6587" t="s">
        <v>15</v>
      </c>
      <c r="K6587">
        <v>4</v>
      </c>
      <c r="L6587">
        <v>74.998389110000005</v>
      </c>
      <c r="M6587" t="s">
        <v>25</v>
      </c>
      <c r="N6587" s="2" t="s">
        <v>11</v>
      </c>
      <c r="O6587">
        <v>29.999355640000001</v>
      </c>
      <c r="P6587">
        <f t="shared" si="308"/>
        <v>269.99420080000004</v>
      </c>
      <c r="Q6587" s="2" t="s">
        <v>16</v>
      </c>
      <c r="R6587" t="s">
        <v>26</v>
      </c>
      <c r="S6587">
        <v>1</v>
      </c>
      <c r="T6587" s="2" t="s">
        <v>11</v>
      </c>
    </row>
    <row r="6588" spans="1:20" x14ac:dyDescent="0.25">
      <c r="A6588">
        <v>6587</v>
      </c>
      <c r="B6588" s="4">
        <v>43425</v>
      </c>
      <c r="C6588" t="str">
        <f t="shared" si="306"/>
        <v>2018</v>
      </c>
      <c r="D6588">
        <v>380</v>
      </c>
      <c r="E6588">
        <v>62</v>
      </c>
      <c r="F6588" t="str">
        <f t="shared" si="307"/>
        <v>Senior</v>
      </c>
      <c r="G6588" t="s">
        <v>7</v>
      </c>
      <c r="H6588" t="s">
        <v>19</v>
      </c>
      <c r="I6588">
        <v>537</v>
      </c>
      <c r="J6588" t="s">
        <v>29</v>
      </c>
      <c r="K6588">
        <v>1</v>
      </c>
      <c r="L6588">
        <v>47.193980699999997</v>
      </c>
      <c r="M6588" t="s">
        <v>20</v>
      </c>
      <c r="N6588" s="2" t="s">
        <v>16</v>
      </c>
      <c r="O6588">
        <v>4.7193980700000004</v>
      </c>
      <c r="P6588">
        <f t="shared" si="308"/>
        <v>42.47458263</v>
      </c>
      <c r="Q6588" s="2" t="s">
        <v>16</v>
      </c>
      <c r="R6588" t="s">
        <v>26</v>
      </c>
      <c r="S6588">
        <v>1</v>
      </c>
      <c r="T6588" s="2" t="s">
        <v>11</v>
      </c>
    </row>
    <row r="6589" spans="1:20" x14ac:dyDescent="0.25">
      <c r="A6589">
        <v>6588</v>
      </c>
      <c r="B6589" s="4">
        <v>43787</v>
      </c>
      <c r="C6589" t="str">
        <f t="shared" si="306"/>
        <v>2019</v>
      </c>
      <c r="D6589">
        <v>290</v>
      </c>
      <c r="E6589">
        <v>44</v>
      </c>
      <c r="F6589" t="str">
        <f t="shared" si="307"/>
        <v>Adult</v>
      </c>
      <c r="G6589" t="s">
        <v>27</v>
      </c>
      <c r="H6589" t="s">
        <v>19</v>
      </c>
      <c r="I6589">
        <v>215</v>
      </c>
      <c r="J6589" t="s">
        <v>29</v>
      </c>
      <c r="K6589">
        <v>5</v>
      </c>
      <c r="L6589">
        <v>99.316255280000007</v>
      </c>
      <c r="M6589" t="s">
        <v>22</v>
      </c>
      <c r="N6589" s="2" t="s">
        <v>16</v>
      </c>
      <c r="O6589">
        <v>49.658127640000004</v>
      </c>
      <c r="P6589">
        <f t="shared" si="308"/>
        <v>446.92314876</v>
      </c>
      <c r="Q6589" s="2" t="s">
        <v>11</v>
      </c>
      <c r="R6589" t="s">
        <v>26</v>
      </c>
      <c r="S6589">
        <v>2</v>
      </c>
      <c r="T6589" s="2" t="s">
        <v>16</v>
      </c>
    </row>
    <row r="6590" spans="1:20" x14ac:dyDescent="0.25">
      <c r="A6590">
        <v>6589</v>
      </c>
      <c r="B6590" s="4">
        <v>43432</v>
      </c>
      <c r="C6590" t="str">
        <f t="shared" si="306"/>
        <v>2018</v>
      </c>
      <c r="D6590">
        <v>439</v>
      </c>
      <c r="E6590">
        <v>27</v>
      </c>
      <c r="F6590" t="str">
        <f t="shared" si="307"/>
        <v>Teenager</v>
      </c>
      <c r="G6590" t="s">
        <v>7</v>
      </c>
      <c r="H6590" t="s">
        <v>42</v>
      </c>
      <c r="I6590">
        <v>421</v>
      </c>
      <c r="J6590" t="s">
        <v>9</v>
      </c>
      <c r="K6590">
        <v>4</v>
      </c>
      <c r="L6590">
        <v>68.603297510000004</v>
      </c>
      <c r="M6590" t="s">
        <v>20</v>
      </c>
      <c r="N6590" s="2" t="s">
        <v>11</v>
      </c>
      <c r="O6590">
        <v>27.441319</v>
      </c>
      <c r="P6590">
        <f t="shared" si="308"/>
        <v>246.97187104000002</v>
      </c>
      <c r="Q6590" s="2" t="s">
        <v>16</v>
      </c>
      <c r="R6590" t="s">
        <v>26</v>
      </c>
      <c r="S6590">
        <v>4</v>
      </c>
      <c r="T6590" s="2" t="s">
        <v>11</v>
      </c>
    </row>
    <row r="6591" spans="1:20" x14ac:dyDescent="0.25">
      <c r="A6591">
        <v>6590</v>
      </c>
      <c r="B6591" s="4">
        <v>43797</v>
      </c>
      <c r="C6591" t="str">
        <f t="shared" si="306"/>
        <v>2019</v>
      </c>
      <c r="D6591">
        <v>79</v>
      </c>
      <c r="E6591">
        <v>68</v>
      </c>
      <c r="F6591" t="str">
        <f t="shared" si="307"/>
        <v>Senior</v>
      </c>
      <c r="G6591" t="s">
        <v>7</v>
      </c>
      <c r="H6591" t="s">
        <v>40</v>
      </c>
      <c r="I6591">
        <v>718</v>
      </c>
      <c r="J6591" t="s">
        <v>29</v>
      </c>
      <c r="K6591">
        <v>3</v>
      </c>
      <c r="L6591">
        <v>32.498078970000002</v>
      </c>
      <c r="M6591" t="s">
        <v>25</v>
      </c>
      <c r="N6591" s="2" t="s">
        <v>16</v>
      </c>
      <c r="O6591">
        <v>9.7494236920000006</v>
      </c>
      <c r="P6591">
        <f t="shared" si="308"/>
        <v>87.744813218000019</v>
      </c>
      <c r="Q6591" s="2" t="s">
        <v>16</v>
      </c>
      <c r="R6591" t="s">
        <v>26</v>
      </c>
      <c r="S6591">
        <v>2</v>
      </c>
      <c r="T6591" s="2" t="s">
        <v>16</v>
      </c>
    </row>
    <row r="6592" spans="1:20" x14ac:dyDescent="0.25">
      <c r="A6592">
        <v>6591</v>
      </c>
      <c r="B6592" s="4">
        <v>44162</v>
      </c>
      <c r="C6592" t="str">
        <f t="shared" si="306"/>
        <v>2020</v>
      </c>
      <c r="D6592">
        <v>339</v>
      </c>
      <c r="E6592">
        <v>70</v>
      </c>
      <c r="F6592" t="str">
        <f t="shared" si="307"/>
        <v>Senior</v>
      </c>
      <c r="G6592" t="s">
        <v>7</v>
      </c>
      <c r="H6592" t="s">
        <v>23</v>
      </c>
      <c r="I6592">
        <v>804</v>
      </c>
      <c r="J6592" t="s">
        <v>9</v>
      </c>
      <c r="K6592">
        <v>4</v>
      </c>
      <c r="L6592">
        <v>35.084098640000001</v>
      </c>
      <c r="M6592" t="s">
        <v>22</v>
      </c>
      <c r="N6592" s="2" t="s">
        <v>16</v>
      </c>
      <c r="O6592">
        <v>14.03363946</v>
      </c>
      <c r="P6592">
        <f t="shared" si="308"/>
        <v>126.3027551</v>
      </c>
      <c r="Q6592" s="2" t="s">
        <v>11</v>
      </c>
      <c r="R6592" t="s">
        <v>26</v>
      </c>
      <c r="S6592">
        <v>1</v>
      </c>
      <c r="T6592" s="2" t="s">
        <v>11</v>
      </c>
    </row>
    <row r="6593" spans="1:20" x14ac:dyDescent="0.25">
      <c r="A6593">
        <v>6592</v>
      </c>
      <c r="B6593" s="4">
        <v>45239</v>
      </c>
      <c r="C6593" t="str">
        <f t="shared" si="306"/>
        <v>2023</v>
      </c>
      <c r="D6593">
        <v>69</v>
      </c>
      <c r="E6593">
        <v>26</v>
      </c>
      <c r="F6593" t="str">
        <f t="shared" si="307"/>
        <v>Teenager</v>
      </c>
      <c r="G6593" t="s">
        <v>27</v>
      </c>
      <c r="H6593" t="s">
        <v>40</v>
      </c>
      <c r="I6593">
        <v>828</v>
      </c>
      <c r="J6593" t="s">
        <v>9</v>
      </c>
      <c r="K6593">
        <v>5</v>
      </c>
      <c r="L6593">
        <v>53.799370719999999</v>
      </c>
      <c r="M6593" t="s">
        <v>22</v>
      </c>
      <c r="N6593" s="2" t="s">
        <v>11</v>
      </c>
      <c r="O6593">
        <v>0</v>
      </c>
      <c r="P6593">
        <f t="shared" si="308"/>
        <v>268.99685360000001</v>
      </c>
      <c r="Q6593" s="2" t="s">
        <v>16</v>
      </c>
      <c r="R6593" t="s">
        <v>18</v>
      </c>
      <c r="S6593">
        <v>3</v>
      </c>
      <c r="T6593" s="2" t="s">
        <v>11</v>
      </c>
    </row>
    <row r="6594" spans="1:20" x14ac:dyDescent="0.25">
      <c r="A6594">
        <v>6593</v>
      </c>
      <c r="B6594" s="4">
        <v>43443</v>
      </c>
      <c r="C6594" t="str">
        <f t="shared" si="306"/>
        <v>2018</v>
      </c>
      <c r="D6594">
        <v>189</v>
      </c>
      <c r="E6594">
        <v>18</v>
      </c>
      <c r="F6594" t="str">
        <f t="shared" si="307"/>
        <v>Teenager</v>
      </c>
      <c r="G6594" t="s">
        <v>13</v>
      </c>
      <c r="H6594" t="s">
        <v>8</v>
      </c>
      <c r="I6594">
        <v>482</v>
      </c>
      <c r="J6594" t="s">
        <v>9</v>
      </c>
      <c r="K6594">
        <v>5</v>
      </c>
      <c r="L6594">
        <v>56.262920110000003</v>
      </c>
      <c r="M6594" t="s">
        <v>10</v>
      </c>
      <c r="N6594" s="2" t="s">
        <v>16</v>
      </c>
      <c r="O6594">
        <v>28.131460059999998</v>
      </c>
      <c r="P6594">
        <f t="shared" si="308"/>
        <v>253.18314049000003</v>
      </c>
      <c r="Q6594" s="2" t="s">
        <v>16</v>
      </c>
      <c r="R6594" t="s">
        <v>26</v>
      </c>
      <c r="S6594">
        <v>4</v>
      </c>
      <c r="T6594" s="2" t="s">
        <v>16</v>
      </c>
    </row>
    <row r="6595" spans="1:20" x14ac:dyDescent="0.25">
      <c r="A6595">
        <v>6594</v>
      </c>
      <c r="B6595" s="4">
        <v>43439</v>
      </c>
      <c r="C6595" t="str">
        <f t="shared" ref="C6595:C6658" si="309">TEXT(B6595,"YYYY")</f>
        <v>2018</v>
      </c>
      <c r="D6595">
        <v>338</v>
      </c>
      <c r="E6595">
        <v>66</v>
      </c>
      <c r="F6595" t="str">
        <f t="shared" ref="F6595:F6658" si="310">IF(E6595&gt;50,"Senior",IF(E6595&gt;30,"Adult","Teenager"))</f>
        <v>Senior</v>
      </c>
      <c r="G6595" t="s">
        <v>7</v>
      </c>
      <c r="H6595" t="s">
        <v>34</v>
      </c>
      <c r="I6595">
        <v>199</v>
      </c>
      <c r="J6595" t="s">
        <v>24</v>
      </c>
      <c r="K6595">
        <v>3</v>
      </c>
      <c r="L6595">
        <v>54.769023660000002</v>
      </c>
      <c r="M6595" t="s">
        <v>22</v>
      </c>
      <c r="N6595" s="2" t="s">
        <v>16</v>
      </c>
      <c r="O6595">
        <v>0</v>
      </c>
      <c r="P6595">
        <f t="shared" ref="P6595:P6658" si="311">K6595*L6595-O6595</f>
        <v>164.30707097999999</v>
      </c>
      <c r="Q6595" s="2" t="s">
        <v>16</v>
      </c>
      <c r="R6595" t="s">
        <v>18</v>
      </c>
      <c r="S6595">
        <v>5</v>
      </c>
      <c r="T6595" s="2" t="s">
        <v>16</v>
      </c>
    </row>
    <row r="6596" spans="1:20" x14ac:dyDescent="0.25">
      <c r="A6596">
        <v>6595</v>
      </c>
      <c r="B6596" s="4">
        <v>44905</v>
      </c>
      <c r="C6596" t="str">
        <f t="shared" si="309"/>
        <v>2022</v>
      </c>
      <c r="D6596">
        <v>362</v>
      </c>
      <c r="E6596">
        <v>44</v>
      </c>
      <c r="F6596" t="str">
        <f t="shared" si="310"/>
        <v>Adult</v>
      </c>
      <c r="G6596" t="s">
        <v>13</v>
      </c>
      <c r="H6596" t="s">
        <v>34</v>
      </c>
      <c r="I6596">
        <v>290</v>
      </c>
      <c r="J6596" t="s">
        <v>29</v>
      </c>
      <c r="K6596">
        <v>2</v>
      </c>
      <c r="L6596">
        <v>87.254328659999999</v>
      </c>
      <c r="M6596" t="s">
        <v>20</v>
      </c>
      <c r="N6596" s="2" t="s">
        <v>16</v>
      </c>
      <c r="O6596">
        <v>0</v>
      </c>
      <c r="P6596">
        <f t="shared" si="311"/>
        <v>174.50865732</v>
      </c>
      <c r="Q6596" s="2" t="s">
        <v>16</v>
      </c>
      <c r="R6596" t="s">
        <v>18</v>
      </c>
      <c r="S6596">
        <v>1</v>
      </c>
      <c r="T6596" s="2" t="s">
        <v>11</v>
      </c>
    </row>
    <row r="6597" spans="1:20" x14ac:dyDescent="0.25">
      <c r="A6597">
        <v>6596</v>
      </c>
      <c r="B6597" s="4">
        <v>44900</v>
      </c>
      <c r="C6597" t="str">
        <f t="shared" si="309"/>
        <v>2022</v>
      </c>
      <c r="D6597">
        <v>133</v>
      </c>
      <c r="E6597">
        <v>36</v>
      </c>
      <c r="F6597" t="str">
        <f t="shared" si="310"/>
        <v>Adult</v>
      </c>
      <c r="G6597" t="s">
        <v>27</v>
      </c>
      <c r="H6597" t="s">
        <v>28</v>
      </c>
      <c r="I6597">
        <v>357</v>
      </c>
      <c r="J6597" t="s">
        <v>9</v>
      </c>
      <c r="K6597">
        <v>1</v>
      </c>
      <c r="L6597">
        <v>94.838192250000006</v>
      </c>
      <c r="M6597" t="s">
        <v>25</v>
      </c>
      <c r="N6597" s="2" t="s">
        <v>16</v>
      </c>
      <c r="O6597">
        <v>9.4838192249999995</v>
      </c>
      <c r="P6597">
        <f t="shared" si="311"/>
        <v>85.354373025000001</v>
      </c>
      <c r="Q6597" s="2" t="s">
        <v>11</v>
      </c>
      <c r="R6597" t="s">
        <v>26</v>
      </c>
      <c r="S6597">
        <v>4</v>
      </c>
      <c r="T6597" s="2" t="s">
        <v>11</v>
      </c>
    </row>
    <row r="6598" spans="1:20" x14ac:dyDescent="0.25">
      <c r="A6598">
        <v>6597</v>
      </c>
      <c r="B6598" s="4">
        <v>44195</v>
      </c>
      <c r="C6598" t="str">
        <f t="shared" si="309"/>
        <v>2020</v>
      </c>
      <c r="D6598">
        <v>401</v>
      </c>
      <c r="E6598">
        <v>66</v>
      </c>
      <c r="F6598" t="str">
        <f t="shared" si="310"/>
        <v>Senior</v>
      </c>
      <c r="G6598" t="s">
        <v>27</v>
      </c>
      <c r="H6598" t="s">
        <v>23</v>
      </c>
      <c r="I6598">
        <v>985</v>
      </c>
      <c r="J6598" t="s">
        <v>29</v>
      </c>
      <c r="K6598">
        <v>5</v>
      </c>
      <c r="L6598">
        <v>24.41722854</v>
      </c>
      <c r="M6598" t="s">
        <v>10</v>
      </c>
      <c r="N6598" s="2" t="s">
        <v>16</v>
      </c>
      <c r="O6598">
        <v>0</v>
      </c>
      <c r="P6598">
        <f t="shared" si="311"/>
        <v>122.0861427</v>
      </c>
      <c r="Q6598" s="2" t="s">
        <v>11</v>
      </c>
      <c r="R6598" t="s">
        <v>12</v>
      </c>
      <c r="S6598">
        <v>1</v>
      </c>
      <c r="T6598" s="2" t="s">
        <v>11</v>
      </c>
    </row>
    <row r="6599" spans="1:20" x14ac:dyDescent="0.25">
      <c r="A6599">
        <v>6598</v>
      </c>
      <c r="B6599" s="4">
        <v>44507</v>
      </c>
      <c r="C6599" t="str">
        <f t="shared" si="309"/>
        <v>2021</v>
      </c>
      <c r="D6599">
        <v>252</v>
      </c>
      <c r="E6599">
        <v>44</v>
      </c>
      <c r="F6599" t="str">
        <f t="shared" si="310"/>
        <v>Adult</v>
      </c>
      <c r="G6599" t="s">
        <v>13</v>
      </c>
      <c r="H6599" t="s">
        <v>43</v>
      </c>
      <c r="I6599">
        <v>772</v>
      </c>
      <c r="J6599" t="s">
        <v>29</v>
      </c>
      <c r="K6599">
        <v>5</v>
      </c>
      <c r="L6599">
        <v>16.604729979999998</v>
      </c>
      <c r="M6599" t="s">
        <v>20</v>
      </c>
      <c r="N6599" s="2" t="s">
        <v>16</v>
      </c>
      <c r="O6599">
        <v>8.3023649919999993</v>
      </c>
      <c r="P6599">
        <f t="shared" si="311"/>
        <v>74.721284908000001</v>
      </c>
      <c r="Q6599" s="2" t="s">
        <v>11</v>
      </c>
      <c r="R6599" t="s">
        <v>26</v>
      </c>
      <c r="S6599">
        <v>4</v>
      </c>
      <c r="T6599" s="2" t="s">
        <v>16</v>
      </c>
    </row>
    <row r="6600" spans="1:20" x14ac:dyDescent="0.25">
      <c r="A6600">
        <v>6599</v>
      </c>
      <c r="B6600" s="4">
        <v>43436</v>
      </c>
      <c r="C6600" t="str">
        <f t="shared" si="309"/>
        <v>2018</v>
      </c>
      <c r="D6600">
        <v>286</v>
      </c>
      <c r="E6600">
        <v>54</v>
      </c>
      <c r="F6600" t="str">
        <f t="shared" si="310"/>
        <v>Senior</v>
      </c>
      <c r="G6600" t="s">
        <v>7</v>
      </c>
      <c r="H6600" t="s">
        <v>34</v>
      </c>
      <c r="I6600">
        <v>479</v>
      </c>
      <c r="J6600" t="s">
        <v>15</v>
      </c>
      <c r="K6600">
        <v>4</v>
      </c>
      <c r="L6600">
        <v>50.956407839999997</v>
      </c>
      <c r="M6600" t="s">
        <v>10</v>
      </c>
      <c r="N6600" s="2" t="s">
        <v>11</v>
      </c>
      <c r="O6600">
        <v>20.382563130000001</v>
      </c>
      <c r="P6600">
        <f t="shared" si="311"/>
        <v>183.44306822999999</v>
      </c>
      <c r="Q6600" s="2" t="s">
        <v>11</v>
      </c>
      <c r="R6600" t="s">
        <v>26</v>
      </c>
      <c r="S6600">
        <v>2</v>
      </c>
      <c r="T6600" s="2" t="s">
        <v>16</v>
      </c>
    </row>
    <row r="6601" spans="1:20" x14ac:dyDescent="0.25">
      <c r="A6601">
        <v>6600</v>
      </c>
      <c r="B6601" s="4">
        <v>43423</v>
      </c>
      <c r="C6601" t="str">
        <f t="shared" si="309"/>
        <v>2018</v>
      </c>
      <c r="D6601">
        <v>296</v>
      </c>
      <c r="E6601">
        <v>28</v>
      </c>
      <c r="F6601" t="str">
        <f t="shared" si="310"/>
        <v>Teenager</v>
      </c>
      <c r="G6601" t="s">
        <v>27</v>
      </c>
      <c r="H6601" t="s">
        <v>17</v>
      </c>
      <c r="I6601">
        <v>997</v>
      </c>
      <c r="J6601" t="s">
        <v>9</v>
      </c>
      <c r="K6601">
        <v>3</v>
      </c>
      <c r="L6601">
        <v>25.459052889999999</v>
      </c>
      <c r="M6601" t="s">
        <v>22</v>
      </c>
      <c r="N6601" s="2" t="s">
        <v>11</v>
      </c>
      <c r="O6601">
        <v>0</v>
      </c>
      <c r="P6601">
        <f t="shared" si="311"/>
        <v>76.37715867</v>
      </c>
      <c r="Q6601" s="2" t="s">
        <v>11</v>
      </c>
      <c r="R6601" t="s">
        <v>18</v>
      </c>
      <c r="S6601">
        <v>5</v>
      </c>
      <c r="T6601" s="2" t="s">
        <v>11</v>
      </c>
    </row>
    <row r="6602" spans="1:20" x14ac:dyDescent="0.25">
      <c r="A6602">
        <v>6601</v>
      </c>
      <c r="B6602" s="4">
        <v>44913</v>
      </c>
      <c r="C6602" t="str">
        <f t="shared" si="309"/>
        <v>2022</v>
      </c>
      <c r="D6602">
        <v>282</v>
      </c>
      <c r="E6602">
        <v>65</v>
      </c>
      <c r="F6602" t="str">
        <f t="shared" si="310"/>
        <v>Senior</v>
      </c>
      <c r="G6602" t="s">
        <v>13</v>
      </c>
      <c r="H6602" t="s">
        <v>36</v>
      </c>
      <c r="I6602">
        <v>185</v>
      </c>
      <c r="J6602" t="s">
        <v>29</v>
      </c>
      <c r="K6602">
        <v>5</v>
      </c>
      <c r="L6602">
        <v>96.154935069999993</v>
      </c>
      <c r="M6602" t="s">
        <v>22</v>
      </c>
      <c r="N6602" s="2" t="s">
        <v>16</v>
      </c>
      <c r="O6602">
        <v>0</v>
      </c>
      <c r="P6602">
        <f t="shared" si="311"/>
        <v>480.77467534999994</v>
      </c>
      <c r="Q6602" s="2" t="s">
        <v>11</v>
      </c>
      <c r="R6602" t="s">
        <v>12</v>
      </c>
      <c r="S6602">
        <v>4</v>
      </c>
      <c r="T6602" s="2" t="s">
        <v>16</v>
      </c>
    </row>
    <row r="6603" spans="1:20" x14ac:dyDescent="0.25">
      <c r="A6603">
        <v>6602</v>
      </c>
      <c r="B6603" s="4">
        <v>44513</v>
      </c>
      <c r="C6603" t="str">
        <f t="shared" si="309"/>
        <v>2021</v>
      </c>
      <c r="D6603">
        <v>284</v>
      </c>
      <c r="E6603">
        <v>66</v>
      </c>
      <c r="F6603" t="str">
        <f t="shared" si="310"/>
        <v>Senior</v>
      </c>
      <c r="G6603" t="s">
        <v>27</v>
      </c>
      <c r="H6603" t="s">
        <v>34</v>
      </c>
      <c r="I6603">
        <v>835</v>
      </c>
      <c r="J6603" t="s">
        <v>33</v>
      </c>
      <c r="K6603">
        <v>1</v>
      </c>
      <c r="L6603">
        <v>37.310832159999997</v>
      </c>
      <c r="M6603" t="s">
        <v>22</v>
      </c>
      <c r="N6603" s="2" t="s">
        <v>16</v>
      </c>
      <c r="O6603">
        <v>0</v>
      </c>
      <c r="P6603">
        <f t="shared" si="311"/>
        <v>37.310832159999997</v>
      </c>
      <c r="Q6603" s="2" t="s">
        <v>11</v>
      </c>
      <c r="R6603" t="s">
        <v>12</v>
      </c>
      <c r="S6603">
        <v>1</v>
      </c>
      <c r="T6603" s="2" t="s">
        <v>16</v>
      </c>
    </row>
    <row r="6604" spans="1:20" x14ac:dyDescent="0.25">
      <c r="A6604">
        <v>6603</v>
      </c>
      <c r="B6604" s="4">
        <v>43773</v>
      </c>
      <c r="C6604" t="str">
        <f t="shared" si="309"/>
        <v>2019</v>
      </c>
      <c r="D6604">
        <v>251</v>
      </c>
      <c r="E6604">
        <v>24</v>
      </c>
      <c r="F6604" t="str">
        <f t="shared" si="310"/>
        <v>Teenager</v>
      </c>
      <c r="G6604" t="s">
        <v>7</v>
      </c>
      <c r="H6604" t="s">
        <v>38</v>
      </c>
      <c r="I6604">
        <v>906</v>
      </c>
      <c r="J6604" t="s">
        <v>33</v>
      </c>
      <c r="K6604">
        <v>1</v>
      </c>
      <c r="L6604">
        <v>17.467858939999999</v>
      </c>
      <c r="M6604" t="s">
        <v>10</v>
      </c>
      <c r="N6604" s="2" t="s">
        <v>16</v>
      </c>
      <c r="O6604">
        <v>0</v>
      </c>
      <c r="P6604">
        <f t="shared" si="311"/>
        <v>17.467858939999999</v>
      </c>
      <c r="Q6604" s="2" t="s">
        <v>16</v>
      </c>
      <c r="R6604" t="s">
        <v>18</v>
      </c>
      <c r="S6604">
        <v>1</v>
      </c>
      <c r="T6604" s="2" t="s">
        <v>11</v>
      </c>
    </row>
    <row r="6605" spans="1:20" x14ac:dyDescent="0.25">
      <c r="A6605">
        <v>6604</v>
      </c>
      <c r="B6605" s="4">
        <v>43818</v>
      </c>
      <c r="C6605" t="str">
        <f t="shared" si="309"/>
        <v>2019</v>
      </c>
      <c r="D6605">
        <v>101</v>
      </c>
      <c r="E6605">
        <v>68</v>
      </c>
      <c r="F6605" t="str">
        <f t="shared" si="310"/>
        <v>Senior</v>
      </c>
      <c r="G6605" t="s">
        <v>27</v>
      </c>
      <c r="H6605" t="s">
        <v>38</v>
      </c>
      <c r="I6605">
        <v>947</v>
      </c>
      <c r="J6605" t="s">
        <v>29</v>
      </c>
      <c r="K6605">
        <v>3</v>
      </c>
      <c r="L6605">
        <v>36.132542389999998</v>
      </c>
      <c r="M6605" t="s">
        <v>20</v>
      </c>
      <c r="N6605" s="2" t="s">
        <v>16</v>
      </c>
      <c r="O6605">
        <v>0</v>
      </c>
      <c r="P6605">
        <f t="shared" si="311"/>
        <v>108.39762716999999</v>
      </c>
      <c r="Q6605" s="2" t="s">
        <v>16</v>
      </c>
      <c r="R6605" t="s">
        <v>12</v>
      </c>
      <c r="S6605">
        <v>4</v>
      </c>
      <c r="T6605" s="2" t="s">
        <v>16</v>
      </c>
    </row>
    <row r="6606" spans="1:20" x14ac:dyDescent="0.25">
      <c r="A6606">
        <v>6605</v>
      </c>
      <c r="B6606" s="4">
        <v>44502</v>
      </c>
      <c r="C6606" t="str">
        <f t="shared" si="309"/>
        <v>2021</v>
      </c>
      <c r="D6606">
        <v>401</v>
      </c>
      <c r="E6606">
        <v>59</v>
      </c>
      <c r="F6606" t="str">
        <f t="shared" si="310"/>
        <v>Senior</v>
      </c>
      <c r="G6606" t="s">
        <v>13</v>
      </c>
      <c r="H6606" t="s">
        <v>39</v>
      </c>
      <c r="I6606">
        <v>219</v>
      </c>
      <c r="J6606" t="s">
        <v>33</v>
      </c>
      <c r="K6606">
        <v>4</v>
      </c>
      <c r="L6606">
        <v>68.128354470000005</v>
      </c>
      <c r="M6606" t="s">
        <v>25</v>
      </c>
      <c r="N6606" s="2" t="s">
        <v>16</v>
      </c>
      <c r="O6606">
        <v>27.251341790000001</v>
      </c>
      <c r="P6606">
        <f t="shared" si="311"/>
        <v>245.26207609000002</v>
      </c>
      <c r="Q6606" s="2" t="s">
        <v>11</v>
      </c>
      <c r="R6606" t="s">
        <v>26</v>
      </c>
      <c r="S6606">
        <v>1</v>
      </c>
      <c r="T6606" s="2" t="s">
        <v>16</v>
      </c>
    </row>
    <row r="6607" spans="1:20" x14ac:dyDescent="0.25">
      <c r="A6607">
        <v>6606</v>
      </c>
      <c r="B6607" s="4">
        <v>44164</v>
      </c>
      <c r="C6607" t="str">
        <f t="shared" si="309"/>
        <v>2020</v>
      </c>
      <c r="D6607">
        <v>22</v>
      </c>
      <c r="E6607">
        <v>35</v>
      </c>
      <c r="F6607" t="str">
        <f t="shared" si="310"/>
        <v>Adult</v>
      </c>
      <c r="G6607" t="s">
        <v>27</v>
      </c>
      <c r="H6607" t="s">
        <v>39</v>
      </c>
      <c r="I6607">
        <v>937</v>
      </c>
      <c r="J6607" t="s">
        <v>15</v>
      </c>
      <c r="K6607">
        <v>1</v>
      </c>
      <c r="L6607">
        <v>25.90252096</v>
      </c>
      <c r="M6607" t="s">
        <v>20</v>
      </c>
      <c r="N6607" s="2" t="s">
        <v>11</v>
      </c>
      <c r="O6607">
        <v>2.5902520959999999</v>
      </c>
      <c r="P6607">
        <f t="shared" si="311"/>
        <v>23.312268864</v>
      </c>
      <c r="Q6607" s="2" t="s">
        <v>16</v>
      </c>
      <c r="R6607" t="s">
        <v>26</v>
      </c>
      <c r="S6607">
        <v>3</v>
      </c>
      <c r="T6607" s="2" t="s">
        <v>16</v>
      </c>
    </row>
    <row r="6608" spans="1:20" x14ac:dyDescent="0.25">
      <c r="A6608">
        <v>6607</v>
      </c>
      <c r="B6608" s="4">
        <v>44143</v>
      </c>
      <c r="C6608" t="str">
        <f t="shared" si="309"/>
        <v>2020</v>
      </c>
      <c r="D6608">
        <v>398</v>
      </c>
      <c r="E6608">
        <v>58</v>
      </c>
      <c r="F6608" t="str">
        <f t="shared" si="310"/>
        <v>Senior</v>
      </c>
      <c r="G6608" t="s">
        <v>7</v>
      </c>
      <c r="H6608" t="s">
        <v>36</v>
      </c>
      <c r="I6608">
        <v>632</v>
      </c>
      <c r="J6608" t="s">
        <v>29</v>
      </c>
      <c r="K6608">
        <v>1</v>
      </c>
      <c r="L6608">
        <v>24.788199949999999</v>
      </c>
      <c r="M6608" t="s">
        <v>25</v>
      </c>
      <c r="N6608" s="2" t="s">
        <v>11</v>
      </c>
      <c r="O6608">
        <v>0</v>
      </c>
      <c r="P6608">
        <f t="shared" si="311"/>
        <v>24.788199949999999</v>
      </c>
      <c r="Q6608" s="2" t="s">
        <v>11</v>
      </c>
      <c r="R6608" t="s">
        <v>12</v>
      </c>
      <c r="S6608">
        <v>3</v>
      </c>
      <c r="T6608" s="2" t="s">
        <v>11</v>
      </c>
    </row>
    <row r="6609" spans="1:20" x14ac:dyDescent="0.25">
      <c r="A6609">
        <v>6608</v>
      </c>
      <c r="B6609" s="4">
        <v>44877</v>
      </c>
      <c r="C6609" t="str">
        <f t="shared" si="309"/>
        <v>2022</v>
      </c>
      <c r="D6609">
        <v>469</v>
      </c>
      <c r="E6609">
        <v>59</v>
      </c>
      <c r="F6609" t="str">
        <f t="shared" si="310"/>
        <v>Senior</v>
      </c>
      <c r="G6609" t="s">
        <v>27</v>
      </c>
      <c r="H6609" t="s">
        <v>34</v>
      </c>
      <c r="I6609">
        <v>168</v>
      </c>
      <c r="J6609" t="s">
        <v>33</v>
      </c>
      <c r="K6609">
        <v>1</v>
      </c>
      <c r="L6609">
        <v>14.18477772</v>
      </c>
      <c r="M6609" t="s">
        <v>20</v>
      </c>
      <c r="N6609" s="2" t="s">
        <v>11</v>
      </c>
      <c r="O6609">
        <v>1.4184777720000001</v>
      </c>
      <c r="P6609">
        <f t="shared" si="311"/>
        <v>12.766299948</v>
      </c>
      <c r="Q6609" s="2" t="s">
        <v>16</v>
      </c>
      <c r="R6609" t="s">
        <v>26</v>
      </c>
      <c r="S6609">
        <v>1</v>
      </c>
      <c r="T6609" s="2" t="s">
        <v>16</v>
      </c>
    </row>
    <row r="6610" spans="1:20" x14ac:dyDescent="0.25">
      <c r="A6610">
        <v>6609</v>
      </c>
      <c r="B6610" s="4">
        <v>44171</v>
      </c>
      <c r="C6610" t="str">
        <f t="shared" si="309"/>
        <v>2020</v>
      </c>
      <c r="D6610">
        <v>357</v>
      </c>
      <c r="E6610">
        <v>43</v>
      </c>
      <c r="F6610" t="str">
        <f t="shared" si="310"/>
        <v>Adult</v>
      </c>
      <c r="G6610" t="s">
        <v>13</v>
      </c>
      <c r="H6610" t="s">
        <v>31</v>
      </c>
      <c r="I6610">
        <v>303</v>
      </c>
      <c r="J6610" t="s">
        <v>29</v>
      </c>
      <c r="K6610">
        <v>5</v>
      </c>
      <c r="L6610">
        <v>12.018099360000001</v>
      </c>
      <c r="M6610" t="s">
        <v>22</v>
      </c>
      <c r="N6610" s="2" t="s">
        <v>11</v>
      </c>
      <c r="O6610">
        <v>6.0090496819999997</v>
      </c>
      <c r="P6610">
        <f t="shared" si="311"/>
        <v>54.081447118000007</v>
      </c>
      <c r="Q6610" s="2" t="s">
        <v>16</v>
      </c>
      <c r="R6610" t="s">
        <v>26</v>
      </c>
      <c r="S6610">
        <v>5</v>
      </c>
      <c r="T6610" s="2" t="s">
        <v>16</v>
      </c>
    </row>
    <row r="6611" spans="1:20" x14ac:dyDescent="0.25">
      <c r="A6611">
        <v>6610</v>
      </c>
      <c r="B6611" s="4">
        <v>43819</v>
      </c>
      <c r="C6611" t="str">
        <f t="shared" si="309"/>
        <v>2019</v>
      </c>
      <c r="D6611">
        <v>288</v>
      </c>
      <c r="E6611">
        <v>26</v>
      </c>
      <c r="F6611" t="str">
        <f t="shared" si="310"/>
        <v>Teenager</v>
      </c>
      <c r="G6611" t="s">
        <v>13</v>
      </c>
      <c r="H6611" t="s">
        <v>14</v>
      </c>
      <c r="I6611">
        <v>470</v>
      </c>
      <c r="J6611" t="s">
        <v>9</v>
      </c>
      <c r="K6611">
        <v>2</v>
      </c>
      <c r="L6611">
        <v>18.48169463</v>
      </c>
      <c r="M6611" t="s">
        <v>25</v>
      </c>
      <c r="N6611" s="2" t="s">
        <v>11</v>
      </c>
      <c r="O6611">
        <v>0</v>
      </c>
      <c r="P6611">
        <f t="shared" si="311"/>
        <v>36.96338926</v>
      </c>
      <c r="Q6611" s="2" t="s">
        <v>11</v>
      </c>
      <c r="R6611" t="s">
        <v>18</v>
      </c>
      <c r="S6611">
        <v>2</v>
      </c>
      <c r="T6611" s="2" t="s">
        <v>11</v>
      </c>
    </row>
    <row r="6612" spans="1:20" x14ac:dyDescent="0.25">
      <c r="A6612">
        <v>6611</v>
      </c>
      <c r="B6612" s="4">
        <v>43438</v>
      </c>
      <c r="C6612" t="str">
        <f t="shared" si="309"/>
        <v>2018</v>
      </c>
      <c r="D6612">
        <v>226</v>
      </c>
      <c r="E6612">
        <v>45</v>
      </c>
      <c r="F6612" t="str">
        <f t="shared" si="310"/>
        <v>Adult</v>
      </c>
      <c r="G6612" t="s">
        <v>13</v>
      </c>
      <c r="H6612" t="s">
        <v>17</v>
      </c>
      <c r="I6612">
        <v>723</v>
      </c>
      <c r="J6612" t="s">
        <v>33</v>
      </c>
      <c r="K6612">
        <v>3</v>
      </c>
      <c r="L6612">
        <v>87.522527650000001</v>
      </c>
      <c r="M6612" t="s">
        <v>10</v>
      </c>
      <c r="N6612" s="2" t="s">
        <v>16</v>
      </c>
      <c r="O6612">
        <v>26.25675829</v>
      </c>
      <c r="P6612">
        <f t="shared" si="311"/>
        <v>236.31082465999998</v>
      </c>
      <c r="Q6612" s="2" t="s">
        <v>11</v>
      </c>
      <c r="R6612" t="s">
        <v>26</v>
      </c>
      <c r="S6612">
        <v>5</v>
      </c>
      <c r="T6612" s="2" t="s">
        <v>16</v>
      </c>
    </row>
    <row r="6613" spans="1:20" x14ac:dyDescent="0.25">
      <c r="A6613">
        <v>6612</v>
      </c>
      <c r="B6613" s="4">
        <v>43416</v>
      </c>
      <c r="C6613" t="str">
        <f t="shared" si="309"/>
        <v>2018</v>
      </c>
      <c r="D6613">
        <v>188</v>
      </c>
      <c r="E6613">
        <v>70</v>
      </c>
      <c r="F6613" t="str">
        <f t="shared" si="310"/>
        <v>Senior</v>
      </c>
      <c r="G6613" t="s">
        <v>27</v>
      </c>
      <c r="H6613" t="s">
        <v>21</v>
      </c>
      <c r="I6613">
        <v>379</v>
      </c>
      <c r="J6613" t="s">
        <v>24</v>
      </c>
      <c r="K6613">
        <v>4</v>
      </c>
      <c r="L6613">
        <v>77.688324940000001</v>
      </c>
      <c r="M6613" t="s">
        <v>20</v>
      </c>
      <c r="N6613" s="2" t="s">
        <v>16</v>
      </c>
      <c r="O6613">
        <v>0</v>
      </c>
      <c r="P6613">
        <f t="shared" si="311"/>
        <v>310.75329976</v>
      </c>
      <c r="Q6613" s="2" t="s">
        <v>16</v>
      </c>
      <c r="R6613" t="s">
        <v>18</v>
      </c>
      <c r="S6613">
        <v>3</v>
      </c>
      <c r="T6613" s="2" t="s">
        <v>16</v>
      </c>
    </row>
    <row r="6614" spans="1:20" x14ac:dyDescent="0.25">
      <c r="A6614">
        <v>6613</v>
      </c>
      <c r="B6614" s="4">
        <v>43794</v>
      </c>
      <c r="C6614" t="str">
        <f t="shared" si="309"/>
        <v>2019</v>
      </c>
      <c r="D6614">
        <v>100</v>
      </c>
      <c r="E6614">
        <v>25</v>
      </c>
      <c r="F6614" t="str">
        <f t="shared" si="310"/>
        <v>Teenager</v>
      </c>
      <c r="G6614" t="s">
        <v>13</v>
      </c>
      <c r="H6614" t="s">
        <v>39</v>
      </c>
      <c r="I6614">
        <v>598</v>
      </c>
      <c r="J6614" t="s">
        <v>24</v>
      </c>
      <c r="K6614">
        <v>2</v>
      </c>
      <c r="L6614">
        <v>32.387341589999998</v>
      </c>
      <c r="M6614" t="s">
        <v>20</v>
      </c>
      <c r="N6614" s="2" t="s">
        <v>11</v>
      </c>
      <c r="O6614">
        <v>6.4774683169999996</v>
      </c>
      <c r="P6614">
        <f t="shared" si="311"/>
        <v>58.297214862999994</v>
      </c>
      <c r="Q6614" s="2" t="s">
        <v>11</v>
      </c>
      <c r="R6614" t="s">
        <v>26</v>
      </c>
      <c r="S6614">
        <v>1</v>
      </c>
      <c r="T6614" s="2" t="s">
        <v>16</v>
      </c>
    </row>
    <row r="6615" spans="1:20" x14ac:dyDescent="0.25">
      <c r="A6615">
        <v>6614</v>
      </c>
      <c r="B6615" s="4">
        <v>43438</v>
      </c>
      <c r="C6615" t="str">
        <f t="shared" si="309"/>
        <v>2018</v>
      </c>
      <c r="D6615">
        <v>453</v>
      </c>
      <c r="E6615">
        <v>43</v>
      </c>
      <c r="F6615" t="str">
        <f t="shared" si="310"/>
        <v>Adult</v>
      </c>
      <c r="G6615" t="s">
        <v>13</v>
      </c>
      <c r="H6615" t="s">
        <v>14</v>
      </c>
      <c r="I6615">
        <v>216</v>
      </c>
      <c r="J6615" t="s">
        <v>15</v>
      </c>
      <c r="K6615">
        <v>5</v>
      </c>
      <c r="L6615">
        <v>33.613215089999997</v>
      </c>
      <c r="M6615" t="s">
        <v>25</v>
      </c>
      <c r="N6615" s="2" t="s">
        <v>16</v>
      </c>
      <c r="O6615">
        <v>0</v>
      </c>
      <c r="P6615">
        <f t="shared" si="311"/>
        <v>168.06607544999997</v>
      </c>
      <c r="Q6615" s="2" t="s">
        <v>16</v>
      </c>
      <c r="R6615" t="s">
        <v>12</v>
      </c>
      <c r="S6615">
        <v>4</v>
      </c>
      <c r="T6615" s="2" t="s">
        <v>16</v>
      </c>
    </row>
    <row r="6616" spans="1:20" x14ac:dyDescent="0.25">
      <c r="A6616">
        <v>6615</v>
      </c>
      <c r="B6616" s="4">
        <v>43810</v>
      </c>
      <c r="C6616" t="str">
        <f t="shared" si="309"/>
        <v>2019</v>
      </c>
      <c r="D6616">
        <v>17</v>
      </c>
      <c r="E6616">
        <v>65</v>
      </c>
      <c r="F6616" t="str">
        <f t="shared" si="310"/>
        <v>Senior</v>
      </c>
      <c r="G6616" t="s">
        <v>27</v>
      </c>
      <c r="H6616" t="s">
        <v>42</v>
      </c>
      <c r="I6616">
        <v>488</v>
      </c>
      <c r="J6616" t="s">
        <v>9</v>
      </c>
      <c r="K6616">
        <v>1</v>
      </c>
      <c r="L6616">
        <v>95.816003539999997</v>
      </c>
      <c r="M6616" t="s">
        <v>25</v>
      </c>
      <c r="N6616" s="2" t="s">
        <v>11</v>
      </c>
      <c r="O6616">
        <v>0</v>
      </c>
      <c r="P6616">
        <f t="shared" si="311"/>
        <v>95.816003539999997</v>
      </c>
      <c r="Q6616" s="2" t="s">
        <v>16</v>
      </c>
      <c r="R6616" t="s">
        <v>12</v>
      </c>
      <c r="S6616">
        <v>2</v>
      </c>
      <c r="T6616" s="2" t="s">
        <v>11</v>
      </c>
    </row>
    <row r="6617" spans="1:20" x14ac:dyDescent="0.25">
      <c r="A6617">
        <v>6616</v>
      </c>
      <c r="B6617" s="4">
        <v>44909</v>
      </c>
      <c r="C6617" t="str">
        <f t="shared" si="309"/>
        <v>2022</v>
      </c>
      <c r="D6617">
        <v>329</v>
      </c>
      <c r="E6617">
        <v>50</v>
      </c>
      <c r="F6617" t="str">
        <f t="shared" si="310"/>
        <v>Adult</v>
      </c>
      <c r="G6617" t="s">
        <v>7</v>
      </c>
      <c r="H6617" t="s">
        <v>21</v>
      </c>
      <c r="I6617">
        <v>922</v>
      </c>
      <c r="J6617" t="s">
        <v>9</v>
      </c>
      <c r="K6617">
        <v>2</v>
      </c>
      <c r="L6617">
        <v>58.244861829999998</v>
      </c>
      <c r="M6617" t="s">
        <v>25</v>
      </c>
      <c r="N6617" s="2" t="s">
        <v>16</v>
      </c>
      <c r="O6617">
        <v>0</v>
      </c>
      <c r="P6617">
        <f t="shared" si="311"/>
        <v>116.48972366</v>
      </c>
      <c r="Q6617" s="2" t="s">
        <v>16</v>
      </c>
      <c r="R6617" t="s">
        <v>12</v>
      </c>
      <c r="S6617">
        <v>3</v>
      </c>
      <c r="T6617" s="2" t="s">
        <v>16</v>
      </c>
    </row>
    <row r="6618" spans="1:20" x14ac:dyDescent="0.25">
      <c r="A6618">
        <v>6617</v>
      </c>
      <c r="B6618" s="4">
        <v>43795</v>
      </c>
      <c r="C6618" t="str">
        <f t="shared" si="309"/>
        <v>2019</v>
      </c>
      <c r="D6618">
        <v>498</v>
      </c>
      <c r="E6618">
        <v>26</v>
      </c>
      <c r="F6618" t="str">
        <f t="shared" si="310"/>
        <v>Teenager</v>
      </c>
      <c r="G6618" t="s">
        <v>13</v>
      </c>
      <c r="H6618" t="s">
        <v>41</v>
      </c>
      <c r="I6618">
        <v>135</v>
      </c>
      <c r="J6618" t="s">
        <v>33</v>
      </c>
      <c r="K6618">
        <v>5</v>
      </c>
      <c r="L6618">
        <v>53.126184449999997</v>
      </c>
      <c r="M6618" t="s">
        <v>22</v>
      </c>
      <c r="N6618" s="2" t="s">
        <v>16</v>
      </c>
      <c r="O6618">
        <v>26.563092229999999</v>
      </c>
      <c r="P6618">
        <f t="shared" si="311"/>
        <v>239.06783001999997</v>
      </c>
      <c r="Q6618" s="2" t="s">
        <v>11</v>
      </c>
      <c r="R6618" t="s">
        <v>26</v>
      </c>
      <c r="S6618">
        <v>1</v>
      </c>
      <c r="T6618" s="2" t="s">
        <v>16</v>
      </c>
    </row>
    <row r="6619" spans="1:20" x14ac:dyDescent="0.25">
      <c r="A6619">
        <v>6618</v>
      </c>
      <c r="B6619" s="4">
        <v>44517</v>
      </c>
      <c r="C6619" t="str">
        <f t="shared" si="309"/>
        <v>2021</v>
      </c>
      <c r="D6619">
        <v>302</v>
      </c>
      <c r="E6619">
        <v>27</v>
      </c>
      <c r="F6619" t="str">
        <f t="shared" si="310"/>
        <v>Teenager</v>
      </c>
      <c r="G6619" t="s">
        <v>7</v>
      </c>
      <c r="H6619" t="s">
        <v>8</v>
      </c>
      <c r="I6619">
        <v>400</v>
      </c>
      <c r="J6619" t="s">
        <v>24</v>
      </c>
      <c r="K6619">
        <v>5</v>
      </c>
      <c r="L6619">
        <v>70.479942129999998</v>
      </c>
      <c r="M6619" t="s">
        <v>20</v>
      </c>
      <c r="N6619" s="2" t="s">
        <v>11</v>
      </c>
      <c r="O6619">
        <v>0</v>
      </c>
      <c r="P6619">
        <f t="shared" si="311"/>
        <v>352.39971064999997</v>
      </c>
      <c r="Q6619" s="2" t="s">
        <v>11</v>
      </c>
      <c r="R6619" t="s">
        <v>18</v>
      </c>
      <c r="S6619">
        <v>5</v>
      </c>
      <c r="T6619" s="2" t="s">
        <v>16</v>
      </c>
    </row>
    <row r="6620" spans="1:20" x14ac:dyDescent="0.25">
      <c r="A6620">
        <v>6619</v>
      </c>
      <c r="B6620" s="4">
        <v>43416</v>
      </c>
      <c r="C6620" t="str">
        <f t="shared" si="309"/>
        <v>2018</v>
      </c>
      <c r="D6620">
        <v>144</v>
      </c>
      <c r="E6620">
        <v>67</v>
      </c>
      <c r="F6620" t="str">
        <f t="shared" si="310"/>
        <v>Senior</v>
      </c>
      <c r="G6620" t="s">
        <v>27</v>
      </c>
      <c r="H6620" t="s">
        <v>30</v>
      </c>
      <c r="I6620">
        <v>411</v>
      </c>
      <c r="J6620" t="s">
        <v>15</v>
      </c>
      <c r="K6620">
        <v>3</v>
      </c>
      <c r="L6620">
        <v>59.775553709999997</v>
      </c>
      <c r="M6620" t="s">
        <v>20</v>
      </c>
      <c r="N6620" s="2" t="s">
        <v>16</v>
      </c>
      <c r="O6620">
        <v>17.93266611</v>
      </c>
      <c r="P6620">
        <f t="shared" si="311"/>
        <v>161.39399501999998</v>
      </c>
      <c r="Q6620" s="2" t="s">
        <v>11</v>
      </c>
      <c r="R6620" t="s">
        <v>26</v>
      </c>
      <c r="S6620">
        <v>1</v>
      </c>
      <c r="T6620" s="2" t="s">
        <v>16</v>
      </c>
    </row>
    <row r="6621" spans="1:20" x14ac:dyDescent="0.25">
      <c r="A6621">
        <v>6620</v>
      </c>
      <c r="B6621" s="4">
        <v>43445</v>
      </c>
      <c r="C6621" t="str">
        <f t="shared" si="309"/>
        <v>2018</v>
      </c>
      <c r="D6621">
        <v>11</v>
      </c>
      <c r="E6621">
        <v>41</v>
      </c>
      <c r="F6621" t="str">
        <f t="shared" si="310"/>
        <v>Adult</v>
      </c>
      <c r="G6621" t="s">
        <v>7</v>
      </c>
      <c r="H6621" t="s">
        <v>14</v>
      </c>
      <c r="I6621">
        <v>379</v>
      </c>
      <c r="J6621" t="s">
        <v>24</v>
      </c>
      <c r="K6621">
        <v>2</v>
      </c>
      <c r="L6621">
        <v>38.829357379999998</v>
      </c>
      <c r="M6621" t="s">
        <v>10</v>
      </c>
      <c r="N6621" s="2" t="s">
        <v>11</v>
      </c>
      <c r="O6621">
        <v>7.7658714760000001</v>
      </c>
      <c r="P6621">
        <f t="shared" si="311"/>
        <v>69.892843283999994</v>
      </c>
      <c r="Q6621" s="2" t="s">
        <v>11</v>
      </c>
      <c r="R6621" t="s">
        <v>26</v>
      </c>
      <c r="S6621">
        <v>1</v>
      </c>
      <c r="T6621" s="2" t="s">
        <v>16</v>
      </c>
    </row>
    <row r="6622" spans="1:20" x14ac:dyDescent="0.25">
      <c r="A6622">
        <v>6621</v>
      </c>
      <c r="B6622" s="4">
        <v>43800</v>
      </c>
      <c r="C6622" t="str">
        <f t="shared" si="309"/>
        <v>2019</v>
      </c>
      <c r="D6622">
        <v>331</v>
      </c>
      <c r="E6622">
        <v>53</v>
      </c>
      <c r="F6622" t="str">
        <f t="shared" si="310"/>
        <v>Senior</v>
      </c>
      <c r="G6622" t="s">
        <v>7</v>
      </c>
      <c r="H6622" t="s">
        <v>17</v>
      </c>
      <c r="I6622">
        <v>447</v>
      </c>
      <c r="J6622" t="s">
        <v>24</v>
      </c>
      <c r="K6622">
        <v>4</v>
      </c>
      <c r="L6622">
        <v>38.355609889999997</v>
      </c>
      <c r="M6622" t="s">
        <v>22</v>
      </c>
      <c r="N6622" s="2" t="s">
        <v>16</v>
      </c>
      <c r="O6622">
        <v>0</v>
      </c>
      <c r="P6622">
        <f t="shared" si="311"/>
        <v>153.42243955999999</v>
      </c>
      <c r="Q6622" s="2" t="s">
        <v>16</v>
      </c>
      <c r="R6622" t="s">
        <v>12</v>
      </c>
      <c r="S6622">
        <v>2</v>
      </c>
      <c r="T6622" s="2" t="s">
        <v>11</v>
      </c>
    </row>
    <row r="6623" spans="1:20" x14ac:dyDescent="0.25">
      <c r="A6623">
        <v>6622</v>
      </c>
      <c r="B6623" s="4">
        <v>43418</v>
      </c>
      <c r="C6623" t="str">
        <f t="shared" si="309"/>
        <v>2018</v>
      </c>
      <c r="D6623">
        <v>292</v>
      </c>
      <c r="E6623">
        <v>54</v>
      </c>
      <c r="F6623" t="str">
        <f t="shared" si="310"/>
        <v>Senior</v>
      </c>
      <c r="G6623" t="s">
        <v>27</v>
      </c>
      <c r="H6623" t="s">
        <v>36</v>
      </c>
      <c r="I6623">
        <v>160</v>
      </c>
      <c r="J6623" t="s">
        <v>33</v>
      </c>
      <c r="K6623">
        <v>2</v>
      </c>
      <c r="L6623">
        <v>41.111866480000003</v>
      </c>
      <c r="M6623" t="s">
        <v>10</v>
      </c>
      <c r="N6623" s="2" t="s">
        <v>11</v>
      </c>
      <c r="O6623">
        <v>8.2223732970000007</v>
      </c>
      <c r="P6623">
        <f t="shared" si="311"/>
        <v>74.001359663000002</v>
      </c>
      <c r="Q6623" s="2" t="s">
        <v>16</v>
      </c>
      <c r="R6623" t="s">
        <v>26</v>
      </c>
      <c r="S6623">
        <v>2</v>
      </c>
      <c r="T6623" s="2" t="s">
        <v>16</v>
      </c>
    </row>
    <row r="6624" spans="1:20" x14ac:dyDescent="0.25">
      <c r="A6624">
        <v>6623</v>
      </c>
      <c r="B6624" s="4">
        <v>44901</v>
      </c>
      <c r="C6624" t="str">
        <f t="shared" si="309"/>
        <v>2022</v>
      </c>
      <c r="D6624">
        <v>116</v>
      </c>
      <c r="E6624">
        <v>62</v>
      </c>
      <c r="F6624" t="str">
        <f t="shared" si="310"/>
        <v>Senior</v>
      </c>
      <c r="G6624" t="s">
        <v>7</v>
      </c>
      <c r="H6624" t="s">
        <v>32</v>
      </c>
      <c r="I6624">
        <v>526</v>
      </c>
      <c r="J6624" t="s">
        <v>15</v>
      </c>
      <c r="K6624">
        <v>1</v>
      </c>
      <c r="L6624">
        <v>53.123389090000003</v>
      </c>
      <c r="M6624" t="s">
        <v>10</v>
      </c>
      <c r="N6624" s="2" t="s">
        <v>11</v>
      </c>
      <c r="O6624">
        <v>0</v>
      </c>
      <c r="P6624">
        <f t="shared" si="311"/>
        <v>53.123389090000003</v>
      </c>
      <c r="Q6624" s="2" t="s">
        <v>16</v>
      </c>
      <c r="R6624" t="s">
        <v>18</v>
      </c>
      <c r="S6624">
        <v>4</v>
      </c>
      <c r="T6624" s="2" t="s">
        <v>11</v>
      </c>
    </row>
    <row r="6625" spans="1:20" x14ac:dyDescent="0.25">
      <c r="A6625">
        <v>6624</v>
      </c>
      <c r="B6625" s="4">
        <v>44889</v>
      </c>
      <c r="C6625" t="str">
        <f t="shared" si="309"/>
        <v>2022</v>
      </c>
      <c r="D6625">
        <v>339</v>
      </c>
      <c r="E6625">
        <v>46</v>
      </c>
      <c r="F6625" t="str">
        <f t="shared" si="310"/>
        <v>Adult</v>
      </c>
      <c r="G6625" t="s">
        <v>7</v>
      </c>
      <c r="H6625" t="s">
        <v>40</v>
      </c>
      <c r="I6625">
        <v>366</v>
      </c>
      <c r="J6625" t="s">
        <v>29</v>
      </c>
      <c r="K6625">
        <v>2</v>
      </c>
      <c r="L6625">
        <v>20.297461739999999</v>
      </c>
      <c r="M6625" t="s">
        <v>10</v>
      </c>
      <c r="N6625" s="2" t="s">
        <v>11</v>
      </c>
      <c r="O6625">
        <v>4.0594923490000001</v>
      </c>
      <c r="P6625">
        <f t="shared" si="311"/>
        <v>36.535431130999996</v>
      </c>
      <c r="Q6625" s="2" t="s">
        <v>11</v>
      </c>
      <c r="R6625" t="s">
        <v>26</v>
      </c>
      <c r="S6625">
        <v>1</v>
      </c>
      <c r="T6625" s="2" t="s">
        <v>11</v>
      </c>
    </row>
    <row r="6626" spans="1:20" x14ac:dyDescent="0.25">
      <c r="A6626">
        <v>6625</v>
      </c>
      <c r="B6626" s="4">
        <v>45291</v>
      </c>
      <c r="C6626" t="str">
        <f t="shared" si="309"/>
        <v>2023</v>
      </c>
      <c r="D6626">
        <v>232</v>
      </c>
      <c r="E6626">
        <v>40</v>
      </c>
      <c r="F6626" t="str">
        <f t="shared" si="310"/>
        <v>Adult</v>
      </c>
      <c r="G6626" t="s">
        <v>7</v>
      </c>
      <c r="H6626" t="s">
        <v>31</v>
      </c>
      <c r="I6626">
        <v>432</v>
      </c>
      <c r="J6626" t="s">
        <v>15</v>
      </c>
      <c r="K6626">
        <v>5</v>
      </c>
      <c r="L6626">
        <v>41.209685569999998</v>
      </c>
      <c r="M6626" t="s">
        <v>25</v>
      </c>
      <c r="N6626" s="2" t="s">
        <v>11</v>
      </c>
      <c r="O6626">
        <v>0</v>
      </c>
      <c r="P6626">
        <f t="shared" si="311"/>
        <v>206.04842785</v>
      </c>
      <c r="Q6626" s="2" t="s">
        <v>16</v>
      </c>
      <c r="R6626" t="s">
        <v>12</v>
      </c>
      <c r="S6626">
        <v>1</v>
      </c>
      <c r="T6626" s="2" t="s">
        <v>16</v>
      </c>
    </row>
    <row r="6627" spans="1:20" x14ac:dyDescent="0.25">
      <c r="A6627">
        <v>6626</v>
      </c>
      <c r="B6627" s="4">
        <v>44549</v>
      </c>
      <c r="C6627" t="str">
        <f t="shared" si="309"/>
        <v>2021</v>
      </c>
      <c r="D6627">
        <v>9</v>
      </c>
      <c r="E6627">
        <v>36</v>
      </c>
      <c r="F6627" t="str">
        <f t="shared" si="310"/>
        <v>Adult</v>
      </c>
      <c r="G6627" t="s">
        <v>7</v>
      </c>
      <c r="H6627" t="s">
        <v>14</v>
      </c>
      <c r="I6627">
        <v>667</v>
      </c>
      <c r="J6627" t="s">
        <v>15</v>
      </c>
      <c r="K6627">
        <v>1</v>
      </c>
      <c r="L6627">
        <v>88.437598739999999</v>
      </c>
      <c r="M6627" t="s">
        <v>25</v>
      </c>
      <c r="N6627" s="2" t="s">
        <v>16</v>
      </c>
      <c r="O6627">
        <v>0</v>
      </c>
      <c r="P6627">
        <f t="shared" si="311"/>
        <v>88.437598739999999</v>
      </c>
      <c r="Q6627" s="2" t="s">
        <v>11</v>
      </c>
      <c r="R6627" t="s">
        <v>12</v>
      </c>
      <c r="S6627">
        <v>1</v>
      </c>
      <c r="T6627" s="2" t="s">
        <v>16</v>
      </c>
    </row>
    <row r="6628" spans="1:20" x14ac:dyDescent="0.25">
      <c r="A6628">
        <v>6627</v>
      </c>
      <c r="B6628" s="4">
        <v>43405</v>
      </c>
      <c r="C6628" t="str">
        <f t="shared" si="309"/>
        <v>2018</v>
      </c>
      <c r="D6628">
        <v>201</v>
      </c>
      <c r="E6628">
        <v>35</v>
      </c>
      <c r="F6628" t="str">
        <f t="shared" si="310"/>
        <v>Adult</v>
      </c>
      <c r="G6628" t="s">
        <v>7</v>
      </c>
      <c r="H6628" t="s">
        <v>28</v>
      </c>
      <c r="I6628">
        <v>844</v>
      </c>
      <c r="J6628" t="s">
        <v>15</v>
      </c>
      <c r="K6628">
        <v>5</v>
      </c>
      <c r="L6628">
        <v>78.776661799999999</v>
      </c>
      <c r="M6628" t="s">
        <v>22</v>
      </c>
      <c r="N6628" s="2" t="s">
        <v>16</v>
      </c>
      <c r="O6628">
        <v>0</v>
      </c>
      <c r="P6628">
        <f t="shared" si="311"/>
        <v>393.883309</v>
      </c>
      <c r="Q6628" s="2" t="s">
        <v>16</v>
      </c>
      <c r="R6628" t="s">
        <v>12</v>
      </c>
      <c r="S6628">
        <v>4</v>
      </c>
      <c r="T6628" s="2" t="s">
        <v>16</v>
      </c>
    </row>
    <row r="6629" spans="1:20" x14ac:dyDescent="0.25">
      <c r="A6629">
        <v>6628</v>
      </c>
      <c r="B6629" s="4">
        <v>43437</v>
      </c>
      <c r="C6629" t="str">
        <f t="shared" si="309"/>
        <v>2018</v>
      </c>
      <c r="D6629">
        <v>330</v>
      </c>
      <c r="E6629">
        <v>18</v>
      </c>
      <c r="F6629" t="str">
        <f t="shared" si="310"/>
        <v>Teenager</v>
      </c>
      <c r="G6629" t="s">
        <v>13</v>
      </c>
      <c r="H6629" t="s">
        <v>19</v>
      </c>
      <c r="I6629">
        <v>868</v>
      </c>
      <c r="J6629" t="s">
        <v>15</v>
      </c>
      <c r="K6629">
        <v>3</v>
      </c>
      <c r="L6629">
        <v>81.070269780000004</v>
      </c>
      <c r="M6629" t="s">
        <v>22</v>
      </c>
      <c r="N6629" s="2" t="s">
        <v>11</v>
      </c>
      <c r="O6629">
        <v>24.321080940000002</v>
      </c>
      <c r="P6629">
        <f t="shared" si="311"/>
        <v>218.88972840000002</v>
      </c>
      <c r="Q6629" s="2" t="s">
        <v>16</v>
      </c>
      <c r="R6629" t="s">
        <v>26</v>
      </c>
      <c r="S6629">
        <v>4</v>
      </c>
      <c r="T6629" s="2" t="s">
        <v>16</v>
      </c>
    </row>
    <row r="6630" spans="1:20" x14ac:dyDescent="0.25">
      <c r="A6630">
        <v>6629</v>
      </c>
      <c r="B6630" s="4">
        <v>43819</v>
      </c>
      <c r="C6630" t="str">
        <f t="shared" si="309"/>
        <v>2019</v>
      </c>
      <c r="D6630">
        <v>77</v>
      </c>
      <c r="E6630">
        <v>68</v>
      </c>
      <c r="F6630" t="str">
        <f t="shared" si="310"/>
        <v>Senior</v>
      </c>
      <c r="G6630" t="s">
        <v>7</v>
      </c>
      <c r="H6630" t="s">
        <v>40</v>
      </c>
      <c r="I6630">
        <v>71</v>
      </c>
      <c r="J6630" t="s">
        <v>24</v>
      </c>
      <c r="K6630">
        <v>1</v>
      </c>
      <c r="L6630">
        <v>65.957522710000006</v>
      </c>
      <c r="M6630" t="s">
        <v>20</v>
      </c>
      <c r="N6630" s="2" t="s">
        <v>11</v>
      </c>
      <c r="O6630">
        <v>6.5957522710000003</v>
      </c>
      <c r="P6630">
        <f t="shared" si="311"/>
        <v>59.361770439000004</v>
      </c>
      <c r="Q6630" s="2" t="s">
        <v>11</v>
      </c>
      <c r="R6630" t="s">
        <v>26</v>
      </c>
      <c r="S6630">
        <v>1</v>
      </c>
      <c r="T6630" s="2" t="s">
        <v>16</v>
      </c>
    </row>
    <row r="6631" spans="1:20" x14ac:dyDescent="0.25">
      <c r="A6631">
        <v>6630</v>
      </c>
      <c r="B6631" s="4">
        <v>44507</v>
      </c>
      <c r="C6631" t="str">
        <f t="shared" si="309"/>
        <v>2021</v>
      </c>
      <c r="D6631">
        <v>102</v>
      </c>
      <c r="E6631">
        <v>34</v>
      </c>
      <c r="F6631" t="str">
        <f t="shared" si="310"/>
        <v>Adult</v>
      </c>
      <c r="G6631" t="s">
        <v>13</v>
      </c>
      <c r="H6631" t="s">
        <v>19</v>
      </c>
      <c r="I6631">
        <v>453</v>
      </c>
      <c r="J6631" t="s">
        <v>9</v>
      </c>
      <c r="K6631">
        <v>3</v>
      </c>
      <c r="L6631">
        <v>63.59232883</v>
      </c>
      <c r="M6631" t="s">
        <v>22</v>
      </c>
      <c r="N6631" s="2" t="s">
        <v>16</v>
      </c>
      <c r="O6631">
        <v>0</v>
      </c>
      <c r="P6631">
        <f t="shared" si="311"/>
        <v>190.77698649000001</v>
      </c>
      <c r="Q6631" s="2" t="s">
        <v>11</v>
      </c>
      <c r="R6631" t="s">
        <v>18</v>
      </c>
      <c r="S6631">
        <v>5</v>
      </c>
      <c r="T6631" s="2" t="s">
        <v>16</v>
      </c>
    </row>
    <row r="6632" spans="1:20" x14ac:dyDescent="0.25">
      <c r="A6632">
        <v>6631</v>
      </c>
      <c r="B6632" s="4">
        <v>45246</v>
      </c>
      <c r="C6632" t="str">
        <f t="shared" si="309"/>
        <v>2023</v>
      </c>
      <c r="D6632">
        <v>72</v>
      </c>
      <c r="E6632">
        <v>53</v>
      </c>
      <c r="F6632" t="str">
        <f t="shared" si="310"/>
        <v>Senior</v>
      </c>
      <c r="G6632" t="s">
        <v>27</v>
      </c>
      <c r="H6632" t="s">
        <v>34</v>
      </c>
      <c r="I6632">
        <v>681</v>
      </c>
      <c r="J6632" t="s">
        <v>33</v>
      </c>
      <c r="K6632">
        <v>3</v>
      </c>
      <c r="L6632">
        <v>55.286356349999998</v>
      </c>
      <c r="M6632" t="s">
        <v>25</v>
      </c>
      <c r="N6632" s="2" t="s">
        <v>11</v>
      </c>
      <c r="O6632">
        <v>16.585906900000001</v>
      </c>
      <c r="P6632">
        <f t="shared" si="311"/>
        <v>149.27316214999999</v>
      </c>
      <c r="Q6632" s="2" t="s">
        <v>16</v>
      </c>
      <c r="R6632" t="s">
        <v>26</v>
      </c>
      <c r="S6632">
        <v>5</v>
      </c>
      <c r="T6632" s="2" t="s">
        <v>16</v>
      </c>
    </row>
    <row r="6633" spans="1:20" x14ac:dyDescent="0.25">
      <c r="A6633">
        <v>6632</v>
      </c>
      <c r="B6633" s="4">
        <v>43418</v>
      </c>
      <c r="C6633" t="str">
        <f t="shared" si="309"/>
        <v>2018</v>
      </c>
      <c r="D6633">
        <v>401</v>
      </c>
      <c r="E6633">
        <v>29</v>
      </c>
      <c r="F6633" t="str">
        <f t="shared" si="310"/>
        <v>Teenager</v>
      </c>
      <c r="G6633" t="s">
        <v>13</v>
      </c>
      <c r="H6633" t="s">
        <v>19</v>
      </c>
      <c r="I6633">
        <v>821</v>
      </c>
      <c r="J6633" t="s">
        <v>15</v>
      </c>
      <c r="K6633">
        <v>2</v>
      </c>
      <c r="L6633">
        <v>60.278390530000003</v>
      </c>
      <c r="M6633" t="s">
        <v>25</v>
      </c>
      <c r="N6633" s="2" t="s">
        <v>16</v>
      </c>
      <c r="O6633">
        <v>12.055678110000001</v>
      </c>
      <c r="P6633">
        <f t="shared" si="311"/>
        <v>108.50110295</v>
      </c>
      <c r="Q6633" s="2" t="s">
        <v>16</v>
      </c>
      <c r="R6633" t="s">
        <v>26</v>
      </c>
      <c r="S6633">
        <v>5</v>
      </c>
      <c r="T6633" s="2" t="s">
        <v>16</v>
      </c>
    </row>
    <row r="6634" spans="1:20" x14ac:dyDescent="0.25">
      <c r="A6634">
        <v>6633</v>
      </c>
      <c r="B6634" s="4">
        <v>43794</v>
      </c>
      <c r="C6634" t="str">
        <f t="shared" si="309"/>
        <v>2019</v>
      </c>
      <c r="D6634">
        <v>407</v>
      </c>
      <c r="E6634">
        <v>63</v>
      </c>
      <c r="F6634" t="str">
        <f t="shared" si="310"/>
        <v>Senior</v>
      </c>
      <c r="G6634" t="s">
        <v>7</v>
      </c>
      <c r="H6634" t="s">
        <v>8</v>
      </c>
      <c r="I6634">
        <v>896</v>
      </c>
      <c r="J6634" t="s">
        <v>15</v>
      </c>
      <c r="K6634">
        <v>5</v>
      </c>
      <c r="L6634">
        <v>42.121086329999997</v>
      </c>
      <c r="M6634" t="s">
        <v>22</v>
      </c>
      <c r="N6634" s="2" t="s">
        <v>11</v>
      </c>
      <c r="O6634">
        <v>21.060543160000002</v>
      </c>
      <c r="P6634">
        <f t="shared" si="311"/>
        <v>189.54488848999998</v>
      </c>
      <c r="Q6634" s="2" t="s">
        <v>11</v>
      </c>
      <c r="R6634" t="s">
        <v>26</v>
      </c>
      <c r="S6634">
        <v>3</v>
      </c>
      <c r="T6634" s="2" t="s">
        <v>16</v>
      </c>
    </row>
    <row r="6635" spans="1:20" x14ac:dyDescent="0.25">
      <c r="A6635">
        <v>6634</v>
      </c>
      <c r="B6635" s="4">
        <v>43798</v>
      </c>
      <c r="C6635" t="str">
        <f t="shared" si="309"/>
        <v>2019</v>
      </c>
      <c r="D6635">
        <v>55</v>
      </c>
      <c r="E6635">
        <v>21</v>
      </c>
      <c r="F6635" t="str">
        <f t="shared" si="310"/>
        <v>Teenager</v>
      </c>
      <c r="G6635" t="s">
        <v>27</v>
      </c>
      <c r="H6635" t="s">
        <v>41</v>
      </c>
      <c r="I6635">
        <v>245</v>
      </c>
      <c r="J6635" t="s">
        <v>15</v>
      </c>
      <c r="K6635">
        <v>4</v>
      </c>
      <c r="L6635">
        <v>90.309647220000002</v>
      </c>
      <c r="M6635" t="s">
        <v>22</v>
      </c>
      <c r="N6635" s="2" t="s">
        <v>11</v>
      </c>
      <c r="O6635">
        <v>36.123858890000001</v>
      </c>
      <c r="P6635">
        <f t="shared" si="311"/>
        <v>325.11472999</v>
      </c>
      <c r="Q6635" s="2" t="s">
        <v>16</v>
      </c>
      <c r="R6635" t="s">
        <v>26</v>
      </c>
      <c r="S6635">
        <v>5</v>
      </c>
      <c r="T6635" s="2" t="s">
        <v>16</v>
      </c>
    </row>
    <row r="6636" spans="1:20" x14ac:dyDescent="0.25">
      <c r="A6636">
        <v>6635</v>
      </c>
      <c r="B6636" s="4">
        <v>44559</v>
      </c>
      <c r="C6636" t="str">
        <f t="shared" si="309"/>
        <v>2021</v>
      </c>
      <c r="D6636">
        <v>58</v>
      </c>
      <c r="E6636">
        <v>53</v>
      </c>
      <c r="F6636" t="str">
        <f t="shared" si="310"/>
        <v>Senior</v>
      </c>
      <c r="G6636" t="s">
        <v>7</v>
      </c>
      <c r="H6636" t="s">
        <v>37</v>
      </c>
      <c r="I6636">
        <v>553</v>
      </c>
      <c r="J6636" t="s">
        <v>33</v>
      </c>
      <c r="K6636">
        <v>5</v>
      </c>
      <c r="L6636">
        <v>67.108741570000007</v>
      </c>
      <c r="M6636" t="s">
        <v>22</v>
      </c>
      <c r="N6636" s="2" t="s">
        <v>11</v>
      </c>
      <c r="O6636">
        <v>0</v>
      </c>
      <c r="P6636">
        <f t="shared" si="311"/>
        <v>335.54370785000003</v>
      </c>
      <c r="Q6636" s="2" t="s">
        <v>11</v>
      </c>
      <c r="R6636" t="s">
        <v>18</v>
      </c>
      <c r="S6636">
        <v>3</v>
      </c>
      <c r="T6636" s="2" t="s">
        <v>11</v>
      </c>
    </row>
    <row r="6637" spans="1:20" x14ac:dyDescent="0.25">
      <c r="A6637">
        <v>6636</v>
      </c>
      <c r="B6637" s="4">
        <v>44172</v>
      </c>
      <c r="C6637" t="str">
        <f t="shared" si="309"/>
        <v>2020</v>
      </c>
      <c r="D6637">
        <v>464</v>
      </c>
      <c r="E6637">
        <v>57</v>
      </c>
      <c r="F6637" t="str">
        <f t="shared" si="310"/>
        <v>Senior</v>
      </c>
      <c r="G6637" t="s">
        <v>7</v>
      </c>
      <c r="H6637" t="s">
        <v>39</v>
      </c>
      <c r="I6637">
        <v>430</v>
      </c>
      <c r="J6637" t="s">
        <v>15</v>
      </c>
      <c r="K6637">
        <v>3</v>
      </c>
      <c r="L6637">
        <v>19.29960968</v>
      </c>
      <c r="M6637" t="s">
        <v>22</v>
      </c>
      <c r="N6637" s="2" t="s">
        <v>11</v>
      </c>
      <c r="O6637">
        <v>5.7898829030000005</v>
      </c>
      <c r="P6637">
        <f t="shared" si="311"/>
        <v>52.108946136999997</v>
      </c>
      <c r="Q6637" s="2" t="s">
        <v>11</v>
      </c>
      <c r="R6637" t="s">
        <v>26</v>
      </c>
      <c r="S6637">
        <v>2</v>
      </c>
      <c r="T6637" s="2" t="s">
        <v>11</v>
      </c>
    </row>
    <row r="6638" spans="1:20" x14ac:dyDescent="0.25">
      <c r="A6638">
        <v>6637</v>
      </c>
      <c r="B6638" s="4">
        <v>44155</v>
      </c>
      <c r="C6638" t="str">
        <f t="shared" si="309"/>
        <v>2020</v>
      </c>
      <c r="D6638">
        <v>387</v>
      </c>
      <c r="E6638">
        <v>42</v>
      </c>
      <c r="F6638" t="str">
        <f t="shared" si="310"/>
        <v>Adult</v>
      </c>
      <c r="G6638" t="s">
        <v>27</v>
      </c>
      <c r="H6638" t="s">
        <v>37</v>
      </c>
      <c r="I6638">
        <v>662</v>
      </c>
      <c r="J6638" t="s">
        <v>15</v>
      </c>
      <c r="K6638">
        <v>5</v>
      </c>
      <c r="L6638">
        <v>63.010137499999999</v>
      </c>
      <c r="M6638" t="s">
        <v>20</v>
      </c>
      <c r="N6638" s="2" t="s">
        <v>16</v>
      </c>
      <c r="O6638">
        <v>31.50506875</v>
      </c>
      <c r="P6638">
        <f t="shared" si="311"/>
        <v>283.54561874999996</v>
      </c>
      <c r="Q6638" s="2" t="s">
        <v>16</v>
      </c>
      <c r="R6638" t="s">
        <v>26</v>
      </c>
      <c r="S6638">
        <v>3</v>
      </c>
      <c r="T6638" s="2" t="s">
        <v>16</v>
      </c>
    </row>
    <row r="6639" spans="1:20" x14ac:dyDescent="0.25">
      <c r="A6639">
        <v>6638</v>
      </c>
      <c r="B6639" s="4">
        <v>44507</v>
      </c>
      <c r="C6639" t="str">
        <f t="shared" si="309"/>
        <v>2021</v>
      </c>
      <c r="D6639">
        <v>322</v>
      </c>
      <c r="E6639">
        <v>27</v>
      </c>
      <c r="F6639" t="str">
        <f t="shared" si="310"/>
        <v>Teenager</v>
      </c>
      <c r="G6639" t="s">
        <v>7</v>
      </c>
      <c r="H6639" t="s">
        <v>28</v>
      </c>
      <c r="I6639">
        <v>98</v>
      </c>
      <c r="J6639" t="s">
        <v>15</v>
      </c>
      <c r="K6639">
        <v>4</v>
      </c>
      <c r="L6639">
        <v>80.886679229999999</v>
      </c>
      <c r="M6639" t="s">
        <v>25</v>
      </c>
      <c r="N6639" s="2" t="s">
        <v>16</v>
      </c>
      <c r="O6639">
        <v>0</v>
      </c>
      <c r="P6639">
        <f t="shared" si="311"/>
        <v>323.54671691999999</v>
      </c>
      <c r="Q6639" s="2" t="s">
        <v>16</v>
      </c>
      <c r="R6639" t="s">
        <v>12</v>
      </c>
      <c r="S6639">
        <v>3</v>
      </c>
      <c r="T6639" s="2" t="s">
        <v>11</v>
      </c>
    </row>
    <row r="6640" spans="1:20" x14ac:dyDescent="0.25">
      <c r="A6640">
        <v>6639</v>
      </c>
      <c r="B6640" s="4">
        <v>43828</v>
      </c>
      <c r="C6640" t="str">
        <f t="shared" si="309"/>
        <v>2019</v>
      </c>
      <c r="D6640">
        <v>469</v>
      </c>
      <c r="E6640">
        <v>58</v>
      </c>
      <c r="F6640" t="str">
        <f t="shared" si="310"/>
        <v>Senior</v>
      </c>
      <c r="G6640" t="s">
        <v>27</v>
      </c>
      <c r="H6640" t="s">
        <v>14</v>
      </c>
      <c r="I6640">
        <v>927</v>
      </c>
      <c r="J6640" t="s">
        <v>15</v>
      </c>
      <c r="K6640">
        <v>5</v>
      </c>
      <c r="L6640">
        <v>43.748756579999998</v>
      </c>
      <c r="M6640" t="s">
        <v>25</v>
      </c>
      <c r="N6640" s="2" t="s">
        <v>11</v>
      </c>
      <c r="O6640">
        <v>21.874378289999999</v>
      </c>
      <c r="P6640">
        <f t="shared" si="311"/>
        <v>196.86940460999998</v>
      </c>
      <c r="Q6640" s="2" t="s">
        <v>11</v>
      </c>
      <c r="R6640" t="s">
        <v>26</v>
      </c>
      <c r="S6640">
        <v>4</v>
      </c>
      <c r="T6640" s="2" t="s">
        <v>11</v>
      </c>
    </row>
    <row r="6641" spans="1:20" x14ac:dyDescent="0.25">
      <c r="A6641">
        <v>6640</v>
      </c>
      <c r="B6641" s="4">
        <v>43804</v>
      </c>
      <c r="C6641" t="str">
        <f t="shared" si="309"/>
        <v>2019</v>
      </c>
      <c r="D6641">
        <v>5</v>
      </c>
      <c r="E6641">
        <v>63</v>
      </c>
      <c r="F6641" t="str">
        <f t="shared" si="310"/>
        <v>Senior</v>
      </c>
      <c r="G6641" t="s">
        <v>13</v>
      </c>
      <c r="H6641" t="s">
        <v>43</v>
      </c>
      <c r="I6641">
        <v>796</v>
      </c>
      <c r="J6641" t="s">
        <v>33</v>
      </c>
      <c r="K6641">
        <v>5</v>
      </c>
      <c r="L6641">
        <v>47.996204200000001</v>
      </c>
      <c r="M6641" t="s">
        <v>20</v>
      </c>
      <c r="N6641" s="2" t="s">
        <v>16</v>
      </c>
      <c r="O6641">
        <v>23.998102100000001</v>
      </c>
      <c r="P6641">
        <f t="shared" si="311"/>
        <v>215.98291889999999</v>
      </c>
      <c r="Q6641" s="2" t="s">
        <v>16</v>
      </c>
      <c r="R6641" t="s">
        <v>26</v>
      </c>
      <c r="S6641">
        <v>3</v>
      </c>
      <c r="T6641" s="2" t="s">
        <v>16</v>
      </c>
    </row>
    <row r="6642" spans="1:20" x14ac:dyDescent="0.25">
      <c r="A6642">
        <v>6641</v>
      </c>
      <c r="B6642" s="4">
        <v>44901</v>
      </c>
      <c r="C6642" t="str">
        <f t="shared" si="309"/>
        <v>2022</v>
      </c>
      <c r="D6642">
        <v>123</v>
      </c>
      <c r="E6642">
        <v>32</v>
      </c>
      <c r="F6642" t="str">
        <f t="shared" si="310"/>
        <v>Adult</v>
      </c>
      <c r="G6642" t="s">
        <v>13</v>
      </c>
      <c r="H6642" t="s">
        <v>43</v>
      </c>
      <c r="I6642">
        <v>610</v>
      </c>
      <c r="J6642" t="s">
        <v>24</v>
      </c>
      <c r="K6642">
        <v>2</v>
      </c>
      <c r="L6642">
        <v>67.695610130000006</v>
      </c>
      <c r="M6642" t="s">
        <v>25</v>
      </c>
      <c r="N6642" s="2" t="s">
        <v>16</v>
      </c>
      <c r="O6642">
        <v>0</v>
      </c>
      <c r="P6642">
        <f t="shared" si="311"/>
        <v>135.39122026000001</v>
      </c>
      <c r="Q6642" s="2" t="s">
        <v>16</v>
      </c>
      <c r="R6642" t="s">
        <v>18</v>
      </c>
      <c r="S6642">
        <v>4</v>
      </c>
      <c r="T6642" s="2" t="s">
        <v>11</v>
      </c>
    </row>
    <row r="6643" spans="1:20" x14ac:dyDescent="0.25">
      <c r="A6643">
        <v>6642</v>
      </c>
      <c r="B6643" s="4">
        <v>44169</v>
      </c>
      <c r="C6643" t="str">
        <f t="shared" si="309"/>
        <v>2020</v>
      </c>
      <c r="D6643">
        <v>387</v>
      </c>
      <c r="E6643">
        <v>20</v>
      </c>
      <c r="F6643" t="str">
        <f t="shared" si="310"/>
        <v>Teenager</v>
      </c>
      <c r="G6643" t="s">
        <v>7</v>
      </c>
      <c r="H6643" t="s">
        <v>42</v>
      </c>
      <c r="I6643">
        <v>326</v>
      </c>
      <c r="J6643" t="s">
        <v>29</v>
      </c>
      <c r="K6643">
        <v>1</v>
      </c>
      <c r="L6643">
        <v>50.333163200000001</v>
      </c>
      <c r="M6643" t="s">
        <v>10</v>
      </c>
      <c r="N6643" s="2" t="s">
        <v>11</v>
      </c>
      <c r="O6643">
        <v>5.03331632</v>
      </c>
      <c r="P6643">
        <f t="shared" si="311"/>
        <v>45.299846880000004</v>
      </c>
      <c r="Q6643" s="2" t="s">
        <v>11</v>
      </c>
      <c r="R6643" t="s">
        <v>26</v>
      </c>
      <c r="S6643">
        <v>3</v>
      </c>
      <c r="T6643" s="2" t="s">
        <v>16</v>
      </c>
    </row>
    <row r="6644" spans="1:20" x14ac:dyDescent="0.25">
      <c r="A6644">
        <v>6643</v>
      </c>
      <c r="B6644" s="4">
        <v>43801</v>
      </c>
      <c r="C6644" t="str">
        <f t="shared" si="309"/>
        <v>2019</v>
      </c>
      <c r="D6644">
        <v>436</v>
      </c>
      <c r="E6644">
        <v>38</v>
      </c>
      <c r="F6644" t="str">
        <f t="shared" si="310"/>
        <v>Adult</v>
      </c>
      <c r="G6644" t="s">
        <v>27</v>
      </c>
      <c r="H6644" t="s">
        <v>14</v>
      </c>
      <c r="I6644">
        <v>384</v>
      </c>
      <c r="J6644" t="s">
        <v>24</v>
      </c>
      <c r="K6644">
        <v>5</v>
      </c>
      <c r="L6644">
        <v>22.972859960000001</v>
      </c>
      <c r="M6644" t="s">
        <v>20</v>
      </c>
      <c r="N6644" s="2" t="s">
        <v>16</v>
      </c>
      <c r="O6644">
        <v>0</v>
      </c>
      <c r="P6644">
        <f t="shared" si="311"/>
        <v>114.8642998</v>
      </c>
      <c r="Q6644" s="2" t="s">
        <v>11</v>
      </c>
      <c r="R6644" t="s">
        <v>12</v>
      </c>
      <c r="S6644">
        <v>4</v>
      </c>
      <c r="T6644" s="2" t="s">
        <v>16</v>
      </c>
    </row>
    <row r="6645" spans="1:20" x14ac:dyDescent="0.25">
      <c r="A6645">
        <v>6644</v>
      </c>
      <c r="B6645" s="4">
        <v>45246</v>
      </c>
      <c r="C6645" t="str">
        <f t="shared" si="309"/>
        <v>2023</v>
      </c>
      <c r="D6645">
        <v>28</v>
      </c>
      <c r="E6645">
        <v>28</v>
      </c>
      <c r="F6645" t="str">
        <f t="shared" si="310"/>
        <v>Teenager</v>
      </c>
      <c r="G6645" t="s">
        <v>13</v>
      </c>
      <c r="H6645" t="s">
        <v>36</v>
      </c>
      <c r="I6645">
        <v>240</v>
      </c>
      <c r="J6645" t="s">
        <v>33</v>
      </c>
      <c r="K6645">
        <v>2</v>
      </c>
      <c r="L6645">
        <v>87.870018380000005</v>
      </c>
      <c r="M6645" t="s">
        <v>22</v>
      </c>
      <c r="N6645" s="2" t="s">
        <v>11</v>
      </c>
      <c r="O6645">
        <v>17.574003680000001</v>
      </c>
      <c r="P6645">
        <f t="shared" si="311"/>
        <v>158.16603308000001</v>
      </c>
      <c r="Q6645" s="2" t="s">
        <v>11</v>
      </c>
      <c r="R6645" t="s">
        <v>26</v>
      </c>
      <c r="S6645">
        <v>1</v>
      </c>
      <c r="T6645" s="2" t="s">
        <v>16</v>
      </c>
    </row>
    <row r="6646" spans="1:20" x14ac:dyDescent="0.25">
      <c r="A6646">
        <v>6645</v>
      </c>
      <c r="B6646" s="4">
        <v>45265</v>
      </c>
      <c r="C6646" t="str">
        <f t="shared" si="309"/>
        <v>2023</v>
      </c>
      <c r="D6646">
        <v>239</v>
      </c>
      <c r="E6646">
        <v>65</v>
      </c>
      <c r="F6646" t="str">
        <f t="shared" si="310"/>
        <v>Senior</v>
      </c>
      <c r="G6646" t="s">
        <v>13</v>
      </c>
      <c r="H6646" t="s">
        <v>21</v>
      </c>
      <c r="I6646">
        <v>202</v>
      </c>
      <c r="J6646" t="s">
        <v>15</v>
      </c>
      <c r="K6646">
        <v>5</v>
      </c>
      <c r="L6646">
        <v>13.524582540000001</v>
      </c>
      <c r="M6646" t="s">
        <v>20</v>
      </c>
      <c r="N6646" s="2" t="s">
        <v>16</v>
      </c>
      <c r="O6646">
        <v>6.7622912700000004</v>
      </c>
      <c r="P6646">
        <f t="shared" si="311"/>
        <v>60.860621430000002</v>
      </c>
      <c r="Q6646" s="2" t="s">
        <v>16</v>
      </c>
      <c r="R6646" t="s">
        <v>26</v>
      </c>
      <c r="S6646">
        <v>2</v>
      </c>
      <c r="T6646" s="2" t="s">
        <v>11</v>
      </c>
    </row>
    <row r="6647" spans="1:20" x14ac:dyDescent="0.25">
      <c r="A6647">
        <v>6646</v>
      </c>
      <c r="B6647" s="4">
        <v>43421</v>
      </c>
      <c r="C6647" t="str">
        <f t="shared" si="309"/>
        <v>2018</v>
      </c>
      <c r="D6647">
        <v>140</v>
      </c>
      <c r="E6647">
        <v>52</v>
      </c>
      <c r="F6647" t="str">
        <f t="shared" si="310"/>
        <v>Senior</v>
      </c>
      <c r="G6647" t="s">
        <v>7</v>
      </c>
      <c r="H6647" t="s">
        <v>31</v>
      </c>
      <c r="I6647">
        <v>621</v>
      </c>
      <c r="J6647" t="s">
        <v>33</v>
      </c>
      <c r="K6647">
        <v>3</v>
      </c>
      <c r="L6647">
        <v>79.301783940000007</v>
      </c>
      <c r="M6647" t="s">
        <v>22</v>
      </c>
      <c r="N6647" s="2" t="s">
        <v>11</v>
      </c>
      <c r="O6647">
        <v>0</v>
      </c>
      <c r="P6647">
        <f t="shared" si="311"/>
        <v>237.90535182000002</v>
      </c>
      <c r="Q6647" s="2" t="s">
        <v>11</v>
      </c>
      <c r="R6647" t="s">
        <v>12</v>
      </c>
      <c r="S6647">
        <v>5</v>
      </c>
      <c r="T6647" s="2" t="s">
        <v>11</v>
      </c>
    </row>
    <row r="6648" spans="1:20" x14ac:dyDescent="0.25">
      <c r="A6648">
        <v>6647</v>
      </c>
      <c r="B6648" s="4">
        <v>44898</v>
      </c>
      <c r="C6648" t="str">
        <f t="shared" si="309"/>
        <v>2022</v>
      </c>
      <c r="D6648">
        <v>470</v>
      </c>
      <c r="E6648">
        <v>19</v>
      </c>
      <c r="F6648" t="str">
        <f t="shared" si="310"/>
        <v>Teenager</v>
      </c>
      <c r="G6648" t="s">
        <v>27</v>
      </c>
      <c r="H6648" t="s">
        <v>19</v>
      </c>
      <c r="I6648">
        <v>736</v>
      </c>
      <c r="J6648" t="s">
        <v>15</v>
      </c>
      <c r="K6648">
        <v>4</v>
      </c>
      <c r="L6648">
        <v>25.045874600000001</v>
      </c>
      <c r="M6648" t="s">
        <v>10</v>
      </c>
      <c r="N6648" s="2" t="s">
        <v>16</v>
      </c>
      <c r="O6648">
        <v>0</v>
      </c>
      <c r="P6648">
        <f t="shared" si="311"/>
        <v>100.1834984</v>
      </c>
      <c r="Q6648" s="2" t="s">
        <v>16</v>
      </c>
      <c r="R6648" t="s">
        <v>12</v>
      </c>
      <c r="S6648">
        <v>1</v>
      </c>
      <c r="T6648" s="2" t="s">
        <v>16</v>
      </c>
    </row>
    <row r="6649" spans="1:20" x14ac:dyDescent="0.25">
      <c r="A6649">
        <v>6648</v>
      </c>
      <c r="B6649" s="4">
        <v>45284</v>
      </c>
      <c r="C6649" t="str">
        <f t="shared" si="309"/>
        <v>2023</v>
      </c>
      <c r="D6649">
        <v>161</v>
      </c>
      <c r="E6649">
        <v>42</v>
      </c>
      <c r="F6649" t="str">
        <f t="shared" si="310"/>
        <v>Adult</v>
      </c>
      <c r="G6649" t="s">
        <v>13</v>
      </c>
      <c r="H6649" t="s">
        <v>36</v>
      </c>
      <c r="I6649">
        <v>466</v>
      </c>
      <c r="J6649" t="s">
        <v>15</v>
      </c>
      <c r="K6649">
        <v>3</v>
      </c>
      <c r="L6649">
        <v>64.331116620000003</v>
      </c>
      <c r="M6649" t="s">
        <v>20</v>
      </c>
      <c r="N6649" s="2" t="s">
        <v>11</v>
      </c>
      <c r="O6649">
        <v>0</v>
      </c>
      <c r="P6649">
        <f t="shared" si="311"/>
        <v>192.99334986000002</v>
      </c>
      <c r="Q6649" s="2" t="s">
        <v>11</v>
      </c>
      <c r="R6649" t="s">
        <v>12</v>
      </c>
      <c r="S6649">
        <v>2</v>
      </c>
      <c r="T6649" s="2" t="s">
        <v>16</v>
      </c>
    </row>
    <row r="6650" spans="1:20" x14ac:dyDescent="0.25">
      <c r="A6650">
        <v>6649</v>
      </c>
      <c r="B6650" s="4">
        <v>45286</v>
      </c>
      <c r="C6650" t="str">
        <f t="shared" si="309"/>
        <v>2023</v>
      </c>
      <c r="D6650">
        <v>34</v>
      </c>
      <c r="E6650">
        <v>52</v>
      </c>
      <c r="F6650" t="str">
        <f t="shared" si="310"/>
        <v>Senior</v>
      </c>
      <c r="G6650" t="s">
        <v>13</v>
      </c>
      <c r="H6650" t="s">
        <v>34</v>
      </c>
      <c r="I6650">
        <v>207</v>
      </c>
      <c r="J6650" t="s">
        <v>33</v>
      </c>
      <c r="K6650">
        <v>5</v>
      </c>
      <c r="L6650">
        <v>44.005664959999997</v>
      </c>
      <c r="M6650" t="s">
        <v>20</v>
      </c>
      <c r="N6650" s="2" t="s">
        <v>16</v>
      </c>
      <c r="O6650">
        <v>0</v>
      </c>
      <c r="P6650">
        <f t="shared" si="311"/>
        <v>220.02832479999998</v>
      </c>
      <c r="Q6650" s="2" t="s">
        <v>11</v>
      </c>
      <c r="R6650" t="s">
        <v>12</v>
      </c>
      <c r="S6650">
        <v>2</v>
      </c>
      <c r="T6650" s="2" t="s">
        <v>16</v>
      </c>
    </row>
    <row r="6651" spans="1:20" x14ac:dyDescent="0.25">
      <c r="A6651">
        <v>6650</v>
      </c>
      <c r="B6651" s="4">
        <v>43421</v>
      </c>
      <c r="C6651" t="str">
        <f t="shared" si="309"/>
        <v>2018</v>
      </c>
      <c r="D6651">
        <v>63</v>
      </c>
      <c r="E6651">
        <v>22</v>
      </c>
      <c r="F6651" t="str">
        <f t="shared" si="310"/>
        <v>Teenager</v>
      </c>
      <c r="G6651" t="s">
        <v>7</v>
      </c>
      <c r="H6651" t="s">
        <v>35</v>
      </c>
      <c r="I6651">
        <v>659</v>
      </c>
      <c r="J6651" t="s">
        <v>29</v>
      </c>
      <c r="K6651">
        <v>4</v>
      </c>
      <c r="L6651">
        <v>15.4258506</v>
      </c>
      <c r="M6651" t="s">
        <v>25</v>
      </c>
      <c r="N6651" s="2" t="s">
        <v>16</v>
      </c>
      <c r="O6651">
        <v>0</v>
      </c>
      <c r="P6651">
        <f t="shared" si="311"/>
        <v>61.703402400000002</v>
      </c>
      <c r="Q6651" s="2" t="s">
        <v>11</v>
      </c>
      <c r="R6651" t="s">
        <v>12</v>
      </c>
      <c r="S6651">
        <v>5</v>
      </c>
      <c r="T6651" s="2" t="s">
        <v>11</v>
      </c>
    </row>
    <row r="6652" spans="1:20" x14ac:dyDescent="0.25">
      <c r="A6652">
        <v>6651</v>
      </c>
      <c r="B6652" s="4">
        <v>43795</v>
      </c>
      <c r="C6652" t="str">
        <f t="shared" si="309"/>
        <v>2019</v>
      </c>
      <c r="D6652">
        <v>434</v>
      </c>
      <c r="E6652">
        <v>22</v>
      </c>
      <c r="F6652" t="str">
        <f t="shared" si="310"/>
        <v>Teenager</v>
      </c>
      <c r="G6652" t="s">
        <v>13</v>
      </c>
      <c r="H6652" t="s">
        <v>41</v>
      </c>
      <c r="I6652">
        <v>455</v>
      </c>
      <c r="J6652" t="s">
        <v>15</v>
      </c>
      <c r="K6652">
        <v>5</v>
      </c>
      <c r="L6652">
        <v>47.213894019999998</v>
      </c>
      <c r="M6652" t="s">
        <v>22</v>
      </c>
      <c r="N6652" s="2" t="s">
        <v>11</v>
      </c>
      <c r="O6652">
        <v>23.606947009999999</v>
      </c>
      <c r="P6652">
        <f t="shared" si="311"/>
        <v>212.46252308999999</v>
      </c>
      <c r="Q6652" s="2" t="s">
        <v>16</v>
      </c>
      <c r="R6652" t="s">
        <v>26</v>
      </c>
      <c r="S6652">
        <v>1</v>
      </c>
      <c r="T6652" s="2" t="s">
        <v>16</v>
      </c>
    </row>
    <row r="6653" spans="1:20" x14ac:dyDescent="0.25">
      <c r="A6653">
        <v>6652</v>
      </c>
      <c r="B6653" s="4">
        <v>44902</v>
      </c>
      <c r="C6653" t="str">
        <f t="shared" si="309"/>
        <v>2022</v>
      </c>
      <c r="D6653">
        <v>273</v>
      </c>
      <c r="E6653">
        <v>23</v>
      </c>
      <c r="F6653" t="str">
        <f t="shared" si="310"/>
        <v>Teenager</v>
      </c>
      <c r="G6653" t="s">
        <v>13</v>
      </c>
      <c r="H6653" t="s">
        <v>21</v>
      </c>
      <c r="I6653">
        <v>268</v>
      </c>
      <c r="J6653" t="s">
        <v>9</v>
      </c>
      <c r="K6653">
        <v>2</v>
      </c>
      <c r="L6653">
        <v>55.345084069999999</v>
      </c>
      <c r="M6653" t="s">
        <v>25</v>
      </c>
      <c r="N6653" s="2" t="s">
        <v>16</v>
      </c>
      <c r="O6653">
        <v>0</v>
      </c>
      <c r="P6653">
        <f t="shared" si="311"/>
        <v>110.69016814</v>
      </c>
      <c r="Q6653" s="2" t="s">
        <v>16</v>
      </c>
      <c r="R6653" t="s">
        <v>12</v>
      </c>
      <c r="S6653">
        <v>2</v>
      </c>
      <c r="T6653" s="2" t="s">
        <v>16</v>
      </c>
    </row>
    <row r="6654" spans="1:20" x14ac:dyDescent="0.25">
      <c r="A6654">
        <v>6653</v>
      </c>
      <c r="B6654" s="4">
        <v>43412</v>
      </c>
      <c r="C6654" t="str">
        <f t="shared" si="309"/>
        <v>2018</v>
      </c>
      <c r="D6654">
        <v>323</v>
      </c>
      <c r="E6654">
        <v>31</v>
      </c>
      <c r="F6654" t="str">
        <f t="shared" si="310"/>
        <v>Adult</v>
      </c>
      <c r="G6654" t="s">
        <v>27</v>
      </c>
      <c r="H6654" t="s">
        <v>23</v>
      </c>
      <c r="I6654">
        <v>661</v>
      </c>
      <c r="J6654" t="s">
        <v>29</v>
      </c>
      <c r="K6654">
        <v>3</v>
      </c>
      <c r="L6654">
        <v>29.90721087</v>
      </c>
      <c r="M6654" t="s">
        <v>22</v>
      </c>
      <c r="N6654" s="2" t="s">
        <v>16</v>
      </c>
      <c r="O6654">
        <v>0</v>
      </c>
      <c r="P6654">
        <f t="shared" si="311"/>
        <v>89.72163261</v>
      </c>
      <c r="Q6654" s="2" t="s">
        <v>16</v>
      </c>
      <c r="R6654" t="s">
        <v>12</v>
      </c>
      <c r="S6654">
        <v>4</v>
      </c>
      <c r="T6654" s="2" t="s">
        <v>16</v>
      </c>
    </row>
    <row r="6655" spans="1:20" x14ac:dyDescent="0.25">
      <c r="A6655">
        <v>6654</v>
      </c>
      <c r="B6655" s="4">
        <v>45268</v>
      </c>
      <c r="C6655" t="str">
        <f t="shared" si="309"/>
        <v>2023</v>
      </c>
      <c r="D6655">
        <v>106</v>
      </c>
      <c r="E6655">
        <v>61</v>
      </c>
      <c r="F6655" t="str">
        <f t="shared" si="310"/>
        <v>Senior</v>
      </c>
      <c r="G6655" t="s">
        <v>27</v>
      </c>
      <c r="H6655" t="s">
        <v>17</v>
      </c>
      <c r="I6655">
        <v>295</v>
      </c>
      <c r="J6655" t="s">
        <v>9</v>
      </c>
      <c r="K6655">
        <v>3</v>
      </c>
      <c r="L6655">
        <v>70.764141210000005</v>
      </c>
      <c r="M6655" t="s">
        <v>25</v>
      </c>
      <c r="N6655" s="2" t="s">
        <v>16</v>
      </c>
      <c r="O6655">
        <v>0</v>
      </c>
      <c r="P6655">
        <f t="shared" si="311"/>
        <v>212.29242363000003</v>
      </c>
      <c r="Q6655" s="2" t="s">
        <v>16</v>
      </c>
      <c r="R6655" t="s">
        <v>12</v>
      </c>
      <c r="S6655">
        <v>3</v>
      </c>
      <c r="T6655" s="2" t="s">
        <v>11</v>
      </c>
    </row>
    <row r="6656" spans="1:20" x14ac:dyDescent="0.25">
      <c r="A6656">
        <v>6655</v>
      </c>
      <c r="B6656" s="4">
        <v>44502</v>
      </c>
      <c r="C6656" t="str">
        <f t="shared" si="309"/>
        <v>2021</v>
      </c>
      <c r="D6656">
        <v>321</v>
      </c>
      <c r="E6656">
        <v>63</v>
      </c>
      <c r="F6656" t="str">
        <f t="shared" si="310"/>
        <v>Senior</v>
      </c>
      <c r="G6656" t="s">
        <v>13</v>
      </c>
      <c r="H6656" t="s">
        <v>19</v>
      </c>
      <c r="I6656">
        <v>724</v>
      </c>
      <c r="J6656" t="s">
        <v>9</v>
      </c>
      <c r="K6656">
        <v>1</v>
      </c>
      <c r="L6656">
        <v>80.434066319999999</v>
      </c>
      <c r="M6656" t="s">
        <v>22</v>
      </c>
      <c r="N6656" s="2" t="s">
        <v>11</v>
      </c>
      <c r="O6656">
        <v>0</v>
      </c>
      <c r="P6656">
        <f t="shared" si="311"/>
        <v>80.434066319999999</v>
      </c>
      <c r="Q6656" s="2" t="s">
        <v>11</v>
      </c>
      <c r="R6656" t="s">
        <v>12</v>
      </c>
      <c r="S6656">
        <v>4</v>
      </c>
      <c r="T6656" s="2" t="s">
        <v>11</v>
      </c>
    </row>
    <row r="6657" spans="1:20" x14ac:dyDescent="0.25">
      <c r="A6657">
        <v>6656</v>
      </c>
      <c r="B6657" s="4">
        <v>44550</v>
      </c>
      <c r="C6657" t="str">
        <f t="shared" si="309"/>
        <v>2021</v>
      </c>
      <c r="D6657">
        <v>70</v>
      </c>
      <c r="E6657">
        <v>51</v>
      </c>
      <c r="F6657" t="str">
        <f t="shared" si="310"/>
        <v>Senior</v>
      </c>
      <c r="G6657" t="s">
        <v>13</v>
      </c>
      <c r="H6657" t="s">
        <v>37</v>
      </c>
      <c r="I6657">
        <v>8</v>
      </c>
      <c r="J6657" t="s">
        <v>29</v>
      </c>
      <c r="K6657">
        <v>5</v>
      </c>
      <c r="L6657">
        <v>49.699034699999999</v>
      </c>
      <c r="M6657" t="s">
        <v>25</v>
      </c>
      <c r="N6657" s="2" t="s">
        <v>16</v>
      </c>
      <c r="O6657">
        <v>24.849517349999999</v>
      </c>
      <c r="P6657">
        <f t="shared" si="311"/>
        <v>223.64565614999998</v>
      </c>
      <c r="Q6657" s="2" t="s">
        <v>11</v>
      </c>
      <c r="R6657" t="s">
        <v>26</v>
      </c>
      <c r="S6657">
        <v>4</v>
      </c>
      <c r="T6657" s="2" t="s">
        <v>16</v>
      </c>
    </row>
    <row r="6658" spans="1:20" x14ac:dyDescent="0.25">
      <c r="A6658">
        <v>6657</v>
      </c>
      <c r="B6658" s="4">
        <v>44171</v>
      </c>
      <c r="C6658" t="str">
        <f t="shared" si="309"/>
        <v>2020</v>
      </c>
      <c r="D6658">
        <v>151</v>
      </c>
      <c r="E6658">
        <v>38</v>
      </c>
      <c r="F6658" t="str">
        <f t="shared" si="310"/>
        <v>Adult</v>
      </c>
      <c r="G6658" t="s">
        <v>27</v>
      </c>
      <c r="H6658" t="s">
        <v>35</v>
      </c>
      <c r="I6658">
        <v>509</v>
      </c>
      <c r="J6658" t="s">
        <v>33</v>
      </c>
      <c r="K6658">
        <v>4</v>
      </c>
      <c r="L6658">
        <v>36.96631404</v>
      </c>
      <c r="M6658" t="s">
        <v>10</v>
      </c>
      <c r="N6658" s="2" t="s">
        <v>11</v>
      </c>
      <c r="O6658">
        <v>14.786525620000001</v>
      </c>
      <c r="P6658">
        <f t="shared" si="311"/>
        <v>133.07873054000001</v>
      </c>
      <c r="Q6658" s="2" t="s">
        <v>11</v>
      </c>
      <c r="R6658" t="s">
        <v>26</v>
      </c>
      <c r="S6658">
        <v>3</v>
      </c>
      <c r="T6658" s="2" t="s">
        <v>16</v>
      </c>
    </row>
    <row r="6659" spans="1:20" x14ac:dyDescent="0.25">
      <c r="A6659">
        <v>6658</v>
      </c>
      <c r="B6659" s="4">
        <v>44892</v>
      </c>
      <c r="C6659" t="str">
        <f t="shared" ref="C6659:C6722" si="312">TEXT(B6659,"YYYY")</f>
        <v>2022</v>
      </c>
      <c r="D6659">
        <v>34</v>
      </c>
      <c r="E6659">
        <v>41</v>
      </c>
      <c r="F6659" t="str">
        <f t="shared" ref="F6659:F6722" si="313">IF(E6659&gt;50,"Senior",IF(E6659&gt;30,"Adult","Teenager"))</f>
        <v>Adult</v>
      </c>
      <c r="G6659" t="s">
        <v>27</v>
      </c>
      <c r="H6659" t="s">
        <v>23</v>
      </c>
      <c r="I6659">
        <v>422</v>
      </c>
      <c r="J6659" t="s">
        <v>33</v>
      </c>
      <c r="K6659">
        <v>3</v>
      </c>
      <c r="L6659">
        <v>90.223498579999998</v>
      </c>
      <c r="M6659" t="s">
        <v>20</v>
      </c>
      <c r="N6659" s="2" t="s">
        <v>16</v>
      </c>
      <c r="O6659">
        <v>27.067049570000002</v>
      </c>
      <c r="P6659">
        <f t="shared" ref="P6659:P6722" si="314">K6659*L6659-O6659</f>
        <v>243.60344616999998</v>
      </c>
      <c r="Q6659" s="2" t="s">
        <v>11</v>
      </c>
      <c r="R6659" t="s">
        <v>26</v>
      </c>
      <c r="S6659">
        <v>1</v>
      </c>
      <c r="T6659" s="2" t="s">
        <v>16</v>
      </c>
    </row>
    <row r="6660" spans="1:20" x14ac:dyDescent="0.25">
      <c r="A6660">
        <v>6659</v>
      </c>
      <c r="B6660" s="4">
        <v>43438</v>
      </c>
      <c r="C6660" t="str">
        <f t="shared" si="312"/>
        <v>2018</v>
      </c>
      <c r="D6660">
        <v>380</v>
      </c>
      <c r="E6660">
        <v>39</v>
      </c>
      <c r="F6660" t="str">
        <f t="shared" si="313"/>
        <v>Adult</v>
      </c>
      <c r="G6660" t="s">
        <v>7</v>
      </c>
      <c r="H6660" t="s">
        <v>21</v>
      </c>
      <c r="I6660">
        <v>421</v>
      </c>
      <c r="J6660" t="s">
        <v>15</v>
      </c>
      <c r="K6660">
        <v>5</v>
      </c>
      <c r="L6660">
        <v>31.720819039999999</v>
      </c>
      <c r="M6660" t="s">
        <v>20</v>
      </c>
      <c r="N6660" s="2" t="s">
        <v>16</v>
      </c>
      <c r="O6660">
        <v>15.860409519999999</v>
      </c>
      <c r="P6660">
        <f t="shared" si="314"/>
        <v>142.74368568</v>
      </c>
      <c r="Q6660" s="2" t="s">
        <v>16</v>
      </c>
      <c r="R6660" t="s">
        <v>26</v>
      </c>
      <c r="S6660">
        <v>2</v>
      </c>
      <c r="T6660" s="2" t="s">
        <v>11</v>
      </c>
    </row>
    <row r="6661" spans="1:20" x14ac:dyDescent="0.25">
      <c r="A6661">
        <v>6660</v>
      </c>
      <c r="B6661" s="4">
        <v>43771</v>
      </c>
      <c r="C6661" t="str">
        <f t="shared" si="312"/>
        <v>2019</v>
      </c>
      <c r="D6661">
        <v>237</v>
      </c>
      <c r="E6661">
        <v>32</v>
      </c>
      <c r="F6661" t="str">
        <f t="shared" si="313"/>
        <v>Adult</v>
      </c>
      <c r="G6661" t="s">
        <v>7</v>
      </c>
      <c r="H6661" t="s">
        <v>39</v>
      </c>
      <c r="I6661">
        <v>512</v>
      </c>
      <c r="J6661" t="s">
        <v>29</v>
      </c>
      <c r="K6661">
        <v>5</v>
      </c>
      <c r="L6661">
        <v>99.630867559999999</v>
      </c>
      <c r="M6661" t="s">
        <v>10</v>
      </c>
      <c r="N6661" s="2" t="s">
        <v>16</v>
      </c>
      <c r="O6661">
        <v>0</v>
      </c>
      <c r="P6661">
        <f t="shared" si="314"/>
        <v>498.15433780000001</v>
      </c>
      <c r="Q6661" s="2" t="s">
        <v>16</v>
      </c>
      <c r="R6661" t="s">
        <v>12</v>
      </c>
      <c r="S6661">
        <v>1</v>
      </c>
      <c r="T6661" s="2" t="s">
        <v>16</v>
      </c>
    </row>
    <row r="6662" spans="1:20" x14ac:dyDescent="0.25">
      <c r="A6662">
        <v>6661</v>
      </c>
      <c r="B6662" s="4">
        <v>44913</v>
      </c>
      <c r="C6662" t="str">
        <f t="shared" si="312"/>
        <v>2022</v>
      </c>
      <c r="D6662">
        <v>42</v>
      </c>
      <c r="E6662">
        <v>26</v>
      </c>
      <c r="F6662" t="str">
        <f t="shared" si="313"/>
        <v>Teenager</v>
      </c>
      <c r="G6662" t="s">
        <v>27</v>
      </c>
      <c r="H6662" t="s">
        <v>42</v>
      </c>
      <c r="I6662">
        <v>378</v>
      </c>
      <c r="J6662" t="s">
        <v>24</v>
      </c>
      <c r="K6662">
        <v>3</v>
      </c>
      <c r="L6662">
        <v>59.053975690000001</v>
      </c>
      <c r="M6662" t="s">
        <v>22</v>
      </c>
      <c r="N6662" s="2" t="s">
        <v>11</v>
      </c>
      <c r="O6662">
        <v>0</v>
      </c>
      <c r="P6662">
        <f t="shared" si="314"/>
        <v>177.16192706999999</v>
      </c>
      <c r="Q6662" s="2" t="s">
        <v>16</v>
      </c>
      <c r="R6662" t="s">
        <v>12</v>
      </c>
      <c r="S6662">
        <v>5</v>
      </c>
      <c r="T6662" s="2" t="s">
        <v>11</v>
      </c>
    </row>
    <row r="6663" spans="1:20" x14ac:dyDescent="0.25">
      <c r="A6663">
        <v>6662</v>
      </c>
      <c r="B6663" s="4">
        <v>43455</v>
      </c>
      <c r="C6663" t="str">
        <f t="shared" si="312"/>
        <v>2018</v>
      </c>
      <c r="D6663">
        <v>453</v>
      </c>
      <c r="E6663">
        <v>40</v>
      </c>
      <c r="F6663" t="str">
        <f t="shared" si="313"/>
        <v>Adult</v>
      </c>
      <c r="G6663" t="s">
        <v>27</v>
      </c>
      <c r="H6663" t="s">
        <v>34</v>
      </c>
      <c r="I6663">
        <v>42</v>
      </c>
      <c r="J6663" t="s">
        <v>33</v>
      </c>
      <c r="K6663">
        <v>4</v>
      </c>
      <c r="L6663">
        <v>89.75714739</v>
      </c>
      <c r="M6663" t="s">
        <v>10</v>
      </c>
      <c r="N6663" s="2" t="s">
        <v>11</v>
      </c>
      <c r="O6663">
        <v>35.902858960000003</v>
      </c>
      <c r="P6663">
        <f t="shared" si="314"/>
        <v>323.1257306</v>
      </c>
      <c r="Q6663" s="2" t="s">
        <v>11</v>
      </c>
      <c r="R6663" t="s">
        <v>26</v>
      </c>
      <c r="S6663">
        <v>3</v>
      </c>
      <c r="T6663" s="2" t="s">
        <v>16</v>
      </c>
    </row>
    <row r="6664" spans="1:20" x14ac:dyDescent="0.25">
      <c r="A6664">
        <v>6663</v>
      </c>
      <c r="B6664" s="4">
        <v>44186</v>
      </c>
      <c r="C6664" t="str">
        <f t="shared" si="312"/>
        <v>2020</v>
      </c>
      <c r="D6664">
        <v>285</v>
      </c>
      <c r="E6664">
        <v>55</v>
      </c>
      <c r="F6664" t="str">
        <f t="shared" si="313"/>
        <v>Senior</v>
      </c>
      <c r="G6664" t="s">
        <v>7</v>
      </c>
      <c r="H6664" t="s">
        <v>28</v>
      </c>
      <c r="I6664">
        <v>117</v>
      </c>
      <c r="J6664" t="s">
        <v>33</v>
      </c>
      <c r="K6664">
        <v>4</v>
      </c>
      <c r="L6664">
        <v>85.235164850000004</v>
      </c>
      <c r="M6664" t="s">
        <v>10</v>
      </c>
      <c r="N6664" s="2" t="s">
        <v>11</v>
      </c>
      <c r="O6664">
        <v>34.09406594</v>
      </c>
      <c r="P6664">
        <f t="shared" si="314"/>
        <v>306.84659346000001</v>
      </c>
      <c r="Q6664" s="2" t="s">
        <v>11</v>
      </c>
      <c r="R6664" t="s">
        <v>26</v>
      </c>
      <c r="S6664">
        <v>1</v>
      </c>
      <c r="T6664" s="2" t="s">
        <v>11</v>
      </c>
    </row>
    <row r="6665" spans="1:20" x14ac:dyDescent="0.25">
      <c r="A6665">
        <v>6664</v>
      </c>
      <c r="B6665" s="4">
        <v>44160</v>
      </c>
      <c r="C6665" t="str">
        <f t="shared" si="312"/>
        <v>2020</v>
      </c>
      <c r="D6665">
        <v>497</v>
      </c>
      <c r="E6665">
        <v>50</v>
      </c>
      <c r="F6665" t="str">
        <f t="shared" si="313"/>
        <v>Adult</v>
      </c>
      <c r="G6665" t="s">
        <v>13</v>
      </c>
      <c r="H6665" t="s">
        <v>40</v>
      </c>
      <c r="I6665">
        <v>398</v>
      </c>
      <c r="J6665" t="s">
        <v>15</v>
      </c>
      <c r="K6665">
        <v>4</v>
      </c>
      <c r="L6665">
        <v>30.166372299999999</v>
      </c>
      <c r="M6665" t="s">
        <v>25</v>
      </c>
      <c r="N6665" s="2" t="s">
        <v>16</v>
      </c>
      <c r="O6665">
        <v>12.066548920000001</v>
      </c>
      <c r="P6665">
        <f t="shared" si="314"/>
        <v>108.59894027999999</v>
      </c>
      <c r="Q6665" s="2" t="s">
        <v>16</v>
      </c>
      <c r="R6665" t="s">
        <v>26</v>
      </c>
      <c r="S6665">
        <v>1</v>
      </c>
      <c r="T6665" s="2" t="s">
        <v>16</v>
      </c>
    </row>
    <row r="6666" spans="1:20" x14ac:dyDescent="0.25">
      <c r="A6666">
        <v>6665</v>
      </c>
      <c r="B6666" s="4">
        <v>44880</v>
      </c>
      <c r="C6666" t="str">
        <f t="shared" si="312"/>
        <v>2022</v>
      </c>
      <c r="D6666">
        <v>454</v>
      </c>
      <c r="E6666">
        <v>24</v>
      </c>
      <c r="F6666" t="str">
        <f t="shared" si="313"/>
        <v>Teenager</v>
      </c>
      <c r="G6666" t="s">
        <v>13</v>
      </c>
      <c r="H6666" t="s">
        <v>23</v>
      </c>
      <c r="I6666">
        <v>850</v>
      </c>
      <c r="J6666" t="s">
        <v>9</v>
      </c>
      <c r="K6666">
        <v>3</v>
      </c>
      <c r="L6666">
        <v>95.540481990000004</v>
      </c>
      <c r="M6666" t="s">
        <v>22</v>
      </c>
      <c r="N6666" s="2" t="s">
        <v>16</v>
      </c>
      <c r="O6666">
        <v>0</v>
      </c>
      <c r="P6666">
        <f t="shared" si="314"/>
        <v>286.62144597000002</v>
      </c>
      <c r="Q6666" s="2" t="s">
        <v>16</v>
      </c>
      <c r="R6666" t="s">
        <v>12</v>
      </c>
      <c r="S6666">
        <v>5</v>
      </c>
      <c r="T6666" s="2" t="s">
        <v>11</v>
      </c>
    </row>
    <row r="6667" spans="1:20" x14ac:dyDescent="0.25">
      <c r="A6667">
        <v>6666</v>
      </c>
      <c r="B6667" s="4">
        <v>44171</v>
      </c>
      <c r="C6667" t="str">
        <f t="shared" si="312"/>
        <v>2020</v>
      </c>
      <c r="D6667">
        <v>30</v>
      </c>
      <c r="E6667">
        <v>50</v>
      </c>
      <c r="F6667" t="str">
        <f t="shared" si="313"/>
        <v>Adult</v>
      </c>
      <c r="G6667" t="s">
        <v>7</v>
      </c>
      <c r="H6667" t="s">
        <v>39</v>
      </c>
      <c r="I6667">
        <v>115</v>
      </c>
      <c r="J6667" t="s">
        <v>33</v>
      </c>
      <c r="K6667">
        <v>5</v>
      </c>
      <c r="L6667">
        <v>38.034331809999998</v>
      </c>
      <c r="M6667" t="s">
        <v>10</v>
      </c>
      <c r="N6667" s="2" t="s">
        <v>11</v>
      </c>
      <c r="O6667">
        <v>0</v>
      </c>
      <c r="P6667">
        <f t="shared" si="314"/>
        <v>190.17165904999999</v>
      </c>
      <c r="Q6667" s="2" t="s">
        <v>16</v>
      </c>
      <c r="R6667" t="s">
        <v>12</v>
      </c>
      <c r="S6667">
        <v>3</v>
      </c>
      <c r="T6667" s="2" t="s">
        <v>16</v>
      </c>
    </row>
    <row r="6668" spans="1:20" x14ac:dyDescent="0.25">
      <c r="A6668">
        <v>6667</v>
      </c>
      <c r="B6668" s="4">
        <v>44191</v>
      </c>
      <c r="C6668" t="str">
        <f t="shared" si="312"/>
        <v>2020</v>
      </c>
      <c r="D6668">
        <v>448</v>
      </c>
      <c r="E6668">
        <v>29</v>
      </c>
      <c r="F6668" t="str">
        <f t="shared" si="313"/>
        <v>Teenager</v>
      </c>
      <c r="G6668" t="s">
        <v>13</v>
      </c>
      <c r="H6668" t="s">
        <v>37</v>
      </c>
      <c r="I6668">
        <v>844</v>
      </c>
      <c r="J6668" t="s">
        <v>15</v>
      </c>
      <c r="K6668">
        <v>2</v>
      </c>
      <c r="L6668">
        <v>51.02466965</v>
      </c>
      <c r="M6668" t="s">
        <v>20</v>
      </c>
      <c r="N6668" s="2" t="s">
        <v>16</v>
      </c>
      <c r="O6668">
        <v>10.204933929999999</v>
      </c>
      <c r="P6668">
        <f t="shared" si="314"/>
        <v>91.844405370000004</v>
      </c>
      <c r="Q6668" s="2" t="s">
        <v>11</v>
      </c>
      <c r="R6668" t="s">
        <v>26</v>
      </c>
      <c r="S6668">
        <v>3</v>
      </c>
      <c r="T6668" s="2" t="s">
        <v>16</v>
      </c>
    </row>
    <row r="6669" spans="1:20" x14ac:dyDescent="0.25">
      <c r="A6669">
        <v>6668</v>
      </c>
      <c r="B6669" s="4">
        <v>43462</v>
      </c>
      <c r="C6669" t="str">
        <f t="shared" si="312"/>
        <v>2018</v>
      </c>
      <c r="D6669">
        <v>357</v>
      </c>
      <c r="E6669">
        <v>39</v>
      </c>
      <c r="F6669" t="str">
        <f t="shared" si="313"/>
        <v>Adult</v>
      </c>
      <c r="G6669" t="s">
        <v>7</v>
      </c>
      <c r="H6669" t="s">
        <v>38</v>
      </c>
      <c r="I6669">
        <v>616</v>
      </c>
      <c r="J6669" t="s">
        <v>24</v>
      </c>
      <c r="K6669">
        <v>4</v>
      </c>
      <c r="L6669">
        <v>24.103375830000001</v>
      </c>
      <c r="M6669" t="s">
        <v>25</v>
      </c>
      <c r="N6669" s="2" t="s">
        <v>16</v>
      </c>
      <c r="O6669">
        <v>9.6413503330000001</v>
      </c>
      <c r="P6669">
        <f t="shared" si="314"/>
        <v>86.772152986999998</v>
      </c>
      <c r="Q6669" s="2" t="s">
        <v>16</v>
      </c>
      <c r="R6669" t="s">
        <v>26</v>
      </c>
      <c r="S6669">
        <v>5</v>
      </c>
      <c r="T6669" s="2" t="s">
        <v>16</v>
      </c>
    </row>
    <row r="6670" spans="1:20" x14ac:dyDescent="0.25">
      <c r="A6670">
        <v>6669</v>
      </c>
      <c r="B6670" s="4">
        <v>44914</v>
      </c>
      <c r="C6670" t="str">
        <f t="shared" si="312"/>
        <v>2022</v>
      </c>
      <c r="D6670">
        <v>97</v>
      </c>
      <c r="E6670">
        <v>37</v>
      </c>
      <c r="F6670" t="str">
        <f t="shared" si="313"/>
        <v>Adult</v>
      </c>
      <c r="G6670" t="s">
        <v>13</v>
      </c>
      <c r="H6670" t="s">
        <v>32</v>
      </c>
      <c r="I6670">
        <v>200</v>
      </c>
      <c r="J6670" t="s">
        <v>15</v>
      </c>
      <c r="K6670">
        <v>3</v>
      </c>
      <c r="L6670">
        <v>33.473277660000001</v>
      </c>
      <c r="M6670" t="s">
        <v>10</v>
      </c>
      <c r="N6670" s="2" t="s">
        <v>16</v>
      </c>
      <c r="O6670">
        <v>10.0419833</v>
      </c>
      <c r="P6670">
        <f t="shared" si="314"/>
        <v>90.377849679999997</v>
      </c>
      <c r="Q6670" s="2" t="s">
        <v>11</v>
      </c>
      <c r="R6670" t="s">
        <v>26</v>
      </c>
      <c r="S6670">
        <v>2</v>
      </c>
      <c r="T6670" s="2" t="s">
        <v>11</v>
      </c>
    </row>
    <row r="6671" spans="1:20" x14ac:dyDescent="0.25">
      <c r="A6671">
        <v>6670</v>
      </c>
      <c r="B6671" s="4">
        <v>44901</v>
      </c>
      <c r="C6671" t="str">
        <f t="shared" si="312"/>
        <v>2022</v>
      </c>
      <c r="D6671">
        <v>22</v>
      </c>
      <c r="E6671">
        <v>70</v>
      </c>
      <c r="F6671" t="str">
        <f t="shared" si="313"/>
        <v>Senior</v>
      </c>
      <c r="G6671" t="s">
        <v>13</v>
      </c>
      <c r="H6671" t="s">
        <v>21</v>
      </c>
      <c r="I6671">
        <v>249</v>
      </c>
      <c r="J6671" t="s">
        <v>33</v>
      </c>
      <c r="K6671">
        <v>1</v>
      </c>
      <c r="L6671">
        <v>76.883304690000003</v>
      </c>
      <c r="M6671" t="s">
        <v>22</v>
      </c>
      <c r="N6671" s="2" t="s">
        <v>16</v>
      </c>
      <c r="O6671">
        <v>0</v>
      </c>
      <c r="P6671">
        <f t="shared" si="314"/>
        <v>76.883304690000003</v>
      </c>
      <c r="Q6671" s="2" t="s">
        <v>16</v>
      </c>
      <c r="R6671" t="s">
        <v>12</v>
      </c>
      <c r="S6671">
        <v>1</v>
      </c>
      <c r="T6671" s="2" t="s">
        <v>16</v>
      </c>
    </row>
    <row r="6672" spans="1:20" x14ac:dyDescent="0.25">
      <c r="A6672">
        <v>6671</v>
      </c>
      <c r="B6672" s="4">
        <v>44922</v>
      </c>
      <c r="C6672" t="str">
        <f t="shared" si="312"/>
        <v>2022</v>
      </c>
      <c r="D6672">
        <v>145</v>
      </c>
      <c r="E6672">
        <v>31</v>
      </c>
      <c r="F6672" t="str">
        <f t="shared" si="313"/>
        <v>Adult</v>
      </c>
      <c r="G6672" t="s">
        <v>7</v>
      </c>
      <c r="H6672" t="s">
        <v>39</v>
      </c>
      <c r="I6672">
        <v>191</v>
      </c>
      <c r="J6672" t="s">
        <v>15</v>
      </c>
      <c r="K6672">
        <v>1</v>
      </c>
      <c r="L6672">
        <v>45.825990490000002</v>
      </c>
      <c r="M6672" t="s">
        <v>20</v>
      </c>
      <c r="N6672" s="2" t="s">
        <v>11</v>
      </c>
      <c r="O6672">
        <v>0</v>
      </c>
      <c r="P6672">
        <f t="shared" si="314"/>
        <v>45.825990490000002</v>
      </c>
      <c r="Q6672" s="2" t="s">
        <v>16</v>
      </c>
      <c r="R6672" t="s">
        <v>12</v>
      </c>
      <c r="S6672">
        <v>1</v>
      </c>
      <c r="T6672" s="2" t="s">
        <v>16</v>
      </c>
    </row>
    <row r="6673" spans="1:20" x14ac:dyDescent="0.25">
      <c r="A6673">
        <v>6672</v>
      </c>
      <c r="B6673" s="4">
        <v>43437</v>
      </c>
      <c r="C6673" t="str">
        <f t="shared" si="312"/>
        <v>2018</v>
      </c>
      <c r="D6673">
        <v>381</v>
      </c>
      <c r="E6673">
        <v>29</v>
      </c>
      <c r="F6673" t="str">
        <f t="shared" si="313"/>
        <v>Teenager</v>
      </c>
      <c r="G6673" t="s">
        <v>27</v>
      </c>
      <c r="H6673" t="s">
        <v>32</v>
      </c>
      <c r="I6673">
        <v>634</v>
      </c>
      <c r="J6673" t="s">
        <v>9</v>
      </c>
      <c r="K6673">
        <v>2</v>
      </c>
      <c r="L6673">
        <v>90.413747290000003</v>
      </c>
      <c r="M6673" t="s">
        <v>25</v>
      </c>
      <c r="N6673" s="2" t="s">
        <v>11</v>
      </c>
      <c r="O6673">
        <v>0</v>
      </c>
      <c r="P6673">
        <f t="shared" si="314"/>
        <v>180.82749458000001</v>
      </c>
      <c r="Q6673" s="2" t="s">
        <v>16</v>
      </c>
      <c r="R6673" t="s">
        <v>12</v>
      </c>
      <c r="S6673">
        <v>5</v>
      </c>
      <c r="T6673" s="2" t="s">
        <v>11</v>
      </c>
    </row>
    <row r="6674" spans="1:20" x14ac:dyDescent="0.25">
      <c r="A6674">
        <v>6673</v>
      </c>
      <c r="B6674" s="4">
        <v>44525</v>
      </c>
      <c r="C6674" t="str">
        <f t="shared" si="312"/>
        <v>2021</v>
      </c>
      <c r="D6674">
        <v>210</v>
      </c>
      <c r="E6674">
        <v>27</v>
      </c>
      <c r="F6674" t="str">
        <f t="shared" si="313"/>
        <v>Teenager</v>
      </c>
      <c r="G6674" t="s">
        <v>13</v>
      </c>
      <c r="H6674" t="s">
        <v>30</v>
      </c>
      <c r="I6674">
        <v>311</v>
      </c>
      <c r="J6674" t="s">
        <v>9</v>
      </c>
      <c r="K6674">
        <v>3</v>
      </c>
      <c r="L6674">
        <v>12.95871941</v>
      </c>
      <c r="M6674" t="s">
        <v>20</v>
      </c>
      <c r="N6674" s="2" t="s">
        <v>16</v>
      </c>
      <c r="O6674">
        <v>3.887615823</v>
      </c>
      <c r="P6674">
        <f t="shared" si="314"/>
        <v>34.988542407000004</v>
      </c>
      <c r="Q6674" s="2" t="s">
        <v>11</v>
      </c>
      <c r="R6674" t="s">
        <v>26</v>
      </c>
      <c r="S6674">
        <v>1</v>
      </c>
      <c r="T6674" s="2" t="s">
        <v>16</v>
      </c>
    </row>
    <row r="6675" spans="1:20" x14ac:dyDescent="0.25">
      <c r="A6675">
        <v>6674</v>
      </c>
      <c r="B6675" s="4">
        <v>44907</v>
      </c>
      <c r="C6675" t="str">
        <f t="shared" si="312"/>
        <v>2022</v>
      </c>
      <c r="D6675">
        <v>433</v>
      </c>
      <c r="E6675">
        <v>46</v>
      </c>
      <c r="F6675" t="str">
        <f t="shared" si="313"/>
        <v>Adult</v>
      </c>
      <c r="G6675" t="s">
        <v>7</v>
      </c>
      <c r="H6675" t="s">
        <v>21</v>
      </c>
      <c r="I6675">
        <v>164</v>
      </c>
      <c r="J6675" t="s">
        <v>24</v>
      </c>
      <c r="K6675">
        <v>5</v>
      </c>
      <c r="L6675">
        <v>39.034887920000003</v>
      </c>
      <c r="M6675" t="s">
        <v>22</v>
      </c>
      <c r="N6675" s="2" t="s">
        <v>16</v>
      </c>
      <c r="O6675">
        <v>19.517443960000001</v>
      </c>
      <c r="P6675">
        <f t="shared" si="314"/>
        <v>175.65699564000002</v>
      </c>
      <c r="Q6675" s="2" t="s">
        <v>16</v>
      </c>
      <c r="R6675" t="s">
        <v>26</v>
      </c>
      <c r="S6675">
        <v>1</v>
      </c>
      <c r="T6675" s="2" t="s">
        <v>11</v>
      </c>
    </row>
    <row r="6676" spans="1:20" x14ac:dyDescent="0.25">
      <c r="A6676">
        <v>6675</v>
      </c>
      <c r="B6676" s="4">
        <v>45241</v>
      </c>
      <c r="C6676" t="str">
        <f t="shared" si="312"/>
        <v>2023</v>
      </c>
      <c r="D6676">
        <v>370</v>
      </c>
      <c r="E6676">
        <v>18</v>
      </c>
      <c r="F6676" t="str">
        <f t="shared" si="313"/>
        <v>Teenager</v>
      </c>
      <c r="G6676" t="s">
        <v>13</v>
      </c>
      <c r="H6676" t="s">
        <v>39</v>
      </c>
      <c r="I6676">
        <v>612</v>
      </c>
      <c r="J6676" t="s">
        <v>9</v>
      </c>
      <c r="K6676">
        <v>1</v>
      </c>
      <c r="L6676">
        <v>71.476329010000001</v>
      </c>
      <c r="M6676" t="s">
        <v>25</v>
      </c>
      <c r="N6676" s="2" t="s">
        <v>16</v>
      </c>
      <c r="O6676">
        <v>7.1476329009999997</v>
      </c>
      <c r="P6676">
        <f t="shared" si="314"/>
        <v>64.328696109000006</v>
      </c>
      <c r="Q6676" s="2" t="s">
        <v>11</v>
      </c>
      <c r="R6676" t="s">
        <v>26</v>
      </c>
      <c r="S6676">
        <v>5</v>
      </c>
      <c r="T6676" s="2" t="s">
        <v>16</v>
      </c>
    </row>
    <row r="6677" spans="1:20" x14ac:dyDescent="0.25">
      <c r="A6677">
        <v>6676</v>
      </c>
      <c r="B6677" s="4">
        <v>44915</v>
      </c>
      <c r="C6677" t="str">
        <f t="shared" si="312"/>
        <v>2022</v>
      </c>
      <c r="D6677">
        <v>404</v>
      </c>
      <c r="E6677">
        <v>44</v>
      </c>
      <c r="F6677" t="str">
        <f t="shared" si="313"/>
        <v>Adult</v>
      </c>
      <c r="G6677" t="s">
        <v>13</v>
      </c>
      <c r="H6677" t="s">
        <v>40</v>
      </c>
      <c r="I6677">
        <v>650</v>
      </c>
      <c r="J6677" t="s">
        <v>9</v>
      </c>
      <c r="K6677">
        <v>4</v>
      </c>
      <c r="L6677">
        <v>54.604577470000002</v>
      </c>
      <c r="M6677" t="s">
        <v>22</v>
      </c>
      <c r="N6677" s="2" t="s">
        <v>16</v>
      </c>
      <c r="O6677">
        <v>0</v>
      </c>
      <c r="P6677">
        <f t="shared" si="314"/>
        <v>218.41830988000001</v>
      </c>
      <c r="Q6677" s="2" t="s">
        <v>16</v>
      </c>
      <c r="R6677" t="s">
        <v>18</v>
      </c>
      <c r="S6677">
        <v>3</v>
      </c>
      <c r="T6677" s="2" t="s">
        <v>16</v>
      </c>
    </row>
    <row r="6678" spans="1:20" x14ac:dyDescent="0.25">
      <c r="A6678">
        <v>6677</v>
      </c>
      <c r="B6678" s="4">
        <v>43406</v>
      </c>
      <c r="C6678" t="str">
        <f t="shared" si="312"/>
        <v>2018</v>
      </c>
      <c r="D6678">
        <v>383</v>
      </c>
      <c r="E6678">
        <v>49</v>
      </c>
      <c r="F6678" t="str">
        <f t="shared" si="313"/>
        <v>Adult</v>
      </c>
      <c r="G6678" t="s">
        <v>7</v>
      </c>
      <c r="H6678" t="s">
        <v>34</v>
      </c>
      <c r="I6678">
        <v>711</v>
      </c>
      <c r="J6678" t="s">
        <v>24</v>
      </c>
      <c r="K6678">
        <v>3</v>
      </c>
      <c r="L6678">
        <v>10.133982120000001</v>
      </c>
      <c r="M6678" t="s">
        <v>22</v>
      </c>
      <c r="N6678" s="2" t="s">
        <v>16</v>
      </c>
      <c r="O6678">
        <v>3.0401946359999998</v>
      </c>
      <c r="P6678">
        <f t="shared" si="314"/>
        <v>27.361751724000005</v>
      </c>
      <c r="Q6678" s="2" t="s">
        <v>11</v>
      </c>
      <c r="R6678" t="s">
        <v>26</v>
      </c>
      <c r="S6678">
        <v>5</v>
      </c>
      <c r="T6678" s="2" t="s">
        <v>16</v>
      </c>
    </row>
    <row r="6679" spans="1:20" x14ac:dyDescent="0.25">
      <c r="A6679">
        <v>6678</v>
      </c>
      <c r="B6679" s="4">
        <v>44186</v>
      </c>
      <c r="C6679" t="str">
        <f t="shared" si="312"/>
        <v>2020</v>
      </c>
      <c r="D6679">
        <v>406</v>
      </c>
      <c r="E6679">
        <v>55</v>
      </c>
      <c r="F6679" t="str">
        <f t="shared" si="313"/>
        <v>Senior</v>
      </c>
      <c r="G6679" t="s">
        <v>27</v>
      </c>
      <c r="H6679" t="s">
        <v>21</v>
      </c>
      <c r="I6679">
        <v>294</v>
      </c>
      <c r="J6679" t="s">
        <v>9</v>
      </c>
      <c r="K6679">
        <v>4</v>
      </c>
      <c r="L6679">
        <v>98.806879019999997</v>
      </c>
      <c r="M6679" t="s">
        <v>22</v>
      </c>
      <c r="N6679" s="2" t="s">
        <v>11</v>
      </c>
      <c r="O6679">
        <v>39.52275161</v>
      </c>
      <c r="P6679">
        <f t="shared" si="314"/>
        <v>355.70476446999999</v>
      </c>
      <c r="Q6679" s="2" t="s">
        <v>16</v>
      </c>
      <c r="R6679" t="s">
        <v>26</v>
      </c>
      <c r="S6679">
        <v>3</v>
      </c>
      <c r="T6679" s="2" t="s">
        <v>16</v>
      </c>
    </row>
    <row r="6680" spans="1:20" x14ac:dyDescent="0.25">
      <c r="A6680">
        <v>6679</v>
      </c>
      <c r="B6680" s="4">
        <v>44505</v>
      </c>
      <c r="C6680" t="str">
        <f t="shared" si="312"/>
        <v>2021</v>
      </c>
      <c r="D6680">
        <v>22</v>
      </c>
      <c r="E6680">
        <v>48</v>
      </c>
      <c r="F6680" t="str">
        <f t="shared" si="313"/>
        <v>Adult</v>
      </c>
      <c r="G6680" t="s">
        <v>7</v>
      </c>
      <c r="H6680" t="s">
        <v>14</v>
      </c>
      <c r="I6680">
        <v>627</v>
      </c>
      <c r="J6680" t="s">
        <v>15</v>
      </c>
      <c r="K6680">
        <v>4</v>
      </c>
      <c r="L6680">
        <v>92.950156849999999</v>
      </c>
      <c r="M6680" t="s">
        <v>25</v>
      </c>
      <c r="N6680" s="2" t="s">
        <v>16</v>
      </c>
      <c r="O6680">
        <v>0</v>
      </c>
      <c r="P6680">
        <f t="shared" si="314"/>
        <v>371.8006274</v>
      </c>
      <c r="Q6680" s="2" t="s">
        <v>16</v>
      </c>
      <c r="R6680" t="s">
        <v>12</v>
      </c>
      <c r="S6680">
        <v>2</v>
      </c>
      <c r="T6680" s="2" t="s">
        <v>11</v>
      </c>
    </row>
    <row r="6681" spans="1:20" x14ac:dyDescent="0.25">
      <c r="A6681">
        <v>6680</v>
      </c>
      <c r="B6681" s="4">
        <v>44144</v>
      </c>
      <c r="C6681" t="str">
        <f t="shared" si="312"/>
        <v>2020</v>
      </c>
      <c r="D6681">
        <v>298</v>
      </c>
      <c r="E6681">
        <v>25</v>
      </c>
      <c r="F6681" t="str">
        <f t="shared" si="313"/>
        <v>Teenager</v>
      </c>
      <c r="G6681" t="s">
        <v>27</v>
      </c>
      <c r="H6681" t="s">
        <v>32</v>
      </c>
      <c r="I6681">
        <v>313</v>
      </c>
      <c r="J6681" t="s">
        <v>15</v>
      </c>
      <c r="K6681">
        <v>5</v>
      </c>
      <c r="L6681">
        <v>18.20586011</v>
      </c>
      <c r="M6681" t="s">
        <v>20</v>
      </c>
      <c r="N6681" s="2" t="s">
        <v>16</v>
      </c>
      <c r="O6681">
        <v>0</v>
      </c>
      <c r="P6681">
        <f t="shared" si="314"/>
        <v>91.029300550000002</v>
      </c>
      <c r="Q6681" s="2" t="s">
        <v>11</v>
      </c>
      <c r="R6681" t="s">
        <v>18</v>
      </c>
      <c r="S6681">
        <v>2</v>
      </c>
      <c r="T6681" s="2" t="s">
        <v>16</v>
      </c>
    </row>
    <row r="6682" spans="1:20" x14ac:dyDescent="0.25">
      <c r="A6682">
        <v>6681</v>
      </c>
      <c r="B6682" s="4">
        <v>44186</v>
      </c>
      <c r="C6682" t="str">
        <f t="shared" si="312"/>
        <v>2020</v>
      </c>
      <c r="D6682">
        <v>124</v>
      </c>
      <c r="E6682">
        <v>64</v>
      </c>
      <c r="F6682" t="str">
        <f t="shared" si="313"/>
        <v>Senior</v>
      </c>
      <c r="G6682" t="s">
        <v>27</v>
      </c>
      <c r="H6682" t="s">
        <v>23</v>
      </c>
      <c r="I6682">
        <v>518</v>
      </c>
      <c r="J6682" t="s">
        <v>33</v>
      </c>
      <c r="K6682">
        <v>2</v>
      </c>
      <c r="L6682">
        <v>64.435896929999998</v>
      </c>
      <c r="M6682" t="s">
        <v>20</v>
      </c>
      <c r="N6682" s="2" t="s">
        <v>16</v>
      </c>
      <c r="O6682">
        <v>0</v>
      </c>
      <c r="P6682">
        <f t="shared" si="314"/>
        <v>128.87179386</v>
      </c>
      <c r="Q6682" s="2" t="s">
        <v>11</v>
      </c>
      <c r="R6682" t="s">
        <v>12</v>
      </c>
      <c r="S6682">
        <v>4</v>
      </c>
      <c r="T6682" s="2" t="s">
        <v>11</v>
      </c>
    </row>
    <row r="6683" spans="1:20" x14ac:dyDescent="0.25">
      <c r="A6683">
        <v>6682</v>
      </c>
      <c r="B6683" s="4">
        <v>44886</v>
      </c>
      <c r="C6683" t="str">
        <f t="shared" si="312"/>
        <v>2022</v>
      </c>
      <c r="D6683">
        <v>81</v>
      </c>
      <c r="E6683">
        <v>60</v>
      </c>
      <c r="F6683" t="str">
        <f t="shared" si="313"/>
        <v>Senior</v>
      </c>
      <c r="G6683" t="s">
        <v>13</v>
      </c>
      <c r="H6683" t="s">
        <v>30</v>
      </c>
      <c r="I6683">
        <v>800</v>
      </c>
      <c r="J6683" t="s">
        <v>24</v>
      </c>
      <c r="K6683">
        <v>5</v>
      </c>
      <c r="L6683">
        <v>89.936131160000002</v>
      </c>
      <c r="M6683" t="s">
        <v>10</v>
      </c>
      <c r="N6683" s="2" t="s">
        <v>16</v>
      </c>
      <c r="O6683">
        <v>0</v>
      </c>
      <c r="P6683">
        <f t="shared" si="314"/>
        <v>449.68065580000001</v>
      </c>
      <c r="Q6683" s="2" t="s">
        <v>16</v>
      </c>
      <c r="R6683" t="s">
        <v>12</v>
      </c>
      <c r="S6683">
        <v>1</v>
      </c>
      <c r="T6683" s="2" t="s">
        <v>11</v>
      </c>
    </row>
    <row r="6684" spans="1:20" x14ac:dyDescent="0.25">
      <c r="A6684">
        <v>6683</v>
      </c>
      <c r="B6684" s="4">
        <v>44884</v>
      </c>
      <c r="C6684" t="str">
        <f t="shared" si="312"/>
        <v>2022</v>
      </c>
      <c r="D6684">
        <v>445</v>
      </c>
      <c r="E6684">
        <v>68</v>
      </c>
      <c r="F6684" t="str">
        <f t="shared" si="313"/>
        <v>Senior</v>
      </c>
      <c r="G6684" t="s">
        <v>13</v>
      </c>
      <c r="H6684" t="s">
        <v>32</v>
      </c>
      <c r="I6684">
        <v>368</v>
      </c>
      <c r="J6684" t="s">
        <v>29</v>
      </c>
      <c r="K6684">
        <v>2</v>
      </c>
      <c r="L6684">
        <v>55.574901140000001</v>
      </c>
      <c r="M6684" t="s">
        <v>25</v>
      </c>
      <c r="N6684" s="2" t="s">
        <v>16</v>
      </c>
      <c r="O6684">
        <v>0</v>
      </c>
      <c r="P6684">
        <f t="shared" si="314"/>
        <v>111.14980228</v>
      </c>
      <c r="Q6684" s="2" t="s">
        <v>16</v>
      </c>
      <c r="R6684" t="s">
        <v>12</v>
      </c>
      <c r="S6684">
        <v>4</v>
      </c>
      <c r="T6684" s="2" t="s">
        <v>11</v>
      </c>
    </row>
    <row r="6685" spans="1:20" x14ac:dyDescent="0.25">
      <c r="A6685">
        <v>6684</v>
      </c>
      <c r="B6685" s="4">
        <v>44868</v>
      </c>
      <c r="C6685" t="str">
        <f t="shared" si="312"/>
        <v>2022</v>
      </c>
      <c r="D6685">
        <v>494</v>
      </c>
      <c r="E6685">
        <v>45</v>
      </c>
      <c r="F6685" t="str">
        <f t="shared" si="313"/>
        <v>Adult</v>
      </c>
      <c r="G6685" t="s">
        <v>27</v>
      </c>
      <c r="H6685" t="s">
        <v>28</v>
      </c>
      <c r="I6685">
        <v>865</v>
      </c>
      <c r="J6685" t="s">
        <v>29</v>
      </c>
      <c r="K6685">
        <v>5</v>
      </c>
      <c r="L6685">
        <v>62.716786319999997</v>
      </c>
      <c r="M6685" t="s">
        <v>20</v>
      </c>
      <c r="N6685" s="2" t="s">
        <v>11</v>
      </c>
      <c r="O6685">
        <v>0</v>
      </c>
      <c r="P6685">
        <f t="shared" si="314"/>
        <v>313.58393159999997</v>
      </c>
      <c r="Q6685" s="2" t="s">
        <v>11</v>
      </c>
      <c r="R6685" t="s">
        <v>18</v>
      </c>
      <c r="S6685">
        <v>3</v>
      </c>
      <c r="T6685" s="2" t="s">
        <v>16</v>
      </c>
    </row>
    <row r="6686" spans="1:20" x14ac:dyDescent="0.25">
      <c r="A6686">
        <v>6685</v>
      </c>
      <c r="B6686" s="4">
        <v>44884</v>
      </c>
      <c r="C6686" t="str">
        <f t="shared" si="312"/>
        <v>2022</v>
      </c>
      <c r="D6686">
        <v>415</v>
      </c>
      <c r="E6686">
        <v>20</v>
      </c>
      <c r="F6686" t="str">
        <f t="shared" si="313"/>
        <v>Teenager</v>
      </c>
      <c r="G6686" t="s">
        <v>13</v>
      </c>
      <c r="H6686" t="s">
        <v>8</v>
      </c>
      <c r="I6686">
        <v>160</v>
      </c>
      <c r="J6686" t="s">
        <v>33</v>
      </c>
      <c r="K6686">
        <v>1</v>
      </c>
      <c r="L6686">
        <v>15.02161673</v>
      </c>
      <c r="M6686" t="s">
        <v>22</v>
      </c>
      <c r="N6686" s="2" t="s">
        <v>16</v>
      </c>
      <c r="O6686">
        <v>0</v>
      </c>
      <c r="P6686">
        <f t="shared" si="314"/>
        <v>15.02161673</v>
      </c>
      <c r="Q6686" s="2" t="s">
        <v>16</v>
      </c>
      <c r="R6686" t="s">
        <v>18</v>
      </c>
      <c r="S6686">
        <v>2</v>
      </c>
      <c r="T6686" s="2" t="s">
        <v>11</v>
      </c>
    </row>
    <row r="6687" spans="1:20" x14ac:dyDescent="0.25">
      <c r="A6687">
        <v>6686</v>
      </c>
      <c r="B6687" s="4">
        <v>44139</v>
      </c>
      <c r="C6687" t="str">
        <f t="shared" si="312"/>
        <v>2020</v>
      </c>
      <c r="D6687">
        <v>65</v>
      </c>
      <c r="E6687">
        <v>59</v>
      </c>
      <c r="F6687" t="str">
        <f t="shared" si="313"/>
        <v>Senior</v>
      </c>
      <c r="G6687" t="s">
        <v>7</v>
      </c>
      <c r="H6687" t="s">
        <v>28</v>
      </c>
      <c r="I6687">
        <v>890</v>
      </c>
      <c r="J6687" t="s">
        <v>33</v>
      </c>
      <c r="K6687">
        <v>5</v>
      </c>
      <c r="L6687">
        <v>29.583402280000001</v>
      </c>
      <c r="M6687" t="s">
        <v>10</v>
      </c>
      <c r="N6687" s="2" t="s">
        <v>16</v>
      </c>
      <c r="O6687">
        <v>14.791701140000001</v>
      </c>
      <c r="P6687">
        <f t="shared" si="314"/>
        <v>133.12531025999999</v>
      </c>
      <c r="Q6687" s="2" t="s">
        <v>16</v>
      </c>
      <c r="R6687" t="s">
        <v>26</v>
      </c>
      <c r="S6687">
        <v>5</v>
      </c>
      <c r="T6687" s="2" t="s">
        <v>16</v>
      </c>
    </row>
    <row r="6688" spans="1:20" x14ac:dyDescent="0.25">
      <c r="A6688">
        <v>6687</v>
      </c>
      <c r="B6688" s="4">
        <v>43439</v>
      </c>
      <c r="C6688" t="str">
        <f t="shared" si="312"/>
        <v>2018</v>
      </c>
      <c r="D6688">
        <v>211</v>
      </c>
      <c r="E6688">
        <v>45</v>
      </c>
      <c r="F6688" t="str">
        <f t="shared" si="313"/>
        <v>Adult</v>
      </c>
      <c r="G6688" t="s">
        <v>27</v>
      </c>
      <c r="H6688" t="s">
        <v>30</v>
      </c>
      <c r="I6688">
        <v>286</v>
      </c>
      <c r="J6688" t="s">
        <v>33</v>
      </c>
      <c r="K6688">
        <v>4</v>
      </c>
      <c r="L6688">
        <v>34.026569189999996</v>
      </c>
      <c r="M6688" t="s">
        <v>25</v>
      </c>
      <c r="N6688" s="2" t="s">
        <v>11</v>
      </c>
      <c r="O6688">
        <v>0</v>
      </c>
      <c r="P6688">
        <f t="shared" si="314"/>
        <v>136.10627675999999</v>
      </c>
      <c r="Q6688" s="2" t="s">
        <v>11</v>
      </c>
      <c r="R6688" t="s">
        <v>12</v>
      </c>
      <c r="S6688">
        <v>3</v>
      </c>
      <c r="T6688" s="2" t="s">
        <v>16</v>
      </c>
    </row>
    <row r="6689" spans="1:20" x14ac:dyDescent="0.25">
      <c r="A6689">
        <v>6688</v>
      </c>
      <c r="B6689" s="4">
        <v>43427</v>
      </c>
      <c r="C6689" t="str">
        <f t="shared" si="312"/>
        <v>2018</v>
      </c>
      <c r="D6689">
        <v>13</v>
      </c>
      <c r="E6689">
        <v>42</v>
      </c>
      <c r="F6689" t="str">
        <f t="shared" si="313"/>
        <v>Adult</v>
      </c>
      <c r="G6689" t="s">
        <v>7</v>
      </c>
      <c r="H6689" t="s">
        <v>36</v>
      </c>
      <c r="I6689">
        <v>712</v>
      </c>
      <c r="J6689" t="s">
        <v>15</v>
      </c>
      <c r="K6689">
        <v>5</v>
      </c>
      <c r="L6689">
        <v>79.851192940000004</v>
      </c>
      <c r="M6689" t="s">
        <v>10</v>
      </c>
      <c r="N6689" s="2" t="s">
        <v>11</v>
      </c>
      <c r="O6689">
        <v>39.925596470000002</v>
      </c>
      <c r="P6689">
        <f t="shared" si="314"/>
        <v>359.33036823000003</v>
      </c>
      <c r="Q6689" s="2" t="s">
        <v>11</v>
      </c>
      <c r="R6689" t="s">
        <v>26</v>
      </c>
      <c r="S6689">
        <v>1</v>
      </c>
      <c r="T6689" s="2" t="s">
        <v>11</v>
      </c>
    </row>
    <row r="6690" spans="1:20" x14ac:dyDescent="0.25">
      <c r="A6690">
        <v>6689</v>
      </c>
      <c r="B6690" s="4">
        <v>44159</v>
      </c>
      <c r="C6690" t="str">
        <f t="shared" si="312"/>
        <v>2020</v>
      </c>
      <c r="D6690">
        <v>392</v>
      </c>
      <c r="E6690">
        <v>62</v>
      </c>
      <c r="F6690" t="str">
        <f t="shared" si="313"/>
        <v>Senior</v>
      </c>
      <c r="G6690" t="s">
        <v>7</v>
      </c>
      <c r="H6690" t="s">
        <v>35</v>
      </c>
      <c r="I6690">
        <v>418</v>
      </c>
      <c r="J6690" t="s">
        <v>33</v>
      </c>
      <c r="K6690">
        <v>3</v>
      </c>
      <c r="L6690">
        <v>47.25866104</v>
      </c>
      <c r="M6690" t="s">
        <v>22</v>
      </c>
      <c r="N6690" s="2" t="s">
        <v>11</v>
      </c>
      <c r="O6690">
        <v>14.17759831</v>
      </c>
      <c r="P6690">
        <f t="shared" si="314"/>
        <v>127.59838481</v>
      </c>
      <c r="Q6690" s="2" t="s">
        <v>16</v>
      </c>
      <c r="R6690" t="s">
        <v>26</v>
      </c>
      <c r="S6690">
        <v>1</v>
      </c>
      <c r="T6690" s="2" t="s">
        <v>11</v>
      </c>
    </row>
    <row r="6691" spans="1:20" x14ac:dyDescent="0.25">
      <c r="A6691">
        <v>6690</v>
      </c>
      <c r="B6691" s="4">
        <v>43420</v>
      </c>
      <c r="C6691" t="str">
        <f t="shared" si="312"/>
        <v>2018</v>
      </c>
      <c r="D6691">
        <v>113</v>
      </c>
      <c r="E6691">
        <v>46</v>
      </c>
      <c r="F6691" t="str">
        <f t="shared" si="313"/>
        <v>Adult</v>
      </c>
      <c r="G6691" t="s">
        <v>27</v>
      </c>
      <c r="H6691" t="s">
        <v>17</v>
      </c>
      <c r="I6691">
        <v>825</v>
      </c>
      <c r="J6691" t="s">
        <v>9</v>
      </c>
      <c r="K6691">
        <v>1</v>
      </c>
      <c r="L6691">
        <v>42.750892720000003</v>
      </c>
      <c r="M6691" t="s">
        <v>20</v>
      </c>
      <c r="N6691" s="2" t="s">
        <v>16</v>
      </c>
      <c r="O6691">
        <v>0</v>
      </c>
      <c r="P6691">
        <f t="shared" si="314"/>
        <v>42.750892720000003</v>
      </c>
      <c r="Q6691" s="2" t="s">
        <v>11</v>
      </c>
      <c r="R6691" t="s">
        <v>12</v>
      </c>
      <c r="S6691">
        <v>5</v>
      </c>
      <c r="T6691" s="2" t="s">
        <v>16</v>
      </c>
    </row>
    <row r="6692" spans="1:20" x14ac:dyDescent="0.25">
      <c r="A6692">
        <v>6691</v>
      </c>
      <c r="B6692" s="4">
        <v>43424</v>
      </c>
      <c r="C6692" t="str">
        <f t="shared" si="312"/>
        <v>2018</v>
      </c>
      <c r="D6692">
        <v>115</v>
      </c>
      <c r="E6692">
        <v>21</v>
      </c>
      <c r="F6692" t="str">
        <f t="shared" si="313"/>
        <v>Teenager</v>
      </c>
      <c r="G6692" t="s">
        <v>7</v>
      </c>
      <c r="H6692" t="s">
        <v>19</v>
      </c>
      <c r="I6692">
        <v>833</v>
      </c>
      <c r="J6692" t="s">
        <v>15</v>
      </c>
      <c r="K6692">
        <v>5</v>
      </c>
      <c r="L6692">
        <v>94.599340589999997</v>
      </c>
      <c r="M6692" t="s">
        <v>20</v>
      </c>
      <c r="N6692" s="2" t="s">
        <v>11</v>
      </c>
      <c r="O6692">
        <v>47.299670290000002</v>
      </c>
      <c r="P6692">
        <f t="shared" si="314"/>
        <v>425.69703265999999</v>
      </c>
      <c r="Q6692" s="2" t="s">
        <v>11</v>
      </c>
      <c r="R6692" t="s">
        <v>26</v>
      </c>
      <c r="S6692">
        <v>3</v>
      </c>
      <c r="T6692" s="2" t="s">
        <v>11</v>
      </c>
    </row>
    <row r="6693" spans="1:20" x14ac:dyDescent="0.25">
      <c r="A6693">
        <v>6692</v>
      </c>
      <c r="B6693" s="4">
        <v>43428</v>
      </c>
      <c r="C6693" t="str">
        <f t="shared" si="312"/>
        <v>2018</v>
      </c>
      <c r="D6693">
        <v>301</v>
      </c>
      <c r="E6693">
        <v>57</v>
      </c>
      <c r="F6693" t="str">
        <f t="shared" si="313"/>
        <v>Senior</v>
      </c>
      <c r="G6693" t="s">
        <v>27</v>
      </c>
      <c r="H6693" t="s">
        <v>40</v>
      </c>
      <c r="I6693">
        <v>562</v>
      </c>
      <c r="J6693" t="s">
        <v>15</v>
      </c>
      <c r="K6693">
        <v>3</v>
      </c>
      <c r="L6693">
        <v>22.388464330000001</v>
      </c>
      <c r="M6693" t="s">
        <v>25</v>
      </c>
      <c r="N6693" s="2" t="s">
        <v>16</v>
      </c>
      <c r="O6693">
        <v>6.7165393</v>
      </c>
      <c r="P6693">
        <f t="shared" si="314"/>
        <v>60.44885369</v>
      </c>
      <c r="Q6693" s="2" t="s">
        <v>16</v>
      </c>
      <c r="R6693" t="s">
        <v>26</v>
      </c>
      <c r="S6693">
        <v>4</v>
      </c>
      <c r="T6693" s="2" t="s">
        <v>16</v>
      </c>
    </row>
    <row r="6694" spans="1:20" x14ac:dyDescent="0.25">
      <c r="A6694">
        <v>6693</v>
      </c>
      <c r="B6694" s="4">
        <v>43452</v>
      </c>
      <c r="C6694" t="str">
        <f t="shared" si="312"/>
        <v>2018</v>
      </c>
      <c r="D6694">
        <v>261</v>
      </c>
      <c r="E6694">
        <v>46</v>
      </c>
      <c r="F6694" t="str">
        <f t="shared" si="313"/>
        <v>Adult</v>
      </c>
      <c r="G6694" t="s">
        <v>7</v>
      </c>
      <c r="H6694" t="s">
        <v>8</v>
      </c>
      <c r="I6694">
        <v>602</v>
      </c>
      <c r="J6694" t="s">
        <v>33</v>
      </c>
      <c r="K6694">
        <v>5</v>
      </c>
      <c r="L6694">
        <v>93.570896689999998</v>
      </c>
      <c r="M6694" t="s">
        <v>25</v>
      </c>
      <c r="N6694" s="2" t="s">
        <v>16</v>
      </c>
      <c r="O6694">
        <v>46.785448340000002</v>
      </c>
      <c r="P6694">
        <f t="shared" si="314"/>
        <v>421.06903510999996</v>
      </c>
      <c r="Q6694" s="2" t="s">
        <v>16</v>
      </c>
      <c r="R6694" t="s">
        <v>26</v>
      </c>
      <c r="S6694">
        <v>1</v>
      </c>
      <c r="T6694" s="2" t="s">
        <v>16</v>
      </c>
    </row>
    <row r="6695" spans="1:20" x14ac:dyDescent="0.25">
      <c r="A6695">
        <v>6694</v>
      </c>
      <c r="B6695" s="4">
        <v>44505</v>
      </c>
      <c r="C6695" t="str">
        <f t="shared" si="312"/>
        <v>2021</v>
      </c>
      <c r="D6695">
        <v>312</v>
      </c>
      <c r="E6695">
        <v>58</v>
      </c>
      <c r="F6695" t="str">
        <f t="shared" si="313"/>
        <v>Senior</v>
      </c>
      <c r="G6695" t="s">
        <v>7</v>
      </c>
      <c r="H6695" t="s">
        <v>37</v>
      </c>
      <c r="I6695">
        <v>237</v>
      </c>
      <c r="J6695" t="s">
        <v>29</v>
      </c>
      <c r="K6695">
        <v>3</v>
      </c>
      <c r="L6695">
        <v>67.024835049999993</v>
      </c>
      <c r="M6695" t="s">
        <v>25</v>
      </c>
      <c r="N6695" s="2" t="s">
        <v>11</v>
      </c>
      <c r="O6695">
        <v>0</v>
      </c>
      <c r="P6695">
        <f t="shared" si="314"/>
        <v>201.07450514999999</v>
      </c>
      <c r="Q6695" s="2" t="s">
        <v>11</v>
      </c>
      <c r="R6695" t="s">
        <v>18</v>
      </c>
      <c r="S6695">
        <v>3</v>
      </c>
      <c r="T6695" s="2" t="s">
        <v>11</v>
      </c>
    </row>
    <row r="6696" spans="1:20" x14ac:dyDescent="0.25">
      <c r="A6696">
        <v>6695</v>
      </c>
      <c r="B6696" s="4">
        <v>43438</v>
      </c>
      <c r="C6696" t="str">
        <f t="shared" si="312"/>
        <v>2018</v>
      </c>
      <c r="D6696">
        <v>27</v>
      </c>
      <c r="E6696">
        <v>23</v>
      </c>
      <c r="F6696" t="str">
        <f t="shared" si="313"/>
        <v>Teenager</v>
      </c>
      <c r="G6696" t="s">
        <v>13</v>
      </c>
      <c r="H6696" t="s">
        <v>36</v>
      </c>
      <c r="I6696">
        <v>954</v>
      </c>
      <c r="J6696" t="s">
        <v>24</v>
      </c>
      <c r="K6696">
        <v>4</v>
      </c>
      <c r="L6696">
        <v>59.715465000000002</v>
      </c>
      <c r="M6696" t="s">
        <v>20</v>
      </c>
      <c r="N6696" s="2" t="s">
        <v>16</v>
      </c>
      <c r="O6696">
        <v>0</v>
      </c>
      <c r="P6696">
        <f t="shared" si="314"/>
        <v>238.86186000000001</v>
      </c>
      <c r="Q6696" s="2" t="s">
        <v>11</v>
      </c>
      <c r="R6696" t="s">
        <v>12</v>
      </c>
      <c r="S6696">
        <v>2</v>
      </c>
      <c r="T6696" s="2" t="s">
        <v>16</v>
      </c>
    </row>
    <row r="6697" spans="1:20" x14ac:dyDescent="0.25">
      <c r="A6697">
        <v>6696</v>
      </c>
      <c r="B6697" s="4">
        <v>44533</v>
      </c>
      <c r="C6697" t="str">
        <f t="shared" si="312"/>
        <v>2021</v>
      </c>
      <c r="D6697">
        <v>414</v>
      </c>
      <c r="E6697">
        <v>39</v>
      </c>
      <c r="F6697" t="str">
        <f t="shared" si="313"/>
        <v>Adult</v>
      </c>
      <c r="G6697" t="s">
        <v>13</v>
      </c>
      <c r="H6697" t="s">
        <v>17</v>
      </c>
      <c r="I6697">
        <v>401</v>
      </c>
      <c r="J6697" t="s">
        <v>9</v>
      </c>
      <c r="K6697">
        <v>3</v>
      </c>
      <c r="L6697">
        <v>23.44317753</v>
      </c>
      <c r="M6697" t="s">
        <v>20</v>
      </c>
      <c r="N6697" s="2" t="s">
        <v>16</v>
      </c>
      <c r="O6697">
        <v>0</v>
      </c>
      <c r="P6697">
        <f t="shared" si="314"/>
        <v>70.329532589999999</v>
      </c>
      <c r="Q6697" s="2" t="s">
        <v>16</v>
      </c>
      <c r="R6697" t="s">
        <v>12</v>
      </c>
      <c r="S6697">
        <v>2</v>
      </c>
      <c r="T6697" s="2" t="s">
        <v>16</v>
      </c>
    </row>
    <row r="6698" spans="1:20" x14ac:dyDescent="0.25">
      <c r="A6698">
        <v>6697</v>
      </c>
      <c r="B6698" s="4">
        <v>44896</v>
      </c>
      <c r="C6698" t="str">
        <f t="shared" si="312"/>
        <v>2022</v>
      </c>
      <c r="D6698">
        <v>108</v>
      </c>
      <c r="E6698">
        <v>21</v>
      </c>
      <c r="F6698" t="str">
        <f t="shared" si="313"/>
        <v>Teenager</v>
      </c>
      <c r="G6698" t="s">
        <v>27</v>
      </c>
      <c r="H6698" t="s">
        <v>30</v>
      </c>
      <c r="I6698">
        <v>887</v>
      </c>
      <c r="J6698" t="s">
        <v>24</v>
      </c>
      <c r="K6698">
        <v>4</v>
      </c>
      <c r="L6698">
        <v>63.224330260000002</v>
      </c>
      <c r="M6698" t="s">
        <v>10</v>
      </c>
      <c r="N6698" s="2" t="s">
        <v>16</v>
      </c>
      <c r="O6698">
        <v>0</v>
      </c>
      <c r="P6698">
        <f t="shared" si="314"/>
        <v>252.89732104000001</v>
      </c>
      <c r="Q6698" s="2" t="s">
        <v>11</v>
      </c>
      <c r="R6698" t="s">
        <v>12</v>
      </c>
      <c r="S6698">
        <v>4</v>
      </c>
      <c r="T6698" s="2" t="s">
        <v>16</v>
      </c>
    </row>
    <row r="6699" spans="1:20" x14ac:dyDescent="0.25">
      <c r="A6699">
        <v>6698</v>
      </c>
      <c r="B6699" s="4">
        <v>43456</v>
      </c>
      <c r="C6699" t="str">
        <f t="shared" si="312"/>
        <v>2018</v>
      </c>
      <c r="D6699">
        <v>366</v>
      </c>
      <c r="E6699">
        <v>51</v>
      </c>
      <c r="F6699" t="str">
        <f t="shared" si="313"/>
        <v>Senior</v>
      </c>
      <c r="G6699" t="s">
        <v>7</v>
      </c>
      <c r="H6699" t="s">
        <v>35</v>
      </c>
      <c r="I6699">
        <v>548</v>
      </c>
      <c r="J6699" t="s">
        <v>29</v>
      </c>
      <c r="K6699">
        <v>4</v>
      </c>
      <c r="L6699">
        <v>85.48267826</v>
      </c>
      <c r="M6699" t="s">
        <v>20</v>
      </c>
      <c r="N6699" s="2" t="s">
        <v>16</v>
      </c>
      <c r="O6699">
        <v>34.1930713</v>
      </c>
      <c r="P6699">
        <f t="shared" si="314"/>
        <v>307.73764174000002</v>
      </c>
      <c r="Q6699" s="2" t="s">
        <v>16</v>
      </c>
      <c r="R6699" t="s">
        <v>26</v>
      </c>
      <c r="S6699">
        <v>5</v>
      </c>
      <c r="T6699" s="2" t="s">
        <v>11</v>
      </c>
    </row>
    <row r="6700" spans="1:20" x14ac:dyDescent="0.25">
      <c r="A6700">
        <v>6699</v>
      </c>
      <c r="B6700" s="4">
        <v>43451</v>
      </c>
      <c r="C6700" t="str">
        <f t="shared" si="312"/>
        <v>2018</v>
      </c>
      <c r="D6700">
        <v>63</v>
      </c>
      <c r="E6700">
        <v>68</v>
      </c>
      <c r="F6700" t="str">
        <f t="shared" si="313"/>
        <v>Senior</v>
      </c>
      <c r="G6700" t="s">
        <v>27</v>
      </c>
      <c r="H6700" t="s">
        <v>36</v>
      </c>
      <c r="I6700">
        <v>116</v>
      </c>
      <c r="J6700" t="s">
        <v>15</v>
      </c>
      <c r="K6700">
        <v>3</v>
      </c>
      <c r="L6700">
        <v>46.518118569999999</v>
      </c>
      <c r="M6700" t="s">
        <v>25</v>
      </c>
      <c r="N6700" s="2" t="s">
        <v>11</v>
      </c>
      <c r="O6700">
        <v>13.955435570000001</v>
      </c>
      <c r="P6700">
        <f t="shared" si="314"/>
        <v>125.59892013999998</v>
      </c>
      <c r="Q6700" s="2" t="s">
        <v>16</v>
      </c>
      <c r="R6700" t="s">
        <v>26</v>
      </c>
      <c r="S6700">
        <v>5</v>
      </c>
      <c r="T6700" s="2" t="s">
        <v>16</v>
      </c>
    </row>
    <row r="6701" spans="1:20" x14ac:dyDescent="0.25">
      <c r="A6701">
        <v>6700</v>
      </c>
      <c r="B6701" s="4">
        <v>44159</v>
      </c>
      <c r="C6701" t="str">
        <f t="shared" si="312"/>
        <v>2020</v>
      </c>
      <c r="D6701">
        <v>121</v>
      </c>
      <c r="E6701">
        <v>53</v>
      </c>
      <c r="F6701" t="str">
        <f t="shared" si="313"/>
        <v>Senior</v>
      </c>
      <c r="G6701" t="s">
        <v>27</v>
      </c>
      <c r="H6701" t="s">
        <v>42</v>
      </c>
      <c r="I6701">
        <v>884</v>
      </c>
      <c r="J6701" t="s">
        <v>24</v>
      </c>
      <c r="K6701">
        <v>3</v>
      </c>
      <c r="L6701">
        <v>84.903135340000006</v>
      </c>
      <c r="M6701" t="s">
        <v>20</v>
      </c>
      <c r="N6701" s="2" t="s">
        <v>16</v>
      </c>
      <c r="O6701">
        <v>25.470940599999999</v>
      </c>
      <c r="P6701">
        <f t="shared" si="314"/>
        <v>229.23846542000001</v>
      </c>
      <c r="Q6701" s="2" t="s">
        <v>16</v>
      </c>
      <c r="R6701" t="s">
        <v>26</v>
      </c>
      <c r="S6701">
        <v>3</v>
      </c>
      <c r="T6701" s="2" t="s">
        <v>16</v>
      </c>
    </row>
    <row r="6702" spans="1:20" x14ac:dyDescent="0.25">
      <c r="A6702">
        <v>6701</v>
      </c>
      <c r="B6702" s="4">
        <v>43813</v>
      </c>
      <c r="C6702" t="str">
        <f t="shared" si="312"/>
        <v>2019</v>
      </c>
      <c r="D6702">
        <v>210</v>
      </c>
      <c r="E6702">
        <v>53</v>
      </c>
      <c r="F6702" t="str">
        <f t="shared" si="313"/>
        <v>Senior</v>
      </c>
      <c r="G6702" t="s">
        <v>13</v>
      </c>
      <c r="H6702" t="s">
        <v>42</v>
      </c>
      <c r="I6702">
        <v>234</v>
      </c>
      <c r="J6702" t="s">
        <v>29</v>
      </c>
      <c r="K6702">
        <v>3</v>
      </c>
      <c r="L6702">
        <v>23.044019899999999</v>
      </c>
      <c r="M6702" t="s">
        <v>25</v>
      </c>
      <c r="N6702" s="2" t="s">
        <v>11</v>
      </c>
      <c r="O6702">
        <v>6.913205971</v>
      </c>
      <c r="P6702">
        <f t="shared" si="314"/>
        <v>62.218853729000003</v>
      </c>
      <c r="Q6702" s="2" t="s">
        <v>11</v>
      </c>
      <c r="R6702" t="s">
        <v>26</v>
      </c>
      <c r="S6702">
        <v>3</v>
      </c>
      <c r="T6702" s="2" t="s">
        <v>16</v>
      </c>
    </row>
    <row r="6703" spans="1:20" x14ac:dyDescent="0.25">
      <c r="A6703">
        <v>6702</v>
      </c>
      <c r="B6703" s="4">
        <v>44187</v>
      </c>
      <c r="C6703" t="str">
        <f t="shared" si="312"/>
        <v>2020</v>
      </c>
      <c r="D6703">
        <v>193</v>
      </c>
      <c r="E6703">
        <v>20</v>
      </c>
      <c r="F6703" t="str">
        <f t="shared" si="313"/>
        <v>Teenager</v>
      </c>
      <c r="G6703" t="s">
        <v>27</v>
      </c>
      <c r="H6703" t="s">
        <v>19</v>
      </c>
      <c r="I6703">
        <v>511</v>
      </c>
      <c r="J6703" t="s">
        <v>33</v>
      </c>
      <c r="K6703">
        <v>3</v>
      </c>
      <c r="L6703">
        <v>28.068390010000002</v>
      </c>
      <c r="M6703" t="s">
        <v>22</v>
      </c>
      <c r="N6703" s="2" t="s">
        <v>11</v>
      </c>
      <c r="O6703">
        <v>0</v>
      </c>
      <c r="P6703">
        <f t="shared" si="314"/>
        <v>84.205170030000005</v>
      </c>
      <c r="Q6703" s="2" t="s">
        <v>16</v>
      </c>
      <c r="R6703" t="s">
        <v>18</v>
      </c>
      <c r="S6703">
        <v>2</v>
      </c>
      <c r="T6703" s="2" t="s">
        <v>11</v>
      </c>
    </row>
    <row r="6704" spans="1:20" x14ac:dyDescent="0.25">
      <c r="A6704">
        <v>6703</v>
      </c>
      <c r="B6704" s="4">
        <v>43808</v>
      </c>
      <c r="C6704" t="str">
        <f t="shared" si="312"/>
        <v>2019</v>
      </c>
      <c r="D6704">
        <v>395</v>
      </c>
      <c r="E6704">
        <v>59</v>
      </c>
      <c r="F6704" t="str">
        <f t="shared" si="313"/>
        <v>Senior</v>
      </c>
      <c r="G6704" t="s">
        <v>13</v>
      </c>
      <c r="H6704" t="s">
        <v>38</v>
      </c>
      <c r="I6704">
        <v>283</v>
      </c>
      <c r="J6704" t="s">
        <v>15</v>
      </c>
      <c r="K6704">
        <v>3</v>
      </c>
      <c r="L6704">
        <v>44.259482009999999</v>
      </c>
      <c r="M6704" t="s">
        <v>10</v>
      </c>
      <c r="N6704" s="2" t="s">
        <v>11</v>
      </c>
      <c r="O6704">
        <v>13.2778446</v>
      </c>
      <c r="P6704">
        <f t="shared" si="314"/>
        <v>119.50060143</v>
      </c>
      <c r="Q6704" s="2" t="s">
        <v>11</v>
      </c>
      <c r="R6704" t="s">
        <v>26</v>
      </c>
      <c r="S6704">
        <v>1</v>
      </c>
      <c r="T6704" s="2" t="s">
        <v>11</v>
      </c>
    </row>
    <row r="6705" spans="1:20" x14ac:dyDescent="0.25">
      <c r="A6705">
        <v>6704</v>
      </c>
      <c r="B6705" s="4">
        <v>45246</v>
      </c>
      <c r="C6705" t="str">
        <f t="shared" si="312"/>
        <v>2023</v>
      </c>
      <c r="D6705">
        <v>50</v>
      </c>
      <c r="E6705">
        <v>61</v>
      </c>
      <c r="F6705" t="str">
        <f t="shared" si="313"/>
        <v>Senior</v>
      </c>
      <c r="G6705" t="s">
        <v>27</v>
      </c>
      <c r="H6705" t="s">
        <v>40</v>
      </c>
      <c r="I6705">
        <v>442</v>
      </c>
      <c r="J6705" t="s">
        <v>33</v>
      </c>
      <c r="K6705">
        <v>1</v>
      </c>
      <c r="L6705">
        <v>73.825213360000006</v>
      </c>
      <c r="M6705" t="s">
        <v>10</v>
      </c>
      <c r="N6705" s="2" t="s">
        <v>11</v>
      </c>
      <c r="O6705">
        <v>0</v>
      </c>
      <c r="P6705">
        <f t="shared" si="314"/>
        <v>73.825213360000006</v>
      </c>
      <c r="Q6705" s="2" t="s">
        <v>16</v>
      </c>
      <c r="R6705" t="s">
        <v>18</v>
      </c>
      <c r="S6705">
        <v>1</v>
      </c>
      <c r="T6705" s="2" t="s">
        <v>11</v>
      </c>
    </row>
    <row r="6706" spans="1:20" x14ac:dyDescent="0.25">
      <c r="A6706">
        <v>6705</v>
      </c>
      <c r="B6706" s="4">
        <v>43443</v>
      </c>
      <c r="C6706" t="str">
        <f t="shared" si="312"/>
        <v>2018</v>
      </c>
      <c r="D6706">
        <v>394</v>
      </c>
      <c r="E6706">
        <v>62</v>
      </c>
      <c r="F6706" t="str">
        <f t="shared" si="313"/>
        <v>Senior</v>
      </c>
      <c r="G6706" t="s">
        <v>13</v>
      </c>
      <c r="H6706" t="s">
        <v>43</v>
      </c>
      <c r="I6706">
        <v>28</v>
      </c>
      <c r="J6706" t="s">
        <v>33</v>
      </c>
      <c r="K6706">
        <v>3</v>
      </c>
      <c r="L6706">
        <v>37.42569718</v>
      </c>
      <c r="M6706" t="s">
        <v>25</v>
      </c>
      <c r="N6706" s="2" t="s">
        <v>11</v>
      </c>
      <c r="O6706">
        <v>0</v>
      </c>
      <c r="P6706">
        <f t="shared" si="314"/>
        <v>112.27709154</v>
      </c>
      <c r="Q6706" s="2" t="s">
        <v>11</v>
      </c>
      <c r="R6706" t="s">
        <v>12</v>
      </c>
      <c r="S6706">
        <v>3</v>
      </c>
      <c r="T6706" s="2" t="s">
        <v>16</v>
      </c>
    </row>
    <row r="6707" spans="1:20" x14ac:dyDescent="0.25">
      <c r="A6707">
        <v>6706</v>
      </c>
      <c r="B6707" s="4">
        <v>44561</v>
      </c>
      <c r="C6707" t="str">
        <f t="shared" si="312"/>
        <v>2021</v>
      </c>
      <c r="D6707">
        <v>369</v>
      </c>
      <c r="E6707">
        <v>56</v>
      </c>
      <c r="F6707" t="str">
        <f t="shared" si="313"/>
        <v>Senior</v>
      </c>
      <c r="G6707" t="s">
        <v>27</v>
      </c>
      <c r="H6707" t="s">
        <v>23</v>
      </c>
      <c r="I6707">
        <v>79</v>
      </c>
      <c r="J6707" t="s">
        <v>15</v>
      </c>
      <c r="K6707">
        <v>4</v>
      </c>
      <c r="L6707">
        <v>21.98705803</v>
      </c>
      <c r="M6707" t="s">
        <v>25</v>
      </c>
      <c r="N6707" s="2" t="s">
        <v>16</v>
      </c>
      <c r="O6707">
        <v>0</v>
      </c>
      <c r="P6707">
        <f t="shared" si="314"/>
        <v>87.94823212</v>
      </c>
      <c r="Q6707" s="2" t="s">
        <v>16</v>
      </c>
      <c r="R6707" t="s">
        <v>12</v>
      </c>
      <c r="S6707">
        <v>5</v>
      </c>
      <c r="T6707" s="2" t="s">
        <v>11</v>
      </c>
    </row>
    <row r="6708" spans="1:20" x14ac:dyDescent="0.25">
      <c r="A6708">
        <v>6707</v>
      </c>
      <c r="B6708" s="4">
        <v>44533</v>
      </c>
      <c r="C6708" t="str">
        <f t="shared" si="312"/>
        <v>2021</v>
      </c>
      <c r="D6708">
        <v>294</v>
      </c>
      <c r="E6708">
        <v>60</v>
      </c>
      <c r="F6708" t="str">
        <f t="shared" si="313"/>
        <v>Senior</v>
      </c>
      <c r="G6708" t="s">
        <v>27</v>
      </c>
      <c r="H6708" t="s">
        <v>14</v>
      </c>
      <c r="I6708">
        <v>909</v>
      </c>
      <c r="J6708" t="s">
        <v>15</v>
      </c>
      <c r="K6708">
        <v>5</v>
      </c>
      <c r="L6708">
        <v>42.474347280000003</v>
      </c>
      <c r="M6708" t="s">
        <v>10</v>
      </c>
      <c r="N6708" s="2" t="s">
        <v>16</v>
      </c>
      <c r="O6708">
        <v>21.237173640000002</v>
      </c>
      <c r="P6708">
        <f t="shared" si="314"/>
        <v>191.13456276000002</v>
      </c>
      <c r="Q6708" s="2" t="s">
        <v>16</v>
      </c>
      <c r="R6708" t="s">
        <v>26</v>
      </c>
      <c r="S6708">
        <v>3</v>
      </c>
      <c r="T6708" s="2" t="s">
        <v>16</v>
      </c>
    </row>
    <row r="6709" spans="1:20" x14ac:dyDescent="0.25">
      <c r="A6709">
        <v>6708</v>
      </c>
      <c r="B6709" s="4">
        <v>43405</v>
      </c>
      <c r="C6709" t="str">
        <f t="shared" si="312"/>
        <v>2018</v>
      </c>
      <c r="D6709">
        <v>51</v>
      </c>
      <c r="E6709">
        <v>64</v>
      </c>
      <c r="F6709" t="str">
        <f t="shared" si="313"/>
        <v>Senior</v>
      </c>
      <c r="G6709" t="s">
        <v>13</v>
      </c>
      <c r="H6709" t="s">
        <v>28</v>
      </c>
      <c r="I6709">
        <v>968</v>
      </c>
      <c r="J6709" t="s">
        <v>15</v>
      </c>
      <c r="K6709">
        <v>4</v>
      </c>
      <c r="L6709">
        <v>74.214707840000003</v>
      </c>
      <c r="M6709" t="s">
        <v>20</v>
      </c>
      <c r="N6709" s="2" t="s">
        <v>11</v>
      </c>
      <c r="O6709">
        <v>0</v>
      </c>
      <c r="P6709">
        <f t="shared" si="314"/>
        <v>296.85883136000001</v>
      </c>
      <c r="Q6709" s="2" t="s">
        <v>16</v>
      </c>
      <c r="R6709" t="s">
        <v>18</v>
      </c>
      <c r="S6709">
        <v>1</v>
      </c>
      <c r="T6709" s="2" t="s">
        <v>16</v>
      </c>
    </row>
    <row r="6710" spans="1:20" x14ac:dyDescent="0.25">
      <c r="A6710">
        <v>6709</v>
      </c>
      <c r="B6710" s="4">
        <v>43444</v>
      </c>
      <c r="C6710" t="str">
        <f t="shared" si="312"/>
        <v>2018</v>
      </c>
      <c r="D6710">
        <v>179</v>
      </c>
      <c r="E6710">
        <v>50</v>
      </c>
      <c r="F6710" t="str">
        <f t="shared" si="313"/>
        <v>Adult</v>
      </c>
      <c r="G6710" t="s">
        <v>7</v>
      </c>
      <c r="H6710" t="s">
        <v>34</v>
      </c>
      <c r="I6710">
        <v>996</v>
      </c>
      <c r="J6710" t="s">
        <v>15</v>
      </c>
      <c r="K6710">
        <v>5</v>
      </c>
      <c r="L6710">
        <v>31.446259449999999</v>
      </c>
      <c r="M6710" t="s">
        <v>22</v>
      </c>
      <c r="N6710" s="2" t="s">
        <v>16</v>
      </c>
      <c r="O6710">
        <v>0</v>
      </c>
      <c r="P6710">
        <f t="shared" si="314"/>
        <v>157.23129725000001</v>
      </c>
      <c r="Q6710" s="2" t="s">
        <v>11</v>
      </c>
      <c r="R6710" t="s">
        <v>12</v>
      </c>
      <c r="S6710">
        <v>2</v>
      </c>
      <c r="T6710" s="2" t="s">
        <v>11</v>
      </c>
    </row>
    <row r="6711" spans="1:20" x14ac:dyDescent="0.25">
      <c r="A6711">
        <v>6710</v>
      </c>
      <c r="B6711" s="4">
        <v>45245</v>
      </c>
      <c r="C6711" t="str">
        <f t="shared" si="312"/>
        <v>2023</v>
      </c>
      <c r="D6711">
        <v>308</v>
      </c>
      <c r="E6711">
        <v>54</v>
      </c>
      <c r="F6711" t="str">
        <f t="shared" si="313"/>
        <v>Senior</v>
      </c>
      <c r="G6711" t="s">
        <v>27</v>
      </c>
      <c r="H6711" t="s">
        <v>35</v>
      </c>
      <c r="I6711">
        <v>506</v>
      </c>
      <c r="J6711" t="s">
        <v>15</v>
      </c>
      <c r="K6711">
        <v>2</v>
      </c>
      <c r="L6711">
        <v>43.667516800000001</v>
      </c>
      <c r="M6711" t="s">
        <v>22</v>
      </c>
      <c r="N6711" s="2" t="s">
        <v>16</v>
      </c>
      <c r="O6711">
        <v>0</v>
      </c>
      <c r="P6711">
        <f t="shared" si="314"/>
        <v>87.335033600000003</v>
      </c>
      <c r="Q6711" s="2" t="s">
        <v>16</v>
      </c>
      <c r="R6711" t="s">
        <v>18</v>
      </c>
      <c r="S6711">
        <v>4</v>
      </c>
      <c r="T6711" s="2" t="s">
        <v>11</v>
      </c>
    </row>
    <row r="6712" spans="1:20" x14ac:dyDescent="0.25">
      <c r="A6712">
        <v>6711</v>
      </c>
      <c r="B6712" s="4">
        <v>44559</v>
      </c>
      <c r="C6712" t="str">
        <f t="shared" si="312"/>
        <v>2021</v>
      </c>
      <c r="D6712">
        <v>158</v>
      </c>
      <c r="E6712">
        <v>46</v>
      </c>
      <c r="F6712" t="str">
        <f t="shared" si="313"/>
        <v>Adult</v>
      </c>
      <c r="G6712" t="s">
        <v>7</v>
      </c>
      <c r="H6712" t="s">
        <v>14</v>
      </c>
      <c r="I6712">
        <v>708</v>
      </c>
      <c r="J6712" t="s">
        <v>9</v>
      </c>
      <c r="K6712">
        <v>1</v>
      </c>
      <c r="L6712">
        <v>94.67637028</v>
      </c>
      <c r="M6712" t="s">
        <v>10</v>
      </c>
      <c r="N6712" s="2" t="s">
        <v>11</v>
      </c>
      <c r="O6712">
        <v>0</v>
      </c>
      <c r="P6712">
        <f t="shared" si="314"/>
        <v>94.67637028</v>
      </c>
      <c r="Q6712" s="2" t="s">
        <v>16</v>
      </c>
      <c r="R6712" t="s">
        <v>18</v>
      </c>
      <c r="S6712">
        <v>2</v>
      </c>
      <c r="T6712" s="2" t="s">
        <v>11</v>
      </c>
    </row>
    <row r="6713" spans="1:20" x14ac:dyDescent="0.25">
      <c r="A6713">
        <v>6712</v>
      </c>
      <c r="B6713" s="4">
        <v>43420</v>
      </c>
      <c r="C6713" t="str">
        <f t="shared" si="312"/>
        <v>2018</v>
      </c>
      <c r="D6713">
        <v>111</v>
      </c>
      <c r="E6713">
        <v>37</v>
      </c>
      <c r="F6713" t="str">
        <f t="shared" si="313"/>
        <v>Adult</v>
      </c>
      <c r="G6713" t="s">
        <v>13</v>
      </c>
      <c r="H6713" t="s">
        <v>42</v>
      </c>
      <c r="I6713">
        <v>228</v>
      </c>
      <c r="J6713" t="s">
        <v>33</v>
      </c>
      <c r="K6713">
        <v>5</v>
      </c>
      <c r="L6713">
        <v>27.832704669999998</v>
      </c>
      <c r="M6713" t="s">
        <v>25</v>
      </c>
      <c r="N6713" s="2" t="s">
        <v>11</v>
      </c>
      <c r="O6713">
        <v>0</v>
      </c>
      <c r="P6713">
        <f t="shared" si="314"/>
        <v>139.16352334999999</v>
      </c>
      <c r="Q6713" s="2" t="s">
        <v>16</v>
      </c>
      <c r="R6713" t="s">
        <v>12</v>
      </c>
      <c r="S6713">
        <v>5</v>
      </c>
      <c r="T6713" s="2" t="s">
        <v>11</v>
      </c>
    </row>
    <row r="6714" spans="1:20" x14ac:dyDescent="0.25">
      <c r="A6714">
        <v>6713</v>
      </c>
      <c r="B6714" s="4">
        <v>43433</v>
      </c>
      <c r="C6714" t="str">
        <f t="shared" si="312"/>
        <v>2018</v>
      </c>
      <c r="D6714">
        <v>480</v>
      </c>
      <c r="E6714">
        <v>62</v>
      </c>
      <c r="F6714" t="str">
        <f t="shared" si="313"/>
        <v>Senior</v>
      </c>
      <c r="G6714" t="s">
        <v>13</v>
      </c>
      <c r="H6714" t="s">
        <v>41</v>
      </c>
      <c r="I6714">
        <v>677</v>
      </c>
      <c r="J6714" t="s">
        <v>29</v>
      </c>
      <c r="K6714">
        <v>2</v>
      </c>
      <c r="L6714">
        <v>88.646256739999998</v>
      </c>
      <c r="M6714" t="s">
        <v>10</v>
      </c>
      <c r="N6714" s="2" t="s">
        <v>11</v>
      </c>
      <c r="O6714">
        <v>17.729251349999998</v>
      </c>
      <c r="P6714">
        <f t="shared" si="314"/>
        <v>159.56326213</v>
      </c>
      <c r="Q6714" s="2" t="s">
        <v>11</v>
      </c>
      <c r="R6714" t="s">
        <v>26</v>
      </c>
      <c r="S6714">
        <v>3</v>
      </c>
      <c r="T6714" s="2" t="s">
        <v>11</v>
      </c>
    </row>
    <row r="6715" spans="1:20" x14ac:dyDescent="0.25">
      <c r="A6715">
        <v>6714</v>
      </c>
      <c r="B6715" s="4">
        <v>45239</v>
      </c>
      <c r="C6715" t="str">
        <f t="shared" si="312"/>
        <v>2023</v>
      </c>
      <c r="D6715">
        <v>97</v>
      </c>
      <c r="E6715">
        <v>46</v>
      </c>
      <c r="F6715" t="str">
        <f t="shared" si="313"/>
        <v>Adult</v>
      </c>
      <c r="G6715" t="s">
        <v>7</v>
      </c>
      <c r="H6715" t="s">
        <v>14</v>
      </c>
      <c r="I6715">
        <v>241</v>
      </c>
      <c r="J6715" t="s">
        <v>24</v>
      </c>
      <c r="K6715">
        <v>3</v>
      </c>
      <c r="L6715">
        <v>31.712407760000001</v>
      </c>
      <c r="M6715" t="s">
        <v>25</v>
      </c>
      <c r="N6715" s="2" t="s">
        <v>11</v>
      </c>
      <c r="O6715">
        <v>0</v>
      </c>
      <c r="P6715">
        <f t="shared" si="314"/>
        <v>95.137223280000001</v>
      </c>
      <c r="Q6715" s="2" t="s">
        <v>16</v>
      </c>
      <c r="R6715" t="s">
        <v>12</v>
      </c>
      <c r="S6715">
        <v>4</v>
      </c>
      <c r="T6715" s="2" t="s">
        <v>16</v>
      </c>
    </row>
    <row r="6716" spans="1:20" x14ac:dyDescent="0.25">
      <c r="A6716">
        <v>6715</v>
      </c>
      <c r="B6716" s="4">
        <v>44504</v>
      </c>
      <c r="C6716" t="str">
        <f t="shared" si="312"/>
        <v>2021</v>
      </c>
      <c r="D6716">
        <v>86</v>
      </c>
      <c r="E6716">
        <v>67</v>
      </c>
      <c r="F6716" t="str">
        <f t="shared" si="313"/>
        <v>Senior</v>
      </c>
      <c r="G6716" t="s">
        <v>13</v>
      </c>
      <c r="H6716" t="s">
        <v>38</v>
      </c>
      <c r="I6716">
        <v>525</v>
      </c>
      <c r="J6716" t="s">
        <v>29</v>
      </c>
      <c r="K6716">
        <v>4</v>
      </c>
      <c r="L6716">
        <v>38.145511169999999</v>
      </c>
      <c r="M6716" t="s">
        <v>25</v>
      </c>
      <c r="N6716" s="2" t="s">
        <v>16</v>
      </c>
      <c r="O6716">
        <v>15.258204470000001</v>
      </c>
      <c r="P6716">
        <f t="shared" si="314"/>
        <v>137.32384020999999</v>
      </c>
      <c r="Q6716" s="2" t="s">
        <v>16</v>
      </c>
      <c r="R6716" t="s">
        <v>26</v>
      </c>
      <c r="S6716">
        <v>1</v>
      </c>
      <c r="T6716" s="2" t="s">
        <v>16</v>
      </c>
    </row>
    <row r="6717" spans="1:20" x14ac:dyDescent="0.25">
      <c r="A6717">
        <v>6716</v>
      </c>
      <c r="B6717" s="4">
        <v>45234</v>
      </c>
      <c r="C6717" t="str">
        <f t="shared" si="312"/>
        <v>2023</v>
      </c>
      <c r="D6717">
        <v>325</v>
      </c>
      <c r="E6717">
        <v>50</v>
      </c>
      <c r="F6717" t="str">
        <f t="shared" si="313"/>
        <v>Adult</v>
      </c>
      <c r="G6717" t="s">
        <v>27</v>
      </c>
      <c r="H6717" t="s">
        <v>38</v>
      </c>
      <c r="I6717">
        <v>627</v>
      </c>
      <c r="J6717" t="s">
        <v>33</v>
      </c>
      <c r="K6717">
        <v>2</v>
      </c>
      <c r="L6717">
        <v>13.2992025</v>
      </c>
      <c r="M6717" t="s">
        <v>22</v>
      </c>
      <c r="N6717" s="2" t="s">
        <v>16</v>
      </c>
      <c r="O6717">
        <v>2.6598405000000001</v>
      </c>
      <c r="P6717">
        <f t="shared" si="314"/>
        <v>23.938564499999998</v>
      </c>
      <c r="Q6717" s="2" t="s">
        <v>16</v>
      </c>
      <c r="R6717" t="s">
        <v>26</v>
      </c>
      <c r="S6717">
        <v>1</v>
      </c>
      <c r="T6717" s="2" t="s">
        <v>16</v>
      </c>
    </row>
    <row r="6718" spans="1:20" x14ac:dyDescent="0.25">
      <c r="A6718">
        <v>6717</v>
      </c>
      <c r="B6718" s="4">
        <v>45233</v>
      </c>
      <c r="C6718" t="str">
        <f t="shared" si="312"/>
        <v>2023</v>
      </c>
      <c r="D6718">
        <v>231</v>
      </c>
      <c r="E6718">
        <v>34</v>
      </c>
      <c r="F6718" t="str">
        <f t="shared" si="313"/>
        <v>Adult</v>
      </c>
      <c r="G6718" t="s">
        <v>13</v>
      </c>
      <c r="H6718" t="s">
        <v>38</v>
      </c>
      <c r="I6718">
        <v>695</v>
      </c>
      <c r="J6718" t="s">
        <v>29</v>
      </c>
      <c r="K6718">
        <v>4</v>
      </c>
      <c r="L6718">
        <v>70.222055170000004</v>
      </c>
      <c r="M6718" t="s">
        <v>10</v>
      </c>
      <c r="N6718" s="2" t="s">
        <v>16</v>
      </c>
      <c r="O6718">
        <v>0</v>
      </c>
      <c r="P6718">
        <f t="shared" si="314"/>
        <v>280.88822068000002</v>
      </c>
      <c r="Q6718" s="2" t="s">
        <v>16</v>
      </c>
      <c r="R6718" t="s">
        <v>12</v>
      </c>
      <c r="S6718">
        <v>3</v>
      </c>
      <c r="T6718" s="2" t="s">
        <v>16</v>
      </c>
    </row>
    <row r="6719" spans="1:20" x14ac:dyDescent="0.25">
      <c r="A6719">
        <v>6718</v>
      </c>
      <c r="B6719" s="4">
        <v>44149</v>
      </c>
      <c r="C6719" t="str">
        <f t="shared" si="312"/>
        <v>2020</v>
      </c>
      <c r="D6719">
        <v>73</v>
      </c>
      <c r="E6719">
        <v>43</v>
      </c>
      <c r="F6719" t="str">
        <f t="shared" si="313"/>
        <v>Adult</v>
      </c>
      <c r="G6719" t="s">
        <v>7</v>
      </c>
      <c r="H6719" t="s">
        <v>30</v>
      </c>
      <c r="I6719">
        <v>365</v>
      </c>
      <c r="J6719" t="s">
        <v>15</v>
      </c>
      <c r="K6719">
        <v>3</v>
      </c>
      <c r="L6719">
        <v>95.733619149999996</v>
      </c>
      <c r="M6719" t="s">
        <v>10</v>
      </c>
      <c r="N6719" s="2" t="s">
        <v>11</v>
      </c>
      <c r="O6719">
        <v>0</v>
      </c>
      <c r="P6719">
        <f t="shared" si="314"/>
        <v>287.20085745</v>
      </c>
      <c r="Q6719" s="2" t="s">
        <v>11</v>
      </c>
      <c r="R6719" t="s">
        <v>18</v>
      </c>
      <c r="S6719">
        <v>2</v>
      </c>
      <c r="T6719" s="2" t="s">
        <v>11</v>
      </c>
    </row>
    <row r="6720" spans="1:20" x14ac:dyDescent="0.25">
      <c r="A6720">
        <v>6719</v>
      </c>
      <c r="B6720" s="4">
        <v>43424</v>
      </c>
      <c r="C6720" t="str">
        <f t="shared" si="312"/>
        <v>2018</v>
      </c>
      <c r="D6720">
        <v>374</v>
      </c>
      <c r="E6720">
        <v>37</v>
      </c>
      <c r="F6720" t="str">
        <f t="shared" si="313"/>
        <v>Adult</v>
      </c>
      <c r="G6720" t="s">
        <v>27</v>
      </c>
      <c r="H6720" t="s">
        <v>23</v>
      </c>
      <c r="I6720">
        <v>973</v>
      </c>
      <c r="J6720" t="s">
        <v>9</v>
      </c>
      <c r="K6720">
        <v>5</v>
      </c>
      <c r="L6720">
        <v>99.015417900000003</v>
      </c>
      <c r="M6720" t="s">
        <v>25</v>
      </c>
      <c r="N6720" s="2" t="s">
        <v>11</v>
      </c>
      <c r="O6720">
        <v>0</v>
      </c>
      <c r="P6720">
        <f t="shared" si="314"/>
        <v>495.0770895</v>
      </c>
      <c r="Q6720" s="2" t="s">
        <v>11</v>
      </c>
      <c r="R6720" t="s">
        <v>12</v>
      </c>
      <c r="S6720">
        <v>4</v>
      </c>
      <c r="T6720" s="2" t="s">
        <v>16</v>
      </c>
    </row>
    <row r="6721" spans="1:20" x14ac:dyDescent="0.25">
      <c r="A6721">
        <v>6720</v>
      </c>
      <c r="B6721" s="4">
        <v>44169</v>
      </c>
      <c r="C6721" t="str">
        <f t="shared" si="312"/>
        <v>2020</v>
      </c>
      <c r="D6721">
        <v>442</v>
      </c>
      <c r="E6721">
        <v>69</v>
      </c>
      <c r="F6721" t="str">
        <f t="shared" si="313"/>
        <v>Senior</v>
      </c>
      <c r="G6721" t="s">
        <v>13</v>
      </c>
      <c r="H6721" t="s">
        <v>38</v>
      </c>
      <c r="I6721">
        <v>44</v>
      </c>
      <c r="J6721" t="s">
        <v>15</v>
      </c>
      <c r="K6721">
        <v>4</v>
      </c>
      <c r="L6721">
        <v>41.94248666</v>
      </c>
      <c r="M6721" t="s">
        <v>20</v>
      </c>
      <c r="N6721" s="2" t="s">
        <v>11</v>
      </c>
      <c r="O6721">
        <v>0</v>
      </c>
      <c r="P6721">
        <f t="shared" si="314"/>
        <v>167.76994664</v>
      </c>
      <c r="Q6721" s="2" t="s">
        <v>16</v>
      </c>
      <c r="R6721" t="s">
        <v>12</v>
      </c>
      <c r="S6721">
        <v>5</v>
      </c>
      <c r="T6721" s="2" t="s">
        <v>11</v>
      </c>
    </row>
    <row r="6722" spans="1:20" x14ac:dyDescent="0.25">
      <c r="A6722">
        <v>6721</v>
      </c>
      <c r="B6722" s="4">
        <v>44548</v>
      </c>
      <c r="C6722" t="str">
        <f t="shared" si="312"/>
        <v>2021</v>
      </c>
      <c r="D6722">
        <v>438</v>
      </c>
      <c r="E6722">
        <v>48</v>
      </c>
      <c r="F6722" t="str">
        <f t="shared" si="313"/>
        <v>Adult</v>
      </c>
      <c r="G6722" t="s">
        <v>13</v>
      </c>
      <c r="H6722" t="s">
        <v>37</v>
      </c>
      <c r="I6722">
        <v>12</v>
      </c>
      <c r="J6722" t="s">
        <v>9</v>
      </c>
      <c r="K6722">
        <v>4</v>
      </c>
      <c r="L6722">
        <v>23.518453189999999</v>
      </c>
      <c r="M6722" t="s">
        <v>20</v>
      </c>
      <c r="N6722" s="2" t="s">
        <v>11</v>
      </c>
      <c r="O6722">
        <v>0</v>
      </c>
      <c r="P6722">
        <f t="shared" si="314"/>
        <v>94.073812759999996</v>
      </c>
      <c r="Q6722" s="2" t="s">
        <v>11</v>
      </c>
      <c r="R6722" t="s">
        <v>18</v>
      </c>
      <c r="S6722">
        <v>4</v>
      </c>
      <c r="T6722" s="2" t="s">
        <v>11</v>
      </c>
    </row>
    <row r="6723" spans="1:20" x14ac:dyDescent="0.25">
      <c r="A6723">
        <v>6722</v>
      </c>
      <c r="B6723" s="4">
        <v>43436</v>
      </c>
      <c r="C6723" t="str">
        <f t="shared" ref="C6723:C6786" si="315">TEXT(B6723,"YYYY")</f>
        <v>2018</v>
      </c>
      <c r="D6723">
        <v>425</v>
      </c>
      <c r="E6723">
        <v>29</v>
      </c>
      <c r="F6723" t="str">
        <f t="shared" ref="F6723:F6786" si="316">IF(E6723&gt;50,"Senior",IF(E6723&gt;30,"Adult","Teenager"))</f>
        <v>Teenager</v>
      </c>
      <c r="G6723" t="s">
        <v>13</v>
      </c>
      <c r="H6723" t="s">
        <v>23</v>
      </c>
      <c r="I6723">
        <v>255</v>
      </c>
      <c r="J6723" t="s">
        <v>15</v>
      </c>
      <c r="K6723">
        <v>4</v>
      </c>
      <c r="L6723">
        <v>54.916341920000001</v>
      </c>
      <c r="M6723" t="s">
        <v>10</v>
      </c>
      <c r="N6723" s="2" t="s">
        <v>16</v>
      </c>
      <c r="O6723">
        <v>21.966536770000001</v>
      </c>
      <c r="P6723">
        <f t="shared" ref="P6723:P6786" si="317">K6723*L6723-O6723</f>
        <v>197.69883091</v>
      </c>
      <c r="Q6723" s="2" t="s">
        <v>11</v>
      </c>
      <c r="R6723" t="s">
        <v>26</v>
      </c>
      <c r="S6723">
        <v>3</v>
      </c>
      <c r="T6723" s="2" t="s">
        <v>11</v>
      </c>
    </row>
    <row r="6724" spans="1:20" x14ac:dyDescent="0.25">
      <c r="A6724">
        <v>6723</v>
      </c>
      <c r="B6724" s="4">
        <v>44544</v>
      </c>
      <c r="C6724" t="str">
        <f t="shared" si="315"/>
        <v>2021</v>
      </c>
      <c r="D6724">
        <v>451</v>
      </c>
      <c r="E6724">
        <v>63</v>
      </c>
      <c r="F6724" t="str">
        <f t="shared" si="316"/>
        <v>Senior</v>
      </c>
      <c r="G6724" t="s">
        <v>7</v>
      </c>
      <c r="H6724" t="s">
        <v>14</v>
      </c>
      <c r="I6724">
        <v>575</v>
      </c>
      <c r="J6724" t="s">
        <v>33</v>
      </c>
      <c r="K6724">
        <v>1</v>
      </c>
      <c r="L6724">
        <v>50.870988310000001</v>
      </c>
      <c r="M6724" t="s">
        <v>20</v>
      </c>
      <c r="N6724" s="2" t="s">
        <v>11</v>
      </c>
      <c r="O6724">
        <v>5.0870988309999996</v>
      </c>
      <c r="P6724">
        <f t="shared" si="317"/>
        <v>45.783889479000003</v>
      </c>
      <c r="Q6724" s="2" t="s">
        <v>16</v>
      </c>
      <c r="R6724" t="s">
        <v>26</v>
      </c>
      <c r="S6724">
        <v>3</v>
      </c>
      <c r="T6724" s="2" t="s">
        <v>16</v>
      </c>
    </row>
    <row r="6725" spans="1:20" x14ac:dyDescent="0.25">
      <c r="A6725">
        <v>6724</v>
      </c>
      <c r="B6725" s="4">
        <v>45285</v>
      </c>
      <c r="C6725" t="str">
        <f t="shared" si="315"/>
        <v>2023</v>
      </c>
      <c r="D6725">
        <v>364</v>
      </c>
      <c r="E6725">
        <v>28</v>
      </c>
      <c r="F6725" t="str">
        <f t="shared" si="316"/>
        <v>Teenager</v>
      </c>
      <c r="G6725" t="s">
        <v>13</v>
      </c>
      <c r="H6725" t="s">
        <v>28</v>
      </c>
      <c r="I6725">
        <v>715</v>
      </c>
      <c r="J6725" t="s">
        <v>24</v>
      </c>
      <c r="K6725">
        <v>1</v>
      </c>
      <c r="L6725">
        <v>18.999765350000001</v>
      </c>
      <c r="M6725" t="s">
        <v>22</v>
      </c>
      <c r="N6725" s="2" t="s">
        <v>16</v>
      </c>
      <c r="O6725">
        <v>0</v>
      </c>
      <c r="P6725">
        <f t="shared" si="317"/>
        <v>18.999765350000001</v>
      </c>
      <c r="Q6725" s="2" t="s">
        <v>16</v>
      </c>
      <c r="R6725" t="s">
        <v>18</v>
      </c>
      <c r="S6725">
        <v>1</v>
      </c>
      <c r="T6725" s="2" t="s">
        <v>16</v>
      </c>
    </row>
    <row r="6726" spans="1:20" x14ac:dyDescent="0.25">
      <c r="A6726">
        <v>6725</v>
      </c>
      <c r="B6726" s="4">
        <v>44549</v>
      </c>
      <c r="C6726" t="str">
        <f t="shared" si="315"/>
        <v>2021</v>
      </c>
      <c r="D6726">
        <v>292</v>
      </c>
      <c r="E6726">
        <v>48</v>
      </c>
      <c r="F6726" t="str">
        <f t="shared" si="316"/>
        <v>Adult</v>
      </c>
      <c r="G6726" t="s">
        <v>7</v>
      </c>
      <c r="H6726" t="s">
        <v>30</v>
      </c>
      <c r="I6726">
        <v>15</v>
      </c>
      <c r="J6726" t="s">
        <v>24</v>
      </c>
      <c r="K6726">
        <v>5</v>
      </c>
      <c r="L6726">
        <v>19.07780657</v>
      </c>
      <c r="M6726" t="s">
        <v>20</v>
      </c>
      <c r="N6726" s="2" t="s">
        <v>16</v>
      </c>
      <c r="O6726">
        <v>0</v>
      </c>
      <c r="P6726">
        <f t="shared" si="317"/>
        <v>95.389032850000007</v>
      </c>
      <c r="Q6726" s="2" t="s">
        <v>11</v>
      </c>
      <c r="R6726" t="s">
        <v>12</v>
      </c>
      <c r="S6726">
        <v>1</v>
      </c>
      <c r="T6726" s="2" t="s">
        <v>11</v>
      </c>
    </row>
    <row r="6727" spans="1:20" x14ac:dyDescent="0.25">
      <c r="A6727">
        <v>6726</v>
      </c>
      <c r="B6727" s="4">
        <v>44504</v>
      </c>
      <c r="C6727" t="str">
        <f t="shared" si="315"/>
        <v>2021</v>
      </c>
      <c r="D6727">
        <v>192</v>
      </c>
      <c r="E6727">
        <v>50</v>
      </c>
      <c r="F6727" t="str">
        <f t="shared" si="316"/>
        <v>Adult</v>
      </c>
      <c r="G6727" t="s">
        <v>13</v>
      </c>
      <c r="H6727" t="s">
        <v>30</v>
      </c>
      <c r="I6727">
        <v>773</v>
      </c>
      <c r="J6727" t="s">
        <v>9</v>
      </c>
      <c r="K6727">
        <v>5</v>
      </c>
      <c r="L6727">
        <v>26.577377349999999</v>
      </c>
      <c r="M6727" t="s">
        <v>25</v>
      </c>
      <c r="N6727" s="2" t="s">
        <v>16</v>
      </c>
      <c r="O6727">
        <v>0</v>
      </c>
      <c r="P6727">
        <f t="shared" si="317"/>
        <v>132.88688675</v>
      </c>
      <c r="Q6727" s="2" t="s">
        <v>16</v>
      </c>
      <c r="R6727" t="s">
        <v>12</v>
      </c>
      <c r="S6727">
        <v>1</v>
      </c>
      <c r="T6727" s="2" t="s">
        <v>16</v>
      </c>
    </row>
    <row r="6728" spans="1:20" x14ac:dyDescent="0.25">
      <c r="A6728">
        <v>6727</v>
      </c>
      <c r="B6728" s="4">
        <v>44514</v>
      </c>
      <c r="C6728" t="str">
        <f t="shared" si="315"/>
        <v>2021</v>
      </c>
      <c r="D6728">
        <v>300</v>
      </c>
      <c r="E6728">
        <v>48</v>
      </c>
      <c r="F6728" t="str">
        <f t="shared" si="316"/>
        <v>Adult</v>
      </c>
      <c r="G6728" t="s">
        <v>13</v>
      </c>
      <c r="H6728" t="s">
        <v>14</v>
      </c>
      <c r="I6728">
        <v>242</v>
      </c>
      <c r="J6728" t="s">
        <v>24</v>
      </c>
      <c r="K6728">
        <v>2</v>
      </c>
      <c r="L6728">
        <v>54.112767750000003</v>
      </c>
      <c r="M6728" t="s">
        <v>22</v>
      </c>
      <c r="N6728" s="2" t="s">
        <v>11</v>
      </c>
      <c r="O6728">
        <v>0</v>
      </c>
      <c r="P6728">
        <f t="shared" si="317"/>
        <v>108.22553550000001</v>
      </c>
      <c r="Q6728" s="2" t="s">
        <v>16</v>
      </c>
      <c r="R6728" t="s">
        <v>12</v>
      </c>
      <c r="S6728">
        <v>3</v>
      </c>
      <c r="T6728" s="2" t="s">
        <v>16</v>
      </c>
    </row>
    <row r="6729" spans="1:20" x14ac:dyDescent="0.25">
      <c r="A6729">
        <v>6728</v>
      </c>
      <c r="B6729" s="4">
        <v>44515</v>
      </c>
      <c r="C6729" t="str">
        <f t="shared" si="315"/>
        <v>2021</v>
      </c>
      <c r="D6729">
        <v>128</v>
      </c>
      <c r="E6729">
        <v>69</v>
      </c>
      <c r="F6729" t="str">
        <f t="shared" si="316"/>
        <v>Senior</v>
      </c>
      <c r="G6729" t="s">
        <v>27</v>
      </c>
      <c r="H6729" t="s">
        <v>38</v>
      </c>
      <c r="I6729">
        <v>220</v>
      </c>
      <c r="J6729" t="s">
        <v>29</v>
      </c>
      <c r="K6729">
        <v>1</v>
      </c>
      <c r="L6729">
        <v>22.37213277</v>
      </c>
      <c r="M6729" t="s">
        <v>10</v>
      </c>
      <c r="N6729" s="2" t="s">
        <v>16</v>
      </c>
      <c r="O6729">
        <v>2.2372132769999999</v>
      </c>
      <c r="P6729">
        <f t="shared" si="317"/>
        <v>20.134919493000002</v>
      </c>
      <c r="Q6729" s="2" t="s">
        <v>16</v>
      </c>
      <c r="R6729" t="s">
        <v>26</v>
      </c>
      <c r="S6729">
        <v>1</v>
      </c>
      <c r="T6729" s="2" t="s">
        <v>16</v>
      </c>
    </row>
    <row r="6730" spans="1:20" x14ac:dyDescent="0.25">
      <c r="A6730">
        <v>6729</v>
      </c>
      <c r="B6730" s="4">
        <v>44165</v>
      </c>
      <c r="C6730" t="str">
        <f t="shared" si="315"/>
        <v>2020</v>
      </c>
      <c r="D6730">
        <v>395</v>
      </c>
      <c r="E6730">
        <v>57</v>
      </c>
      <c r="F6730" t="str">
        <f t="shared" si="316"/>
        <v>Senior</v>
      </c>
      <c r="G6730" t="s">
        <v>27</v>
      </c>
      <c r="H6730" t="s">
        <v>17</v>
      </c>
      <c r="I6730">
        <v>600</v>
      </c>
      <c r="J6730" t="s">
        <v>33</v>
      </c>
      <c r="K6730">
        <v>1</v>
      </c>
      <c r="L6730">
        <v>57.070183640000003</v>
      </c>
      <c r="M6730" t="s">
        <v>22</v>
      </c>
      <c r="N6730" s="2" t="s">
        <v>16</v>
      </c>
      <c r="O6730">
        <v>0</v>
      </c>
      <c r="P6730">
        <f t="shared" si="317"/>
        <v>57.070183640000003</v>
      </c>
      <c r="Q6730" s="2" t="s">
        <v>16</v>
      </c>
      <c r="R6730" t="s">
        <v>18</v>
      </c>
      <c r="S6730">
        <v>4</v>
      </c>
      <c r="T6730" s="2" t="s">
        <v>11</v>
      </c>
    </row>
    <row r="6731" spans="1:20" x14ac:dyDescent="0.25">
      <c r="A6731">
        <v>6730</v>
      </c>
      <c r="B6731" s="4">
        <v>44896</v>
      </c>
      <c r="C6731" t="str">
        <f t="shared" si="315"/>
        <v>2022</v>
      </c>
      <c r="D6731">
        <v>255</v>
      </c>
      <c r="E6731">
        <v>67</v>
      </c>
      <c r="F6731" t="str">
        <f t="shared" si="316"/>
        <v>Senior</v>
      </c>
      <c r="G6731" t="s">
        <v>13</v>
      </c>
      <c r="H6731" t="s">
        <v>28</v>
      </c>
      <c r="I6731">
        <v>16</v>
      </c>
      <c r="J6731" t="s">
        <v>29</v>
      </c>
      <c r="K6731">
        <v>2</v>
      </c>
      <c r="L6731">
        <v>33.173330640000003</v>
      </c>
      <c r="M6731" t="s">
        <v>10</v>
      </c>
      <c r="N6731" s="2" t="s">
        <v>16</v>
      </c>
      <c r="O6731">
        <v>6.6346661280000001</v>
      </c>
      <c r="P6731">
        <f t="shared" si="317"/>
        <v>59.711995152000007</v>
      </c>
      <c r="Q6731" s="2" t="s">
        <v>16</v>
      </c>
      <c r="R6731" t="s">
        <v>26</v>
      </c>
      <c r="S6731">
        <v>4</v>
      </c>
      <c r="T6731" s="2" t="s">
        <v>11</v>
      </c>
    </row>
    <row r="6732" spans="1:20" x14ac:dyDescent="0.25">
      <c r="A6732">
        <v>6731</v>
      </c>
      <c r="B6732" s="4">
        <v>43450</v>
      </c>
      <c r="C6732" t="str">
        <f t="shared" si="315"/>
        <v>2018</v>
      </c>
      <c r="D6732">
        <v>91</v>
      </c>
      <c r="E6732">
        <v>68</v>
      </c>
      <c r="F6732" t="str">
        <f t="shared" si="316"/>
        <v>Senior</v>
      </c>
      <c r="G6732" t="s">
        <v>13</v>
      </c>
      <c r="H6732" t="s">
        <v>30</v>
      </c>
      <c r="I6732">
        <v>695</v>
      </c>
      <c r="J6732" t="s">
        <v>29</v>
      </c>
      <c r="K6732">
        <v>2</v>
      </c>
      <c r="L6732">
        <v>35.93517318</v>
      </c>
      <c r="M6732" t="s">
        <v>22</v>
      </c>
      <c r="N6732" s="2" t="s">
        <v>11</v>
      </c>
      <c r="O6732">
        <v>7.187034637</v>
      </c>
      <c r="P6732">
        <f t="shared" si="317"/>
        <v>64.683311723000003</v>
      </c>
      <c r="Q6732" s="2" t="s">
        <v>11</v>
      </c>
      <c r="R6732" t="s">
        <v>26</v>
      </c>
      <c r="S6732">
        <v>5</v>
      </c>
      <c r="T6732" s="2" t="s">
        <v>11</v>
      </c>
    </row>
    <row r="6733" spans="1:20" x14ac:dyDescent="0.25">
      <c r="A6733">
        <v>6732</v>
      </c>
      <c r="B6733" s="4">
        <v>44166</v>
      </c>
      <c r="C6733" t="str">
        <f t="shared" si="315"/>
        <v>2020</v>
      </c>
      <c r="D6733">
        <v>53</v>
      </c>
      <c r="E6733">
        <v>24</v>
      </c>
      <c r="F6733" t="str">
        <f t="shared" si="316"/>
        <v>Teenager</v>
      </c>
      <c r="G6733" t="s">
        <v>13</v>
      </c>
      <c r="H6733" t="s">
        <v>36</v>
      </c>
      <c r="I6733">
        <v>579</v>
      </c>
      <c r="J6733" t="s">
        <v>33</v>
      </c>
      <c r="K6733">
        <v>2</v>
      </c>
      <c r="L6733">
        <v>61.618910220000004</v>
      </c>
      <c r="M6733" t="s">
        <v>25</v>
      </c>
      <c r="N6733" s="2" t="s">
        <v>11</v>
      </c>
      <c r="O6733">
        <v>0</v>
      </c>
      <c r="P6733">
        <f t="shared" si="317"/>
        <v>123.23782044000001</v>
      </c>
      <c r="Q6733" s="2" t="s">
        <v>16</v>
      </c>
      <c r="R6733" t="s">
        <v>12</v>
      </c>
      <c r="S6733">
        <v>3</v>
      </c>
      <c r="T6733" s="2" t="s">
        <v>11</v>
      </c>
    </row>
    <row r="6734" spans="1:20" x14ac:dyDescent="0.25">
      <c r="A6734">
        <v>6733</v>
      </c>
      <c r="B6734" s="4">
        <v>44540</v>
      </c>
      <c r="C6734" t="str">
        <f t="shared" si="315"/>
        <v>2021</v>
      </c>
      <c r="D6734">
        <v>181</v>
      </c>
      <c r="E6734">
        <v>66</v>
      </c>
      <c r="F6734" t="str">
        <f t="shared" si="316"/>
        <v>Senior</v>
      </c>
      <c r="G6734" t="s">
        <v>27</v>
      </c>
      <c r="H6734" t="s">
        <v>35</v>
      </c>
      <c r="I6734">
        <v>340</v>
      </c>
      <c r="J6734" t="s">
        <v>24</v>
      </c>
      <c r="K6734">
        <v>5</v>
      </c>
      <c r="L6734">
        <v>74.305421179999996</v>
      </c>
      <c r="M6734" t="s">
        <v>20</v>
      </c>
      <c r="N6734" s="2" t="s">
        <v>16</v>
      </c>
      <c r="O6734">
        <v>0</v>
      </c>
      <c r="P6734">
        <f t="shared" si="317"/>
        <v>371.52710589999998</v>
      </c>
      <c r="Q6734" s="2" t="s">
        <v>11</v>
      </c>
      <c r="R6734" t="s">
        <v>12</v>
      </c>
      <c r="S6734">
        <v>4</v>
      </c>
      <c r="T6734" s="2" t="s">
        <v>11</v>
      </c>
    </row>
    <row r="6735" spans="1:20" x14ac:dyDescent="0.25">
      <c r="A6735">
        <v>6734</v>
      </c>
      <c r="B6735" s="4">
        <v>43774</v>
      </c>
      <c r="C6735" t="str">
        <f t="shared" si="315"/>
        <v>2019</v>
      </c>
      <c r="D6735">
        <v>15</v>
      </c>
      <c r="E6735">
        <v>24</v>
      </c>
      <c r="F6735" t="str">
        <f t="shared" si="316"/>
        <v>Teenager</v>
      </c>
      <c r="G6735" t="s">
        <v>27</v>
      </c>
      <c r="H6735" t="s">
        <v>35</v>
      </c>
      <c r="I6735">
        <v>576</v>
      </c>
      <c r="J6735" t="s">
        <v>29</v>
      </c>
      <c r="K6735">
        <v>3</v>
      </c>
      <c r="L6735">
        <v>82.585829840000002</v>
      </c>
      <c r="M6735" t="s">
        <v>10</v>
      </c>
      <c r="N6735" s="2" t="s">
        <v>11</v>
      </c>
      <c r="O6735">
        <v>0</v>
      </c>
      <c r="P6735">
        <f t="shared" si="317"/>
        <v>247.75748952000001</v>
      </c>
      <c r="Q6735" s="2" t="s">
        <v>11</v>
      </c>
      <c r="R6735" t="s">
        <v>12</v>
      </c>
      <c r="S6735">
        <v>4</v>
      </c>
      <c r="T6735" s="2" t="s">
        <v>16</v>
      </c>
    </row>
    <row r="6736" spans="1:20" x14ac:dyDescent="0.25">
      <c r="A6736">
        <v>6735</v>
      </c>
      <c r="B6736" s="4">
        <v>45251</v>
      </c>
      <c r="C6736" t="str">
        <f t="shared" si="315"/>
        <v>2023</v>
      </c>
      <c r="D6736">
        <v>150</v>
      </c>
      <c r="E6736">
        <v>61</v>
      </c>
      <c r="F6736" t="str">
        <f t="shared" si="316"/>
        <v>Senior</v>
      </c>
      <c r="G6736" t="s">
        <v>13</v>
      </c>
      <c r="H6736" t="s">
        <v>38</v>
      </c>
      <c r="I6736">
        <v>212</v>
      </c>
      <c r="J6736" t="s">
        <v>33</v>
      </c>
      <c r="K6736">
        <v>2</v>
      </c>
      <c r="L6736">
        <v>76.240845350000001</v>
      </c>
      <c r="M6736" t="s">
        <v>25</v>
      </c>
      <c r="N6736" s="2" t="s">
        <v>16</v>
      </c>
      <c r="O6736">
        <v>0</v>
      </c>
      <c r="P6736">
        <f t="shared" si="317"/>
        <v>152.4816907</v>
      </c>
      <c r="Q6736" s="2" t="s">
        <v>16</v>
      </c>
      <c r="R6736" t="s">
        <v>12</v>
      </c>
      <c r="S6736">
        <v>3</v>
      </c>
      <c r="T6736" s="2" t="s">
        <v>11</v>
      </c>
    </row>
    <row r="6737" spans="1:20" x14ac:dyDescent="0.25">
      <c r="A6737">
        <v>6736</v>
      </c>
      <c r="B6737" s="4">
        <v>45280</v>
      </c>
      <c r="C6737" t="str">
        <f t="shared" si="315"/>
        <v>2023</v>
      </c>
      <c r="D6737">
        <v>179</v>
      </c>
      <c r="E6737">
        <v>26</v>
      </c>
      <c r="F6737" t="str">
        <f t="shared" si="316"/>
        <v>Teenager</v>
      </c>
      <c r="G6737" t="s">
        <v>13</v>
      </c>
      <c r="H6737" t="s">
        <v>32</v>
      </c>
      <c r="I6737">
        <v>478</v>
      </c>
      <c r="J6737" t="s">
        <v>24</v>
      </c>
      <c r="K6737">
        <v>1</v>
      </c>
      <c r="L6737">
        <v>22.556962309999999</v>
      </c>
      <c r="M6737" t="s">
        <v>20</v>
      </c>
      <c r="N6737" s="2" t="s">
        <v>11</v>
      </c>
      <c r="O6737">
        <v>0</v>
      </c>
      <c r="P6737">
        <f t="shared" si="317"/>
        <v>22.556962309999999</v>
      </c>
      <c r="Q6737" s="2" t="s">
        <v>11</v>
      </c>
      <c r="R6737" t="s">
        <v>12</v>
      </c>
      <c r="S6737">
        <v>3</v>
      </c>
      <c r="T6737" s="2" t="s">
        <v>11</v>
      </c>
    </row>
    <row r="6738" spans="1:20" x14ac:dyDescent="0.25">
      <c r="A6738">
        <v>6737</v>
      </c>
      <c r="B6738" s="4">
        <v>44919</v>
      </c>
      <c r="C6738" t="str">
        <f t="shared" si="315"/>
        <v>2022</v>
      </c>
      <c r="D6738">
        <v>399</v>
      </c>
      <c r="E6738">
        <v>45</v>
      </c>
      <c r="F6738" t="str">
        <f t="shared" si="316"/>
        <v>Adult</v>
      </c>
      <c r="G6738" t="s">
        <v>7</v>
      </c>
      <c r="H6738" t="s">
        <v>8</v>
      </c>
      <c r="I6738">
        <v>152</v>
      </c>
      <c r="J6738" t="s">
        <v>24</v>
      </c>
      <c r="K6738">
        <v>5</v>
      </c>
      <c r="L6738">
        <v>46.358308890000004</v>
      </c>
      <c r="M6738" t="s">
        <v>10</v>
      </c>
      <c r="N6738" s="2" t="s">
        <v>16</v>
      </c>
      <c r="O6738">
        <v>23.179154449999999</v>
      </c>
      <c r="P6738">
        <f t="shared" si="317"/>
        <v>208.61239</v>
      </c>
      <c r="Q6738" s="2" t="s">
        <v>11</v>
      </c>
      <c r="R6738" t="s">
        <v>26</v>
      </c>
      <c r="S6738">
        <v>2</v>
      </c>
      <c r="T6738" s="2" t="s">
        <v>11</v>
      </c>
    </row>
    <row r="6739" spans="1:20" x14ac:dyDescent="0.25">
      <c r="A6739">
        <v>6738</v>
      </c>
      <c r="B6739" s="4">
        <v>44874</v>
      </c>
      <c r="C6739" t="str">
        <f t="shared" si="315"/>
        <v>2022</v>
      </c>
      <c r="D6739">
        <v>33</v>
      </c>
      <c r="E6739">
        <v>65</v>
      </c>
      <c r="F6739" t="str">
        <f t="shared" si="316"/>
        <v>Senior</v>
      </c>
      <c r="G6739" t="s">
        <v>7</v>
      </c>
      <c r="H6739" t="s">
        <v>23</v>
      </c>
      <c r="I6739">
        <v>545</v>
      </c>
      <c r="J6739" t="s">
        <v>9</v>
      </c>
      <c r="K6739">
        <v>3</v>
      </c>
      <c r="L6739">
        <v>26.151733350000001</v>
      </c>
      <c r="M6739" t="s">
        <v>22</v>
      </c>
      <c r="N6739" s="2" t="s">
        <v>16</v>
      </c>
      <c r="O6739">
        <v>7.845520005</v>
      </c>
      <c r="P6739">
        <f t="shared" si="317"/>
        <v>70.609680045000005</v>
      </c>
      <c r="Q6739" s="2" t="s">
        <v>11</v>
      </c>
      <c r="R6739" t="s">
        <v>26</v>
      </c>
      <c r="S6739">
        <v>2</v>
      </c>
      <c r="T6739" s="2" t="s">
        <v>11</v>
      </c>
    </row>
    <row r="6740" spans="1:20" x14ac:dyDescent="0.25">
      <c r="A6740">
        <v>6739</v>
      </c>
      <c r="B6740" s="4">
        <v>45284</v>
      </c>
      <c r="C6740" t="str">
        <f t="shared" si="315"/>
        <v>2023</v>
      </c>
      <c r="D6740">
        <v>301</v>
      </c>
      <c r="E6740">
        <v>21</v>
      </c>
      <c r="F6740" t="str">
        <f t="shared" si="316"/>
        <v>Teenager</v>
      </c>
      <c r="G6740" t="s">
        <v>7</v>
      </c>
      <c r="H6740" t="s">
        <v>17</v>
      </c>
      <c r="I6740">
        <v>643</v>
      </c>
      <c r="J6740" t="s">
        <v>29</v>
      </c>
      <c r="K6740">
        <v>3</v>
      </c>
      <c r="L6740">
        <v>37.833679420000003</v>
      </c>
      <c r="M6740" t="s">
        <v>25</v>
      </c>
      <c r="N6740" s="2" t="s">
        <v>11</v>
      </c>
      <c r="O6740">
        <v>11.35010383</v>
      </c>
      <c r="P6740">
        <f t="shared" si="317"/>
        <v>102.15093443000001</v>
      </c>
      <c r="Q6740" s="2" t="s">
        <v>16</v>
      </c>
      <c r="R6740" t="s">
        <v>26</v>
      </c>
      <c r="S6740">
        <v>5</v>
      </c>
      <c r="T6740" s="2" t="s">
        <v>16</v>
      </c>
    </row>
    <row r="6741" spans="1:20" x14ac:dyDescent="0.25">
      <c r="A6741">
        <v>6740</v>
      </c>
      <c r="B6741" s="4">
        <v>45234</v>
      </c>
      <c r="C6741" t="str">
        <f t="shared" si="315"/>
        <v>2023</v>
      </c>
      <c r="D6741">
        <v>63</v>
      </c>
      <c r="E6741">
        <v>20</v>
      </c>
      <c r="F6741" t="str">
        <f t="shared" si="316"/>
        <v>Teenager</v>
      </c>
      <c r="G6741" t="s">
        <v>27</v>
      </c>
      <c r="H6741" t="s">
        <v>14</v>
      </c>
      <c r="I6741">
        <v>20</v>
      </c>
      <c r="J6741" t="s">
        <v>15</v>
      </c>
      <c r="K6741">
        <v>5</v>
      </c>
      <c r="L6741">
        <v>99.316124340000002</v>
      </c>
      <c r="M6741" t="s">
        <v>22</v>
      </c>
      <c r="N6741" s="2" t="s">
        <v>16</v>
      </c>
      <c r="O6741">
        <v>0</v>
      </c>
      <c r="P6741">
        <f t="shared" si="317"/>
        <v>496.58062169999999</v>
      </c>
      <c r="Q6741" s="2" t="s">
        <v>16</v>
      </c>
      <c r="R6741" t="s">
        <v>12</v>
      </c>
      <c r="S6741">
        <v>3</v>
      </c>
      <c r="T6741" s="2" t="s">
        <v>16</v>
      </c>
    </row>
    <row r="6742" spans="1:20" x14ac:dyDescent="0.25">
      <c r="A6742">
        <v>6741</v>
      </c>
      <c r="B6742" s="4">
        <v>44525</v>
      </c>
      <c r="C6742" t="str">
        <f t="shared" si="315"/>
        <v>2021</v>
      </c>
      <c r="D6742">
        <v>82</v>
      </c>
      <c r="E6742">
        <v>55</v>
      </c>
      <c r="F6742" t="str">
        <f t="shared" si="316"/>
        <v>Senior</v>
      </c>
      <c r="G6742" t="s">
        <v>27</v>
      </c>
      <c r="H6742" t="s">
        <v>41</v>
      </c>
      <c r="I6742">
        <v>998</v>
      </c>
      <c r="J6742" t="s">
        <v>24</v>
      </c>
      <c r="K6742">
        <v>5</v>
      </c>
      <c r="L6742">
        <v>62.165995150000001</v>
      </c>
      <c r="M6742" t="s">
        <v>22</v>
      </c>
      <c r="N6742" s="2" t="s">
        <v>16</v>
      </c>
      <c r="O6742">
        <v>31.08299757</v>
      </c>
      <c r="P6742">
        <f t="shared" si="317"/>
        <v>279.74697818000004</v>
      </c>
      <c r="Q6742" s="2" t="s">
        <v>16</v>
      </c>
      <c r="R6742" t="s">
        <v>26</v>
      </c>
      <c r="S6742">
        <v>3</v>
      </c>
      <c r="T6742" s="2" t="s">
        <v>16</v>
      </c>
    </row>
    <row r="6743" spans="1:20" x14ac:dyDescent="0.25">
      <c r="A6743">
        <v>6742</v>
      </c>
      <c r="B6743" s="4">
        <v>43452</v>
      </c>
      <c r="C6743" t="str">
        <f t="shared" si="315"/>
        <v>2018</v>
      </c>
      <c r="D6743">
        <v>352</v>
      </c>
      <c r="E6743">
        <v>35</v>
      </c>
      <c r="F6743" t="str">
        <f t="shared" si="316"/>
        <v>Adult</v>
      </c>
      <c r="G6743" t="s">
        <v>7</v>
      </c>
      <c r="H6743" t="s">
        <v>41</v>
      </c>
      <c r="I6743">
        <v>146</v>
      </c>
      <c r="J6743" t="s">
        <v>9</v>
      </c>
      <c r="K6743">
        <v>2</v>
      </c>
      <c r="L6743">
        <v>36.374156370000001</v>
      </c>
      <c r="M6743" t="s">
        <v>25</v>
      </c>
      <c r="N6743" s="2" t="s">
        <v>16</v>
      </c>
      <c r="O6743">
        <v>0</v>
      </c>
      <c r="P6743">
        <f t="shared" si="317"/>
        <v>72.748312740000003</v>
      </c>
      <c r="Q6743" s="2" t="s">
        <v>16</v>
      </c>
      <c r="R6743" t="s">
        <v>18</v>
      </c>
      <c r="S6743">
        <v>2</v>
      </c>
      <c r="T6743" s="2" t="s">
        <v>16</v>
      </c>
    </row>
    <row r="6744" spans="1:20" x14ac:dyDescent="0.25">
      <c r="A6744">
        <v>6743</v>
      </c>
      <c r="B6744" s="4">
        <v>44879</v>
      </c>
      <c r="C6744" t="str">
        <f t="shared" si="315"/>
        <v>2022</v>
      </c>
      <c r="D6744">
        <v>415</v>
      </c>
      <c r="E6744">
        <v>19</v>
      </c>
      <c r="F6744" t="str">
        <f t="shared" si="316"/>
        <v>Teenager</v>
      </c>
      <c r="G6744" t="s">
        <v>7</v>
      </c>
      <c r="H6744" t="s">
        <v>14</v>
      </c>
      <c r="I6744">
        <v>224</v>
      </c>
      <c r="J6744" t="s">
        <v>9</v>
      </c>
      <c r="K6744">
        <v>1</v>
      </c>
      <c r="L6744">
        <v>90.910291290000004</v>
      </c>
      <c r="M6744" t="s">
        <v>22</v>
      </c>
      <c r="N6744" s="2" t="s">
        <v>16</v>
      </c>
      <c r="O6744">
        <v>0</v>
      </c>
      <c r="P6744">
        <f t="shared" si="317"/>
        <v>90.910291290000004</v>
      </c>
      <c r="Q6744" s="2" t="s">
        <v>11</v>
      </c>
      <c r="R6744" t="s">
        <v>12</v>
      </c>
      <c r="S6744">
        <v>3</v>
      </c>
      <c r="T6744" s="2" t="s">
        <v>11</v>
      </c>
    </row>
    <row r="6745" spans="1:20" x14ac:dyDescent="0.25">
      <c r="A6745">
        <v>6744</v>
      </c>
      <c r="B6745" s="4">
        <v>44879</v>
      </c>
      <c r="C6745" t="str">
        <f t="shared" si="315"/>
        <v>2022</v>
      </c>
      <c r="D6745">
        <v>392</v>
      </c>
      <c r="E6745">
        <v>66</v>
      </c>
      <c r="F6745" t="str">
        <f t="shared" si="316"/>
        <v>Senior</v>
      </c>
      <c r="G6745" t="s">
        <v>7</v>
      </c>
      <c r="H6745" t="s">
        <v>34</v>
      </c>
      <c r="I6745">
        <v>389</v>
      </c>
      <c r="J6745" t="s">
        <v>15</v>
      </c>
      <c r="K6745">
        <v>4</v>
      </c>
      <c r="L6745">
        <v>39.439661289999997</v>
      </c>
      <c r="M6745" t="s">
        <v>20</v>
      </c>
      <c r="N6745" s="2" t="s">
        <v>11</v>
      </c>
      <c r="O6745">
        <v>15.775864520000001</v>
      </c>
      <c r="P6745">
        <f t="shared" si="317"/>
        <v>141.98278063999999</v>
      </c>
      <c r="Q6745" s="2" t="s">
        <v>11</v>
      </c>
      <c r="R6745" t="s">
        <v>26</v>
      </c>
      <c r="S6745">
        <v>3</v>
      </c>
      <c r="T6745" s="2" t="s">
        <v>16</v>
      </c>
    </row>
    <row r="6746" spans="1:20" x14ac:dyDescent="0.25">
      <c r="A6746">
        <v>6745</v>
      </c>
      <c r="B6746" s="4">
        <v>44535</v>
      </c>
      <c r="C6746" t="str">
        <f t="shared" si="315"/>
        <v>2021</v>
      </c>
      <c r="D6746">
        <v>280</v>
      </c>
      <c r="E6746">
        <v>32</v>
      </c>
      <c r="F6746" t="str">
        <f t="shared" si="316"/>
        <v>Adult</v>
      </c>
      <c r="G6746" t="s">
        <v>27</v>
      </c>
      <c r="H6746" t="s">
        <v>39</v>
      </c>
      <c r="I6746">
        <v>163</v>
      </c>
      <c r="J6746" t="s">
        <v>33</v>
      </c>
      <c r="K6746">
        <v>2</v>
      </c>
      <c r="L6746">
        <v>16.29655631</v>
      </c>
      <c r="M6746" t="s">
        <v>22</v>
      </c>
      <c r="N6746" s="2" t="s">
        <v>16</v>
      </c>
      <c r="O6746">
        <v>3.2593112620000002</v>
      </c>
      <c r="P6746">
        <f t="shared" si="317"/>
        <v>29.333801357999999</v>
      </c>
      <c r="Q6746" s="2" t="s">
        <v>16</v>
      </c>
      <c r="R6746" t="s">
        <v>26</v>
      </c>
      <c r="S6746">
        <v>2</v>
      </c>
      <c r="T6746" s="2" t="s">
        <v>11</v>
      </c>
    </row>
    <row r="6747" spans="1:20" x14ac:dyDescent="0.25">
      <c r="A6747">
        <v>6746</v>
      </c>
      <c r="B6747" s="4">
        <v>43774</v>
      </c>
      <c r="C6747" t="str">
        <f t="shared" si="315"/>
        <v>2019</v>
      </c>
      <c r="D6747">
        <v>71</v>
      </c>
      <c r="E6747">
        <v>36</v>
      </c>
      <c r="F6747" t="str">
        <f t="shared" si="316"/>
        <v>Adult</v>
      </c>
      <c r="G6747" t="s">
        <v>7</v>
      </c>
      <c r="H6747" t="s">
        <v>32</v>
      </c>
      <c r="I6747">
        <v>609</v>
      </c>
      <c r="J6747" t="s">
        <v>15</v>
      </c>
      <c r="K6747">
        <v>1</v>
      </c>
      <c r="L6747">
        <v>69.442765829999999</v>
      </c>
      <c r="M6747" t="s">
        <v>25</v>
      </c>
      <c r="N6747" s="2" t="s">
        <v>11</v>
      </c>
      <c r="O6747">
        <v>6.9442765829999997</v>
      </c>
      <c r="P6747">
        <f t="shared" si="317"/>
        <v>62.498489247000002</v>
      </c>
      <c r="Q6747" s="2" t="s">
        <v>11</v>
      </c>
      <c r="R6747" t="s">
        <v>26</v>
      </c>
      <c r="S6747">
        <v>3</v>
      </c>
      <c r="T6747" s="2" t="s">
        <v>11</v>
      </c>
    </row>
    <row r="6748" spans="1:20" x14ac:dyDescent="0.25">
      <c r="A6748">
        <v>6747</v>
      </c>
      <c r="B6748" s="4">
        <v>43804</v>
      </c>
      <c r="C6748" t="str">
        <f t="shared" si="315"/>
        <v>2019</v>
      </c>
      <c r="D6748">
        <v>276</v>
      </c>
      <c r="E6748">
        <v>22</v>
      </c>
      <c r="F6748" t="str">
        <f t="shared" si="316"/>
        <v>Teenager</v>
      </c>
      <c r="G6748" t="s">
        <v>13</v>
      </c>
      <c r="H6748" t="s">
        <v>38</v>
      </c>
      <c r="I6748">
        <v>138</v>
      </c>
      <c r="J6748" t="s">
        <v>24</v>
      </c>
      <c r="K6748">
        <v>3</v>
      </c>
      <c r="L6748">
        <v>36.976978180000003</v>
      </c>
      <c r="M6748" t="s">
        <v>22</v>
      </c>
      <c r="N6748" s="2" t="s">
        <v>16</v>
      </c>
      <c r="O6748">
        <v>11.09309345</v>
      </c>
      <c r="P6748">
        <f t="shared" si="317"/>
        <v>99.837841090000012</v>
      </c>
      <c r="Q6748" s="2" t="s">
        <v>16</v>
      </c>
      <c r="R6748" t="s">
        <v>26</v>
      </c>
      <c r="S6748">
        <v>1</v>
      </c>
      <c r="T6748" s="2" t="s">
        <v>11</v>
      </c>
    </row>
    <row r="6749" spans="1:20" x14ac:dyDescent="0.25">
      <c r="A6749">
        <v>6748</v>
      </c>
      <c r="B6749" s="4">
        <v>44196</v>
      </c>
      <c r="C6749" t="str">
        <f t="shared" si="315"/>
        <v>2020</v>
      </c>
      <c r="D6749">
        <v>94</v>
      </c>
      <c r="E6749">
        <v>39</v>
      </c>
      <c r="F6749" t="str">
        <f t="shared" si="316"/>
        <v>Adult</v>
      </c>
      <c r="G6749" t="s">
        <v>13</v>
      </c>
      <c r="H6749" t="s">
        <v>34</v>
      </c>
      <c r="I6749">
        <v>925</v>
      </c>
      <c r="J6749" t="s">
        <v>15</v>
      </c>
      <c r="K6749">
        <v>4</v>
      </c>
      <c r="L6749">
        <v>36.040860369999997</v>
      </c>
      <c r="M6749" t="s">
        <v>20</v>
      </c>
      <c r="N6749" s="2" t="s">
        <v>11</v>
      </c>
      <c r="O6749">
        <v>14.41634415</v>
      </c>
      <c r="P6749">
        <f t="shared" si="317"/>
        <v>129.74709732999997</v>
      </c>
      <c r="Q6749" s="2" t="s">
        <v>11</v>
      </c>
      <c r="R6749" t="s">
        <v>26</v>
      </c>
      <c r="S6749">
        <v>1</v>
      </c>
      <c r="T6749" s="2" t="s">
        <v>11</v>
      </c>
    </row>
    <row r="6750" spans="1:20" x14ac:dyDescent="0.25">
      <c r="A6750">
        <v>6749</v>
      </c>
      <c r="B6750" s="4">
        <v>44902</v>
      </c>
      <c r="C6750" t="str">
        <f t="shared" si="315"/>
        <v>2022</v>
      </c>
      <c r="D6750">
        <v>324</v>
      </c>
      <c r="E6750">
        <v>21</v>
      </c>
      <c r="F6750" t="str">
        <f t="shared" si="316"/>
        <v>Teenager</v>
      </c>
      <c r="G6750" t="s">
        <v>7</v>
      </c>
      <c r="H6750" t="s">
        <v>23</v>
      </c>
      <c r="I6750">
        <v>209</v>
      </c>
      <c r="J6750" t="s">
        <v>33</v>
      </c>
      <c r="K6750">
        <v>1</v>
      </c>
      <c r="L6750">
        <v>94.503015129999994</v>
      </c>
      <c r="M6750" t="s">
        <v>20</v>
      </c>
      <c r="N6750" s="2" t="s">
        <v>16</v>
      </c>
      <c r="O6750">
        <v>0</v>
      </c>
      <c r="P6750">
        <f t="shared" si="317"/>
        <v>94.503015129999994</v>
      </c>
      <c r="Q6750" s="2" t="s">
        <v>11</v>
      </c>
      <c r="R6750" t="s">
        <v>12</v>
      </c>
      <c r="S6750">
        <v>3</v>
      </c>
      <c r="T6750" s="2" t="s">
        <v>16</v>
      </c>
    </row>
    <row r="6751" spans="1:20" x14ac:dyDescent="0.25">
      <c r="A6751">
        <v>6750</v>
      </c>
      <c r="B6751" s="4">
        <v>45291</v>
      </c>
      <c r="C6751" t="str">
        <f t="shared" si="315"/>
        <v>2023</v>
      </c>
      <c r="D6751">
        <v>326</v>
      </c>
      <c r="E6751">
        <v>24</v>
      </c>
      <c r="F6751" t="str">
        <f t="shared" si="316"/>
        <v>Teenager</v>
      </c>
      <c r="G6751" t="s">
        <v>7</v>
      </c>
      <c r="H6751" t="s">
        <v>19</v>
      </c>
      <c r="I6751">
        <v>445</v>
      </c>
      <c r="J6751" t="s">
        <v>9</v>
      </c>
      <c r="K6751">
        <v>4</v>
      </c>
      <c r="L6751">
        <v>49.475805459999997</v>
      </c>
      <c r="M6751" t="s">
        <v>20</v>
      </c>
      <c r="N6751" s="2" t="s">
        <v>16</v>
      </c>
      <c r="O6751">
        <v>19.79032218</v>
      </c>
      <c r="P6751">
        <f t="shared" si="317"/>
        <v>178.11289965999998</v>
      </c>
      <c r="Q6751" s="2" t="s">
        <v>11</v>
      </c>
      <c r="R6751" t="s">
        <v>26</v>
      </c>
      <c r="S6751">
        <v>5</v>
      </c>
      <c r="T6751" s="2" t="s">
        <v>11</v>
      </c>
    </row>
    <row r="6752" spans="1:20" x14ac:dyDescent="0.25">
      <c r="A6752">
        <v>6751</v>
      </c>
      <c r="B6752" s="4">
        <v>43818</v>
      </c>
      <c r="C6752" t="str">
        <f t="shared" si="315"/>
        <v>2019</v>
      </c>
      <c r="D6752">
        <v>91</v>
      </c>
      <c r="E6752">
        <v>40</v>
      </c>
      <c r="F6752" t="str">
        <f t="shared" si="316"/>
        <v>Adult</v>
      </c>
      <c r="G6752" t="s">
        <v>27</v>
      </c>
      <c r="H6752" t="s">
        <v>19</v>
      </c>
      <c r="I6752">
        <v>929</v>
      </c>
      <c r="J6752" t="s">
        <v>29</v>
      </c>
      <c r="K6752">
        <v>2</v>
      </c>
      <c r="L6752">
        <v>74.408145439999998</v>
      </c>
      <c r="M6752" t="s">
        <v>25</v>
      </c>
      <c r="N6752" s="2" t="s">
        <v>16</v>
      </c>
      <c r="O6752">
        <v>0</v>
      </c>
      <c r="P6752">
        <f t="shared" si="317"/>
        <v>148.81629088</v>
      </c>
      <c r="Q6752" s="2" t="s">
        <v>16</v>
      </c>
      <c r="R6752" t="s">
        <v>12</v>
      </c>
      <c r="S6752">
        <v>1</v>
      </c>
      <c r="T6752" s="2" t="s">
        <v>16</v>
      </c>
    </row>
    <row r="6753" spans="1:20" x14ac:dyDescent="0.25">
      <c r="A6753">
        <v>6752</v>
      </c>
      <c r="B6753" s="4">
        <v>45279</v>
      </c>
      <c r="C6753" t="str">
        <f t="shared" si="315"/>
        <v>2023</v>
      </c>
      <c r="D6753">
        <v>456</v>
      </c>
      <c r="E6753">
        <v>69</v>
      </c>
      <c r="F6753" t="str">
        <f t="shared" si="316"/>
        <v>Senior</v>
      </c>
      <c r="G6753" t="s">
        <v>13</v>
      </c>
      <c r="H6753" t="s">
        <v>41</v>
      </c>
      <c r="I6753">
        <v>915</v>
      </c>
      <c r="J6753" t="s">
        <v>15</v>
      </c>
      <c r="K6753">
        <v>5</v>
      </c>
      <c r="L6753">
        <v>92.152060730000002</v>
      </c>
      <c r="M6753" t="s">
        <v>22</v>
      </c>
      <c r="N6753" s="2" t="s">
        <v>11</v>
      </c>
      <c r="O6753">
        <v>0</v>
      </c>
      <c r="P6753">
        <f t="shared" si="317"/>
        <v>460.76030365000003</v>
      </c>
      <c r="Q6753" s="2" t="s">
        <v>11</v>
      </c>
      <c r="R6753" t="s">
        <v>12</v>
      </c>
      <c r="S6753">
        <v>3</v>
      </c>
      <c r="T6753" s="2" t="s">
        <v>16</v>
      </c>
    </row>
    <row r="6754" spans="1:20" x14ac:dyDescent="0.25">
      <c r="A6754">
        <v>6753</v>
      </c>
      <c r="B6754" s="4">
        <v>44150</v>
      </c>
      <c r="C6754" t="str">
        <f t="shared" si="315"/>
        <v>2020</v>
      </c>
      <c r="D6754">
        <v>86</v>
      </c>
      <c r="E6754">
        <v>57</v>
      </c>
      <c r="F6754" t="str">
        <f t="shared" si="316"/>
        <v>Senior</v>
      </c>
      <c r="G6754" t="s">
        <v>13</v>
      </c>
      <c r="H6754" t="s">
        <v>8</v>
      </c>
      <c r="I6754">
        <v>576</v>
      </c>
      <c r="J6754" t="s">
        <v>24</v>
      </c>
      <c r="K6754">
        <v>3</v>
      </c>
      <c r="L6754">
        <v>78.890606529999999</v>
      </c>
      <c r="M6754" t="s">
        <v>20</v>
      </c>
      <c r="N6754" s="2" t="s">
        <v>11</v>
      </c>
      <c r="O6754">
        <v>0</v>
      </c>
      <c r="P6754">
        <f t="shared" si="317"/>
        <v>236.67181958999998</v>
      </c>
      <c r="Q6754" s="2" t="s">
        <v>16</v>
      </c>
      <c r="R6754" t="s">
        <v>18</v>
      </c>
      <c r="S6754">
        <v>1</v>
      </c>
      <c r="T6754" s="2" t="s">
        <v>11</v>
      </c>
    </row>
    <row r="6755" spans="1:20" x14ac:dyDescent="0.25">
      <c r="A6755">
        <v>6754</v>
      </c>
      <c r="B6755" s="4">
        <v>43828</v>
      </c>
      <c r="C6755" t="str">
        <f t="shared" si="315"/>
        <v>2019</v>
      </c>
      <c r="D6755">
        <v>314</v>
      </c>
      <c r="E6755">
        <v>20</v>
      </c>
      <c r="F6755" t="str">
        <f t="shared" si="316"/>
        <v>Teenager</v>
      </c>
      <c r="G6755" t="s">
        <v>13</v>
      </c>
      <c r="H6755" t="s">
        <v>35</v>
      </c>
      <c r="I6755">
        <v>106</v>
      </c>
      <c r="J6755" t="s">
        <v>9</v>
      </c>
      <c r="K6755">
        <v>1</v>
      </c>
      <c r="L6755">
        <v>79.782112670000004</v>
      </c>
      <c r="M6755" t="s">
        <v>10</v>
      </c>
      <c r="N6755" s="2" t="s">
        <v>16</v>
      </c>
      <c r="O6755">
        <v>7.9782112669999998</v>
      </c>
      <c r="P6755">
        <f t="shared" si="317"/>
        <v>71.803901402999998</v>
      </c>
      <c r="Q6755" s="2" t="s">
        <v>11</v>
      </c>
      <c r="R6755" t="s">
        <v>26</v>
      </c>
      <c r="S6755">
        <v>4</v>
      </c>
      <c r="T6755" s="2" t="s">
        <v>16</v>
      </c>
    </row>
    <row r="6756" spans="1:20" x14ac:dyDescent="0.25">
      <c r="A6756">
        <v>6755</v>
      </c>
      <c r="B6756" s="4">
        <v>44503</v>
      </c>
      <c r="C6756" t="str">
        <f t="shared" si="315"/>
        <v>2021</v>
      </c>
      <c r="D6756">
        <v>421</v>
      </c>
      <c r="E6756">
        <v>47</v>
      </c>
      <c r="F6756" t="str">
        <f t="shared" si="316"/>
        <v>Adult</v>
      </c>
      <c r="G6756" t="s">
        <v>7</v>
      </c>
      <c r="H6756" t="s">
        <v>8</v>
      </c>
      <c r="I6756">
        <v>167</v>
      </c>
      <c r="J6756" t="s">
        <v>33</v>
      </c>
      <c r="K6756">
        <v>2</v>
      </c>
      <c r="L6756">
        <v>78.627228540000004</v>
      </c>
      <c r="M6756" t="s">
        <v>10</v>
      </c>
      <c r="N6756" s="2" t="s">
        <v>16</v>
      </c>
      <c r="O6756">
        <v>15.725445710000001</v>
      </c>
      <c r="P6756">
        <f t="shared" si="317"/>
        <v>141.52901137000001</v>
      </c>
      <c r="Q6756" s="2" t="s">
        <v>11</v>
      </c>
      <c r="R6756" t="s">
        <v>26</v>
      </c>
      <c r="S6756">
        <v>2</v>
      </c>
      <c r="T6756" s="2" t="s">
        <v>11</v>
      </c>
    </row>
    <row r="6757" spans="1:20" x14ac:dyDescent="0.25">
      <c r="A6757">
        <v>6756</v>
      </c>
      <c r="B6757" s="4">
        <v>43432</v>
      </c>
      <c r="C6757" t="str">
        <f t="shared" si="315"/>
        <v>2018</v>
      </c>
      <c r="D6757">
        <v>316</v>
      </c>
      <c r="E6757">
        <v>38</v>
      </c>
      <c r="F6757" t="str">
        <f t="shared" si="316"/>
        <v>Adult</v>
      </c>
      <c r="G6757" t="s">
        <v>13</v>
      </c>
      <c r="H6757" t="s">
        <v>30</v>
      </c>
      <c r="I6757">
        <v>147</v>
      </c>
      <c r="J6757" t="s">
        <v>29</v>
      </c>
      <c r="K6757">
        <v>5</v>
      </c>
      <c r="L6757">
        <v>54.024754870000002</v>
      </c>
      <c r="M6757" t="s">
        <v>22</v>
      </c>
      <c r="N6757" s="2" t="s">
        <v>16</v>
      </c>
      <c r="O6757">
        <v>27.012377440000002</v>
      </c>
      <c r="P6757">
        <f t="shared" si="317"/>
        <v>243.11139691000002</v>
      </c>
      <c r="Q6757" s="2" t="s">
        <v>16</v>
      </c>
      <c r="R6757" t="s">
        <v>26</v>
      </c>
      <c r="S6757">
        <v>4</v>
      </c>
      <c r="T6757" s="2" t="s">
        <v>11</v>
      </c>
    </row>
    <row r="6758" spans="1:20" x14ac:dyDescent="0.25">
      <c r="A6758">
        <v>6757</v>
      </c>
      <c r="B6758" s="4">
        <v>43784</v>
      </c>
      <c r="C6758" t="str">
        <f t="shared" si="315"/>
        <v>2019</v>
      </c>
      <c r="D6758">
        <v>415</v>
      </c>
      <c r="E6758">
        <v>64</v>
      </c>
      <c r="F6758" t="str">
        <f t="shared" si="316"/>
        <v>Senior</v>
      </c>
      <c r="G6758" t="s">
        <v>13</v>
      </c>
      <c r="H6758" t="s">
        <v>8</v>
      </c>
      <c r="I6758">
        <v>464</v>
      </c>
      <c r="J6758" t="s">
        <v>9</v>
      </c>
      <c r="K6758">
        <v>4</v>
      </c>
      <c r="L6758">
        <v>13.684652700000001</v>
      </c>
      <c r="M6758" t="s">
        <v>22</v>
      </c>
      <c r="N6758" s="2" t="s">
        <v>11</v>
      </c>
      <c r="O6758">
        <v>0</v>
      </c>
      <c r="P6758">
        <f t="shared" si="317"/>
        <v>54.738610800000004</v>
      </c>
      <c r="Q6758" s="2" t="s">
        <v>16</v>
      </c>
      <c r="R6758" t="s">
        <v>12</v>
      </c>
      <c r="S6758">
        <v>5</v>
      </c>
      <c r="T6758" s="2" t="s">
        <v>16</v>
      </c>
    </row>
    <row r="6759" spans="1:20" x14ac:dyDescent="0.25">
      <c r="A6759">
        <v>6758</v>
      </c>
      <c r="B6759" s="4">
        <v>43775</v>
      </c>
      <c r="C6759" t="str">
        <f t="shared" si="315"/>
        <v>2019</v>
      </c>
      <c r="D6759">
        <v>285</v>
      </c>
      <c r="E6759">
        <v>70</v>
      </c>
      <c r="F6759" t="str">
        <f t="shared" si="316"/>
        <v>Senior</v>
      </c>
      <c r="G6759" t="s">
        <v>13</v>
      </c>
      <c r="H6759" t="s">
        <v>34</v>
      </c>
      <c r="I6759">
        <v>603</v>
      </c>
      <c r="J6759" t="s">
        <v>29</v>
      </c>
      <c r="K6759">
        <v>1</v>
      </c>
      <c r="L6759">
        <v>60.456829120000002</v>
      </c>
      <c r="M6759" t="s">
        <v>25</v>
      </c>
      <c r="N6759" s="2" t="s">
        <v>11</v>
      </c>
      <c r="O6759">
        <v>0</v>
      </c>
      <c r="P6759">
        <f t="shared" si="317"/>
        <v>60.456829120000002</v>
      </c>
      <c r="Q6759" s="2" t="s">
        <v>11</v>
      </c>
      <c r="R6759" t="s">
        <v>12</v>
      </c>
      <c r="S6759">
        <v>4</v>
      </c>
      <c r="T6759" s="2" t="s">
        <v>11</v>
      </c>
    </row>
    <row r="6760" spans="1:20" x14ac:dyDescent="0.25">
      <c r="A6760">
        <v>6759</v>
      </c>
      <c r="B6760" s="4">
        <v>44174</v>
      </c>
      <c r="C6760" t="str">
        <f t="shared" si="315"/>
        <v>2020</v>
      </c>
      <c r="D6760">
        <v>432</v>
      </c>
      <c r="E6760">
        <v>31</v>
      </c>
      <c r="F6760" t="str">
        <f t="shared" si="316"/>
        <v>Adult</v>
      </c>
      <c r="G6760" t="s">
        <v>13</v>
      </c>
      <c r="H6760" t="s">
        <v>36</v>
      </c>
      <c r="I6760">
        <v>412</v>
      </c>
      <c r="J6760" t="s">
        <v>24</v>
      </c>
      <c r="K6760">
        <v>5</v>
      </c>
      <c r="L6760">
        <v>69.019272889999996</v>
      </c>
      <c r="M6760" t="s">
        <v>10</v>
      </c>
      <c r="N6760" s="2" t="s">
        <v>11</v>
      </c>
      <c r="O6760">
        <v>0</v>
      </c>
      <c r="P6760">
        <f t="shared" si="317"/>
        <v>345.09636445000001</v>
      </c>
      <c r="Q6760" s="2" t="s">
        <v>11</v>
      </c>
      <c r="R6760" t="s">
        <v>12</v>
      </c>
      <c r="S6760">
        <v>4</v>
      </c>
      <c r="T6760" s="2" t="s">
        <v>11</v>
      </c>
    </row>
    <row r="6761" spans="1:20" x14ac:dyDescent="0.25">
      <c r="A6761">
        <v>6760</v>
      </c>
      <c r="B6761" s="4">
        <v>44155</v>
      </c>
      <c r="C6761" t="str">
        <f t="shared" si="315"/>
        <v>2020</v>
      </c>
      <c r="D6761">
        <v>1</v>
      </c>
      <c r="E6761">
        <v>33</v>
      </c>
      <c r="F6761" t="str">
        <f t="shared" si="316"/>
        <v>Adult</v>
      </c>
      <c r="G6761" t="s">
        <v>7</v>
      </c>
      <c r="H6761" t="s">
        <v>30</v>
      </c>
      <c r="I6761">
        <v>452</v>
      </c>
      <c r="J6761" t="s">
        <v>29</v>
      </c>
      <c r="K6761">
        <v>5</v>
      </c>
      <c r="L6761">
        <v>54.851821819999998</v>
      </c>
      <c r="M6761" t="s">
        <v>22</v>
      </c>
      <c r="N6761" s="2" t="s">
        <v>11</v>
      </c>
      <c r="O6761">
        <v>0</v>
      </c>
      <c r="P6761">
        <f t="shared" si="317"/>
        <v>274.25910909999999</v>
      </c>
      <c r="Q6761" s="2" t="s">
        <v>11</v>
      </c>
      <c r="R6761" t="s">
        <v>18</v>
      </c>
      <c r="S6761">
        <v>5</v>
      </c>
      <c r="T6761" s="2" t="s">
        <v>16</v>
      </c>
    </row>
    <row r="6762" spans="1:20" x14ac:dyDescent="0.25">
      <c r="A6762">
        <v>6761</v>
      </c>
      <c r="B6762" s="4">
        <v>44528</v>
      </c>
      <c r="C6762" t="str">
        <f t="shared" si="315"/>
        <v>2021</v>
      </c>
      <c r="D6762">
        <v>260</v>
      </c>
      <c r="E6762">
        <v>34</v>
      </c>
      <c r="F6762" t="str">
        <f t="shared" si="316"/>
        <v>Adult</v>
      </c>
      <c r="G6762" t="s">
        <v>13</v>
      </c>
      <c r="H6762" t="s">
        <v>38</v>
      </c>
      <c r="I6762">
        <v>497</v>
      </c>
      <c r="J6762" t="s">
        <v>29</v>
      </c>
      <c r="K6762">
        <v>2</v>
      </c>
      <c r="L6762">
        <v>91.204294779999998</v>
      </c>
      <c r="M6762" t="s">
        <v>10</v>
      </c>
      <c r="N6762" s="2" t="s">
        <v>16</v>
      </c>
      <c r="O6762">
        <v>18.240858960000001</v>
      </c>
      <c r="P6762">
        <f t="shared" si="317"/>
        <v>164.1677306</v>
      </c>
      <c r="Q6762" s="2" t="s">
        <v>11</v>
      </c>
      <c r="R6762" t="s">
        <v>26</v>
      </c>
      <c r="S6762">
        <v>5</v>
      </c>
      <c r="T6762" s="2" t="s">
        <v>11</v>
      </c>
    </row>
    <row r="6763" spans="1:20" x14ac:dyDescent="0.25">
      <c r="A6763">
        <v>6762</v>
      </c>
      <c r="B6763" s="4">
        <v>44162</v>
      </c>
      <c r="C6763" t="str">
        <f t="shared" si="315"/>
        <v>2020</v>
      </c>
      <c r="D6763">
        <v>93</v>
      </c>
      <c r="E6763">
        <v>67</v>
      </c>
      <c r="F6763" t="str">
        <f t="shared" si="316"/>
        <v>Senior</v>
      </c>
      <c r="G6763" t="s">
        <v>7</v>
      </c>
      <c r="H6763" t="s">
        <v>21</v>
      </c>
      <c r="I6763">
        <v>949</v>
      </c>
      <c r="J6763" t="s">
        <v>24</v>
      </c>
      <c r="K6763">
        <v>3</v>
      </c>
      <c r="L6763">
        <v>63.460064940000002</v>
      </c>
      <c r="M6763" t="s">
        <v>25</v>
      </c>
      <c r="N6763" s="2" t="s">
        <v>16</v>
      </c>
      <c r="O6763">
        <v>19.038019479999999</v>
      </c>
      <c r="P6763">
        <f t="shared" si="317"/>
        <v>171.34217534000001</v>
      </c>
      <c r="Q6763" s="2" t="s">
        <v>16</v>
      </c>
      <c r="R6763" t="s">
        <v>26</v>
      </c>
      <c r="S6763">
        <v>5</v>
      </c>
      <c r="T6763" s="2" t="s">
        <v>11</v>
      </c>
    </row>
    <row r="6764" spans="1:20" x14ac:dyDescent="0.25">
      <c r="A6764">
        <v>6763</v>
      </c>
      <c r="B6764" s="4">
        <v>43434</v>
      </c>
      <c r="C6764" t="str">
        <f t="shared" si="315"/>
        <v>2018</v>
      </c>
      <c r="D6764">
        <v>348</v>
      </c>
      <c r="E6764">
        <v>66</v>
      </c>
      <c r="F6764" t="str">
        <f t="shared" si="316"/>
        <v>Senior</v>
      </c>
      <c r="G6764" t="s">
        <v>7</v>
      </c>
      <c r="H6764" t="s">
        <v>31</v>
      </c>
      <c r="I6764">
        <v>112</v>
      </c>
      <c r="J6764" t="s">
        <v>15</v>
      </c>
      <c r="K6764">
        <v>5</v>
      </c>
      <c r="L6764">
        <v>49.51599152</v>
      </c>
      <c r="M6764" t="s">
        <v>10</v>
      </c>
      <c r="N6764" s="2" t="s">
        <v>11</v>
      </c>
      <c r="O6764">
        <v>0</v>
      </c>
      <c r="P6764">
        <f t="shared" si="317"/>
        <v>247.5799576</v>
      </c>
      <c r="Q6764" s="2" t="s">
        <v>11</v>
      </c>
      <c r="R6764" t="s">
        <v>18</v>
      </c>
      <c r="S6764">
        <v>3</v>
      </c>
      <c r="T6764" s="2" t="s">
        <v>16</v>
      </c>
    </row>
    <row r="6765" spans="1:20" x14ac:dyDescent="0.25">
      <c r="A6765">
        <v>6764</v>
      </c>
      <c r="B6765" s="4">
        <v>44889</v>
      </c>
      <c r="C6765" t="str">
        <f t="shared" si="315"/>
        <v>2022</v>
      </c>
      <c r="D6765">
        <v>38</v>
      </c>
      <c r="E6765">
        <v>46</v>
      </c>
      <c r="F6765" t="str">
        <f t="shared" si="316"/>
        <v>Adult</v>
      </c>
      <c r="G6765" t="s">
        <v>7</v>
      </c>
      <c r="H6765" t="s">
        <v>28</v>
      </c>
      <c r="I6765">
        <v>898</v>
      </c>
      <c r="J6765" t="s">
        <v>9</v>
      </c>
      <c r="K6765">
        <v>2</v>
      </c>
      <c r="L6765">
        <v>11.256970620000001</v>
      </c>
      <c r="M6765" t="s">
        <v>22</v>
      </c>
      <c r="N6765" s="2" t="s">
        <v>11</v>
      </c>
      <c r="O6765">
        <v>2.2513941229999999</v>
      </c>
      <c r="P6765">
        <f t="shared" si="317"/>
        <v>20.262547117</v>
      </c>
      <c r="Q6765" s="2" t="s">
        <v>11</v>
      </c>
      <c r="R6765" t="s">
        <v>26</v>
      </c>
      <c r="S6765">
        <v>1</v>
      </c>
      <c r="T6765" s="2" t="s">
        <v>16</v>
      </c>
    </row>
    <row r="6766" spans="1:20" x14ac:dyDescent="0.25">
      <c r="A6766">
        <v>6765</v>
      </c>
      <c r="B6766" s="4">
        <v>44539</v>
      </c>
      <c r="C6766" t="str">
        <f t="shared" si="315"/>
        <v>2021</v>
      </c>
      <c r="D6766">
        <v>7</v>
      </c>
      <c r="E6766">
        <v>69</v>
      </c>
      <c r="F6766" t="str">
        <f t="shared" si="316"/>
        <v>Senior</v>
      </c>
      <c r="G6766" t="s">
        <v>13</v>
      </c>
      <c r="H6766" t="s">
        <v>41</v>
      </c>
      <c r="I6766">
        <v>474</v>
      </c>
      <c r="J6766" t="s">
        <v>15</v>
      </c>
      <c r="K6766">
        <v>1</v>
      </c>
      <c r="L6766">
        <v>59.609047959999998</v>
      </c>
      <c r="M6766" t="s">
        <v>25</v>
      </c>
      <c r="N6766" s="2" t="s">
        <v>16</v>
      </c>
      <c r="O6766">
        <v>0</v>
      </c>
      <c r="P6766">
        <f t="shared" si="317"/>
        <v>59.609047959999998</v>
      </c>
      <c r="Q6766" s="2" t="s">
        <v>11</v>
      </c>
      <c r="R6766" t="s">
        <v>12</v>
      </c>
      <c r="S6766">
        <v>3</v>
      </c>
      <c r="T6766" s="2" t="s">
        <v>11</v>
      </c>
    </row>
    <row r="6767" spans="1:20" x14ac:dyDescent="0.25">
      <c r="A6767">
        <v>6766</v>
      </c>
      <c r="B6767" s="4">
        <v>44182</v>
      </c>
      <c r="C6767" t="str">
        <f t="shared" si="315"/>
        <v>2020</v>
      </c>
      <c r="D6767">
        <v>239</v>
      </c>
      <c r="E6767">
        <v>35</v>
      </c>
      <c r="F6767" t="str">
        <f t="shared" si="316"/>
        <v>Adult</v>
      </c>
      <c r="G6767" t="s">
        <v>7</v>
      </c>
      <c r="H6767" t="s">
        <v>8</v>
      </c>
      <c r="I6767">
        <v>926</v>
      </c>
      <c r="J6767" t="s">
        <v>24</v>
      </c>
      <c r="K6767">
        <v>4</v>
      </c>
      <c r="L6767">
        <v>68.679828610000001</v>
      </c>
      <c r="M6767" t="s">
        <v>10</v>
      </c>
      <c r="N6767" s="2" t="s">
        <v>16</v>
      </c>
      <c r="O6767">
        <v>0</v>
      </c>
      <c r="P6767">
        <f t="shared" si="317"/>
        <v>274.71931444000001</v>
      </c>
      <c r="Q6767" s="2" t="s">
        <v>16</v>
      </c>
      <c r="R6767" t="s">
        <v>18</v>
      </c>
      <c r="S6767">
        <v>2</v>
      </c>
      <c r="T6767" s="2" t="s">
        <v>11</v>
      </c>
    </row>
    <row r="6768" spans="1:20" x14ac:dyDescent="0.25">
      <c r="A6768">
        <v>6767</v>
      </c>
      <c r="B6768" s="4">
        <v>44538</v>
      </c>
      <c r="C6768" t="str">
        <f t="shared" si="315"/>
        <v>2021</v>
      </c>
      <c r="D6768">
        <v>106</v>
      </c>
      <c r="E6768">
        <v>24</v>
      </c>
      <c r="F6768" t="str">
        <f t="shared" si="316"/>
        <v>Teenager</v>
      </c>
      <c r="G6768" t="s">
        <v>13</v>
      </c>
      <c r="H6768" t="s">
        <v>39</v>
      </c>
      <c r="I6768">
        <v>116</v>
      </c>
      <c r="J6768" t="s">
        <v>24</v>
      </c>
      <c r="K6768">
        <v>5</v>
      </c>
      <c r="L6768">
        <v>83.580991909999995</v>
      </c>
      <c r="M6768" t="s">
        <v>20</v>
      </c>
      <c r="N6768" s="2" t="s">
        <v>16</v>
      </c>
      <c r="O6768">
        <v>0</v>
      </c>
      <c r="P6768">
        <f t="shared" si="317"/>
        <v>417.90495954999994</v>
      </c>
      <c r="Q6768" s="2" t="s">
        <v>16</v>
      </c>
      <c r="R6768" t="s">
        <v>12</v>
      </c>
      <c r="S6768">
        <v>3</v>
      </c>
      <c r="T6768" s="2" t="s">
        <v>16</v>
      </c>
    </row>
    <row r="6769" spans="1:20" x14ac:dyDescent="0.25">
      <c r="A6769">
        <v>6768</v>
      </c>
      <c r="B6769" s="4">
        <v>44534</v>
      </c>
      <c r="C6769" t="str">
        <f t="shared" si="315"/>
        <v>2021</v>
      </c>
      <c r="D6769">
        <v>423</v>
      </c>
      <c r="E6769">
        <v>49</v>
      </c>
      <c r="F6769" t="str">
        <f t="shared" si="316"/>
        <v>Adult</v>
      </c>
      <c r="G6769" t="s">
        <v>27</v>
      </c>
      <c r="H6769" t="s">
        <v>8</v>
      </c>
      <c r="I6769">
        <v>895</v>
      </c>
      <c r="J6769" t="s">
        <v>9</v>
      </c>
      <c r="K6769">
        <v>4</v>
      </c>
      <c r="L6769">
        <v>20.095581549999999</v>
      </c>
      <c r="M6769" t="s">
        <v>20</v>
      </c>
      <c r="N6769" s="2" t="s">
        <v>11</v>
      </c>
      <c r="O6769">
        <v>0</v>
      </c>
      <c r="P6769">
        <f t="shared" si="317"/>
        <v>80.382326199999994</v>
      </c>
      <c r="Q6769" s="2" t="s">
        <v>11</v>
      </c>
      <c r="R6769" t="s">
        <v>18</v>
      </c>
      <c r="S6769">
        <v>2</v>
      </c>
      <c r="T6769" s="2" t="s">
        <v>11</v>
      </c>
    </row>
    <row r="6770" spans="1:20" x14ac:dyDescent="0.25">
      <c r="A6770">
        <v>6769</v>
      </c>
      <c r="B6770" s="4">
        <v>45237</v>
      </c>
      <c r="C6770" t="str">
        <f t="shared" si="315"/>
        <v>2023</v>
      </c>
      <c r="D6770">
        <v>197</v>
      </c>
      <c r="E6770">
        <v>35</v>
      </c>
      <c r="F6770" t="str">
        <f t="shared" si="316"/>
        <v>Adult</v>
      </c>
      <c r="G6770" t="s">
        <v>27</v>
      </c>
      <c r="H6770" t="s">
        <v>35</v>
      </c>
      <c r="I6770">
        <v>118</v>
      </c>
      <c r="J6770" t="s">
        <v>15</v>
      </c>
      <c r="K6770">
        <v>4</v>
      </c>
      <c r="L6770">
        <v>55.824036890000002</v>
      </c>
      <c r="M6770" t="s">
        <v>25</v>
      </c>
      <c r="N6770" s="2" t="s">
        <v>16</v>
      </c>
      <c r="O6770">
        <v>0</v>
      </c>
      <c r="P6770">
        <f t="shared" si="317"/>
        <v>223.29614756000001</v>
      </c>
      <c r="Q6770" s="2" t="s">
        <v>16</v>
      </c>
      <c r="R6770" t="s">
        <v>12</v>
      </c>
      <c r="S6770">
        <v>5</v>
      </c>
      <c r="T6770" s="2" t="s">
        <v>16</v>
      </c>
    </row>
    <row r="6771" spans="1:20" x14ac:dyDescent="0.25">
      <c r="A6771">
        <v>6770</v>
      </c>
      <c r="B6771" s="4">
        <v>44917</v>
      </c>
      <c r="C6771" t="str">
        <f t="shared" si="315"/>
        <v>2022</v>
      </c>
      <c r="D6771">
        <v>229</v>
      </c>
      <c r="E6771">
        <v>55</v>
      </c>
      <c r="F6771" t="str">
        <f t="shared" si="316"/>
        <v>Senior</v>
      </c>
      <c r="G6771" t="s">
        <v>7</v>
      </c>
      <c r="H6771" t="s">
        <v>38</v>
      </c>
      <c r="I6771">
        <v>986</v>
      </c>
      <c r="J6771" t="s">
        <v>24</v>
      </c>
      <c r="K6771">
        <v>5</v>
      </c>
      <c r="L6771">
        <v>74.022276599999998</v>
      </c>
      <c r="M6771" t="s">
        <v>10</v>
      </c>
      <c r="N6771" s="2" t="s">
        <v>16</v>
      </c>
      <c r="O6771">
        <v>37.011138299999999</v>
      </c>
      <c r="P6771">
        <f t="shared" si="317"/>
        <v>333.10024469999996</v>
      </c>
      <c r="Q6771" s="2" t="s">
        <v>11</v>
      </c>
      <c r="R6771" t="s">
        <v>26</v>
      </c>
      <c r="S6771">
        <v>5</v>
      </c>
      <c r="T6771" s="2" t="s">
        <v>16</v>
      </c>
    </row>
    <row r="6772" spans="1:20" x14ac:dyDescent="0.25">
      <c r="A6772">
        <v>6771</v>
      </c>
      <c r="B6772" s="4">
        <v>44519</v>
      </c>
      <c r="C6772" t="str">
        <f t="shared" si="315"/>
        <v>2021</v>
      </c>
      <c r="D6772">
        <v>426</v>
      </c>
      <c r="E6772">
        <v>28</v>
      </c>
      <c r="F6772" t="str">
        <f t="shared" si="316"/>
        <v>Teenager</v>
      </c>
      <c r="G6772" t="s">
        <v>13</v>
      </c>
      <c r="H6772" t="s">
        <v>35</v>
      </c>
      <c r="I6772">
        <v>397</v>
      </c>
      <c r="J6772" t="s">
        <v>33</v>
      </c>
      <c r="K6772">
        <v>3</v>
      </c>
      <c r="L6772">
        <v>32.247442380000003</v>
      </c>
      <c r="M6772" t="s">
        <v>22</v>
      </c>
      <c r="N6772" s="2" t="s">
        <v>16</v>
      </c>
      <c r="O6772">
        <v>0</v>
      </c>
      <c r="P6772">
        <f t="shared" si="317"/>
        <v>96.742327140000015</v>
      </c>
      <c r="Q6772" s="2" t="s">
        <v>11</v>
      </c>
      <c r="R6772" t="s">
        <v>18</v>
      </c>
      <c r="S6772">
        <v>3</v>
      </c>
      <c r="T6772" s="2" t="s">
        <v>11</v>
      </c>
    </row>
    <row r="6773" spans="1:20" x14ac:dyDescent="0.25">
      <c r="A6773">
        <v>6772</v>
      </c>
      <c r="B6773" s="4">
        <v>45252</v>
      </c>
      <c r="C6773" t="str">
        <f t="shared" si="315"/>
        <v>2023</v>
      </c>
      <c r="D6773">
        <v>258</v>
      </c>
      <c r="E6773">
        <v>66</v>
      </c>
      <c r="F6773" t="str">
        <f t="shared" si="316"/>
        <v>Senior</v>
      </c>
      <c r="G6773" t="s">
        <v>13</v>
      </c>
      <c r="H6773" t="s">
        <v>41</v>
      </c>
      <c r="I6773">
        <v>511</v>
      </c>
      <c r="J6773" t="s">
        <v>9</v>
      </c>
      <c r="K6773">
        <v>4</v>
      </c>
      <c r="L6773">
        <v>33.881641649999999</v>
      </c>
      <c r="M6773" t="s">
        <v>20</v>
      </c>
      <c r="N6773" s="2" t="s">
        <v>16</v>
      </c>
      <c r="O6773">
        <v>0</v>
      </c>
      <c r="P6773">
        <f t="shared" si="317"/>
        <v>135.5265666</v>
      </c>
      <c r="Q6773" s="2" t="s">
        <v>11</v>
      </c>
      <c r="R6773" t="s">
        <v>12</v>
      </c>
      <c r="S6773">
        <v>3</v>
      </c>
      <c r="T6773" s="2" t="s">
        <v>11</v>
      </c>
    </row>
    <row r="6774" spans="1:20" x14ac:dyDescent="0.25">
      <c r="A6774">
        <v>6773</v>
      </c>
      <c r="B6774" s="4">
        <v>44921</v>
      </c>
      <c r="C6774" t="str">
        <f t="shared" si="315"/>
        <v>2022</v>
      </c>
      <c r="D6774">
        <v>230</v>
      </c>
      <c r="E6774">
        <v>65</v>
      </c>
      <c r="F6774" t="str">
        <f t="shared" si="316"/>
        <v>Senior</v>
      </c>
      <c r="G6774" t="s">
        <v>27</v>
      </c>
      <c r="H6774" t="s">
        <v>34</v>
      </c>
      <c r="I6774">
        <v>216</v>
      </c>
      <c r="J6774" t="s">
        <v>24</v>
      </c>
      <c r="K6774">
        <v>5</v>
      </c>
      <c r="L6774">
        <v>47.870085430000003</v>
      </c>
      <c r="M6774" t="s">
        <v>22</v>
      </c>
      <c r="N6774" s="2" t="s">
        <v>11</v>
      </c>
      <c r="O6774">
        <v>23.935042710000001</v>
      </c>
      <c r="P6774">
        <f t="shared" si="317"/>
        <v>215.41538444000003</v>
      </c>
      <c r="Q6774" s="2" t="s">
        <v>11</v>
      </c>
      <c r="R6774" t="s">
        <v>26</v>
      </c>
      <c r="S6774">
        <v>3</v>
      </c>
      <c r="T6774" s="2" t="s">
        <v>16</v>
      </c>
    </row>
    <row r="6775" spans="1:20" x14ac:dyDescent="0.25">
      <c r="A6775">
        <v>6774</v>
      </c>
      <c r="B6775" s="4">
        <v>45242</v>
      </c>
      <c r="C6775" t="str">
        <f t="shared" si="315"/>
        <v>2023</v>
      </c>
      <c r="D6775">
        <v>171</v>
      </c>
      <c r="E6775">
        <v>69</v>
      </c>
      <c r="F6775" t="str">
        <f t="shared" si="316"/>
        <v>Senior</v>
      </c>
      <c r="G6775" t="s">
        <v>7</v>
      </c>
      <c r="H6775" t="s">
        <v>39</v>
      </c>
      <c r="I6775">
        <v>406</v>
      </c>
      <c r="J6775" t="s">
        <v>29</v>
      </c>
      <c r="K6775">
        <v>5</v>
      </c>
      <c r="L6775">
        <v>60.17466555</v>
      </c>
      <c r="M6775" t="s">
        <v>10</v>
      </c>
      <c r="N6775" s="2" t="s">
        <v>11</v>
      </c>
      <c r="O6775">
        <v>0</v>
      </c>
      <c r="P6775">
        <f t="shared" si="317"/>
        <v>300.87332774999999</v>
      </c>
      <c r="Q6775" s="2" t="s">
        <v>16</v>
      </c>
      <c r="R6775" t="s">
        <v>18</v>
      </c>
      <c r="S6775">
        <v>5</v>
      </c>
      <c r="T6775" s="2" t="s">
        <v>11</v>
      </c>
    </row>
    <row r="6776" spans="1:20" x14ac:dyDescent="0.25">
      <c r="A6776">
        <v>6775</v>
      </c>
      <c r="B6776" s="4">
        <v>44560</v>
      </c>
      <c r="C6776" t="str">
        <f t="shared" si="315"/>
        <v>2021</v>
      </c>
      <c r="D6776">
        <v>284</v>
      </c>
      <c r="E6776">
        <v>18</v>
      </c>
      <c r="F6776" t="str">
        <f t="shared" si="316"/>
        <v>Teenager</v>
      </c>
      <c r="G6776" t="s">
        <v>13</v>
      </c>
      <c r="H6776" t="s">
        <v>38</v>
      </c>
      <c r="I6776">
        <v>608</v>
      </c>
      <c r="J6776" t="s">
        <v>24</v>
      </c>
      <c r="K6776">
        <v>5</v>
      </c>
      <c r="L6776">
        <v>33.040277719999999</v>
      </c>
      <c r="M6776" t="s">
        <v>10</v>
      </c>
      <c r="N6776" s="2" t="s">
        <v>11</v>
      </c>
      <c r="O6776">
        <v>0</v>
      </c>
      <c r="P6776">
        <f t="shared" si="317"/>
        <v>165.2013886</v>
      </c>
      <c r="Q6776" s="2" t="s">
        <v>11</v>
      </c>
      <c r="R6776" t="s">
        <v>18</v>
      </c>
      <c r="S6776">
        <v>4</v>
      </c>
      <c r="T6776" s="2" t="s">
        <v>11</v>
      </c>
    </row>
    <row r="6777" spans="1:20" x14ac:dyDescent="0.25">
      <c r="A6777">
        <v>6776</v>
      </c>
      <c r="B6777" s="4">
        <v>43814</v>
      </c>
      <c r="C6777" t="str">
        <f t="shared" si="315"/>
        <v>2019</v>
      </c>
      <c r="D6777">
        <v>397</v>
      </c>
      <c r="E6777">
        <v>54</v>
      </c>
      <c r="F6777" t="str">
        <f t="shared" si="316"/>
        <v>Senior</v>
      </c>
      <c r="G6777" t="s">
        <v>7</v>
      </c>
      <c r="H6777" t="s">
        <v>19</v>
      </c>
      <c r="I6777">
        <v>783</v>
      </c>
      <c r="J6777" t="s">
        <v>9</v>
      </c>
      <c r="K6777">
        <v>2</v>
      </c>
      <c r="L6777">
        <v>41.383945580000002</v>
      </c>
      <c r="M6777" t="s">
        <v>22</v>
      </c>
      <c r="N6777" s="2" t="s">
        <v>11</v>
      </c>
      <c r="O6777">
        <v>0</v>
      </c>
      <c r="P6777">
        <f t="shared" si="317"/>
        <v>82.767891160000005</v>
      </c>
      <c r="Q6777" s="2" t="s">
        <v>16</v>
      </c>
      <c r="R6777" t="s">
        <v>12</v>
      </c>
      <c r="S6777">
        <v>2</v>
      </c>
      <c r="T6777" s="2" t="s">
        <v>16</v>
      </c>
    </row>
    <row r="6778" spans="1:20" x14ac:dyDescent="0.25">
      <c r="A6778">
        <v>6777</v>
      </c>
      <c r="B6778" s="4">
        <v>44527</v>
      </c>
      <c r="C6778" t="str">
        <f t="shared" si="315"/>
        <v>2021</v>
      </c>
      <c r="D6778">
        <v>221</v>
      </c>
      <c r="E6778">
        <v>28</v>
      </c>
      <c r="F6778" t="str">
        <f t="shared" si="316"/>
        <v>Teenager</v>
      </c>
      <c r="G6778" t="s">
        <v>27</v>
      </c>
      <c r="H6778" t="s">
        <v>32</v>
      </c>
      <c r="I6778">
        <v>547</v>
      </c>
      <c r="J6778" t="s">
        <v>33</v>
      </c>
      <c r="K6778">
        <v>2</v>
      </c>
      <c r="L6778">
        <v>10.5730155</v>
      </c>
      <c r="M6778" t="s">
        <v>25</v>
      </c>
      <c r="N6778" s="2" t="s">
        <v>16</v>
      </c>
      <c r="O6778">
        <v>2.1146031000000001</v>
      </c>
      <c r="P6778">
        <f t="shared" si="317"/>
        <v>19.031427900000001</v>
      </c>
      <c r="Q6778" s="2" t="s">
        <v>11</v>
      </c>
      <c r="R6778" t="s">
        <v>26</v>
      </c>
      <c r="S6778">
        <v>4</v>
      </c>
      <c r="T6778" s="2" t="s">
        <v>16</v>
      </c>
    </row>
    <row r="6779" spans="1:20" x14ac:dyDescent="0.25">
      <c r="A6779">
        <v>6778</v>
      </c>
      <c r="B6779" s="4">
        <v>44869</v>
      </c>
      <c r="C6779" t="str">
        <f t="shared" si="315"/>
        <v>2022</v>
      </c>
      <c r="D6779">
        <v>33</v>
      </c>
      <c r="E6779">
        <v>70</v>
      </c>
      <c r="F6779" t="str">
        <f t="shared" si="316"/>
        <v>Senior</v>
      </c>
      <c r="G6779" t="s">
        <v>27</v>
      </c>
      <c r="H6779" t="s">
        <v>38</v>
      </c>
      <c r="I6779">
        <v>280</v>
      </c>
      <c r="J6779" t="s">
        <v>29</v>
      </c>
      <c r="K6779">
        <v>2</v>
      </c>
      <c r="L6779">
        <v>36.52336167</v>
      </c>
      <c r="M6779" t="s">
        <v>10</v>
      </c>
      <c r="N6779" s="2" t="s">
        <v>16</v>
      </c>
      <c r="O6779">
        <v>7.3046723330000001</v>
      </c>
      <c r="P6779">
        <f t="shared" si="317"/>
        <v>65.742051007000001</v>
      </c>
      <c r="Q6779" s="2" t="s">
        <v>16</v>
      </c>
      <c r="R6779" t="s">
        <v>26</v>
      </c>
      <c r="S6779">
        <v>5</v>
      </c>
      <c r="T6779" s="2" t="s">
        <v>16</v>
      </c>
    </row>
    <row r="6780" spans="1:20" x14ac:dyDescent="0.25">
      <c r="A6780">
        <v>6779</v>
      </c>
      <c r="B6780" s="4">
        <v>45232</v>
      </c>
      <c r="C6780" t="str">
        <f t="shared" si="315"/>
        <v>2023</v>
      </c>
      <c r="D6780">
        <v>211</v>
      </c>
      <c r="E6780">
        <v>19</v>
      </c>
      <c r="F6780" t="str">
        <f t="shared" si="316"/>
        <v>Teenager</v>
      </c>
      <c r="G6780" t="s">
        <v>27</v>
      </c>
      <c r="H6780" t="s">
        <v>43</v>
      </c>
      <c r="I6780">
        <v>927</v>
      </c>
      <c r="J6780" t="s">
        <v>24</v>
      </c>
      <c r="K6780">
        <v>5</v>
      </c>
      <c r="L6780">
        <v>43.684047620000001</v>
      </c>
      <c r="M6780" t="s">
        <v>10</v>
      </c>
      <c r="N6780" s="2" t="s">
        <v>16</v>
      </c>
      <c r="O6780">
        <v>0</v>
      </c>
      <c r="P6780">
        <f t="shared" si="317"/>
        <v>218.42023810000001</v>
      </c>
      <c r="Q6780" s="2" t="s">
        <v>11</v>
      </c>
      <c r="R6780" t="s">
        <v>18</v>
      </c>
      <c r="S6780">
        <v>5</v>
      </c>
      <c r="T6780" s="2" t="s">
        <v>16</v>
      </c>
    </row>
    <row r="6781" spans="1:20" x14ac:dyDescent="0.25">
      <c r="A6781">
        <v>6780</v>
      </c>
      <c r="B6781" s="4">
        <v>44148</v>
      </c>
      <c r="C6781" t="str">
        <f t="shared" si="315"/>
        <v>2020</v>
      </c>
      <c r="D6781">
        <v>450</v>
      </c>
      <c r="E6781">
        <v>68</v>
      </c>
      <c r="F6781" t="str">
        <f t="shared" si="316"/>
        <v>Senior</v>
      </c>
      <c r="G6781" t="s">
        <v>13</v>
      </c>
      <c r="H6781" t="s">
        <v>17</v>
      </c>
      <c r="I6781">
        <v>352</v>
      </c>
      <c r="J6781" t="s">
        <v>9</v>
      </c>
      <c r="K6781">
        <v>3</v>
      </c>
      <c r="L6781">
        <v>22.28225428</v>
      </c>
      <c r="M6781" t="s">
        <v>22</v>
      </c>
      <c r="N6781" s="2" t="s">
        <v>16</v>
      </c>
      <c r="O6781">
        <v>6.6846762829999999</v>
      </c>
      <c r="P6781">
        <f t="shared" si="317"/>
        <v>60.162086556999995</v>
      </c>
      <c r="Q6781" s="2" t="s">
        <v>16</v>
      </c>
      <c r="R6781" t="s">
        <v>26</v>
      </c>
      <c r="S6781">
        <v>3</v>
      </c>
      <c r="T6781" s="2" t="s">
        <v>16</v>
      </c>
    </row>
    <row r="6782" spans="1:20" x14ac:dyDescent="0.25">
      <c r="A6782">
        <v>6781</v>
      </c>
      <c r="B6782" s="4">
        <v>43809</v>
      </c>
      <c r="C6782" t="str">
        <f t="shared" si="315"/>
        <v>2019</v>
      </c>
      <c r="D6782">
        <v>64</v>
      </c>
      <c r="E6782">
        <v>35</v>
      </c>
      <c r="F6782" t="str">
        <f t="shared" si="316"/>
        <v>Adult</v>
      </c>
      <c r="G6782" t="s">
        <v>7</v>
      </c>
      <c r="H6782" t="s">
        <v>8</v>
      </c>
      <c r="I6782">
        <v>481</v>
      </c>
      <c r="J6782" t="s">
        <v>33</v>
      </c>
      <c r="K6782">
        <v>4</v>
      </c>
      <c r="L6782">
        <v>14.77846394</v>
      </c>
      <c r="M6782" t="s">
        <v>22</v>
      </c>
      <c r="N6782" s="2" t="s">
        <v>16</v>
      </c>
      <c r="O6782">
        <v>5.9113855769999999</v>
      </c>
      <c r="P6782">
        <f t="shared" si="317"/>
        <v>53.202470183000003</v>
      </c>
      <c r="Q6782" s="2" t="s">
        <v>16</v>
      </c>
      <c r="R6782" t="s">
        <v>26</v>
      </c>
      <c r="S6782">
        <v>1</v>
      </c>
      <c r="T6782" s="2" t="s">
        <v>11</v>
      </c>
    </row>
    <row r="6783" spans="1:20" x14ac:dyDescent="0.25">
      <c r="A6783">
        <v>6782</v>
      </c>
      <c r="B6783" s="4">
        <v>45262</v>
      </c>
      <c r="C6783" t="str">
        <f t="shared" si="315"/>
        <v>2023</v>
      </c>
      <c r="D6783">
        <v>424</v>
      </c>
      <c r="E6783">
        <v>39</v>
      </c>
      <c r="F6783" t="str">
        <f t="shared" si="316"/>
        <v>Adult</v>
      </c>
      <c r="G6783" t="s">
        <v>27</v>
      </c>
      <c r="H6783" t="s">
        <v>34</v>
      </c>
      <c r="I6783">
        <v>17</v>
      </c>
      <c r="J6783" t="s">
        <v>29</v>
      </c>
      <c r="K6783">
        <v>2</v>
      </c>
      <c r="L6783">
        <v>56.121370249999998</v>
      </c>
      <c r="M6783" t="s">
        <v>22</v>
      </c>
      <c r="N6783" s="2" t="s">
        <v>16</v>
      </c>
      <c r="O6783">
        <v>11.22427405</v>
      </c>
      <c r="P6783">
        <f t="shared" si="317"/>
        <v>101.01846644999999</v>
      </c>
      <c r="Q6783" s="2" t="s">
        <v>11</v>
      </c>
      <c r="R6783" t="s">
        <v>26</v>
      </c>
      <c r="S6783">
        <v>4</v>
      </c>
      <c r="T6783" s="2" t="s">
        <v>16</v>
      </c>
    </row>
    <row r="6784" spans="1:20" x14ac:dyDescent="0.25">
      <c r="A6784">
        <v>6783</v>
      </c>
      <c r="B6784" s="4">
        <v>44524</v>
      </c>
      <c r="C6784" t="str">
        <f t="shared" si="315"/>
        <v>2021</v>
      </c>
      <c r="D6784">
        <v>358</v>
      </c>
      <c r="E6784">
        <v>56</v>
      </c>
      <c r="F6784" t="str">
        <f t="shared" si="316"/>
        <v>Senior</v>
      </c>
      <c r="G6784" t="s">
        <v>13</v>
      </c>
      <c r="H6784" t="s">
        <v>32</v>
      </c>
      <c r="I6784">
        <v>162</v>
      </c>
      <c r="J6784" t="s">
        <v>9</v>
      </c>
      <c r="K6784">
        <v>2</v>
      </c>
      <c r="L6784">
        <v>38.436855360000003</v>
      </c>
      <c r="M6784" t="s">
        <v>25</v>
      </c>
      <c r="N6784" s="2" t="s">
        <v>16</v>
      </c>
      <c r="O6784">
        <v>7.6873710710000003</v>
      </c>
      <c r="P6784">
        <f t="shared" si="317"/>
        <v>69.186339649000004</v>
      </c>
      <c r="Q6784" s="2" t="s">
        <v>11</v>
      </c>
      <c r="R6784" t="s">
        <v>26</v>
      </c>
      <c r="S6784">
        <v>2</v>
      </c>
      <c r="T6784" s="2" t="s">
        <v>16</v>
      </c>
    </row>
    <row r="6785" spans="1:20" x14ac:dyDescent="0.25">
      <c r="A6785">
        <v>6784</v>
      </c>
      <c r="B6785" s="4">
        <v>44159</v>
      </c>
      <c r="C6785" t="str">
        <f t="shared" si="315"/>
        <v>2020</v>
      </c>
      <c r="D6785">
        <v>390</v>
      </c>
      <c r="E6785">
        <v>57</v>
      </c>
      <c r="F6785" t="str">
        <f t="shared" si="316"/>
        <v>Senior</v>
      </c>
      <c r="G6785" t="s">
        <v>7</v>
      </c>
      <c r="H6785" t="s">
        <v>43</v>
      </c>
      <c r="I6785">
        <v>512</v>
      </c>
      <c r="J6785" t="s">
        <v>15</v>
      </c>
      <c r="K6785">
        <v>2</v>
      </c>
      <c r="L6785">
        <v>13.222987460000001</v>
      </c>
      <c r="M6785" t="s">
        <v>22</v>
      </c>
      <c r="N6785" s="2" t="s">
        <v>16</v>
      </c>
      <c r="O6785">
        <v>2.6445974919999999</v>
      </c>
      <c r="P6785">
        <f t="shared" si="317"/>
        <v>23.801377428000002</v>
      </c>
      <c r="Q6785" s="2" t="s">
        <v>16</v>
      </c>
      <c r="R6785" t="s">
        <v>26</v>
      </c>
      <c r="S6785">
        <v>3</v>
      </c>
      <c r="T6785" s="2" t="s">
        <v>16</v>
      </c>
    </row>
    <row r="6786" spans="1:20" x14ac:dyDescent="0.25">
      <c r="A6786">
        <v>6785</v>
      </c>
      <c r="B6786" s="4">
        <v>44185</v>
      </c>
      <c r="C6786" t="str">
        <f t="shared" si="315"/>
        <v>2020</v>
      </c>
      <c r="D6786">
        <v>128</v>
      </c>
      <c r="E6786">
        <v>60</v>
      </c>
      <c r="F6786" t="str">
        <f t="shared" si="316"/>
        <v>Senior</v>
      </c>
      <c r="G6786" t="s">
        <v>7</v>
      </c>
      <c r="H6786" t="s">
        <v>8</v>
      </c>
      <c r="I6786">
        <v>173</v>
      </c>
      <c r="J6786" t="s">
        <v>15</v>
      </c>
      <c r="K6786">
        <v>5</v>
      </c>
      <c r="L6786">
        <v>66.288906960000006</v>
      </c>
      <c r="M6786" t="s">
        <v>22</v>
      </c>
      <c r="N6786" s="2" t="s">
        <v>16</v>
      </c>
      <c r="O6786">
        <v>0</v>
      </c>
      <c r="P6786">
        <f t="shared" si="317"/>
        <v>331.44453480000004</v>
      </c>
      <c r="Q6786" s="2" t="s">
        <v>11</v>
      </c>
      <c r="R6786" t="s">
        <v>18</v>
      </c>
      <c r="S6786">
        <v>1</v>
      </c>
      <c r="T6786" s="2" t="s">
        <v>16</v>
      </c>
    </row>
    <row r="6787" spans="1:20" x14ac:dyDescent="0.25">
      <c r="A6787">
        <v>6786</v>
      </c>
      <c r="B6787" s="4">
        <v>45281</v>
      </c>
      <c r="C6787" t="str">
        <f t="shared" ref="C6787:C6850" si="318">TEXT(B6787,"YYYY")</f>
        <v>2023</v>
      </c>
      <c r="D6787">
        <v>164</v>
      </c>
      <c r="E6787">
        <v>45</v>
      </c>
      <c r="F6787" t="str">
        <f t="shared" ref="F6787:F6850" si="319">IF(E6787&gt;50,"Senior",IF(E6787&gt;30,"Adult","Teenager"))</f>
        <v>Adult</v>
      </c>
      <c r="G6787" t="s">
        <v>13</v>
      </c>
      <c r="H6787" t="s">
        <v>34</v>
      </c>
      <c r="I6787">
        <v>49</v>
      </c>
      <c r="J6787" t="s">
        <v>33</v>
      </c>
      <c r="K6787">
        <v>2</v>
      </c>
      <c r="L6787">
        <v>17.143682569999999</v>
      </c>
      <c r="M6787" t="s">
        <v>10</v>
      </c>
      <c r="N6787" s="2" t="s">
        <v>11</v>
      </c>
      <c r="O6787">
        <v>3.4287365140000001</v>
      </c>
      <c r="P6787">
        <f t="shared" ref="P6787:P6850" si="320">K6787*L6787-O6787</f>
        <v>30.858628625999998</v>
      </c>
      <c r="Q6787" s="2" t="s">
        <v>16</v>
      </c>
      <c r="R6787" t="s">
        <v>26</v>
      </c>
      <c r="S6787">
        <v>1</v>
      </c>
      <c r="T6787" s="2" t="s">
        <v>11</v>
      </c>
    </row>
    <row r="6788" spans="1:20" x14ac:dyDescent="0.25">
      <c r="A6788">
        <v>6787</v>
      </c>
      <c r="B6788" s="4">
        <v>43802</v>
      </c>
      <c r="C6788" t="str">
        <f t="shared" si="318"/>
        <v>2019</v>
      </c>
      <c r="D6788">
        <v>14</v>
      </c>
      <c r="E6788">
        <v>25</v>
      </c>
      <c r="F6788" t="str">
        <f t="shared" si="319"/>
        <v>Teenager</v>
      </c>
      <c r="G6788" t="s">
        <v>7</v>
      </c>
      <c r="H6788" t="s">
        <v>21</v>
      </c>
      <c r="I6788">
        <v>997</v>
      </c>
      <c r="J6788" t="s">
        <v>29</v>
      </c>
      <c r="K6788">
        <v>3</v>
      </c>
      <c r="L6788">
        <v>47.798039170000003</v>
      </c>
      <c r="M6788" t="s">
        <v>20</v>
      </c>
      <c r="N6788" s="2" t="s">
        <v>11</v>
      </c>
      <c r="O6788">
        <v>0</v>
      </c>
      <c r="P6788">
        <f t="shared" si="320"/>
        <v>143.39411751</v>
      </c>
      <c r="Q6788" s="2" t="s">
        <v>16</v>
      </c>
      <c r="R6788" t="s">
        <v>12</v>
      </c>
      <c r="S6788">
        <v>1</v>
      </c>
      <c r="T6788" s="2" t="s">
        <v>11</v>
      </c>
    </row>
    <row r="6789" spans="1:20" x14ac:dyDescent="0.25">
      <c r="A6789">
        <v>6788</v>
      </c>
      <c r="B6789" s="4">
        <v>44879</v>
      </c>
      <c r="C6789" t="str">
        <f t="shared" si="318"/>
        <v>2022</v>
      </c>
      <c r="D6789">
        <v>91</v>
      </c>
      <c r="E6789">
        <v>20</v>
      </c>
      <c r="F6789" t="str">
        <f t="shared" si="319"/>
        <v>Teenager</v>
      </c>
      <c r="G6789" t="s">
        <v>7</v>
      </c>
      <c r="H6789" t="s">
        <v>39</v>
      </c>
      <c r="I6789">
        <v>742</v>
      </c>
      <c r="J6789" t="s">
        <v>24</v>
      </c>
      <c r="K6789">
        <v>4</v>
      </c>
      <c r="L6789">
        <v>25.203291419999999</v>
      </c>
      <c r="M6789" t="s">
        <v>20</v>
      </c>
      <c r="N6789" s="2" t="s">
        <v>11</v>
      </c>
      <c r="O6789">
        <v>10.08131657</v>
      </c>
      <c r="P6789">
        <f t="shared" si="320"/>
        <v>90.731849109999999</v>
      </c>
      <c r="Q6789" s="2" t="s">
        <v>11</v>
      </c>
      <c r="R6789" t="s">
        <v>26</v>
      </c>
      <c r="S6789">
        <v>5</v>
      </c>
      <c r="T6789" s="2" t="s">
        <v>16</v>
      </c>
    </row>
    <row r="6790" spans="1:20" x14ac:dyDescent="0.25">
      <c r="A6790">
        <v>6789</v>
      </c>
      <c r="B6790" s="4">
        <v>45249</v>
      </c>
      <c r="C6790" t="str">
        <f t="shared" si="318"/>
        <v>2023</v>
      </c>
      <c r="D6790">
        <v>167</v>
      </c>
      <c r="E6790">
        <v>49</v>
      </c>
      <c r="F6790" t="str">
        <f t="shared" si="319"/>
        <v>Adult</v>
      </c>
      <c r="G6790" t="s">
        <v>7</v>
      </c>
      <c r="H6790" t="s">
        <v>19</v>
      </c>
      <c r="I6790">
        <v>583</v>
      </c>
      <c r="J6790" t="s">
        <v>24</v>
      </c>
      <c r="K6790">
        <v>5</v>
      </c>
      <c r="L6790">
        <v>57.89912477</v>
      </c>
      <c r="M6790" t="s">
        <v>22</v>
      </c>
      <c r="N6790" s="2" t="s">
        <v>16</v>
      </c>
      <c r="O6790">
        <v>0</v>
      </c>
      <c r="P6790">
        <f t="shared" si="320"/>
        <v>289.49562385000002</v>
      </c>
      <c r="Q6790" s="2" t="s">
        <v>16</v>
      </c>
      <c r="R6790" t="s">
        <v>18</v>
      </c>
      <c r="S6790">
        <v>4</v>
      </c>
      <c r="T6790" s="2" t="s">
        <v>11</v>
      </c>
    </row>
    <row r="6791" spans="1:20" x14ac:dyDescent="0.25">
      <c r="A6791">
        <v>6790</v>
      </c>
      <c r="B6791" s="4">
        <v>43415</v>
      </c>
      <c r="C6791" t="str">
        <f t="shared" si="318"/>
        <v>2018</v>
      </c>
      <c r="D6791">
        <v>395</v>
      </c>
      <c r="E6791">
        <v>53</v>
      </c>
      <c r="F6791" t="str">
        <f t="shared" si="319"/>
        <v>Senior</v>
      </c>
      <c r="G6791" t="s">
        <v>27</v>
      </c>
      <c r="H6791" t="s">
        <v>34</v>
      </c>
      <c r="I6791">
        <v>312</v>
      </c>
      <c r="J6791" t="s">
        <v>24</v>
      </c>
      <c r="K6791">
        <v>4</v>
      </c>
      <c r="L6791">
        <v>13.446689989999999</v>
      </c>
      <c r="M6791" t="s">
        <v>22</v>
      </c>
      <c r="N6791" s="2" t="s">
        <v>16</v>
      </c>
      <c r="O6791">
        <v>0</v>
      </c>
      <c r="P6791">
        <f t="shared" si="320"/>
        <v>53.786759959999998</v>
      </c>
      <c r="Q6791" s="2" t="s">
        <v>16</v>
      </c>
      <c r="R6791" t="s">
        <v>18</v>
      </c>
      <c r="S6791">
        <v>5</v>
      </c>
      <c r="T6791" s="2" t="s">
        <v>16</v>
      </c>
    </row>
    <row r="6792" spans="1:20" x14ac:dyDescent="0.25">
      <c r="A6792">
        <v>6791</v>
      </c>
      <c r="B6792" s="4">
        <v>45290</v>
      </c>
      <c r="C6792" t="str">
        <f t="shared" si="318"/>
        <v>2023</v>
      </c>
      <c r="D6792">
        <v>231</v>
      </c>
      <c r="E6792">
        <v>21</v>
      </c>
      <c r="F6792" t="str">
        <f t="shared" si="319"/>
        <v>Teenager</v>
      </c>
      <c r="G6792" t="s">
        <v>7</v>
      </c>
      <c r="H6792" t="s">
        <v>39</v>
      </c>
      <c r="I6792">
        <v>282</v>
      </c>
      <c r="J6792" t="s">
        <v>33</v>
      </c>
      <c r="K6792">
        <v>5</v>
      </c>
      <c r="L6792">
        <v>33.836843260000002</v>
      </c>
      <c r="M6792" t="s">
        <v>22</v>
      </c>
      <c r="N6792" s="2" t="s">
        <v>16</v>
      </c>
      <c r="O6792">
        <v>0</v>
      </c>
      <c r="P6792">
        <f t="shared" si="320"/>
        <v>169.1842163</v>
      </c>
      <c r="Q6792" s="2" t="s">
        <v>16</v>
      </c>
      <c r="R6792" t="s">
        <v>12</v>
      </c>
      <c r="S6792">
        <v>5</v>
      </c>
      <c r="T6792" s="2" t="s">
        <v>16</v>
      </c>
    </row>
    <row r="6793" spans="1:20" x14ac:dyDescent="0.25">
      <c r="A6793">
        <v>6792</v>
      </c>
      <c r="B6793" s="4">
        <v>44508</v>
      </c>
      <c r="C6793" t="str">
        <f t="shared" si="318"/>
        <v>2021</v>
      </c>
      <c r="D6793">
        <v>259</v>
      </c>
      <c r="E6793">
        <v>67</v>
      </c>
      <c r="F6793" t="str">
        <f t="shared" si="319"/>
        <v>Senior</v>
      </c>
      <c r="G6793" t="s">
        <v>13</v>
      </c>
      <c r="H6793" t="s">
        <v>42</v>
      </c>
      <c r="I6793">
        <v>784</v>
      </c>
      <c r="J6793" t="s">
        <v>33</v>
      </c>
      <c r="K6793">
        <v>5</v>
      </c>
      <c r="L6793">
        <v>39.732947850000002</v>
      </c>
      <c r="M6793" t="s">
        <v>20</v>
      </c>
      <c r="N6793" s="2" t="s">
        <v>11</v>
      </c>
      <c r="O6793">
        <v>19.866473930000002</v>
      </c>
      <c r="P6793">
        <f t="shared" si="320"/>
        <v>178.79826532000001</v>
      </c>
      <c r="Q6793" s="2" t="s">
        <v>11</v>
      </c>
      <c r="R6793" t="s">
        <v>26</v>
      </c>
      <c r="S6793">
        <v>2</v>
      </c>
      <c r="T6793" s="2" t="s">
        <v>16</v>
      </c>
    </row>
    <row r="6794" spans="1:20" x14ac:dyDescent="0.25">
      <c r="A6794">
        <v>6793</v>
      </c>
      <c r="B6794" s="4">
        <v>44146</v>
      </c>
      <c r="C6794" t="str">
        <f t="shared" si="318"/>
        <v>2020</v>
      </c>
      <c r="D6794">
        <v>386</v>
      </c>
      <c r="E6794">
        <v>18</v>
      </c>
      <c r="F6794" t="str">
        <f t="shared" si="319"/>
        <v>Teenager</v>
      </c>
      <c r="G6794" t="s">
        <v>13</v>
      </c>
      <c r="H6794" t="s">
        <v>38</v>
      </c>
      <c r="I6794">
        <v>694</v>
      </c>
      <c r="J6794" t="s">
        <v>33</v>
      </c>
      <c r="K6794">
        <v>3</v>
      </c>
      <c r="L6794">
        <v>39.291665870000003</v>
      </c>
      <c r="M6794" t="s">
        <v>20</v>
      </c>
      <c r="N6794" s="2" t="s">
        <v>11</v>
      </c>
      <c r="O6794">
        <v>0</v>
      </c>
      <c r="P6794">
        <f t="shared" si="320"/>
        <v>117.87499761000001</v>
      </c>
      <c r="Q6794" s="2" t="s">
        <v>16</v>
      </c>
      <c r="R6794" t="s">
        <v>18</v>
      </c>
      <c r="S6794">
        <v>5</v>
      </c>
      <c r="T6794" s="2" t="s">
        <v>11</v>
      </c>
    </row>
    <row r="6795" spans="1:20" x14ac:dyDescent="0.25">
      <c r="A6795">
        <v>6794</v>
      </c>
      <c r="B6795" s="4">
        <v>43791</v>
      </c>
      <c r="C6795" t="str">
        <f t="shared" si="318"/>
        <v>2019</v>
      </c>
      <c r="D6795">
        <v>178</v>
      </c>
      <c r="E6795">
        <v>46</v>
      </c>
      <c r="F6795" t="str">
        <f t="shared" si="319"/>
        <v>Adult</v>
      </c>
      <c r="G6795" t="s">
        <v>13</v>
      </c>
      <c r="H6795" t="s">
        <v>40</v>
      </c>
      <c r="I6795">
        <v>172</v>
      </c>
      <c r="J6795" t="s">
        <v>24</v>
      </c>
      <c r="K6795">
        <v>1</v>
      </c>
      <c r="L6795">
        <v>84.581178780000002</v>
      </c>
      <c r="M6795" t="s">
        <v>10</v>
      </c>
      <c r="N6795" s="2" t="s">
        <v>16</v>
      </c>
      <c r="O6795">
        <v>0</v>
      </c>
      <c r="P6795">
        <f t="shared" si="320"/>
        <v>84.581178780000002</v>
      </c>
      <c r="Q6795" s="2" t="s">
        <v>11</v>
      </c>
      <c r="R6795" t="s">
        <v>18</v>
      </c>
      <c r="S6795">
        <v>1</v>
      </c>
      <c r="T6795" s="2" t="s">
        <v>11</v>
      </c>
    </row>
    <row r="6796" spans="1:20" x14ac:dyDescent="0.25">
      <c r="A6796">
        <v>6795</v>
      </c>
      <c r="B6796" s="4">
        <v>43783</v>
      </c>
      <c r="C6796" t="str">
        <f t="shared" si="318"/>
        <v>2019</v>
      </c>
      <c r="D6796">
        <v>369</v>
      </c>
      <c r="E6796">
        <v>60</v>
      </c>
      <c r="F6796" t="str">
        <f t="shared" si="319"/>
        <v>Senior</v>
      </c>
      <c r="G6796" t="s">
        <v>7</v>
      </c>
      <c r="H6796" t="s">
        <v>38</v>
      </c>
      <c r="I6796">
        <v>856</v>
      </c>
      <c r="J6796" t="s">
        <v>9</v>
      </c>
      <c r="K6796">
        <v>3</v>
      </c>
      <c r="L6796">
        <v>55.20759614</v>
      </c>
      <c r="M6796" t="s">
        <v>25</v>
      </c>
      <c r="N6796" s="2" t="s">
        <v>11</v>
      </c>
      <c r="O6796">
        <v>16.562278840000001</v>
      </c>
      <c r="P6796">
        <f t="shared" si="320"/>
        <v>149.06050958</v>
      </c>
      <c r="Q6796" s="2" t="s">
        <v>16</v>
      </c>
      <c r="R6796" t="s">
        <v>26</v>
      </c>
      <c r="S6796">
        <v>1</v>
      </c>
      <c r="T6796" s="2" t="s">
        <v>16</v>
      </c>
    </row>
    <row r="6797" spans="1:20" x14ac:dyDescent="0.25">
      <c r="A6797">
        <v>6796</v>
      </c>
      <c r="B6797" s="4">
        <v>44911</v>
      </c>
      <c r="C6797" t="str">
        <f t="shared" si="318"/>
        <v>2022</v>
      </c>
      <c r="D6797">
        <v>130</v>
      </c>
      <c r="E6797">
        <v>60</v>
      </c>
      <c r="F6797" t="str">
        <f t="shared" si="319"/>
        <v>Senior</v>
      </c>
      <c r="G6797" t="s">
        <v>13</v>
      </c>
      <c r="H6797" t="s">
        <v>42</v>
      </c>
      <c r="I6797">
        <v>672</v>
      </c>
      <c r="J6797" t="s">
        <v>33</v>
      </c>
      <c r="K6797">
        <v>5</v>
      </c>
      <c r="L6797">
        <v>99.231088880000001</v>
      </c>
      <c r="M6797" t="s">
        <v>22</v>
      </c>
      <c r="N6797" s="2" t="s">
        <v>16</v>
      </c>
      <c r="O6797">
        <v>0</v>
      </c>
      <c r="P6797">
        <f t="shared" si="320"/>
        <v>496.15544440000002</v>
      </c>
      <c r="Q6797" s="2" t="s">
        <v>16</v>
      </c>
      <c r="R6797" t="s">
        <v>18</v>
      </c>
      <c r="S6797">
        <v>4</v>
      </c>
      <c r="T6797" s="2" t="s">
        <v>11</v>
      </c>
    </row>
    <row r="6798" spans="1:20" x14ac:dyDescent="0.25">
      <c r="A6798">
        <v>6797</v>
      </c>
      <c r="B6798" s="4">
        <v>45289</v>
      </c>
      <c r="C6798" t="str">
        <f t="shared" si="318"/>
        <v>2023</v>
      </c>
      <c r="D6798">
        <v>57</v>
      </c>
      <c r="E6798">
        <v>70</v>
      </c>
      <c r="F6798" t="str">
        <f t="shared" si="319"/>
        <v>Senior</v>
      </c>
      <c r="G6798" t="s">
        <v>7</v>
      </c>
      <c r="H6798" t="s">
        <v>32</v>
      </c>
      <c r="I6798">
        <v>871</v>
      </c>
      <c r="J6798" t="s">
        <v>15</v>
      </c>
      <c r="K6798">
        <v>5</v>
      </c>
      <c r="L6798">
        <v>84.090269640000002</v>
      </c>
      <c r="M6798" t="s">
        <v>20</v>
      </c>
      <c r="N6798" s="2" t="s">
        <v>11</v>
      </c>
      <c r="O6798">
        <v>0</v>
      </c>
      <c r="P6798">
        <f t="shared" si="320"/>
        <v>420.45134819999998</v>
      </c>
      <c r="Q6798" s="2" t="s">
        <v>11</v>
      </c>
      <c r="R6798" t="s">
        <v>12</v>
      </c>
      <c r="S6798">
        <v>4</v>
      </c>
      <c r="T6798" s="2" t="s">
        <v>16</v>
      </c>
    </row>
    <row r="6799" spans="1:20" x14ac:dyDescent="0.25">
      <c r="A6799">
        <v>6798</v>
      </c>
      <c r="B6799" s="4">
        <v>44187</v>
      </c>
      <c r="C6799" t="str">
        <f t="shared" si="318"/>
        <v>2020</v>
      </c>
      <c r="D6799">
        <v>450</v>
      </c>
      <c r="E6799">
        <v>69</v>
      </c>
      <c r="F6799" t="str">
        <f t="shared" si="319"/>
        <v>Senior</v>
      </c>
      <c r="G6799" t="s">
        <v>13</v>
      </c>
      <c r="H6799" t="s">
        <v>14</v>
      </c>
      <c r="I6799">
        <v>83</v>
      </c>
      <c r="J6799" t="s">
        <v>33</v>
      </c>
      <c r="K6799">
        <v>2</v>
      </c>
      <c r="L6799">
        <v>13.247424540000001</v>
      </c>
      <c r="M6799" t="s">
        <v>22</v>
      </c>
      <c r="N6799" s="2" t="s">
        <v>16</v>
      </c>
      <c r="O6799">
        <v>0</v>
      </c>
      <c r="P6799">
        <f t="shared" si="320"/>
        <v>26.494849080000002</v>
      </c>
      <c r="Q6799" s="2" t="s">
        <v>11</v>
      </c>
      <c r="R6799" t="s">
        <v>12</v>
      </c>
      <c r="S6799">
        <v>4</v>
      </c>
      <c r="T6799" s="2" t="s">
        <v>11</v>
      </c>
    </row>
    <row r="6800" spans="1:20" x14ac:dyDescent="0.25">
      <c r="A6800">
        <v>6799</v>
      </c>
      <c r="B6800" s="4">
        <v>44195</v>
      </c>
      <c r="C6800" t="str">
        <f t="shared" si="318"/>
        <v>2020</v>
      </c>
      <c r="D6800">
        <v>411</v>
      </c>
      <c r="E6800">
        <v>21</v>
      </c>
      <c r="F6800" t="str">
        <f t="shared" si="319"/>
        <v>Teenager</v>
      </c>
      <c r="G6800" t="s">
        <v>27</v>
      </c>
      <c r="H6800" t="s">
        <v>30</v>
      </c>
      <c r="I6800">
        <v>41</v>
      </c>
      <c r="J6800" t="s">
        <v>24</v>
      </c>
      <c r="K6800">
        <v>3</v>
      </c>
      <c r="L6800">
        <v>19.027681059999999</v>
      </c>
      <c r="M6800" t="s">
        <v>10</v>
      </c>
      <c r="N6800" s="2" t="s">
        <v>16</v>
      </c>
      <c r="O6800">
        <v>5.7083043169999996</v>
      </c>
      <c r="P6800">
        <f t="shared" si="320"/>
        <v>51.374738862999997</v>
      </c>
      <c r="Q6800" s="2" t="s">
        <v>11</v>
      </c>
      <c r="R6800" t="s">
        <v>26</v>
      </c>
      <c r="S6800">
        <v>3</v>
      </c>
      <c r="T6800" s="2" t="s">
        <v>11</v>
      </c>
    </row>
    <row r="6801" spans="1:20" x14ac:dyDescent="0.25">
      <c r="A6801">
        <v>6800</v>
      </c>
      <c r="B6801" s="4">
        <v>44505</v>
      </c>
      <c r="C6801" t="str">
        <f t="shared" si="318"/>
        <v>2021</v>
      </c>
      <c r="D6801">
        <v>284</v>
      </c>
      <c r="E6801">
        <v>45</v>
      </c>
      <c r="F6801" t="str">
        <f t="shared" si="319"/>
        <v>Adult</v>
      </c>
      <c r="G6801" t="s">
        <v>13</v>
      </c>
      <c r="H6801" t="s">
        <v>40</v>
      </c>
      <c r="I6801">
        <v>902</v>
      </c>
      <c r="J6801" t="s">
        <v>15</v>
      </c>
      <c r="K6801">
        <v>4</v>
      </c>
      <c r="L6801">
        <v>14.9300354</v>
      </c>
      <c r="M6801" t="s">
        <v>20</v>
      </c>
      <c r="N6801" s="2" t="s">
        <v>16</v>
      </c>
      <c r="O6801">
        <v>5.9720141619999998</v>
      </c>
      <c r="P6801">
        <f t="shared" si="320"/>
        <v>53.748127437999997</v>
      </c>
      <c r="Q6801" s="2" t="s">
        <v>16</v>
      </c>
      <c r="R6801" t="s">
        <v>26</v>
      </c>
      <c r="S6801">
        <v>1</v>
      </c>
      <c r="T6801" s="2" t="s">
        <v>16</v>
      </c>
    </row>
    <row r="6802" spans="1:20" x14ac:dyDescent="0.25">
      <c r="A6802">
        <v>6801</v>
      </c>
      <c r="B6802" s="4">
        <v>43422</v>
      </c>
      <c r="C6802" t="str">
        <f t="shared" si="318"/>
        <v>2018</v>
      </c>
      <c r="D6802">
        <v>449</v>
      </c>
      <c r="E6802">
        <v>51</v>
      </c>
      <c r="F6802" t="str">
        <f t="shared" si="319"/>
        <v>Senior</v>
      </c>
      <c r="G6802" t="s">
        <v>27</v>
      </c>
      <c r="H6802" t="s">
        <v>31</v>
      </c>
      <c r="I6802">
        <v>665</v>
      </c>
      <c r="J6802" t="s">
        <v>33</v>
      </c>
      <c r="K6802">
        <v>5</v>
      </c>
      <c r="L6802">
        <v>61.762055779999997</v>
      </c>
      <c r="M6802" t="s">
        <v>22</v>
      </c>
      <c r="N6802" s="2" t="s">
        <v>16</v>
      </c>
      <c r="O6802">
        <v>0</v>
      </c>
      <c r="P6802">
        <f t="shared" si="320"/>
        <v>308.81027889999996</v>
      </c>
      <c r="Q6802" s="2" t="s">
        <v>16</v>
      </c>
      <c r="R6802" t="s">
        <v>18</v>
      </c>
      <c r="S6802">
        <v>2</v>
      </c>
      <c r="T6802" s="2" t="s">
        <v>11</v>
      </c>
    </row>
    <row r="6803" spans="1:20" x14ac:dyDescent="0.25">
      <c r="A6803">
        <v>6802</v>
      </c>
      <c r="B6803" s="4">
        <v>44913</v>
      </c>
      <c r="C6803" t="str">
        <f t="shared" si="318"/>
        <v>2022</v>
      </c>
      <c r="D6803">
        <v>434</v>
      </c>
      <c r="E6803">
        <v>19</v>
      </c>
      <c r="F6803" t="str">
        <f t="shared" si="319"/>
        <v>Teenager</v>
      </c>
      <c r="G6803" t="s">
        <v>27</v>
      </c>
      <c r="H6803" t="s">
        <v>31</v>
      </c>
      <c r="I6803">
        <v>739</v>
      </c>
      <c r="J6803" t="s">
        <v>9</v>
      </c>
      <c r="K6803">
        <v>4</v>
      </c>
      <c r="L6803">
        <v>60.626234320000002</v>
      </c>
      <c r="M6803" t="s">
        <v>10</v>
      </c>
      <c r="N6803" s="2" t="s">
        <v>11</v>
      </c>
      <c r="O6803">
        <v>0</v>
      </c>
      <c r="P6803">
        <f t="shared" si="320"/>
        <v>242.50493728000001</v>
      </c>
      <c r="Q6803" s="2" t="s">
        <v>11</v>
      </c>
      <c r="R6803" t="s">
        <v>12</v>
      </c>
      <c r="S6803">
        <v>5</v>
      </c>
      <c r="T6803" s="2" t="s">
        <v>16</v>
      </c>
    </row>
    <row r="6804" spans="1:20" x14ac:dyDescent="0.25">
      <c r="A6804">
        <v>6803</v>
      </c>
      <c r="B6804" s="4">
        <v>43459</v>
      </c>
      <c r="C6804" t="str">
        <f t="shared" si="318"/>
        <v>2018</v>
      </c>
      <c r="D6804">
        <v>162</v>
      </c>
      <c r="E6804">
        <v>27</v>
      </c>
      <c r="F6804" t="str">
        <f t="shared" si="319"/>
        <v>Teenager</v>
      </c>
      <c r="G6804" t="s">
        <v>7</v>
      </c>
      <c r="H6804" t="s">
        <v>43</v>
      </c>
      <c r="I6804">
        <v>971</v>
      </c>
      <c r="J6804" t="s">
        <v>33</v>
      </c>
      <c r="K6804">
        <v>3</v>
      </c>
      <c r="L6804">
        <v>84.110020719999994</v>
      </c>
      <c r="M6804" t="s">
        <v>25</v>
      </c>
      <c r="N6804" s="2" t="s">
        <v>16</v>
      </c>
      <c r="O6804">
        <v>25.233006209999999</v>
      </c>
      <c r="P6804">
        <f t="shared" si="320"/>
        <v>227.09705594999997</v>
      </c>
      <c r="Q6804" s="2" t="s">
        <v>11</v>
      </c>
      <c r="R6804" t="s">
        <v>26</v>
      </c>
      <c r="S6804">
        <v>2</v>
      </c>
      <c r="T6804" s="2" t="s">
        <v>11</v>
      </c>
    </row>
    <row r="6805" spans="1:20" x14ac:dyDescent="0.25">
      <c r="A6805">
        <v>6804</v>
      </c>
      <c r="B6805" s="4">
        <v>45281</v>
      </c>
      <c r="C6805" t="str">
        <f t="shared" si="318"/>
        <v>2023</v>
      </c>
      <c r="D6805">
        <v>362</v>
      </c>
      <c r="E6805">
        <v>63</v>
      </c>
      <c r="F6805" t="str">
        <f t="shared" si="319"/>
        <v>Senior</v>
      </c>
      <c r="G6805" t="s">
        <v>27</v>
      </c>
      <c r="H6805" t="s">
        <v>42</v>
      </c>
      <c r="I6805">
        <v>319</v>
      </c>
      <c r="J6805" t="s">
        <v>15</v>
      </c>
      <c r="K6805">
        <v>4</v>
      </c>
      <c r="L6805">
        <v>51.686001300000001</v>
      </c>
      <c r="M6805" t="s">
        <v>10</v>
      </c>
      <c r="N6805" s="2" t="s">
        <v>16</v>
      </c>
      <c r="O6805">
        <v>20.674400519999999</v>
      </c>
      <c r="P6805">
        <f t="shared" si="320"/>
        <v>186.06960468</v>
      </c>
      <c r="Q6805" s="2" t="s">
        <v>16</v>
      </c>
      <c r="R6805" t="s">
        <v>26</v>
      </c>
      <c r="S6805">
        <v>4</v>
      </c>
      <c r="T6805" s="2" t="s">
        <v>16</v>
      </c>
    </row>
    <row r="6806" spans="1:20" x14ac:dyDescent="0.25">
      <c r="A6806">
        <v>6805</v>
      </c>
      <c r="B6806" s="4">
        <v>44926</v>
      </c>
      <c r="C6806" t="str">
        <f t="shared" si="318"/>
        <v>2022</v>
      </c>
      <c r="D6806">
        <v>89</v>
      </c>
      <c r="E6806">
        <v>56</v>
      </c>
      <c r="F6806" t="str">
        <f t="shared" si="319"/>
        <v>Senior</v>
      </c>
      <c r="G6806" t="s">
        <v>27</v>
      </c>
      <c r="H6806" t="s">
        <v>40</v>
      </c>
      <c r="I6806">
        <v>423</v>
      </c>
      <c r="J6806" t="s">
        <v>33</v>
      </c>
      <c r="K6806">
        <v>1</v>
      </c>
      <c r="L6806">
        <v>87.536503539999998</v>
      </c>
      <c r="M6806" t="s">
        <v>25</v>
      </c>
      <c r="N6806" s="2" t="s">
        <v>16</v>
      </c>
      <c r="O6806">
        <v>8.7536503539999995</v>
      </c>
      <c r="P6806">
        <f t="shared" si="320"/>
        <v>78.782853185999997</v>
      </c>
      <c r="Q6806" s="2" t="s">
        <v>16</v>
      </c>
      <c r="R6806" t="s">
        <v>26</v>
      </c>
      <c r="S6806">
        <v>4</v>
      </c>
      <c r="T6806" s="2" t="s">
        <v>11</v>
      </c>
    </row>
    <row r="6807" spans="1:20" x14ac:dyDescent="0.25">
      <c r="A6807">
        <v>6806</v>
      </c>
      <c r="B6807" s="4">
        <v>43784</v>
      </c>
      <c r="C6807" t="str">
        <f t="shared" si="318"/>
        <v>2019</v>
      </c>
      <c r="D6807">
        <v>350</v>
      </c>
      <c r="E6807">
        <v>59</v>
      </c>
      <c r="F6807" t="str">
        <f t="shared" si="319"/>
        <v>Senior</v>
      </c>
      <c r="G6807" t="s">
        <v>7</v>
      </c>
      <c r="H6807" t="s">
        <v>17</v>
      </c>
      <c r="I6807">
        <v>856</v>
      </c>
      <c r="J6807" t="s">
        <v>29</v>
      </c>
      <c r="K6807">
        <v>1</v>
      </c>
      <c r="L6807">
        <v>25.270655829999999</v>
      </c>
      <c r="M6807" t="s">
        <v>25</v>
      </c>
      <c r="N6807" s="2" t="s">
        <v>11</v>
      </c>
      <c r="O6807">
        <v>0</v>
      </c>
      <c r="P6807">
        <f t="shared" si="320"/>
        <v>25.270655829999999</v>
      </c>
      <c r="Q6807" s="2" t="s">
        <v>11</v>
      </c>
      <c r="R6807" t="s">
        <v>12</v>
      </c>
      <c r="S6807">
        <v>5</v>
      </c>
      <c r="T6807" s="2" t="s">
        <v>11</v>
      </c>
    </row>
    <row r="6808" spans="1:20" x14ac:dyDescent="0.25">
      <c r="A6808">
        <v>6807</v>
      </c>
      <c r="B6808" s="4">
        <v>44516</v>
      </c>
      <c r="C6808" t="str">
        <f t="shared" si="318"/>
        <v>2021</v>
      </c>
      <c r="D6808">
        <v>278</v>
      </c>
      <c r="E6808">
        <v>19</v>
      </c>
      <c r="F6808" t="str">
        <f t="shared" si="319"/>
        <v>Teenager</v>
      </c>
      <c r="G6808" t="s">
        <v>27</v>
      </c>
      <c r="H6808" t="s">
        <v>32</v>
      </c>
      <c r="I6808">
        <v>810</v>
      </c>
      <c r="J6808" t="s">
        <v>24</v>
      </c>
      <c r="K6808">
        <v>1</v>
      </c>
      <c r="L6808">
        <v>74.714121950000006</v>
      </c>
      <c r="M6808" t="s">
        <v>22</v>
      </c>
      <c r="N6808" s="2" t="s">
        <v>16</v>
      </c>
      <c r="O6808">
        <v>0</v>
      </c>
      <c r="P6808">
        <f t="shared" si="320"/>
        <v>74.714121950000006</v>
      </c>
      <c r="Q6808" s="2" t="s">
        <v>16</v>
      </c>
      <c r="R6808" t="s">
        <v>12</v>
      </c>
      <c r="S6808">
        <v>4</v>
      </c>
      <c r="T6808" s="2" t="s">
        <v>16</v>
      </c>
    </row>
    <row r="6809" spans="1:20" x14ac:dyDescent="0.25">
      <c r="A6809">
        <v>6808</v>
      </c>
      <c r="B6809" s="4">
        <v>43776</v>
      </c>
      <c r="C6809" t="str">
        <f t="shared" si="318"/>
        <v>2019</v>
      </c>
      <c r="D6809">
        <v>392</v>
      </c>
      <c r="E6809">
        <v>58</v>
      </c>
      <c r="F6809" t="str">
        <f t="shared" si="319"/>
        <v>Senior</v>
      </c>
      <c r="G6809" t="s">
        <v>27</v>
      </c>
      <c r="H6809" t="s">
        <v>32</v>
      </c>
      <c r="I6809">
        <v>798</v>
      </c>
      <c r="J6809" t="s">
        <v>15</v>
      </c>
      <c r="K6809">
        <v>2</v>
      </c>
      <c r="L6809">
        <v>44.225229030000001</v>
      </c>
      <c r="M6809" t="s">
        <v>10</v>
      </c>
      <c r="N6809" s="2" t="s">
        <v>11</v>
      </c>
      <c r="O6809">
        <v>8.8450458049999998</v>
      </c>
      <c r="P6809">
        <f t="shared" si="320"/>
        <v>79.605412255000005</v>
      </c>
      <c r="Q6809" s="2" t="s">
        <v>16</v>
      </c>
      <c r="R6809" t="s">
        <v>26</v>
      </c>
      <c r="S6809">
        <v>2</v>
      </c>
      <c r="T6809" s="2" t="s">
        <v>11</v>
      </c>
    </row>
    <row r="6810" spans="1:20" x14ac:dyDescent="0.25">
      <c r="A6810">
        <v>6809</v>
      </c>
      <c r="B6810" s="4">
        <v>44874</v>
      </c>
      <c r="C6810" t="str">
        <f t="shared" si="318"/>
        <v>2022</v>
      </c>
      <c r="D6810">
        <v>132</v>
      </c>
      <c r="E6810">
        <v>53</v>
      </c>
      <c r="F6810" t="str">
        <f t="shared" si="319"/>
        <v>Senior</v>
      </c>
      <c r="G6810" t="s">
        <v>27</v>
      </c>
      <c r="H6810" t="s">
        <v>40</v>
      </c>
      <c r="I6810">
        <v>20</v>
      </c>
      <c r="J6810" t="s">
        <v>15</v>
      </c>
      <c r="K6810">
        <v>4</v>
      </c>
      <c r="L6810">
        <v>12.443604710000001</v>
      </c>
      <c r="M6810" t="s">
        <v>20</v>
      </c>
      <c r="N6810" s="2" t="s">
        <v>11</v>
      </c>
      <c r="O6810">
        <v>4.977441883</v>
      </c>
      <c r="P6810">
        <f t="shared" si="320"/>
        <v>44.796976957000005</v>
      </c>
      <c r="Q6810" s="2" t="s">
        <v>16</v>
      </c>
      <c r="R6810" t="s">
        <v>26</v>
      </c>
      <c r="S6810">
        <v>5</v>
      </c>
      <c r="T6810" s="2" t="s">
        <v>11</v>
      </c>
    </row>
    <row r="6811" spans="1:20" x14ac:dyDescent="0.25">
      <c r="A6811">
        <v>6810</v>
      </c>
      <c r="B6811" s="4">
        <v>45262</v>
      </c>
      <c r="C6811" t="str">
        <f t="shared" si="318"/>
        <v>2023</v>
      </c>
      <c r="D6811">
        <v>35</v>
      </c>
      <c r="E6811">
        <v>46</v>
      </c>
      <c r="F6811" t="str">
        <f t="shared" si="319"/>
        <v>Adult</v>
      </c>
      <c r="G6811" t="s">
        <v>7</v>
      </c>
      <c r="H6811" t="s">
        <v>30</v>
      </c>
      <c r="I6811">
        <v>921</v>
      </c>
      <c r="J6811" t="s">
        <v>24</v>
      </c>
      <c r="K6811">
        <v>2</v>
      </c>
      <c r="L6811">
        <v>82.507092229999998</v>
      </c>
      <c r="M6811" t="s">
        <v>10</v>
      </c>
      <c r="N6811" s="2" t="s">
        <v>11</v>
      </c>
      <c r="O6811">
        <v>0</v>
      </c>
      <c r="P6811">
        <f t="shared" si="320"/>
        <v>165.01418446</v>
      </c>
      <c r="Q6811" s="2" t="s">
        <v>11</v>
      </c>
      <c r="R6811" t="s">
        <v>12</v>
      </c>
      <c r="S6811">
        <v>1</v>
      </c>
      <c r="T6811" s="2" t="s">
        <v>16</v>
      </c>
    </row>
    <row r="6812" spans="1:20" x14ac:dyDescent="0.25">
      <c r="A6812">
        <v>6811</v>
      </c>
      <c r="B6812" s="4">
        <v>43794</v>
      </c>
      <c r="C6812" t="str">
        <f t="shared" si="318"/>
        <v>2019</v>
      </c>
      <c r="D6812">
        <v>142</v>
      </c>
      <c r="E6812">
        <v>21</v>
      </c>
      <c r="F6812" t="str">
        <f t="shared" si="319"/>
        <v>Teenager</v>
      </c>
      <c r="G6812" t="s">
        <v>13</v>
      </c>
      <c r="H6812" t="s">
        <v>14</v>
      </c>
      <c r="I6812">
        <v>819</v>
      </c>
      <c r="J6812" t="s">
        <v>9</v>
      </c>
      <c r="K6812">
        <v>4</v>
      </c>
      <c r="L6812">
        <v>79.557154350000005</v>
      </c>
      <c r="M6812" t="s">
        <v>25</v>
      </c>
      <c r="N6812" s="2" t="s">
        <v>16</v>
      </c>
      <c r="O6812">
        <v>31.82286174</v>
      </c>
      <c r="P6812">
        <f t="shared" si="320"/>
        <v>286.40575566000001</v>
      </c>
      <c r="Q6812" s="2" t="s">
        <v>16</v>
      </c>
      <c r="R6812" t="s">
        <v>26</v>
      </c>
      <c r="S6812">
        <v>4</v>
      </c>
      <c r="T6812" s="2" t="s">
        <v>16</v>
      </c>
    </row>
    <row r="6813" spans="1:20" x14ac:dyDescent="0.25">
      <c r="A6813">
        <v>6812</v>
      </c>
      <c r="B6813" s="4">
        <v>43443</v>
      </c>
      <c r="C6813" t="str">
        <f t="shared" si="318"/>
        <v>2018</v>
      </c>
      <c r="D6813">
        <v>429</v>
      </c>
      <c r="E6813">
        <v>29</v>
      </c>
      <c r="F6813" t="str">
        <f t="shared" si="319"/>
        <v>Teenager</v>
      </c>
      <c r="G6813" t="s">
        <v>7</v>
      </c>
      <c r="H6813" t="s">
        <v>19</v>
      </c>
      <c r="I6813">
        <v>940</v>
      </c>
      <c r="J6813" t="s">
        <v>33</v>
      </c>
      <c r="K6813">
        <v>5</v>
      </c>
      <c r="L6813">
        <v>23.005471409999998</v>
      </c>
      <c r="M6813" t="s">
        <v>10</v>
      </c>
      <c r="N6813" s="2" t="s">
        <v>16</v>
      </c>
      <c r="O6813">
        <v>11.502735700000001</v>
      </c>
      <c r="P6813">
        <f t="shared" si="320"/>
        <v>103.52462134999999</v>
      </c>
      <c r="Q6813" s="2" t="s">
        <v>16</v>
      </c>
      <c r="R6813" t="s">
        <v>26</v>
      </c>
      <c r="S6813">
        <v>2</v>
      </c>
      <c r="T6813" s="2" t="s">
        <v>16</v>
      </c>
    </row>
    <row r="6814" spans="1:20" x14ac:dyDescent="0.25">
      <c r="A6814">
        <v>6813</v>
      </c>
      <c r="B6814" s="4">
        <v>43457</v>
      </c>
      <c r="C6814" t="str">
        <f t="shared" si="318"/>
        <v>2018</v>
      </c>
      <c r="D6814">
        <v>228</v>
      </c>
      <c r="E6814">
        <v>58</v>
      </c>
      <c r="F6814" t="str">
        <f t="shared" si="319"/>
        <v>Senior</v>
      </c>
      <c r="G6814" t="s">
        <v>13</v>
      </c>
      <c r="H6814" t="s">
        <v>41</v>
      </c>
      <c r="I6814">
        <v>601</v>
      </c>
      <c r="J6814" t="s">
        <v>15</v>
      </c>
      <c r="K6814">
        <v>2</v>
      </c>
      <c r="L6814">
        <v>88.997889850000007</v>
      </c>
      <c r="M6814" t="s">
        <v>22</v>
      </c>
      <c r="N6814" s="2" t="s">
        <v>11</v>
      </c>
      <c r="O6814">
        <v>17.799577970000001</v>
      </c>
      <c r="P6814">
        <f t="shared" si="320"/>
        <v>160.19620173000001</v>
      </c>
      <c r="Q6814" s="2" t="s">
        <v>11</v>
      </c>
      <c r="R6814" t="s">
        <v>26</v>
      </c>
      <c r="S6814">
        <v>3</v>
      </c>
      <c r="T6814" s="2" t="s">
        <v>16</v>
      </c>
    </row>
    <row r="6815" spans="1:20" x14ac:dyDescent="0.25">
      <c r="A6815">
        <v>6814</v>
      </c>
      <c r="B6815" s="4">
        <v>43442</v>
      </c>
      <c r="C6815" t="str">
        <f t="shared" si="318"/>
        <v>2018</v>
      </c>
      <c r="D6815">
        <v>65</v>
      </c>
      <c r="E6815">
        <v>32</v>
      </c>
      <c r="F6815" t="str">
        <f t="shared" si="319"/>
        <v>Adult</v>
      </c>
      <c r="G6815" t="s">
        <v>7</v>
      </c>
      <c r="H6815" t="s">
        <v>23</v>
      </c>
      <c r="I6815">
        <v>254</v>
      </c>
      <c r="J6815" t="s">
        <v>24</v>
      </c>
      <c r="K6815">
        <v>4</v>
      </c>
      <c r="L6815">
        <v>38.930847569999997</v>
      </c>
      <c r="M6815" t="s">
        <v>22</v>
      </c>
      <c r="N6815" s="2" t="s">
        <v>11</v>
      </c>
      <c r="O6815">
        <v>0</v>
      </c>
      <c r="P6815">
        <f t="shared" si="320"/>
        <v>155.72339027999999</v>
      </c>
      <c r="Q6815" s="2" t="s">
        <v>11</v>
      </c>
      <c r="R6815" t="s">
        <v>18</v>
      </c>
      <c r="S6815">
        <v>4</v>
      </c>
      <c r="T6815" s="2" t="s">
        <v>11</v>
      </c>
    </row>
    <row r="6816" spans="1:20" x14ac:dyDescent="0.25">
      <c r="A6816">
        <v>6815</v>
      </c>
      <c r="B6816" s="4">
        <v>45252</v>
      </c>
      <c r="C6816" t="str">
        <f t="shared" si="318"/>
        <v>2023</v>
      </c>
      <c r="D6816">
        <v>54</v>
      </c>
      <c r="E6816">
        <v>64</v>
      </c>
      <c r="F6816" t="str">
        <f t="shared" si="319"/>
        <v>Senior</v>
      </c>
      <c r="G6816" t="s">
        <v>13</v>
      </c>
      <c r="H6816" t="s">
        <v>39</v>
      </c>
      <c r="I6816">
        <v>134</v>
      </c>
      <c r="J6816" t="s">
        <v>15</v>
      </c>
      <c r="K6816">
        <v>5</v>
      </c>
      <c r="L6816">
        <v>95.66318794</v>
      </c>
      <c r="M6816" t="s">
        <v>25</v>
      </c>
      <c r="N6816" s="2" t="s">
        <v>11</v>
      </c>
      <c r="O6816">
        <v>0</v>
      </c>
      <c r="P6816">
        <f t="shared" si="320"/>
        <v>478.3159397</v>
      </c>
      <c r="Q6816" s="2" t="s">
        <v>11</v>
      </c>
      <c r="R6816" t="s">
        <v>18</v>
      </c>
      <c r="S6816">
        <v>2</v>
      </c>
      <c r="T6816" s="2" t="s">
        <v>16</v>
      </c>
    </row>
    <row r="6817" spans="1:20" x14ac:dyDescent="0.25">
      <c r="A6817">
        <v>6816</v>
      </c>
      <c r="B6817" s="4">
        <v>44159</v>
      </c>
      <c r="C6817" t="str">
        <f t="shared" si="318"/>
        <v>2020</v>
      </c>
      <c r="D6817">
        <v>135</v>
      </c>
      <c r="E6817">
        <v>27</v>
      </c>
      <c r="F6817" t="str">
        <f t="shared" si="319"/>
        <v>Teenager</v>
      </c>
      <c r="G6817" t="s">
        <v>13</v>
      </c>
      <c r="H6817" t="s">
        <v>32</v>
      </c>
      <c r="I6817">
        <v>684</v>
      </c>
      <c r="J6817" t="s">
        <v>33</v>
      </c>
      <c r="K6817">
        <v>5</v>
      </c>
      <c r="L6817">
        <v>31.91527894</v>
      </c>
      <c r="M6817" t="s">
        <v>20</v>
      </c>
      <c r="N6817" s="2" t="s">
        <v>11</v>
      </c>
      <c r="O6817">
        <v>15.95763947</v>
      </c>
      <c r="P6817">
        <f t="shared" si="320"/>
        <v>143.61875523</v>
      </c>
      <c r="Q6817" s="2" t="s">
        <v>11</v>
      </c>
      <c r="R6817" t="s">
        <v>26</v>
      </c>
      <c r="S6817">
        <v>4</v>
      </c>
      <c r="T6817" s="2" t="s">
        <v>16</v>
      </c>
    </row>
    <row r="6818" spans="1:20" x14ac:dyDescent="0.25">
      <c r="A6818">
        <v>6817</v>
      </c>
      <c r="B6818" s="4">
        <v>44880</v>
      </c>
      <c r="C6818" t="str">
        <f t="shared" si="318"/>
        <v>2022</v>
      </c>
      <c r="D6818">
        <v>21</v>
      </c>
      <c r="E6818">
        <v>21</v>
      </c>
      <c r="F6818" t="str">
        <f t="shared" si="319"/>
        <v>Teenager</v>
      </c>
      <c r="G6818" t="s">
        <v>27</v>
      </c>
      <c r="H6818" t="s">
        <v>28</v>
      </c>
      <c r="I6818">
        <v>481</v>
      </c>
      <c r="J6818" t="s">
        <v>29</v>
      </c>
      <c r="K6818">
        <v>3</v>
      </c>
      <c r="L6818">
        <v>99.189449659999994</v>
      </c>
      <c r="M6818" t="s">
        <v>20</v>
      </c>
      <c r="N6818" s="2" t="s">
        <v>16</v>
      </c>
      <c r="O6818">
        <v>29.756834900000001</v>
      </c>
      <c r="P6818">
        <f t="shared" si="320"/>
        <v>267.81151407999999</v>
      </c>
      <c r="Q6818" s="2" t="s">
        <v>11</v>
      </c>
      <c r="R6818" t="s">
        <v>26</v>
      </c>
      <c r="S6818">
        <v>5</v>
      </c>
      <c r="T6818" s="2" t="s">
        <v>11</v>
      </c>
    </row>
    <row r="6819" spans="1:20" x14ac:dyDescent="0.25">
      <c r="A6819">
        <v>6818</v>
      </c>
      <c r="B6819" s="4">
        <v>43824</v>
      </c>
      <c r="C6819" t="str">
        <f t="shared" si="318"/>
        <v>2019</v>
      </c>
      <c r="D6819">
        <v>96</v>
      </c>
      <c r="E6819">
        <v>22</v>
      </c>
      <c r="F6819" t="str">
        <f t="shared" si="319"/>
        <v>Teenager</v>
      </c>
      <c r="G6819" t="s">
        <v>27</v>
      </c>
      <c r="H6819" t="s">
        <v>34</v>
      </c>
      <c r="I6819">
        <v>589</v>
      </c>
      <c r="J6819" t="s">
        <v>33</v>
      </c>
      <c r="K6819">
        <v>5</v>
      </c>
      <c r="L6819">
        <v>84.173686869999997</v>
      </c>
      <c r="M6819" t="s">
        <v>22</v>
      </c>
      <c r="N6819" s="2" t="s">
        <v>16</v>
      </c>
      <c r="O6819">
        <v>42.086843440000003</v>
      </c>
      <c r="P6819">
        <f t="shared" si="320"/>
        <v>378.78159090999998</v>
      </c>
      <c r="Q6819" s="2" t="s">
        <v>16</v>
      </c>
      <c r="R6819" t="s">
        <v>26</v>
      </c>
      <c r="S6819">
        <v>4</v>
      </c>
      <c r="T6819" s="2" t="s">
        <v>11</v>
      </c>
    </row>
    <row r="6820" spans="1:20" x14ac:dyDescent="0.25">
      <c r="A6820">
        <v>6819</v>
      </c>
      <c r="B6820" s="4">
        <v>45263</v>
      </c>
      <c r="C6820" t="str">
        <f t="shared" si="318"/>
        <v>2023</v>
      </c>
      <c r="D6820">
        <v>481</v>
      </c>
      <c r="E6820">
        <v>47</v>
      </c>
      <c r="F6820" t="str">
        <f t="shared" si="319"/>
        <v>Adult</v>
      </c>
      <c r="G6820" t="s">
        <v>7</v>
      </c>
      <c r="H6820" t="s">
        <v>14</v>
      </c>
      <c r="I6820">
        <v>284</v>
      </c>
      <c r="J6820" t="s">
        <v>15</v>
      </c>
      <c r="K6820">
        <v>3</v>
      </c>
      <c r="L6820">
        <v>61.439817230000003</v>
      </c>
      <c r="M6820" t="s">
        <v>10</v>
      </c>
      <c r="N6820" s="2" t="s">
        <v>16</v>
      </c>
      <c r="O6820">
        <v>0</v>
      </c>
      <c r="P6820">
        <f t="shared" si="320"/>
        <v>184.31945168999999</v>
      </c>
      <c r="Q6820" s="2" t="s">
        <v>16</v>
      </c>
      <c r="R6820" t="s">
        <v>18</v>
      </c>
      <c r="S6820">
        <v>3</v>
      </c>
      <c r="T6820" s="2" t="s">
        <v>11</v>
      </c>
    </row>
    <row r="6821" spans="1:20" x14ac:dyDescent="0.25">
      <c r="A6821">
        <v>6820</v>
      </c>
      <c r="B6821" s="4">
        <v>44545</v>
      </c>
      <c r="C6821" t="str">
        <f t="shared" si="318"/>
        <v>2021</v>
      </c>
      <c r="D6821">
        <v>199</v>
      </c>
      <c r="E6821">
        <v>59</v>
      </c>
      <c r="F6821" t="str">
        <f t="shared" si="319"/>
        <v>Senior</v>
      </c>
      <c r="G6821" t="s">
        <v>13</v>
      </c>
      <c r="H6821" t="s">
        <v>32</v>
      </c>
      <c r="I6821">
        <v>649</v>
      </c>
      <c r="J6821" t="s">
        <v>29</v>
      </c>
      <c r="K6821">
        <v>2</v>
      </c>
      <c r="L6821">
        <v>51.0834641</v>
      </c>
      <c r="M6821" t="s">
        <v>22</v>
      </c>
      <c r="N6821" s="2" t="s">
        <v>16</v>
      </c>
      <c r="O6821">
        <v>0</v>
      </c>
      <c r="P6821">
        <f t="shared" si="320"/>
        <v>102.1669282</v>
      </c>
      <c r="Q6821" s="2" t="s">
        <v>16</v>
      </c>
      <c r="R6821" t="s">
        <v>18</v>
      </c>
      <c r="S6821">
        <v>5</v>
      </c>
      <c r="T6821" s="2" t="s">
        <v>11</v>
      </c>
    </row>
    <row r="6822" spans="1:20" x14ac:dyDescent="0.25">
      <c r="A6822">
        <v>6821</v>
      </c>
      <c r="B6822" s="4">
        <v>44905</v>
      </c>
      <c r="C6822" t="str">
        <f t="shared" si="318"/>
        <v>2022</v>
      </c>
      <c r="D6822">
        <v>96</v>
      </c>
      <c r="E6822">
        <v>68</v>
      </c>
      <c r="F6822" t="str">
        <f t="shared" si="319"/>
        <v>Senior</v>
      </c>
      <c r="G6822" t="s">
        <v>7</v>
      </c>
      <c r="H6822" t="s">
        <v>39</v>
      </c>
      <c r="I6822">
        <v>162</v>
      </c>
      <c r="J6822" t="s">
        <v>29</v>
      </c>
      <c r="K6822">
        <v>5</v>
      </c>
      <c r="L6822">
        <v>20.83470307</v>
      </c>
      <c r="M6822" t="s">
        <v>10</v>
      </c>
      <c r="N6822" s="2" t="s">
        <v>11</v>
      </c>
      <c r="O6822">
        <v>10.417351529999999</v>
      </c>
      <c r="P6822">
        <f t="shared" si="320"/>
        <v>93.756163819999998</v>
      </c>
      <c r="Q6822" s="2" t="s">
        <v>16</v>
      </c>
      <c r="R6822" t="s">
        <v>26</v>
      </c>
      <c r="S6822">
        <v>2</v>
      </c>
      <c r="T6822" s="2" t="s">
        <v>11</v>
      </c>
    </row>
    <row r="6823" spans="1:20" x14ac:dyDescent="0.25">
      <c r="A6823">
        <v>6822</v>
      </c>
      <c r="B6823" s="4">
        <v>43423</v>
      </c>
      <c r="C6823" t="str">
        <f t="shared" si="318"/>
        <v>2018</v>
      </c>
      <c r="D6823">
        <v>135</v>
      </c>
      <c r="E6823">
        <v>24</v>
      </c>
      <c r="F6823" t="str">
        <f t="shared" si="319"/>
        <v>Teenager</v>
      </c>
      <c r="G6823" t="s">
        <v>13</v>
      </c>
      <c r="H6823" t="s">
        <v>17</v>
      </c>
      <c r="I6823">
        <v>35</v>
      </c>
      <c r="J6823" t="s">
        <v>29</v>
      </c>
      <c r="K6823">
        <v>3</v>
      </c>
      <c r="L6823">
        <v>28.156784909999999</v>
      </c>
      <c r="M6823" t="s">
        <v>22</v>
      </c>
      <c r="N6823" s="2" t="s">
        <v>16</v>
      </c>
      <c r="O6823">
        <v>8.4470354729999997</v>
      </c>
      <c r="P6823">
        <f t="shared" si="320"/>
        <v>76.023319256999997</v>
      </c>
      <c r="Q6823" s="2" t="s">
        <v>11</v>
      </c>
      <c r="R6823" t="s">
        <v>26</v>
      </c>
      <c r="S6823">
        <v>1</v>
      </c>
      <c r="T6823" s="2" t="s">
        <v>16</v>
      </c>
    </row>
    <row r="6824" spans="1:20" x14ac:dyDescent="0.25">
      <c r="A6824">
        <v>6823</v>
      </c>
      <c r="B6824" s="4">
        <v>43793</v>
      </c>
      <c r="C6824" t="str">
        <f t="shared" si="318"/>
        <v>2019</v>
      </c>
      <c r="D6824">
        <v>174</v>
      </c>
      <c r="E6824">
        <v>58</v>
      </c>
      <c r="F6824" t="str">
        <f t="shared" si="319"/>
        <v>Senior</v>
      </c>
      <c r="G6824" t="s">
        <v>7</v>
      </c>
      <c r="H6824" t="s">
        <v>37</v>
      </c>
      <c r="I6824">
        <v>843</v>
      </c>
      <c r="J6824" t="s">
        <v>29</v>
      </c>
      <c r="K6824">
        <v>2</v>
      </c>
      <c r="L6824">
        <v>95.854804290000004</v>
      </c>
      <c r="M6824" t="s">
        <v>20</v>
      </c>
      <c r="N6824" s="2" t="s">
        <v>11</v>
      </c>
      <c r="O6824">
        <v>19.170960860000001</v>
      </c>
      <c r="P6824">
        <f t="shared" si="320"/>
        <v>172.53864772</v>
      </c>
      <c r="Q6824" s="2" t="s">
        <v>11</v>
      </c>
      <c r="R6824" t="s">
        <v>26</v>
      </c>
      <c r="S6824">
        <v>2</v>
      </c>
      <c r="T6824" s="2" t="s">
        <v>16</v>
      </c>
    </row>
    <row r="6825" spans="1:20" x14ac:dyDescent="0.25">
      <c r="A6825">
        <v>6824</v>
      </c>
      <c r="B6825" s="4">
        <v>43820</v>
      </c>
      <c r="C6825" t="str">
        <f t="shared" si="318"/>
        <v>2019</v>
      </c>
      <c r="D6825">
        <v>474</v>
      </c>
      <c r="E6825">
        <v>43</v>
      </c>
      <c r="F6825" t="str">
        <f t="shared" si="319"/>
        <v>Adult</v>
      </c>
      <c r="G6825" t="s">
        <v>7</v>
      </c>
      <c r="H6825" t="s">
        <v>14</v>
      </c>
      <c r="I6825">
        <v>596</v>
      </c>
      <c r="J6825" t="s">
        <v>15</v>
      </c>
      <c r="K6825">
        <v>5</v>
      </c>
      <c r="L6825">
        <v>27.202499979999999</v>
      </c>
      <c r="M6825" t="s">
        <v>10</v>
      </c>
      <c r="N6825" s="2" t="s">
        <v>16</v>
      </c>
      <c r="O6825">
        <v>0</v>
      </c>
      <c r="P6825">
        <f t="shared" si="320"/>
        <v>136.01249989999999</v>
      </c>
      <c r="Q6825" s="2" t="s">
        <v>16</v>
      </c>
      <c r="R6825" t="s">
        <v>12</v>
      </c>
      <c r="S6825">
        <v>5</v>
      </c>
      <c r="T6825" s="2" t="s">
        <v>11</v>
      </c>
    </row>
    <row r="6826" spans="1:20" x14ac:dyDescent="0.25">
      <c r="A6826">
        <v>6825</v>
      </c>
      <c r="B6826" s="4">
        <v>43806</v>
      </c>
      <c r="C6826" t="str">
        <f t="shared" si="318"/>
        <v>2019</v>
      </c>
      <c r="D6826">
        <v>79</v>
      </c>
      <c r="E6826">
        <v>66</v>
      </c>
      <c r="F6826" t="str">
        <f t="shared" si="319"/>
        <v>Senior</v>
      </c>
      <c r="G6826" t="s">
        <v>7</v>
      </c>
      <c r="H6826" t="s">
        <v>8</v>
      </c>
      <c r="I6826">
        <v>89</v>
      </c>
      <c r="J6826" t="s">
        <v>24</v>
      </c>
      <c r="K6826">
        <v>3</v>
      </c>
      <c r="L6826">
        <v>96.390968299999997</v>
      </c>
      <c r="M6826" t="s">
        <v>10</v>
      </c>
      <c r="N6826" s="2" t="s">
        <v>11</v>
      </c>
      <c r="O6826">
        <v>28.917290489999999</v>
      </c>
      <c r="P6826">
        <f t="shared" si="320"/>
        <v>260.25561441000002</v>
      </c>
      <c r="Q6826" s="2" t="s">
        <v>16</v>
      </c>
      <c r="R6826" t="s">
        <v>26</v>
      </c>
      <c r="S6826">
        <v>1</v>
      </c>
      <c r="T6826" s="2" t="s">
        <v>16</v>
      </c>
    </row>
    <row r="6827" spans="1:20" x14ac:dyDescent="0.25">
      <c r="A6827">
        <v>6826</v>
      </c>
      <c r="B6827" s="4">
        <v>43452</v>
      </c>
      <c r="C6827" t="str">
        <f t="shared" si="318"/>
        <v>2018</v>
      </c>
      <c r="D6827">
        <v>187</v>
      </c>
      <c r="E6827">
        <v>55</v>
      </c>
      <c r="F6827" t="str">
        <f t="shared" si="319"/>
        <v>Senior</v>
      </c>
      <c r="G6827" t="s">
        <v>27</v>
      </c>
      <c r="H6827" t="s">
        <v>8</v>
      </c>
      <c r="I6827">
        <v>555</v>
      </c>
      <c r="J6827" t="s">
        <v>24</v>
      </c>
      <c r="K6827">
        <v>2</v>
      </c>
      <c r="L6827">
        <v>21.694861530000001</v>
      </c>
      <c r="M6827" t="s">
        <v>10</v>
      </c>
      <c r="N6827" s="2" t="s">
        <v>11</v>
      </c>
      <c r="O6827">
        <v>4.3389723069999997</v>
      </c>
      <c r="P6827">
        <f t="shared" si="320"/>
        <v>39.050750753000003</v>
      </c>
      <c r="Q6827" s="2" t="s">
        <v>16</v>
      </c>
      <c r="R6827" t="s">
        <v>26</v>
      </c>
      <c r="S6827">
        <v>3</v>
      </c>
      <c r="T6827" s="2" t="s">
        <v>11</v>
      </c>
    </row>
    <row r="6828" spans="1:20" x14ac:dyDescent="0.25">
      <c r="A6828">
        <v>6827</v>
      </c>
      <c r="B6828" s="4">
        <v>43777</v>
      </c>
      <c r="C6828" t="str">
        <f t="shared" si="318"/>
        <v>2019</v>
      </c>
      <c r="D6828">
        <v>148</v>
      </c>
      <c r="E6828">
        <v>35</v>
      </c>
      <c r="F6828" t="str">
        <f t="shared" si="319"/>
        <v>Adult</v>
      </c>
      <c r="G6828" t="s">
        <v>27</v>
      </c>
      <c r="H6828" t="s">
        <v>17</v>
      </c>
      <c r="I6828">
        <v>971</v>
      </c>
      <c r="J6828" t="s">
        <v>9</v>
      </c>
      <c r="K6828">
        <v>3</v>
      </c>
      <c r="L6828">
        <v>97.617167850000001</v>
      </c>
      <c r="M6828" t="s">
        <v>25</v>
      </c>
      <c r="N6828" s="2" t="s">
        <v>16</v>
      </c>
      <c r="O6828">
        <v>0</v>
      </c>
      <c r="P6828">
        <f t="shared" si="320"/>
        <v>292.85150355000002</v>
      </c>
      <c r="Q6828" s="2" t="s">
        <v>11</v>
      </c>
      <c r="R6828" t="s">
        <v>12</v>
      </c>
      <c r="S6828">
        <v>5</v>
      </c>
      <c r="T6828" s="2" t="s">
        <v>11</v>
      </c>
    </row>
    <row r="6829" spans="1:20" x14ac:dyDescent="0.25">
      <c r="A6829">
        <v>6828</v>
      </c>
      <c r="B6829" s="4">
        <v>43829</v>
      </c>
      <c r="C6829" t="str">
        <f t="shared" si="318"/>
        <v>2019</v>
      </c>
      <c r="D6829">
        <v>146</v>
      </c>
      <c r="E6829">
        <v>67</v>
      </c>
      <c r="F6829" t="str">
        <f t="shared" si="319"/>
        <v>Senior</v>
      </c>
      <c r="G6829" t="s">
        <v>7</v>
      </c>
      <c r="H6829" t="s">
        <v>8</v>
      </c>
      <c r="I6829">
        <v>768</v>
      </c>
      <c r="J6829" t="s">
        <v>9</v>
      </c>
      <c r="K6829">
        <v>1</v>
      </c>
      <c r="L6829">
        <v>43.15333923</v>
      </c>
      <c r="M6829" t="s">
        <v>20</v>
      </c>
      <c r="N6829" s="2" t="s">
        <v>11</v>
      </c>
      <c r="O6829">
        <v>4.3153339229999998</v>
      </c>
      <c r="P6829">
        <f t="shared" si="320"/>
        <v>38.838005307000003</v>
      </c>
      <c r="Q6829" s="2" t="s">
        <v>11</v>
      </c>
      <c r="R6829" t="s">
        <v>26</v>
      </c>
      <c r="S6829">
        <v>5</v>
      </c>
      <c r="T6829" s="2" t="s">
        <v>16</v>
      </c>
    </row>
    <row r="6830" spans="1:20" x14ac:dyDescent="0.25">
      <c r="A6830">
        <v>6829</v>
      </c>
      <c r="B6830" s="4">
        <v>43433</v>
      </c>
      <c r="C6830" t="str">
        <f t="shared" si="318"/>
        <v>2018</v>
      </c>
      <c r="D6830">
        <v>271</v>
      </c>
      <c r="E6830">
        <v>31</v>
      </c>
      <c r="F6830" t="str">
        <f t="shared" si="319"/>
        <v>Adult</v>
      </c>
      <c r="G6830" t="s">
        <v>13</v>
      </c>
      <c r="H6830" t="s">
        <v>21</v>
      </c>
      <c r="I6830">
        <v>286</v>
      </c>
      <c r="J6830" t="s">
        <v>29</v>
      </c>
      <c r="K6830">
        <v>5</v>
      </c>
      <c r="L6830">
        <v>55.167019539999998</v>
      </c>
      <c r="M6830" t="s">
        <v>22</v>
      </c>
      <c r="N6830" s="2" t="s">
        <v>16</v>
      </c>
      <c r="O6830">
        <v>27.583509769999999</v>
      </c>
      <c r="P6830">
        <f t="shared" si="320"/>
        <v>248.25158793</v>
      </c>
      <c r="Q6830" s="2" t="s">
        <v>11</v>
      </c>
      <c r="R6830" t="s">
        <v>26</v>
      </c>
      <c r="S6830">
        <v>3</v>
      </c>
      <c r="T6830" s="2" t="s">
        <v>11</v>
      </c>
    </row>
    <row r="6831" spans="1:20" x14ac:dyDescent="0.25">
      <c r="A6831">
        <v>6830</v>
      </c>
      <c r="B6831" s="4">
        <v>43409</v>
      </c>
      <c r="C6831" t="str">
        <f t="shared" si="318"/>
        <v>2018</v>
      </c>
      <c r="D6831">
        <v>70</v>
      </c>
      <c r="E6831">
        <v>21</v>
      </c>
      <c r="F6831" t="str">
        <f t="shared" si="319"/>
        <v>Teenager</v>
      </c>
      <c r="G6831" t="s">
        <v>27</v>
      </c>
      <c r="H6831" t="s">
        <v>37</v>
      </c>
      <c r="I6831">
        <v>792</v>
      </c>
      <c r="J6831" t="s">
        <v>9</v>
      </c>
      <c r="K6831">
        <v>5</v>
      </c>
      <c r="L6831">
        <v>18.731156930000001</v>
      </c>
      <c r="M6831" t="s">
        <v>22</v>
      </c>
      <c r="N6831" s="2" t="s">
        <v>16</v>
      </c>
      <c r="O6831">
        <v>0</v>
      </c>
      <c r="P6831">
        <f t="shared" si="320"/>
        <v>93.655784650000001</v>
      </c>
      <c r="Q6831" s="2" t="s">
        <v>11</v>
      </c>
      <c r="R6831" t="s">
        <v>18</v>
      </c>
      <c r="S6831">
        <v>3</v>
      </c>
      <c r="T6831" s="2" t="s">
        <v>16</v>
      </c>
    </row>
    <row r="6832" spans="1:20" x14ac:dyDescent="0.25">
      <c r="A6832">
        <v>6831</v>
      </c>
      <c r="B6832" s="4">
        <v>44178</v>
      </c>
      <c r="C6832" t="str">
        <f t="shared" si="318"/>
        <v>2020</v>
      </c>
      <c r="D6832">
        <v>391</v>
      </c>
      <c r="E6832">
        <v>49</v>
      </c>
      <c r="F6832" t="str">
        <f t="shared" si="319"/>
        <v>Adult</v>
      </c>
      <c r="G6832" t="s">
        <v>13</v>
      </c>
      <c r="H6832" t="s">
        <v>34</v>
      </c>
      <c r="I6832">
        <v>908</v>
      </c>
      <c r="J6832" t="s">
        <v>24</v>
      </c>
      <c r="K6832">
        <v>1</v>
      </c>
      <c r="L6832">
        <v>46.17072186</v>
      </c>
      <c r="M6832" t="s">
        <v>20</v>
      </c>
      <c r="N6832" s="2" t="s">
        <v>11</v>
      </c>
      <c r="O6832">
        <v>0</v>
      </c>
      <c r="P6832">
        <f t="shared" si="320"/>
        <v>46.17072186</v>
      </c>
      <c r="Q6832" s="2" t="s">
        <v>11</v>
      </c>
      <c r="R6832" t="s">
        <v>18</v>
      </c>
      <c r="S6832">
        <v>5</v>
      </c>
      <c r="T6832" s="2" t="s">
        <v>16</v>
      </c>
    </row>
    <row r="6833" spans="1:20" x14ac:dyDescent="0.25">
      <c r="A6833">
        <v>6832</v>
      </c>
      <c r="B6833" s="4">
        <v>44870</v>
      </c>
      <c r="C6833" t="str">
        <f t="shared" si="318"/>
        <v>2022</v>
      </c>
      <c r="D6833">
        <v>27</v>
      </c>
      <c r="E6833">
        <v>18</v>
      </c>
      <c r="F6833" t="str">
        <f t="shared" si="319"/>
        <v>Teenager</v>
      </c>
      <c r="G6833" t="s">
        <v>13</v>
      </c>
      <c r="H6833" t="s">
        <v>34</v>
      </c>
      <c r="I6833">
        <v>900</v>
      </c>
      <c r="J6833" t="s">
        <v>24</v>
      </c>
      <c r="K6833">
        <v>5</v>
      </c>
      <c r="L6833">
        <v>76.597320049999993</v>
      </c>
      <c r="M6833" t="s">
        <v>10</v>
      </c>
      <c r="N6833" s="2" t="s">
        <v>11</v>
      </c>
      <c r="O6833">
        <v>0</v>
      </c>
      <c r="P6833">
        <f t="shared" si="320"/>
        <v>382.98660024999998</v>
      </c>
      <c r="Q6833" s="2" t="s">
        <v>16</v>
      </c>
      <c r="R6833" t="s">
        <v>12</v>
      </c>
      <c r="S6833">
        <v>2</v>
      </c>
      <c r="T6833" s="2" t="s">
        <v>11</v>
      </c>
    </row>
    <row r="6834" spans="1:20" x14ac:dyDescent="0.25">
      <c r="A6834">
        <v>6833</v>
      </c>
      <c r="B6834" s="4">
        <v>44560</v>
      </c>
      <c r="C6834" t="str">
        <f t="shared" si="318"/>
        <v>2021</v>
      </c>
      <c r="D6834">
        <v>261</v>
      </c>
      <c r="E6834">
        <v>45</v>
      </c>
      <c r="F6834" t="str">
        <f t="shared" si="319"/>
        <v>Adult</v>
      </c>
      <c r="G6834" t="s">
        <v>27</v>
      </c>
      <c r="H6834" t="s">
        <v>23</v>
      </c>
      <c r="I6834">
        <v>704</v>
      </c>
      <c r="J6834" t="s">
        <v>9</v>
      </c>
      <c r="K6834">
        <v>3</v>
      </c>
      <c r="L6834">
        <v>70.107873659999996</v>
      </c>
      <c r="M6834" t="s">
        <v>25</v>
      </c>
      <c r="N6834" s="2" t="s">
        <v>16</v>
      </c>
      <c r="O6834">
        <v>0</v>
      </c>
      <c r="P6834">
        <f t="shared" si="320"/>
        <v>210.32362097999999</v>
      </c>
      <c r="Q6834" s="2" t="s">
        <v>11</v>
      </c>
      <c r="R6834" t="s">
        <v>18</v>
      </c>
      <c r="S6834">
        <v>2</v>
      </c>
      <c r="T6834" s="2" t="s">
        <v>16</v>
      </c>
    </row>
    <row r="6835" spans="1:20" x14ac:dyDescent="0.25">
      <c r="A6835">
        <v>6834</v>
      </c>
      <c r="B6835" s="4">
        <v>43428</v>
      </c>
      <c r="C6835" t="str">
        <f t="shared" si="318"/>
        <v>2018</v>
      </c>
      <c r="D6835">
        <v>291</v>
      </c>
      <c r="E6835">
        <v>49</v>
      </c>
      <c r="F6835" t="str">
        <f t="shared" si="319"/>
        <v>Adult</v>
      </c>
      <c r="G6835" t="s">
        <v>27</v>
      </c>
      <c r="H6835" t="s">
        <v>28</v>
      </c>
      <c r="I6835">
        <v>749</v>
      </c>
      <c r="J6835" t="s">
        <v>33</v>
      </c>
      <c r="K6835">
        <v>5</v>
      </c>
      <c r="L6835">
        <v>34.792731009999997</v>
      </c>
      <c r="M6835" t="s">
        <v>10</v>
      </c>
      <c r="N6835" s="2" t="s">
        <v>16</v>
      </c>
      <c r="O6835">
        <v>17.396365500000002</v>
      </c>
      <c r="P6835">
        <f t="shared" si="320"/>
        <v>156.56728955</v>
      </c>
      <c r="Q6835" s="2" t="s">
        <v>11</v>
      </c>
      <c r="R6835" t="s">
        <v>26</v>
      </c>
      <c r="S6835">
        <v>1</v>
      </c>
      <c r="T6835" s="2" t="s">
        <v>11</v>
      </c>
    </row>
    <row r="6836" spans="1:20" x14ac:dyDescent="0.25">
      <c r="A6836">
        <v>6835</v>
      </c>
      <c r="B6836" s="4">
        <v>44925</v>
      </c>
      <c r="C6836" t="str">
        <f t="shared" si="318"/>
        <v>2022</v>
      </c>
      <c r="D6836">
        <v>414</v>
      </c>
      <c r="E6836">
        <v>68</v>
      </c>
      <c r="F6836" t="str">
        <f t="shared" si="319"/>
        <v>Senior</v>
      </c>
      <c r="G6836" t="s">
        <v>7</v>
      </c>
      <c r="H6836" t="s">
        <v>37</v>
      </c>
      <c r="I6836">
        <v>205</v>
      </c>
      <c r="J6836" t="s">
        <v>24</v>
      </c>
      <c r="K6836">
        <v>5</v>
      </c>
      <c r="L6836">
        <v>74.581401339999999</v>
      </c>
      <c r="M6836" t="s">
        <v>10</v>
      </c>
      <c r="N6836" s="2" t="s">
        <v>16</v>
      </c>
      <c r="O6836">
        <v>0</v>
      </c>
      <c r="P6836">
        <f t="shared" si="320"/>
        <v>372.90700670000001</v>
      </c>
      <c r="Q6836" s="2" t="s">
        <v>11</v>
      </c>
      <c r="R6836" t="s">
        <v>12</v>
      </c>
      <c r="S6836">
        <v>4</v>
      </c>
      <c r="T6836" s="2" t="s">
        <v>11</v>
      </c>
    </row>
    <row r="6837" spans="1:20" x14ac:dyDescent="0.25">
      <c r="A6837">
        <v>6836</v>
      </c>
      <c r="B6837" s="4">
        <v>44172</v>
      </c>
      <c r="C6837" t="str">
        <f t="shared" si="318"/>
        <v>2020</v>
      </c>
      <c r="D6837">
        <v>167</v>
      </c>
      <c r="E6837">
        <v>35</v>
      </c>
      <c r="F6837" t="str">
        <f t="shared" si="319"/>
        <v>Adult</v>
      </c>
      <c r="G6837" t="s">
        <v>13</v>
      </c>
      <c r="H6837" t="s">
        <v>38</v>
      </c>
      <c r="I6837">
        <v>589</v>
      </c>
      <c r="J6837" t="s">
        <v>9</v>
      </c>
      <c r="K6837">
        <v>5</v>
      </c>
      <c r="L6837">
        <v>52.485095039999997</v>
      </c>
      <c r="M6837" t="s">
        <v>20</v>
      </c>
      <c r="N6837" s="2" t="s">
        <v>11</v>
      </c>
      <c r="O6837">
        <v>0</v>
      </c>
      <c r="P6837">
        <f t="shared" si="320"/>
        <v>262.42547519999999</v>
      </c>
      <c r="Q6837" s="2" t="s">
        <v>11</v>
      </c>
      <c r="R6837" t="s">
        <v>18</v>
      </c>
      <c r="S6837">
        <v>1</v>
      </c>
      <c r="T6837" s="2" t="s">
        <v>16</v>
      </c>
    </row>
    <row r="6838" spans="1:20" x14ac:dyDescent="0.25">
      <c r="A6838">
        <v>6837</v>
      </c>
      <c r="B6838" s="4">
        <v>44517</v>
      </c>
      <c r="C6838" t="str">
        <f t="shared" si="318"/>
        <v>2021</v>
      </c>
      <c r="D6838">
        <v>296</v>
      </c>
      <c r="E6838">
        <v>37</v>
      </c>
      <c r="F6838" t="str">
        <f t="shared" si="319"/>
        <v>Adult</v>
      </c>
      <c r="G6838" t="s">
        <v>27</v>
      </c>
      <c r="H6838" t="s">
        <v>31</v>
      </c>
      <c r="I6838">
        <v>499</v>
      </c>
      <c r="J6838" t="s">
        <v>33</v>
      </c>
      <c r="K6838">
        <v>3</v>
      </c>
      <c r="L6838">
        <v>40.423489680000003</v>
      </c>
      <c r="M6838" t="s">
        <v>22</v>
      </c>
      <c r="N6838" s="2" t="s">
        <v>16</v>
      </c>
      <c r="O6838">
        <v>0</v>
      </c>
      <c r="P6838">
        <f t="shared" si="320"/>
        <v>121.27046904000001</v>
      </c>
      <c r="Q6838" s="2" t="s">
        <v>11</v>
      </c>
      <c r="R6838" t="s">
        <v>12</v>
      </c>
      <c r="S6838">
        <v>5</v>
      </c>
      <c r="T6838" s="2" t="s">
        <v>11</v>
      </c>
    </row>
    <row r="6839" spans="1:20" x14ac:dyDescent="0.25">
      <c r="A6839">
        <v>6838</v>
      </c>
      <c r="B6839" s="4">
        <v>45231</v>
      </c>
      <c r="C6839" t="str">
        <f t="shared" si="318"/>
        <v>2023</v>
      </c>
      <c r="D6839">
        <v>195</v>
      </c>
      <c r="E6839">
        <v>22</v>
      </c>
      <c r="F6839" t="str">
        <f t="shared" si="319"/>
        <v>Teenager</v>
      </c>
      <c r="G6839" t="s">
        <v>7</v>
      </c>
      <c r="H6839" t="s">
        <v>36</v>
      </c>
      <c r="I6839">
        <v>104</v>
      </c>
      <c r="J6839" t="s">
        <v>24</v>
      </c>
      <c r="K6839">
        <v>2</v>
      </c>
      <c r="L6839">
        <v>12.0925365</v>
      </c>
      <c r="M6839" t="s">
        <v>22</v>
      </c>
      <c r="N6839" s="2" t="s">
        <v>16</v>
      </c>
      <c r="O6839">
        <v>2.4185072999999999</v>
      </c>
      <c r="P6839">
        <f t="shared" si="320"/>
        <v>21.766565700000001</v>
      </c>
      <c r="Q6839" s="2" t="s">
        <v>16</v>
      </c>
      <c r="R6839" t="s">
        <v>26</v>
      </c>
      <c r="S6839">
        <v>1</v>
      </c>
      <c r="T6839" s="2" t="s">
        <v>16</v>
      </c>
    </row>
    <row r="6840" spans="1:20" x14ac:dyDescent="0.25">
      <c r="A6840">
        <v>6839</v>
      </c>
      <c r="B6840" s="4">
        <v>44902</v>
      </c>
      <c r="C6840" t="str">
        <f t="shared" si="318"/>
        <v>2022</v>
      </c>
      <c r="D6840">
        <v>141</v>
      </c>
      <c r="E6840">
        <v>30</v>
      </c>
      <c r="F6840" t="str">
        <f t="shared" si="319"/>
        <v>Teenager</v>
      </c>
      <c r="G6840" t="s">
        <v>7</v>
      </c>
      <c r="H6840" t="s">
        <v>17</v>
      </c>
      <c r="I6840">
        <v>977</v>
      </c>
      <c r="J6840" t="s">
        <v>24</v>
      </c>
      <c r="K6840">
        <v>4</v>
      </c>
      <c r="L6840">
        <v>92.624275040000001</v>
      </c>
      <c r="M6840" t="s">
        <v>22</v>
      </c>
      <c r="N6840" s="2" t="s">
        <v>11</v>
      </c>
      <c r="O6840">
        <v>0</v>
      </c>
      <c r="P6840">
        <f t="shared" si="320"/>
        <v>370.49710016</v>
      </c>
      <c r="Q6840" s="2" t="s">
        <v>11</v>
      </c>
      <c r="R6840" t="s">
        <v>12</v>
      </c>
      <c r="S6840">
        <v>2</v>
      </c>
      <c r="T6840" s="2" t="s">
        <v>11</v>
      </c>
    </row>
    <row r="6841" spans="1:20" x14ac:dyDescent="0.25">
      <c r="A6841">
        <v>6840</v>
      </c>
      <c r="B6841" s="4">
        <v>45263</v>
      </c>
      <c r="C6841" t="str">
        <f t="shared" si="318"/>
        <v>2023</v>
      </c>
      <c r="D6841">
        <v>104</v>
      </c>
      <c r="E6841">
        <v>23</v>
      </c>
      <c r="F6841" t="str">
        <f t="shared" si="319"/>
        <v>Teenager</v>
      </c>
      <c r="G6841" t="s">
        <v>13</v>
      </c>
      <c r="H6841" t="s">
        <v>40</v>
      </c>
      <c r="I6841">
        <v>909</v>
      </c>
      <c r="J6841" t="s">
        <v>24</v>
      </c>
      <c r="K6841">
        <v>1</v>
      </c>
      <c r="L6841">
        <v>97.272443559999999</v>
      </c>
      <c r="M6841" t="s">
        <v>22</v>
      </c>
      <c r="N6841" s="2" t="s">
        <v>11</v>
      </c>
      <c r="O6841">
        <v>0</v>
      </c>
      <c r="P6841">
        <f t="shared" si="320"/>
        <v>97.272443559999999</v>
      </c>
      <c r="Q6841" s="2" t="s">
        <v>16</v>
      </c>
      <c r="R6841" t="s">
        <v>18</v>
      </c>
      <c r="S6841">
        <v>3</v>
      </c>
      <c r="T6841" s="2" t="s">
        <v>11</v>
      </c>
    </row>
    <row r="6842" spans="1:20" x14ac:dyDescent="0.25">
      <c r="A6842">
        <v>6841</v>
      </c>
      <c r="B6842" s="4">
        <v>43817</v>
      </c>
      <c r="C6842" t="str">
        <f t="shared" si="318"/>
        <v>2019</v>
      </c>
      <c r="D6842">
        <v>338</v>
      </c>
      <c r="E6842">
        <v>20</v>
      </c>
      <c r="F6842" t="str">
        <f t="shared" si="319"/>
        <v>Teenager</v>
      </c>
      <c r="G6842" t="s">
        <v>7</v>
      </c>
      <c r="H6842" t="s">
        <v>14</v>
      </c>
      <c r="I6842">
        <v>624</v>
      </c>
      <c r="J6842" t="s">
        <v>15</v>
      </c>
      <c r="K6842">
        <v>4</v>
      </c>
      <c r="L6842">
        <v>18.816765570000001</v>
      </c>
      <c r="M6842" t="s">
        <v>10</v>
      </c>
      <c r="N6842" s="2" t="s">
        <v>16</v>
      </c>
      <c r="O6842">
        <v>0</v>
      </c>
      <c r="P6842">
        <f t="shared" si="320"/>
        <v>75.267062280000005</v>
      </c>
      <c r="Q6842" s="2" t="s">
        <v>16</v>
      </c>
      <c r="R6842" t="s">
        <v>18</v>
      </c>
      <c r="S6842">
        <v>4</v>
      </c>
      <c r="T6842" s="2" t="s">
        <v>16</v>
      </c>
    </row>
    <row r="6843" spans="1:20" x14ac:dyDescent="0.25">
      <c r="A6843">
        <v>6842</v>
      </c>
      <c r="B6843" s="4">
        <v>44526</v>
      </c>
      <c r="C6843" t="str">
        <f t="shared" si="318"/>
        <v>2021</v>
      </c>
      <c r="D6843">
        <v>346</v>
      </c>
      <c r="E6843">
        <v>34</v>
      </c>
      <c r="F6843" t="str">
        <f t="shared" si="319"/>
        <v>Adult</v>
      </c>
      <c r="G6843" t="s">
        <v>7</v>
      </c>
      <c r="H6843" t="s">
        <v>21</v>
      </c>
      <c r="I6843">
        <v>552</v>
      </c>
      <c r="J6843" t="s">
        <v>24</v>
      </c>
      <c r="K6843">
        <v>3</v>
      </c>
      <c r="L6843">
        <v>70.782314409999998</v>
      </c>
      <c r="M6843" t="s">
        <v>10</v>
      </c>
      <c r="N6843" s="2" t="s">
        <v>11</v>
      </c>
      <c r="O6843">
        <v>21.234694319999999</v>
      </c>
      <c r="P6843">
        <f t="shared" si="320"/>
        <v>191.11224891000001</v>
      </c>
      <c r="Q6843" s="2" t="s">
        <v>16</v>
      </c>
      <c r="R6843" t="s">
        <v>26</v>
      </c>
      <c r="S6843">
        <v>4</v>
      </c>
      <c r="T6843" s="2" t="s">
        <v>11</v>
      </c>
    </row>
    <row r="6844" spans="1:20" x14ac:dyDescent="0.25">
      <c r="A6844">
        <v>6843</v>
      </c>
      <c r="B6844" s="4">
        <v>43432</v>
      </c>
      <c r="C6844" t="str">
        <f t="shared" si="318"/>
        <v>2018</v>
      </c>
      <c r="D6844">
        <v>209</v>
      </c>
      <c r="E6844">
        <v>22</v>
      </c>
      <c r="F6844" t="str">
        <f t="shared" si="319"/>
        <v>Teenager</v>
      </c>
      <c r="G6844" t="s">
        <v>7</v>
      </c>
      <c r="H6844" t="s">
        <v>23</v>
      </c>
      <c r="I6844">
        <v>38</v>
      </c>
      <c r="J6844" t="s">
        <v>33</v>
      </c>
      <c r="K6844">
        <v>5</v>
      </c>
      <c r="L6844">
        <v>54.195630350000002</v>
      </c>
      <c r="M6844" t="s">
        <v>20</v>
      </c>
      <c r="N6844" s="2" t="s">
        <v>16</v>
      </c>
      <c r="O6844">
        <v>27.097815180000001</v>
      </c>
      <c r="P6844">
        <f t="shared" si="320"/>
        <v>243.88033657</v>
      </c>
      <c r="Q6844" s="2" t="s">
        <v>11</v>
      </c>
      <c r="R6844" t="s">
        <v>26</v>
      </c>
      <c r="S6844">
        <v>3</v>
      </c>
      <c r="T6844" s="2" t="s">
        <v>16</v>
      </c>
    </row>
    <row r="6845" spans="1:20" x14ac:dyDescent="0.25">
      <c r="A6845">
        <v>6844</v>
      </c>
      <c r="B6845" s="4">
        <v>44145</v>
      </c>
      <c r="C6845" t="str">
        <f t="shared" si="318"/>
        <v>2020</v>
      </c>
      <c r="D6845">
        <v>328</v>
      </c>
      <c r="E6845">
        <v>23</v>
      </c>
      <c r="F6845" t="str">
        <f t="shared" si="319"/>
        <v>Teenager</v>
      </c>
      <c r="G6845" t="s">
        <v>13</v>
      </c>
      <c r="H6845" t="s">
        <v>41</v>
      </c>
      <c r="I6845">
        <v>997</v>
      </c>
      <c r="J6845" t="s">
        <v>29</v>
      </c>
      <c r="K6845">
        <v>4</v>
      </c>
      <c r="L6845">
        <v>63.6174538</v>
      </c>
      <c r="M6845" t="s">
        <v>20</v>
      </c>
      <c r="N6845" s="2" t="s">
        <v>11</v>
      </c>
      <c r="O6845">
        <v>25.446981520000001</v>
      </c>
      <c r="P6845">
        <f t="shared" si="320"/>
        <v>229.02283367999999</v>
      </c>
      <c r="Q6845" s="2" t="s">
        <v>11</v>
      </c>
      <c r="R6845" t="s">
        <v>26</v>
      </c>
      <c r="S6845">
        <v>5</v>
      </c>
      <c r="T6845" s="2" t="s">
        <v>16</v>
      </c>
    </row>
    <row r="6846" spans="1:20" x14ac:dyDescent="0.25">
      <c r="A6846">
        <v>6845</v>
      </c>
      <c r="B6846" s="4">
        <v>43429</v>
      </c>
      <c r="C6846" t="str">
        <f t="shared" si="318"/>
        <v>2018</v>
      </c>
      <c r="D6846">
        <v>430</v>
      </c>
      <c r="E6846">
        <v>59</v>
      </c>
      <c r="F6846" t="str">
        <f t="shared" si="319"/>
        <v>Senior</v>
      </c>
      <c r="G6846" t="s">
        <v>7</v>
      </c>
      <c r="H6846" t="s">
        <v>31</v>
      </c>
      <c r="I6846">
        <v>264</v>
      </c>
      <c r="J6846" t="s">
        <v>9</v>
      </c>
      <c r="K6846">
        <v>4</v>
      </c>
      <c r="L6846">
        <v>51.062582280000001</v>
      </c>
      <c r="M6846" t="s">
        <v>10</v>
      </c>
      <c r="N6846" s="2" t="s">
        <v>16</v>
      </c>
      <c r="O6846">
        <v>20.425032909999999</v>
      </c>
      <c r="P6846">
        <f t="shared" si="320"/>
        <v>183.82529621</v>
      </c>
      <c r="Q6846" s="2" t="s">
        <v>16</v>
      </c>
      <c r="R6846" t="s">
        <v>26</v>
      </c>
      <c r="S6846">
        <v>4</v>
      </c>
      <c r="T6846" s="2" t="s">
        <v>11</v>
      </c>
    </row>
    <row r="6847" spans="1:20" x14ac:dyDescent="0.25">
      <c r="A6847">
        <v>6846</v>
      </c>
      <c r="B6847" s="4">
        <v>45267</v>
      </c>
      <c r="C6847" t="str">
        <f t="shared" si="318"/>
        <v>2023</v>
      </c>
      <c r="D6847">
        <v>408</v>
      </c>
      <c r="E6847">
        <v>33</v>
      </c>
      <c r="F6847" t="str">
        <f t="shared" si="319"/>
        <v>Adult</v>
      </c>
      <c r="G6847" t="s">
        <v>27</v>
      </c>
      <c r="H6847" t="s">
        <v>8</v>
      </c>
      <c r="I6847">
        <v>400</v>
      </c>
      <c r="J6847" t="s">
        <v>33</v>
      </c>
      <c r="K6847">
        <v>3</v>
      </c>
      <c r="L6847">
        <v>29.929817889999999</v>
      </c>
      <c r="M6847" t="s">
        <v>10</v>
      </c>
      <c r="N6847" s="2" t="s">
        <v>11</v>
      </c>
      <c r="O6847">
        <v>0</v>
      </c>
      <c r="P6847">
        <f t="shared" si="320"/>
        <v>89.78945367</v>
      </c>
      <c r="Q6847" s="2" t="s">
        <v>16</v>
      </c>
      <c r="R6847" t="s">
        <v>12</v>
      </c>
      <c r="S6847">
        <v>4</v>
      </c>
      <c r="T6847" s="2" t="s">
        <v>16</v>
      </c>
    </row>
    <row r="6848" spans="1:20" x14ac:dyDescent="0.25">
      <c r="A6848">
        <v>6847</v>
      </c>
      <c r="B6848" s="4">
        <v>44543</v>
      </c>
      <c r="C6848" t="str">
        <f t="shared" si="318"/>
        <v>2021</v>
      </c>
      <c r="D6848">
        <v>169</v>
      </c>
      <c r="E6848">
        <v>56</v>
      </c>
      <c r="F6848" t="str">
        <f t="shared" si="319"/>
        <v>Senior</v>
      </c>
      <c r="G6848" t="s">
        <v>7</v>
      </c>
      <c r="H6848" t="s">
        <v>43</v>
      </c>
      <c r="I6848">
        <v>801</v>
      </c>
      <c r="J6848" t="s">
        <v>33</v>
      </c>
      <c r="K6848">
        <v>2</v>
      </c>
      <c r="L6848">
        <v>27.433882050000001</v>
      </c>
      <c r="M6848" t="s">
        <v>20</v>
      </c>
      <c r="N6848" s="2" t="s">
        <v>16</v>
      </c>
      <c r="O6848">
        <v>5.48677641</v>
      </c>
      <c r="P6848">
        <f t="shared" si="320"/>
        <v>49.380987690000005</v>
      </c>
      <c r="Q6848" s="2" t="s">
        <v>16</v>
      </c>
      <c r="R6848" t="s">
        <v>26</v>
      </c>
      <c r="S6848">
        <v>2</v>
      </c>
      <c r="T6848" s="2" t="s">
        <v>11</v>
      </c>
    </row>
    <row r="6849" spans="1:20" x14ac:dyDescent="0.25">
      <c r="A6849">
        <v>6848</v>
      </c>
      <c r="B6849" s="4">
        <v>43412</v>
      </c>
      <c r="C6849" t="str">
        <f t="shared" si="318"/>
        <v>2018</v>
      </c>
      <c r="D6849">
        <v>56</v>
      </c>
      <c r="E6849">
        <v>45</v>
      </c>
      <c r="F6849" t="str">
        <f t="shared" si="319"/>
        <v>Adult</v>
      </c>
      <c r="G6849" t="s">
        <v>27</v>
      </c>
      <c r="H6849" t="s">
        <v>36</v>
      </c>
      <c r="I6849">
        <v>182</v>
      </c>
      <c r="J6849" t="s">
        <v>15</v>
      </c>
      <c r="K6849">
        <v>1</v>
      </c>
      <c r="L6849">
        <v>82.025690350000005</v>
      </c>
      <c r="M6849" t="s">
        <v>20</v>
      </c>
      <c r="N6849" s="2" t="s">
        <v>16</v>
      </c>
      <c r="O6849">
        <v>0</v>
      </c>
      <c r="P6849">
        <f t="shared" si="320"/>
        <v>82.025690350000005</v>
      </c>
      <c r="Q6849" s="2" t="s">
        <v>11</v>
      </c>
      <c r="R6849" t="s">
        <v>18</v>
      </c>
      <c r="S6849">
        <v>4</v>
      </c>
      <c r="T6849" s="2" t="s">
        <v>11</v>
      </c>
    </row>
    <row r="6850" spans="1:20" x14ac:dyDescent="0.25">
      <c r="A6850">
        <v>6849</v>
      </c>
      <c r="B6850" s="4">
        <v>45286</v>
      </c>
      <c r="C6850" t="str">
        <f t="shared" si="318"/>
        <v>2023</v>
      </c>
      <c r="D6850">
        <v>426</v>
      </c>
      <c r="E6850">
        <v>66</v>
      </c>
      <c r="F6850" t="str">
        <f t="shared" si="319"/>
        <v>Senior</v>
      </c>
      <c r="G6850" t="s">
        <v>13</v>
      </c>
      <c r="H6850" t="s">
        <v>19</v>
      </c>
      <c r="I6850">
        <v>774</v>
      </c>
      <c r="J6850" t="s">
        <v>24</v>
      </c>
      <c r="K6850">
        <v>4</v>
      </c>
      <c r="L6850">
        <v>93.674916199999998</v>
      </c>
      <c r="M6850" t="s">
        <v>25</v>
      </c>
      <c r="N6850" s="2" t="s">
        <v>11</v>
      </c>
      <c r="O6850">
        <v>0</v>
      </c>
      <c r="P6850">
        <f t="shared" si="320"/>
        <v>374.69966479999999</v>
      </c>
      <c r="Q6850" s="2" t="s">
        <v>16</v>
      </c>
      <c r="R6850" t="s">
        <v>12</v>
      </c>
      <c r="S6850">
        <v>4</v>
      </c>
      <c r="T6850" s="2" t="s">
        <v>16</v>
      </c>
    </row>
    <row r="6851" spans="1:20" x14ac:dyDescent="0.25">
      <c r="A6851">
        <v>6850</v>
      </c>
      <c r="B6851" s="4">
        <v>43821</v>
      </c>
      <c r="C6851" t="str">
        <f t="shared" ref="C6851:C6914" si="321">TEXT(B6851,"YYYY")</f>
        <v>2019</v>
      </c>
      <c r="D6851">
        <v>53</v>
      </c>
      <c r="E6851">
        <v>38</v>
      </c>
      <c r="F6851" t="str">
        <f t="shared" ref="F6851:F6914" si="322">IF(E6851&gt;50,"Senior",IF(E6851&gt;30,"Adult","Teenager"))</f>
        <v>Adult</v>
      </c>
      <c r="G6851" t="s">
        <v>7</v>
      </c>
      <c r="H6851" t="s">
        <v>42</v>
      </c>
      <c r="I6851">
        <v>268</v>
      </c>
      <c r="J6851" t="s">
        <v>15</v>
      </c>
      <c r="K6851">
        <v>2</v>
      </c>
      <c r="L6851">
        <v>96.203312969999999</v>
      </c>
      <c r="M6851" t="s">
        <v>22</v>
      </c>
      <c r="N6851" s="2" t="s">
        <v>11</v>
      </c>
      <c r="O6851">
        <v>0</v>
      </c>
      <c r="P6851">
        <f t="shared" ref="P6851:P6914" si="323">K6851*L6851-O6851</f>
        <v>192.40662594</v>
      </c>
      <c r="Q6851" s="2" t="s">
        <v>16</v>
      </c>
      <c r="R6851" t="s">
        <v>18</v>
      </c>
      <c r="S6851">
        <v>2</v>
      </c>
      <c r="T6851" s="2" t="s">
        <v>11</v>
      </c>
    </row>
    <row r="6852" spans="1:20" x14ac:dyDescent="0.25">
      <c r="A6852">
        <v>6851</v>
      </c>
      <c r="B6852" s="4">
        <v>43771</v>
      </c>
      <c r="C6852" t="str">
        <f t="shared" si="321"/>
        <v>2019</v>
      </c>
      <c r="D6852">
        <v>57</v>
      </c>
      <c r="E6852">
        <v>31</v>
      </c>
      <c r="F6852" t="str">
        <f t="shared" si="322"/>
        <v>Adult</v>
      </c>
      <c r="G6852" t="s">
        <v>13</v>
      </c>
      <c r="H6852" t="s">
        <v>30</v>
      </c>
      <c r="I6852">
        <v>284</v>
      </c>
      <c r="J6852" t="s">
        <v>33</v>
      </c>
      <c r="K6852">
        <v>4</v>
      </c>
      <c r="L6852">
        <v>21.955271580000002</v>
      </c>
      <c r="M6852" t="s">
        <v>10</v>
      </c>
      <c r="N6852" s="2" t="s">
        <v>11</v>
      </c>
      <c r="O6852">
        <v>8.7821086319999999</v>
      </c>
      <c r="P6852">
        <f t="shared" si="323"/>
        <v>79.038977688000003</v>
      </c>
      <c r="Q6852" s="2" t="s">
        <v>16</v>
      </c>
      <c r="R6852" t="s">
        <v>26</v>
      </c>
      <c r="S6852">
        <v>2</v>
      </c>
      <c r="T6852" s="2" t="s">
        <v>16</v>
      </c>
    </row>
    <row r="6853" spans="1:20" x14ac:dyDescent="0.25">
      <c r="A6853">
        <v>6852</v>
      </c>
      <c r="B6853" s="4">
        <v>44516</v>
      </c>
      <c r="C6853" t="str">
        <f t="shared" si="321"/>
        <v>2021</v>
      </c>
      <c r="D6853">
        <v>303</v>
      </c>
      <c r="E6853">
        <v>30</v>
      </c>
      <c r="F6853" t="str">
        <f t="shared" si="322"/>
        <v>Teenager</v>
      </c>
      <c r="G6853" t="s">
        <v>7</v>
      </c>
      <c r="H6853" t="s">
        <v>21</v>
      </c>
      <c r="I6853">
        <v>527</v>
      </c>
      <c r="J6853" t="s">
        <v>29</v>
      </c>
      <c r="K6853">
        <v>2</v>
      </c>
      <c r="L6853">
        <v>44.414374649999999</v>
      </c>
      <c r="M6853" t="s">
        <v>10</v>
      </c>
      <c r="N6853" s="2" t="s">
        <v>11</v>
      </c>
      <c r="O6853">
        <v>0</v>
      </c>
      <c r="P6853">
        <f t="shared" si="323"/>
        <v>88.828749299999998</v>
      </c>
      <c r="Q6853" s="2" t="s">
        <v>16</v>
      </c>
      <c r="R6853" t="s">
        <v>18</v>
      </c>
      <c r="S6853">
        <v>1</v>
      </c>
      <c r="T6853" s="2" t="s">
        <v>11</v>
      </c>
    </row>
    <row r="6854" spans="1:20" x14ac:dyDescent="0.25">
      <c r="A6854">
        <v>6853</v>
      </c>
      <c r="B6854" s="4">
        <v>44179</v>
      </c>
      <c r="C6854" t="str">
        <f t="shared" si="321"/>
        <v>2020</v>
      </c>
      <c r="D6854">
        <v>274</v>
      </c>
      <c r="E6854">
        <v>59</v>
      </c>
      <c r="F6854" t="str">
        <f t="shared" si="322"/>
        <v>Senior</v>
      </c>
      <c r="G6854" t="s">
        <v>13</v>
      </c>
      <c r="H6854" t="s">
        <v>38</v>
      </c>
      <c r="I6854">
        <v>686</v>
      </c>
      <c r="J6854" t="s">
        <v>24</v>
      </c>
      <c r="K6854">
        <v>5</v>
      </c>
      <c r="L6854">
        <v>27.78936032</v>
      </c>
      <c r="M6854" t="s">
        <v>20</v>
      </c>
      <c r="N6854" s="2" t="s">
        <v>11</v>
      </c>
      <c r="O6854">
        <v>13.89468016</v>
      </c>
      <c r="P6854">
        <f t="shared" si="323"/>
        <v>125.05212144000001</v>
      </c>
      <c r="Q6854" s="2" t="s">
        <v>16</v>
      </c>
      <c r="R6854" t="s">
        <v>26</v>
      </c>
      <c r="S6854">
        <v>4</v>
      </c>
      <c r="T6854" s="2" t="s">
        <v>16</v>
      </c>
    </row>
    <row r="6855" spans="1:20" x14ac:dyDescent="0.25">
      <c r="A6855">
        <v>6854</v>
      </c>
      <c r="B6855" s="4">
        <v>43447</v>
      </c>
      <c r="C6855" t="str">
        <f t="shared" si="321"/>
        <v>2018</v>
      </c>
      <c r="D6855">
        <v>195</v>
      </c>
      <c r="E6855">
        <v>38</v>
      </c>
      <c r="F6855" t="str">
        <f t="shared" si="322"/>
        <v>Adult</v>
      </c>
      <c r="G6855" t="s">
        <v>7</v>
      </c>
      <c r="H6855" t="s">
        <v>30</v>
      </c>
      <c r="I6855">
        <v>792</v>
      </c>
      <c r="J6855" t="s">
        <v>9</v>
      </c>
      <c r="K6855">
        <v>5</v>
      </c>
      <c r="L6855">
        <v>47.147289649999998</v>
      </c>
      <c r="M6855" t="s">
        <v>22</v>
      </c>
      <c r="N6855" s="2" t="s">
        <v>11</v>
      </c>
      <c r="O6855">
        <v>0</v>
      </c>
      <c r="P6855">
        <f t="shared" si="323"/>
        <v>235.73644825</v>
      </c>
      <c r="Q6855" s="2" t="s">
        <v>16</v>
      </c>
      <c r="R6855" t="s">
        <v>18</v>
      </c>
      <c r="S6855">
        <v>4</v>
      </c>
      <c r="T6855" s="2" t="s">
        <v>16</v>
      </c>
    </row>
    <row r="6856" spans="1:20" x14ac:dyDescent="0.25">
      <c r="A6856">
        <v>6855</v>
      </c>
      <c r="B6856" s="4">
        <v>45255</v>
      </c>
      <c r="C6856" t="str">
        <f t="shared" si="321"/>
        <v>2023</v>
      </c>
      <c r="D6856">
        <v>231</v>
      </c>
      <c r="E6856">
        <v>35</v>
      </c>
      <c r="F6856" t="str">
        <f t="shared" si="322"/>
        <v>Adult</v>
      </c>
      <c r="G6856" t="s">
        <v>13</v>
      </c>
      <c r="H6856" t="s">
        <v>31</v>
      </c>
      <c r="I6856">
        <v>465</v>
      </c>
      <c r="J6856" t="s">
        <v>33</v>
      </c>
      <c r="K6856">
        <v>2</v>
      </c>
      <c r="L6856">
        <v>33.964445849999997</v>
      </c>
      <c r="M6856" t="s">
        <v>10</v>
      </c>
      <c r="N6856" s="2" t="s">
        <v>11</v>
      </c>
      <c r="O6856">
        <v>6.7928891700000005</v>
      </c>
      <c r="P6856">
        <f t="shared" si="323"/>
        <v>61.136002529999992</v>
      </c>
      <c r="Q6856" s="2" t="s">
        <v>16</v>
      </c>
      <c r="R6856" t="s">
        <v>26</v>
      </c>
      <c r="S6856">
        <v>4</v>
      </c>
      <c r="T6856" s="2" t="s">
        <v>11</v>
      </c>
    </row>
    <row r="6857" spans="1:20" x14ac:dyDescent="0.25">
      <c r="A6857">
        <v>6856</v>
      </c>
      <c r="B6857" s="4">
        <v>44506</v>
      </c>
      <c r="C6857" t="str">
        <f t="shared" si="321"/>
        <v>2021</v>
      </c>
      <c r="D6857">
        <v>468</v>
      </c>
      <c r="E6857">
        <v>39</v>
      </c>
      <c r="F6857" t="str">
        <f t="shared" si="322"/>
        <v>Adult</v>
      </c>
      <c r="G6857" t="s">
        <v>7</v>
      </c>
      <c r="H6857" t="s">
        <v>39</v>
      </c>
      <c r="I6857">
        <v>110</v>
      </c>
      <c r="J6857" t="s">
        <v>29</v>
      </c>
      <c r="K6857">
        <v>4</v>
      </c>
      <c r="L6857">
        <v>27.976564589999999</v>
      </c>
      <c r="M6857" t="s">
        <v>10</v>
      </c>
      <c r="N6857" s="2" t="s">
        <v>16</v>
      </c>
      <c r="O6857">
        <v>11.190625839999999</v>
      </c>
      <c r="P6857">
        <f t="shared" si="323"/>
        <v>100.71563252</v>
      </c>
      <c r="Q6857" s="2" t="s">
        <v>11</v>
      </c>
      <c r="R6857" t="s">
        <v>26</v>
      </c>
      <c r="S6857">
        <v>4</v>
      </c>
      <c r="T6857" s="2" t="s">
        <v>11</v>
      </c>
    </row>
    <row r="6858" spans="1:20" x14ac:dyDescent="0.25">
      <c r="A6858">
        <v>6857</v>
      </c>
      <c r="B6858" s="4">
        <v>44539</v>
      </c>
      <c r="C6858" t="str">
        <f t="shared" si="321"/>
        <v>2021</v>
      </c>
      <c r="D6858">
        <v>479</v>
      </c>
      <c r="E6858">
        <v>20</v>
      </c>
      <c r="F6858" t="str">
        <f t="shared" si="322"/>
        <v>Teenager</v>
      </c>
      <c r="G6858" t="s">
        <v>27</v>
      </c>
      <c r="H6858" t="s">
        <v>14</v>
      </c>
      <c r="I6858">
        <v>523</v>
      </c>
      <c r="J6858" t="s">
        <v>29</v>
      </c>
      <c r="K6858">
        <v>4</v>
      </c>
      <c r="L6858">
        <v>47.057173419999998</v>
      </c>
      <c r="M6858" t="s">
        <v>10</v>
      </c>
      <c r="N6858" s="2" t="s">
        <v>11</v>
      </c>
      <c r="O6858">
        <v>0</v>
      </c>
      <c r="P6858">
        <f t="shared" si="323"/>
        <v>188.22869367999999</v>
      </c>
      <c r="Q6858" s="2" t="s">
        <v>16</v>
      </c>
      <c r="R6858" t="s">
        <v>18</v>
      </c>
      <c r="S6858">
        <v>4</v>
      </c>
      <c r="T6858" s="2" t="s">
        <v>11</v>
      </c>
    </row>
    <row r="6859" spans="1:20" x14ac:dyDescent="0.25">
      <c r="A6859">
        <v>6858</v>
      </c>
      <c r="B6859" s="4">
        <v>43825</v>
      </c>
      <c r="C6859" t="str">
        <f t="shared" si="321"/>
        <v>2019</v>
      </c>
      <c r="D6859">
        <v>254</v>
      </c>
      <c r="E6859">
        <v>35</v>
      </c>
      <c r="F6859" t="str">
        <f t="shared" si="322"/>
        <v>Adult</v>
      </c>
      <c r="G6859" t="s">
        <v>13</v>
      </c>
      <c r="H6859" t="s">
        <v>38</v>
      </c>
      <c r="I6859">
        <v>761</v>
      </c>
      <c r="J6859" t="s">
        <v>33</v>
      </c>
      <c r="K6859">
        <v>4</v>
      </c>
      <c r="L6859">
        <v>24.176968370000001</v>
      </c>
      <c r="M6859" t="s">
        <v>10</v>
      </c>
      <c r="N6859" s="2" t="s">
        <v>11</v>
      </c>
      <c r="O6859">
        <v>9.6707873460000009</v>
      </c>
      <c r="P6859">
        <f t="shared" si="323"/>
        <v>87.037086134000006</v>
      </c>
      <c r="Q6859" s="2" t="s">
        <v>11</v>
      </c>
      <c r="R6859" t="s">
        <v>26</v>
      </c>
      <c r="S6859">
        <v>4</v>
      </c>
      <c r="T6859" s="2" t="s">
        <v>11</v>
      </c>
    </row>
    <row r="6860" spans="1:20" x14ac:dyDescent="0.25">
      <c r="A6860">
        <v>6859</v>
      </c>
      <c r="B6860" s="4">
        <v>44924</v>
      </c>
      <c r="C6860" t="str">
        <f t="shared" si="321"/>
        <v>2022</v>
      </c>
      <c r="D6860">
        <v>126</v>
      </c>
      <c r="E6860">
        <v>39</v>
      </c>
      <c r="F6860" t="str">
        <f t="shared" si="322"/>
        <v>Adult</v>
      </c>
      <c r="G6860" t="s">
        <v>27</v>
      </c>
      <c r="H6860" t="s">
        <v>28</v>
      </c>
      <c r="I6860">
        <v>334</v>
      </c>
      <c r="J6860" t="s">
        <v>9</v>
      </c>
      <c r="K6860">
        <v>5</v>
      </c>
      <c r="L6860">
        <v>17.34351083</v>
      </c>
      <c r="M6860" t="s">
        <v>22</v>
      </c>
      <c r="N6860" s="2" t="s">
        <v>16</v>
      </c>
      <c r="O6860">
        <v>8.6717554149999998</v>
      </c>
      <c r="P6860">
        <f t="shared" si="323"/>
        <v>78.045798735000005</v>
      </c>
      <c r="Q6860" s="2" t="s">
        <v>16</v>
      </c>
      <c r="R6860" t="s">
        <v>26</v>
      </c>
      <c r="S6860">
        <v>4</v>
      </c>
      <c r="T6860" s="2" t="s">
        <v>16</v>
      </c>
    </row>
    <row r="6861" spans="1:20" x14ac:dyDescent="0.25">
      <c r="A6861">
        <v>6860</v>
      </c>
      <c r="B6861" s="4">
        <v>44549</v>
      </c>
      <c r="C6861" t="str">
        <f t="shared" si="321"/>
        <v>2021</v>
      </c>
      <c r="D6861">
        <v>73</v>
      </c>
      <c r="E6861">
        <v>29</v>
      </c>
      <c r="F6861" t="str">
        <f t="shared" si="322"/>
        <v>Teenager</v>
      </c>
      <c r="G6861" t="s">
        <v>13</v>
      </c>
      <c r="H6861" t="s">
        <v>43</v>
      </c>
      <c r="I6861">
        <v>637</v>
      </c>
      <c r="J6861" t="s">
        <v>33</v>
      </c>
      <c r="K6861">
        <v>3</v>
      </c>
      <c r="L6861">
        <v>77.444080690000007</v>
      </c>
      <c r="M6861" t="s">
        <v>22</v>
      </c>
      <c r="N6861" s="2" t="s">
        <v>16</v>
      </c>
      <c r="O6861">
        <v>0</v>
      </c>
      <c r="P6861">
        <f t="shared" si="323"/>
        <v>232.33224207000001</v>
      </c>
      <c r="Q6861" s="2" t="s">
        <v>11</v>
      </c>
      <c r="R6861" t="s">
        <v>12</v>
      </c>
      <c r="S6861">
        <v>5</v>
      </c>
      <c r="T6861" s="2" t="s">
        <v>11</v>
      </c>
    </row>
    <row r="6862" spans="1:20" x14ac:dyDescent="0.25">
      <c r="A6862">
        <v>6861</v>
      </c>
      <c r="B6862" s="4">
        <v>44172</v>
      </c>
      <c r="C6862" t="str">
        <f t="shared" si="321"/>
        <v>2020</v>
      </c>
      <c r="D6862">
        <v>410</v>
      </c>
      <c r="E6862">
        <v>25</v>
      </c>
      <c r="F6862" t="str">
        <f t="shared" si="322"/>
        <v>Teenager</v>
      </c>
      <c r="G6862" t="s">
        <v>27</v>
      </c>
      <c r="H6862" t="s">
        <v>14</v>
      </c>
      <c r="I6862">
        <v>59</v>
      </c>
      <c r="J6862" t="s">
        <v>9</v>
      </c>
      <c r="K6862">
        <v>2</v>
      </c>
      <c r="L6862">
        <v>78.862850019999996</v>
      </c>
      <c r="M6862" t="s">
        <v>10</v>
      </c>
      <c r="N6862" s="2" t="s">
        <v>11</v>
      </c>
      <c r="O6862">
        <v>0</v>
      </c>
      <c r="P6862">
        <f t="shared" si="323"/>
        <v>157.72570003999999</v>
      </c>
      <c r="Q6862" s="2" t="s">
        <v>11</v>
      </c>
      <c r="R6862" t="s">
        <v>18</v>
      </c>
      <c r="S6862">
        <v>1</v>
      </c>
      <c r="T6862" s="2" t="s">
        <v>11</v>
      </c>
    </row>
    <row r="6863" spans="1:20" x14ac:dyDescent="0.25">
      <c r="A6863">
        <v>6862</v>
      </c>
      <c r="B6863" s="4">
        <v>43431</v>
      </c>
      <c r="C6863" t="str">
        <f t="shared" si="321"/>
        <v>2018</v>
      </c>
      <c r="D6863">
        <v>478</v>
      </c>
      <c r="E6863">
        <v>31</v>
      </c>
      <c r="F6863" t="str">
        <f t="shared" si="322"/>
        <v>Adult</v>
      </c>
      <c r="G6863" t="s">
        <v>7</v>
      </c>
      <c r="H6863" t="s">
        <v>36</v>
      </c>
      <c r="I6863">
        <v>68</v>
      </c>
      <c r="J6863" t="s">
        <v>24</v>
      </c>
      <c r="K6863">
        <v>4</v>
      </c>
      <c r="L6863">
        <v>92.977191039999994</v>
      </c>
      <c r="M6863" t="s">
        <v>25</v>
      </c>
      <c r="N6863" s="2" t="s">
        <v>16</v>
      </c>
      <c r="O6863">
        <v>37.190876420000002</v>
      </c>
      <c r="P6863">
        <f t="shared" si="323"/>
        <v>334.71788773999998</v>
      </c>
      <c r="Q6863" s="2" t="s">
        <v>11</v>
      </c>
      <c r="R6863" t="s">
        <v>26</v>
      </c>
      <c r="S6863">
        <v>1</v>
      </c>
      <c r="T6863" s="2" t="s">
        <v>11</v>
      </c>
    </row>
    <row r="6864" spans="1:20" x14ac:dyDescent="0.25">
      <c r="A6864">
        <v>6863</v>
      </c>
      <c r="B6864" s="4">
        <v>44194</v>
      </c>
      <c r="C6864" t="str">
        <f t="shared" si="321"/>
        <v>2020</v>
      </c>
      <c r="D6864">
        <v>178</v>
      </c>
      <c r="E6864">
        <v>28</v>
      </c>
      <c r="F6864" t="str">
        <f t="shared" si="322"/>
        <v>Teenager</v>
      </c>
      <c r="G6864" t="s">
        <v>27</v>
      </c>
      <c r="H6864" t="s">
        <v>8</v>
      </c>
      <c r="I6864">
        <v>121</v>
      </c>
      <c r="J6864" t="s">
        <v>29</v>
      </c>
      <c r="K6864">
        <v>3</v>
      </c>
      <c r="L6864">
        <v>55.394231759999997</v>
      </c>
      <c r="M6864" t="s">
        <v>22</v>
      </c>
      <c r="N6864" s="2" t="s">
        <v>11</v>
      </c>
      <c r="O6864">
        <v>0</v>
      </c>
      <c r="P6864">
        <f t="shared" si="323"/>
        <v>166.18269527999999</v>
      </c>
      <c r="Q6864" s="2" t="s">
        <v>16</v>
      </c>
      <c r="R6864" t="s">
        <v>12</v>
      </c>
      <c r="S6864">
        <v>5</v>
      </c>
      <c r="T6864" s="2" t="s">
        <v>16</v>
      </c>
    </row>
    <row r="6865" spans="1:20" x14ac:dyDescent="0.25">
      <c r="A6865">
        <v>6864</v>
      </c>
      <c r="B6865" s="4">
        <v>45238</v>
      </c>
      <c r="C6865" t="str">
        <f t="shared" si="321"/>
        <v>2023</v>
      </c>
      <c r="D6865">
        <v>194</v>
      </c>
      <c r="E6865">
        <v>57</v>
      </c>
      <c r="F6865" t="str">
        <f t="shared" si="322"/>
        <v>Senior</v>
      </c>
      <c r="G6865" t="s">
        <v>27</v>
      </c>
      <c r="H6865" t="s">
        <v>23</v>
      </c>
      <c r="I6865">
        <v>332</v>
      </c>
      <c r="J6865" t="s">
        <v>15</v>
      </c>
      <c r="K6865">
        <v>1</v>
      </c>
      <c r="L6865">
        <v>11.62224363</v>
      </c>
      <c r="M6865" t="s">
        <v>25</v>
      </c>
      <c r="N6865" s="2" t="s">
        <v>16</v>
      </c>
      <c r="O6865">
        <v>0</v>
      </c>
      <c r="P6865">
        <f t="shared" si="323"/>
        <v>11.62224363</v>
      </c>
      <c r="Q6865" s="2" t="s">
        <v>11</v>
      </c>
      <c r="R6865" t="s">
        <v>12</v>
      </c>
      <c r="S6865">
        <v>5</v>
      </c>
      <c r="T6865" s="2" t="s">
        <v>11</v>
      </c>
    </row>
    <row r="6866" spans="1:20" x14ac:dyDescent="0.25">
      <c r="A6866">
        <v>6865</v>
      </c>
      <c r="B6866" s="4">
        <v>44194</v>
      </c>
      <c r="C6866" t="str">
        <f t="shared" si="321"/>
        <v>2020</v>
      </c>
      <c r="D6866">
        <v>437</v>
      </c>
      <c r="E6866">
        <v>58</v>
      </c>
      <c r="F6866" t="str">
        <f t="shared" si="322"/>
        <v>Senior</v>
      </c>
      <c r="G6866" t="s">
        <v>13</v>
      </c>
      <c r="H6866" t="s">
        <v>17</v>
      </c>
      <c r="I6866">
        <v>777</v>
      </c>
      <c r="J6866" t="s">
        <v>15</v>
      </c>
      <c r="K6866">
        <v>1</v>
      </c>
      <c r="L6866">
        <v>72.848141850000005</v>
      </c>
      <c r="M6866" t="s">
        <v>10</v>
      </c>
      <c r="N6866" s="2" t="s">
        <v>11</v>
      </c>
      <c r="O6866">
        <v>0</v>
      </c>
      <c r="P6866">
        <f t="shared" si="323"/>
        <v>72.848141850000005</v>
      </c>
      <c r="Q6866" s="2" t="s">
        <v>11</v>
      </c>
      <c r="R6866" t="s">
        <v>18</v>
      </c>
      <c r="S6866">
        <v>3</v>
      </c>
      <c r="T6866" s="2" t="s">
        <v>11</v>
      </c>
    </row>
    <row r="6867" spans="1:20" x14ac:dyDescent="0.25">
      <c r="A6867">
        <v>6866</v>
      </c>
      <c r="B6867" s="4">
        <v>43420</v>
      </c>
      <c r="C6867" t="str">
        <f t="shared" si="321"/>
        <v>2018</v>
      </c>
      <c r="D6867">
        <v>48</v>
      </c>
      <c r="E6867">
        <v>57</v>
      </c>
      <c r="F6867" t="str">
        <f t="shared" si="322"/>
        <v>Senior</v>
      </c>
      <c r="G6867" t="s">
        <v>13</v>
      </c>
      <c r="H6867" t="s">
        <v>40</v>
      </c>
      <c r="I6867">
        <v>620</v>
      </c>
      <c r="J6867" t="s">
        <v>29</v>
      </c>
      <c r="K6867">
        <v>2</v>
      </c>
      <c r="L6867">
        <v>67.486180180000005</v>
      </c>
      <c r="M6867" t="s">
        <v>25</v>
      </c>
      <c r="N6867" s="2" t="s">
        <v>11</v>
      </c>
      <c r="O6867">
        <v>0</v>
      </c>
      <c r="P6867">
        <f t="shared" si="323"/>
        <v>134.97236036000001</v>
      </c>
      <c r="Q6867" s="2" t="s">
        <v>16</v>
      </c>
      <c r="R6867" t="s">
        <v>12</v>
      </c>
      <c r="S6867">
        <v>1</v>
      </c>
      <c r="T6867" s="2" t="s">
        <v>11</v>
      </c>
    </row>
    <row r="6868" spans="1:20" x14ac:dyDescent="0.25">
      <c r="A6868">
        <v>6867</v>
      </c>
      <c r="B6868" s="4">
        <v>44558</v>
      </c>
      <c r="C6868" t="str">
        <f t="shared" si="321"/>
        <v>2021</v>
      </c>
      <c r="D6868">
        <v>109</v>
      </c>
      <c r="E6868">
        <v>20</v>
      </c>
      <c r="F6868" t="str">
        <f t="shared" si="322"/>
        <v>Teenager</v>
      </c>
      <c r="G6868" t="s">
        <v>27</v>
      </c>
      <c r="H6868" t="s">
        <v>42</v>
      </c>
      <c r="I6868">
        <v>837</v>
      </c>
      <c r="J6868" t="s">
        <v>33</v>
      </c>
      <c r="K6868">
        <v>1</v>
      </c>
      <c r="L6868">
        <v>50.010490169999997</v>
      </c>
      <c r="M6868" t="s">
        <v>25</v>
      </c>
      <c r="N6868" s="2" t="s">
        <v>11</v>
      </c>
      <c r="O6868">
        <v>0</v>
      </c>
      <c r="P6868">
        <f t="shared" si="323"/>
        <v>50.010490169999997</v>
      </c>
      <c r="Q6868" s="2" t="s">
        <v>11</v>
      </c>
      <c r="R6868" t="s">
        <v>18</v>
      </c>
      <c r="S6868">
        <v>1</v>
      </c>
      <c r="T6868" s="2" t="s">
        <v>16</v>
      </c>
    </row>
    <row r="6869" spans="1:20" x14ac:dyDescent="0.25">
      <c r="A6869">
        <v>6868</v>
      </c>
      <c r="B6869" s="4">
        <v>43412</v>
      </c>
      <c r="C6869" t="str">
        <f t="shared" si="321"/>
        <v>2018</v>
      </c>
      <c r="D6869">
        <v>315</v>
      </c>
      <c r="E6869">
        <v>46</v>
      </c>
      <c r="F6869" t="str">
        <f t="shared" si="322"/>
        <v>Adult</v>
      </c>
      <c r="G6869" t="s">
        <v>27</v>
      </c>
      <c r="H6869" t="s">
        <v>37</v>
      </c>
      <c r="I6869">
        <v>756</v>
      </c>
      <c r="J6869" t="s">
        <v>33</v>
      </c>
      <c r="K6869">
        <v>2</v>
      </c>
      <c r="L6869">
        <v>88.358466190000001</v>
      </c>
      <c r="M6869" t="s">
        <v>20</v>
      </c>
      <c r="N6869" s="2" t="s">
        <v>16</v>
      </c>
      <c r="O6869">
        <v>0</v>
      </c>
      <c r="P6869">
        <f t="shared" si="323"/>
        <v>176.71693238</v>
      </c>
      <c r="Q6869" s="2" t="s">
        <v>16</v>
      </c>
      <c r="R6869" t="s">
        <v>18</v>
      </c>
      <c r="S6869">
        <v>3</v>
      </c>
      <c r="T6869" s="2" t="s">
        <v>11</v>
      </c>
    </row>
    <row r="6870" spans="1:20" x14ac:dyDescent="0.25">
      <c r="A6870">
        <v>6869</v>
      </c>
      <c r="B6870" s="4">
        <v>44184</v>
      </c>
      <c r="C6870" t="str">
        <f t="shared" si="321"/>
        <v>2020</v>
      </c>
      <c r="D6870">
        <v>186</v>
      </c>
      <c r="E6870">
        <v>48</v>
      </c>
      <c r="F6870" t="str">
        <f t="shared" si="322"/>
        <v>Adult</v>
      </c>
      <c r="G6870" t="s">
        <v>27</v>
      </c>
      <c r="H6870" t="s">
        <v>14</v>
      </c>
      <c r="I6870">
        <v>715</v>
      </c>
      <c r="J6870" t="s">
        <v>29</v>
      </c>
      <c r="K6870">
        <v>2</v>
      </c>
      <c r="L6870">
        <v>95.72641763</v>
      </c>
      <c r="M6870" t="s">
        <v>10</v>
      </c>
      <c r="N6870" s="2" t="s">
        <v>11</v>
      </c>
      <c r="O6870">
        <v>0</v>
      </c>
      <c r="P6870">
        <f t="shared" si="323"/>
        <v>191.45283526</v>
      </c>
      <c r="Q6870" s="2" t="s">
        <v>16</v>
      </c>
      <c r="R6870" t="s">
        <v>18</v>
      </c>
      <c r="S6870">
        <v>5</v>
      </c>
      <c r="T6870" s="2" t="s">
        <v>11</v>
      </c>
    </row>
    <row r="6871" spans="1:20" x14ac:dyDescent="0.25">
      <c r="A6871">
        <v>6870</v>
      </c>
      <c r="B6871" s="4">
        <v>43816</v>
      </c>
      <c r="C6871" t="str">
        <f t="shared" si="321"/>
        <v>2019</v>
      </c>
      <c r="D6871">
        <v>33</v>
      </c>
      <c r="E6871">
        <v>25</v>
      </c>
      <c r="F6871" t="str">
        <f t="shared" si="322"/>
        <v>Teenager</v>
      </c>
      <c r="G6871" t="s">
        <v>7</v>
      </c>
      <c r="H6871" t="s">
        <v>39</v>
      </c>
      <c r="I6871">
        <v>696</v>
      </c>
      <c r="J6871" t="s">
        <v>29</v>
      </c>
      <c r="K6871">
        <v>5</v>
      </c>
      <c r="L6871">
        <v>39.815050040000003</v>
      </c>
      <c r="M6871" t="s">
        <v>20</v>
      </c>
      <c r="N6871" s="2" t="s">
        <v>11</v>
      </c>
      <c r="O6871">
        <v>19.907525020000001</v>
      </c>
      <c r="P6871">
        <f t="shared" si="323"/>
        <v>179.16772518000002</v>
      </c>
      <c r="Q6871" s="2" t="s">
        <v>16</v>
      </c>
      <c r="R6871" t="s">
        <v>26</v>
      </c>
      <c r="S6871">
        <v>4</v>
      </c>
      <c r="T6871" s="2" t="s">
        <v>11</v>
      </c>
    </row>
    <row r="6872" spans="1:20" x14ac:dyDescent="0.25">
      <c r="A6872">
        <v>6871</v>
      </c>
      <c r="B6872" s="4">
        <v>44883</v>
      </c>
      <c r="C6872" t="str">
        <f t="shared" si="321"/>
        <v>2022</v>
      </c>
      <c r="D6872">
        <v>43</v>
      </c>
      <c r="E6872">
        <v>67</v>
      </c>
      <c r="F6872" t="str">
        <f t="shared" si="322"/>
        <v>Senior</v>
      </c>
      <c r="G6872" t="s">
        <v>27</v>
      </c>
      <c r="H6872" t="s">
        <v>37</v>
      </c>
      <c r="I6872">
        <v>298</v>
      </c>
      <c r="J6872" t="s">
        <v>24</v>
      </c>
      <c r="K6872">
        <v>2</v>
      </c>
      <c r="L6872">
        <v>19.64370061</v>
      </c>
      <c r="M6872" t="s">
        <v>20</v>
      </c>
      <c r="N6872" s="2" t="s">
        <v>16</v>
      </c>
      <c r="O6872">
        <v>3.9287401220000002</v>
      </c>
      <c r="P6872">
        <f t="shared" si="323"/>
        <v>35.358661097999999</v>
      </c>
      <c r="Q6872" s="2" t="s">
        <v>16</v>
      </c>
      <c r="R6872" t="s">
        <v>26</v>
      </c>
      <c r="S6872">
        <v>3</v>
      </c>
      <c r="T6872" s="2" t="s">
        <v>16</v>
      </c>
    </row>
    <row r="6873" spans="1:20" x14ac:dyDescent="0.25">
      <c r="A6873">
        <v>6872</v>
      </c>
      <c r="B6873" s="4">
        <v>43785</v>
      </c>
      <c r="C6873" t="str">
        <f t="shared" si="321"/>
        <v>2019</v>
      </c>
      <c r="D6873">
        <v>422</v>
      </c>
      <c r="E6873">
        <v>31</v>
      </c>
      <c r="F6873" t="str">
        <f t="shared" si="322"/>
        <v>Adult</v>
      </c>
      <c r="G6873" t="s">
        <v>7</v>
      </c>
      <c r="H6873" t="s">
        <v>36</v>
      </c>
      <c r="I6873">
        <v>410</v>
      </c>
      <c r="J6873" t="s">
        <v>33</v>
      </c>
      <c r="K6873">
        <v>1</v>
      </c>
      <c r="L6873">
        <v>78.446437669999995</v>
      </c>
      <c r="M6873" t="s">
        <v>25</v>
      </c>
      <c r="N6873" s="2" t="s">
        <v>16</v>
      </c>
      <c r="O6873">
        <v>7.844643767</v>
      </c>
      <c r="P6873">
        <f t="shared" si="323"/>
        <v>70.601793903000001</v>
      </c>
      <c r="Q6873" s="2" t="s">
        <v>11</v>
      </c>
      <c r="R6873" t="s">
        <v>26</v>
      </c>
      <c r="S6873">
        <v>4</v>
      </c>
      <c r="T6873" s="2" t="s">
        <v>11</v>
      </c>
    </row>
    <row r="6874" spans="1:20" x14ac:dyDescent="0.25">
      <c r="A6874">
        <v>6873</v>
      </c>
      <c r="B6874" s="4">
        <v>43801</v>
      </c>
      <c r="C6874" t="str">
        <f t="shared" si="321"/>
        <v>2019</v>
      </c>
      <c r="D6874">
        <v>332</v>
      </c>
      <c r="E6874">
        <v>60</v>
      </c>
      <c r="F6874" t="str">
        <f t="shared" si="322"/>
        <v>Senior</v>
      </c>
      <c r="G6874" t="s">
        <v>13</v>
      </c>
      <c r="H6874" t="s">
        <v>21</v>
      </c>
      <c r="I6874">
        <v>902</v>
      </c>
      <c r="J6874" t="s">
        <v>24</v>
      </c>
      <c r="K6874">
        <v>4</v>
      </c>
      <c r="L6874">
        <v>59.630965500000002</v>
      </c>
      <c r="M6874" t="s">
        <v>20</v>
      </c>
      <c r="N6874" s="2" t="s">
        <v>11</v>
      </c>
      <c r="O6874">
        <v>0</v>
      </c>
      <c r="P6874">
        <f t="shared" si="323"/>
        <v>238.52386200000001</v>
      </c>
      <c r="Q6874" s="2" t="s">
        <v>16</v>
      </c>
      <c r="R6874" t="s">
        <v>18</v>
      </c>
      <c r="S6874">
        <v>2</v>
      </c>
      <c r="T6874" s="2" t="s">
        <v>11</v>
      </c>
    </row>
    <row r="6875" spans="1:20" x14ac:dyDescent="0.25">
      <c r="A6875">
        <v>6874</v>
      </c>
      <c r="B6875" s="4">
        <v>44176</v>
      </c>
      <c r="C6875" t="str">
        <f t="shared" si="321"/>
        <v>2020</v>
      </c>
      <c r="D6875">
        <v>102</v>
      </c>
      <c r="E6875">
        <v>45</v>
      </c>
      <c r="F6875" t="str">
        <f t="shared" si="322"/>
        <v>Adult</v>
      </c>
      <c r="G6875" t="s">
        <v>7</v>
      </c>
      <c r="H6875" t="s">
        <v>39</v>
      </c>
      <c r="I6875">
        <v>834</v>
      </c>
      <c r="J6875" t="s">
        <v>29</v>
      </c>
      <c r="K6875">
        <v>5</v>
      </c>
      <c r="L6875">
        <v>79.962347879999996</v>
      </c>
      <c r="M6875" t="s">
        <v>20</v>
      </c>
      <c r="N6875" s="2" t="s">
        <v>16</v>
      </c>
      <c r="O6875">
        <v>39.981173939999998</v>
      </c>
      <c r="P6875">
        <f t="shared" si="323"/>
        <v>359.83056545999995</v>
      </c>
      <c r="Q6875" s="2" t="s">
        <v>16</v>
      </c>
      <c r="R6875" t="s">
        <v>26</v>
      </c>
      <c r="S6875">
        <v>4</v>
      </c>
      <c r="T6875" s="2" t="s">
        <v>11</v>
      </c>
    </row>
    <row r="6876" spans="1:20" x14ac:dyDescent="0.25">
      <c r="A6876">
        <v>6875</v>
      </c>
      <c r="B6876" s="4">
        <v>43426</v>
      </c>
      <c r="C6876" t="str">
        <f t="shared" si="321"/>
        <v>2018</v>
      </c>
      <c r="D6876">
        <v>211</v>
      </c>
      <c r="E6876">
        <v>51</v>
      </c>
      <c r="F6876" t="str">
        <f t="shared" si="322"/>
        <v>Senior</v>
      </c>
      <c r="G6876" t="s">
        <v>13</v>
      </c>
      <c r="H6876" t="s">
        <v>32</v>
      </c>
      <c r="I6876">
        <v>572</v>
      </c>
      <c r="J6876" t="s">
        <v>24</v>
      </c>
      <c r="K6876">
        <v>4</v>
      </c>
      <c r="L6876">
        <v>73.210349879999995</v>
      </c>
      <c r="M6876" t="s">
        <v>22</v>
      </c>
      <c r="N6876" s="2" t="s">
        <v>16</v>
      </c>
      <c r="O6876">
        <v>0</v>
      </c>
      <c r="P6876">
        <f t="shared" si="323"/>
        <v>292.84139951999998</v>
      </c>
      <c r="Q6876" s="2" t="s">
        <v>16</v>
      </c>
      <c r="R6876" t="s">
        <v>12</v>
      </c>
      <c r="S6876">
        <v>1</v>
      </c>
      <c r="T6876" s="2" t="s">
        <v>16</v>
      </c>
    </row>
    <row r="6877" spans="1:20" x14ac:dyDescent="0.25">
      <c r="A6877">
        <v>6876</v>
      </c>
      <c r="B6877" s="4">
        <v>44547</v>
      </c>
      <c r="C6877" t="str">
        <f t="shared" si="321"/>
        <v>2021</v>
      </c>
      <c r="D6877">
        <v>466</v>
      </c>
      <c r="E6877">
        <v>49</v>
      </c>
      <c r="F6877" t="str">
        <f t="shared" si="322"/>
        <v>Adult</v>
      </c>
      <c r="G6877" t="s">
        <v>7</v>
      </c>
      <c r="H6877" t="s">
        <v>17</v>
      </c>
      <c r="I6877">
        <v>229</v>
      </c>
      <c r="J6877" t="s">
        <v>15</v>
      </c>
      <c r="K6877">
        <v>4</v>
      </c>
      <c r="L6877">
        <v>67.896838320000001</v>
      </c>
      <c r="M6877" t="s">
        <v>25</v>
      </c>
      <c r="N6877" s="2" t="s">
        <v>16</v>
      </c>
      <c r="O6877">
        <v>0</v>
      </c>
      <c r="P6877">
        <f t="shared" si="323"/>
        <v>271.58735328</v>
      </c>
      <c r="Q6877" s="2" t="s">
        <v>16</v>
      </c>
      <c r="R6877" t="s">
        <v>12</v>
      </c>
      <c r="S6877">
        <v>2</v>
      </c>
      <c r="T6877" s="2" t="s">
        <v>11</v>
      </c>
    </row>
    <row r="6878" spans="1:20" x14ac:dyDescent="0.25">
      <c r="A6878">
        <v>6877</v>
      </c>
      <c r="B6878" s="4">
        <v>43462</v>
      </c>
      <c r="C6878" t="str">
        <f t="shared" si="321"/>
        <v>2018</v>
      </c>
      <c r="D6878">
        <v>375</v>
      </c>
      <c r="E6878">
        <v>62</v>
      </c>
      <c r="F6878" t="str">
        <f t="shared" si="322"/>
        <v>Senior</v>
      </c>
      <c r="G6878" t="s">
        <v>13</v>
      </c>
      <c r="H6878" t="s">
        <v>43</v>
      </c>
      <c r="I6878">
        <v>924</v>
      </c>
      <c r="J6878" t="s">
        <v>29</v>
      </c>
      <c r="K6878">
        <v>4</v>
      </c>
      <c r="L6878">
        <v>81.615908059999995</v>
      </c>
      <c r="M6878" t="s">
        <v>20</v>
      </c>
      <c r="N6878" s="2" t="s">
        <v>16</v>
      </c>
      <c r="O6878">
        <v>0</v>
      </c>
      <c r="P6878">
        <f t="shared" si="323"/>
        <v>326.46363223999998</v>
      </c>
      <c r="Q6878" s="2" t="s">
        <v>11</v>
      </c>
      <c r="R6878" t="s">
        <v>18</v>
      </c>
      <c r="S6878">
        <v>1</v>
      </c>
      <c r="T6878" s="2" t="s">
        <v>16</v>
      </c>
    </row>
    <row r="6879" spans="1:20" x14ac:dyDescent="0.25">
      <c r="A6879">
        <v>6878</v>
      </c>
      <c r="B6879" s="4">
        <v>44157</v>
      </c>
      <c r="C6879" t="str">
        <f t="shared" si="321"/>
        <v>2020</v>
      </c>
      <c r="D6879">
        <v>122</v>
      </c>
      <c r="E6879">
        <v>69</v>
      </c>
      <c r="F6879" t="str">
        <f t="shared" si="322"/>
        <v>Senior</v>
      </c>
      <c r="G6879" t="s">
        <v>13</v>
      </c>
      <c r="H6879" t="s">
        <v>35</v>
      </c>
      <c r="I6879">
        <v>848</v>
      </c>
      <c r="J6879" t="s">
        <v>9</v>
      </c>
      <c r="K6879">
        <v>5</v>
      </c>
      <c r="L6879">
        <v>61.733993009999999</v>
      </c>
      <c r="M6879" t="s">
        <v>22</v>
      </c>
      <c r="N6879" s="2" t="s">
        <v>16</v>
      </c>
      <c r="O6879">
        <v>30.866996499999999</v>
      </c>
      <c r="P6879">
        <f t="shared" si="323"/>
        <v>277.80296854999995</v>
      </c>
      <c r="Q6879" s="2" t="s">
        <v>11</v>
      </c>
      <c r="R6879" t="s">
        <v>26</v>
      </c>
      <c r="S6879">
        <v>2</v>
      </c>
      <c r="T6879" s="2" t="s">
        <v>16</v>
      </c>
    </row>
    <row r="6880" spans="1:20" x14ac:dyDescent="0.25">
      <c r="A6880">
        <v>6879</v>
      </c>
      <c r="B6880" s="4">
        <v>44911</v>
      </c>
      <c r="C6880" t="str">
        <f t="shared" si="321"/>
        <v>2022</v>
      </c>
      <c r="D6880">
        <v>241</v>
      </c>
      <c r="E6880">
        <v>68</v>
      </c>
      <c r="F6880" t="str">
        <f t="shared" si="322"/>
        <v>Senior</v>
      </c>
      <c r="G6880" t="s">
        <v>27</v>
      </c>
      <c r="H6880" t="s">
        <v>42</v>
      </c>
      <c r="I6880">
        <v>788</v>
      </c>
      <c r="J6880" t="s">
        <v>15</v>
      </c>
      <c r="K6880">
        <v>4</v>
      </c>
      <c r="L6880">
        <v>95.77333951</v>
      </c>
      <c r="M6880" t="s">
        <v>10</v>
      </c>
      <c r="N6880" s="2" t="s">
        <v>11</v>
      </c>
      <c r="O6880">
        <v>38.309335799999999</v>
      </c>
      <c r="P6880">
        <f t="shared" si="323"/>
        <v>344.78402224000001</v>
      </c>
      <c r="Q6880" s="2" t="s">
        <v>16</v>
      </c>
      <c r="R6880" t="s">
        <v>26</v>
      </c>
      <c r="S6880">
        <v>5</v>
      </c>
      <c r="T6880" s="2" t="s">
        <v>16</v>
      </c>
    </row>
    <row r="6881" spans="1:20" x14ac:dyDescent="0.25">
      <c r="A6881">
        <v>6880</v>
      </c>
      <c r="B6881" s="4">
        <v>43407</v>
      </c>
      <c r="C6881" t="str">
        <f t="shared" si="321"/>
        <v>2018</v>
      </c>
      <c r="D6881">
        <v>294</v>
      </c>
      <c r="E6881">
        <v>33</v>
      </c>
      <c r="F6881" t="str">
        <f t="shared" si="322"/>
        <v>Adult</v>
      </c>
      <c r="G6881" t="s">
        <v>13</v>
      </c>
      <c r="H6881" t="s">
        <v>14</v>
      </c>
      <c r="I6881">
        <v>565</v>
      </c>
      <c r="J6881" t="s">
        <v>29</v>
      </c>
      <c r="K6881">
        <v>5</v>
      </c>
      <c r="L6881">
        <v>54.445677660000001</v>
      </c>
      <c r="M6881" t="s">
        <v>20</v>
      </c>
      <c r="N6881" s="2" t="s">
        <v>11</v>
      </c>
      <c r="O6881">
        <v>0</v>
      </c>
      <c r="P6881">
        <f t="shared" si="323"/>
        <v>272.22838830000001</v>
      </c>
      <c r="Q6881" s="2" t="s">
        <v>16</v>
      </c>
      <c r="R6881" t="s">
        <v>18</v>
      </c>
      <c r="S6881">
        <v>4</v>
      </c>
      <c r="T6881" s="2" t="s">
        <v>16</v>
      </c>
    </row>
    <row r="6882" spans="1:20" x14ac:dyDescent="0.25">
      <c r="A6882">
        <v>6881</v>
      </c>
      <c r="B6882" s="4">
        <v>43418</v>
      </c>
      <c r="C6882" t="str">
        <f t="shared" si="321"/>
        <v>2018</v>
      </c>
      <c r="D6882">
        <v>81</v>
      </c>
      <c r="E6882">
        <v>30</v>
      </c>
      <c r="F6882" t="str">
        <f t="shared" si="322"/>
        <v>Teenager</v>
      </c>
      <c r="G6882" t="s">
        <v>7</v>
      </c>
      <c r="H6882" t="s">
        <v>19</v>
      </c>
      <c r="I6882">
        <v>19</v>
      </c>
      <c r="J6882" t="s">
        <v>24</v>
      </c>
      <c r="K6882">
        <v>4</v>
      </c>
      <c r="L6882">
        <v>14.296749849999999</v>
      </c>
      <c r="M6882" t="s">
        <v>22</v>
      </c>
      <c r="N6882" s="2" t="s">
        <v>16</v>
      </c>
      <c r="O6882">
        <v>5.7186999409999997</v>
      </c>
      <c r="P6882">
        <f t="shared" si="323"/>
        <v>51.468299459000001</v>
      </c>
      <c r="Q6882" s="2" t="s">
        <v>11</v>
      </c>
      <c r="R6882" t="s">
        <v>26</v>
      </c>
      <c r="S6882">
        <v>5</v>
      </c>
      <c r="T6882" s="2" t="s">
        <v>16</v>
      </c>
    </row>
    <row r="6883" spans="1:20" x14ac:dyDescent="0.25">
      <c r="A6883">
        <v>6882</v>
      </c>
      <c r="B6883" s="4">
        <v>44166</v>
      </c>
      <c r="C6883" t="str">
        <f t="shared" si="321"/>
        <v>2020</v>
      </c>
      <c r="D6883">
        <v>411</v>
      </c>
      <c r="E6883">
        <v>24</v>
      </c>
      <c r="F6883" t="str">
        <f t="shared" si="322"/>
        <v>Teenager</v>
      </c>
      <c r="G6883" t="s">
        <v>27</v>
      </c>
      <c r="H6883" t="s">
        <v>35</v>
      </c>
      <c r="I6883">
        <v>317</v>
      </c>
      <c r="J6883" t="s">
        <v>29</v>
      </c>
      <c r="K6883">
        <v>5</v>
      </c>
      <c r="L6883">
        <v>23.192446390000001</v>
      </c>
      <c r="M6883" t="s">
        <v>10</v>
      </c>
      <c r="N6883" s="2" t="s">
        <v>16</v>
      </c>
      <c r="O6883">
        <v>11.59622319</v>
      </c>
      <c r="P6883">
        <f t="shared" si="323"/>
        <v>104.36600876</v>
      </c>
      <c r="Q6883" s="2" t="s">
        <v>16</v>
      </c>
      <c r="R6883" t="s">
        <v>26</v>
      </c>
      <c r="S6883">
        <v>2</v>
      </c>
      <c r="T6883" s="2" t="s">
        <v>11</v>
      </c>
    </row>
    <row r="6884" spans="1:20" x14ac:dyDescent="0.25">
      <c r="A6884">
        <v>6883</v>
      </c>
      <c r="B6884" s="4">
        <v>43807</v>
      </c>
      <c r="C6884" t="str">
        <f t="shared" si="321"/>
        <v>2019</v>
      </c>
      <c r="D6884">
        <v>9</v>
      </c>
      <c r="E6884">
        <v>65</v>
      </c>
      <c r="F6884" t="str">
        <f t="shared" si="322"/>
        <v>Senior</v>
      </c>
      <c r="G6884" t="s">
        <v>7</v>
      </c>
      <c r="H6884" t="s">
        <v>35</v>
      </c>
      <c r="I6884">
        <v>833</v>
      </c>
      <c r="J6884" t="s">
        <v>15</v>
      </c>
      <c r="K6884">
        <v>1</v>
      </c>
      <c r="L6884">
        <v>87.859770089999998</v>
      </c>
      <c r="M6884" t="s">
        <v>22</v>
      </c>
      <c r="N6884" s="2" t="s">
        <v>11</v>
      </c>
      <c r="O6884">
        <v>0</v>
      </c>
      <c r="P6884">
        <f t="shared" si="323"/>
        <v>87.859770089999998</v>
      </c>
      <c r="Q6884" s="2" t="s">
        <v>16</v>
      </c>
      <c r="R6884" t="s">
        <v>18</v>
      </c>
      <c r="S6884">
        <v>3</v>
      </c>
      <c r="T6884" s="2" t="s">
        <v>16</v>
      </c>
    </row>
    <row r="6885" spans="1:20" x14ac:dyDescent="0.25">
      <c r="A6885">
        <v>6884</v>
      </c>
      <c r="B6885" s="4">
        <v>43465</v>
      </c>
      <c r="C6885" t="str">
        <f t="shared" si="321"/>
        <v>2018</v>
      </c>
      <c r="D6885">
        <v>158</v>
      </c>
      <c r="E6885">
        <v>54</v>
      </c>
      <c r="F6885" t="str">
        <f t="shared" si="322"/>
        <v>Senior</v>
      </c>
      <c r="G6885" t="s">
        <v>13</v>
      </c>
      <c r="H6885" t="s">
        <v>32</v>
      </c>
      <c r="I6885">
        <v>732</v>
      </c>
      <c r="J6885" t="s">
        <v>24</v>
      </c>
      <c r="K6885">
        <v>1</v>
      </c>
      <c r="L6885">
        <v>81.070740889999996</v>
      </c>
      <c r="M6885" t="s">
        <v>25</v>
      </c>
      <c r="N6885" s="2" t="s">
        <v>16</v>
      </c>
      <c r="O6885">
        <v>0</v>
      </c>
      <c r="P6885">
        <f t="shared" si="323"/>
        <v>81.070740889999996</v>
      </c>
      <c r="Q6885" s="2" t="s">
        <v>11</v>
      </c>
      <c r="R6885" t="s">
        <v>18</v>
      </c>
      <c r="S6885">
        <v>5</v>
      </c>
      <c r="T6885" s="2" t="s">
        <v>16</v>
      </c>
    </row>
    <row r="6886" spans="1:20" x14ac:dyDescent="0.25">
      <c r="A6886">
        <v>6885</v>
      </c>
      <c r="B6886" s="4">
        <v>43427</v>
      </c>
      <c r="C6886" t="str">
        <f t="shared" si="321"/>
        <v>2018</v>
      </c>
      <c r="D6886">
        <v>261</v>
      </c>
      <c r="E6886">
        <v>46</v>
      </c>
      <c r="F6886" t="str">
        <f t="shared" si="322"/>
        <v>Adult</v>
      </c>
      <c r="G6886" t="s">
        <v>27</v>
      </c>
      <c r="H6886" t="s">
        <v>41</v>
      </c>
      <c r="I6886">
        <v>207</v>
      </c>
      <c r="J6886" t="s">
        <v>33</v>
      </c>
      <c r="K6886">
        <v>4</v>
      </c>
      <c r="L6886">
        <v>12.300821389999999</v>
      </c>
      <c r="M6886" t="s">
        <v>25</v>
      </c>
      <c r="N6886" s="2" t="s">
        <v>16</v>
      </c>
      <c r="O6886">
        <v>4.9203285560000003</v>
      </c>
      <c r="P6886">
        <f t="shared" si="323"/>
        <v>44.282957003999996</v>
      </c>
      <c r="Q6886" s="2" t="s">
        <v>11</v>
      </c>
      <c r="R6886" t="s">
        <v>26</v>
      </c>
      <c r="S6886">
        <v>5</v>
      </c>
      <c r="T6886" s="2" t="s">
        <v>11</v>
      </c>
    </row>
    <row r="6887" spans="1:20" x14ac:dyDescent="0.25">
      <c r="A6887">
        <v>6886</v>
      </c>
      <c r="B6887" s="4">
        <v>43782</v>
      </c>
      <c r="C6887" t="str">
        <f t="shared" si="321"/>
        <v>2019</v>
      </c>
      <c r="D6887">
        <v>203</v>
      </c>
      <c r="E6887">
        <v>29</v>
      </c>
      <c r="F6887" t="str">
        <f t="shared" si="322"/>
        <v>Teenager</v>
      </c>
      <c r="G6887" t="s">
        <v>27</v>
      </c>
      <c r="H6887" t="s">
        <v>41</v>
      </c>
      <c r="I6887">
        <v>362</v>
      </c>
      <c r="J6887" t="s">
        <v>24</v>
      </c>
      <c r="K6887">
        <v>1</v>
      </c>
      <c r="L6887">
        <v>83.10357535</v>
      </c>
      <c r="M6887" t="s">
        <v>20</v>
      </c>
      <c r="N6887" s="2" t="s">
        <v>16</v>
      </c>
      <c r="O6887">
        <v>0</v>
      </c>
      <c r="P6887">
        <f t="shared" si="323"/>
        <v>83.10357535</v>
      </c>
      <c r="Q6887" s="2" t="s">
        <v>11</v>
      </c>
      <c r="R6887" t="s">
        <v>18</v>
      </c>
      <c r="S6887">
        <v>5</v>
      </c>
      <c r="T6887" s="2" t="s">
        <v>11</v>
      </c>
    </row>
    <row r="6888" spans="1:20" x14ac:dyDescent="0.25">
      <c r="A6888">
        <v>6887</v>
      </c>
      <c r="B6888" s="4">
        <v>43414</v>
      </c>
      <c r="C6888" t="str">
        <f t="shared" si="321"/>
        <v>2018</v>
      </c>
      <c r="D6888">
        <v>222</v>
      </c>
      <c r="E6888">
        <v>67</v>
      </c>
      <c r="F6888" t="str">
        <f t="shared" si="322"/>
        <v>Senior</v>
      </c>
      <c r="G6888" t="s">
        <v>7</v>
      </c>
      <c r="H6888" t="s">
        <v>21</v>
      </c>
      <c r="I6888">
        <v>427</v>
      </c>
      <c r="J6888" t="s">
        <v>33</v>
      </c>
      <c r="K6888">
        <v>5</v>
      </c>
      <c r="L6888">
        <v>23.913635460000002</v>
      </c>
      <c r="M6888" t="s">
        <v>10</v>
      </c>
      <c r="N6888" s="2" t="s">
        <v>11</v>
      </c>
      <c r="O6888">
        <v>0</v>
      </c>
      <c r="P6888">
        <f t="shared" si="323"/>
        <v>119.5681773</v>
      </c>
      <c r="Q6888" s="2" t="s">
        <v>16</v>
      </c>
      <c r="R6888" t="s">
        <v>12</v>
      </c>
      <c r="S6888">
        <v>2</v>
      </c>
      <c r="T6888" s="2" t="s">
        <v>16</v>
      </c>
    </row>
    <row r="6889" spans="1:20" x14ac:dyDescent="0.25">
      <c r="A6889">
        <v>6888</v>
      </c>
      <c r="B6889" s="4">
        <v>44541</v>
      </c>
      <c r="C6889" t="str">
        <f t="shared" si="321"/>
        <v>2021</v>
      </c>
      <c r="D6889">
        <v>235</v>
      </c>
      <c r="E6889">
        <v>27</v>
      </c>
      <c r="F6889" t="str">
        <f t="shared" si="322"/>
        <v>Teenager</v>
      </c>
      <c r="G6889" t="s">
        <v>27</v>
      </c>
      <c r="H6889" t="s">
        <v>38</v>
      </c>
      <c r="I6889">
        <v>496</v>
      </c>
      <c r="J6889" t="s">
        <v>15</v>
      </c>
      <c r="K6889">
        <v>1</v>
      </c>
      <c r="L6889">
        <v>45.847183979999997</v>
      </c>
      <c r="M6889" t="s">
        <v>22</v>
      </c>
      <c r="N6889" s="2" t="s">
        <v>11</v>
      </c>
      <c r="O6889">
        <v>4.5847183979999997</v>
      </c>
      <c r="P6889">
        <f t="shared" si="323"/>
        <v>41.262465581999997</v>
      </c>
      <c r="Q6889" s="2" t="s">
        <v>16</v>
      </c>
      <c r="R6889" t="s">
        <v>26</v>
      </c>
      <c r="S6889">
        <v>4</v>
      </c>
      <c r="T6889" s="2" t="s">
        <v>11</v>
      </c>
    </row>
    <row r="6890" spans="1:20" x14ac:dyDescent="0.25">
      <c r="A6890">
        <v>6889</v>
      </c>
      <c r="B6890" s="4">
        <v>44884</v>
      </c>
      <c r="C6890" t="str">
        <f t="shared" si="321"/>
        <v>2022</v>
      </c>
      <c r="D6890">
        <v>453</v>
      </c>
      <c r="E6890">
        <v>19</v>
      </c>
      <c r="F6890" t="str">
        <f t="shared" si="322"/>
        <v>Teenager</v>
      </c>
      <c r="G6890" t="s">
        <v>13</v>
      </c>
      <c r="H6890" t="s">
        <v>39</v>
      </c>
      <c r="I6890">
        <v>53</v>
      </c>
      <c r="J6890" t="s">
        <v>29</v>
      </c>
      <c r="K6890">
        <v>2</v>
      </c>
      <c r="L6890">
        <v>43.048484240000001</v>
      </c>
      <c r="M6890" t="s">
        <v>20</v>
      </c>
      <c r="N6890" s="2" t="s">
        <v>16</v>
      </c>
      <c r="O6890">
        <v>0</v>
      </c>
      <c r="P6890">
        <f t="shared" si="323"/>
        <v>86.096968480000001</v>
      </c>
      <c r="Q6890" s="2" t="s">
        <v>11</v>
      </c>
      <c r="R6890" t="s">
        <v>18</v>
      </c>
      <c r="S6890">
        <v>5</v>
      </c>
      <c r="T6890" s="2" t="s">
        <v>11</v>
      </c>
    </row>
    <row r="6891" spans="1:20" x14ac:dyDescent="0.25">
      <c r="A6891">
        <v>6890</v>
      </c>
      <c r="B6891" s="4">
        <v>44528</v>
      </c>
      <c r="C6891" t="str">
        <f t="shared" si="321"/>
        <v>2021</v>
      </c>
      <c r="D6891">
        <v>300</v>
      </c>
      <c r="E6891">
        <v>67</v>
      </c>
      <c r="F6891" t="str">
        <f t="shared" si="322"/>
        <v>Senior</v>
      </c>
      <c r="G6891" t="s">
        <v>27</v>
      </c>
      <c r="H6891" t="s">
        <v>14</v>
      </c>
      <c r="I6891">
        <v>653</v>
      </c>
      <c r="J6891" t="s">
        <v>29</v>
      </c>
      <c r="K6891">
        <v>1</v>
      </c>
      <c r="L6891">
        <v>20.768108269999999</v>
      </c>
      <c r="M6891" t="s">
        <v>20</v>
      </c>
      <c r="N6891" s="2" t="s">
        <v>16</v>
      </c>
      <c r="O6891">
        <v>2.0768108270000001</v>
      </c>
      <c r="P6891">
        <f t="shared" si="323"/>
        <v>18.691297443</v>
      </c>
      <c r="Q6891" s="2" t="s">
        <v>16</v>
      </c>
      <c r="R6891" t="s">
        <v>26</v>
      </c>
      <c r="S6891">
        <v>1</v>
      </c>
      <c r="T6891" s="2" t="s">
        <v>11</v>
      </c>
    </row>
    <row r="6892" spans="1:20" x14ac:dyDescent="0.25">
      <c r="A6892">
        <v>6891</v>
      </c>
      <c r="B6892" s="4">
        <v>44160</v>
      </c>
      <c r="C6892" t="str">
        <f t="shared" si="321"/>
        <v>2020</v>
      </c>
      <c r="D6892">
        <v>366</v>
      </c>
      <c r="E6892">
        <v>61</v>
      </c>
      <c r="F6892" t="str">
        <f t="shared" si="322"/>
        <v>Senior</v>
      </c>
      <c r="G6892" t="s">
        <v>27</v>
      </c>
      <c r="H6892" t="s">
        <v>34</v>
      </c>
      <c r="I6892">
        <v>466</v>
      </c>
      <c r="J6892" t="s">
        <v>29</v>
      </c>
      <c r="K6892">
        <v>4</v>
      </c>
      <c r="L6892">
        <v>50.36502986</v>
      </c>
      <c r="M6892" t="s">
        <v>25</v>
      </c>
      <c r="N6892" s="2" t="s">
        <v>11</v>
      </c>
      <c r="O6892">
        <v>20.146011949999998</v>
      </c>
      <c r="P6892">
        <f t="shared" si="323"/>
        <v>181.31410749</v>
      </c>
      <c r="Q6892" s="2" t="s">
        <v>11</v>
      </c>
      <c r="R6892" t="s">
        <v>26</v>
      </c>
      <c r="S6892">
        <v>2</v>
      </c>
      <c r="T6892" s="2" t="s">
        <v>16</v>
      </c>
    </row>
    <row r="6893" spans="1:20" x14ac:dyDescent="0.25">
      <c r="A6893">
        <v>6892</v>
      </c>
      <c r="B6893" s="4">
        <v>44529</v>
      </c>
      <c r="C6893" t="str">
        <f t="shared" si="321"/>
        <v>2021</v>
      </c>
      <c r="D6893">
        <v>301</v>
      </c>
      <c r="E6893">
        <v>28</v>
      </c>
      <c r="F6893" t="str">
        <f t="shared" si="322"/>
        <v>Teenager</v>
      </c>
      <c r="G6893" t="s">
        <v>27</v>
      </c>
      <c r="H6893" t="s">
        <v>37</v>
      </c>
      <c r="I6893">
        <v>145</v>
      </c>
      <c r="J6893" t="s">
        <v>24</v>
      </c>
      <c r="K6893">
        <v>3</v>
      </c>
      <c r="L6893">
        <v>35.087083210000003</v>
      </c>
      <c r="M6893" t="s">
        <v>20</v>
      </c>
      <c r="N6893" s="2" t="s">
        <v>11</v>
      </c>
      <c r="O6893">
        <v>10.526124960000001</v>
      </c>
      <c r="P6893">
        <f t="shared" si="323"/>
        <v>94.735124670000005</v>
      </c>
      <c r="Q6893" s="2" t="s">
        <v>11</v>
      </c>
      <c r="R6893" t="s">
        <v>26</v>
      </c>
      <c r="S6893">
        <v>4</v>
      </c>
      <c r="T6893" s="2" t="s">
        <v>11</v>
      </c>
    </row>
    <row r="6894" spans="1:20" x14ac:dyDescent="0.25">
      <c r="A6894">
        <v>6893</v>
      </c>
      <c r="B6894" s="4">
        <v>43812</v>
      </c>
      <c r="C6894" t="str">
        <f t="shared" si="321"/>
        <v>2019</v>
      </c>
      <c r="D6894">
        <v>253</v>
      </c>
      <c r="E6894">
        <v>18</v>
      </c>
      <c r="F6894" t="str">
        <f t="shared" si="322"/>
        <v>Teenager</v>
      </c>
      <c r="G6894" t="s">
        <v>13</v>
      </c>
      <c r="H6894" t="s">
        <v>14</v>
      </c>
      <c r="I6894">
        <v>884</v>
      </c>
      <c r="J6894" t="s">
        <v>33</v>
      </c>
      <c r="K6894">
        <v>2</v>
      </c>
      <c r="L6894">
        <v>55.286353759999997</v>
      </c>
      <c r="M6894" t="s">
        <v>10</v>
      </c>
      <c r="N6894" s="2" t="s">
        <v>16</v>
      </c>
      <c r="O6894">
        <v>11.057270750000001</v>
      </c>
      <c r="P6894">
        <f t="shared" si="323"/>
        <v>99.515436769999994</v>
      </c>
      <c r="Q6894" s="2" t="s">
        <v>11</v>
      </c>
      <c r="R6894" t="s">
        <v>26</v>
      </c>
      <c r="S6894">
        <v>1</v>
      </c>
      <c r="T6894" s="2" t="s">
        <v>11</v>
      </c>
    </row>
    <row r="6895" spans="1:20" x14ac:dyDescent="0.25">
      <c r="A6895">
        <v>6894</v>
      </c>
      <c r="B6895" s="4">
        <v>43793</v>
      </c>
      <c r="C6895" t="str">
        <f t="shared" si="321"/>
        <v>2019</v>
      </c>
      <c r="D6895">
        <v>128</v>
      </c>
      <c r="E6895">
        <v>28</v>
      </c>
      <c r="F6895" t="str">
        <f t="shared" si="322"/>
        <v>Teenager</v>
      </c>
      <c r="G6895" t="s">
        <v>7</v>
      </c>
      <c r="H6895" t="s">
        <v>35</v>
      </c>
      <c r="I6895">
        <v>981</v>
      </c>
      <c r="J6895" t="s">
        <v>29</v>
      </c>
      <c r="K6895">
        <v>3</v>
      </c>
      <c r="L6895">
        <v>91.827118139999996</v>
      </c>
      <c r="M6895" t="s">
        <v>25</v>
      </c>
      <c r="N6895" s="2" t="s">
        <v>16</v>
      </c>
      <c r="O6895">
        <v>27.548135439999999</v>
      </c>
      <c r="P6895">
        <f t="shared" si="323"/>
        <v>247.93321897999999</v>
      </c>
      <c r="Q6895" s="2" t="s">
        <v>11</v>
      </c>
      <c r="R6895" t="s">
        <v>26</v>
      </c>
      <c r="S6895">
        <v>4</v>
      </c>
      <c r="T6895" s="2" t="s">
        <v>11</v>
      </c>
    </row>
    <row r="6896" spans="1:20" x14ac:dyDescent="0.25">
      <c r="A6896">
        <v>6895</v>
      </c>
      <c r="B6896" s="4">
        <v>44884</v>
      </c>
      <c r="C6896" t="str">
        <f t="shared" si="321"/>
        <v>2022</v>
      </c>
      <c r="D6896">
        <v>5</v>
      </c>
      <c r="E6896">
        <v>22</v>
      </c>
      <c r="F6896" t="str">
        <f t="shared" si="322"/>
        <v>Teenager</v>
      </c>
      <c r="G6896" t="s">
        <v>27</v>
      </c>
      <c r="H6896" t="s">
        <v>21</v>
      </c>
      <c r="I6896">
        <v>274</v>
      </c>
      <c r="J6896" t="s">
        <v>15</v>
      </c>
      <c r="K6896">
        <v>5</v>
      </c>
      <c r="L6896">
        <v>54.511603000000001</v>
      </c>
      <c r="M6896" t="s">
        <v>25</v>
      </c>
      <c r="N6896" s="2" t="s">
        <v>11</v>
      </c>
      <c r="O6896">
        <v>0</v>
      </c>
      <c r="P6896">
        <f t="shared" si="323"/>
        <v>272.55801500000001</v>
      </c>
      <c r="Q6896" s="2" t="s">
        <v>16</v>
      </c>
      <c r="R6896" t="s">
        <v>12</v>
      </c>
      <c r="S6896">
        <v>5</v>
      </c>
      <c r="T6896" s="2" t="s">
        <v>11</v>
      </c>
    </row>
    <row r="6897" spans="1:20" x14ac:dyDescent="0.25">
      <c r="A6897">
        <v>6896</v>
      </c>
      <c r="B6897" s="4">
        <v>44517</v>
      </c>
      <c r="C6897" t="str">
        <f t="shared" si="321"/>
        <v>2021</v>
      </c>
      <c r="D6897">
        <v>228</v>
      </c>
      <c r="E6897">
        <v>69</v>
      </c>
      <c r="F6897" t="str">
        <f t="shared" si="322"/>
        <v>Senior</v>
      </c>
      <c r="G6897" t="s">
        <v>27</v>
      </c>
      <c r="H6897" t="s">
        <v>40</v>
      </c>
      <c r="I6897">
        <v>362</v>
      </c>
      <c r="J6897" t="s">
        <v>15</v>
      </c>
      <c r="K6897">
        <v>5</v>
      </c>
      <c r="L6897">
        <v>97.286570589999997</v>
      </c>
      <c r="M6897" t="s">
        <v>10</v>
      </c>
      <c r="N6897" s="2" t="s">
        <v>11</v>
      </c>
      <c r="O6897">
        <v>0</v>
      </c>
      <c r="P6897">
        <f t="shared" si="323"/>
        <v>486.43285294999998</v>
      </c>
      <c r="Q6897" s="2" t="s">
        <v>16</v>
      </c>
      <c r="R6897" t="s">
        <v>18</v>
      </c>
      <c r="S6897">
        <v>2</v>
      </c>
      <c r="T6897" s="2" t="s">
        <v>16</v>
      </c>
    </row>
    <row r="6898" spans="1:20" x14ac:dyDescent="0.25">
      <c r="A6898">
        <v>6897</v>
      </c>
      <c r="B6898" s="4">
        <v>44180</v>
      </c>
      <c r="C6898" t="str">
        <f t="shared" si="321"/>
        <v>2020</v>
      </c>
      <c r="D6898">
        <v>271</v>
      </c>
      <c r="E6898">
        <v>39</v>
      </c>
      <c r="F6898" t="str">
        <f t="shared" si="322"/>
        <v>Adult</v>
      </c>
      <c r="G6898" t="s">
        <v>7</v>
      </c>
      <c r="H6898" t="s">
        <v>14</v>
      </c>
      <c r="I6898">
        <v>518</v>
      </c>
      <c r="J6898" t="s">
        <v>29</v>
      </c>
      <c r="K6898">
        <v>5</v>
      </c>
      <c r="L6898">
        <v>35.181340579999997</v>
      </c>
      <c r="M6898" t="s">
        <v>20</v>
      </c>
      <c r="N6898" s="2" t="s">
        <v>11</v>
      </c>
      <c r="O6898">
        <v>0</v>
      </c>
      <c r="P6898">
        <f t="shared" si="323"/>
        <v>175.90670289999997</v>
      </c>
      <c r="Q6898" s="2" t="s">
        <v>11</v>
      </c>
      <c r="R6898" t="s">
        <v>18</v>
      </c>
      <c r="S6898">
        <v>4</v>
      </c>
      <c r="T6898" s="2" t="s">
        <v>11</v>
      </c>
    </row>
    <row r="6899" spans="1:20" x14ac:dyDescent="0.25">
      <c r="A6899">
        <v>6898</v>
      </c>
      <c r="B6899" s="4">
        <v>43416</v>
      </c>
      <c r="C6899" t="str">
        <f t="shared" si="321"/>
        <v>2018</v>
      </c>
      <c r="D6899">
        <v>399</v>
      </c>
      <c r="E6899">
        <v>24</v>
      </c>
      <c r="F6899" t="str">
        <f t="shared" si="322"/>
        <v>Teenager</v>
      </c>
      <c r="G6899" t="s">
        <v>27</v>
      </c>
      <c r="H6899" t="s">
        <v>21</v>
      </c>
      <c r="I6899">
        <v>269</v>
      </c>
      <c r="J6899" t="s">
        <v>33</v>
      </c>
      <c r="K6899">
        <v>5</v>
      </c>
      <c r="L6899">
        <v>51.852665629999997</v>
      </c>
      <c r="M6899" t="s">
        <v>25</v>
      </c>
      <c r="N6899" s="2" t="s">
        <v>16</v>
      </c>
      <c r="O6899">
        <v>25.926332819999999</v>
      </c>
      <c r="P6899">
        <f t="shared" si="323"/>
        <v>233.33699533000001</v>
      </c>
      <c r="Q6899" s="2" t="s">
        <v>16</v>
      </c>
      <c r="R6899" t="s">
        <v>26</v>
      </c>
      <c r="S6899">
        <v>4</v>
      </c>
      <c r="T6899" s="2" t="s">
        <v>11</v>
      </c>
    </row>
    <row r="6900" spans="1:20" x14ac:dyDescent="0.25">
      <c r="A6900">
        <v>6899</v>
      </c>
      <c r="B6900" s="4">
        <v>43800</v>
      </c>
      <c r="C6900" t="str">
        <f t="shared" si="321"/>
        <v>2019</v>
      </c>
      <c r="D6900">
        <v>97</v>
      </c>
      <c r="E6900">
        <v>37</v>
      </c>
      <c r="F6900" t="str">
        <f t="shared" si="322"/>
        <v>Adult</v>
      </c>
      <c r="G6900" t="s">
        <v>7</v>
      </c>
      <c r="H6900" t="s">
        <v>21</v>
      </c>
      <c r="I6900">
        <v>833</v>
      </c>
      <c r="J6900" t="s">
        <v>33</v>
      </c>
      <c r="K6900">
        <v>2</v>
      </c>
      <c r="L6900">
        <v>91.339252529999996</v>
      </c>
      <c r="M6900" t="s">
        <v>22</v>
      </c>
      <c r="N6900" s="2" t="s">
        <v>16</v>
      </c>
      <c r="O6900">
        <v>0</v>
      </c>
      <c r="P6900">
        <f t="shared" si="323"/>
        <v>182.67850505999999</v>
      </c>
      <c r="Q6900" s="2" t="s">
        <v>11</v>
      </c>
      <c r="R6900" t="s">
        <v>18</v>
      </c>
      <c r="S6900">
        <v>5</v>
      </c>
      <c r="T6900" s="2" t="s">
        <v>11</v>
      </c>
    </row>
    <row r="6901" spans="1:20" x14ac:dyDescent="0.25">
      <c r="A6901">
        <v>6900</v>
      </c>
      <c r="B6901" s="4">
        <v>44159</v>
      </c>
      <c r="C6901" t="str">
        <f t="shared" si="321"/>
        <v>2020</v>
      </c>
      <c r="D6901">
        <v>266</v>
      </c>
      <c r="E6901">
        <v>62</v>
      </c>
      <c r="F6901" t="str">
        <f t="shared" si="322"/>
        <v>Senior</v>
      </c>
      <c r="G6901" t="s">
        <v>7</v>
      </c>
      <c r="H6901" t="s">
        <v>23</v>
      </c>
      <c r="I6901">
        <v>102</v>
      </c>
      <c r="J6901" t="s">
        <v>15</v>
      </c>
      <c r="K6901">
        <v>5</v>
      </c>
      <c r="L6901">
        <v>76.792710979999995</v>
      </c>
      <c r="M6901" t="s">
        <v>10</v>
      </c>
      <c r="N6901" s="2" t="s">
        <v>11</v>
      </c>
      <c r="O6901">
        <v>38.396355489999998</v>
      </c>
      <c r="P6901">
        <f t="shared" si="323"/>
        <v>345.56719940999994</v>
      </c>
      <c r="Q6901" s="2" t="s">
        <v>16</v>
      </c>
      <c r="R6901" t="s">
        <v>26</v>
      </c>
      <c r="S6901">
        <v>1</v>
      </c>
      <c r="T6901" s="2" t="s">
        <v>16</v>
      </c>
    </row>
    <row r="6902" spans="1:20" x14ac:dyDescent="0.25">
      <c r="A6902">
        <v>6901</v>
      </c>
      <c r="B6902" s="4">
        <v>45276</v>
      </c>
      <c r="C6902" t="str">
        <f t="shared" si="321"/>
        <v>2023</v>
      </c>
      <c r="D6902">
        <v>256</v>
      </c>
      <c r="E6902">
        <v>20</v>
      </c>
      <c r="F6902" t="str">
        <f t="shared" si="322"/>
        <v>Teenager</v>
      </c>
      <c r="G6902" t="s">
        <v>13</v>
      </c>
      <c r="H6902" t="s">
        <v>21</v>
      </c>
      <c r="I6902">
        <v>268</v>
      </c>
      <c r="J6902" t="s">
        <v>24</v>
      </c>
      <c r="K6902">
        <v>1</v>
      </c>
      <c r="L6902">
        <v>43.082424760000002</v>
      </c>
      <c r="M6902" t="s">
        <v>20</v>
      </c>
      <c r="N6902" s="2" t="s">
        <v>16</v>
      </c>
      <c r="O6902">
        <v>4.3082424760000002</v>
      </c>
      <c r="P6902">
        <f t="shared" si="323"/>
        <v>38.774182284000005</v>
      </c>
      <c r="Q6902" s="2" t="s">
        <v>16</v>
      </c>
      <c r="R6902" t="s">
        <v>26</v>
      </c>
      <c r="S6902">
        <v>3</v>
      </c>
      <c r="T6902" s="2" t="s">
        <v>16</v>
      </c>
    </row>
    <row r="6903" spans="1:20" x14ac:dyDescent="0.25">
      <c r="A6903">
        <v>6902</v>
      </c>
      <c r="B6903" s="4">
        <v>44907</v>
      </c>
      <c r="C6903" t="str">
        <f t="shared" si="321"/>
        <v>2022</v>
      </c>
      <c r="D6903">
        <v>382</v>
      </c>
      <c r="E6903">
        <v>27</v>
      </c>
      <c r="F6903" t="str">
        <f t="shared" si="322"/>
        <v>Teenager</v>
      </c>
      <c r="G6903" t="s">
        <v>27</v>
      </c>
      <c r="H6903" t="s">
        <v>34</v>
      </c>
      <c r="I6903">
        <v>404</v>
      </c>
      <c r="J6903" t="s">
        <v>24</v>
      </c>
      <c r="K6903">
        <v>1</v>
      </c>
      <c r="L6903">
        <v>11.94672342</v>
      </c>
      <c r="M6903" t="s">
        <v>20</v>
      </c>
      <c r="N6903" s="2" t="s">
        <v>11</v>
      </c>
      <c r="O6903">
        <v>1.1946723420000001</v>
      </c>
      <c r="P6903">
        <f t="shared" si="323"/>
        <v>10.752051077999999</v>
      </c>
      <c r="Q6903" s="2" t="s">
        <v>16</v>
      </c>
      <c r="R6903" t="s">
        <v>26</v>
      </c>
      <c r="S6903">
        <v>4</v>
      </c>
      <c r="T6903" s="2" t="s">
        <v>11</v>
      </c>
    </row>
    <row r="6904" spans="1:20" x14ac:dyDescent="0.25">
      <c r="A6904">
        <v>6903</v>
      </c>
      <c r="B6904" s="4">
        <v>44531</v>
      </c>
      <c r="C6904" t="str">
        <f t="shared" si="321"/>
        <v>2021</v>
      </c>
      <c r="D6904">
        <v>51</v>
      </c>
      <c r="E6904">
        <v>22</v>
      </c>
      <c r="F6904" t="str">
        <f t="shared" si="322"/>
        <v>Teenager</v>
      </c>
      <c r="G6904" t="s">
        <v>7</v>
      </c>
      <c r="H6904" t="s">
        <v>19</v>
      </c>
      <c r="I6904">
        <v>465</v>
      </c>
      <c r="J6904" t="s">
        <v>9</v>
      </c>
      <c r="K6904">
        <v>5</v>
      </c>
      <c r="L6904">
        <v>99.823459549999995</v>
      </c>
      <c r="M6904" t="s">
        <v>10</v>
      </c>
      <c r="N6904" s="2" t="s">
        <v>16</v>
      </c>
      <c r="O6904">
        <v>0</v>
      </c>
      <c r="P6904">
        <f t="shared" si="323"/>
        <v>499.11729774999998</v>
      </c>
      <c r="Q6904" s="2" t="s">
        <v>16</v>
      </c>
      <c r="R6904" t="s">
        <v>18</v>
      </c>
      <c r="S6904">
        <v>4</v>
      </c>
      <c r="T6904" s="2" t="s">
        <v>16</v>
      </c>
    </row>
    <row r="6905" spans="1:20" x14ac:dyDescent="0.25">
      <c r="A6905">
        <v>6904</v>
      </c>
      <c r="B6905" s="4">
        <v>45279</v>
      </c>
      <c r="C6905" t="str">
        <f t="shared" si="321"/>
        <v>2023</v>
      </c>
      <c r="D6905">
        <v>494</v>
      </c>
      <c r="E6905">
        <v>21</v>
      </c>
      <c r="F6905" t="str">
        <f t="shared" si="322"/>
        <v>Teenager</v>
      </c>
      <c r="G6905" t="s">
        <v>13</v>
      </c>
      <c r="H6905" t="s">
        <v>28</v>
      </c>
      <c r="I6905">
        <v>524</v>
      </c>
      <c r="J6905" t="s">
        <v>33</v>
      </c>
      <c r="K6905">
        <v>4</v>
      </c>
      <c r="L6905">
        <v>33.172214169999997</v>
      </c>
      <c r="M6905" t="s">
        <v>20</v>
      </c>
      <c r="N6905" s="2" t="s">
        <v>11</v>
      </c>
      <c r="O6905">
        <v>13.26888567</v>
      </c>
      <c r="P6905">
        <f t="shared" si="323"/>
        <v>119.41997100999998</v>
      </c>
      <c r="Q6905" s="2" t="s">
        <v>11</v>
      </c>
      <c r="R6905" t="s">
        <v>26</v>
      </c>
      <c r="S6905">
        <v>4</v>
      </c>
      <c r="T6905" s="2" t="s">
        <v>11</v>
      </c>
    </row>
    <row r="6906" spans="1:20" x14ac:dyDescent="0.25">
      <c r="A6906">
        <v>6905</v>
      </c>
      <c r="B6906" s="4">
        <v>45232</v>
      </c>
      <c r="C6906" t="str">
        <f t="shared" si="321"/>
        <v>2023</v>
      </c>
      <c r="D6906">
        <v>125</v>
      </c>
      <c r="E6906">
        <v>58</v>
      </c>
      <c r="F6906" t="str">
        <f t="shared" si="322"/>
        <v>Senior</v>
      </c>
      <c r="G6906" t="s">
        <v>13</v>
      </c>
      <c r="H6906" t="s">
        <v>38</v>
      </c>
      <c r="I6906">
        <v>215</v>
      </c>
      <c r="J6906" t="s">
        <v>29</v>
      </c>
      <c r="K6906">
        <v>2</v>
      </c>
      <c r="L6906">
        <v>33.687615880000003</v>
      </c>
      <c r="M6906" t="s">
        <v>10</v>
      </c>
      <c r="N6906" s="2" t="s">
        <v>11</v>
      </c>
      <c r="O6906">
        <v>6.7375231759999998</v>
      </c>
      <c r="P6906">
        <f t="shared" si="323"/>
        <v>60.637708584000009</v>
      </c>
      <c r="Q6906" s="2" t="s">
        <v>16</v>
      </c>
      <c r="R6906" t="s">
        <v>26</v>
      </c>
      <c r="S6906">
        <v>2</v>
      </c>
      <c r="T6906" s="2" t="s">
        <v>16</v>
      </c>
    </row>
    <row r="6907" spans="1:20" x14ac:dyDescent="0.25">
      <c r="A6907">
        <v>6906</v>
      </c>
      <c r="B6907" s="4">
        <v>43824</v>
      </c>
      <c r="C6907" t="str">
        <f t="shared" si="321"/>
        <v>2019</v>
      </c>
      <c r="D6907">
        <v>416</v>
      </c>
      <c r="E6907">
        <v>48</v>
      </c>
      <c r="F6907" t="str">
        <f t="shared" si="322"/>
        <v>Adult</v>
      </c>
      <c r="G6907" t="s">
        <v>27</v>
      </c>
      <c r="H6907" t="s">
        <v>41</v>
      </c>
      <c r="I6907">
        <v>495</v>
      </c>
      <c r="J6907" t="s">
        <v>15</v>
      </c>
      <c r="K6907">
        <v>4</v>
      </c>
      <c r="L6907">
        <v>12.08616497</v>
      </c>
      <c r="M6907" t="s">
        <v>10</v>
      </c>
      <c r="N6907" s="2" t="s">
        <v>11</v>
      </c>
      <c r="O6907">
        <v>0</v>
      </c>
      <c r="P6907">
        <f t="shared" si="323"/>
        <v>48.344659880000002</v>
      </c>
      <c r="Q6907" s="2" t="s">
        <v>16</v>
      </c>
      <c r="R6907" t="s">
        <v>18</v>
      </c>
      <c r="S6907">
        <v>2</v>
      </c>
      <c r="T6907" s="2" t="s">
        <v>16</v>
      </c>
    </row>
    <row r="6908" spans="1:20" x14ac:dyDescent="0.25">
      <c r="A6908">
        <v>6907</v>
      </c>
      <c r="B6908" s="4">
        <v>43436</v>
      </c>
      <c r="C6908" t="str">
        <f t="shared" si="321"/>
        <v>2018</v>
      </c>
      <c r="D6908">
        <v>331</v>
      </c>
      <c r="E6908">
        <v>39</v>
      </c>
      <c r="F6908" t="str">
        <f t="shared" si="322"/>
        <v>Adult</v>
      </c>
      <c r="G6908" t="s">
        <v>27</v>
      </c>
      <c r="H6908" t="s">
        <v>42</v>
      </c>
      <c r="I6908">
        <v>332</v>
      </c>
      <c r="J6908" t="s">
        <v>15</v>
      </c>
      <c r="K6908">
        <v>4</v>
      </c>
      <c r="L6908">
        <v>23.121898819999998</v>
      </c>
      <c r="M6908" t="s">
        <v>22</v>
      </c>
      <c r="N6908" s="2" t="s">
        <v>16</v>
      </c>
      <c r="O6908">
        <v>0</v>
      </c>
      <c r="P6908">
        <f t="shared" si="323"/>
        <v>92.487595279999994</v>
      </c>
      <c r="Q6908" s="2" t="s">
        <v>11</v>
      </c>
      <c r="R6908" t="s">
        <v>12</v>
      </c>
      <c r="S6908">
        <v>1</v>
      </c>
      <c r="T6908" s="2" t="s">
        <v>16</v>
      </c>
    </row>
    <row r="6909" spans="1:20" x14ac:dyDescent="0.25">
      <c r="A6909">
        <v>6908</v>
      </c>
      <c r="B6909" s="4">
        <v>45242</v>
      </c>
      <c r="C6909" t="str">
        <f t="shared" si="321"/>
        <v>2023</v>
      </c>
      <c r="D6909">
        <v>187</v>
      </c>
      <c r="E6909">
        <v>28</v>
      </c>
      <c r="F6909" t="str">
        <f t="shared" si="322"/>
        <v>Teenager</v>
      </c>
      <c r="G6909" t="s">
        <v>13</v>
      </c>
      <c r="H6909" t="s">
        <v>34</v>
      </c>
      <c r="I6909">
        <v>200</v>
      </c>
      <c r="J6909" t="s">
        <v>24</v>
      </c>
      <c r="K6909">
        <v>2</v>
      </c>
      <c r="L6909">
        <v>82.617496369999998</v>
      </c>
      <c r="M6909" t="s">
        <v>22</v>
      </c>
      <c r="N6909" s="2" t="s">
        <v>11</v>
      </c>
      <c r="O6909">
        <v>0</v>
      </c>
      <c r="P6909">
        <f t="shared" si="323"/>
        <v>165.23499274</v>
      </c>
      <c r="Q6909" s="2" t="s">
        <v>11</v>
      </c>
      <c r="R6909" t="s">
        <v>18</v>
      </c>
      <c r="S6909">
        <v>4</v>
      </c>
      <c r="T6909" s="2" t="s">
        <v>16</v>
      </c>
    </row>
    <row r="6910" spans="1:20" x14ac:dyDescent="0.25">
      <c r="A6910">
        <v>6909</v>
      </c>
      <c r="B6910" s="4">
        <v>44878</v>
      </c>
      <c r="C6910" t="str">
        <f t="shared" si="321"/>
        <v>2022</v>
      </c>
      <c r="D6910">
        <v>249</v>
      </c>
      <c r="E6910">
        <v>36</v>
      </c>
      <c r="F6910" t="str">
        <f t="shared" si="322"/>
        <v>Adult</v>
      </c>
      <c r="G6910" t="s">
        <v>27</v>
      </c>
      <c r="H6910" t="s">
        <v>35</v>
      </c>
      <c r="I6910">
        <v>10</v>
      </c>
      <c r="J6910" t="s">
        <v>15</v>
      </c>
      <c r="K6910">
        <v>2</v>
      </c>
      <c r="L6910">
        <v>23.943943399999998</v>
      </c>
      <c r="M6910" t="s">
        <v>25</v>
      </c>
      <c r="N6910" s="2" t="s">
        <v>16</v>
      </c>
      <c r="O6910">
        <v>0</v>
      </c>
      <c r="P6910">
        <f t="shared" si="323"/>
        <v>47.887886799999997</v>
      </c>
      <c r="Q6910" s="2" t="s">
        <v>16</v>
      </c>
      <c r="R6910" t="s">
        <v>18</v>
      </c>
      <c r="S6910">
        <v>4</v>
      </c>
      <c r="T6910" s="2" t="s">
        <v>11</v>
      </c>
    </row>
    <row r="6911" spans="1:20" x14ac:dyDescent="0.25">
      <c r="A6911">
        <v>6910</v>
      </c>
      <c r="B6911" s="4">
        <v>44536</v>
      </c>
      <c r="C6911" t="str">
        <f t="shared" si="321"/>
        <v>2021</v>
      </c>
      <c r="D6911">
        <v>460</v>
      </c>
      <c r="E6911">
        <v>23</v>
      </c>
      <c r="F6911" t="str">
        <f t="shared" si="322"/>
        <v>Teenager</v>
      </c>
      <c r="G6911" t="s">
        <v>27</v>
      </c>
      <c r="H6911" t="s">
        <v>43</v>
      </c>
      <c r="I6911">
        <v>459</v>
      </c>
      <c r="J6911" t="s">
        <v>9</v>
      </c>
      <c r="K6911">
        <v>4</v>
      </c>
      <c r="L6911">
        <v>83.36988762</v>
      </c>
      <c r="M6911" t="s">
        <v>20</v>
      </c>
      <c r="N6911" s="2" t="s">
        <v>16</v>
      </c>
      <c r="O6911">
        <v>0</v>
      </c>
      <c r="P6911">
        <f t="shared" si="323"/>
        <v>333.47955048</v>
      </c>
      <c r="Q6911" s="2" t="s">
        <v>11</v>
      </c>
      <c r="R6911" t="s">
        <v>12</v>
      </c>
      <c r="S6911">
        <v>2</v>
      </c>
      <c r="T6911" s="2" t="s">
        <v>11</v>
      </c>
    </row>
    <row r="6912" spans="1:20" x14ac:dyDescent="0.25">
      <c r="A6912">
        <v>6911</v>
      </c>
      <c r="B6912" s="4">
        <v>43444</v>
      </c>
      <c r="C6912" t="str">
        <f t="shared" si="321"/>
        <v>2018</v>
      </c>
      <c r="D6912">
        <v>136</v>
      </c>
      <c r="E6912">
        <v>55</v>
      </c>
      <c r="F6912" t="str">
        <f t="shared" si="322"/>
        <v>Senior</v>
      </c>
      <c r="G6912" t="s">
        <v>27</v>
      </c>
      <c r="H6912" t="s">
        <v>23</v>
      </c>
      <c r="I6912">
        <v>767</v>
      </c>
      <c r="J6912" t="s">
        <v>15</v>
      </c>
      <c r="K6912">
        <v>2</v>
      </c>
      <c r="L6912">
        <v>63.082594790000002</v>
      </c>
      <c r="M6912" t="s">
        <v>25</v>
      </c>
      <c r="N6912" s="2" t="s">
        <v>11</v>
      </c>
      <c r="O6912">
        <v>0</v>
      </c>
      <c r="P6912">
        <f t="shared" si="323"/>
        <v>126.16518958</v>
      </c>
      <c r="Q6912" s="2" t="s">
        <v>11</v>
      </c>
      <c r="R6912" t="s">
        <v>18</v>
      </c>
      <c r="S6912">
        <v>1</v>
      </c>
      <c r="T6912" s="2" t="s">
        <v>11</v>
      </c>
    </row>
    <row r="6913" spans="1:20" x14ac:dyDescent="0.25">
      <c r="A6913">
        <v>6912</v>
      </c>
      <c r="B6913" s="4">
        <v>44513</v>
      </c>
      <c r="C6913" t="str">
        <f t="shared" si="321"/>
        <v>2021</v>
      </c>
      <c r="D6913">
        <v>373</v>
      </c>
      <c r="E6913">
        <v>23</v>
      </c>
      <c r="F6913" t="str">
        <f t="shared" si="322"/>
        <v>Teenager</v>
      </c>
      <c r="G6913" t="s">
        <v>7</v>
      </c>
      <c r="H6913" t="s">
        <v>30</v>
      </c>
      <c r="I6913">
        <v>605</v>
      </c>
      <c r="J6913" t="s">
        <v>24</v>
      </c>
      <c r="K6913">
        <v>4</v>
      </c>
      <c r="L6913">
        <v>38.983091369999997</v>
      </c>
      <c r="M6913" t="s">
        <v>10</v>
      </c>
      <c r="N6913" s="2" t="s">
        <v>16</v>
      </c>
      <c r="O6913">
        <v>15.59323655</v>
      </c>
      <c r="P6913">
        <f t="shared" si="323"/>
        <v>140.33912892999999</v>
      </c>
      <c r="Q6913" s="2" t="s">
        <v>16</v>
      </c>
      <c r="R6913" t="s">
        <v>26</v>
      </c>
      <c r="S6913">
        <v>4</v>
      </c>
      <c r="T6913" s="2" t="s">
        <v>11</v>
      </c>
    </row>
    <row r="6914" spans="1:20" x14ac:dyDescent="0.25">
      <c r="A6914">
        <v>6913</v>
      </c>
      <c r="B6914" s="4">
        <v>44534</v>
      </c>
      <c r="C6914" t="str">
        <f t="shared" si="321"/>
        <v>2021</v>
      </c>
      <c r="D6914">
        <v>490</v>
      </c>
      <c r="E6914">
        <v>47</v>
      </c>
      <c r="F6914" t="str">
        <f t="shared" si="322"/>
        <v>Adult</v>
      </c>
      <c r="G6914" t="s">
        <v>13</v>
      </c>
      <c r="H6914" t="s">
        <v>17</v>
      </c>
      <c r="I6914">
        <v>882</v>
      </c>
      <c r="J6914" t="s">
        <v>29</v>
      </c>
      <c r="K6914">
        <v>4</v>
      </c>
      <c r="L6914">
        <v>16.172980079999999</v>
      </c>
      <c r="M6914" t="s">
        <v>25</v>
      </c>
      <c r="N6914" s="2" t="s">
        <v>16</v>
      </c>
      <c r="O6914">
        <v>0</v>
      </c>
      <c r="P6914">
        <f t="shared" si="323"/>
        <v>64.691920319999994</v>
      </c>
      <c r="Q6914" s="2" t="s">
        <v>11</v>
      </c>
      <c r="R6914" t="s">
        <v>18</v>
      </c>
      <c r="S6914">
        <v>3</v>
      </c>
      <c r="T6914" s="2" t="s">
        <v>16</v>
      </c>
    </row>
    <row r="6915" spans="1:20" x14ac:dyDescent="0.25">
      <c r="A6915">
        <v>6914</v>
      </c>
      <c r="B6915" s="4">
        <v>45283</v>
      </c>
      <c r="C6915" t="str">
        <f t="shared" ref="C6915:C6978" si="324">TEXT(B6915,"YYYY")</f>
        <v>2023</v>
      </c>
      <c r="D6915">
        <v>235</v>
      </c>
      <c r="E6915">
        <v>50</v>
      </c>
      <c r="F6915" t="str">
        <f t="shared" ref="F6915:F6978" si="325">IF(E6915&gt;50,"Senior",IF(E6915&gt;30,"Adult","Teenager"))</f>
        <v>Adult</v>
      </c>
      <c r="G6915" t="s">
        <v>13</v>
      </c>
      <c r="H6915" t="s">
        <v>14</v>
      </c>
      <c r="I6915">
        <v>869</v>
      </c>
      <c r="J6915" t="s">
        <v>29</v>
      </c>
      <c r="K6915">
        <v>5</v>
      </c>
      <c r="L6915">
        <v>30.066664960000001</v>
      </c>
      <c r="M6915" t="s">
        <v>22</v>
      </c>
      <c r="N6915" s="2" t="s">
        <v>11</v>
      </c>
      <c r="O6915">
        <v>15.03333248</v>
      </c>
      <c r="P6915">
        <f t="shared" ref="P6915:P6978" si="326">K6915*L6915-O6915</f>
        <v>135.29999232</v>
      </c>
      <c r="Q6915" s="2" t="s">
        <v>16</v>
      </c>
      <c r="R6915" t="s">
        <v>26</v>
      </c>
      <c r="S6915">
        <v>5</v>
      </c>
      <c r="T6915" s="2" t="s">
        <v>16</v>
      </c>
    </row>
    <row r="6916" spans="1:20" x14ac:dyDescent="0.25">
      <c r="A6916">
        <v>6915</v>
      </c>
      <c r="B6916" s="4">
        <v>44528</v>
      </c>
      <c r="C6916" t="str">
        <f t="shared" si="324"/>
        <v>2021</v>
      </c>
      <c r="D6916">
        <v>121</v>
      </c>
      <c r="E6916">
        <v>43</v>
      </c>
      <c r="F6916" t="str">
        <f t="shared" si="325"/>
        <v>Adult</v>
      </c>
      <c r="G6916" t="s">
        <v>27</v>
      </c>
      <c r="H6916" t="s">
        <v>17</v>
      </c>
      <c r="I6916">
        <v>326</v>
      </c>
      <c r="J6916" t="s">
        <v>29</v>
      </c>
      <c r="K6916">
        <v>5</v>
      </c>
      <c r="L6916">
        <v>99.013069599999994</v>
      </c>
      <c r="M6916" t="s">
        <v>10</v>
      </c>
      <c r="N6916" s="2" t="s">
        <v>11</v>
      </c>
      <c r="O6916">
        <v>49.506534799999997</v>
      </c>
      <c r="P6916">
        <f t="shared" si="326"/>
        <v>445.55881319999997</v>
      </c>
      <c r="Q6916" s="2" t="s">
        <v>16</v>
      </c>
      <c r="R6916" t="s">
        <v>26</v>
      </c>
      <c r="S6916">
        <v>5</v>
      </c>
      <c r="T6916" s="2" t="s">
        <v>16</v>
      </c>
    </row>
    <row r="6917" spans="1:20" x14ac:dyDescent="0.25">
      <c r="A6917">
        <v>6916</v>
      </c>
      <c r="B6917" s="4">
        <v>43464</v>
      </c>
      <c r="C6917" t="str">
        <f t="shared" si="324"/>
        <v>2018</v>
      </c>
      <c r="D6917">
        <v>129</v>
      </c>
      <c r="E6917">
        <v>21</v>
      </c>
      <c r="F6917" t="str">
        <f t="shared" si="325"/>
        <v>Teenager</v>
      </c>
      <c r="G6917" t="s">
        <v>13</v>
      </c>
      <c r="H6917" t="s">
        <v>42</v>
      </c>
      <c r="I6917">
        <v>901</v>
      </c>
      <c r="J6917" t="s">
        <v>24</v>
      </c>
      <c r="K6917">
        <v>2</v>
      </c>
      <c r="L6917">
        <v>65.143135830000006</v>
      </c>
      <c r="M6917" t="s">
        <v>20</v>
      </c>
      <c r="N6917" s="2" t="s">
        <v>11</v>
      </c>
      <c r="O6917">
        <v>0</v>
      </c>
      <c r="P6917">
        <f t="shared" si="326"/>
        <v>130.28627166000001</v>
      </c>
      <c r="Q6917" s="2" t="s">
        <v>11</v>
      </c>
      <c r="R6917" t="s">
        <v>12</v>
      </c>
      <c r="S6917">
        <v>3</v>
      </c>
      <c r="T6917" s="2" t="s">
        <v>16</v>
      </c>
    </row>
    <row r="6918" spans="1:20" x14ac:dyDescent="0.25">
      <c r="A6918">
        <v>6917</v>
      </c>
      <c r="B6918" s="4">
        <v>44182</v>
      </c>
      <c r="C6918" t="str">
        <f t="shared" si="324"/>
        <v>2020</v>
      </c>
      <c r="D6918">
        <v>364</v>
      </c>
      <c r="E6918">
        <v>21</v>
      </c>
      <c r="F6918" t="str">
        <f t="shared" si="325"/>
        <v>Teenager</v>
      </c>
      <c r="G6918" t="s">
        <v>7</v>
      </c>
      <c r="H6918" t="s">
        <v>40</v>
      </c>
      <c r="I6918">
        <v>481</v>
      </c>
      <c r="J6918" t="s">
        <v>24</v>
      </c>
      <c r="K6918">
        <v>1</v>
      </c>
      <c r="L6918">
        <v>24.280668380000002</v>
      </c>
      <c r="M6918" t="s">
        <v>25</v>
      </c>
      <c r="N6918" s="2" t="s">
        <v>11</v>
      </c>
      <c r="O6918">
        <v>0</v>
      </c>
      <c r="P6918">
        <f t="shared" si="326"/>
        <v>24.280668380000002</v>
      </c>
      <c r="Q6918" s="2" t="s">
        <v>16</v>
      </c>
      <c r="R6918" t="s">
        <v>18</v>
      </c>
      <c r="S6918">
        <v>4</v>
      </c>
      <c r="T6918" s="2" t="s">
        <v>16</v>
      </c>
    </row>
    <row r="6919" spans="1:20" x14ac:dyDescent="0.25">
      <c r="A6919">
        <v>6918</v>
      </c>
      <c r="B6919" s="4">
        <v>45259</v>
      </c>
      <c r="C6919" t="str">
        <f t="shared" si="324"/>
        <v>2023</v>
      </c>
      <c r="D6919">
        <v>34</v>
      </c>
      <c r="E6919">
        <v>18</v>
      </c>
      <c r="F6919" t="str">
        <f t="shared" si="325"/>
        <v>Teenager</v>
      </c>
      <c r="G6919" t="s">
        <v>27</v>
      </c>
      <c r="H6919" t="s">
        <v>40</v>
      </c>
      <c r="I6919">
        <v>2</v>
      </c>
      <c r="J6919" t="s">
        <v>29</v>
      </c>
      <c r="K6919">
        <v>2</v>
      </c>
      <c r="L6919">
        <v>80.221146050000002</v>
      </c>
      <c r="M6919" t="s">
        <v>25</v>
      </c>
      <c r="N6919" s="2" t="s">
        <v>16</v>
      </c>
      <c r="O6919">
        <v>16.044229210000001</v>
      </c>
      <c r="P6919">
        <f t="shared" si="326"/>
        <v>144.39806289000001</v>
      </c>
      <c r="Q6919" s="2" t="s">
        <v>11</v>
      </c>
      <c r="R6919" t="s">
        <v>26</v>
      </c>
      <c r="S6919">
        <v>3</v>
      </c>
      <c r="T6919" s="2" t="s">
        <v>11</v>
      </c>
    </row>
    <row r="6920" spans="1:20" x14ac:dyDescent="0.25">
      <c r="A6920">
        <v>6919</v>
      </c>
      <c r="B6920" s="4">
        <v>43433</v>
      </c>
      <c r="C6920" t="str">
        <f t="shared" si="324"/>
        <v>2018</v>
      </c>
      <c r="D6920">
        <v>276</v>
      </c>
      <c r="E6920">
        <v>51</v>
      </c>
      <c r="F6920" t="str">
        <f t="shared" si="325"/>
        <v>Senior</v>
      </c>
      <c r="G6920" t="s">
        <v>27</v>
      </c>
      <c r="H6920" t="s">
        <v>14</v>
      </c>
      <c r="I6920">
        <v>935</v>
      </c>
      <c r="J6920" t="s">
        <v>9</v>
      </c>
      <c r="K6920">
        <v>5</v>
      </c>
      <c r="L6920">
        <v>97.142705430000007</v>
      </c>
      <c r="M6920" t="s">
        <v>20</v>
      </c>
      <c r="N6920" s="2" t="s">
        <v>11</v>
      </c>
      <c r="O6920">
        <v>48.57135272</v>
      </c>
      <c r="P6920">
        <f t="shared" si="326"/>
        <v>437.14217443000001</v>
      </c>
      <c r="Q6920" s="2" t="s">
        <v>16</v>
      </c>
      <c r="R6920" t="s">
        <v>26</v>
      </c>
      <c r="S6920">
        <v>2</v>
      </c>
      <c r="T6920" s="2" t="s">
        <v>11</v>
      </c>
    </row>
    <row r="6921" spans="1:20" x14ac:dyDescent="0.25">
      <c r="A6921">
        <v>6920</v>
      </c>
      <c r="B6921" s="4">
        <v>44912</v>
      </c>
      <c r="C6921" t="str">
        <f t="shared" si="324"/>
        <v>2022</v>
      </c>
      <c r="D6921">
        <v>69</v>
      </c>
      <c r="E6921">
        <v>44</v>
      </c>
      <c r="F6921" t="str">
        <f t="shared" si="325"/>
        <v>Adult</v>
      </c>
      <c r="G6921" t="s">
        <v>13</v>
      </c>
      <c r="H6921" t="s">
        <v>39</v>
      </c>
      <c r="I6921">
        <v>769</v>
      </c>
      <c r="J6921" t="s">
        <v>33</v>
      </c>
      <c r="K6921">
        <v>3</v>
      </c>
      <c r="L6921">
        <v>13.10966453</v>
      </c>
      <c r="M6921" t="s">
        <v>25</v>
      </c>
      <c r="N6921" s="2" t="s">
        <v>16</v>
      </c>
      <c r="O6921">
        <v>0</v>
      </c>
      <c r="P6921">
        <f t="shared" si="326"/>
        <v>39.328993589999996</v>
      </c>
      <c r="Q6921" s="2" t="s">
        <v>16</v>
      </c>
      <c r="R6921" t="s">
        <v>18</v>
      </c>
      <c r="S6921">
        <v>4</v>
      </c>
      <c r="T6921" s="2" t="s">
        <v>16</v>
      </c>
    </row>
    <row r="6922" spans="1:20" x14ac:dyDescent="0.25">
      <c r="A6922">
        <v>6921</v>
      </c>
      <c r="B6922" s="4">
        <v>43435</v>
      </c>
      <c r="C6922" t="str">
        <f t="shared" si="324"/>
        <v>2018</v>
      </c>
      <c r="D6922">
        <v>404</v>
      </c>
      <c r="E6922">
        <v>31</v>
      </c>
      <c r="F6922" t="str">
        <f t="shared" si="325"/>
        <v>Adult</v>
      </c>
      <c r="G6922" t="s">
        <v>7</v>
      </c>
      <c r="H6922" t="s">
        <v>28</v>
      </c>
      <c r="I6922">
        <v>647</v>
      </c>
      <c r="J6922" t="s">
        <v>29</v>
      </c>
      <c r="K6922">
        <v>4</v>
      </c>
      <c r="L6922">
        <v>95.696677460000004</v>
      </c>
      <c r="M6922" t="s">
        <v>20</v>
      </c>
      <c r="N6922" s="2" t="s">
        <v>16</v>
      </c>
      <c r="O6922">
        <v>38.278670990000002</v>
      </c>
      <c r="P6922">
        <f t="shared" si="326"/>
        <v>344.50803884999999</v>
      </c>
      <c r="Q6922" s="2" t="s">
        <v>16</v>
      </c>
      <c r="R6922" t="s">
        <v>26</v>
      </c>
      <c r="S6922">
        <v>4</v>
      </c>
      <c r="T6922" s="2" t="s">
        <v>16</v>
      </c>
    </row>
    <row r="6923" spans="1:20" x14ac:dyDescent="0.25">
      <c r="A6923">
        <v>6922</v>
      </c>
      <c r="B6923" s="4">
        <v>44147</v>
      </c>
      <c r="C6923" t="str">
        <f t="shared" si="324"/>
        <v>2020</v>
      </c>
      <c r="D6923">
        <v>322</v>
      </c>
      <c r="E6923">
        <v>40</v>
      </c>
      <c r="F6923" t="str">
        <f t="shared" si="325"/>
        <v>Adult</v>
      </c>
      <c r="G6923" t="s">
        <v>13</v>
      </c>
      <c r="H6923" t="s">
        <v>35</v>
      </c>
      <c r="I6923">
        <v>140</v>
      </c>
      <c r="J6923" t="s">
        <v>33</v>
      </c>
      <c r="K6923">
        <v>3</v>
      </c>
      <c r="L6923">
        <v>61.982769859999998</v>
      </c>
      <c r="M6923" t="s">
        <v>20</v>
      </c>
      <c r="N6923" s="2" t="s">
        <v>11</v>
      </c>
      <c r="O6923">
        <v>18.594830959999999</v>
      </c>
      <c r="P6923">
        <f t="shared" si="326"/>
        <v>167.35347862</v>
      </c>
      <c r="Q6923" s="2" t="s">
        <v>16</v>
      </c>
      <c r="R6923" t="s">
        <v>26</v>
      </c>
      <c r="S6923">
        <v>2</v>
      </c>
      <c r="T6923" s="2" t="s">
        <v>16</v>
      </c>
    </row>
    <row r="6924" spans="1:20" x14ac:dyDescent="0.25">
      <c r="A6924">
        <v>6923</v>
      </c>
      <c r="B6924" s="4">
        <v>44529</v>
      </c>
      <c r="C6924" t="str">
        <f t="shared" si="324"/>
        <v>2021</v>
      </c>
      <c r="D6924">
        <v>500</v>
      </c>
      <c r="E6924">
        <v>58</v>
      </c>
      <c r="F6924" t="str">
        <f t="shared" si="325"/>
        <v>Senior</v>
      </c>
      <c r="G6924" t="s">
        <v>7</v>
      </c>
      <c r="H6924" t="s">
        <v>17</v>
      </c>
      <c r="I6924">
        <v>492</v>
      </c>
      <c r="J6924" t="s">
        <v>29</v>
      </c>
      <c r="K6924">
        <v>3</v>
      </c>
      <c r="L6924">
        <v>36.746785490000001</v>
      </c>
      <c r="M6924" t="s">
        <v>25</v>
      </c>
      <c r="N6924" s="2" t="s">
        <v>11</v>
      </c>
      <c r="O6924">
        <v>11.02403565</v>
      </c>
      <c r="P6924">
        <f t="shared" si="326"/>
        <v>99.216320819999993</v>
      </c>
      <c r="Q6924" s="2" t="s">
        <v>11</v>
      </c>
      <c r="R6924" t="s">
        <v>26</v>
      </c>
      <c r="S6924">
        <v>5</v>
      </c>
      <c r="T6924" s="2" t="s">
        <v>11</v>
      </c>
    </row>
    <row r="6925" spans="1:20" x14ac:dyDescent="0.25">
      <c r="A6925">
        <v>6924</v>
      </c>
      <c r="B6925" s="4">
        <v>44518</v>
      </c>
      <c r="C6925" t="str">
        <f t="shared" si="324"/>
        <v>2021</v>
      </c>
      <c r="D6925">
        <v>318</v>
      </c>
      <c r="E6925">
        <v>52</v>
      </c>
      <c r="F6925" t="str">
        <f t="shared" si="325"/>
        <v>Senior</v>
      </c>
      <c r="G6925" t="s">
        <v>27</v>
      </c>
      <c r="H6925" t="s">
        <v>39</v>
      </c>
      <c r="I6925">
        <v>92</v>
      </c>
      <c r="J6925" t="s">
        <v>29</v>
      </c>
      <c r="K6925">
        <v>2</v>
      </c>
      <c r="L6925">
        <v>11.185325799999999</v>
      </c>
      <c r="M6925" t="s">
        <v>10</v>
      </c>
      <c r="N6925" s="2" t="s">
        <v>16</v>
      </c>
      <c r="O6925">
        <v>2.2370651609999999</v>
      </c>
      <c r="P6925">
        <f t="shared" si="326"/>
        <v>20.133586438999998</v>
      </c>
      <c r="Q6925" s="2" t="s">
        <v>11</v>
      </c>
      <c r="R6925" t="s">
        <v>26</v>
      </c>
      <c r="S6925">
        <v>1</v>
      </c>
      <c r="T6925" s="2" t="s">
        <v>16</v>
      </c>
    </row>
    <row r="6926" spans="1:20" x14ac:dyDescent="0.25">
      <c r="A6926">
        <v>6925</v>
      </c>
      <c r="B6926" s="4">
        <v>45280</v>
      </c>
      <c r="C6926" t="str">
        <f t="shared" si="324"/>
        <v>2023</v>
      </c>
      <c r="D6926">
        <v>83</v>
      </c>
      <c r="E6926">
        <v>31</v>
      </c>
      <c r="F6926" t="str">
        <f t="shared" si="325"/>
        <v>Adult</v>
      </c>
      <c r="G6926" t="s">
        <v>27</v>
      </c>
      <c r="H6926" t="s">
        <v>37</v>
      </c>
      <c r="I6926">
        <v>200</v>
      </c>
      <c r="J6926" t="s">
        <v>24</v>
      </c>
      <c r="K6926">
        <v>2</v>
      </c>
      <c r="L6926">
        <v>96.463712749999999</v>
      </c>
      <c r="M6926" t="s">
        <v>10</v>
      </c>
      <c r="N6926" s="2" t="s">
        <v>11</v>
      </c>
      <c r="O6926">
        <v>19.29274255</v>
      </c>
      <c r="P6926">
        <f t="shared" si="326"/>
        <v>173.63468295000001</v>
      </c>
      <c r="Q6926" s="2" t="s">
        <v>16</v>
      </c>
      <c r="R6926" t="s">
        <v>26</v>
      </c>
      <c r="S6926">
        <v>1</v>
      </c>
      <c r="T6926" s="2" t="s">
        <v>16</v>
      </c>
    </row>
    <row r="6927" spans="1:20" x14ac:dyDescent="0.25">
      <c r="A6927">
        <v>6926</v>
      </c>
      <c r="B6927" s="4">
        <v>44871</v>
      </c>
      <c r="C6927" t="str">
        <f t="shared" si="324"/>
        <v>2022</v>
      </c>
      <c r="D6927">
        <v>1</v>
      </c>
      <c r="E6927">
        <v>70</v>
      </c>
      <c r="F6927" t="str">
        <f t="shared" si="325"/>
        <v>Senior</v>
      </c>
      <c r="G6927" t="s">
        <v>7</v>
      </c>
      <c r="H6927" t="s">
        <v>30</v>
      </c>
      <c r="I6927">
        <v>859</v>
      </c>
      <c r="J6927" t="s">
        <v>9</v>
      </c>
      <c r="K6927">
        <v>4</v>
      </c>
      <c r="L6927">
        <v>50.681124580000002</v>
      </c>
      <c r="M6927" t="s">
        <v>22</v>
      </c>
      <c r="N6927" s="2" t="s">
        <v>11</v>
      </c>
      <c r="O6927">
        <v>0</v>
      </c>
      <c r="P6927">
        <f t="shared" si="326"/>
        <v>202.72449832000001</v>
      </c>
      <c r="Q6927" s="2" t="s">
        <v>16</v>
      </c>
      <c r="R6927" t="s">
        <v>12</v>
      </c>
      <c r="S6927">
        <v>3</v>
      </c>
      <c r="T6927" s="2" t="s">
        <v>16</v>
      </c>
    </row>
    <row r="6928" spans="1:20" x14ac:dyDescent="0.25">
      <c r="A6928">
        <v>6927</v>
      </c>
      <c r="B6928" s="4">
        <v>45260</v>
      </c>
      <c r="C6928" t="str">
        <f t="shared" si="324"/>
        <v>2023</v>
      </c>
      <c r="D6928">
        <v>129</v>
      </c>
      <c r="E6928">
        <v>50</v>
      </c>
      <c r="F6928" t="str">
        <f t="shared" si="325"/>
        <v>Adult</v>
      </c>
      <c r="G6928" t="s">
        <v>27</v>
      </c>
      <c r="H6928" t="s">
        <v>34</v>
      </c>
      <c r="I6928">
        <v>250</v>
      </c>
      <c r="J6928" t="s">
        <v>15</v>
      </c>
      <c r="K6928">
        <v>4</v>
      </c>
      <c r="L6928">
        <v>51.526776750000003</v>
      </c>
      <c r="M6928" t="s">
        <v>25</v>
      </c>
      <c r="N6928" s="2" t="s">
        <v>16</v>
      </c>
      <c r="O6928">
        <v>20.610710699999998</v>
      </c>
      <c r="P6928">
        <f t="shared" si="326"/>
        <v>185.49639630000001</v>
      </c>
      <c r="Q6928" s="2" t="s">
        <v>16</v>
      </c>
      <c r="R6928" t="s">
        <v>26</v>
      </c>
      <c r="S6928">
        <v>3</v>
      </c>
      <c r="T6928" s="2" t="s">
        <v>11</v>
      </c>
    </row>
    <row r="6929" spans="1:20" x14ac:dyDescent="0.25">
      <c r="A6929">
        <v>6928</v>
      </c>
      <c r="B6929" s="4">
        <v>43427</v>
      </c>
      <c r="C6929" t="str">
        <f t="shared" si="324"/>
        <v>2018</v>
      </c>
      <c r="D6929">
        <v>453</v>
      </c>
      <c r="E6929">
        <v>18</v>
      </c>
      <c r="F6929" t="str">
        <f t="shared" si="325"/>
        <v>Teenager</v>
      </c>
      <c r="G6929" t="s">
        <v>27</v>
      </c>
      <c r="H6929" t="s">
        <v>32</v>
      </c>
      <c r="I6929">
        <v>719</v>
      </c>
      <c r="J6929" t="s">
        <v>24</v>
      </c>
      <c r="K6929">
        <v>3</v>
      </c>
      <c r="L6929">
        <v>19.591275280000001</v>
      </c>
      <c r="M6929" t="s">
        <v>22</v>
      </c>
      <c r="N6929" s="2" t="s">
        <v>11</v>
      </c>
      <c r="O6929">
        <v>5.8773825850000003</v>
      </c>
      <c r="P6929">
        <f t="shared" si="326"/>
        <v>52.896443255000001</v>
      </c>
      <c r="Q6929" s="2" t="s">
        <v>16</v>
      </c>
      <c r="R6929" t="s">
        <v>26</v>
      </c>
      <c r="S6929">
        <v>2</v>
      </c>
      <c r="T6929" s="2" t="s">
        <v>11</v>
      </c>
    </row>
    <row r="6930" spans="1:20" x14ac:dyDescent="0.25">
      <c r="A6930">
        <v>6929</v>
      </c>
      <c r="B6930" s="4">
        <v>44547</v>
      </c>
      <c r="C6930" t="str">
        <f t="shared" si="324"/>
        <v>2021</v>
      </c>
      <c r="D6930">
        <v>152</v>
      </c>
      <c r="E6930">
        <v>18</v>
      </c>
      <c r="F6930" t="str">
        <f t="shared" si="325"/>
        <v>Teenager</v>
      </c>
      <c r="G6930" t="s">
        <v>13</v>
      </c>
      <c r="H6930" t="s">
        <v>39</v>
      </c>
      <c r="I6930">
        <v>658</v>
      </c>
      <c r="J6930" t="s">
        <v>24</v>
      </c>
      <c r="K6930">
        <v>3</v>
      </c>
      <c r="L6930">
        <v>45.683256929999999</v>
      </c>
      <c r="M6930" t="s">
        <v>20</v>
      </c>
      <c r="N6930" s="2" t="s">
        <v>11</v>
      </c>
      <c r="O6930">
        <v>13.704977080000001</v>
      </c>
      <c r="P6930">
        <f t="shared" si="326"/>
        <v>123.34479370999999</v>
      </c>
      <c r="Q6930" s="2" t="s">
        <v>16</v>
      </c>
      <c r="R6930" t="s">
        <v>26</v>
      </c>
      <c r="S6930">
        <v>4</v>
      </c>
      <c r="T6930" s="2" t="s">
        <v>16</v>
      </c>
    </row>
    <row r="6931" spans="1:20" x14ac:dyDescent="0.25">
      <c r="A6931">
        <v>6930</v>
      </c>
      <c r="B6931" s="4">
        <v>43823</v>
      </c>
      <c r="C6931" t="str">
        <f t="shared" si="324"/>
        <v>2019</v>
      </c>
      <c r="D6931">
        <v>423</v>
      </c>
      <c r="E6931">
        <v>48</v>
      </c>
      <c r="F6931" t="str">
        <f t="shared" si="325"/>
        <v>Adult</v>
      </c>
      <c r="G6931" t="s">
        <v>7</v>
      </c>
      <c r="H6931" t="s">
        <v>8</v>
      </c>
      <c r="I6931">
        <v>548</v>
      </c>
      <c r="J6931" t="s">
        <v>29</v>
      </c>
      <c r="K6931">
        <v>1</v>
      </c>
      <c r="L6931">
        <v>42.485140510000001</v>
      </c>
      <c r="M6931" t="s">
        <v>22</v>
      </c>
      <c r="N6931" s="2" t="s">
        <v>16</v>
      </c>
      <c r="O6931">
        <v>4.2485140509999999</v>
      </c>
      <c r="P6931">
        <f t="shared" si="326"/>
        <v>38.236626459</v>
      </c>
      <c r="Q6931" s="2" t="s">
        <v>16</v>
      </c>
      <c r="R6931" t="s">
        <v>26</v>
      </c>
      <c r="S6931">
        <v>3</v>
      </c>
      <c r="T6931" s="2" t="s">
        <v>16</v>
      </c>
    </row>
    <row r="6932" spans="1:20" x14ac:dyDescent="0.25">
      <c r="A6932">
        <v>6931</v>
      </c>
      <c r="B6932" s="4">
        <v>45232</v>
      </c>
      <c r="C6932" t="str">
        <f t="shared" si="324"/>
        <v>2023</v>
      </c>
      <c r="D6932">
        <v>416</v>
      </c>
      <c r="E6932">
        <v>34</v>
      </c>
      <c r="F6932" t="str">
        <f t="shared" si="325"/>
        <v>Adult</v>
      </c>
      <c r="G6932" t="s">
        <v>13</v>
      </c>
      <c r="H6932" t="s">
        <v>14</v>
      </c>
      <c r="I6932">
        <v>127</v>
      </c>
      <c r="J6932" t="s">
        <v>29</v>
      </c>
      <c r="K6932">
        <v>4</v>
      </c>
      <c r="L6932">
        <v>36.03735305</v>
      </c>
      <c r="M6932" t="s">
        <v>25</v>
      </c>
      <c r="N6932" s="2" t="s">
        <v>16</v>
      </c>
      <c r="O6932">
        <v>0</v>
      </c>
      <c r="P6932">
        <f t="shared" si="326"/>
        <v>144.1494122</v>
      </c>
      <c r="Q6932" s="2" t="s">
        <v>11</v>
      </c>
      <c r="R6932" t="s">
        <v>18</v>
      </c>
      <c r="S6932">
        <v>4</v>
      </c>
      <c r="T6932" s="2" t="s">
        <v>11</v>
      </c>
    </row>
    <row r="6933" spans="1:20" x14ac:dyDescent="0.25">
      <c r="A6933">
        <v>6932</v>
      </c>
      <c r="B6933" s="4">
        <v>43782</v>
      </c>
      <c r="C6933" t="str">
        <f t="shared" si="324"/>
        <v>2019</v>
      </c>
      <c r="D6933">
        <v>98</v>
      </c>
      <c r="E6933">
        <v>25</v>
      </c>
      <c r="F6933" t="str">
        <f t="shared" si="325"/>
        <v>Teenager</v>
      </c>
      <c r="G6933" t="s">
        <v>13</v>
      </c>
      <c r="H6933" t="s">
        <v>34</v>
      </c>
      <c r="I6933">
        <v>493</v>
      </c>
      <c r="J6933" t="s">
        <v>15</v>
      </c>
      <c r="K6933">
        <v>3</v>
      </c>
      <c r="L6933">
        <v>29.99990146</v>
      </c>
      <c r="M6933" t="s">
        <v>25</v>
      </c>
      <c r="N6933" s="2" t="s">
        <v>16</v>
      </c>
      <c r="O6933">
        <v>8.9999704390000002</v>
      </c>
      <c r="P6933">
        <f t="shared" si="326"/>
        <v>80.999733941000002</v>
      </c>
      <c r="Q6933" s="2" t="s">
        <v>11</v>
      </c>
      <c r="R6933" t="s">
        <v>26</v>
      </c>
      <c r="S6933">
        <v>5</v>
      </c>
      <c r="T6933" s="2" t="s">
        <v>11</v>
      </c>
    </row>
    <row r="6934" spans="1:20" x14ac:dyDescent="0.25">
      <c r="A6934">
        <v>6933</v>
      </c>
      <c r="B6934" s="4">
        <v>44924</v>
      </c>
      <c r="C6934" t="str">
        <f t="shared" si="324"/>
        <v>2022</v>
      </c>
      <c r="D6934">
        <v>440</v>
      </c>
      <c r="E6934">
        <v>44</v>
      </c>
      <c r="F6934" t="str">
        <f t="shared" si="325"/>
        <v>Adult</v>
      </c>
      <c r="G6934" t="s">
        <v>27</v>
      </c>
      <c r="H6934" t="s">
        <v>17</v>
      </c>
      <c r="I6934">
        <v>506</v>
      </c>
      <c r="J6934" t="s">
        <v>33</v>
      </c>
      <c r="K6934">
        <v>3</v>
      </c>
      <c r="L6934">
        <v>39.818306679999999</v>
      </c>
      <c r="M6934" t="s">
        <v>22</v>
      </c>
      <c r="N6934" s="2" t="s">
        <v>16</v>
      </c>
      <c r="O6934">
        <v>0</v>
      </c>
      <c r="P6934">
        <f t="shared" si="326"/>
        <v>119.45492003999999</v>
      </c>
      <c r="Q6934" s="2" t="s">
        <v>11</v>
      </c>
      <c r="R6934" t="s">
        <v>18</v>
      </c>
      <c r="S6934">
        <v>1</v>
      </c>
      <c r="T6934" s="2" t="s">
        <v>11</v>
      </c>
    </row>
    <row r="6935" spans="1:20" x14ac:dyDescent="0.25">
      <c r="A6935">
        <v>6934</v>
      </c>
      <c r="B6935" s="4">
        <v>44897</v>
      </c>
      <c r="C6935" t="str">
        <f t="shared" si="324"/>
        <v>2022</v>
      </c>
      <c r="D6935">
        <v>350</v>
      </c>
      <c r="E6935">
        <v>56</v>
      </c>
      <c r="F6935" t="str">
        <f t="shared" si="325"/>
        <v>Senior</v>
      </c>
      <c r="G6935" t="s">
        <v>13</v>
      </c>
      <c r="H6935" t="s">
        <v>28</v>
      </c>
      <c r="I6935">
        <v>995</v>
      </c>
      <c r="J6935" t="s">
        <v>9</v>
      </c>
      <c r="K6935">
        <v>3</v>
      </c>
      <c r="L6935">
        <v>63.436480799999998</v>
      </c>
      <c r="M6935" t="s">
        <v>10</v>
      </c>
      <c r="N6935" s="2" t="s">
        <v>16</v>
      </c>
      <c r="O6935">
        <v>0</v>
      </c>
      <c r="P6935">
        <f t="shared" si="326"/>
        <v>190.30944239999999</v>
      </c>
      <c r="Q6935" s="2" t="s">
        <v>16</v>
      </c>
      <c r="R6935" t="s">
        <v>12</v>
      </c>
      <c r="S6935">
        <v>2</v>
      </c>
      <c r="T6935" s="2" t="s">
        <v>16</v>
      </c>
    </row>
    <row r="6936" spans="1:20" x14ac:dyDescent="0.25">
      <c r="A6936">
        <v>6935</v>
      </c>
      <c r="B6936" s="4">
        <v>44869</v>
      </c>
      <c r="C6936" t="str">
        <f t="shared" si="324"/>
        <v>2022</v>
      </c>
      <c r="D6936">
        <v>218</v>
      </c>
      <c r="E6936">
        <v>22</v>
      </c>
      <c r="F6936" t="str">
        <f t="shared" si="325"/>
        <v>Teenager</v>
      </c>
      <c r="G6936" t="s">
        <v>13</v>
      </c>
      <c r="H6936" t="s">
        <v>40</v>
      </c>
      <c r="I6936">
        <v>652</v>
      </c>
      <c r="J6936" t="s">
        <v>33</v>
      </c>
      <c r="K6936">
        <v>3</v>
      </c>
      <c r="L6936">
        <v>76.222900699999997</v>
      </c>
      <c r="M6936" t="s">
        <v>25</v>
      </c>
      <c r="N6936" s="2" t="s">
        <v>16</v>
      </c>
      <c r="O6936">
        <v>0</v>
      </c>
      <c r="P6936">
        <f t="shared" si="326"/>
        <v>228.66870209999999</v>
      </c>
      <c r="Q6936" s="2" t="s">
        <v>11</v>
      </c>
      <c r="R6936" t="s">
        <v>18</v>
      </c>
      <c r="S6936">
        <v>2</v>
      </c>
      <c r="T6936" s="2" t="s">
        <v>11</v>
      </c>
    </row>
    <row r="6937" spans="1:20" x14ac:dyDescent="0.25">
      <c r="A6937">
        <v>6936</v>
      </c>
      <c r="B6937" s="4">
        <v>43427</v>
      </c>
      <c r="C6937" t="str">
        <f t="shared" si="324"/>
        <v>2018</v>
      </c>
      <c r="D6937">
        <v>162</v>
      </c>
      <c r="E6937">
        <v>18</v>
      </c>
      <c r="F6937" t="str">
        <f t="shared" si="325"/>
        <v>Teenager</v>
      </c>
      <c r="G6937" t="s">
        <v>13</v>
      </c>
      <c r="H6937" t="s">
        <v>21</v>
      </c>
      <c r="I6937">
        <v>713</v>
      </c>
      <c r="J6937" t="s">
        <v>15</v>
      </c>
      <c r="K6937">
        <v>5</v>
      </c>
      <c r="L6937">
        <v>74.945892380000004</v>
      </c>
      <c r="M6937" t="s">
        <v>10</v>
      </c>
      <c r="N6937" s="2" t="s">
        <v>11</v>
      </c>
      <c r="O6937">
        <v>37.472946190000002</v>
      </c>
      <c r="P6937">
        <f t="shared" si="326"/>
        <v>337.25651571000003</v>
      </c>
      <c r="Q6937" s="2" t="s">
        <v>11</v>
      </c>
      <c r="R6937" t="s">
        <v>26</v>
      </c>
      <c r="S6937">
        <v>4</v>
      </c>
      <c r="T6937" s="2" t="s">
        <v>11</v>
      </c>
    </row>
    <row r="6938" spans="1:20" x14ac:dyDescent="0.25">
      <c r="A6938">
        <v>6937</v>
      </c>
      <c r="B6938" s="4">
        <v>45256</v>
      </c>
      <c r="C6938" t="str">
        <f t="shared" si="324"/>
        <v>2023</v>
      </c>
      <c r="D6938">
        <v>210</v>
      </c>
      <c r="E6938">
        <v>49</v>
      </c>
      <c r="F6938" t="str">
        <f t="shared" si="325"/>
        <v>Adult</v>
      </c>
      <c r="G6938" t="s">
        <v>27</v>
      </c>
      <c r="H6938" t="s">
        <v>28</v>
      </c>
      <c r="I6938">
        <v>882</v>
      </c>
      <c r="J6938" t="s">
        <v>29</v>
      </c>
      <c r="K6938">
        <v>4</v>
      </c>
      <c r="L6938">
        <v>61.373249950000002</v>
      </c>
      <c r="M6938" t="s">
        <v>25</v>
      </c>
      <c r="N6938" s="2" t="s">
        <v>16</v>
      </c>
      <c r="O6938">
        <v>24.549299980000001</v>
      </c>
      <c r="P6938">
        <f t="shared" si="326"/>
        <v>220.94369982000001</v>
      </c>
      <c r="Q6938" s="2" t="s">
        <v>11</v>
      </c>
      <c r="R6938" t="s">
        <v>26</v>
      </c>
      <c r="S6938">
        <v>1</v>
      </c>
      <c r="T6938" s="2" t="s">
        <v>16</v>
      </c>
    </row>
    <row r="6939" spans="1:20" x14ac:dyDescent="0.25">
      <c r="A6939">
        <v>6938</v>
      </c>
      <c r="B6939" s="4">
        <v>44155</v>
      </c>
      <c r="C6939" t="str">
        <f t="shared" si="324"/>
        <v>2020</v>
      </c>
      <c r="D6939">
        <v>134</v>
      </c>
      <c r="E6939">
        <v>49</v>
      </c>
      <c r="F6939" t="str">
        <f t="shared" si="325"/>
        <v>Adult</v>
      </c>
      <c r="G6939" t="s">
        <v>13</v>
      </c>
      <c r="H6939" t="s">
        <v>28</v>
      </c>
      <c r="I6939">
        <v>876</v>
      </c>
      <c r="J6939" t="s">
        <v>24</v>
      </c>
      <c r="K6939">
        <v>2</v>
      </c>
      <c r="L6939">
        <v>76.385032690000003</v>
      </c>
      <c r="M6939" t="s">
        <v>10</v>
      </c>
      <c r="N6939" s="2" t="s">
        <v>16</v>
      </c>
      <c r="O6939">
        <v>0</v>
      </c>
      <c r="P6939">
        <f t="shared" si="326"/>
        <v>152.77006538000001</v>
      </c>
      <c r="Q6939" s="2" t="s">
        <v>11</v>
      </c>
      <c r="R6939" t="s">
        <v>18</v>
      </c>
      <c r="S6939">
        <v>5</v>
      </c>
      <c r="T6939" s="2" t="s">
        <v>11</v>
      </c>
    </row>
    <row r="6940" spans="1:20" x14ac:dyDescent="0.25">
      <c r="A6940">
        <v>6939</v>
      </c>
      <c r="B6940" s="4">
        <v>44167</v>
      </c>
      <c r="C6940" t="str">
        <f t="shared" si="324"/>
        <v>2020</v>
      </c>
      <c r="D6940">
        <v>338</v>
      </c>
      <c r="E6940">
        <v>25</v>
      </c>
      <c r="F6940" t="str">
        <f t="shared" si="325"/>
        <v>Teenager</v>
      </c>
      <c r="G6940" t="s">
        <v>7</v>
      </c>
      <c r="H6940" t="s">
        <v>37</v>
      </c>
      <c r="I6940">
        <v>465</v>
      </c>
      <c r="J6940" t="s">
        <v>24</v>
      </c>
      <c r="K6940">
        <v>1</v>
      </c>
      <c r="L6940">
        <v>54.010949340000003</v>
      </c>
      <c r="M6940" t="s">
        <v>22</v>
      </c>
      <c r="N6940" s="2" t="s">
        <v>16</v>
      </c>
      <c r="O6940">
        <v>0</v>
      </c>
      <c r="P6940">
        <f t="shared" si="326"/>
        <v>54.010949340000003</v>
      </c>
      <c r="Q6940" s="2" t="s">
        <v>16</v>
      </c>
      <c r="R6940" t="s">
        <v>12</v>
      </c>
      <c r="S6940">
        <v>5</v>
      </c>
      <c r="T6940" s="2" t="s">
        <v>16</v>
      </c>
    </row>
    <row r="6941" spans="1:20" x14ac:dyDescent="0.25">
      <c r="A6941">
        <v>6940</v>
      </c>
      <c r="B6941" s="4">
        <v>44161</v>
      </c>
      <c r="C6941" t="str">
        <f t="shared" si="324"/>
        <v>2020</v>
      </c>
      <c r="D6941">
        <v>87</v>
      </c>
      <c r="E6941">
        <v>29</v>
      </c>
      <c r="F6941" t="str">
        <f t="shared" si="325"/>
        <v>Teenager</v>
      </c>
      <c r="G6941" t="s">
        <v>13</v>
      </c>
      <c r="H6941" t="s">
        <v>37</v>
      </c>
      <c r="I6941">
        <v>265</v>
      </c>
      <c r="J6941" t="s">
        <v>15</v>
      </c>
      <c r="K6941">
        <v>4</v>
      </c>
      <c r="L6941">
        <v>42.89499489</v>
      </c>
      <c r="M6941" t="s">
        <v>25</v>
      </c>
      <c r="N6941" s="2" t="s">
        <v>16</v>
      </c>
      <c r="O6941">
        <v>17.157997959999999</v>
      </c>
      <c r="P6941">
        <f t="shared" si="326"/>
        <v>154.42198160000001</v>
      </c>
      <c r="Q6941" s="2" t="s">
        <v>16</v>
      </c>
      <c r="R6941" t="s">
        <v>26</v>
      </c>
      <c r="S6941">
        <v>5</v>
      </c>
      <c r="T6941" s="2" t="s">
        <v>16</v>
      </c>
    </row>
    <row r="6942" spans="1:20" x14ac:dyDescent="0.25">
      <c r="A6942">
        <v>6941</v>
      </c>
      <c r="B6942" s="4">
        <v>45264</v>
      </c>
      <c r="C6942" t="str">
        <f t="shared" si="324"/>
        <v>2023</v>
      </c>
      <c r="D6942">
        <v>191</v>
      </c>
      <c r="E6942">
        <v>43</v>
      </c>
      <c r="F6942" t="str">
        <f t="shared" si="325"/>
        <v>Adult</v>
      </c>
      <c r="G6942" t="s">
        <v>13</v>
      </c>
      <c r="H6942" t="s">
        <v>32</v>
      </c>
      <c r="I6942">
        <v>296</v>
      </c>
      <c r="J6942" t="s">
        <v>33</v>
      </c>
      <c r="K6942">
        <v>2</v>
      </c>
      <c r="L6942">
        <v>17.510769969999998</v>
      </c>
      <c r="M6942" t="s">
        <v>20</v>
      </c>
      <c r="N6942" s="2" t="s">
        <v>16</v>
      </c>
      <c r="O6942">
        <v>3.5021539939999999</v>
      </c>
      <c r="P6942">
        <f t="shared" si="326"/>
        <v>31.519385945999996</v>
      </c>
      <c r="Q6942" s="2" t="s">
        <v>16</v>
      </c>
      <c r="R6942" t="s">
        <v>26</v>
      </c>
      <c r="S6942">
        <v>1</v>
      </c>
      <c r="T6942" s="2" t="s">
        <v>16</v>
      </c>
    </row>
    <row r="6943" spans="1:20" x14ac:dyDescent="0.25">
      <c r="A6943">
        <v>6942</v>
      </c>
      <c r="B6943" s="4">
        <v>43798</v>
      </c>
      <c r="C6943" t="str">
        <f t="shared" si="324"/>
        <v>2019</v>
      </c>
      <c r="D6943">
        <v>500</v>
      </c>
      <c r="E6943">
        <v>52</v>
      </c>
      <c r="F6943" t="str">
        <f t="shared" si="325"/>
        <v>Senior</v>
      </c>
      <c r="G6943" t="s">
        <v>7</v>
      </c>
      <c r="H6943" t="s">
        <v>21</v>
      </c>
      <c r="I6943">
        <v>738</v>
      </c>
      <c r="J6943" t="s">
        <v>33</v>
      </c>
      <c r="K6943">
        <v>1</v>
      </c>
      <c r="L6943">
        <v>66.806484089999998</v>
      </c>
      <c r="M6943" t="s">
        <v>20</v>
      </c>
      <c r="N6943" s="2" t="s">
        <v>11</v>
      </c>
      <c r="O6943">
        <v>6.6806484089999998</v>
      </c>
      <c r="P6943">
        <f t="shared" si="326"/>
        <v>60.125835680999998</v>
      </c>
      <c r="Q6943" s="2" t="s">
        <v>16</v>
      </c>
      <c r="R6943" t="s">
        <v>26</v>
      </c>
      <c r="S6943">
        <v>1</v>
      </c>
      <c r="T6943" s="2" t="s">
        <v>16</v>
      </c>
    </row>
    <row r="6944" spans="1:20" x14ac:dyDescent="0.25">
      <c r="A6944">
        <v>6943</v>
      </c>
      <c r="B6944" s="4">
        <v>43771</v>
      </c>
      <c r="C6944" t="str">
        <f t="shared" si="324"/>
        <v>2019</v>
      </c>
      <c r="D6944">
        <v>155</v>
      </c>
      <c r="E6944">
        <v>63</v>
      </c>
      <c r="F6944" t="str">
        <f t="shared" si="325"/>
        <v>Senior</v>
      </c>
      <c r="G6944" t="s">
        <v>27</v>
      </c>
      <c r="H6944" t="s">
        <v>41</v>
      </c>
      <c r="I6944">
        <v>729</v>
      </c>
      <c r="J6944" t="s">
        <v>9</v>
      </c>
      <c r="K6944">
        <v>3</v>
      </c>
      <c r="L6944">
        <v>95.567755360000007</v>
      </c>
      <c r="M6944" t="s">
        <v>10</v>
      </c>
      <c r="N6944" s="2" t="s">
        <v>11</v>
      </c>
      <c r="O6944">
        <v>0</v>
      </c>
      <c r="P6944">
        <f t="shared" si="326"/>
        <v>286.70326608000005</v>
      </c>
      <c r="Q6944" s="2" t="s">
        <v>11</v>
      </c>
      <c r="R6944" t="s">
        <v>12</v>
      </c>
      <c r="S6944">
        <v>2</v>
      </c>
      <c r="T6944" s="2" t="s">
        <v>16</v>
      </c>
    </row>
    <row r="6945" spans="1:20" x14ac:dyDescent="0.25">
      <c r="A6945">
        <v>6944</v>
      </c>
      <c r="B6945" s="4">
        <v>44871</v>
      </c>
      <c r="C6945" t="str">
        <f t="shared" si="324"/>
        <v>2022</v>
      </c>
      <c r="D6945">
        <v>403</v>
      </c>
      <c r="E6945">
        <v>64</v>
      </c>
      <c r="F6945" t="str">
        <f t="shared" si="325"/>
        <v>Senior</v>
      </c>
      <c r="G6945" t="s">
        <v>27</v>
      </c>
      <c r="H6945" t="s">
        <v>39</v>
      </c>
      <c r="I6945">
        <v>688</v>
      </c>
      <c r="J6945" t="s">
        <v>29</v>
      </c>
      <c r="K6945">
        <v>3</v>
      </c>
      <c r="L6945">
        <v>56.334630619999999</v>
      </c>
      <c r="M6945" t="s">
        <v>20</v>
      </c>
      <c r="N6945" s="2" t="s">
        <v>11</v>
      </c>
      <c r="O6945">
        <v>0</v>
      </c>
      <c r="P6945">
        <f t="shared" si="326"/>
        <v>169.00389186000001</v>
      </c>
      <c r="Q6945" s="2" t="s">
        <v>11</v>
      </c>
      <c r="R6945" t="s">
        <v>12</v>
      </c>
      <c r="S6945">
        <v>3</v>
      </c>
      <c r="T6945" s="2" t="s">
        <v>11</v>
      </c>
    </row>
    <row r="6946" spans="1:20" x14ac:dyDescent="0.25">
      <c r="A6946">
        <v>6945</v>
      </c>
      <c r="B6946" s="4">
        <v>43800</v>
      </c>
      <c r="C6946" t="str">
        <f t="shared" si="324"/>
        <v>2019</v>
      </c>
      <c r="D6946">
        <v>126</v>
      </c>
      <c r="E6946">
        <v>44</v>
      </c>
      <c r="F6946" t="str">
        <f t="shared" si="325"/>
        <v>Adult</v>
      </c>
      <c r="G6946" t="s">
        <v>13</v>
      </c>
      <c r="H6946" t="s">
        <v>28</v>
      </c>
      <c r="I6946">
        <v>242</v>
      </c>
      <c r="J6946" t="s">
        <v>15</v>
      </c>
      <c r="K6946">
        <v>1</v>
      </c>
      <c r="L6946">
        <v>41.342697710000003</v>
      </c>
      <c r="M6946" t="s">
        <v>10</v>
      </c>
      <c r="N6946" s="2" t="s">
        <v>16</v>
      </c>
      <c r="O6946">
        <v>0</v>
      </c>
      <c r="P6946">
        <f t="shared" si="326"/>
        <v>41.342697710000003</v>
      </c>
      <c r="Q6946" s="2" t="s">
        <v>16</v>
      </c>
      <c r="R6946" t="s">
        <v>18</v>
      </c>
      <c r="S6946">
        <v>4</v>
      </c>
      <c r="T6946" s="2" t="s">
        <v>11</v>
      </c>
    </row>
    <row r="6947" spans="1:20" x14ac:dyDescent="0.25">
      <c r="A6947">
        <v>6946</v>
      </c>
      <c r="B6947" s="4">
        <v>43427</v>
      </c>
      <c r="C6947" t="str">
        <f t="shared" si="324"/>
        <v>2018</v>
      </c>
      <c r="D6947">
        <v>420</v>
      </c>
      <c r="E6947">
        <v>62</v>
      </c>
      <c r="F6947" t="str">
        <f t="shared" si="325"/>
        <v>Senior</v>
      </c>
      <c r="G6947" t="s">
        <v>7</v>
      </c>
      <c r="H6947" t="s">
        <v>17</v>
      </c>
      <c r="I6947">
        <v>297</v>
      </c>
      <c r="J6947" t="s">
        <v>29</v>
      </c>
      <c r="K6947">
        <v>1</v>
      </c>
      <c r="L6947">
        <v>40.007979310000003</v>
      </c>
      <c r="M6947" t="s">
        <v>20</v>
      </c>
      <c r="N6947" s="2" t="s">
        <v>16</v>
      </c>
      <c r="O6947">
        <v>4.0007979310000001</v>
      </c>
      <c r="P6947">
        <f t="shared" si="326"/>
        <v>36.007181379000002</v>
      </c>
      <c r="Q6947" s="2" t="s">
        <v>11</v>
      </c>
      <c r="R6947" t="s">
        <v>26</v>
      </c>
      <c r="S6947">
        <v>2</v>
      </c>
      <c r="T6947" s="2" t="s">
        <v>16</v>
      </c>
    </row>
    <row r="6948" spans="1:20" x14ac:dyDescent="0.25">
      <c r="A6948">
        <v>6947</v>
      </c>
      <c r="B6948" s="4">
        <v>43437</v>
      </c>
      <c r="C6948" t="str">
        <f t="shared" si="324"/>
        <v>2018</v>
      </c>
      <c r="D6948">
        <v>278</v>
      </c>
      <c r="E6948">
        <v>50</v>
      </c>
      <c r="F6948" t="str">
        <f t="shared" si="325"/>
        <v>Adult</v>
      </c>
      <c r="G6948" t="s">
        <v>13</v>
      </c>
      <c r="H6948" t="s">
        <v>35</v>
      </c>
      <c r="I6948">
        <v>722</v>
      </c>
      <c r="J6948" t="s">
        <v>9</v>
      </c>
      <c r="K6948">
        <v>2</v>
      </c>
      <c r="L6948">
        <v>29.73377524</v>
      </c>
      <c r="M6948" t="s">
        <v>25</v>
      </c>
      <c r="N6948" s="2" t="s">
        <v>11</v>
      </c>
      <c r="O6948">
        <v>5.9467550469999999</v>
      </c>
      <c r="P6948">
        <f t="shared" si="326"/>
        <v>53.520795433000004</v>
      </c>
      <c r="Q6948" s="2" t="s">
        <v>16</v>
      </c>
      <c r="R6948" t="s">
        <v>26</v>
      </c>
      <c r="S6948">
        <v>3</v>
      </c>
      <c r="T6948" s="2" t="s">
        <v>16</v>
      </c>
    </row>
    <row r="6949" spans="1:20" x14ac:dyDescent="0.25">
      <c r="A6949">
        <v>6948</v>
      </c>
      <c r="B6949" s="4">
        <v>44870</v>
      </c>
      <c r="C6949" t="str">
        <f t="shared" si="324"/>
        <v>2022</v>
      </c>
      <c r="D6949">
        <v>164</v>
      </c>
      <c r="E6949">
        <v>18</v>
      </c>
      <c r="F6949" t="str">
        <f t="shared" si="325"/>
        <v>Teenager</v>
      </c>
      <c r="G6949" t="s">
        <v>7</v>
      </c>
      <c r="H6949" t="s">
        <v>14</v>
      </c>
      <c r="I6949">
        <v>160</v>
      </c>
      <c r="J6949" t="s">
        <v>24</v>
      </c>
      <c r="K6949">
        <v>5</v>
      </c>
      <c r="L6949">
        <v>67.211241049999998</v>
      </c>
      <c r="M6949" t="s">
        <v>22</v>
      </c>
      <c r="N6949" s="2" t="s">
        <v>11</v>
      </c>
      <c r="O6949">
        <v>33.605620530000003</v>
      </c>
      <c r="P6949">
        <f t="shared" si="326"/>
        <v>302.45058471999999</v>
      </c>
      <c r="Q6949" s="2" t="s">
        <v>11</v>
      </c>
      <c r="R6949" t="s">
        <v>26</v>
      </c>
      <c r="S6949">
        <v>5</v>
      </c>
      <c r="T6949" s="2" t="s">
        <v>11</v>
      </c>
    </row>
    <row r="6950" spans="1:20" x14ac:dyDescent="0.25">
      <c r="A6950">
        <v>6949</v>
      </c>
      <c r="B6950" s="4">
        <v>43782</v>
      </c>
      <c r="C6950" t="str">
        <f t="shared" si="324"/>
        <v>2019</v>
      </c>
      <c r="D6950">
        <v>144</v>
      </c>
      <c r="E6950">
        <v>25</v>
      </c>
      <c r="F6950" t="str">
        <f t="shared" si="325"/>
        <v>Teenager</v>
      </c>
      <c r="G6950" t="s">
        <v>7</v>
      </c>
      <c r="H6950" t="s">
        <v>17</v>
      </c>
      <c r="I6950">
        <v>267</v>
      </c>
      <c r="J6950" t="s">
        <v>9</v>
      </c>
      <c r="K6950">
        <v>4</v>
      </c>
      <c r="L6950">
        <v>29.745747189999999</v>
      </c>
      <c r="M6950" t="s">
        <v>22</v>
      </c>
      <c r="N6950" s="2" t="s">
        <v>16</v>
      </c>
      <c r="O6950">
        <v>0</v>
      </c>
      <c r="P6950">
        <f t="shared" si="326"/>
        <v>118.98298876</v>
      </c>
      <c r="Q6950" s="2" t="s">
        <v>16</v>
      </c>
      <c r="R6950" t="s">
        <v>18</v>
      </c>
      <c r="S6950">
        <v>4</v>
      </c>
      <c r="T6950" s="2" t="s">
        <v>11</v>
      </c>
    </row>
    <row r="6951" spans="1:20" x14ac:dyDescent="0.25">
      <c r="A6951">
        <v>6950</v>
      </c>
      <c r="B6951" s="4">
        <v>44521</v>
      </c>
      <c r="C6951" t="str">
        <f t="shared" si="324"/>
        <v>2021</v>
      </c>
      <c r="D6951">
        <v>108</v>
      </c>
      <c r="E6951">
        <v>35</v>
      </c>
      <c r="F6951" t="str">
        <f t="shared" si="325"/>
        <v>Adult</v>
      </c>
      <c r="G6951" t="s">
        <v>27</v>
      </c>
      <c r="H6951" t="s">
        <v>8</v>
      </c>
      <c r="I6951">
        <v>634</v>
      </c>
      <c r="J6951" t="s">
        <v>33</v>
      </c>
      <c r="K6951">
        <v>5</v>
      </c>
      <c r="L6951">
        <v>86.451786760000005</v>
      </c>
      <c r="M6951" t="s">
        <v>10</v>
      </c>
      <c r="N6951" s="2" t="s">
        <v>11</v>
      </c>
      <c r="O6951">
        <v>43.225893380000002</v>
      </c>
      <c r="P6951">
        <f t="shared" si="326"/>
        <v>389.03304042000002</v>
      </c>
      <c r="Q6951" s="2" t="s">
        <v>16</v>
      </c>
      <c r="R6951" t="s">
        <v>26</v>
      </c>
      <c r="S6951">
        <v>1</v>
      </c>
      <c r="T6951" s="2" t="s">
        <v>11</v>
      </c>
    </row>
    <row r="6952" spans="1:20" x14ac:dyDescent="0.25">
      <c r="A6952">
        <v>6951</v>
      </c>
      <c r="B6952" s="4">
        <v>44196</v>
      </c>
      <c r="C6952" t="str">
        <f t="shared" si="324"/>
        <v>2020</v>
      </c>
      <c r="D6952">
        <v>378</v>
      </c>
      <c r="E6952">
        <v>62</v>
      </c>
      <c r="F6952" t="str">
        <f t="shared" si="325"/>
        <v>Senior</v>
      </c>
      <c r="G6952" t="s">
        <v>27</v>
      </c>
      <c r="H6952" t="s">
        <v>37</v>
      </c>
      <c r="I6952">
        <v>998</v>
      </c>
      <c r="J6952" t="s">
        <v>9</v>
      </c>
      <c r="K6952">
        <v>5</v>
      </c>
      <c r="L6952">
        <v>22.480814209999998</v>
      </c>
      <c r="M6952" t="s">
        <v>20</v>
      </c>
      <c r="N6952" s="2" t="s">
        <v>16</v>
      </c>
      <c r="O6952">
        <v>0</v>
      </c>
      <c r="P6952">
        <f t="shared" si="326"/>
        <v>112.40407105</v>
      </c>
      <c r="Q6952" s="2" t="s">
        <v>11</v>
      </c>
      <c r="R6952" t="s">
        <v>12</v>
      </c>
      <c r="S6952">
        <v>2</v>
      </c>
      <c r="T6952" s="2" t="s">
        <v>16</v>
      </c>
    </row>
    <row r="6953" spans="1:20" x14ac:dyDescent="0.25">
      <c r="A6953">
        <v>6952</v>
      </c>
      <c r="B6953" s="4">
        <v>44530</v>
      </c>
      <c r="C6953" t="str">
        <f t="shared" si="324"/>
        <v>2021</v>
      </c>
      <c r="D6953">
        <v>157</v>
      </c>
      <c r="E6953">
        <v>55</v>
      </c>
      <c r="F6953" t="str">
        <f t="shared" si="325"/>
        <v>Senior</v>
      </c>
      <c r="G6953" t="s">
        <v>13</v>
      </c>
      <c r="H6953" t="s">
        <v>23</v>
      </c>
      <c r="I6953">
        <v>326</v>
      </c>
      <c r="J6953" t="s">
        <v>33</v>
      </c>
      <c r="K6953">
        <v>1</v>
      </c>
      <c r="L6953">
        <v>67.787203550000001</v>
      </c>
      <c r="M6953" t="s">
        <v>22</v>
      </c>
      <c r="N6953" s="2" t="s">
        <v>11</v>
      </c>
      <c r="O6953">
        <v>0</v>
      </c>
      <c r="P6953">
        <f t="shared" si="326"/>
        <v>67.787203550000001</v>
      </c>
      <c r="Q6953" s="2" t="s">
        <v>11</v>
      </c>
      <c r="R6953" t="s">
        <v>12</v>
      </c>
      <c r="S6953">
        <v>3</v>
      </c>
      <c r="T6953" s="2" t="s">
        <v>11</v>
      </c>
    </row>
    <row r="6954" spans="1:20" x14ac:dyDescent="0.25">
      <c r="A6954">
        <v>6953</v>
      </c>
      <c r="B6954" s="4">
        <v>43812</v>
      </c>
      <c r="C6954" t="str">
        <f t="shared" si="324"/>
        <v>2019</v>
      </c>
      <c r="D6954">
        <v>142</v>
      </c>
      <c r="E6954">
        <v>57</v>
      </c>
      <c r="F6954" t="str">
        <f t="shared" si="325"/>
        <v>Senior</v>
      </c>
      <c r="G6954" t="s">
        <v>27</v>
      </c>
      <c r="H6954" t="s">
        <v>17</v>
      </c>
      <c r="I6954">
        <v>616</v>
      </c>
      <c r="J6954" t="s">
        <v>29</v>
      </c>
      <c r="K6954">
        <v>5</v>
      </c>
      <c r="L6954">
        <v>42.598631810000001</v>
      </c>
      <c r="M6954" t="s">
        <v>22</v>
      </c>
      <c r="N6954" s="2" t="s">
        <v>11</v>
      </c>
      <c r="O6954">
        <v>0</v>
      </c>
      <c r="P6954">
        <f t="shared" si="326"/>
        <v>212.99315905</v>
      </c>
      <c r="Q6954" s="2" t="s">
        <v>11</v>
      </c>
      <c r="R6954" t="s">
        <v>12</v>
      </c>
      <c r="S6954">
        <v>5</v>
      </c>
      <c r="T6954" s="2" t="s">
        <v>11</v>
      </c>
    </row>
    <row r="6955" spans="1:20" x14ac:dyDescent="0.25">
      <c r="A6955">
        <v>6954</v>
      </c>
      <c r="B6955" s="4">
        <v>44539</v>
      </c>
      <c r="C6955" t="str">
        <f t="shared" si="324"/>
        <v>2021</v>
      </c>
      <c r="D6955">
        <v>238</v>
      </c>
      <c r="E6955">
        <v>32</v>
      </c>
      <c r="F6955" t="str">
        <f t="shared" si="325"/>
        <v>Adult</v>
      </c>
      <c r="G6955" t="s">
        <v>27</v>
      </c>
      <c r="H6955" t="s">
        <v>40</v>
      </c>
      <c r="I6955">
        <v>402</v>
      </c>
      <c r="J6955" t="s">
        <v>24</v>
      </c>
      <c r="K6955">
        <v>3</v>
      </c>
      <c r="L6955">
        <v>87.048403390000004</v>
      </c>
      <c r="M6955" t="s">
        <v>10</v>
      </c>
      <c r="N6955" s="2" t="s">
        <v>11</v>
      </c>
      <c r="O6955">
        <v>0</v>
      </c>
      <c r="P6955">
        <f t="shared" si="326"/>
        <v>261.14521017000004</v>
      </c>
      <c r="Q6955" s="2" t="s">
        <v>16</v>
      </c>
      <c r="R6955" t="s">
        <v>12</v>
      </c>
      <c r="S6955">
        <v>4</v>
      </c>
      <c r="T6955" s="2" t="s">
        <v>11</v>
      </c>
    </row>
    <row r="6956" spans="1:20" x14ac:dyDescent="0.25">
      <c r="A6956">
        <v>6955</v>
      </c>
      <c r="B6956" s="4">
        <v>43775</v>
      </c>
      <c r="C6956" t="str">
        <f t="shared" si="324"/>
        <v>2019</v>
      </c>
      <c r="D6956">
        <v>167</v>
      </c>
      <c r="E6956">
        <v>34</v>
      </c>
      <c r="F6956" t="str">
        <f t="shared" si="325"/>
        <v>Adult</v>
      </c>
      <c r="G6956" t="s">
        <v>13</v>
      </c>
      <c r="H6956" t="s">
        <v>21</v>
      </c>
      <c r="I6956">
        <v>926</v>
      </c>
      <c r="J6956" t="s">
        <v>24</v>
      </c>
      <c r="K6956">
        <v>1</v>
      </c>
      <c r="L6956">
        <v>25.714200030000001</v>
      </c>
      <c r="M6956" t="s">
        <v>25</v>
      </c>
      <c r="N6956" s="2" t="s">
        <v>11</v>
      </c>
      <c r="O6956">
        <v>2.5714200030000001</v>
      </c>
      <c r="P6956">
        <f t="shared" si="326"/>
        <v>23.142780027000001</v>
      </c>
      <c r="Q6956" s="2" t="s">
        <v>11</v>
      </c>
      <c r="R6956" t="s">
        <v>26</v>
      </c>
      <c r="S6956">
        <v>3</v>
      </c>
      <c r="T6956" s="2" t="s">
        <v>11</v>
      </c>
    </row>
    <row r="6957" spans="1:20" x14ac:dyDescent="0.25">
      <c r="A6957">
        <v>6956</v>
      </c>
      <c r="B6957" s="4">
        <v>44193</v>
      </c>
      <c r="C6957" t="str">
        <f t="shared" si="324"/>
        <v>2020</v>
      </c>
      <c r="D6957">
        <v>141</v>
      </c>
      <c r="E6957">
        <v>57</v>
      </c>
      <c r="F6957" t="str">
        <f t="shared" si="325"/>
        <v>Senior</v>
      </c>
      <c r="G6957" t="s">
        <v>27</v>
      </c>
      <c r="H6957" t="s">
        <v>37</v>
      </c>
      <c r="I6957">
        <v>370</v>
      </c>
      <c r="J6957" t="s">
        <v>15</v>
      </c>
      <c r="K6957">
        <v>2</v>
      </c>
      <c r="L6957">
        <v>65.632557930000004</v>
      </c>
      <c r="M6957" t="s">
        <v>22</v>
      </c>
      <c r="N6957" s="2" t="s">
        <v>11</v>
      </c>
      <c r="O6957">
        <v>0</v>
      </c>
      <c r="P6957">
        <f t="shared" si="326"/>
        <v>131.26511586000001</v>
      </c>
      <c r="Q6957" s="2" t="s">
        <v>16</v>
      </c>
      <c r="R6957" t="s">
        <v>18</v>
      </c>
      <c r="S6957">
        <v>3</v>
      </c>
      <c r="T6957" s="2" t="s">
        <v>11</v>
      </c>
    </row>
    <row r="6958" spans="1:20" x14ac:dyDescent="0.25">
      <c r="A6958">
        <v>6957</v>
      </c>
      <c r="B6958" s="4">
        <v>43443</v>
      </c>
      <c r="C6958" t="str">
        <f t="shared" si="324"/>
        <v>2018</v>
      </c>
      <c r="D6958">
        <v>423</v>
      </c>
      <c r="E6958">
        <v>31</v>
      </c>
      <c r="F6958" t="str">
        <f t="shared" si="325"/>
        <v>Adult</v>
      </c>
      <c r="G6958" t="s">
        <v>13</v>
      </c>
      <c r="H6958" t="s">
        <v>30</v>
      </c>
      <c r="I6958">
        <v>719</v>
      </c>
      <c r="J6958" t="s">
        <v>24</v>
      </c>
      <c r="K6958">
        <v>1</v>
      </c>
      <c r="L6958">
        <v>31.96744443</v>
      </c>
      <c r="M6958" t="s">
        <v>20</v>
      </c>
      <c r="N6958" s="2" t="s">
        <v>11</v>
      </c>
      <c r="O6958">
        <v>3.196744443</v>
      </c>
      <c r="P6958">
        <f t="shared" si="326"/>
        <v>28.770699987</v>
      </c>
      <c r="Q6958" s="2" t="s">
        <v>11</v>
      </c>
      <c r="R6958" t="s">
        <v>26</v>
      </c>
      <c r="S6958">
        <v>3</v>
      </c>
      <c r="T6958" s="2" t="s">
        <v>16</v>
      </c>
    </row>
    <row r="6959" spans="1:20" x14ac:dyDescent="0.25">
      <c r="A6959">
        <v>6958</v>
      </c>
      <c r="B6959" s="4">
        <v>44880</v>
      </c>
      <c r="C6959" t="str">
        <f t="shared" si="324"/>
        <v>2022</v>
      </c>
      <c r="D6959">
        <v>229</v>
      </c>
      <c r="E6959">
        <v>61</v>
      </c>
      <c r="F6959" t="str">
        <f t="shared" si="325"/>
        <v>Senior</v>
      </c>
      <c r="G6959" t="s">
        <v>7</v>
      </c>
      <c r="H6959" t="s">
        <v>43</v>
      </c>
      <c r="I6959">
        <v>810</v>
      </c>
      <c r="J6959" t="s">
        <v>9</v>
      </c>
      <c r="K6959">
        <v>4</v>
      </c>
      <c r="L6959">
        <v>76.881220659999997</v>
      </c>
      <c r="M6959" t="s">
        <v>25</v>
      </c>
      <c r="N6959" s="2" t="s">
        <v>11</v>
      </c>
      <c r="O6959">
        <v>0</v>
      </c>
      <c r="P6959">
        <f t="shared" si="326"/>
        <v>307.52488263999999</v>
      </c>
      <c r="Q6959" s="2" t="s">
        <v>11</v>
      </c>
      <c r="R6959" t="s">
        <v>12</v>
      </c>
      <c r="S6959">
        <v>1</v>
      </c>
      <c r="T6959" s="2" t="s">
        <v>16</v>
      </c>
    </row>
    <row r="6960" spans="1:20" x14ac:dyDescent="0.25">
      <c r="A6960">
        <v>6959</v>
      </c>
      <c r="B6960" s="4">
        <v>44557</v>
      </c>
      <c r="C6960" t="str">
        <f t="shared" si="324"/>
        <v>2021</v>
      </c>
      <c r="D6960">
        <v>44</v>
      </c>
      <c r="E6960">
        <v>55</v>
      </c>
      <c r="F6960" t="str">
        <f t="shared" si="325"/>
        <v>Senior</v>
      </c>
      <c r="G6960" t="s">
        <v>13</v>
      </c>
      <c r="H6960" t="s">
        <v>23</v>
      </c>
      <c r="I6960">
        <v>703</v>
      </c>
      <c r="J6960" t="s">
        <v>15</v>
      </c>
      <c r="K6960">
        <v>4</v>
      </c>
      <c r="L6960">
        <v>91.843971300000007</v>
      </c>
      <c r="M6960" t="s">
        <v>20</v>
      </c>
      <c r="N6960" s="2" t="s">
        <v>11</v>
      </c>
      <c r="O6960">
        <v>0</v>
      </c>
      <c r="P6960">
        <f t="shared" si="326"/>
        <v>367.37588520000003</v>
      </c>
      <c r="Q6960" s="2" t="s">
        <v>11</v>
      </c>
      <c r="R6960" t="s">
        <v>12</v>
      </c>
      <c r="S6960">
        <v>2</v>
      </c>
      <c r="T6960" s="2" t="s">
        <v>16</v>
      </c>
    </row>
    <row r="6961" spans="1:20" x14ac:dyDescent="0.25">
      <c r="A6961">
        <v>6960</v>
      </c>
      <c r="B6961" s="4">
        <v>43447</v>
      </c>
      <c r="C6961" t="str">
        <f t="shared" si="324"/>
        <v>2018</v>
      </c>
      <c r="D6961">
        <v>93</v>
      </c>
      <c r="E6961">
        <v>62</v>
      </c>
      <c r="F6961" t="str">
        <f t="shared" si="325"/>
        <v>Senior</v>
      </c>
      <c r="G6961" t="s">
        <v>27</v>
      </c>
      <c r="H6961" t="s">
        <v>40</v>
      </c>
      <c r="I6961">
        <v>490</v>
      </c>
      <c r="J6961" t="s">
        <v>33</v>
      </c>
      <c r="K6961">
        <v>1</v>
      </c>
      <c r="L6961">
        <v>76.402616750000007</v>
      </c>
      <c r="M6961" t="s">
        <v>10</v>
      </c>
      <c r="N6961" s="2" t="s">
        <v>11</v>
      </c>
      <c r="O6961">
        <v>7.6402616749999996</v>
      </c>
      <c r="P6961">
        <f t="shared" si="326"/>
        <v>68.762355075000002</v>
      </c>
      <c r="Q6961" s="2" t="s">
        <v>16</v>
      </c>
      <c r="R6961" t="s">
        <v>26</v>
      </c>
      <c r="S6961">
        <v>3</v>
      </c>
      <c r="T6961" s="2" t="s">
        <v>16</v>
      </c>
    </row>
    <row r="6962" spans="1:20" x14ac:dyDescent="0.25">
      <c r="A6962">
        <v>6961</v>
      </c>
      <c r="B6962" s="4">
        <v>44160</v>
      </c>
      <c r="C6962" t="str">
        <f t="shared" si="324"/>
        <v>2020</v>
      </c>
      <c r="D6962">
        <v>440</v>
      </c>
      <c r="E6962">
        <v>21</v>
      </c>
      <c r="F6962" t="str">
        <f t="shared" si="325"/>
        <v>Teenager</v>
      </c>
      <c r="G6962" t="s">
        <v>13</v>
      </c>
      <c r="H6962" t="s">
        <v>35</v>
      </c>
      <c r="I6962">
        <v>222</v>
      </c>
      <c r="J6962" t="s">
        <v>33</v>
      </c>
      <c r="K6962">
        <v>5</v>
      </c>
      <c r="L6962">
        <v>97.331332790000005</v>
      </c>
      <c r="M6962" t="s">
        <v>25</v>
      </c>
      <c r="N6962" s="2" t="s">
        <v>11</v>
      </c>
      <c r="O6962">
        <v>48.665666389999998</v>
      </c>
      <c r="P6962">
        <f t="shared" si="326"/>
        <v>437.99099756000004</v>
      </c>
      <c r="Q6962" s="2" t="s">
        <v>16</v>
      </c>
      <c r="R6962" t="s">
        <v>26</v>
      </c>
      <c r="S6962">
        <v>4</v>
      </c>
      <c r="T6962" s="2" t="s">
        <v>16</v>
      </c>
    </row>
    <row r="6963" spans="1:20" x14ac:dyDescent="0.25">
      <c r="A6963">
        <v>6962</v>
      </c>
      <c r="B6963" s="4">
        <v>44543</v>
      </c>
      <c r="C6963" t="str">
        <f t="shared" si="324"/>
        <v>2021</v>
      </c>
      <c r="D6963">
        <v>297</v>
      </c>
      <c r="E6963">
        <v>55</v>
      </c>
      <c r="F6963" t="str">
        <f t="shared" si="325"/>
        <v>Senior</v>
      </c>
      <c r="G6963" t="s">
        <v>7</v>
      </c>
      <c r="H6963" t="s">
        <v>8</v>
      </c>
      <c r="I6963">
        <v>674</v>
      </c>
      <c r="J6963" t="s">
        <v>33</v>
      </c>
      <c r="K6963">
        <v>5</v>
      </c>
      <c r="L6963">
        <v>11.12400145</v>
      </c>
      <c r="M6963" t="s">
        <v>10</v>
      </c>
      <c r="N6963" s="2" t="s">
        <v>11</v>
      </c>
      <c r="O6963">
        <v>0</v>
      </c>
      <c r="P6963">
        <f t="shared" si="326"/>
        <v>55.62000725</v>
      </c>
      <c r="Q6963" s="2" t="s">
        <v>16</v>
      </c>
      <c r="R6963" t="s">
        <v>12</v>
      </c>
      <c r="S6963">
        <v>1</v>
      </c>
      <c r="T6963" s="2" t="s">
        <v>16</v>
      </c>
    </row>
    <row r="6964" spans="1:20" x14ac:dyDescent="0.25">
      <c r="A6964">
        <v>6963</v>
      </c>
      <c r="B6964" s="4">
        <v>43452</v>
      </c>
      <c r="C6964" t="str">
        <f t="shared" si="324"/>
        <v>2018</v>
      </c>
      <c r="D6964">
        <v>185</v>
      </c>
      <c r="E6964">
        <v>44</v>
      </c>
      <c r="F6964" t="str">
        <f t="shared" si="325"/>
        <v>Adult</v>
      </c>
      <c r="G6964" t="s">
        <v>7</v>
      </c>
      <c r="H6964" t="s">
        <v>8</v>
      </c>
      <c r="I6964">
        <v>914</v>
      </c>
      <c r="J6964" t="s">
        <v>9</v>
      </c>
      <c r="K6964">
        <v>2</v>
      </c>
      <c r="L6964">
        <v>51.533623339999998</v>
      </c>
      <c r="M6964" t="s">
        <v>10</v>
      </c>
      <c r="N6964" s="2" t="s">
        <v>16</v>
      </c>
      <c r="O6964">
        <v>0</v>
      </c>
      <c r="P6964">
        <f t="shared" si="326"/>
        <v>103.06724668</v>
      </c>
      <c r="Q6964" s="2" t="s">
        <v>16</v>
      </c>
      <c r="R6964" t="s">
        <v>12</v>
      </c>
      <c r="S6964">
        <v>3</v>
      </c>
      <c r="T6964" s="2" t="s">
        <v>11</v>
      </c>
    </row>
    <row r="6965" spans="1:20" x14ac:dyDescent="0.25">
      <c r="A6965">
        <v>6964</v>
      </c>
      <c r="B6965" s="4">
        <v>43779</v>
      </c>
      <c r="C6965" t="str">
        <f t="shared" si="324"/>
        <v>2019</v>
      </c>
      <c r="D6965">
        <v>175</v>
      </c>
      <c r="E6965">
        <v>19</v>
      </c>
      <c r="F6965" t="str">
        <f t="shared" si="325"/>
        <v>Teenager</v>
      </c>
      <c r="G6965" t="s">
        <v>7</v>
      </c>
      <c r="H6965" t="s">
        <v>38</v>
      </c>
      <c r="I6965">
        <v>136</v>
      </c>
      <c r="J6965" t="s">
        <v>15</v>
      </c>
      <c r="K6965">
        <v>4</v>
      </c>
      <c r="L6965">
        <v>36.076480830000001</v>
      </c>
      <c r="M6965" t="s">
        <v>25</v>
      </c>
      <c r="N6965" s="2" t="s">
        <v>16</v>
      </c>
      <c r="O6965">
        <v>14.43059233</v>
      </c>
      <c r="P6965">
        <f t="shared" si="326"/>
        <v>129.87533099000001</v>
      </c>
      <c r="Q6965" s="2" t="s">
        <v>11</v>
      </c>
      <c r="R6965" t="s">
        <v>26</v>
      </c>
      <c r="S6965">
        <v>5</v>
      </c>
      <c r="T6965" s="2" t="s">
        <v>11</v>
      </c>
    </row>
    <row r="6966" spans="1:20" x14ac:dyDescent="0.25">
      <c r="A6966">
        <v>6965</v>
      </c>
      <c r="B6966" s="4">
        <v>44145</v>
      </c>
      <c r="C6966" t="str">
        <f t="shared" si="324"/>
        <v>2020</v>
      </c>
      <c r="D6966">
        <v>314</v>
      </c>
      <c r="E6966">
        <v>42</v>
      </c>
      <c r="F6966" t="str">
        <f t="shared" si="325"/>
        <v>Adult</v>
      </c>
      <c r="G6966" t="s">
        <v>27</v>
      </c>
      <c r="H6966" t="s">
        <v>41</v>
      </c>
      <c r="I6966">
        <v>28</v>
      </c>
      <c r="J6966" t="s">
        <v>24</v>
      </c>
      <c r="K6966">
        <v>3</v>
      </c>
      <c r="L6966">
        <v>67.344859769999999</v>
      </c>
      <c r="M6966" t="s">
        <v>10</v>
      </c>
      <c r="N6966" s="2" t="s">
        <v>11</v>
      </c>
      <c r="O6966">
        <v>0</v>
      </c>
      <c r="P6966">
        <f t="shared" si="326"/>
        <v>202.03457931</v>
      </c>
      <c r="Q6966" s="2" t="s">
        <v>11</v>
      </c>
      <c r="R6966" t="s">
        <v>12</v>
      </c>
      <c r="S6966">
        <v>5</v>
      </c>
      <c r="T6966" s="2" t="s">
        <v>16</v>
      </c>
    </row>
    <row r="6967" spans="1:20" x14ac:dyDescent="0.25">
      <c r="A6967">
        <v>6966</v>
      </c>
      <c r="B6967" s="4">
        <v>45245</v>
      </c>
      <c r="C6967" t="str">
        <f t="shared" si="324"/>
        <v>2023</v>
      </c>
      <c r="D6967">
        <v>214</v>
      </c>
      <c r="E6967">
        <v>50</v>
      </c>
      <c r="F6967" t="str">
        <f t="shared" si="325"/>
        <v>Adult</v>
      </c>
      <c r="G6967" t="s">
        <v>7</v>
      </c>
      <c r="H6967" t="s">
        <v>8</v>
      </c>
      <c r="I6967">
        <v>631</v>
      </c>
      <c r="J6967" t="s">
        <v>33</v>
      </c>
      <c r="K6967">
        <v>5</v>
      </c>
      <c r="L6967">
        <v>34.012187900000001</v>
      </c>
      <c r="M6967" t="s">
        <v>10</v>
      </c>
      <c r="N6967" s="2" t="s">
        <v>11</v>
      </c>
      <c r="O6967">
        <v>17.00609395</v>
      </c>
      <c r="P6967">
        <f t="shared" si="326"/>
        <v>153.05484555000001</v>
      </c>
      <c r="Q6967" s="2" t="s">
        <v>16</v>
      </c>
      <c r="R6967" t="s">
        <v>26</v>
      </c>
      <c r="S6967">
        <v>2</v>
      </c>
      <c r="T6967" s="2" t="s">
        <v>11</v>
      </c>
    </row>
    <row r="6968" spans="1:20" x14ac:dyDescent="0.25">
      <c r="A6968">
        <v>6967</v>
      </c>
      <c r="B6968" s="4">
        <v>43434</v>
      </c>
      <c r="C6968" t="str">
        <f t="shared" si="324"/>
        <v>2018</v>
      </c>
      <c r="D6968">
        <v>403</v>
      </c>
      <c r="E6968">
        <v>39</v>
      </c>
      <c r="F6968" t="str">
        <f t="shared" si="325"/>
        <v>Adult</v>
      </c>
      <c r="G6968" t="s">
        <v>7</v>
      </c>
      <c r="H6968" t="s">
        <v>37</v>
      </c>
      <c r="I6968">
        <v>285</v>
      </c>
      <c r="J6968" t="s">
        <v>29</v>
      </c>
      <c r="K6968">
        <v>2</v>
      </c>
      <c r="L6968">
        <v>44.043157780000001</v>
      </c>
      <c r="M6968" t="s">
        <v>25</v>
      </c>
      <c r="N6968" s="2" t="s">
        <v>16</v>
      </c>
      <c r="O6968">
        <v>0</v>
      </c>
      <c r="P6968">
        <f t="shared" si="326"/>
        <v>88.086315560000003</v>
      </c>
      <c r="Q6968" s="2" t="s">
        <v>16</v>
      </c>
      <c r="R6968" t="s">
        <v>18</v>
      </c>
      <c r="S6968">
        <v>1</v>
      </c>
      <c r="T6968" s="2" t="s">
        <v>11</v>
      </c>
    </row>
    <row r="6969" spans="1:20" x14ac:dyDescent="0.25">
      <c r="A6969">
        <v>6968</v>
      </c>
      <c r="B6969" s="4">
        <v>43796</v>
      </c>
      <c r="C6969" t="str">
        <f t="shared" si="324"/>
        <v>2019</v>
      </c>
      <c r="D6969">
        <v>211</v>
      </c>
      <c r="E6969">
        <v>46</v>
      </c>
      <c r="F6969" t="str">
        <f t="shared" si="325"/>
        <v>Adult</v>
      </c>
      <c r="G6969" t="s">
        <v>13</v>
      </c>
      <c r="H6969" t="s">
        <v>34</v>
      </c>
      <c r="I6969">
        <v>419</v>
      </c>
      <c r="J6969" t="s">
        <v>24</v>
      </c>
      <c r="K6969">
        <v>2</v>
      </c>
      <c r="L6969">
        <v>15.47173536</v>
      </c>
      <c r="M6969" t="s">
        <v>10</v>
      </c>
      <c r="N6969" s="2" t="s">
        <v>16</v>
      </c>
      <c r="O6969">
        <v>3.0943470729999998</v>
      </c>
      <c r="P6969">
        <f t="shared" si="326"/>
        <v>27.849123646999999</v>
      </c>
      <c r="Q6969" s="2" t="s">
        <v>16</v>
      </c>
      <c r="R6969" t="s">
        <v>26</v>
      </c>
      <c r="S6969">
        <v>5</v>
      </c>
      <c r="T6969" s="2" t="s">
        <v>11</v>
      </c>
    </row>
    <row r="6970" spans="1:20" x14ac:dyDescent="0.25">
      <c r="A6970">
        <v>6969</v>
      </c>
      <c r="B6970" s="4">
        <v>44899</v>
      </c>
      <c r="C6970" t="str">
        <f t="shared" si="324"/>
        <v>2022</v>
      </c>
      <c r="D6970">
        <v>217</v>
      </c>
      <c r="E6970">
        <v>26</v>
      </c>
      <c r="F6970" t="str">
        <f t="shared" si="325"/>
        <v>Teenager</v>
      </c>
      <c r="G6970" t="s">
        <v>13</v>
      </c>
      <c r="H6970" t="s">
        <v>42</v>
      </c>
      <c r="I6970">
        <v>62</v>
      </c>
      <c r="J6970" t="s">
        <v>24</v>
      </c>
      <c r="K6970">
        <v>1</v>
      </c>
      <c r="L6970">
        <v>25.566780430000001</v>
      </c>
      <c r="M6970" t="s">
        <v>10</v>
      </c>
      <c r="N6970" s="2" t="s">
        <v>11</v>
      </c>
      <c r="O6970">
        <v>2.5566780429999998</v>
      </c>
      <c r="P6970">
        <f t="shared" si="326"/>
        <v>23.010102387000003</v>
      </c>
      <c r="Q6970" s="2" t="s">
        <v>11</v>
      </c>
      <c r="R6970" t="s">
        <v>26</v>
      </c>
      <c r="S6970">
        <v>3</v>
      </c>
      <c r="T6970" s="2" t="s">
        <v>16</v>
      </c>
    </row>
    <row r="6971" spans="1:20" x14ac:dyDescent="0.25">
      <c r="A6971">
        <v>6970</v>
      </c>
      <c r="B6971" s="4">
        <v>44926</v>
      </c>
      <c r="C6971" t="str">
        <f t="shared" si="324"/>
        <v>2022</v>
      </c>
      <c r="D6971">
        <v>47</v>
      </c>
      <c r="E6971">
        <v>43</v>
      </c>
      <c r="F6971" t="str">
        <f t="shared" si="325"/>
        <v>Adult</v>
      </c>
      <c r="G6971" t="s">
        <v>13</v>
      </c>
      <c r="H6971" t="s">
        <v>31</v>
      </c>
      <c r="I6971">
        <v>814</v>
      </c>
      <c r="J6971" t="s">
        <v>9</v>
      </c>
      <c r="K6971">
        <v>3</v>
      </c>
      <c r="L6971">
        <v>53.39450334</v>
      </c>
      <c r="M6971" t="s">
        <v>22</v>
      </c>
      <c r="N6971" s="2" t="s">
        <v>11</v>
      </c>
      <c r="O6971">
        <v>0</v>
      </c>
      <c r="P6971">
        <f t="shared" si="326"/>
        <v>160.18351002</v>
      </c>
      <c r="Q6971" s="2" t="s">
        <v>11</v>
      </c>
      <c r="R6971" t="s">
        <v>18</v>
      </c>
      <c r="S6971">
        <v>4</v>
      </c>
      <c r="T6971" s="2" t="s">
        <v>11</v>
      </c>
    </row>
    <row r="6972" spans="1:20" x14ac:dyDescent="0.25">
      <c r="A6972">
        <v>6971</v>
      </c>
      <c r="B6972" s="4">
        <v>43771</v>
      </c>
      <c r="C6972" t="str">
        <f t="shared" si="324"/>
        <v>2019</v>
      </c>
      <c r="D6972">
        <v>37</v>
      </c>
      <c r="E6972">
        <v>36</v>
      </c>
      <c r="F6972" t="str">
        <f t="shared" si="325"/>
        <v>Adult</v>
      </c>
      <c r="G6972" t="s">
        <v>13</v>
      </c>
      <c r="H6972" t="s">
        <v>38</v>
      </c>
      <c r="I6972">
        <v>624</v>
      </c>
      <c r="J6972" t="s">
        <v>9</v>
      </c>
      <c r="K6972">
        <v>3</v>
      </c>
      <c r="L6972">
        <v>95.507023779999997</v>
      </c>
      <c r="M6972" t="s">
        <v>20</v>
      </c>
      <c r="N6972" s="2" t="s">
        <v>11</v>
      </c>
      <c r="O6972">
        <v>0</v>
      </c>
      <c r="P6972">
        <f t="shared" si="326"/>
        <v>286.52107133999999</v>
      </c>
      <c r="Q6972" s="2" t="s">
        <v>11</v>
      </c>
      <c r="R6972" t="s">
        <v>12</v>
      </c>
      <c r="S6972">
        <v>2</v>
      </c>
      <c r="T6972" s="2" t="s">
        <v>16</v>
      </c>
    </row>
    <row r="6973" spans="1:20" x14ac:dyDescent="0.25">
      <c r="A6973">
        <v>6972</v>
      </c>
      <c r="B6973" s="4">
        <v>43453</v>
      </c>
      <c r="C6973" t="str">
        <f t="shared" si="324"/>
        <v>2018</v>
      </c>
      <c r="D6973">
        <v>323</v>
      </c>
      <c r="E6973">
        <v>42</v>
      </c>
      <c r="F6973" t="str">
        <f t="shared" si="325"/>
        <v>Adult</v>
      </c>
      <c r="G6973" t="s">
        <v>13</v>
      </c>
      <c r="H6973" t="s">
        <v>38</v>
      </c>
      <c r="I6973">
        <v>775</v>
      </c>
      <c r="J6973" t="s">
        <v>33</v>
      </c>
      <c r="K6973">
        <v>3</v>
      </c>
      <c r="L6973">
        <v>48.454214260000001</v>
      </c>
      <c r="M6973" t="s">
        <v>20</v>
      </c>
      <c r="N6973" s="2" t="s">
        <v>16</v>
      </c>
      <c r="O6973">
        <v>0</v>
      </c>
      <c r="P6973">
        <f t="shared" si="326"/>
        <v>145.36264277999999</v>
      </c>
      <c r="Q6973" s="2" t="s">
        <v>11</v>
      </c>
      <c r="R6973" t="s">
        <v>18</v>
      </c>
      <c r="S6973">
        <v>3</v>
      </c>
      <c r="T6973" s="2" t="s">
        <v>16</v>
      </c>
    </row>
    <row r="6974" spans="1:20" x14ac:dyDescent="0.25">
      <c r="A6974">
        <v>6973</v>
      </c>
      <c r="B6974" s="4">
        <v>43801</v>
      </c>
      <c r="C6974" t="str">
        <f t="shared" si="324"/>
        <v>2019</v>
      </c>
      <c r="D6974">
        <v>341</v>
      </c>
      <c r="E6974">
        <v>46</v>
      </c>
      <c r="F6974" t="str">
        <f t="shared" si="325"/>
        <v>Adult</v>
      </c>
      <c r="G6974" t="s">
        <v>7</v>
      </c>
      <c r="H6974" t="s">
        <v>30</v>
      </c>
      <c r="I6974">
        <v>503</v>
      </c>
      <c r="J6974" t="s">
        <v>33</v>
      </c>
      <c r="K6974">
        <v>5</v>
      </c>
      <c r="L6974">
        <v>11.20362042</v>
      </c>
      <c r="M6974" t="s">
        <v>20</v>
      </c>
      <c r="N6974" s="2" t="s">
        <v>16</v>
      </c>
      <c r="O6974">
        <v>0</v>
      </c>
      <c r="P6974">
        <f t="shared" si="326"/>
        <v>56.0181021</v>
      </c>
      <c r="Q6974" s="2" t="s">
        <v>16</v>
      </c>
      <c r="R6974" t="s">
        <v>12</v>
      </c>
      <c r="S6974">
        <v>4</v>
      </c>
      <c r="T6974" s="2" t="s">
        <v>11</v>
      </c>
    </row>
    <row r="6975" spans="1:20" x14ac:dyDescent="0.25">
      <c r="A6975">
        <v>6974</v>
      </c>
      <c r="B6975" s="4">
        <v>45279</v>
      </c>
      <c r="C6975" t="str">
        <f t="shared" si="324"/>
        <v>2023</v>
      </c>
      <c r="D6975">
        <v>141</v>
      </c>
      <c r="E6975">
        <v>57</v>
      </c>
      <c r="F6975" t="str">
        <f t="shared" si="325"/>
        <v>Senior</v>
      </c>
      <c r="G6975" t="s">
        <v>7</v>
      </c>
      <c r="H6975" t="s">
        <v>23</v>
      </c>
      <c r="I6975">
        <v>591</v>
      </c>
      <c r="J6975" t="s">
        <v>29</v>
      </c>
      <c r="K6975">
        <v>2</v>
      </c>
      <c r="L6975">
        <v>52.127860589999997</v>
      </c>
      <c r="M6975" t="s">
        <v>22</v>
      </c>
      <c r="N6975" s="2" t="s">
        <v>11</v>
      </c>
      <c r="O6975">
        <v>0</v>
      </c>
      <c r="P6975">
        <f t="shared" si="326"/>
        <v>104.25572117999999</v>
      </c>
      <c r="Q6975" s="2" t="s">
        <v>16</v>
      </c>
      <c r="R6975" t="s">
        <v>18</v>
      </c>
      <c r="S6975">
        <v>4</v>
      </c>
      <c r="T6975" s="2" t="s">
        <v>11</v>
      </c>
    </row>
    <row r="6976" spans="1:20" x14ac:dyDescent="0.25">
      <c r="A6976">
        <v>6975</v>
      </c>
      <c r="B6976" s="4">
        <v>44891</v>
      </c>
      <c r="C6976" t="str">
        <f t="shared" si="324"/>
        <v>2022</v>
      </c>
      <c r="D6976">
        <v>422</v>
      </c>
      <c r="E6976">
        <v>63</v>
      </c>
      <c r="F6976" t="str">
        <f t="shared" si="325"/>
        <v>Senior</v>
      </c>
      <c r="G6976" t="s">
        <v>7</v>
      </c>
      <c r="H6976" t="s">
        <v>21</v>
      </c>
      <c r="I6976">
        <v>130</v>
      </c>
      <c r="J6976" t="s">
        <v>33</v>
      </c>
      <c r="K6976">
        <v>5</v>
      </c>
      <c r="L6976">
        <v>21.228229330000001</v>
      </c>
      <c r="M6976" t="s">
        <v>10</v>
      </c>
      <c r="N6976" s="2" t="s">
        <v>16</v>
      </c>
      <c r="O6976">
        <v>10.614114669999999</v>
      </c>
      <c r="P6976">
        <f t="shared" si="326"/>
        <v>95.527031980000004</v>
      </c>
      <c r="Q6976" s="2" t="s">
        <v>11</v>
      </c>
      <c r="R6976" t="s">
        <v>26</v>
      </c>
      <c r="S6976">
        <v>2</v>
      </c>
      <c r="T6976" s="2" t="s">
        <v>11</v>
      </c>
    </row>
    <row r="6977" spans="1:20" x14ac:dyDescent="0.25">
      <c r="A6977">
        <v>6976</v>
      </c>
      <c r="B6977" s="4">
        <v>44883</v>
      </c>
      <c r="C6977" t="str">
        <f t="shared" si="324"/>
        <v>2022</v>
      </c>
      <c r="D6977">
        <v>59</v>
      </c>
      <c r="E6977">
        <v>19</v>
      </c>
      <c r="F6977" t="str">
        <f t="shared" si="325"/>
        <v>Teenager</v>
      </c>
      <c r="G6977" t="s">
        <v>27</v>
      </c>
      <c r="H6977" t="s">
        <v>32</v>
      </c>
      <c r="I6977">
        <v>11</v>
      </c>
      <c r="J6977" t="s">
        <v>9</v>
      </c>
      <c r="K6977">
        <v>3</v>
      </c>
      <c r="L6977">
        <v>66.074415720000005</v>
      </c>
      <c r="M6977" t="s">
        <v>20</v>
      </c>
      <c r="N6977" s="2" t="s">
        <v>11</v>
      </c>
      <c r="O6977">
        <v>0</v>
      </c>
      <c r="P6977">
        <f t="shared" si="326"/>
        <v>198.22324716000003</v>
      </c>
      <c r="Q6977" s="2" t="s">
        <v>11</v>
      </c>
      <c r="R6977" t="s">
        <v>18</v>
      </c>
      <c r="S6977">
        <v>4</v>
      </c>
      <c r="T6977" s="2" t="s">
        <v>16</v>
      </c>
    </row>
    <row r="6978" spans="1:20" x14ac:dyDescent="0.25">
      <c r="A6978">
        <v>6977</v>
      </c>
      <c r="B6978" s="4">
        <v>43432</v>
      </c>
      <c r="C6978" t="str">
        <f t="shared" si="324"/>
        <v>2018</v>
      </c>
      <c r="D6978">
        <v>319</v>
      </c>
      <c r="E6978">
        <v>21</v>
      </c>
      <c r="F6978" t="str">
        <f t="shared" si="325"/>
        <v>Teenager</v>
      </c>
      <c r="G6978" t="s">
        <v>7</v>
      </c>
      <c r="H6978" t="s">
        <v>40</v>
      </c>
      <c r="I6978">
        <v>49</v>
      </c>
      <c r="J6978" t="s">
        <v>24</v>
      </c>
      <c r="K6978">
        <v>2</v>
      </c>
      <c r="L6978">
        <v>55.910692189999999</v>
      </c>
      <c r="M6978" t="s">
        <v>22</v>
      </c>
      <c r="N6978" s="2" t="s">
        <v>11</v>
      </c>
      <c r="O6978">
        <v>11.182138439999999</v>
      </c>
      <c r="P6978">
        <f t="shared" si="326"/>
        <v>100.63924594</v>
      </c>
      <c r="Q6978" s="2" t="s">
        <v>16</v>
      </c>
      <c r="R6978" t="s">
        <v>26</v>
      </c>
      <c r="S6978">
        <v>2</v>
      </c>
      <c r="T6978" s="2" t="s">
        <v>11</v>
      </c>
    </row>
    <row r="6979" spans="1:20" x14ac:dyDescent="0.25">
      <c r="A6979">
        <v>6978</v>
      </c>
      <c r="B6979" s="4">
        <v>44510</v>
      </c>
      <c r="C6979" t="str">
        <f t="shared" ref="C6979:C7042" si="327">TEXT(B6979,"YYYY")</f>
        <v>2021</v>
      </c>
      <c r="D6979">
        <v>229</v>
      </c>
      <c r="E6979">
        <v>20</v>
      </c>
      <c r="F6979" t="str">
        <f t="shared" ref="F6979:F7042" si="328">IF(E6979&gt;50,"Senior",IF(E6979&gt;30,"Adult","Teenager"))</f>
        <v>Teenager</v>
      </c>
      <c r="G6979" t="s">
        <v>27</v>
      </c>
      <c r="H6979" t="s">
        <v>35</v>
      </c>
      <c r="I6979">
        <v>196</v>
      </c>
      <c r="J6979" t="s">
        <v>15</v>
      </c>
      <c r="K6979">
        <v>3</v>
      </c>
      <c r="L6979">
        <v>92.432430859999997</v>
      </c>
      <c r="M6979" t="s">
        <v>20</v>
      </c>
      <c r="N6979" s="2" t="s">
        <v>16</v>
      </c>
      <c r="O6979">
        <v>0</v>
      </c>
      <c r="P6979">
        <f t="shared" ref="P6979:P7042" si="329">K6979*L6979-O6979</f>
        <v>277.29729257999998</v>
      </c>
      <c r="Q6979" s="2" t="s">
        <v>16</v>
      </c>
      <c r="R6979" t="s">
        <v>18</v>
      </c>
      <c r="S6979">
        <v>2</v>
      </c>
      <c r="T6979" s="2" t="s">
        <v>11</v>
      </c>
    </row>
    <row r="6980" spans="1:20" x14ac:dyDescent="0.25">
      <c r="A6980">
        <v>6979</v>
      </c>
      <c r="B6980" s="4">
        <v>44923</v>
      </c>
      <c r="C6980" t="str">
        <f t="shared" si="327"/>
        <v>2022</v>
      </c>
      <c r="D6980">
        <v>43</v>
      </c>
      <c r="E6980">
        <v>46</v>
      </c>
      <c r="F6980" t="str">
        <f t="shared" si="328"/>
        <v>Adult</v>
      </c>
      <c r="G6980" t="s">
        <v>7</v>
      </c>
      <c r="H6980" t="s">
        <v>30</v>
      </c>
      <c r="I6980">
        <v>579</v>
      </c>
      <c r="J6980" t="s">
        <v>24</v>
      </c>
      <c r="K6980">
        <v>5</v>
      </c>
      <c r="L6980">
        <v>74.897585379999995</v>
      </c>
      <c r="M6980" t="s">
        <v>22</v>
      </c>
      <c r="N6980" s="2" t="s">
        <v>11</v>
      </c>
      <c r="O6980">
        <v>0</v>
      </c>
      <c r="P6980">
        <f t="shared" si="329"/>
        <v>374.48792689999999</v>
      </c>
      <c r="Q6980" s="2" t="s">
        <v>11</v>
      </c>
      <c r="R6980" t="s">
        <v>12</v>
      </c>
      <c r="S6980">
        <v>4</v>
      </c>
      <c r="T6980" s="2" t="s">
        <v>11</v>
      </c>
    </row>
    <row r="6981" spans="1:20" x14ac:dyDescent="0.25">
      <c r="A6981">
        <v>6980</v>
      </c>
      <c r="B6981" s="4">
        <v>43801</v>
      </c>
      <c r="C6981" t="str">
        <f t="shared" si="327"/>
        <v>2019</v>
      </c>
      <c r="D6981">
        <v>144</v>
      </c>
      <c r="E6981">
        <v>59</v>
      </c>
      <c r="F6981" t="str">
        <f t="shared" si="328"/>
        <v>Senior</v>
      </c>
      <c r="G6981" t="s">
        <v>7</v>
      </c>
      <c r="H6981" t="s">
        <v>37</v>
      </c>
      <c r="I6981">
        <v>304</v>
      </c>
      <c r="J6981" t="s">
        <v>9</v>
      </c>
      <c r="K6981">
        <v>1</v>
      </c>
      <c r="L6981">
        <v>60.988255700000003</v>
      </c>
      <c r="M6981" t="s">
        <v>25</v>
      </c>
      <c r="N6981" s="2" t="s">
        <v>11</v>
      </c>
      <c r="O6981">
        <v>6.0988255699999998</v>
      </c>
      <c r="P6981">
        <f t="shared" si="329"/>
        <v>54.889430130000001</v>
      </c>
      <c r="Q6981" s="2" t="s">
        <v>16</v>
      </c>
      <c r="R6981" t="s">
        <v>26</v>
      </c>
      <c r="S6981">
        <v>1</v>
      </c>
      <c r="T6981" s="2" t="s">
        <v>11</v>
      </c>
    </row>
    <row r="6982" spans="1:20" x14ac:dyDescent="0.25">
      <c r="A6982">
        <v>6981</v>
      </c>
      <c r="B6982" s="4">
        <v>44897</v>
      </c>
      <c r="C6982" t="str">
        <f t="shared" si="327"/>
        <v>2022</v>
      </c>
      <c r="D6982">
        <v>205</v>
      </c>
      <c r="E6982">
        <v>27</v>
      </c>
      <c r="F6982" t="str">
        <f t="shared" si="328"/>
        <v>Teenager</v>
      </c>
      <c r="G6982" t="s">
        <v>27</v>
      </c>
      <c r="H6982" t="s">
        <v>43</v>
      </c>
      <c r="I6982">
        <v>20</v>
      </c>
      <c r="J6982" t="s">
        <v>15</v>
      </c>
      <c r="K6982">
        <v>5</v>
      </c>
      <c r="L6982">
        <v>94.317418040000007</v>
      </c>
      <c r="M6982" t="s">
        <v>25</v>
      </c>
      <c r="N6982" s="2" t="s">
        <v>16</v>
      </c>
      <c r="O6982">
        <v>0</v>
      </c>
      <c r="P6982">
        <f t="shared" si="329"/>
        <v>471.58709020000003</v>
      </c>
      <c r="Q6982" s="2" t="s">
        <v>16</v>
      </c>
      <c r="R6982" t="s">
        <v>18</v>
      </c>
      <c r="S6982">
        <v>3</v>
      </c>
      <c r="T6982" s="2" t="s">
        <v>16</v>
      </c>
    </row>
    <row r="6983" spans="1:20" x14ac:dyDescent="0.25">
      <c r="A6983">
        <v>6982</v>
      </c>
      <c r="B6983" s="4">
        <v>44902</v>
      </c>
      <c r="C6983" t="str">
        <f t="shared" si="327"/>
        <v>2022</v>
      </c>
      <c r="D6983">
        <v>257</v>
      </c>
      <c r="E6983">
        <v>23</v>
      </c>
      <c r="F6983" t="str">
        <f t="shared" si="328"/>
        <v>Teenager</v>
      </c>
      <c r="G6983" t="s">
        <v>7</v>
      </c>
      <c r="H6983" t="s">
        <v>21</v>
      </c>
      <c r="I6983">
        <v>405</v>
      </c>
      <c r="J6983" t="s">
        <v>33</v>
      </c>
      <c r="K6983">
        <v>3</v>
      </c>
      <c r="L6983">
        <v>78.524986960000007</v>
      </c>
      <c r="M6983" t="s">
        <v>22</v>
      </c>
      <c r="N6983" s="2" t="s">
        <v>11</v>
      </c>
      <c r="O6983">
        <v>23.557496090000001</v>
      </c>
      <c r="P6983">
        <f t="shared" si="329"/>
        <v>212.01746479000002</v>
      </c>
      <c r="Q6983" s="2" t="s">
        <v>11</v>
      </c>
      <c r="R6983" t="s">
        <v>26</v>
      </c>
      <c r="S6983">
        <v>4</v>
      </c>
      <c r="T6983" s="2" t="s">
        <v>11</v>
      </c>
    </row>
    <row r="6984" spans="1:20" x14ac:dyDescent="0.25">
      <c r="A6984">
        <v>6983</v>
      </c>
      <c r="B6984" s="4">
        <v>45271</v>
      </c>
      <c r="C6984" t="str">
        <f t="shared" si="327"/>
        <v>2023</v>
      </c>
      <c r="D6984">
        <v>454</v>
      </c>
      <c r="E6984">
        <v>50</v>
      </c>
      <c r="F6984" t="str">
        <f t="shared" si="328"/>
        <v>Adult</v>
      </c>
      <c r="G6984" t="s">
        <v>27</v>
      </c>
      <c r="H6984" t="s">
        <v>8</v>
      </c>
      <c r="I6984">
        <v>720</v>
      </c>
      <c r="J6984" t="s">
        <v>33</v>
      </c>
      <c r="K6984">
        <v>1</v>
      </c>
      <c r="L6984">
        <v>92.246115419999995</v>
      </c>
      <c r="M6984" t="s">
        <v>20</v>
      </c>
      <c r="N6984" s="2" t="s">
        <v>16</v>
      </c>
      <c r="O6984">
        <v>0</v>
      </c>
      <c r="P6984">
        <f t="shared" si="329"/>
        <v>92.246115419999995</v>
      </c>
      <c r="Q6984" s="2" t="s">
        <v>16</v>
      </c>
      <c r="R6984" t="s">
        <v>18</v>
      </c>
      <c r="S6984">
        <v>2</v>
      </c>
      <c r="T6984" s="2" t="s">
        <v>16</v>
      </c>
    </row>
    <row r="6985" spans="1:20" x14ac:dyDescent="0.25">
      <c r="A6985">
        <v>6984</v>
      </c>
      <c r="B6985" s="4">
        <v>44518</v>
      </c>
      <c r="C6985" t="str">
        <f t="shared" si="327"/>
        <v>2021</v>
      </c>
      <c r="D6985">
        <v>165</v>
      </c>
      <c r="E6985">
        <v>65</v>
      </c>
      <c r="F6985" t="str">
        <f t="shared" si="328"/>
        <v>Senior</v>
      </c>
      <c r="G6985" t="s">
        <v>27</v>
      </c>
      <c r="H6985" t="s">
        <v>21</v>
      </c>
      <c r="I6985">
        <v>656</v>
      </c>
      <c r="J6985" t="s">
        <v>29</v>
      </c>
      <c r="K6985">
        <v>5</v>
      </c>
      <c r="L6985">
        <v>90.794980730000006</v>
      </c>
      <c r="M6985" t="s">
        <v>10</v>
      </c>
      <c r="N6985" s="2" t="s">
        <v>11</v>
      </c>
      <c r="O6985">
        <v>0</v>
      </c>
      <c r="P6985">
        <f t="shared" si="329"/>
        <v>453.97490365000004</v>
      </c>
      <c r="Q6985" s="2" t="s">
        <v>11</v>
      </c>
      <c r="R6985" t="s">
        <v>12</v>
      </c>
      <c r="S6985">
        <v>1</v>
      </c>
      <c r="T6985" s="2" t="s">
        <v>16</v>
      </c>
    </row>
    <row r="6986" spans="1:20" x14ac:dyDescent="0.25">
      <c r="A6986">
        <v>6985</v>
      </c>
      <c r="B6986" s="4">
        <v>43408</v>
      </c>
      <c r="C6986" t="str">
        <f t="shared" si="327"/>
        <v>2018</v>
      </c>
      <c r="D6986">
        <v>425</v>
      </c>
      <c r="E6986">
        <v>65</v>
      </c>
      <c r="F6986" t="str">
        <f t="shared" si="328"/>
        <v>Senior</v>
      </c>
      <c r="G6986" t="s">
        <v>13</v>
      </c>
      <c r="H6986" t="s">
        <v>36</v>
      </c>
      <c r="I6986">
        <v>25</v>
      </c>
      <c r="J6986" t="s">
        <v>15</v>
      </c>
      <c r="K6986">
        <v>4</v>
      </c>
      <c r="L6986">
        <v>78.249769700000002</v>
      </c>
      <c r="M6986" t="s">
        <v>20</v>
      </c>
      <c r="N6986" s="2" t="s">
        <v>16</v>
      </c>
      <c r="O6986">
        <v>0</v>
      </c>
      <c r="P6986">
        <f t="shared" si="329"/>
        <v>312.99907880000001</v>
      </c>
      <c r="Q6986" s="2" t="s">
        <v>16</v>
      </c>
      <c r="R6986" t="s">
        <v>18</v>
      </c>
      <c r="S6986">
        <v>5</v>
      </c>
      <c r="T6986" s="2" t="s">
        <v>11</v>
      </c>
    </row>
    <row r="6987" spans="1:20" x14ac:dyDescent="0.25">
      <c r="A6987">
        <v>6986</v>
      </c>
      <c r="B6987" s="4">
        <v>44189</v>
      </c>
      <c r="C6987" t="str">
        <f t="shared" si="327"/>
        <v>2020</v>
      </c>
      <c r="D6987">
        <v>471</v>
      </c>
      <c r="E6987">
        <v>68</v>
      </c>
      <c r="F6987" t="str">
        <f t="shared" si="328"/>
        <v>Senior</v>
      </c>
      <c r="G6987" t="s">
        <v>27</v>
      </c>
      <c r="H6987" t="s">
        <v>21</v>
      </c>
      <c r="I6987">
        <v>883</v>
      </c>
      <c r="J6987" t="s">
        <v>24</v>
      </c>
      <c r="K6987">
        <v>5</v>
      </c>
      <c r="L6987">
        <v>60.522742700000002</v>
      </c>
      <c r="M6987" t="s">
        <v>10</v>
      </c>
      <c r="N6987" s="2" t="s">
        <v>11</v>
      </c>
      <c r="O6987">
        <v>0</v>
      </c>
      <c r="P6987">
        <f t="shared" si="329"/>
        <v>302.61371350000002</v>
      </c>
      <c r="Q6987" s="2" t="s">
        <v>11</v>
      </c>
      <c r="R6987" t="s">
        <v>18</v>
      </c>
      <c r="S6987">
        <v>4</v>
      </c>
      <c r="T6987" s="2" t="s">
        <v>11</v>
      </c>
    </row>
    <row r="6988" spans="1:20" x14ac:dyDescent="0.25">
      <c r="A6988">
        <v>6987</v>
      </c>
      <c r="B6988" s="4">
        <v>44504</v>
      </c>
      <c r="C6988" t="str">
        <f t="shared" si="327"/>
        <v>2021</v>
      </c>
      <c r="D6988">
        <v>30</v>
      </c>
      <c r="E6988">
        <v>38</v>
      </c>
      <c r="F6988" t="str">
        <f t="shared" si="328"/>
        <v>Adult</v>
      </c>
      <c r="G6988" t="s">
        <v>7</v>
      </c>
      <c r="H6988" t="s">
        <v>8</v>
      </c>
      <c r="I6988">
        <v>711</v>
      </c>
      <c r="J6988" t="s">
        <v>33</v>
      </c>
      <c r="K6988">
        <v>3</v>
      </c>
      <c r="L6988">
        <v>42.105931769999998</v>
      </c>
      <c r="M6988" t="s">
        <v>10</v>
      </c>
      <c r="N6988" s="2" t="s">
        <v>11</v>
      </c>
      <c r="O6988">
        <v>0</v>
      </c>
      <c r="P6988">
        <f t="shared" si="329"/>
        <v>126.31779530999999</v>
      </c>
      <c r="Q6988" s="2" t="s">
        <v>11</v>
      </c>
      <c r="R6988" t="s">
        <v>18</v>
      </c>
      <c r="S6988">
        <v>4</v>
      </c>
      <c r="T6988" s="2" t="s">
        <v>11</v>
      </c>
    </row>
    <row r="6989" spans="1:20" x14ac:dyDescent="0.25">
      <c r="A6989">
        <v>6988</v>
      </c>
      <c r="B6989" s="4">
        <v>43444</v>
      </c>
      <c r="C6989" t="str">
        <f t="shared" si="327"/>
        <v>2018</v>
      </c>
      <c r="D6989">
        <v>400</v>
      </c>
      <c r="E6989">
        <v>18</v>
      </c>
      <c r="F6989" t="str">
        <f t="shared" si="328"/>
        <v>Teenager</v>
      </c>
      <c r="G6989" t="s">
        <v>27</v>
      </c>
      <c r="H6989" t="s">
        <v>21</v>
      </c>
      <c r="I6989">
        <v>485</v>
      </c>
      <c r="J6989" t="s">
        <v>29</v>
      </c>
      <c r="K6989">
        <v>3</v>
      </c>
      <c r="L6989">
        <v>26.82087387</v>
      </c>
      <c r="M6989" t="s">
        <v>22</v>
      </c>
      <c r="N6989" s="2" t="s">
        <v>16</v>
      </c>
      <c r="O6989">
        <v>8.0462621609999996</v>
      </c>
      <c r="P6989">
        <f t="shared" si="329"/>
        <v>72.416359448999998</v>
      </c>
      <c r="Q6989" s="2" t="s">
        <v>16</v>
      </c>
      <c r="R6989" t="s">
        <v>26</v>
      </c>
      <c r="S6989">
        <v>2</v>
      </c>
      <c r="T6989" s="2" t="s">
        <v>11</v>
      </c>
    </row>
    <row r="6990" spans="1:20" x14ac:dyDescent="0.25">
      <c r="A6990">
        <v>6989</v>
      </c>
      <c r="B6990" s="4">
        <v>44150</v>
      </c>
      <c r="C6990" t="str">
        <f t="shared" si="327"/>
        <v>2020</v>
      </c>
      <c r="D6990">
        <v>88</v>
      </c>
      <c r="E6990">
        <v>31</v>
      </c>
      <c r="F6990" t="str">
        <f t="shared" si="328"/>
        <v>Adult</v>
      </c>
      <c r="G6990" t="s">
        <v>27</v>
      </c>
      <c r="H6990" t="s">
        <v>8</v>
      </c>
      <c r="I6990">
        <v>967</v>
      </c>
      <c r="J6990" t="s">
        <v>15</v>
      </c>
      <c r="K6990">
        <v>5</v>
      </c>
      <c r="L6990">
        <v>62.709752680000001</v>
      </c>
      <c r="M6990" t="s">
        <v>25</v>
      </c>
      <c r="N6990" s="2" t="s">
        <v>11</v>
      </c>
      <c r="O6990">
        <v>0</v>
      </c>
      <c r="P6990">
        <f t="shared" si="329"/>
        <v>313.54876339999998</v>
      </c>
      <c r="Q6990" s="2" t="s">
        <v>16</v>
      </c>
      <c r="R6990" t="s">
        <v>12</v>
      </c>
      <c r="S6990">
        <v>1</v>
      </c>
      <c r="T6990" s="2" t="s">
        <v>16</v>
      </c>
    </row>
    <row r="6991" spans="1:20" x14ac:dyDescent="0.25">
      <c r="A6991">
        <v>6990</v>
      </c>
      <c r="B6991" s="4">
        <v>44508</v>
      </c>
      <c r="C6991" t="str">
        <f t="shared" si="327"/>
        <v>2021</v>
      </c>
      <c r="D6991">
        <v>367</v>
      </c>
      <c r="E6991">
        <v>33</v>
      </c>
      <c r="F6991" t="str">
        <f t="shared" si="328"/>
        <v>Adult</v>
      </c>
      <c r="G6991" t="s">
        <v>13</v>
      </c>
      <c r="H6991" t="s">
        <v>38</v>
      </c>
      <c r="I6991">
        <v>969</v>
      </c>
      <c r="J6991" t="s">
        <v>33</v>
      </c>
      <c r="K6991">
        <v>3</v>
      </c>
      <c r="L6991">
        <v>12.248711800000001</v>
      </c>
      <c r="M6991" t="s">
        <v>22</v>
      </c>
      <c r="N6991" s="2" t="s">
        <v>16</v>
      </c>
      <c r="O6991">
        <v>0</v>
      </c>
      <c r="P6991">
        <f t="shared" si="329"/>
        <v>36.7461354</v>
      </c>
      <c r="Q6991" s="2" t="s">
        <v>11</v>
      </c>
      <c r="R6991" t="s">
        <v>18</v>
      </c>
      <c r="S6991">
        <v>2</v>
      </c>
      <c r="T6991" s="2" t="s">
        <v>16</v>
      </c>
    </row>
    <row r="6992" spans="1:20" x14ac:dyDescent="0.25">
      <c r="A6992">
        <v>6991</v>
      </c>
      <c r="B6992" s="4">
        <v>43790</v>
      </c>
      <c r="C6992" t="str">
        <f t="shared" si="327"/>
        <v>2019</v>
      </c>
      <c r="D6992">
        <v>91</v>
      </c>
      <c r="E6992">
        <v>25</v>
      </c>
      <c r="F6992" t="str">
        <f t="shared" si="328"/>
        <v>Teenager</v>
      </c>
      <c r="G6992" t="s">
        <v>13</v>
      </c>
      <c r="H6992" t="s">
        <v>8</v>
      </c>
      <c r="I6992">
        <v>335</v>
      </c>
      <c r="J6992" t="s">
        <v>15</v>
      </c>
      <c r="K6992">
        <v>1</v>
      </c>
      <c r="L6992">
        <v>17.157650440000001</v>
      </c>
      <c r="M6992" t="s">
        <v>20</v>
      </c>
      <c r="N6992" s="2" t="s">
        <v>16</v>
      </c>
      <c r="O6992">
        <v>0</v>
      </c>
      <c r="P6992">
        <f t="shared" si="329"/>
        <v>17.157650440000001</v>
      </c>
      <c r="Q6992" s="2" t="s">
        <v>11</v>
      </c>
      <c r="R6992" t="s">
        <v>18</v>
      </c>
      <c r="S6992">
        <v>3</v>
      </c>
      <c r="T6992" s="2" t="s">
        <v>16</v>
      </c>
    </row>
    <row r="6993" spans="1:20" x14ac:dyDescent="0.25">
      <c r="A6993">
        <v>6992</v>
      </c>
      <c r="B6993" s="4">
        <v>44140</v>
      </c>
      <c r="C6993" t="str">
        <f t="shared" si="327"/>
        <v>2020</v>
      </c>
      <c r="D6993">
        <v>149</v>
      </c>
      <c r="E6993">
        <v>38</v>
      </c>
      <c r="F6993" t="str">
        <f t="shared" si="328"/>
        <v>Adult</v>
      </c>
      <c r="G6993" t="s">
        <v>27</v>
      </c>
      <c r="H6993" t="s">
        <v>32</v>
      </c>
      <c r="I6993">
        <v>945</v>
      </c>
      <c r="J6993" t="s">
        <v>9</v>
      </c>
      <c r="K6993">
        <v>1</v>
      </c>
      <c r="L6993">
        <v>33.736624820000003</v>
      </c>
      <c r="M6993" t="s">
        <v>22</v>
      </c>
      <c r="N6993" s="2" t="s">
        <v>16</v>
      </c>
      <c r="O6993">
        <v>3.3736624819999999</v>
      </c>
      <c r="P6993">
        <f t="shared" si="329"/>
        <v>30.362962338000003</v>
      </c>
      <c r="Q6993" s="2" t="s">
        <v>11</v>
      </c>
      <c r="R6993" t="s">
        <v>26</v>
      </c>
      <c r="S6993">
        <v>5</v>
      </c>
      <c r="T6993" s="2" t="s">
        <v>11</v>
      </c>
    </row>
    <row r="6994" spans="1:20" x14ac:dyDescent="0.25">
      <c r="A6994">
        <v>6993</v>
      </c>
      <c r="B6994" s="4">
        <v>44542</v>
      </c>
      <c r="C6994" t="str">
        <f t="shared" si="327"/>
        <v>2021</v>
      </c>
      <c r="D6994">
        <v>417</v>
      </c>
      <c r="E6994">
        <v>44</v>
      </c>
      <c r="F6994" t="str">
        <f t="shared" si="328"/>
        <v>Adult</v>
      </c>
      <c r="G6994" t="s">
        <v>7</v>
      </c>
      <c r="H6994" t="s">
        <v>42</v>
      </c>
      <c r="I6994">
        <v>779</v>
      </c>
      <c r="J6994" t="s">
        <v>29</v>
      </c>
      <c r="K6994">
        <v>5</v>
      </c>
      <c r="L6994">
        <v>98.432334010000005</v>
      </c>
      <c r="M6994" t="s">
        <v>22</v>
      </c>
      <c r="N6994" s="2" t="s">
        <v>11</v>
      </c>
      <c r="O6994">
        <v>0</v>
      </c>
      <c r="P6994">
        <f t="shared" si="329"/>
        <v>492.16167005</v>
      </c>
      <c r="Q6994" s="2" t="s">
        <v>11</v>
      </c>
      <c r="R6994" t="s">
        <v>12</v>
      </c>
      <c r="S6994">
        <v>4</v>
      </c>
      <c r="T6994" s="2" t="s">
        <v>11</v>
      </c>
    </row>
    <row r="6995" spans="1:20" x14ac:dyDescent="0.25">
      <c r="A6995">
        <v>6994</v>
      </c>
      <c r="B6995" s="4">
        <v>44189</v>
      </c>
      <c r="C6995" t="str">
        <f t="shared" si="327"/>
        <v>2020</v>
      </c>
      <c r="D6995">
        <v>91</v>
      </c>
      <c r="E6995">
        <v>26</v>
      </c>
      <c r="F6995" t="str">
        <f t="shared" si="328"/>
        <v>Teenager</v>
      </c>
      <c r="G6995" t="s">
        <v>7</v>
      </c>
      <c r="H6995" t="s">
        <v>19</v>
      </c>
      <c r="I6995">
        <v>526</v>
      </c>
      <c r="J6995" t="s">
        <v>33</v>
      </c>
      <c r="K6995">
        <v>3</v>
      </c>
      <c r="L6995">
        <v>26.819705469999999</v>
      </c>
      <c r="M6995" t="s">
        <v>10</v>
      </c>
      <c r="N6995" s="2" t="s">
        <v>16</v>
      </c>
      <c r="O6995">
        <v>8.045911641</v>
      </c>
      <c r="P6995">
        <f t="shared" si="329"/>
        <v>72.413204768999989</v>
      </c>
      <c r="Q6995" s="2" t="s">
        <v>16</v>
      </c>
      <c r="R6995" t="s">
        <v>26</v>
      </c>
      <c r="S6995">
        <v>1</v>
      </c>
      <c r="T6995" s="2" t="s">
        <v>16</v>
      </c>
    </row>
    <row r="6996" spans="1:20" x14ac:dyDescent="0.25">
      <c r="A6996">
        <v>6995</v>
      </c>
      <c r="B6996" s="4">
        <v>43449</v>
      </c>
      <c r="C6996" t="str">
        <f t="shared" si="327"/>
        <v>2018</v>
      </c>
      <c r="D6996">
        <v>469</v>
      </c>
      <c r="E6996">
        <v>50</v>
      </c>
      <c r="F6996" t="str">
        <f t="shared" si="328"/>
        <v>Adult</v>
      </c>
      <c r="G6996" t="s">
        <v>13</v>
      </c>
      <c r="H6996" t="s">
        <v>17</v>
      </c>
      <c r="I6996">
        <v>906</v>
      </c>
      <c r="J6996" t="s">
        <v>9</v>
      </c>
      <c r="K6996">
        <v>4</v>
      </c>
      <c r="L6996">
        <v>38.389383479999999</v>
      </c>
      <c r="M6996" t="s">
        <v>10</v>
      </c>
      <c r="N6996" s="2" t="s">
        <v>11</v>
      </c>
      <c r="O6996">
        <v>0</v>
      </c>
      <c r="P6996">
        <f t="shared" si="329"/>
        <v>153.55753392</v>
      </c>
      <c r="Q6996" s="2" t="s">
        <v>11</v>
      </c>
      <c r="R6996" t="s">
        <v>12</v>
      </c>
      <c r="S6996">
        <v>5</v>
      </c>
      <c r="T6996" s="2" t="s">
        <v>11</v>
      </c>
    </row>
    <row r="6997" spans="1:20" x14ac:dyDescent="0.25">
      <c r="A6997">
        <v>6996</v>
      </c>
      <c r="B6997" s="4">
        <v>45267</v>
      </c>
      <c r="C6997" t="str">
        <f t="shared" si="327"/>
        <v>2023</v>
      </c>
      <c r="D6997">
        <v>429</v>
      </c>
      <c r="E6997">
        <v>33</v>
      </c>
      <c r="F6997" t="str">
        <f t="shared" si="328"/>
        <v>Adult</v>
      </c>
      <c r="G6997" t="s">
        <v>27</v>
      </c>
      <c r="H6997" t="s">
        <v>36</v>
      </c>
      <c r="I6997">
        <v>492</v>
      </c>
      <c r="J6997" t="s">
        <v>33</v>
      </c>
      <c r="K6997">
        <v>2</v>
      </c>
      <c r="L6997">
        <v>20.09309451</v>
      </c>
      <c r="M6997" t="s">
        <v>20</v>
      </c>
      <c r="N6997" s="2" t="s">
        <v>16</v>
      </c>
      <c r="O6997">
        <v>0</v>
      </c>
      <c r="P6997">
        <f t="shared" si="329"/>
        <v>40.18618902</v>
      </c>
      <c r="Q6997" s="2" t="s">
        <v>16</v>
      </c>
      <c r="R6997" t="s">
        <v>18</v>
      </c>
      <c r="S6997">
        <v>5</v>
      </c>
      <c r="T6997" s="2" t="s">
        <v>16</v>
      </c>
    </row>
    <row r="6998" spans="1:20" x14ac:dyDescent="0.25">
      <c r="A6998">
        <v>6997</v>
      </c>
      <c r="B6998" s="4">
        <v>44924</v>
      </c>
      <c r="C6998" t="str">
        <f t="shared" si="327"/>
        <v>2022</v>
      </c>
      <c r="D6998">
        <v>411</v>
      </c>
      <c r="E6998">
        <v>27</v>
      </c>
      <c r="F6998" t="str">
        <f t="shared" si="328"/>
        <v>Teenager</v>
      </c>
      <c r="G6998" t="s">
        <v>7</v>
      </c>
      <c r="H6998" t="s">
        <v>8</v>
      </c>
      <c r="I6998">
        <v>301</v>
      </c>
      <c r="J6998" t="s">
        <v>9</v>
      </c>
      <c r="K6998">
        <v>3</v>
      </c>
      <c r="L6998">
        <v>12.41429778</v>
      </c>
      <c r="M6998" t="s">
        <v>22</v>
      </c>
      <c r="N6998" s="2" t="s">
        <v>11</v>
      </c>
      <c r="O6998">
        <v>3.7242893330000002</v>
      </c>
      <c r="P6998">
        <f t="shared" si="329"/>
        <v>33.518604007</v>
      </c>
      <c r="Q6998" s="2" t="s">
        <v>11</v>
      </c>
      <c r="R6998" t="s">
        <v>26</v>
      </c>
      <c r="S6998">
        <v>2</v>
      </c>
      <c r="T6998" s="2" t="s">
        <v>16</v>
      </c>
    </row>
    <row r="6999" spans="1:20" x14ac:dyDescent="0.25">
      <c r="A6999">
        <v>6998</v>
      </c>
      <c r="B6999" s="4">
        <v>44187</v>
      </c>
      <c r="C6999" t="str">
        <f t="shared" si="327"/>
        <v>2020</v>
      </c>
      <c r="D6999">
        <v>396</v>
      </c>
      <c r="E6999">
        <v>65</v>
      </c>
      <c r="F6999" t="str">
        <f t="shared" si="328"/>
        <v>Senior</v>
      </c>
      <c r="G6999" t="s">
        <v>27</v>
      </c>
      <c r="H6999" t="s">
        <v>19</v>
      </c>
      <c r="I6999">
        <v>338</v>
      </c>
      <c r="J6999" t="s">
        <v>33</v>
      </c>
      <c r="K6999">
        <v>3</v>
      </c>
      <c r="L6999">
        <v>10.15875995</v>
      </c>
      <c r="M6999" t="s">
        <v>10</v>
      </c>
      <c r="N6999" s="2" t="s">
        <v>11</v>
      </c>
      <c r="O6999">
        <v>0</v>
      </c>
      <c r="P6999">
        <f t="shared" si="329"/>
        <v>30.476279850000001</v>
      </c>
      <c r="Q6999" s="2" t="s">
        <v>16</v>
      </c>
      <c r="R6999" t="s">
        <v>12</v>
      </c>
      <c r="S6999">
        <v>4</v>
      </c>
      <c r="T6999" s="2" t="s">
        <v>11</v>
      </c>
    </row>
    <row r="7000" spans="1:20" x14ac:dyDescent="0.25">
      <c r="A7000">
        <v>6999</v>
      </c>
      <c r="B7000" s="4">
        <v>44880</v>
      </c>
      <c r="C7000" t="str">
        <f t="shared" si="327"/>
        <v>2022</v>
      </c>
      <c r="D7000">
        <v>32</v>
      </c>
      <c r="E7000">
        <v>45</v>
      </c>
      <c r="F7000" t="str">
        <f t="shared" si="328"/>
        <v>Adult</v>
      </c>
      <c r="G7000" t="s">
        <v>7</v>
      </c>
      <c r="H7000" t="s">
        <v>23</v>
      </c>
      <c r="I7000">
        <v>653</v>
      </c>
      <c r="J7000" t="s">
        <v>9</v>
      </c>
      <c r="K7000">
        <v>2</v>
      </c>
      <c r="L7000">
        <v>43.275976819999997</v>
      </c>
      <c r="M7000" t="s">
        <v>10</v>
      </c>
      <c r="N7000" s="2" t="s">
        <v>11</v>
      </c>
      <c r="O7000">
        <v>8.6551953630000007</v>
      </c>
      <c r="P7000">
        <f t="shared" si="329"/>
        <v>77.896758276999989</v>
      </c>
      <c r="Q7000" s="2" t="s">
        <v>16</v>
      </c>
      <c r="R7000" t="s">
        <v>26</v>
      </c>
      <c r="S7000">
        <v>4</v>
      </c>
      <c r="T7000" s="2" t="s">
        <v>16</v>
      </c>
    </row>
    <row r="7001" spans="1:20" x14ac:dyDescent="0.25">
      <c r="A7001">
        <v>7000</v>
      </c>
      <c r="B7001" s="4">
        <v>44870</v>
      </c>
      <c r="C7001" t="str">
        <f t="shared" si="327"/>
        <v>2022</v>
      </c>
      <c r="D7001">
        <v>388</v>
      </c>
      <c r="E7001">
        <v>67</v>
      </c>
      <c r="F7001" t="str">
        <f t="shared" si="328"/>
        <v>Senior</v>
      </c>
      <c r="G7001" t="s">
        <v>7</v>
      </c>
      <c r="H7001" t="s">
        <v>30</v>
      </c>
      <c r="I7001">
        <v>653</v>
      </c>
      <c r="J7001" t="s">
        <v>29</v>
      </c>
      <c r="K7001">
        <v>1</v>
      </c>
      <c r="L7001">
        <v>85.053944130000005</v>
      </c>
      <c r="M7001" t="s">
        <v>10</v>
      </c>
      <c r="N7001" s="2" t="s">
        <v>11</v>
      </c>
      <c r="O7001">
        <v>0</v>
      </c>
      <c r="P7001">
        <f t="shared" si="329"/>
        <v>85.053944130000005</v>
      </c>
      <c r="Q7001" s="2" t="s">
        <v>11</v>
      </c>
      <c r="R7001" t="s">
        <v>12</v>
      </c>
      <c r="S7001">
        <v>1</v>
      </c>
      <c r="T7001" s="2" t="s">
        <v>11</v>
      </c>
    </row>
    <row r="7002" spans="1:20" x14ac:dyDescent="0.25">
      <c r="A7002">
        <v>7001</v>
      </c>
      <c r="B7002" s="4">
        <v>44530</v>
      </c>
      <c r="C7002" t="str">
        <f t="shared" si="327"/>
        <v>2021</v>
      </c>
      <c r="D7002">
        <v>86</v>
      </c>
      <c r="E7002">
        <v>23</v>
      </c>
      <c r="F7002" t="str">
        <f t="shared" si="328"/>
        <v>Teenager</v>
      </c>
      <c r="G7002" t="s">
        <v>27</v>
      </c>
      <c r="H7002" t="s">
        <v>40</v>
      </c>
      <c r="I7002">
        <v>285</v>
      </c>
      <c r="J7002" t="s">
        <v>33</v>
      </c>
      <c r="K7002">
        <v>2</v>
      </c>
      <c r="L7002">
        <v>47.19735601</v>
      </c>
      <c r="M7002" t="s">
        <v>22</v>
      </c>
      <c r="N7002" s="2" t="s">
        <v>11</v>
      </c>
      <c r="O7002">
        <v>9.4394712030000001</v>
      </c>
      <c r="P7002">
        <f t="shared" si="329"/>
        <v>84.955240817000004</v>
      </c>
      <c r="Q7002" s="2" t="s">
        <v>11</v>
      </c>
      <c r="R7002" t="s">
        <v>26</v>
      </c>
      <c r="S7002">
        <v>3</v>
      </c>
      <c r="T7002" s="2" t="s">
        <v>11</v>
      </c>
    </row>
    <row r="7003" spans="1:20" x14ac:dyDescent="0.25">
      <c r="A7003">
        <v>7002</v>
      </c>
      <c r="B7003" s="4">
        <v>45291</v>
      </c>
      <c r="C7003" t="str">
        <f t="shared" si="327"/>
        <v>2023</v>
      </c>
      <c r="D7003">
        <v>225</v>
      </c>
      <c r="E7003">
        <v>25</v>
      </c>
      <c r="F7003" t="str">
        <f t="shared" si="328"/>
        <v>Teenager</v>
      </c>
      <c r="G7003" t="s">
        <v>27</v>
      </c>
      <c r="H7003" t="s">
        <v>14</v>
      </c>
      <c r="I7003">
        <v>633</v>
      </c>
      <c r="J7003" t="s">
        <v>24</v>
      </c>
      <c r="K7003">
        <v>1</v>
      </c>
      <c r="L7003">
        <v>54.65401129</v>
      </c>
      <c r="M7003" t="s">
        <v>10</v>
      </c>
      <c r="N7003" s="2" t="s">
        <v>11</v>
      </c>
      <c r="O7003">
        <v>5.465401129</v>
      </c>
      <c r="P7003">
        <f t="shared" si="329"/>
        <v>49.188610161</v>
      </c>
      <c r="Q7003" s="2" t="s">
        <v>16</v>
      </c>
      <c r="R7003" t="s">
        <v>26</v>
      </c>
      <c r="S7003">
        <v>2</v>
      </c>
      <c r="T7003" s="2" t="s">
        <v>16</v>
      </c>
    </row>
    <row r="7004" spans="1:20" x14ac:dyDescent="0.25">
      <c r="A7004">
        <v>7003</v>
      </c>
      <c r="B7004" s="4">
        <v>44174</v>
      </c>
      <c r="C7004" t="str">
        <f t="shared" si="327"/>
        <v>2020</v>
      </c>
      <c r="D7004">
        <v>115</v>
      </c>
      <c r="E7004">
        <v>51</v>
      </c>
      <c r="F7004" t="str">
        <f t="shared" si="328"/>
        <v>Senior</v>
      </c>
      <c r="G7004" t="s">
        <v>27</v>
      </c>
      <c r="H7004" t="s">
        <v>21</v>
      </c>
      <c r="I7004">
        <v>286</v>
      </c>
      <c r="J7004" t="s">
        <v>29</v>
      </c>
      <c r="K7004">
        <v>3</v>
      </c>
      <c r="L7004">
        <v>93.285724090000002</v>
      </c>
      <c r="M7004" t="s">
        <v>10</v>
      </c>
      <c r="N7004" s="2" t="s">
        <v>16</v>
      </c>
      <c r="O7004">
        <v>0</v>
      </c>
      <c r="P7004">
        <f t="shared" si="329"/>
        <v>279.85717226999998</v>
      </c>
      <c r="Q7004" s="2" t="s">
        <v>11</v>
      </c>
      <c r="R7004" t="s">
        <v>18</v>
      </c>
      <c r="S7004">
        <v>2</v>
      </c>
      <c r="T7004" s="2" t="s">
        <v>11</v>
      </c>
    </row>
    <row r="7005" spans="1:20" x14ac:dyDescent="0.25">
      <c r="A7005">
        <v>7004</v>
      </c>
      <c r="B7005" s="4">
        <v>43430</v>
      </c>
      <c r="C7005" t="str">
        <f t="shared" si="327"/>
        <v>2018</v>
      </c>
      <c r="D7005">
        <v>151</v>
      </c>
      <c r="E7005">
        <v>28</v>
      </c>
      <c r="F7005" t="str">
        <f t="shared" si="328"/>
        <v>Teenager</v>
      </c>
      <c r="G7005" t="s">
        <v>27</v>
      </c>
      <c r="H7005" t="s">
        <v>23</v>
      </c>
      <c r="I7005">
        <v>178</v>
      </c>
      <c r="J7005" t="s">
        <v>15</v>
      </c>
      <c r="K7005">
        <v>4</v>
      </c>
      <c r="L7005">
        <v>74.231934899999999</v>
      </c>
      <c r="M7005" t="s">
        <v>10</v>
      </c>
      <c r="N7005" s="2" t="s">
        <v>16</v>
      </c>
      <c r="O7005">
        <v>29.69277396</v>
      </c>
      <c r="P7005">
        <f t="shared" si="329"/>
        <v>267.23496563999998</v>
      </c>
      <c r="Q7005" s="2" t="s">
        <v>11</v>
      </c>
      <c r="R7005" t="s">
        <v>26</v>
      </c>
      <c r="S7005">
        <v>1</v>
      </c>
      <c r="T7005" s="2" t="s">
        <v>16</v>
      </c>
    </row>
    <row r="7006" spans="1:20" x14ac:dyDescent="0.25">
      <c r="A7006">
        <v>7005</v>
      </c>
      <c r="B7006" s="4">
        <v>45238</v>
      </c>
      <c r="C7006" t="str">
        <f t="shared" si="327"/>
        <v>2023</v>
      </c>
      <c r="D7006">
        <v>157</v>
      </c>
      <c r="E7006">
        <v>20</v>
      </c>
      <c r="F7006" t="str">
        <f t="shared" si="328"/>
        <v>Teenager</v>
      </c>
      <c r="G7006" t="s">
        <v>7</v>
      </c>
      <c r="H7006" t="s">
        <v>39</v>
      </c>
      <c r="I7006">
        <v>184</v>
      </c>
      <c r="J7006" t="s">
        <v>15</v>
      </c>
      <c r="K7006">
        <v>1</v>
      </c>
      <c r="L7006">
        <v>19.837374660000002</v>
      </c>
      <c r="M7006" t="s">
        <v>20</v>
      </c>
      <c r="N7006" s="2" t="s">
        <v>11</v>
      </c>
      <c r="O7006">
        <v>1.983737466</v>
      </c>
      <c r="P7006">
        <f t="shared" si="329"/>
        <v>17.853637194000001</v>
      </c>
      <c r="Q7006" s="2" t="s">
        <v>11</v>
      </c>
      <c r="R7006" t="s">
        <v>26</v>
      </c>
      <c r="S7006">
        <v>1</v>
      </c>
      <c r="T7006" s="2" t="s">
        <v>16</v>
      </c>
    </row>
    <row r="7007" spans="1:20" x14ac:dyDescent="0.25">
      <c r="A7007">
        <v>7006</v>
      </c>
      <c r="B7007" s="4">
        <v>43806</v>
      </c>
      <c r="C7007" t="str">
        <f t="shared" si="327"/>
        <v>2019</v>
      </c>
      <c r="D7007">
        <v>217</v>
      </c>
      <c r="E7007">
        <v>55</v>
      </c>
      <c r="F7007" t="str">
        <f t="shared" si="328"/>
        <v>Senior</v>
      </c>
      <c r="G7007" t="s">
        <v>7</v>
      </c>
      <c r="H7007" t="s">
        <v>19</v>
      </c>
      <c r="I7007">
        <v>743</v>
      </c>
      <c r="J7007" t="s">
        <v>9</v>
      </c>
      <c r="K7007">
        <v>1</v>
      </c>
      <c r="L7007">
        <v>42.262831650000003</v>
      </c>
      <c r="M7007" t="s">
        <v>20</v>
      </c>
      <c r="N7007" s="2" t="s">
        <v>11</v>
      </c>
      <c r="O7007">
        <v>4.2262831649999999</v>
      </c>
      <c r="P7007">
        <f t="shared" si="329"/>
        <v>38.036548485000004</v>
      </c>
      <c r="Q7007" s="2" t="s">
        <v>16</v>
      </c>
      <c r="R7007" t="s">
        <v>26</v>
      </c>
      <c r="S7007">
        <v>2</v>
      </c>
      <c r="T7007" s="2" t="s">
        <v>11</v>
      </c>
    </row>
    <row r="7008" spans="1:20" x14ac:dyDescent="0.25">
      <c r="A7008">
        <v>7007</v>
      </c>
      <c r="B7008" s="4">
        <v>44879</v>
      </c>
      <c r="C7008" t="str">
        <f t="shared" si="327"/>
        <v>2022</v>
      </c>
      <c r="D7008">
        <v>27</v>
      </c>
      <c r="E7008">
        <v>70</v>
      </c>
      <c r="F7008" t="str">
        <f t="shared" si="328"/>
        <v>Senior</v>
      </c>
      <c r="G7008" t="s">
        <v>7</v>
      </c>
      <c r="H7008" t="s">
        <v>14</v>
      </c>
      <c r="I7008">
        <v>556</v>
      </c>
      <c r="J7008" t="s">
        <v>24</v>
      </c>
      <c r="K7008">
        <v>3</v>
      </c>
      <c r="L7008">
        <v>51.837835730000002</v>
      </c>
      <c r="M7008" t="s">
        <v>25</v>
      </c>
      <c r="N7008" s="2" t="s">
        <v>16</v>
      </c>
      <c r="O7008">
        <v>0</v>
      </c>
      <c r="P7008">
        <f t="shared" si="329"/>
        <v>155.51350719000001</v>
      </c>
      <c r="Q7008" s="2" t="s">
        <v>11</v>
      </c>
      <c r="R7008" t="s">
        <v>18</v>
      </c>
      <c r="S7008">
        <v>2</v>
      </c>
      <c r="T7008" s="2" t="s">
        <v>16</v>
      </c>
    </row>
    <row r="7009" spans="1:20" x14ac:dyDescent="0.25">
      <c r="A7009">
        <v>7008</v>
      </c>
      <c r="B7009" s="4">
        <v>43809</v>
      </c>
      <c r="C7009" t="str">
        <f t="shared" si="327"/>
        <v>2019</v>
      </c>
      <c r="D7009">
        <v>210</v>
      </c>
      <c r="E7009">
        <v>51</v>
      </c>
      <c r="F7009" t="str">
        <f t="shared" si="328"/>
        <v>Senior</v>
      </c>
      <c r="G7009" t="s">
        <v>27</v>
      </c>
      <c r="H7009" t="s">
        <v>36</v>
      </c>
      <c r="I7009">
        <v>715</v>
      </c>
      <c r="J7009" t="s">
        <v>29</v>
      </c>
      <c r="K7009">
        <v>3</v>
      </c>
      <c r="L7009">
        <v>81.132803719999998</v>
      </c>
      <c r="M7009" t="s">
        <v>25</v>
      </c>
      <c r="N7009" s="2" t="s">
        <v>16</v>
      </c>
      <c r="O7009">
        <v>24.339841109999998</v>
      </c>
      <c r="P7009">
        <f t="shared" si="329"/>
        <v>219.05857004999999</v>
      </c>
      <c r="Q7009" s="2" t="s">
        <v>11</v>
      </c>
      <c r="R7009" t="s">
        <v>26</v>
      </c>
      <c r="S7009">
        <v>2</v>
      </c>
      <c r="T7009" s="2" t="s">
        <v>11</v>
      </c>
    </row>
    <row r="7010" spans="1:20" x14ac:dyDescent="0.25">
      <c r="A7010">
        <v>7009</v>
      </c>
      <c r="B7010" s="4">
        <v>44902</v>
      </c>
      <c r="C7010" t="str">
        <f t="shared" si="327"/>
        <v>2022</v>
      </c>
      <c r="D7010">
        <v>126</v>
      </c>
      <c r="E7010">
        <v>67</v>
      </c>
      <c r="F7010" t="str">
        <f t="shared" si="328"/>
        <v>Senior</v>
      </c>
      <c r="G7010" t="s">
        <v>27</v>
      </c>
      <c r="H7010" t="s">
        <v>42</v>
      </c>
      <c r="I7010">
        <v>136</v>
      </c>
      <c r="J7010" t="s">
        <v>33</v>
      </c>
      <c r="K7010">
        <v>1</v>
      </c>
      <c r="L7010">
        <v>67.213649290000006</v>
      </c>
      <c r="M7010" t="s">
        <v>25</v>
      </c>
      <c r="N7010" s="2" t="s">
        <v>11</v>
      </c>
      <c r="O7010">
        <v>0</v>
      </c>
      <c r="P7010">
        <f t="shared" si="329"/>
        <v>67.213649290000006</v>
      </c>
      <c r="Q7010" s="2" t="s">
        <v>16</v>
      </c>
      <c r="R7010" t="s">
        <v>18</v>
      </c>
      <c r="S7010">
        <v>2</v>
      </c>
      <c r="T7010" s="2" t="s">
        <v>11</v>
      </c>
    </row>
    <row r="7011" spans="1:20" x14ac:dyDescent="0.25">
      <c r="A7011">
        <v>7010</v>
      </c>
      <c r="B7011" s="4">
        <v>45235</v>
      </c>
      <c r="C7011" t="str">
        <f t="shared" si="327"/>
        <v>2023</v>
      </c>
      <c r="D7011">
        <v>190</v>
      </c>
      <c r="E7011">
        <v>47</v>
      </c>
      <c r="F7011" t="str">
        <f t="shared" si="328"/>
        <v>Adult</v>
      </c>
      <c r="G7011" t="s">
        <v>27</v>
      </c>
      <c r="H7011" t="s">
        <v>28</v>
      </c>
      <c r="I7011">
        <v>976</v>
      </c>
      <c r="J7011" t="s">
        <v>9</v>
      </c>
      <c r="K7011">
        <v>1</v>
      </c>
      <c r="L7011">
        <v>38.944136180000001</v>
      </c>
      <c r="M7011" t="s">
        <v>10</v>
      </c>
      <c r="N7011" s="2" t="s">
        <v>11</v>
      </c>
      <c r="O7011">
        <v>0</v>
      </c>
      <c r="P7011">
        <f t="shared" si="329"/>
        <v>38.944136180000001</v>
      </c>
      <c r="Q7011" s="2" t="s">
        <v>11</v>
      </c>
      <c r="R7011" t="s">
        <v>12</v>
      </c>
      <c r="S7011">
        <v>1</v>
      </c>
      <c r="T7011" s="2" t="s">
        <v>11</v>
      </c>
    </row>
    <row r="7012" spans="1:20" x14ac:dyDescent="0.25">
      <c r="A7012">
        <v>7011</v>
      </c>
      <c r="B7012" s="4">
        <v>45280</v>
      </c>
      <c r="C7012" t="str">
        <f t="shared" si="327"/>
        <v>2023</v>
      </c>
      <c r="D7012">
        <v>30</v>
      </c>
      <c r="E7012">
        <v>36</v>
      </c>
      <c r="F7012" t="str">
        <f t="shared" si="328"/>
        <v>Adult</v>
      </c>
      <c r="G7012" t="s">
        <v>7</v>
      </c>
      <c r="H7012" t="s">
        <v>43</v>
      </c>
      <c r="I7012">
        <v>924</v>
      </c>
      <c r="J7012" t="s">
        <v>29</v>
      </c>
      <c r="K7012">
        <v>4</v>
      </c>
      <c r="L7012">
        <v>37.794012420000001</v>
      </c>
      <c r="M7012" t="s">
        <v>25</v>
      </c>
      <c r="N7012" s="2" t="s">
        <v>16</v>
      </c>
      <c r="O7012">
        <v>15.11760497</v>
      </c>
      <c r="P7012">
        <f t="shared" si="329"/>
        <v>136.05844471</v>
      </c>
      <c r="Q7012" s="2" t="s">
        <v>11</v>
      </c>
      <c r="R7012" t="s">
        <v>26</v>
      </c>
      <c r="S7012">
        <v>3</v>
      </c>
      <c r="T7012" s="2" t="s">
        <v>16</v>
      </c>
    </row>
    <row r="7013" spans="1:20" x14ac:dyDescent="0.25">
      <c r="A7013">
        <v>7012</v>
      </c>
      <c r="B7013" s="4">
        <v>43458</v>
      </c>
      <c r="C7013" t="str">
        <f t="shared" si="327"/>
        <v>2018</v>
      </c>
      <c r="D7013">
        <v>301</v>
      </c>
      <c r="E7013">
        <v>61</v>
      </c>
      <c r="F7013" t="str">
        <f t="shared" si="328"/>
        <v>Senior</v>
      </c>
      <c r="G7013" t="s">
        <v>27</v>
      </c>
      <c r="H7013" t="s">
        <v>34</v>
      </c>
      <c r="I7013">
        <v>762</v>
      </c>
      <c r="J7013" t="s">
        <v>33</v>
      </c>
      <c r="K7013">
        <v>5</v>
      </c>
      <c r="L7013">
        <v>30.724753190000001</v>
      </c>
      <c r="M7013" t="s">
        <v>25</v>
      </c>
      <c r="N7013" s="2" t="s">
        <v>11</v>
      </c>
      <c r="O7013">
        <v>15.362376599999999</v>
      </c>
      <c r="P7013">
        <f t="shared" si="329"/>
        <v>138.26138935</v>
      </c>
      <c r="Q7013" s="2" t="s">
        <v>11</v>
      </c>
      <c r="R7013" t="s">
        <v>26</v>
      </c>
      <c r="S7013">
        <v>4</v>
      </c>
      <c r="T7013" s="2" t="s">
        <v>16</v>
      </c>
    </row>
    <row r="7014" spans="1:20" x14ac:dyDescent="0.25">
      <c r="A7014">
        <v>7013</v>
      </c>
      <c r="B7014" s="4">
        <v>44529</v>
      </c>
      <c r="C7014" t="str">
        <f t="shared" si="327"/>
        <v>2021</v>
      </c>
      <c r="D7014">
        <v>253</v>
      </c>
      <c r="E7014">
        <v>20</v>
      </c>
      <c r="F7014" t="str">
        <f t="shared" si="328"/>
        <v>Teenager</v>
      </c>
      <c r="G7014" t="s">
        <v>7</v>
      </c>
      <c r="H7014" t="s">
        <v>30</v>
      </c>
      <c r="I7014">
        <v>572</v>
      </c>
      <c r="J7014" t="s">
        <v>15</v>
      </c>
      <c r="K7014">
        <v>4</v>
      </c>
      <c r="L7014">
        <v>50.844805129999997</v>
      </c>
      <c r="M7014" t="s">
        <v>20</v>
      </c>
      <c r="N7014" s="2" t="s">
        <v>16</v>
      </c>
      <c r="O7014">
        <v>20.33792205</v>
      </c>
      <c r="P7014">
        <f t="shared" si="329"/>
        <v>183.04129846999999</v>
      </c>
      <c r="Q7014" s="2" t="s">
        <v>11</v>
      </c>
      <c r="R7014" t="s">
        <v>26</v>
      </c>
      <c r="S7014">
        <v>3</v>
      </c>
      <c r="T7014" s="2" t="s">
        <v>16</v>
      </c>
    </row>
    <row r="7015" spans="1:20" x14ac:dyDescent="0.25">
      <c r="A7015">
        <v>7014</v>
      </c>
      <c r="B7015" s="4">
        <v>44138</v>
      </c>
      <c r="C7015" t="str">
        <f t="shared" si="327"/>
        <v>2020</v>
      </c>
      <c r="D7015">
        <v>470</v>
      </c>
      <c r="E7015">
        <v>69</v>
      </c>
      <c r="F7015" t="str">
        <f t="shared" si="328"/>
        <v>Senior</v>
      </c>
      <c r="G7015" t="s">
        <v>27</v>
      </c>
      <c r="H7015" t="s">
        <v>34</v>
      </c>
      <c r="I7015">
        <v>620</v>
      </c>
      <c r="J7015" t="s">
        <v>9</v>
      </c>
      <c r="K7015">
        <v>5</v>
      </c>
      <c r="L7015">
        <v>48.928980170000003</v>
      </c>
      <c r="M7015" t="s">
        <v>22</v>
      </c>
      <c r="N7015" s="2" t="s">
        <v>16</v>
      </c>
      <c r="O7015">
        <v>24.464490090000002</v>
      </c>
      <c r="P7015">
        <f t="shared" si="329"/>
        <v>220.18041076</v>
      </c>
      <c r="Q7015" s="2" t="s">
        <v>11</v>
      </c>
      <c r="R7015" t="s">
        <v>26</v>
      </c>
      <c r="S7015">
        <v>5</v>
      </c>
      <c r="T7015" s="2" t="s">
        <v>11</v>
      </c>
    </row>
    <row r="7016" spans="1:20" x14ac:dyDescent="0.25">
      <c r="A7016">
        <v>7015</v>
      </c>
      <c r="B7016" s="4">
        <v>45262</v>
      </c>
      <c r="C7016" t="str">
        <f t="shared" si="327"/>
        <v>2023</v>
      </c>
      <c r="D7016">
        <v>378</v>
      </c>
      <c r="E7016">
        <v>27</v>
      </c>
      <c r="F7016" t="str">
        <f t="shared" si="328"/>
        <v>Teenager</v>
      </c>
      <c r="G7016" t="s">
        <v>13</v>
      </c>
      <c r="H7016" t="s">
        <v>42</v>
      </c>
      <c r="I7016">
        <v>101</v>
      </c>
      <c r="J7016" t="s">
        <v>29</v>
      </c>
      <c r="K7016">
        <v>3</v>
      </c>
      <c r="L7016">
        <v>63.829131029999999</v>
      </c>
      <c r="M7016" t="s">
        <v>22</v>
      </c>
      <c r="N7016" s="2" t="s">
        <v>11</v>
      </c>
      <c r="O7016">
        <v>19.14873931</v>
      </c>
      <c r="P7016">
        <f t="shared" si="329"/>
        <v>172.33865378000002</v>
      </c>
      <c r="Q7016" s="2" t="s">
        <v>16</v>
      </c>
      <c r="R7016" t="s">
        <v>26</v>
      </c>
      <c r="S7016">
        <v>2</v>
      </c>
      <c r="T7016" s="2" t="s">
        <v>11</v>
      </c>
    </row>
    <row r="7017" spans="1:20" x14ac:dyDescent="0.25">
      <c r="A7017">
        <v>7016</v>
      </c>
      <c r="B7017" s="4">
        <v>44190</v>
      </c>
      <c r="C7017" t="str">
        <f t="shared" si="327"/>
        <v>2020</v>
      </c>
      <c r="D7017">
        <v>54</v>
      </c>
      <c r="E7017">
        <v>33</v>
      </c>
      <c r="F7017" t="str">
        <f t="shared" si="328"/>
        <v>Adult</v>
      </c>
      <c r="G7017" t="s">
        <v>13</v>
      </c>
      <c r="H7017" t="s">
        <v>30</v>
      </c>
      <c r="I7017">
        <v>568</v>
      </c>
      <c r="J7017" t="s">
        <v>29</v>
      </c>
      <c r="K7017">
        <v>5</v>
      </c>
      <c r="L7017">
        <v>47.269292329999999</v>
      </c>
      <c r="M7017" t="s">
        <v>22</v>
      </c>
      <c r="N7017" s="2" t="s">
        <v>11</v>
      </c>
      <c r="O7017">
        <v>23.63464617</v>
      </c>
      <c r="P7017">
        <f t="shared" si="329"/>
        <v>212.71181547999998</v>
      </c>
      <c r="Q7017" s="2" t="s">
        <v>16</v>
      </c>
      <c r="R7017" t="s">
        <v>26</v>
      </c>
      <c r="S7017">
        <v>2</v>
      </c>
      <c r="T7017" s="2" t="s">
        <v>11</v>
      </c>
    </row>
    <row r="7018" spans="1:20" x14ac:dyDescent="0.25">
      <c r="A7018">
        <v>7017</v>
      </c>
      <c r="B7018" s="4">
        <v>44560</v>
      </c>
      <c r="C7018" t="str">
        <f t="shared" si="327"/>
        <v>2021</v>
      </c>
      <c r="D7018">
        <v>159</v>
      </c>
      <c r="E7018">
        <v>18</v>
      </c>
      <c r="F7018" t="str">
        <f t="shared" si="328"/>
        <v>Teenager</v>
      </c>
      <c r="G7018" t="s">
        <v>13</v>
      </c>
      <c r="H7018" t="s">
        <v>32</v>
      </c>
      <c r="I7018">
        <v>54</v>
      </c>
      <c r="J7018" t="s">
        <v>33</v>
      </c>
      <c r="K7018">
        <v>3</v>
      </c>
      <c r="L7018">
        <v>14.97834879</v>
      </c>
      <c r="M7018" t="s">
        <v>22</v>
      </c>
      <c r="N7018" s="2" t="s">
        <v>16</v>
      </c>
      <c r="O7018">
        <v>4.4935046380000001</v>
      </c>
      <c r="P7018">
        <f t="shared" si="329"/>
        <v>40.441541732000005</v>
      </c>
      <c r="Q7018" s="2" t="s">
        <v>11</v>
      </c>
      <c r="R7018" t="s">
        <v>26</v>
      </c>
      <c r="S7018">
        <v>4</v>
      </c>
      <c r="T7018" s="2" t="s">
        <v>16</v>
      </c>
    </row>
    <row r="7019" spans="1:20" x14ac:dyDescent="0.25">
      <c r="A7019">
        <v>7018</v>
      </c>
      <c r="B7019" s="4">
        <v>44879</v>
      </c>
      <c r="C7019" t="str">
        <f t="shared" si="327"/>
        <v>2022</v>
      </c>
      <c r="D7019">
        <v>140</v>
      </c>
      <c r="E7019">
        <v>64</v>
      </c>
      <c r="F7019" t="str">
        <f t="shared" si="328"/>
        <v>Senior</v>
      </c>
      <c r="G7019" t="s">
        <v>7</v>
      </c>
      <c r="H7019" t="s">
        <v>17</v>
      </c>
      <c r="I7019">
        <v>311</v>
      </c>
      <c r="J7019" t="s">
        <v>29</v>
      </c>
      <c r="K7019">
        <v>4</v>
      </c>
      <c r="L7019">
        <v>40.681778010000002</v>
      </c>
      <c r="M7019" t="s">
        <v>25</v>
      </c>
      <c r="N7019" s="2" t="s">
        <v>11</v>
      </c>
      <c r="O7019">
        <v>16.272711210000001</v>
      </c>
      <c r="P7019">
        <f t="shared" si="329"/>
        <v>146.45440083</v>
      </c>
      <c r="Q7019" s="2" t="s">
        <v>16</v>
      </c>
      <c r="R7019" t="s">
        <v>26</v>
      </c>
      <c r="S7019">
        <v>1</v>
      </c>
      <c r="T7019" s="2" t="s">
        <v>16</v>
      </c>
    </row>
    <row r="7020" spans="1:20" x14ac:dyDescent="0.25">
      <c r="A7020">
        <v>7019</v>
      </c>
      <c r="B7020" s="4">
        <v>44506</v>
      </c>
      <c r="C7020" t="str">
        <f t="shared" si="327"/>
        <v>2021</v>
      </c>
      <c r="D7020">
        <v>188</v>
      </c>
      <c r="E7020">
        <v>54</v>
      </c>
      <c r="F7020" t="str">
        <f t="shared" si="328"/>
        <v>Senior</v>
      </c>
      <c r="G7020" t="s">
        <v>13</v>
      </c>
      <c r="H7020" t="s">
        <v>42</v>
      </c>
      <c r="I7020">
        <v>163</v>
      </c>
      <c r="J7020" t="s">
        <v>24</v>
      </c>
      <c r="K7020">
        <v>5</v>
      </c>
      <c r="L7020">
        <v>46.210678280000003</v>
      </c>
      <c r="M7020" t="s">
        <v>22</v>
      </c>
      <c r="N7020" s="2" t="s">
        <v>11</v>
      </c>
      <c r="O7020">
        <v>0</v>
      </c>
      <c r="P7020">
        <f t="shared" si="329"/>
        <v>231.05339140000001</v>
      </c>
      <c r="Q7020" s="2" t="s">
        <v>11</v>
      </c>
      <c r="R7020" t="s">
        <v>12</v>
      </c>
      <c r="S7020">
        <v>4</v>
      </c>
      <c r="T7020" s="2" t="s">
        <v>16</v>
      </c>
    </row>
    <row r="7021" spans="1:20" x14ac:dyDescent="0.25">
      <c r="A7021">
        <v>7020</v>
      </c>
      <c r="B7021" s="4">
        <v>45259</v>
      </c>
      <c r="C7021" t="str">
        <f t="shared" si="327"/>
        <v>2023</v>
      </c>
      <c r="D7021">
        <v>1</v>
      </c>
      <c r="E7021">
        <v>37</v>
      </c>
      <c r="F7021" t="str">
        <f t="shared" si="328"/>
        <v>Adult</v>
      </c>
      <c r="G7021" t="s">
        <v>7</v>
      </c>
      <c r="H7021" t="s">
        <v>36</v>
      </c>
      <c r="I7021">
        <v>440</v>
      </c>
      <c r="J7021" t="s">
        <v>9</v>
      </c>
      <c r="K7021">
        <v>1</v>
      </c>
      <c r="L7021">
        <v>44.0816157</v>
      </c>
      <c r="M7021" t="s">
        <v>20</v>
      </c>
      <c r="N7021" s="2" t="s">
        <v>16</v>
      </c>
      <c r="O7021">
        <v>4.4081615699999999</v>
      </c>
      <c r="P7021">
        <f t="shared" si="329"/>
        <v>39.673454130000003</v>
      </c>
      <c r="Q7021" s="2" t="s">
        <v>11</v>
      </c>
      <c r="R7021" t="s">
        <v>26</v>
      </c>
      <c r="S7021">
        <v>1</v>
      </c>
      <c r="T7021" s="2" t="s">
        <v>16</v>
      </c>
    </row>
    <row r="7022" spans="1:20" x14ac:dyDescent="0.25">
      <c r="A7022">
        <v>7021</v>
      </c>
      <c r="B7022" s="4">
        <v>44163</v>
      </c>
      <c r="C7022" t="str">
        <f t="shared" si="327"/>
        <v>2020</v>
      </c>
      <c r="D7022">
        <v>395</v>
      </c>
      <c r="E7022">
        <v>70</v>
      </c>
      <c r="F7022" t="str">
        <f t="shared" si="328"/>
        <v>Senior</v>
      </c>
      <c r="G7022" t="s">
        <v>27</v>
      </c>
      <c r="H7022" t="s">
        <v>30</v>
      </c>
      <c r="I7022">
        <v>256</v>
      </c>
      <c r="J7022" t="s">
        <v>9</v>
      </c>
      <c r="K7022">
        <v>5</v>
      </c>
      <c r="L7022">
        <v>49.090707539999997</v>
      </c>
      <c r="M7022" t="s">
        <v>22</v>
      </c>
      <c r="N7022" s="2" t="s">
        <v>11</v>
      </c>
      <c r="O7022">
        <v>24.545353769999998</v>
      </c>
      <c r="P7022">
        <f t="shared" si="329"/>
        <v>220.90818392999998</v>
      </c>
      <c r="Q7022" s="2" t="s">
        <v>16</v>
      </c>
      <c r="R7022" t="s">
        <v>26</v>
      </c>
      <c r="S7022">
        <v>1</v>
      </c>
      <c r="T7022" s="2" t="s">
        <v>11</v>
      </c>
    </row>
    <row r="7023" spans="1:20" x14ac:dyDescent="0.25">
      <c r="A7023">
        <v>7022</v>
      </c>
      <c r="B7023" s="4">
        <v>45231</v>
      </c>
      <c r="C7023" t="str">
        <f t="shared" si="327"/>
        <v>2023</v>
      </c>
      <c r="D7023">
        <v>215</v>
      </c>
      <c r="E7023">
        <v>49</v>
      </c>
      <c r="F7023" t="str">
        <f t="shared" si="328"/>
        <v>Adult</v>
      </c>
      <c r="G7023" t="s">
        <v>27</v>
      </c>
      <c r="H7023" t="s">
        <v>28</v>
      </c>
      <c r="I7023">
        <v>920</v>
      </c>
      <c r="J7023" t="s">
        <v>24</v>
      </c>
      <c r="K7023">
        <v>4</v>
      </c>
      <c r="L7023">
        <v>72.038736799999995</v>
      </c>
      <c r="M7023" t="s">
        <v>25</v>
      </c>
      <c r="N7023" s="2" t="s">
        <v>11</v>
      </c>
      <c r="O7023">
        <v>0</v>
      </c>
      <c r="P7023">
        <f t="shared" si="329"/>
        <v>288.15494719999998</v>
      </c>
      <c r="Q7023" s="2" t="s">
        <v>16</v>
      </c>
      <c r="R7023" t="s">
        <v>12</v>
      </c>
      <c r="S7023">
        <v>5</v>
      </c>
      <c r="T7023" s="2" t="s">
        <v>16</v>
      </c>
    </row>
    <row r="7024" spans="1:20" x14ac:dyDescent="0.25">
      <c r="A7024">
        <v>7023</v>
      </c>
      <c r="B7024" s="4">
        <v>43809</v>
      </c>
      <c r="C7024" t="str">
        <f t="shared" si="327"/>
        <v>2019</v>
      </c>
      <c r="D7024">
        <v>339</v>
      </c>
      <c r="E7024">
        <v>50</v>
      </c>
      <c r="F7024" t="str">
        <f t="shared" si="328"/>
        <v>Adult</v>
      </c>
      <c r="G7024" t="s">
        <v>7</v>
      </c>
      <c r="H7024" t="s">
        <v>43</v>
      </c>
      <c r="I7024">
        <v>662</v>
      </c>
      <c r="J7024" t="s">
        <v>33</v>
      </c>
      <c r="K7024">
        <v>1</v>
      </c>
      <c r="L7024">
        <v>41.315564070000001</v>
      </c>
      <c r="M7024" t="s">
        <v>22</v>
      </c>
      <c r="N7024" s="2" t="s">
        <v>16</v>
      </c>
      <c r="O7024">
        <v>4.1315564069999997</v>
      </c>
      <c r="P7024">
        <f t="shared" si="329"/>
        <v>37.184007663000003</v>
      </c>
      <c r="Q7024" s="2" t="s">
        <v>16</v>
      </c>
      <c r="R7024" t="s">
        <v>26</v>
      </c>
      <c r="S7024">
        <v>4</v>
      </c>
      <c r="T7024" s="2" t="s">
        <v>16</v>
      </c>
    </row>
    <row r="7025" spans="1:20" x14ac:dyDescent="0.25">
      <c r="A7025">
        <v>7024</v>
      </c>
      <c r="B7025" s="4">
        <v>44889</v>
      </c>
      <c r="C7025" t="str">
        <f t="shared" si="327"/>
        <v>2022</v>
      </c>
      <c r="D7025">
        <v>30</v>
      </c>
      <c r="E7025">
        <v>45</v>
      </c>
      <c r="F7025" t="str">
        <f t="shared" si="328"/>
        <v>Adult</v>
      </c>
      <c r="G7025" t="s">
        <v>27</v>
      </c>
      <c r="H7025" t="s">
        <v>36</v>
      </c>
      <c r="I7025">
        <v>254</v>
      </c>
      <c r="J7025" t="s">
        <v>15</v>
      </c>
      <c r="K7025">
        <v>1</v>
      </c>
      <c r="L7025">
        <v>18.106288960000001</v>
      </c>
      <c r="M7025" t="s">
        <v>22</v>
      </c>
      <c r="N7025" s="2" t="s">
        <v>11</v>
      </c>
      <c r="O7025">
        <v>1.8106288960000001</v>
      </c>
      <c r="P7025">
        <f t="shared" si="329"/>
        <v>16.295660064</v>
      </c>
      <c r="Q7025" s="2" t="s">
        <v>16</v>
      </c>
      <c r="R7025" t="s">
        <v>26</v>
      </c>
      <c r="S7025">
        <v>5</v>
      </c>
      <c r="T7025" s="2" t="s">
        <v>11</v>
      </c>
    </row>
    <row r="7026" spans="1:20" x14ac:dyDescent="0.25">
      <c r="A7026">
        <v>7025</v>
      </c>
      <c r="B7026" s="4">
        <v>44915</v>
      </c>
      <c r="C7026" t="str">
        <f t="shared" si="327"/>
        <v>2022</v>
      </c>
      <c r="D7026">
        <v>277</v>
      </c>
      <c r="E7026">
        <v>44</v>
      </c>
      <c r="F7026" t="str">
        <f t="shared" si="328"/>
        <v>Adult</v>
      </c>
      <c r="G7026" t="s">
        <v>13</v>
      </c>
      <c r="H7026" t="s">
        <v>39</v>
      </c>
      <c r="I7026">
        <v>361</v>
      </c>
      <c r="J7026" t="s">
        <v>29</v>
      </c>
      <c r="K7026">
        <v>1</v>
      </c>
      <c r="L7026">
        <v>22.22640908</v>
      </c>
      <c r="M7026" t="s">
        <v>22</v>
      </c>
      <c r="N7026" s="2" t="s">
        <v>11</v>
      </c>
      <c r="O7026">
        <v>0</v>
      </c>
      <c r="P7026">
        <f t="shared" si="329"/>
        <v>22.22640908</v>
      </c>
      <c r="Q7026" s="2" t="s">
        <v>11</v>
      </c>
      <c r="R7026" t="s">
        <v>18</v>
      </c>
      <c r="S7026">
        <v>1</v>
      </c>
      <c r="T7026" s="2" t="s">
        <v>11</v>
      </c>
    </row>
    <row r="7027" spans="1:20" x14ac:dyDescent="0.25">
      <c r="A7027">
        <v>7026</v>
      </c>
      <c r="B7027" s="4">
        <v>44161</v>
      </c>
      <c r="C7027" t="str">
        <f t="shared" si="327"/>
        <v>2020</v>
      </c>
      <c r="D7027">
        <v>113</v>
      </c>
      <c r="E7027">
        <v>39</v>
      </c>
      <c r="F7027" t="str">
        <f t="shared" si="328"/>
        <v>Adult</v>
      </c>
      <c r="G7027" t="s">
        <v>13</v>
      </c>
      <c r="H7027" t="s">
        <v>28</v>
      </c>
      <c r="I7027">
        <v>847</v>
      </c>
      <c r="J7027" t="s">
        <v>33</v>
      </c>
      <c r="K7027">
        <v>1</v>
      </c>
      <c r="L7027">
        <v>19.046489659999999</v>
      </c>
      <c r="M7027" t="s">
        <v>25</v>
      </c>
      <c r="N7027" s="2" t="s">
        <v>16</v>
      </c>
      <c r="O7027">
        <v>1.9046489660000001</v>
      </c>
      <c r="P7027">
        <f t="shared" si="329"/>
        <v>17.141840693999999</v>
      </c>
      <c r="Q7027" s="2" t="s">
        <v>16</v>
      </c>
      <c r="R7027" t="s">
        <v>26</v>
      </c>
      <c r="S7027">
        <v>2</v>
      </c>
      <c r="T7027" s="2" t="s">
        <v>11</v>
      </c>
    </row>
    <row r="7028" spans="1:20" x14ac:dyDescent="0.25">
      <c r="A7028">
        <v>7027</v>
      </c>
      <c r="B7028" s="4">
        <v>44890</v>
      </c>
      <c r="C7028" t="str">
        <f t="shared" si="327"/>
        <v>2022</v>
      </c>
      <c r="D7028">
        <v>38</v>
      </c>
      <c r="E7028">
        <v>68</v>
      </c>
      <c r="F7028" t="str">
        <f t="shared" si="328"/>
        <v>Senior</v>
      </c>
      <c r="G7028" t="s">
        <v>27</v>
      </c>
      <c r="H7028" t="s">
        <v>30</v>
      </c>
      <c r="I7028">
        <v>56</v>
      </c>
      <c r="J7028" t="s">
        <v>24</v>
      </c>
      <c r="K7028">
        <v>4</v>
      </c>
      <c r="L7028">
        <v>22.103136030000002</v>
      </c>
      <c r="M7028" t="s">
        <v>20</v>
      </c>
      <c r="N7028" s="2" t="s">
        <v>11</v>
      </c>
      <c r="O7028">
        <v>8.8412544119999996</v>
      </c>
      <c r="P7028">
        <f t="shared" si="329"/>
        <v>79.571289708000009</v>
      </c>
      <c r="Q7028" s="2" t="s">
        <v>16</v>
      </c>
      <c r="R7028" t="s">
        <v>26</v>
      </c>
      <c r="S7028">
        <v>3</v>
      </c>
      <c r="T7028" s="2" t="s">
        <v>11</v>
      </c>
    </row>
    <row r="7029" spans="1:20" x14ac:dyDescent="0.25">
      <c r="A7029">
        <v>7028</v>
      </c>
      <c r="B7029" s="4">
        <v>43427</v>
      </c>
      <c r="C7029" t="str">
        <f t="shared" si="327"/>
        <v>2018</v>
      </c>
      <c r="D7029">
        <v>362</v>
      </c>
      <c r="E7029">
        <v>23</v>
      </c>
      <c r="F7029" t="str">
        <f t="shared" si="328"/>
        <v>Teenager</v>
      </c>
      <c r="G7029" t="s">
        <v>7</v>
      </c>
      <c r="H7029" t="s">
        <v>17</v>
      </c>
      <c r="I7029">
        <v>426</v>
      </c>
      <c r="J7029" t="s">
        <v>15</v>
      </c>
      <c r="K7029">
        <v>1</v>
      </c>
      <c r="L7029">
        <v>12.60815197</v>
      </c>
      <c r="M7029" t="s">
        <v>25</v>
      </c>
      <c r="N7029" s="2" t="s">
        <v>16</v>
      </c>
      <c r="O7029">
        <v>1.2608151969999999</v>
      </c>
      <c r="P7029">
        <f t="shared" si="329"/>
        <v>11.347336773</v>
      </c>
      <c r="Q7029" s="2" t="s">
        <v>16</v>
      </c>
      <c r="R7029" t="s">
        <v>26</v>
      </c>
      <c r="S7029">
        <v>1</v>
      </c>
      <c r="T7029" s="2" t="s">
        <v>11</v>
      </c>
    </row>
    <row r="7030" spans="1:20" x14ac:dyDescent="0.25">
      <c r="A7030">
        <v>7029</v>
      </c>
      <c r="B7030" s="4">
        <v>43457</v>
      </c>
      <c r="C7030" t="str">
        <f t="shared" si="327"/>
        <v>2018</v>
      </c>
      <c r="D7030">
        <v>132</v>
      </c>
      <c r="E7030">
        <v>25</v>
      </c>
      <c r="F7030" t="str">
        <f t="shared" si="328"/>
        <v>Teenager</v>
      </c>
      <c r="G7030" t="s">
        <v>13</v>
      </c>
      <c r="H7030" t="s">
        <v>42</v>
      </c>
      <c r="I7030">
        <v>809</v>
      </c>
      <c r="J7030" t="s">
        <v>15</v>
      </c>
      <c r="K7030">
        <v>5</v>
      </c>
      <c r="L7030">
        <v>37.333309120000003</v>
      </c>
      <c r="M7030" t="s">
        <v>10</v>
      </c>
      <c r="N7030" s="2" t="s">
        <v>11</v>
      </c>
      <c r="O7030">
        <v>0</v>
      </c>
      <c r="P7030">
        <f t="shared" si="329"/>
        <v>186.66654560000001</v>
      </c>
      <c r="Q7030" s="2" t="s">
        <v>11</v>
      </c>
      <c r="R7030" t="s">
        <v>12</v>
      </c>
      <c r="S7030">
        <v>4</v>
      </c>
      <c r="T7030" s="2" t="s">
        <v>16</v>
      </c>
    </row>
    <row r="7031" spans="1:20" x14ac:dyDescent="0.25">
      <c r="A7031">
        <v>7030</v>
      </c>
      <c r="B7031" s="4">
        <v>44146</v>
      </c>
      <c r="C7031" t="str">
        <f t="shared" si="327"/>
        <v>2020</v>
      </c>
      <c r="D7031">
        <v>337</v>
      </c>
      <c r="E7031">
        <v>68</v>
      </c>
      <c r="F7031" t="str">
        <f t="shared" si="328"/>
        <v>Senior</v>
      </c>
      <c r="G7031" t="s">
        <v>7</v>
      </c>
      <c r="H7031" t="s">
        <v>39</v>
      </c>
      <c r="I7031">
        <v>923</v>
      </c>
      <c r="J7031" t="s">
        <v>29</v>
      </c>
      <c r="K7031">
        <v>1</v>
      </c>
      <c r="L7031">
        <v>61.769713850000002</v>
      </c>
      <c r="M7031" t="s">
        <v>20</v>
      </c>
      <c r="N7031" s="2" t="s">
        <v>16</v>
      </c>
      <c r="O7031">
        <v>0</v>
      </c>
      <c r="P7031">
        <f t="shared" si="329"/>
        <v>61.769713850000002</v>
      </c>
      <c r="Q7031" s="2" t="s">
        <v>11</v>
      </c>
      <c r="R7031" t="s">
        <v>18</v>
      </c>
      <c r="S7031">
        <v>1</v>
      </c>
      <c r="T7031" s="2" t="s">
        <v>16</v>
      </c>
    </row>
    <row r="7032" spans="1:20" x14ac:dyDescent="0.25">
      <c r="A7032">
        <v>7031</v>
      </c>
      <c r="B7032" s="4">
        <v>44925</v>
      </c>
      <c r="C7032" t="str">
        <f t="shared" si="327"/>
        <v>2022</v>
      </c>
      <c r="D7032">
        <v>374</v>
      </c>
      <c r="E7032">
        <v>63</v>
      </c>
      <c r="F7032" t="str">
        <f t="shared" si="328"/>
        <v>Senior</v>
      </c>
      <c r="G7032" t="s">
        <v>27</v>
      </c>
      <c r="H7032" t="s">
        <v>21</v>
      </c>
      <c r="I7032">
        <v>202</v>
      </c>
      <c r="J7032" t="s">
        <v>33</v>
      </c>
      <c r="K7032">
        <v>1</v>
      </c>
      <c r="L7032">
        <v>19.247412149999999</v>
      </c>
      <c r="M7032" t="s">
        <v>20</v>
      </c>
      <c r="N7032" s="2" t="s">
        <v>16</v>
      </c>
      <c r="O7032">
        <v>0</v>
      </c>
      <c r="P7032">
        <f t="shared" si="329"/>
        <v>19.247412149999999</v>
      </c>
      <c r="Q7032" s="2" t="s">
        <v>16</v>
      </c>
      <c r="R7032" t="s">
        <v>18</v>
      </c>
      <c r="S7032">
        <v>1</v>
      </c>
      <c r="T7032" s="2" t="s">
        <v>16</v>
      </c>
    </row>
    <row r="7033" spans="1:20" x14ac:dyDescent="0.25">
      <c r="A7033">
        <v>7032</v>
      </c>
      <c r="B7033" s="4">
        <v>44883</v>
      </c>
      <c r="C7033" t="str">
        <f t="shared" si="327"/>
        <v>2022</v>
      </c>
      <c r="D7033">
        <v>400</v>
      </c>
      <c r="E7033">
        <v>29</v>
      </c>
      <c r="F7033" t="str">
        <f t="shared" si="328"/>
        <v>Teenager</v>
      </c>
      <c r="G7033" t="s">
        <v>7</v>
      </c>
      <c r="H7033" t="s">
        <v>36</v>
      </c>
      <c r="I7033">
        <v>687</v>
      </c>
      <c r="J7033" t="s">
        <v>29</v>
      </c>
      <c r="K7033">
        <v>2</v>
      </c>
      <c r="L7033">
        <v>24.482758780000001</v>
      </c>
      <c r="M7033" t="s">
        <v>10</v>
      </c>
      <c r="N7033" s="2" t="s">
        <v>16</v>
      </c>
      <c r="O7033">
        <v>4.896551756</v>
      </c>
      <c r="P7033">
        <f t="shared" si="329"/>
        <v>44.068965804000001</v>
      </c>
      <c r="Q7033" s="2" t="s">
        <v>16</v>
      </c>
      <c r="R7033" t="s">
        <v>26</v>
      </c>
      <c r="S7033">
        <v>1</v>
      </c>
      <c r="T7033" s="2" t="s">
        <v>11</v>
      </c>
    </row>
    <row r="7034" spans="1:20" x14ac:dyDescent="0.25">
      <c r="A7034">
        <v>7033</v>
      </c>
      <c r="B7034" s="4">
        <v>44555</v>
      </c>
      <c r="C7034" t="str">
        <f t="shared" si="327"/>
        <v>2021</v>
      </c>
      <c r="D7034">
        <v>404</v>
      </c>
      <c r="E7034">
        <v>49</v>
      </c>
      <c r="F7034" t="str">
        <f t="shared" si="328"/>
        <v>Adult</v>
      </c>
      <c r="G7034" t="s">
        <v>7</v>
      </c>
      <c r="H7034" t="s">
        <v>36</v>
      </c>
      <c r="I7034">
        <v>429</v>
      </c>
      <c r="J7034" t="s">
        <v>29</v>
      </c>
      <c r="K7034">
        <v>4</v>
      </c>
      <c r="L7034">
        <v>41.854202970000003</v>
      </c>
      <c r="M7034" t="s">
        <v>22</v>
      </c>
      <c r="N7034" s="2" t="s">
        <v>16</v>
      </c>
      <c r="O7034">
        <v>16.741681190000001</v>
      </c>
      <c r="P7034">
        <f t="shared" si="329"/>
        <v>150.67513069</v>
      </c>
      <c r="Q7034" s="2" t="s">
        <v>16</v>
      </c>
      <c r="R7034" t="s">
        <v>26</v>
      </c>
      <c r="S7034">
        <v>4</v>
      </c>
      <c r="T7034" s="2" t="s">
        <v>16</v>
      </c>
    </row>
    <row r="7035" spans="1:20" x14ac:dyDescent="0.25">
      <c r="A7035">
        <v>7034</v>
      </c>
      <c r="B7035" s="4">
        <v>43773</v>
      </c>
      <c r="C7035" t="str">
        <f t="shared" si="327"/>
        <v>2019</v>
      </c>
      <c r="D7035">
        <v>427</v>
      </c>
      <c r="E7035">
        <v>39</v>
      </c>
      <c r="F7035" t="str">
        <f t="shared" si="328"/>
        <v>Adult</v>
      </c>
      <c r="G7035" t="s">
        <v>13</v>
      </c>
      <c r="H7035" t="s">
        <v>36</v>
      </c>
      <c r="I7035">
        <v>837</v>
      </c>
      <c r="J7035" t="s">
        <v>15</v>
      </c>
      <c r="K7035">
        <v>1</v>
      </c>
      <c r="L7035">
        <v>22.892896149999999</v>
      </c>
      <c r="M7035" t="s">
        <v>22</v>
      </c>
      <c r="N7035" s="2" t="s">
        <v>11</v>
      </c>
      <c r="O7035">
        <v>2.2892896149999999</v>
      </c>
      <c r="P7035">
        <f t="shared" si="329"/>
        <v>20.603606534999997</v>
      </c>
      <c r="Q7035" s="2" t="s">
        <v>16</v>
      </c>
      <c r="R7035" t="s">
        <v>26</v>
      </c>
      <c r="S7035">
        <v>2</v>
      </c>
      <c r="T7035" s="2" t="s">
        <v>11</v>
      </c>
    </row>
    <row r="7036" spans="1:20" x14ac:dyDescent="0.25">
      <c r="A7036">
        <v>7035</v>
      </c>
      <c r="B7036" s="4">
        <v>43406</v>
      </c>
      <c r="C7036" t="str">
        <f t="shared" si="327"/>
        <v>2018</v>
      </c>
      <c r="D7036">
        <v>244</v>
      </c>
      <c r="E7036">
        <v>18</v>
      </c>
      <c r="F7036" t="str">
        <f t="shared" si="328"/>
        <v>Teenager</v>
      </c>
      <c r="G7036" t="s">
        <v>27</v>
      </c>
      <c r="H7036" t="s">
        <v>14</v>
      </c>
      <c r="I7036">
        <v>484</v>
      </c>
      <c r="J7036" t="s">
        <v>24</v>
      </c>
      <c r="K7036">
        <v>4</v>
      </c>
      <c r="L7036">
        <v>14.03194386</v>
      </c>
      <c r="M7036" t="s">
        <v>25</v>
      </c>
      <c r="N7036" s="2" t="s">
        <v>16</v>
      </c>
      <c r="O7036">
        <v>0</v>
      </c>
      <c r="P7036">
        <f t="shared" si="329"/>
        <v>56.127775440000001</v>
      </c>
      <c r="Q7036" s="2" t="s">
        <v>16</v>
      </c>
      <c r="R7036" t="s">
        <v>12</v>
      </c>
      <c r="S7036">
        <v>1</v>
      </c>
      <c r="T7036" s="2" t="s">
        <v>16</v>
      </c>
    </row>
    <row r="7037" spans="1:20" x14ac:dyDescent="0.25">
      <c r="A7037">
        <v>7036</v>
      </c>
      <c r="B7037" s="4">
        <v>43461</v>
      </c>
      <c r="C7037" t="str">
        <f t="shared" si="327"/>
        <v>2018</v>
      </c>
      <c r="D7037">
        <v>338</v>
      </c>
      <c r="E7037">
        <v>69</v>
      </c>
      <c r="F7037" t="str">
        <f t="shared" si="328"/>
        <v>Senior</v>
      </c>
      <c r="G7037" t="s">
        <v>7</v>
      </c>
      <c r="H7037" t="s">
        <v>34</v>
      </c>
      <c r="I7037">
        <v>992</v>
      </c>
      <c r="J7037" t="s">
        <v>33</v>
      </c>
      <c r="K7037">
        <v>1</v>
      </c>
      <c r="L7037">
        <v>57.861633879999999</v>
      </c>
      <c r="M7037" t="s">
        <v>20</v>
      </c>
      <c r="N7037" s="2" t="s">
        <v>16</v>
      </c>
      <c r="O7037">
        <v>5.7861633880000003</v>
      </c>
      <c r="P7037">
        <f t="shared" si="329"/>
        <v>52.075470492000001</v>
      </c>
      <c r="Q7037" s="2" t="s">
        <v>11</v>
      </c>
      <c r="R7037" t="s">
        <v>26</v>
      </c>
      <c r="S7037">
        <v>5</v>
      </c>
      <c r="T7037" s="2" t="s">
        <v>11</v>
      </c>
    </row>
    <row r="7038" spans="1:20" x14ac:dyDescent="0.25">
      <c r="A7038">
        <v>7037</v>
      </c>
      <c r="B7038" s="4">
        <v>45236</v>
      </c>
      <c r="C7038" t="str">
        <f t="shared" si="327"/>
        <v>2023</v>
      </c>
      <c r="D7038">
        <v>310</v>
      </c>
      <c r="E7038">
        <v>56</v>
      </c>
      <c r="F7038" t="str">
        <f t="shared" si="328"/>
        <v>Senior</v>
      </c>
      <c r="G7038" t="s">
        <v>7</v>
      </c>
      <c r="H7038" t="s">
        <v>37</v>
      </c>
      <c r="I7038">
        <v>581</v>
      </c>
      <c r="J7038" t="s">
        <v>15</v>
      </c>
      <c r="K7038">
        <v>1</v>
      </c>
      <c r="L7038">
        <v>41.501743500000003</v>
      </c>
      <c r="M7038" t="s">
        <v>22</v>
      </c>
      <c r="N7038" s="2" t="s">
        <v>16</v>
      </c>
      <c r="O7038">
        <v>4.1501743500000003</v>
      </c>
      <c r="P7038">
        <f t="shared" si="329"/>
        <v>37.351569150000003</v>
      </c>
      <c r="Q7038" s="2" t="s">
        <v>16</v>
      </c>
      <c r="R7038" t="s">
        <v>26</v>
      </c>
      <c r="S7038">
        <v>5</v>
      </c>
      <c r="T7038" s="2" t="s">
        <v>16</v>
      </c>
    </row>
    <row r="7039" spans="1:20" x14ac:dyDescent="0.25">
      <c r="A7039">
        <v>7038</v>
      </c>
      <c r="B7039" s="4">
        <v>44155</v>
      </c>
      <c r="C7039" t="str">
        <f t="shared" si="327"/>
        <v>2020</v>
      </c>
      <c r="D7039">
        <v>15</v>
      </c>
      <c r="E7039">
        <v>48</v>
      </c>
      <c r="F7039" t="str">
        <f t="shared" si="328"/>
        <v>Adult</v>
      </c>
      <c r="G7039" t="s">
        <v>13</v>
      </c>
      <c r="H7039" t="s">
        <v>21</v>
      </c>
      <c r="I7039">
        <v>819</v>
      </c>
      <c r="J7039" t="s">
        <v>33</v>
      </c>
      <c r="K7039">
        <v>3</v>
      </c>
      <c r="L7039">
        <v>20.398816910000001</v>
      </c>
      <c r="M7039" t="s">
        <v>25</v>
      </c>
      <c r="N7039" s="2" t="s">
        <v>11</v>
      </c>
      <c r="O7039">
        <v>6.119645072</v>
      </c>
      <c r="P7039">
        <f t="shared" si="329"/>
        <v>55.076805658000005</v>
      </c>
      <c r="Q7039" s="2" t="s">
        <v>11</v>
      </c>
      <c r="R7039" t="s">
        <v>26</v>
      </c>
      <c r="S7039">
        <v>1</v>
      </c>
      <c r="T7039" s="2" t="s">
        <v>11</v>
      </c>
    </row>
    <row r="7040" spans="1:20" x14ac:dyDescent="0.25">
      <c r="A7040">
        <v>7039</v>
      </c>
      <c r="B7040" s="4">
        <v>44535</v>
      </c>
      <c r="C7040" t="str">
        <f t="shared" si="327"/>
        <v>2021</v>
      </c>
      <c r="D7040">
        <v>478</v>
      </c>
      <c r="E7040">
        <v>30</v>
      </c>
      <c r="F7040" t="str">
        <f t="shared" si="328"/>
        <v>Teenager</v>
      </c>
      <c r="G7040" t="s">
        <v>7</v>
      </c>
      <c r="H7040" t="s">
        <v>31</v>
      </c>
      <c r="I7040">
        <v>695</v>
      </c>
      <c r="J7040" t="s">
        <v>15</v>
      </c>
      <c r="K7040">
        <v>5</v>
      </c>
      <c r="L7040">
        <v>84.891655240000006</v>
      </c>
      <c r="M7040" t="s">
        <v>22</v>
      </c>
      <c r="N7040" s="2" t="s">
        <v>16</v>
      </c>
      <c r="O7040">
        <v>0</v>
      </c>
      <c r="P7040">
        <f t="shared" si="329"/>
        <v>424.4582762</v>
      </c>
      <c r="Q7040" s="2" t="s">
        <v>16</v>
      </c>
      <c r="R7040" t="s">
        <v>12</v>
      </c>
      <c r="S7040">
        <v>1</v>
      </c>
      <c r="T7040" s="2" t="s">
        <v>16</v>
      </c>
    </row>
    <row r="7041" spans="1:20" x14ac:dyDescent="0.25">
      <c r="A7041">
        <v>7040</v>
      </c>
      <c r="B7041" s="4">
        <v>44189</v>
      </c>
      <c r="C7041" t="str">
        <f t="shared" si="327"/>
        <v>2020</v>
      </c>
      <c r="D7041">
        <v>181</v>
      </c>
      <c r="E7041">
        <v>41</v>
      </c>
      <c r="F7041" t="str">
        <f t="shared" si="328"/>
        <v>Adult</v>
      </c>
      <c r="G7041" t="s">
        <v>13</v>
      </c>
      <c r="H7041" t="s">
        <v>39</v>
      </c>
      <c r="I7041">
        <v>681</v>
      </c>
      <c r="J7041" t="s">
        <v>15</v>
      </c>
      <c r="K7041">
        <v>3</v>
      </c>
      <c r="L7041">
        <v>64.986898550000006</v>
      </c>
      <c r="M7041" t="s">
        <v>22</v>
      </c>
      <c r="N7041" s="2" t="s">
        <v>16</v>
      </c>
      <c r="O7041">
        <v>19.496069559999999</v>
      </c>
      <c r="P7041">
        <f t="shared" si="329"/>
        <v>175.46462609000002</v>
      </c>
      <c r="Q7041" s="2" t="s">
        <v>11</v>
      </c>
      <c r="R7041" t="s">
        <v>26</v>
      </c>
      <c r="S7041">
        <v>5</v>
      </c>
      <c r="T7041" s="2" t="s">
        <v>16</v>
      </c>
    </row>
    <row r="7042" spans="1:20" x14ac:dyDescent="0.25">
      <c r="A7042">
        <v>7041</v>
      </c>
      <c r="B7042" s="4">
        <v>43807</v>
      </c>
      <c r="C7042" t="str">
        <f t="shared" si="327"/>
        <v>2019</v>
      </c>
      <c r="D7042">
        <v>381</v>
      </c>
      <c r="E7042">
        <v>54</v>
      </c>
      <c r="F7042" t="str">
        <f t="shared" si="328"/>
        <v>Senior</v>
      </c>
      <c r="G7042" t="s">
        <v>13</v>
      </c>
      <c r="H7042" t="s">
        <v>36</v>
      </c>
      <c r="I7042">
        <v>728</v>
      </c>
      <c r="J7042" t="s">
        <v>33</v>
      </c>
      <c r="K7042">
        <v>2</v>
      </c>
      <c r="L7042">
        <v>96.860969990000001</v>
      </c>
      <c r="M7042" t="s">
        <v>22</v>
      </c>
      <c r="N7042" s="2" t="s">
        <v>11</v>
      </c>
      <c r="O7042">
        <v>0</v>
      </c>
      <c r="P7042">
        <f t="shared" si="329"/>
        <v>193.72193998</v>
      </c>
      <c r="Q7042" s="2" t="s">
        <v>16</v>
      </c>
      <c r="R7042" t="s">
        <v>12</v>
      </c>
      <c r="S7042">
        <v>1</v>
      </c>
      <c r="T7042" s="2" t="s">
        <v>16</v>
      </c>
    </row>
    <row r="7043" spans="1:20" x14ac:dyDescent="0.25">
      <c r="A7043">
        <v>7042</v>
      </c>
      <c r="B7043" s="4">
        <v>45263</v>
      </c>
      <c r="C7043" t="str">
        <f t="shared" ref="C7043:C7106" si="330">TEXT(B7043,"YYYY")</f>
        <v>2023</v>
      </c>
      <c r="D7043">
        <v>350</v>
      </c>
      <c r="E7043">
        <v>52</v>
      </c>
      <c r="F7043" t="str">
        <f t="shared" ref="F7043:F7106" si="331">IF(E7043&gt;50,"Senior",IF(E7043&gt;30,"Adult","Teenager"))</f>
        <v>Senior</v>
      </c>
      <c r="G7043" t="s">
        <v>13</v>
      </c>
      <c r="H7043" t="s">
        <v>35</v>
      </c>
      <c r="I7043">
        <v>324</v>
      </c>
      <c r="J7043" t="s">
        <v>29</v>
      </c>
      <c r="K7043">
        <v>3</v>
      </c>
      <c r="L7043">
        <v>43.42017474</v>
      </c>
      <c r="M7043" t="s">
        <v>25</v>
      </c>
      <c r="N7043" s="2" t="s">
        <v>11</v>
      </c>
      <c r="O7043">
        <v>0</v>
      </c>
      <c r="P7043">
        <f t="shared" ref="P7043:P7106" si="332">K7043*L7043-O7043</f>
        <v>130.26052422000001</v>
      </c>
      <c r="Q7043" s="2" t="s">
        <v>16</v>
      </c>
      <c r="R7043" t="s">
        <v>12</v>
      </c>
      <c r="S7043">
        <v>1</v>
      </c>
      <c r="T7043" s="2" t="s">
        <v>16</v>
      </c>
    </row>
    <row r="7044" spans="1:20" x14ac:dyDescent="0.25">
      <c r="A7044">
        <v>7043</v>
      </c>
      <c r="B7044" s="4">
        <v>45259</v>
      </c>
      <c r="C7044" t="str">
        <f t="shared" si="330"/>
        <v>2023</v>
      </c>
      <c r="D7044">
        <v>269</v>
      </c>
      <c r="E7044">
        <v>24</v>
      </c>
      <c r="F7044" t="str">
        <f t="shared" si="331"/>
        <v>Teenager</v>
      </c>
      <c r="G7044" t="s">
        <v>7</v>
      </c>
      <c r="H7044" t="s">
        <v>36</v>
      </c>
      <c r="I7044">
        <v>187</v>
      </c>
      <c r="J7044" t="s">
        <v>9</v>
      </c>
      <c r="K7044">
        <v>1</v>
      </c>
      <c r="L7044">
        <v>49.917127059999999</v>
      </c>
      <c r="M7044" t="s">
        <v>22</v>
      </c>
      <c r="N7044" s="2" t="s">
        <v>16</v>
      </c>
      <c r="O7044">
        <v>4.9917127060000004</v>
      </c>
      <c r="P7044">
        <f t="shared" si="332"/>
        <v>44.925414353999997</v>
      </c>
      <c r="Q7044" s="2" t="s">
        <v>11</v>
      </c>
      <c r="R7044" t="s">
        <v>26</v>
      </c>
      <c r="S7044">
        <v>3</v>
      </c>
      <c r="T7044" s="2" t="s">
        <v>16</v>
      </c>
    </row>
    <row r="7045" spans="1:20" x14ac:dyDescent="0.25">
      <c r="A7045">
        <v>7044</v>
      </c>
      <c r="B7045" s="4">
        <v>44876</v>
      </c>
      <c r="C7045" t="str">
        <f t="shared" si="330"/>
        <v>2022</v>
      </c>
      <c r="D7045">
        <v>111</v>
      </c>
      <c r="E7045">
        <v>36</v>
      </c>
      <c r="F7045" t="str">
        <f t="shared" si="331"/>
        <v>Adult</v>
      </c>
      <c r="G7045" t="s">
        <v>27</v>
      </c>
      <c r="H7045" t="s">
        <v>31</v>
      </c>
      <c r="I7045">
        <v>200</v>
      </c>
      <c r="J7045" t="s">
        <v>9</v>
      </c>
      <c r="K7045">
        <v>5</v>
      </c>
      <c r="L7045">
        <v>36.968353700000002</v>
      </c>
      <c r="M7045" t="s">
        <v>20</v>
      </c>
      <c r="N7045" s="2" t="s">
        <v>11</v>
      </c>
      <c r="O7045">
        <v>0</v>
      </c>
      <c r="P7045">
        <f t="shared" si="332"/>
        <v>184.8417685</v>
      </c>
      <c r="Q7045" s="2" t="s">
        <v>11</v>
      </c>
      <c r="R7045" t="s">
        <v>12</v>
      </c>
      <c r="S7045">
        <v>5</v>
      </c>
      <c r="T7045" s="2" t="s">
        <v>11</v>
      </c>
    </row>
    <row r="7046" spans="1:20" x14ac:dyDescent="0.25">
      <c r="A7046">
        <v>7045</v>
      </c>
      <c r="B7046" s="4">
        <v>43795</v>
      </c>
      <c r="C7046" t="str">
        <f t="shared" si="330"/>
        <v>2019</v>
      </c>
      <c r="D7046">
        <v>23</v>
      </c>
      <c r="E7046">
        <v>62</v>
      </c>
      <c r="F7046" t="str">
        <f t="shared" si="331"/>
        <v>Senior</v>
      </c>
      <c r="G7046" t="s">
        <v>7</v>
      </c>
      <c r="H7046" t="s">
        <v>21</v>
      </c>
      <c r="I7046">
        <v>418</v>
      </c>
      <c r="J7046" t="s">
        <v>9</v>
      </c>
      <c r="K7046">
        <v>5</v>
      </c>
      <c r="L7046">
        <v>65.927235469999999</v>
      </c>
      <c r="M7046" t="s">
        <v>10</v>
      </c>
      <c r="N7046" s="2" t="s">
        <v>16</v>
      </c>
      <c r="O7046">
        <v>32.963617730000003</v>
      </c>
      <c r="P7046">
        <f t="shared" si="332"/>
        <v>296.67255962000002</v>
      </c>
      <c r="Q7046" s="2" t="s">
        <v>16</v>
      </c>
      <c r="R7046" t="s">
        <v>26</v>
      </c>
      <c r="S7046">
        <v>4</v>
      </c>
      <c r="T7046" s="2" t="s">
        <v>11</v>
      </c>
    </row>
    <row r="7047" spans="1:20" x14ac:dyDescent="0.25">
      <c r="A7047">
        <v>7046</v>
      </c>
      <c r="B7047" s="4">
        <v>43447</v>
      </c>
      <c r="C7047" t="str">
        <f t="shared" si="330"/>
        <v>2018</v>
      </c>
      <c r="D7047">
        <v>297</v>
      </c>
      <c r="E7047">
        <v>21</v>
      </c>
      <c r="F7047" t="str">
        <f t="shared" si="331"/>
        <v>Teenager</v>
      </c>
      <c r="G7047" t="s">
        <v>27</v>
      </c>
      <c r="H7047" t="s">
        <v>31</v>
      </c>
      <c r="I7047">
        <v>198</v>
      </c>
      <c r="J7047" t="s">
        <v>24</v>
      </c>
      <c r="K7047">
        <v>2</v>
      </c>
      <c r="L7047">
        <v>21.805095869999999</v>
      </c>
      <c r="M7047" t="s">
        <v>22</v>
      </c>
      <c r="N7047" s="2" t="s">
        <v>11</v>
      </c>
      <c r="O7047">
        <v>0</v>
      </c>
      <c r="P7047">
        <f t="shared" si="332"/>
        <v>43.610191739999998</v>
      </c>
      <c r="Q7047" s="2" t="s">
        <v>11</v>
      </c>
      <c r="R7047" t="s">
        <v>12</v>
      </c>
      <c r="S7047">
        <v>2</v>
      </c>
      <c r="T7047" s="2" t="s">
        <v>11</v>
      </c>
    </row>
    <row r="7048" spans="1:20" x14ac:dyDescent="0.25">
      <c r="A7048">
        <v>7047</v>
      </c>
      <c r="B7048" s="4">
        <v>44921</v>
      </c>
      <c r="C7048" t="str">
        <f t="shared" si="330"/>
        <v>2022</v>
      </c>
      <c r="D7048">
        <v>424</v>
      </c>
      <c r="E7048">
        <v>62</v>
      </c>
      <c r="F7048" t="str">
        <f t="shared" si="331"/>
        <v>Senior</v>
      </c>
      <c r="G7048" t="s">
        <v>27</v>
      </c>
      <c r="H7048" t="s">
        <v>28</v>
      </c>
      <c r="I7048">
        <v>366</v>
      </c>
      <c r="J7048" t="s">
        <v>24</v>
      </c>
      <c r="K7048">
        <v>4</v>
      </c>
      <c r="L7048">
        <v>80.151500049999996</v>
      </c>
      <c r="M7048" t="s">
        <v>22</v>
      </c>
      <c r="N7048" s="2" t="s">
        <v>16</v>
      </c>
      <c r="O7048">
        <v>32.060600020000003</v>
      </c>
      <c r="P7048">
        <f t="shared" si="332"/>
        <v>288.54540018</v>
      </c>
      <c r="Q7048" s="2" t="s">
        <v>16</v>
      </c>
      <c r="R7048" t="s">
        <v>26</v>
      </c>
      <c r="S7048">
        <v>1</v>
      </c>
      <c r="T7048" s="2" t="s">
        <v>16</v>
      </c>
    </row>
    <row r="7049" spans="1:20" x14ac:dyDescent="0.25">
      <c r="A7049">
        <v>7048</v>
      </c>
      <c r="B7049" s="4">
        <v>44162</v>
      </c>
      <c r="C7049" t="str">
        <f t="shared" si="330"/>
        <v>2020</v>
      </c>
      <c r="D7049">
        <v>224</v>
      </c>
      <c r="E7049">
        <v>19</v>
      </c>
      <c r="F7049" t="str">
        <f t="shared" si="331"/>
        <v>Teenager</v>
      </c>
      <c r="G7049" t="s">
        <v>13</v>
      </c>
      <c r="H7049" t="s">
        <v>35</v>
      </c>
      <c r="I7049">
        <v>206</v>
      </c>
      <c r="J7049" t="s">
        <v>29</v>
      </c>
      <c r="K7049">
        <v>3</v>
      </c>
      <c r="L7049">
        <v>98.535671859999994</v>
      </c>
      <c r="M7049" t="s">
        <v>20</v>
      </c>
      <c r="N7049" s="2" t="s">
        <v>11</v>
      </c>
      <c r="O7049">
        <v>29.560701559999998</v>
      </c>
      <c r="P7049">
        <f t="shared" si="332"/>
        <v>266.04631402000001</v>
      </c>
      <c r="Q7049" s="2" t="s">
        <v>11</v>
      </c>
      <c r="R7049" t="s">
        <v>26</v>
      </c>
      <c r="S7049">
        <v>5</v>
      </c>
      <c r="T7049" s="2" t="s">
        <v>11</v>
      </c>
    </row>
    <row r="7050" spans="1:20" x14ac:dyDescent="0.25">
      <c r="A7050">
        <v>7049</v>
      </c>
      <c r="B7050" s="4">
        <v>45268</v>
      </c>
      <c r="C7050" t="str">
        <f t="shared" si="330"/>
        <v>2023</v>
      </c>
      <c r="D7050">
        <v>140</v>
      </c>
      <c r="E7050">
        <v>52</v>
      </c>
      <c r="F7050" t="str">
        <f t="shared" si="331"/>
        <v>Senior</v>
      </c>
      <c r="G7050" t="s">
        <v>7</v>
      </c>
      <c r="H7050" t="s">
        <v>31</v>
      </c>
      <c r="I7050">
        <v>330</v>
      </c>
      <c r="J7050" t="s">
        <v>24</v>
      </c>
      <c r="K7050">
        <v>4</v>
      </c>
      <c r="L7050">
        <v>70.170132269999996</v>
      </c>
      <c r="M7050" t="s">
        <v>25</v>
      </c>
      <c r="N7050" s="2" t="s">
        <v>16</v>
      </c>
      <c r="O7050">
        <v>0</v>
      </c>
      <c r="P7050">
        <f t="shared" si="332"/>
        <v>280.68052907999999</v>
      </c>
      <c r="Q7050" s="2" t="s">
        <v>11</v>
      </c>
      <c r="R7050" t="s">
        <v>18</v>
      </c>
      <c r="S7050">
        <v>5</v>
      </c>
      <c r="T7050" s="2" t="s">
        <v>11</v>
      </c>
    </row>
    <row r="7051" spans="1:20" x14ac:dyDescent="0.25">
      <c r="A7051">
        <v>7050</v>
      </c>
      <c r="B7051" s="4">
        <v>43433</v>
      </c>
      <c r="C7051" t="str">
        <f t="shared" si="330"/>
        <v>2018</v>
      </c>
      <c r="D7051">
        <v>38</v>
      </c>
      <c r="E7051">
        <v>63</v>
      </c>
      <c r="F7051" t="str">
        <f t="shared" si="331"/>
        <v>Senior</v>
      </c>
      <c r="G7051" t="s">
        <v>7</v>
      </c>
      <c r="H7051" t="s">
        <v>35</v>
      </c>
      <c r="I7051">
        <v>675</v>
      </c>
      <c r="J7051" t="s">
        <v>9</v>
      </c>
      <c r="K7051">
        <v>2</v>
      </c>
      <c r="L7051">
        <v>70.701127240000005</v>
      </c>
      <c r="M7051" t="s">
        <v>25</v>
      </c>
      <c r="N7051" s="2" t="s">
        <v>11</v>
      </c>
      <c r="O7051">
        <v>14.140225450000001</v>
      </c>
      <c r="P7051">
        <f t="shared" si="332"/>
        <v>127.26202903000001</v>
      </c>
      <c r="Q7051" s="2" t="s">
        <v>11</v>
      </c>
      <c r="R7051" t="s">
        <v>26</v>
      </c>
      <c r="S7051">
        <v>3</v>
      </c>
      <c r="T7051" s="2" t="s">
        <v>16</v>
      </c>
    </row>
    <row r="7052" spans="1:20" x14ac:dyDescent="0.25">
      <c r="A7052">
        <v>7051</v>
      </c>
      <c r="B7052" s="4">
        <v>44894</v>
      </c>
      <c r="C7052" t="str">
        <f t="shared" si="330"/>
        <v>2022</v>
      </c>
      <c r="D7052">
        <v>97</v>
      </c>
      <c r="E7052">
        <v>59</v>
      </c>
      <c r="F7052" t="str">
        <f t="shared" si="331"/>
        <v>Senior</v>
      </c>
      <c r="G7052" t="s">
        <v>27</v>
      </c>
      <c r="H7052" t="s">
        <v>23</v>
      </c>
      <c r="I7052">
        <v>133</v>
      </c>
      <c r="J7052" t="s">
        <v>33</v>
      </c>
      <c r="K7052">
        <v>4</v>
      </c>
      <c r="L7052">
        <v>36.605622510000003</v>
      </c>
      <c r="M7052" t="s">
        <v>20</v>
      </c>
      <c r="N7052" s="2" t="s">
        <v>11</v>
      </c>
      <c r="O7052">
        <v>14.64224901</v>
      </c>
      <c r="P7052">
        <f t="shared" si="332"/>
        <v>131.78024103000001</v>
      </c>
      <c r="Q7052" s="2" t="s">
        <v>11</v>
      </c>
      <c r="R7052" t="s">
        <v>26</v>
      </c>
      <c r="S7052">
        <v>1</v>
      </c>
      <c r="T7052" s="2" t="s">
        <v>16</v>
      </c>
    </row>
    <row r="7053" spans="1:20" x14ac:dyDescent="0.25">
      <c r="A7053">
        <v>7052</v>
      </c>
      <c r="B7053" s="4">
        <v>43462</v>
      </c>
      <c r="C7053" t="str">
        <f t="shared" si="330"/>
        <v>2018</v>
      </c>
      <c r="D7053">
        <v>267</v>
      </c>
      <c r="E7053">
        <v>32</v>
      </c>
      <c r="F7053" t="str">
        <f t="shared" si="331"/>
        <v>Adult</v>
      </c>
      <c r="G7053" t="s">
        <v>13</v>
      </c>
      <c r="H7053" t="s">
        <v>30</v>
      </c>
      <c r="I7053">
        <v>730</v>
      </c>
      <c r="J7053" t="s">
        <v>33</v>
      </c>
      <c r="K7053">
        <v>1</v>
      </c>
      <c r="L7053">
        <v>92.259029709999993</v>
      </c>
      <c r="M7053" t="s">
        <v>20</v>
      </c>
      <c r="N7053" s="2" t="s">
        <v>11</v>
      </c>
      <c r="O7053">
        <v>9.225902971</v>
      </c>
      <c r="P7053">
        <f t="shared" si="332"/>
        <v>83.033126738999997</v>
      </c>
      <c r="Q7053" s="2" t="s">
        <v>16</v>
      </c>
      <c r="R7053" t="s">
        <v>26</v>
      </c>
      <c r="S7053">
        <v>4</v>
      </c>
      <c r="T7053" s="2" t="s">
        <v>16</v>
      </c>
    </row>
    <row r="7054" spans="1:20" x14ac:dyDescent="0.25">
      <c r="A7054">
        <v>7053</v>
      </c>
      <c r="B7054" s="4">
        <v>44512</v>
      </c>
      <c r="C7054" t="str">
        <f t="shared" si="330"/>
        <v>2021</v>
      </c>
      <c r="D7054">
        <v>131</v>
      </c>
      <c r="E7054">
        <v>20</v>
      </c>
      <c r="F7054" t="str">
        <f t="shared" si="331"/>
        <v>Teenager</v>
      </c>
      <c r="G7054" t="s">
        <v>7</v>
      </c>
      <c r="H7054" t="s">
        <v>23</v>
      </c>
      <c r="I7054">
        <v>782</v>
      </c>
      <c r="J7054" t="s">
        <v>24</v>
      </c>
      <c r="K7054">
        <v>1</v>
      </c>
      <c r="L7054">
        <v>11.082799570000001</v>
      </c>
      <c r="M7054" t="s">
        <v>25</v>
      </c>
      <c r="N7054" s="2" t="s">
        <v>11</v>
      </c>
      <c r="O7054">
        <v>1.1082799569999999</v>
      </c>
      <c r="P7054">
        <f t="shared" si="332"/>
        <v>9.974519613</v>
      </c>
      <c r="Q7054" s="2" t="s">
        <v>11</v>
      </c>
      <c r="R7054" t="s">
        <v>26</v>
      </c>
      <c r="S7054">
        <v>5</v>
      </c>
      <c r="T7054" s="2" t="s">
        <v>11</v>
      </c>
    </row>
    <row r="7055" spans="1:20" x14ac:dyDescent="0.25">
      <c r="A7055">
        <v>7054</v>
      </c>
      <c r="B7055" s="4">
        <v>43457</v>
      </c>
      <c r="C7055" t="str">
        <f t="shared" si="330"/>
        <v>2018</v>
      </c>
      <c r="D7055">
        <v>262</v>
      </c>
      <c r="E7055">
        <v>23</v>
      </c>
      <c r="F7055" t="str">
        <f t="shared" si="331"/>
        <v>Teenager</v>
      </c>
      <c r="G7055" t="s">
        <v>7</v>
      </c>
      <c r="H7055" t="s">
        <v>42</v>
      </c>
      <c r="I7055">
        <v>78</v>
      </c>
      <c r="J7055" t="s">
        <v>15</v>
      </c>
      <c r="K7055">
        <v>4</v>
      </c>
      <c r="L7055">
        <v>36.598414759999997</v>
      </c>
      <c r="M7055" t="s">
        <v>25</v>
      </c>
      <c r="N7055" s="2" t="s">
        <v>11</v>
      </c>
      <c r="O7055">
        <v>0</v>
      </c>
      <c r="P7055">
        <f t="shared" si="332"/>
        <v>146.39365903999999</v>
      </c>
      <c r="Q7055" s="2" t="s">
        <v>11</v>
      </c>
      <c r="R7055" t="s">
        <v>12</v>
      </c>
      <c r="S7055">
        <v>2</v>
      </c>
      <c r="T7055" s="2" t="s">
        <v>16</v>
      </c>
    </row>
    <row r="7056" spans="1:20" x14ac:dyDescent="0.25">
      <c r="A7056">
        <v>7055</v>
      </c>
      <c r="B7056" s="4">
        <v>44551</v>
      </c>
      <c r="C7056" t="str">
        <f t="shared" si="330"/>
        <v>2021</v>
      </c>
      <c r="D7056">
        <v>97</v>
      </c>
      <c r="E7056">
        <v>51</v>
      </c>
      <c r="F7056" t="str">
        <f t="shared" si="331"/>
        <v>Senior</v>
      </c>
      <c r="G7056" t="s">
        <v>27</v>
      </c>
      <c r="H7056" t="s">
        <v>36</v>
      </c>
      <c r="I7056">
        <v>868</v>
      </c>
      <c r="J7056" t="s">
        <v>33</v>
      </c>
      <c r="K7056">
        <v>4</v>
      </c>
      <c r="L7056">
        <v>14.875608059999999</v>
      </c>
      <c r="M7056" t="s">
        <v>20</v>
      </c>
      <c r="N7056" s="2" t="s">
        <v>11</v>
      </c>
      <c r="O7056">
        <v>5.9502432220000001</v>
      </c>
      <c r="P7056">
        <f t="shared" si="332"/>
        <v>53.552189018</v>
      </c>
      <c r="Q7056" s="2" t="s">
        <v>16</v>
      </c>
      <c r="R7056" t="s">
        <v>26</v>
      </c>
      <c r="S7056">
        <v>3</v>
      </c>
      <c r="T7056" s="2" t="s">
        <v>16</v>
      </c>
    </row>
    <row r="7057" spans="1:20" x14ac:dyDescent="0.25">
      <c r="A7057">
        <v>7056</v>
      </c>
      <c r="B7057" s="4">
        <v>44872</v>
      </c>
      <c r="C7057" t="str">
        <f t="shared" si="330"/>
        <v>2022</v>
      </c>
      <c r="D7057">
        <v>101</v>
      </c>
      <c r="E7057">
        <v>67</v>
      </c>
      <c r="F7057" t="str">
        <f t="shared" si="331"/>
        <v>Senior</v>
      </c>
      <c r="G7057" t="s">
        <v>27</v>
      </c>
      <c r="H7057" t="s">
        <v>41</v>
      </c>
      <c r="I7057">
        <v>480</v>
      </c>
      <c r="J7057" t="s">
        <v>24</v>
      </c>
      <c r="K7057">
        <v>5</v>
      </c>
      <c r="L7057">
        <v>15.15273743</v>
      </c>
      <c r="M7057" t="s">
        <v>10</v>
      </c>
      <c r="N7057" s="2" t="s">
        <v>16</v>
      </c>
      <c r="O7057">
        <v>0</v>
      </c>
      <c r="P7057">
        <f t="shared" si="332"/>
        <v>75.763687149999996</v>
      </c>
      <c r="Q7057" s="2" t="s">
        <v>11</v>
      </c>
      <c r="R7057" t="s">
        <v>12</v>
      </c>
      <c r="S7057">
        <v>3</v>
      </c>
      <c r="T7057" s="2" t="s">
        <v>11</v>
      </c>
    </row>
    <row r="7058" spans="1:20" x14ac:dyDescent="0.25">
      <c r="A7058">
        <v>7057</v>
      </c>
      <c r="B7058" s="4">
        <v>44874</v>
      </c>
      <c r="C7058" t="str">
        <f t="shared" si="330"/>
        <v>2022</v>
      </c>
      <c r="D7058">
        <v>319</v>
      </c>
      <c r="E7058">
        <v>42</v>
      </c>
      <c r="F7058" t="str">
        <f t="shared" si="331"/>
        <v>Adult</v>
      </c>
      <c r="G7058" t="s">
        <v>27</v>
      </c>
      <c r="H7058" t="s">
        <v>14</v>
      </c>
      <c r="I7058">
        <v>171</v>
      </c>
      <c r="J7058" t="s">
        <v>29</v>
      </c>
      <c r="K7058">
        <v>4</v>
      </c>
      <c r="L7058">
        <v>81.143601540000006</v>
      </c>
      <c r="M7058" t="s">
        <v>20</v>
      </c>
      <c r="N7058" s="2" t="s">
        <v>16</v>
      </c>
      <c r="O7058">
        <v>0</v>
      </c>
      <c r="P7058">
        <f t="shared" si="332"/>
        <v>324.57440616000002</v>
      </c>
      <c r="Q7058" s="2" t="s">
        <v>16</v>
      </c>
      <c r="R7058" t="s">
        <v>18</v>
      </c>
      <c r="S7058">
        <v>3</v>
      </c>
      <c r="T7058" s="2" t="s">
        <v>16</v>
      </c>
    </row>
    <row r="7059" spans="1:20" x14ac:dyDescent="0.25">
      <c r="A7059">
        <v>7058</v>
      </c>
      <c r="B7059" s="4">
        <v>43805</v>
      </c>
      <c r="C7059" t="str">
        <f t="shared" si="330"/>
        <v>2019</v>
      </c>
      <c r="D7059">
        <v>442</v>
      </c>
      <c r="E7059">
        <v>59</v>
      </c>
      <c r="F7059" t="str">
        <f t="shared" si="331"/>
        <v>Senior</v>
      </c>
      <c r="G7059" t="s">
        <v>13</v>
      </c>
      <c r="H7059" t="s">
        <v>32</v>
      </c>
      <c r="I7059">
        <v>7</v>
      </c>
      <c r="J7059" t="s">
        <v>9</v>
      </c>
      <c r="K7059">
        <v>4</v>
      </c>
      <c r="L7059">
        <v>29.662871469999999</v>
      </c>
      <c r="M7059" t="s">
        <v>25</v>
      </c>
      <c r="N7059" s="2" t="s">
        <v>11</v>
      </c>
      <c r="O7059">
        <v>11.86514859</v>
      </c>
      <c r="P7059">
        <f t="shared" si="332"/>
        <v>106.78633728999999</v>
      </c>
      <c r="Q7059" s="2" t="s">
        <v>16</v>
      </c>
      <c r="R7059" t="s">
        <v>26</v>
      </c>
      <c r="S7059">
        <v>4</v>
      </c>
      <c r="T7059" s="2" t="s">
        <v>16</v>
      </c>
    </row>
    <row r="7060" spans="1:20" x14ac:dyDescent="0.25">
      <c r="A7060">
        <v>7059</v>
      </c>
      <c r="B7060" s="4">
        <v>43816</v>
      </c>
      <c r="C7060" t="str">
        <f t="shared" si="330"/>
        <v>2019</v>
      </c>
      <c r="D7060">
        <v>387</v>
      </c>
      <c r="E7060">
        <v>32</v>
      </c>
      <c r="F7060" t="str">
        <f t="shared" si="331"/>
        <v>Adult</v>
      </c>
      <c r="G7060" t="s">
        <v>27</v>
      </c>
      <c r="H7060" t="s">
        <v>23</v>
      </c>
      <c r="I7060">
        <v>68</v>
      </c>
      <c r="J7060" t="s">
        <v>24</v>
      </c>
      <c r="K7060">
        <v>3</v>
      </c>
      <c r="L7060">
        <v>10.304212590000001</v>
      </c>
      <c r="M7060" t="s">
        <v>22</v>
      </c>
      <c r="N7060" s="2" t="s">
        <v>16</v>
      </c>
      <c r="O7060">
        <v>3.0912637759999999</v>
      </c>
      <c r="P7060">
        <f t="shared" si="332"/>
        <v>27.821373994000005</v>
      </c>
      <c r="Q7060" s="2" t="s">
        <v>11</v>
      </c>
      <c r="R7060" t="s">
        <v>26</v>
      </c>
      <c r="S7060">
        <v>5</v>
      </c>
      <c r="T7060" s="2" t="s">
        <v>16</v>
      </c>
    </row>
    <row r="7061" spans="1:20" x14ac:dyDescent="0.25">
      <c r="A7061">
        <v>7060</v>
      </c>
      <c r="B7061" s="4">
        <v>44167</v>
      </c>
      <c r="C7061" t="str">
        <f t="shared" si="330"/>
        <v>2020</v>
      </c>
      <c r="D7061">
        <v>223</v>
      </c>
      <c r="E7061">
        <v>59</v>
      </c>
      <c r="F7061" t="str">
        <f t="shared" si="331"/>
        <v>Senior</v>
      </c>
      <c r="G7061" t="s">
        <v>13</v>
      </c>
      <c r="H7061" t="s">
        <v>37</v>
      </c>
      <c r="I7061">
        <v>747</v>
      </c>
      <c r="J7061" t="s">
        <v>15</v>
      </c>
      <c r="K7061">
        <v>1</v>
      </c>
      <c r="L7061">
        <v>53.71505999</v>
      </c>
      <c r="M7061" t="s">
        <v>10</v>
      </c>
      <c r="N7061" s="2" t="s">
        <v>16</v>
      </c>
      <c r="O7061">
        <v>5.371505999</v>
      </c>
      <c r="P7061">
        <f t="shared" si="332"/>
        <v>48.343553991</v>
      </c>
      <c r="Q7061" s="2" t="s">
        <v>11</v>
      </c>
      <c r="R7061" t="s">
        <v>26</v>
      </c>
      <c r="S7061">
        <v>4</v>
      </c>
      <c r="T7061" s="2" t="s">
        <v>11</v>
      </c>
    </row>
    <row r="7062" spans="1:20" x14ac:dyDescent="0.25">
      <c r="A7062">
        <v>7061</v>
      </c>
      <c r="B7062" s="4">
        <v>43778</v>
      </c>
      <c r="C7062" t="str">
        <f t="shared" si="330"/>
        <v>2019</v>
      </c>
      <c r="D7062">
        <v>108</v>
      </c>
      <c r="E7062">
        <v>56</v>
      </c>
      <c r="F7062" t="str">
        <f t="shared" si="331"/>
        <v>Senior</v>
      </c>
      <c r="G7062" t="s">
        <v>7</v>
      </c>
      <c r="H7062" t="s">
        <v>36</v>
      </c>
      <c r="I7062">
        <v>461</v>
      </c>
      <c r="J7062" t="s">
        <v>29</v>
      </c>
      <c r="K7062">
        <v>1</v>
      </c>
      <c r="L7062">
        <v>82.687844650000002</v>
      </c>
      <c r="M7062" t="s">
        <v>22</v>
      </c>
      <c r="N7062" s="2" t="s">
        <v>11</v>
      </c>
      <c r="O7062">
        <v>8.2687844649999995</v>
      </c>
      <c r="P7062">
        <f t="shared" si="332"/>
        <v>74.419060185000006</v>
      </c>
      <c r="Q7062" s="2" t="s">
        <v>16</v>
      </c>
      <c r="R7062" t="s">
        <v>26</v>
      </c>
      <c r="S7062">
        <v>2</v>
      </c>
      <c r="T7062" s="2" t="s">
        <v>11</v>
      </c>
    </row>
    <row r="7063" spans="1:20" x14ac:dyDescent="0.25">
      <c r="A7063">
        <v>7062</v>
      </c>
      <c r="B7063" s="4">
        <v>44502</v>
      </c>
      <c r="C7063" t="str">
        <f t="shared" si="330"/>
        <v>2021</v>
      </c>
      <c r="D7063">
        <v>46</v>
      </c>
      <c r="E7063">
        <v>67</v>
      </c>
      <c r="F7063" t="str">
        <f t="shared" si="331"/>
        <v>Senior</v>
      </c>
      <c r="G7063" t="s">
        <v>13</v>
      </c>
      <c r="H7063" t="s">
        <v>38</v>
      </c>
      <c r="I7063">
        <v>696</v>
      </c>
      <c r="J7063" t="s">
        <v>33</v>
      </c>
      <c r="K7063">
        <v>1</v>
      </c>
      <c r="L7063">
        <v>71.500050130000005</v>
      </c>
      <c r="M7063" t="s">
        <v>20</v>
      </c>
      <c r="N7063" s="2" t="s">
        <v>11</v>
      </c>
      <c r="O7063">
        <v>7.1500050130000004</v>
      </c>
      <c r="P7063">
        <f t="shared" si="332"/>
        <v>64.350045117000008</v>
      </c>
      <c r="Q7063" s="2" t="s">
        <v>11</v>
      </c>
      <c r="R7063" t="s">
        <v>26</v>
      </c>
      <c r="S7063">
        <v>3</v>
      </c>
      <c r="T7063" s="2" t="s">
        <v>11</v>
      </c>
    </row>
    <row r="7064" spans="1:20" x14ac:dyDescent="0.25">
      <c r="A7064">
        <v>7063</v>
      </c>
      <c r="B7064" s="4">
        <v>44560</v>
      </c>
      <c r="C7064" t="str">
        <f t="shared" si="330"/>
        <v>2021</v>
      </c>
      <c r="D7064">
        <v>263</v>
      </c>
      <c r="E7064">
        <v>52</v>
      </c>
      <c r="F7064" t="str">
        <f t="shared" si="331"/>
        <v>Senior</v>
      </c>
      <c r="G7064" t="s">
        <v>27</v>
      </c>
      <c r="H7064" t="s">
        <v>19</v>
      </c>
      <c r="I7064">
        <v>94</v>
      </c>
      <c r="J7064" t="s">
        <v>29</v>
      </c>
      <c r="K7064">
        <v>3</v>
      </c>
      <c r="L7064">
        <v>47.046342340000002</v>
      </c>
      <c r="M7064" t="s">
        <v>20</v>
      </c>
      <c r="N7064" s="2" t="s">
        <v>16</v>
      </c>
      <c r="O7064">
        <v>0</v>
      </c>
      <c r="P7064">
        <f t="shared" si="332"/>
        <v>141.13902702000001</v>
      </c>
      <c r="Q7064" s="2" t="s">
        <v>11</v>
      </c>
      <c r="R7064" t="s">
        <v>18</v>
      </c>
      <c r="S7064">
        <v>2</v>
      </c>
      <c r="T7064" s="2" t="s">
        <v>11</v>
      </c>
    </row>
    <row r="7065" spans="1:20" x14ac:dyDescent="0.25">
      <c r="A7065">
        <v>7064</v>
      </c>
      <c r="B7065" s="4">
        <v>44891</v>
      </c>
      <c r="C7065" t="str">
        <f t="shared" si="330"/>
        <v>2022</v>
      </c>
      <c r="D7065">
        <v>14</v>
      </c>
      <c r="E7065">
        <v>26</v>
      </c>
      <c r="F7065" t="str">
        <f t="shared" si="331"/>
        <v>Teenager</v>
      </c>
      <c r="G7065" t="s">
        <v>27</v>
      </c>
      <c r="H7065" t="s">
        <v>36</v>
      </c>
      <c r="I7065">
        <v>924</v>
      </c>
      <c r="J7065" t="s">
        <v>9</v>
      </c>
      <c r="K7065">
        <v>1</v>
      </c>
      <c r="L7065">
        <v>86.231077720000002</v>
      </c>
      <c r="M7065" t="s">
        <v>22</v>
      </c>
      <c r="N7065" s="2" t="s">
        <v>16</v>
      </c>
      <c r="O7065">
        <v>8.6231077720000009</v>
      </c>
      <c r="P7065">
        <f t="shared" si="332"/>
        <v>77.607969948000004</v>
      </c>
      <c r="Q7065" s="2" t="s">
        <v>11</v>
      </c>
      <c r="R7065" t="s">
        <v>26</v>
      </c>
      <c r="S7065">
        <v>2</v>
      </c>
      <c r="T7065" s="2" t="s">
        <v>11</v>
      </c>
    </row>
    <row r="7066" spans="1:20" x14ac:dyDescent="0.25">
      <c r="A7066">
        <v>7065</v>
      </c>
      <c r="B7066" s="4">
        <v>44914</v>
      </c>
      <c r="C7066" t="str">
        <f t="shared" si="330"/>
        <v>2022</v>
      </c>
      <c r="D7066">
        <v>92</v>
      </c>
      <c r="E7066">
        <v>19</v>
      </c>
      <c r="F7066" t="str">
        <f t="shared" si="331"/>
        <v>Teenager</v>
      </c>
      <c r="G7066" t="s">
        <v>13</v>
      </c>
      <c r="H7066" t="s">
        <v>14</v>
      </c>
      <c r="I7066">
        <v>545</v>
      </c>
      <c r="J7066" t="s">
        <v>29</v>
      </c>
      <c r="K7066">
        <v>2</v>
      </c>
      <c r="L7066">
        <v>74.816523919999995</v>
      </c>
      <c r="M7066" t="s">
        <v>20</v>
      </c>
      <c r="N7066" s="2" t="s">
        <v>11</v>
      </c>
      <c r="O7066">
        <v>0</v>
      </c>
      <c r="P7066">
        <f t="shared" si="332"/>
        <v>149.63304783999999</v>
      </c>
      <c r="Q7066" s="2" t="s">
        <v>16</v>
      </c>
      <c r="R7066" t="s">
        <v>18</v>
      </c>
      <c r="S7066">
        <v>4</v>
      </c>
      <c r="T7066" s="2" t="s">
        <v>16</v>
      </c>
    </row>
    <row r="7067" spans="1:20" x14ac:dyDescent="0.25">
      <c r="A7067">
        <v>7066</v>
      </c>
      <c r="B7067" s="4">
        <v>44528</v>
      </c>
      <c r="C7067" t="str">
        <f t="shared" si="330"/>
        <v>2021</v>
      </c>
      <c r="D7067">
        <v>364</v>
      </c>
      <c r="E7067">
        <v>61</v>
      </c>
      <c r="F7067" t="str">
        <f t="shared" si="331"/>
        <v>Senior</v>
      </c>
      <c r="G7067" t="s">
        <v>7</v>
      </c>
      <c r="H7067" t="s">
        <v>35</v>
      </c>
      <c r="I7067">
        <v>907</v>
      </c>
      <c r="J7067" t="s">
        <v>24</v>
      </c>
      <c r="K7067">
        <v>1</v>
      </c>
      <c r="L7067">
        <v>26.48186115</v>
      </c>
      <c r="M7067" t="s">
        <v>10</v>
      </c>
      <c r="N7067" s="2" t="s">
        <v>16</v>
      </c>
      <c r="O7067">
        <v>2.6481861150000001</v>
      </c>
      <c r="P7067">
        <f t="shared" si="332"/>
        <v>23.833675034999999</v>
      </c>
      <c r="Q7067" s="2" t="s">
        <v>16</v>
      </c>
      <c r="R7067" t="s">
        <v>26</v>
      </c>
      <c r="S7067">
        <v>1</v>
      </c>
      <c r="T7067" s="2" t="s">
        <v>11</v>
      </c>
    </row>
    <row r="7068" spans="1:20" x14ac:dyDescent="0.25">
      <c r="A7068">
        <v>7067</v>
      </c>
      <c r="B7068" s="4">
        <v>43421</v>
      </c>
      <c r="C7068" t="str">
        <f t="shared" si="330"/>
        <v>2018</v>
      </c>
      <c r="D7068">
        <v>289</v>
      </c>
      <c r="E7068">
        <v>59</v>
      </c>
      <c r="F7068" t="str">
        <f t="shared" si="331"/>
        <v>Senior</v>
      </c>
      <c r="G7068" t="s">
        <v>13</v>
      </c>
      <c r="H7068" t="s">
        <v>36</v>
      </c>
      <c r="I7068">
        <v>331</v>
      </c>
      <c r="J7068" t="s">
        <v>9</v>
      </c>
      <c r="K7068">
        <v>2</v>
      </c>
      <c r="L7068">
        <v>43.916513360000003</v>
      </c>
      <c r="M7068" t="s">
        <v>20</v>
      </c>
      <c r="N7068" s="2" t="s">
        <v>16</v>
      </c>
      <c r="O7068">
        <v>0</v>
      </c>
      <c r="P7068">
        <f t="shared" si="332"/>
        <v>87.833026720000007</v>
      </c>
      <c r="Q7068" s="2" t="s">
        <v>11</v>
      </c>
      <c r="R7068" t="s">
        <v>12</v>
      </c>
      <c r="S7068">
        <v>1</v>
      </c>
      <c r="T7068" s="2" t="s">
        <v>16</v>
      </c>
    </row>
    <row r="7069" spans="1:20" x14ac:dyDescent="0.25">
      <c r="A7069">
        <v>7068</v>
      </c>
      <c r="B7069" s="4">
        <v>44906</v>
      </c>
      <c r="C7069" t="str">
        <f t="shared" si="330"/>
        <v>2022</v>
      </c>
      <c r="D7069">
        <v>50</v>
      </c>
      <c r="E7069">
        <v>68</v>
      </c>
      <c r="F7069" t="str">
        <f t="shared" si="331"/>
        <v>Senior</v>
      </c>
      <c r="G7069" t="s">
        <v>13</v>
      </c>
      <c r="H7069" t="s">
        <v>36</v>
      </c>
      <c r="I7069">
        <v>810</v>
      </c>
      <c r="J7069" t="s">
        <v>33</v>
      </c>
      <c r="K7069">
        <v>2</v>
      </c>
      <c r="L7069">
        <v>50.718743490000001</v>
      </c>
      <c r="M7069" t="s">
        <v>25</v>
      </c>
      <c r="N7069" s="2" t="s">
        <v>16</v>
      </c>
      <c r="O7069">
        <v>0</v>
      </c>
      <c r="P7069">
        <f t="shared" si="332"/>
        <v>101.43748698</v>
      </c>
      <c r="Q7069" s="2" t="s">
        <v>11</v>
      </c>
      <c r="R7069" t="s">
        <v>12</v>
      </c>
      <c r="S7069">
        <v>4</v>
      </c>
      <c r="T7069" s="2" t="s">
        <v>16</v>
      </c>
    </row>
    <row r="7070" spans="1:20" x14ac:dyDescent="0.25">
      <c r="A7070">
        <v>7069</v>
      </c>
      <c r="B7070" s="4">
        <v>44191</v>
      </c>
      <c r="C7070" t="str">
        <f t="shared" si="330"/>
        <v>2020</v>
      </c>
      <c r="D7070">
        <v>471</v>
      </c>
      <c r="E7070">
        <v>31</v>
      </c>
      <c r="F7070" t="str">
        <f t="shared" si="331"/>
        <v>Adult</v>
      </c>
      <c r="G7070" t="s">
        <v>7</v>
      </c>
      <c r="H7070" t="s">
        <v>14</v>
      </c>
      <c r="I7070">
        <v>482</v>
      </c>
      <c r="J7070" t="s">
        <v>29</v>
      </c>
      <c r="K7070">
        <v>4</v>
      </c>
      <c r="L7070">
        <v>25.334237559999998</v>
      </c>
      <c r="M7070" t="s">
        <v>10</v>
      </c>
      <c r="N7070" s="2" t="s">
        <v>11</v>
      </c>
      <c r="O7070">
        <v>0</v>
      </c>
      <c r="P7070">
        <f t="shared" si="332"/>
        <v>101.33695023999999</v>
      </c>
      <c r="Q7070" s="2" t="s">
        <v>16</v>
      </c>
      <c r="R7070" t="s">
        <v>12</v>
      </c>
      <c r="S7070">
        <v>5</v>
      </c>
      <c r="T7070" s="2" t="s">
        <v>11</v>
      </c>
    </row>
    <row r="7071" spans="1:20" x14ac:dyDescent="0.25">
      <c r="A7071">
        <v>7070</v>
      </c>
      <c r="B7071" s="4">
        <v>44141</v>
      </c>
      <c r="C7071" t="str">
        <f t="shared" si="330"/>
        <v>2020</v>
      </c>
      <c r="D7071">
        <v>95</v>
      </c>
      <c r="E7071">
        <v>23</v>
      </c>
      <c r="F7071" t="str">
        <f t="shared" si="331"/>
        <v>Teenager</v>
      </c>
      <c r="G7071" t="s">
        <v>27</v>
      </c>
      <c r="H7071" t="s">
        <v>39</v>
      </c>
      <c r="I7071">
        <v>770</v>
      </c>
      <c r="J7071" t="s">
        <v>29</v>
      </c>
      <c r="K7071">
        <v>1</v>
      </c>
      <c r="L7071">
        <v>91.132834489999993</v>
      </c>
      <c r="M7071" t="s">
        <v>22</v>
      </c>
      <c r="N7071" s="2" t="s">
        <v>16</v>
      </c>
      <c r="O7071">
        <v>9.1132834490000008</v>
      </c>
      <c r="P7071">
        <f t="shared" si="332"/>
        <v>82.019551041</v>
      </c>
      <c r="Q7071" s="2" t="s">
        <v>11</v>
      </c>
      <c r="R7071" t="s">
        <v>26</v>
      </c>
      <c r="S7071">
        <v>3</v>
      </c>
      <c r="T7071" s="2" t="s">
        <v>16</v>
      </c>
    </row>
    <row r="7072" spans="1:20" x14ac:dyDescent="0.25">
      <c r="A7072">
        <v>7071</v>
      </c>
      <c r="B7072" s="4">
        <v>43816</v>
      </c>
      <c r="C7072" t="str">
        <f t="shared" si="330"/>
        <v>2019</v>
      </c>
      <c r="D7072">
        <v>196</v>
      </c>
      <c r="E7072">
        <v>55</v>
      </c>
      <c r="F7072" t="str">
        <f t="shared" si="331"/>
        <v>Senior</v>
      </c>
      <c r="G7072" t="s">
        <v>13</v>
      </c>
      <c r="H7072" t="s">
        <v>39</v>
      </c>
      <c r="I7072">
        <v>897</v>
      </c>
      <c r="J7072" t="s">
        <v>29</v>
      </c>
      <c r="K7072">
        <v>4</v>
      </c>
      <c r="L7072">
        <v>86.701730280000007</v>
      </c>
      <c r="M7072" t="s">
        <v>25</v>
      </c>
      <c r="N7072" s="2" t="s">
        <v>11</v>
      </c>
      <c r="O7072">
        <v>0</v>
      </c>
      <c r="P7072">
        <f t="shared" si="332"/>
        <v>346.80692112000003</v>
      </c>
      <c r="Q7072" s="2" t="s">
        <v>16</v>
      </c>
      <c r="R7072" t="s">
        <v>18</v>
      </c>
      <c r="S7072">
        <v>3</v>
      </c>
      <c r="T7072" s="2" t="s">
        <v>16</v>
      </c>
    </row>
    <row r="7073" spans="1:20" x14ac:dyDescent="0.25">
      <c r="A7073">
        <v>7072</v>
      </c>
      <c r="B7073" s="4">
        <v>45269</v>
      </c>
      <c r="C7073" t="str">
        <f t="shared" si="330"/>
        <v>2023</v>
      </c>
      <c r="D7073">
        <v>196</v>
      </c>
      <c r="E7073">
        <v>28</v>
      </c>
      <c r="F7073" t="str">
        <f t="shared" si="331"/>
        <v>Teenager</v>
      </c>
      <c r="G7073" t="s">
        <v>7</v>
      </c>
      <c r="H7073" t="s">
        <v>23</v>
      </c>
      <c r="I7073">
        <v>807</v>
      </c>
      <c r="J7073" t="s">
        <v>29</v>
      </c>
      <c r="K7073">
        <v>3</v>
      </c>
      <c r="L7073">
        <v>58.543707849999997</v>
      </c>
      <c r="M7073" t="s">
        <v>20</v>
      </c>
      <c r="N7073" s="2" t="s">
        <v>16</v>
      </c>
      <c r="O7073">
        <v>0</v>
      </c>
      <c r="P7073">
        <f t="shared" si="332"/>
        <v>175.63112354999998</v>
      </c>
      <c r="Q7073" s="2" t="s">
        <v>16</v>
      </c>
      <c r="R7073" t="s">
        <v>18</v>
      </c>
      <c r="S7073">
        <v>1</v>
      </c>
      <c r="T7073" s="2" t="s">
        <v>16</v>
      </c>
    </row>
    <row r="7074" spans="1:20" x14ac:dyDescent="0.25">
      <c r="A7074">
        <v>7073</v>
      </c>
      <c r="B7074" s="4">
        <v>45260</v>
      </c>
      <c r="C7074" t="str">
        <f t="shared" si="330"/>
        <v>2023</v>
      </c>
      <c r="D7074">
        <v>214</v>
      </c>
      <c r="E7074">
        <v>68</v>
      </c>
      <c r="F7074" t="str">
        <f t="shared" si="331"/>
        <v>Senior</v>
      </c>
      <c r="G7074" t="s">
        <v>27</v>
      </c>
      <c r="H7074" t="s">
        <v>37</v>
      </c>
      <c r="I7074">
        <v>105</v>
      </c>
      <c r="J7074" t="s">
        <v>15</v>
      </c>
      <c r="K7074">
        <v>2</v>
      </c>
      <c r="L7074">
        <v>69.980089250000006</v>
      </c>
      <c r="M7074" t="s">
        <v>22</v>
      </c>
      <c r="N7074" s="2" t="s">
        <v>16</v>
      </c>
      <c r="O7074">
        <v>0</v>
      </c>
      <c r="P7074">
        <f t="shared" si="332"/>
        <v>139.96017850000001</v>
      </c>
      <c r="Q7074" s="2" t="s">
        <v>11</v>
      </c>
      <c r="R7074" t="s">
        <v>12</v>
      </c>
      <c r="S7074">
        <v>4</v>
      </c>
      <c r="T7074" s="2" t="s">
        <v>16</v>
      </c>
    </row>
    <row r="7075" spans="1:20" x14ac:dyDescent="0.25">
      <c r="A7075">
        <v>7074</v>
      </c>
      <c r="B7075" s="4">
        <v>44890</v>
      </c>
      <c r="C7075" t="str">
        <f t="shared" si="330"/>
        <v>2022</v>
      </c>
      <c r="D7075">
        <v>31</v>
      </c>
      <c r="E7075">
        <v>19</v>
      </c>
      <c r="F7075" t="str">
        <f t="shared" si="331"/>
        <v>Teenager</v>
      </c>
      <c r="G7075" t="s">
        <v>13</v>
      </c>
      <c r="H7075" t="s">
        <v>40</v>
      </c>
      <c r="I7075">
        <v>712</v>
      </c>
      <c r="J7075" t="s">
        <v>29</v>
      </c>
      <c r="K7075">
        <v>3</v>
      </c>
      <c r="L7075">
        <v>40.494623599999997</v>
      </c>
      <c r="M7075" t="s">
        <v>25</v>
      </c>
      <c r="N7075" s="2" t="s">
        <v>16</v>
      </c>
      <c r="O7075">
        <v>12.148387079999999</v>
      </c>
      <c r="P7075">
        <f t="shared" si="332"/>
        <v>109.33548371999998</v>
      </c>
      <c r="Q7075" s="2" t="s">
        <v>16</v>
      </c>
      <c r="R7075" t="s">
        <v>26</v>
      </c>
      <c r="S7075">
        <v>4</v>
      </c>
      <c r="T7075" s="2" t="s">
        <v>16</v>
      </c>
    </row>
    <row r="7076" spans="1:20" x14ac:dyDescent="0.25">
      <c r="A7076">
        <v>7075</v>
      </c>
      <c r="B7076" s="4">
        <v>44502</v>
      </c>
      <c r="C7076" t="str">
        <f t="shared" si="330"/>
        <v>2021</v>
      </c>
      <c r="D7076">
        <v>340</v>
      </c>
      <c r="E7076">
        <v>37</v>
      </c>
      <c r="F7076" t="str">
        <f t="shared" si="331"/>
        <v>Adult</v>
      </c>
      <c r="G7076" t="s">
        <v>27</v>
      </c>
      <c r="H7076" t="s">
        <v>40</v>
      </c>
      <c r="I7076">
        <v>782</v>
      </c>
      <c r="J7076" t="s">
        <v>33</v>
      </c>
      <c r="K7076">
        <v>2</v>
      </c>
      <c r="L7076">
        <v>41.818711890000003</v>
      </c>
      <c r="M7076" t="s">
        <v>20</v>
      </c>
      <c r="N7076" s="2" t="s">
        <v>11</v>
      </c>
      <c r="O7076">
        <v>0</v>
      </c>
      <c r="P7076">
        <f t="shared" si="332"/>
        <v>83.637423780000006</v>
      </c>
      <c r="Q7076" s="2" t="s">
        <v>16</v>
      </c>
      <c r="R7076" t="s">
        <v>12</v>
      </c>
      <c r="S7076">
        <v>4</v>
      </c>
      <c r="T7076" s="2" t="s">
        <v>11</v>
      </c>
    </row>
    <row r="7077" spans="1:20" x14ac:dyDescent="0.25">
      <c r="A7077">
        <v>7076</v>
      </c>
      <c r="B7077" s="4">
        <v>43452</v>
      </c>
      <c r="C7077" t="str">
        <f t="shared" si="330"/>
        <v>2018</v>
      </c>
      <c r="D7077">
        <v>11</v>
      </c>
      <c r="E7077">
        <v>38</v>
      </c>
      <c r="F7077" t="str">
        <f t="shared" si="331"/>
        <v>Adult</v>
      </c>
      <c r="G7077" t="s">
        <v>7</v>
      </c>
      <c r="H7077" t="s">
        <v>38</v>
      </c>
      <c r="I7077">
        <v>939</v>
      </c>
      <c r="J7077" t="s">
        <v>33</v>
      </c>
      <c r="K7077">
        <v>2</v>
      </c>
      <c r="L7077">
        <v>45.644789639999999</v>
      </c>
      <c r="M7077" t="s">
        <v>10</v>
      </c>
      <c r="N7077" s="2" t="s">
        <v>11</v>
      </c>
      <c r="O7077">
        <v>9.1289579270000001</v>
      </c>
      <c r="P7077">
        <f t="shared" si="332"/>
        <v>82.160621352999996</v>
      </c>
      <c r="Q7077" s="2" t="s">
        <v>16</v>
      </c>
      <c r="R7077" t="s">
        <v>26</v>
      </c>
      <c r="S7077">
        <v>5</v>
      </c>
      <c r="T7077" s="2" t="s">
        <v>16</v>
      </c>
    </row>
    <row r="7078" spans="1:20" x14ac:dyDescent="0.25">
      <c r="A7078">
        <v>7077</v>
      </c>
      <c r="B7078" s="4">
        <v>45271</v>
      </c>
      <c r="C7078" t="str">
        <f t="shared" si="330"/>
        <v>2023</v>
      </c>
      <c r="D7078">
        <v>70</v>
      </c>
      <c r="E7078">
        <v>28</v>
      </c>
      <c r="F7078" t="str">
        <f t="shared" si="331"/>
        <v>Teenager</v>
      </c>
      <c r="G7078" t="s">
        <v>7</v>
      </c>
      <c r="H7078" t="s">
        <v>30</v>
      </c>
      <c r="I7078">
        <v>256</v>
      </c>
      <c r="J7078" t="s">
        <v>15</v>
      </c>
      <c r="K7078">
        <v>4</v>
      </c>
      <c r="L7078">
        <v>15.46836295</v>
      </c>
      <c r="M7078" t="s">
        <v>10</v>
      </c>
      <c r="N7078" s="2" t="s">
        <v>16</v>
      </c>
      <c r="O7078">
        <v>0</v>
      </c>
      <c r="P7078">
        <f t="shared" si="332"/>
        <v>61.873451799999998</v>
      </c>
      <c r="Q7078" s="2" t="s">
        <v>11</v>
      </c>
      <c r="R7078" t="s">
        <v>12</v>
      </c>
      <c r="S7078">
        <v>3</v>
      </c>
      <c r="T7078" s="2" t="s">
        <v>16</v>
      </c>
    </row>
    <row r="7079" spans="1:20" x14ac:dyDescent="0.25">
      <c r="A7079">
        <v>7078</v>
      </c>
      <c r="B7079" s="4">
        <v>43412</v>
      </c>
      <c r="C7079" t="str">
        <f t="shared" si="330"/>
        <v>2018</v>
      </c>
      <c r="D7079">
        <v>386</v>
      </c>
      <c r="E7079">
        <v>37</v>
      </c>
      <c r="F7079" t="str">
        <f t="shared" si="331"/>
        <v>Adult</v>
      </c>
      <c r="G7079" t="s">
        <v>13</v>
      </c>
      <c r="H7079" t="s">
        <v>37</v>
      </c>
      <c r="I7079">
        <v>982</v>
      </c>
      <c r="J7079" t="s">
        <v>15</v>
      </c>
      <c r="K7079">
        <v>1</v>
      </c>
      <c r="L7079">
        <v>71.883532889999998</v>
      </c>
      <c r="M7079" t="s">
        <v>10</v>
      </c>
      <c r="N7079" s="2" t="s">
        <v>11</v>
      </c>
      <c r="O7079">
        <v>7.1883532890000001</v>
      </c>
      <c r="P7079">
        <f t="shared" si="332"/>
        <v>64.695179600999992</v>
      </c>
      <c r="Q7079" s="2" t="s">
        <v>16</v>
      </c>
      <c r="R7079" t="s">
        <v>26</v>
      </c>
      <c r="S7079">
        <v>3</v>
      </c>
      <c r="T7079" s="2" t="s">
        <v>16</v>
      </c>
    </row>
    <row r="7080" spans="1:20" x14ac:dyDescent="0.25">
      <c r="A7080">
        <v>7079</v>
      </c>
      <c r="B7080" s="4">
        <v>44144</v>
      </c>
      <c r="C7080" t="str">
        <f t="shared" si="330"/>
        <v>2020</v>
      </c>
      <c r="D7080">
        <v>59</v>
      </c>
      <c r="E7080">
        <v>32</v>
      </c>
      <c r="F7080" t="str">
        <f t="shared" si="331"/>
        <v>Adult</v>
      </c>
      <c r="G7080" t="s">
        <v>27</v>
      </c>
      <c r="H7080" t="s">
        <v>37</v>
      </c>
      <c r="I7080">
        <v>419</v>
      </c>
      <c r="J7080" t="s">
        <v>9</v>
      </c>
      <c r="K7080">
        <v>5</v>
      </c>
      <c r="L7080">
        <v>81.160270299999993</v>
      </c>
      <c r="M7080" t="s">
        <v>25</v>
      </c>
      <c r="N7080" s="2" t="s">
        <v>11</v>
      </c>
      <c r="O7080">
        <v>0</v>
      </c>
      <c r="P7080">
        <f t="shared" si="332"/>
        <v>405.80135149999995</v>
      </c>
      <c r="Q7080" s="2" t="s">
        <v>11</v>
      </c>
      <c r="R7080" t="s">
        <v>18</v>
      </c>
      <c r="S7080">
        <v>5</v>
      </c>
      <c r="T7080" s="2" t="s">
        <v>16</v>
      </c>
    </row>
    <row r="7081" spans="1:20" x14ac:dyDescent="0.25">
      <c r="A7081">
        <v>7080</v>
      </c>
      <c r="B7081" s="4">
        <v>43451</v>
      </c>
      <c r="C7081" t="str">
        <f t="shared" si="330"/>
        <v>2018</v>
      </c>
      <c r="D7081">
        <v>89</v>
      </c>
      <c r="E7081">
        <v>35</v>
      </c>
      <c r="F7081" t="str">
        <f t="shared" si="331"/>
        <v>Adult</v>
      </c>
      <c r="G7081" t="s">
        <v>13</v>
      </c>
      <c r="H7081" t="s">
        <v>8</v>
      </c>
      <c r="I7081">
        <v>956</v>
      </c>
      <c r="J7081" t="s">
        <v>9</v>
      </c>
      <c r="K7081">
        <v>5</v>
      </c>
      <c r="L7081">
        <v>61.455532310000002</v>
      </c>
      <c r="M7081" t="s">
        <v>25</v>
      </c>
      <c r="N7081" s="2" t="s">
        <v>16</v>
      </c>
      <c r="O7081">
        <v>0</v>
      </c>
      <c r="P7081">
        <f t="shared" si="332"/>
        <v>307.27766155</v>
      </c>
      <c r="Q7081" s="2" t="s">
        <v>11</v>
      </c>
      <c r="R7081" t="s">
        <v>18</v>
      </c>
      <c r="S7081">
        <v>3</v>
      </c>
      <c r="T7081" s="2" t="s">
        <v>11</v>
      </c>
    </row>
    <row r="7082" spans="1:20" x14ac:dyDescent="0.25">
      <c r="A7082">
        <v>7081</v>
      </c>
      <c r="B7082" s="4">
        <v>43441</v>
      </c>
      <c r="C7082" t="str">
        <f t="shared" si="330"/>
        <v>2018</v>
      </c>
      <c r="D7082">
        <v>202</v>
      </c>
      <c r="E7082">
        <v>62</v>
      </c>
      <c r="F7082" t="str">
        <f t="shared" si="331"/>
        <v>Senior</v>
      </c>
      <c r="G7082" t="s">
        <v>7</v>
      </c>
      <c r="H7082" t="s">
        <v>35</v>
      </c>
      <c r="I7082">
        <v>711</v>
      </c>
      <c r="J7082" t="s">
        <v>15</v>
      </c>
      <c r="K7082">
        <v>2</v>
      </c>
      <c r="L7082">
        <v>99.413424550000002</v>
      </c>
      <c r="M7082" t="s">
        <v>25</v>
      </c>
      <c r="N7082" s="2" t="s">
        <v>16</v>
      </c>
      <c r="O7082">
        <v>0</v>
      </c>
      <c r="P7082">
        <f t="shared" si="332"/>
        <v>198.8268491</v>
      </c>
      <c r="Q7082" s="2" t="s">
        <v>11</v>
      </c>
      <c r="R7082" t="s">
        <v>12</v>
      </c>
      <c r="S7082">
        <v>4</v>
      </c>
      <c r="T7082" s="2" t="s">
        <v>16</v>
      </c>
    </row>
    <row r="7083" spans="1:20" x14ac:dyDescent="0.25">
      <c r="A7083">
        <v>7082</v>
      </c>
      <c r="B7083" s="4">
        <v>44175</v>
      </c>
      <c r="C7083" t="str">
        <f t="shared" si="330"/>
        <v>2020</v>
      </c>
      <c r="D7083">
        <v>337</v>
      </c>
      <c r="E7083">
        <v>65</v>
      </c>
      <c r="F7083" t="str">
        <f t="shared" si="331"/>
        <v>Senior</v>
      </c>
      <c r="G7083" t="s">
        <v>27</v>
      </c>
      <c r="H7083" t="s">
        <v>23</v>
      </c>
      <c r="I7083">
        <v>362</v>
      </c>
      <c r="J7083" t="s">
        <v>15</v>
      </c>
      <c r="K7083">
        <v>5</v>
      </c>
      <c r="L7083">
        <v>56.981052929999997</v>
      </c>
      <c r="M7083" t="s">
        <v>10</v>
      </c>
      <c r="N7083" s="2" t="s">
        <v>11</v>
      </c>
      <c r="O7083">
        <v>0</v>
      </c>
      <c r="P7083">
        <f t="shared" si="332"/>
        <v>284.90526464999999</v>
      </c>
      <c r="Q7083" s="2" t="s">
        <v>16</v>
      </c>
      <c r="R7083" t="s">
        <v>18</v>
      </c>
      <c r="S7083">
        <v>2</v>
      </c>
      <c r="T7083" s="2" t="s">
        <v>11</v>
      </c>
    </row>
    <row r="7084" spans="1:20" x14ac:dyDescent="0.25">
      <c r="A7084">
        <v>7083</v>
      </c>
      <c r="B7084" s="4">
        <v>43785</v>
      </c>
      <c r="C7084" t="str">
        <f t="shared" si="330"/>
        <v>2019</v>
      </c>
      <c r="D7084">
        <v>232</v>
      </c>
      <c r="E7084">
        <v>70</v>
      </c>
      <c r="F7084" t="str">
        <f t="shared" si="331"/>
        <v>Senior</v>
      </c>
      <c r="G7084" t="s">
        <v>27</v>
      </c>
      <c r="H7084" t="s">
        <v>37</v>
      </c>
      <c r="I7084">
        <v>84</v>
      </c>
      <c r="J7084" t="s">
        <v>33</v>
      </c>
      <c r="K7084">
        <v>3</v>
      </c>
      <c r="L7084">
        <v>34.665152929999998</v>
      </c>
      <c r="M7084" t="s">
        <v>20</v>
      </c>
      <c r="N7084" s="2" t="s">
        <v>11</v>
      </c>
      <c r="O7084">
        <v>0</v>
      </c>
      <c r="P7084">
        <f t="shared" si="332"/>
        <v>103.99545878999999</v>
      </c>
      <c r="Q7084" s="2" t="s">
        <v>11</v>
      </c>
      <c r="R7084" t="s">
        <v>12</v>
      </c>
      <c r="S7084">
        <v>5</v>
      </c>
      <c r="T7084" s="2" t="s">
        <v>16</v>
      </c>
    </row>
    <row r="7085" spans="1:20" x14ac:dyDescent="0.25">
      <c r="A7085">
        <v>7084</v>
      </c>
      <c r="B7085" s="4">
        <v>44535</v>
      </c>
      <c r="C7085" t="str">
        <f t="shared" si="330"/>
        <v>2021</v>
      </c>
      <c r="D7085">
        <v>304</v>
      </c>
      <c r="E7085">
        <v>23</v>
      </c>
      <c r="F7085" t="str">
        <f t="shared" si="331"/>
        <v>Teenager</v>
      </c>
      <c r="G7085" t="s">
        <v>13</v>
      </c>
      <c r="H7085" t="s">
        <v>39</v>
      </c>
      <c r="I7085">
        <v>830</v>
      </c>
      <c r="J7085" t="s">
        <v>33</v>
      </c>
      <c r="K7085">
        <v>4</v>
      </c>
      <c r="L7085">
        <v>29.960508709999999</v>
      </c>
      <c r="M7085" t="s">
        <v>25</v>
      </c>
      <c r="N7085" s="2" t="s">
        <v>16</v>
      </c>
      <c r="O7085">
        <v>0</v>
      </c>
      <c r="P7085">
        <f t="shared" si="332"/>
        <v>119.84203484</v>
      </c>
      <c r="Q7085" s="2" t="s">
        <v>16</v>
      </c>
      <c r="R7085" t="s">
        <v>18</v>
      </c>
      <c r="S7085">
        <v>2</v>
      </c>
      <c r="T7085" s="2" t="s">
        <v>16</v>
      </c>
    </row>
    <row r="7086" spans="1:20" x14ac:dyDescent="0.25">
      <c r="A7086">
        <v>7085</v>
      </c>
      <c r="B7086" s="4">
        <v>45248</v>
      </c>
      <c r="C7086" t="str">
        <f t="shared" si="330"/>
        <v>2023</v>
      </c>
      <c r="D7086">
        <v>209</v>
      </c>
      <c r="E7086">
        <v>39</v>
      </c>
      <c r="F7086" t="str">
        <f t="shared" si="331"/>
        <v>Adult</v>
      </c>
      <c r="G7086" t="s">
        <v>13</v>
      </c>
      <c r="H7086" t="s">
        <v>23</v>
      </c>
      <c r="I7086">
        <v>19</v>
      </c>
      <c r="J7086" t="s">
        <v>9</v>
      </c>
      <c r="K7086">
        <v>3</v>
      </c>
      <c r="L7086">
        <v>53.035140730000002</v>
      </c>
      <c r="M7086" t="s">
        <v>22</v>
      </c>
      <c r="N7086" s="2" t="s">
        <v>16</v>
      </c>
      <c r="O7086">
        <v>0</v>
      </c>
      <c r="P7086">
        <f t="shared" si="332"/>
        <v>159.10542219000001</v>
      </c>
      <c r="Q7086" s="2" t="s">
        <v>11</v>
      </c>
      <c r="R7086" t="s">
        <v>12</v>
      </c>
      <c r="S7086">
        <v>4</v>
      </c>
      <c r="T7086" s="2" t="s">
        <v>11</v>
      </c>
    </row>
    <row r="7087" spans="1:20" x14ac:dyDescent="0.25">
      <c r="A7087">
        <v>7086</v>
      </c>
      <c r="B7087" s="4">
        <v>44161</v>
      </c>
      <c r="C7087" t="str">
        <f t="shared" si="330"/>
        <v>2020</v>
      </c>
      <c r="D7087">
        <v>88</v>
      </c>
      <c r="E7087">
        <v>69</v>
      </c>
      <c r="F7087" t="str">
        <f t="shared" si="331"/>
        <v>Senior</v>
      </c>
      <c r="G7087" t="s">
        <v>27</v>
      </c>
      <c r="H7087" t="s">
        <v>31</v>
      </c>
      <c r="I7087">
        <v>88</v>
      </c>
      <c r="J7087" t="s">
        <v>15</v>
      </c>
      <c r="K7087">
        <v>1</v>
      </c>
      <c r="L7087">
        <v>91.017113379999998</v>
      </c>
      <c r="M7087" t="s">
        <v>25</v>
      </c>
      <c r="N7087" s="2" t="s">
        <v>11</v>
      </c>
      <c r="O7087">
        <v>9.1017113379999994</v>
      </c>
      <c r="P7087">
        <f t="shared" si="332"/>
        <v>81.915402041999997</v>
      </c>
      <c r="Q7087" s="2" t="s">
        <v>16</v>
      </c>
      <c r="R7087" t="s">
        <v>26</v>
      </c>
      <c r="S7087">
        <v>1</v>
      </c>
      <c r="T7087" s="2" t="s">
        <v>16</v>
      </c>
    </row>
    <row r="7088" spans="1:20" x14ac:dyDescent="0.25">
      <c r="A7088">
        <v>7087</v>
      </c>
      <c r="B7088" s="4">
        <v>44529</v>
      </c>
      <c r="C7088" t="str">
        <f t="shared" si="330"/>
        <v>2021</v>
      </c>
      <c r="D7088">
        <v>333</v>
      </c>
      <c r="E7088">
        <v>19</v>
      </c>
      <c r="F7088" t="str">
        <f t="shared" si="331"/>
        <v>Teenager</v>
      </c>
      <c r="G7088" t="s">
        <v>13</v>
      </c>
      <c r="H7088" t="s">
        <v>14</v>
      </c>
      <c r="I7088">
        <v>22</v>
      </c>
      <c r="J7088" t="s">
        <v>15</v>
      </c>
      <c r="K7088">
        <v>3</v>
      </c>
      <c r="L7088">
        <v>96.562765389999996</v>
      </c>
      <c r="M7088" t="s">
        <v>25</v>
      </c>
      <c r="N7088" s="2" t="s">
        <v>11</v>
      </c>
      <c r="O7088">
        <v>28.968829620000001</v>
      </c>
      <c r="P7088">
        <f t="shared" si="332"/>
        <v>260.71946654999999</v>
      </c>
      <c r="Q7088" s="2" t="s">
        <v>11</v>
      </c>
      <c r="R7088" t="s">
        <v>26</v>
      </c>
      <c r="S7088">
        <v>5</v>
      </c>
      <c r="T7088" s="2" t="s">
        <v>16</v>
      </c>
    </row>
    <row r="7089" spans="1:20" x14ac:dyDescent="0.25">
      <c r="A7089">
        <v>7088</v>
      </c>
      <c r="B7089" s="4">
        <v>44870</v>
      </c>
      <c r="C7089" t="str">
        <f t="shared" si="330"/>
        <v>2022</v>
      </c>
      <c r="D7089">
        <v>233</v>
      </c>
      <c r="E7089">
        <v>70</v>
      </c>
      <c r="F7089" t="str">
        <f t="shared" si="331"/>
        <v>Senior</v>
      </c>
      <c r="G7089" t="s">
        <v>7</v>
      </c>
      <c r="H7089" t="s">
        <v>31</v>
      </c>
      <c r="I7089">
        <v>491</v>
      </c>
      <c r="J7089" t="s">
        <v>24</v>
      </c>
      <c r="K7089">
        <v>3</v>
      </c>
      <c r="L7089">
        <v>47.323730169999997</v>
      </c>
      <c r="M7089" t="s">
        <v>10</v>
      </c>
      <c r="N7089" s="2" t="s">
        <v>11</v>
      </c>
      <c r="O7089">
        <v>14.19711905</v>
      </c>
      <c r="P7089">
        <f t="shared" si="332"/>
        <v>127.77407145999999</v>
      </c>
      <c r="Q7089" s="2" t="s">
        <v>16</v>
      </c>
      <c r="R7089" t="s">
        <v>26</v>
      </c>
      <c r="S7089">
        <v>1</v>
      </c>
      <c r="T7089" s="2" t="s">
        <v>11</v>
      </c>
    </row>
    <row r="7090" spans="1:20" x14ac:dyDescent="0.25">
      <c r="A7090">
        <v>7089</v>
      </c>
      <c r="B7090" s="4">
        <v>43462</v>
      </c>
      <c r="C7090" t="str">
        <f t="shared" si="330"/>
        <v>2018</v>
      </c>
      <c r="D7090">
        <v>22</v>
      </c>
      <c r="E7090">
        <v>49</v>
      </c>
      <c r="F7090" t="str">
        <f t="shared" si="331"/>
        <v>Adult</v>
      </c>
      <c r="G7090" t="s">
        <v>13</v>
      </c>
      <c r="H7090" t="s">
        <v>30</v>
      </c>
      <c r="I7090">
        <v>698</v>
      </c>
      <c r="J7090" t="s">
        <v>9</v>
      </c>
      <c r="K7090">
        <v>2</v>
      </c>
      <c r="L7090">
        <v>43.995657000000001</v>
      </c>
      <c r="M7090" t="s">
        <v>10</v>
      </c>
      <c r="N7090" s="2" t="s">
        <v>11</v>
      </c>
      <c r="O7090">
        <v>0</v>
      </c>
      <c r="P7090">
        <f t="shared" si="332"/>
        <v>87.991314000000003</v>
      </c>
      <c r="Q7090" s="2" t="s">
        <v>11</v>
      </c>
      <c r="R7090" t="s">
        <v>12</v>
      </c>
      <c r="S7090">
        <v>1</v>
      </c>
      <c r="T7090" s="2" t="s">
        <v>11</v>
      </c>
    </row>
    <row r="7091" spans="1:20" x14ac:dyDescent="0.25">
      <c r="A7091">
        <v>7090</v>
      </c>
      <c r="B7091" s="4">
        <v>43457</v>
      </c>
      <c r="C7091" t="str">
        <f t="shared" si="330"/>
        <v>2018</v>
      </c>
      <c r="D7091">
        <v>384</v>
      </c>
      <c r="E7091">
        <v>44</v>
      </c>
      <c r="F7091" t="str">
        <f t="shared" si="331"/>
        <v>Adult</v>
      </c>
      <c r="G7091" t="s">
        <v>13</v>
      </c>
      <c r="H7091" t="s">
        <v>28</v>
      </c>
      <c r="I7091">
        <v>249</v>
      </c>
      <c r="J7091" t="s">
        <v>9</v>
      </c>
      <c r="K7091">
        <v>3</v>
      </c>
      <c r="L7091">
        <v>70.594139569999996</v>
      </c>
      <c r="M7091" t="s">
        <v>25</v>
      </c>
      <c r="N7091" s="2" t="s">
        <v>11</v>
      </c>
      <c r="O7091">
        <v>0</v>
      </c>
      <c r="P7091">
        <f t="shared" si="332"/>
        <v>211.78241871</v>
      </c>
      <c r="Q7091" s="2" t="s">
        <v>16</v>
      </c>
      <c r="R7091" t="s">
        <v>12</v>
      </c>
      <c r="S7091">
        <v>4</v>
      </c>
      <c r="T7091" s="2" t="s">
        <v>16</v>
      </c>
    </row>
    <row r="7092" spans="1:20" x14ac:dyDescent="0.25">
      <c r="A7092">
        <v>7091</v>
      </c>
      <c r="B7092" s="4">
        <v>45287</v>
      </c>
      <c r="C7092" t="str">
        <f t="shared" si="330"/>
        <v>2023</v>
      </c>
      <c r="D7092">
        <v>310</v>
      </c>
      <c r="E7092">
        <v>36</v>
      </c>
      <c r="F7092" t="str">
        <f t="shared" si="331"/>
        <v>Adult</v>
      </c>
      <c r="G7092" t="s">
        <v>13</v>
      </c>
      <c r="H7092" t="s">
        <v>21</v>
      </c>
      <c r="I7092">
        <v>826</v>
      </c>
      <c r="J7092" t="s">
        <v>29</v>
      </c>
      <c r="K7092">
        <v>5</v>
      </c>
      <c r="L7092">
        <v>80.645763239999994</v>
      </c>
      <c r="M7092" t="s">
        <v>25</v>
      </c>
      <c r="N7092" s="2" t="s">
        <v>11</v>
      </c>
      <c r="O7092">
        <v>0</v>
      </c>
      <c r="P7092">
        <f t="shared" si="332"/>
        <v>403.22881619999998</v>
      </c>
      <c r="Q7092" s="2" t="s">
        <v>11</v>
      </c>
      <c r="R7092" t="s">
        <v>18</v>
      </c>
      <c r="S7092">
        <v>2</v>
      </c>
      <c r="T7092" s="2" t="s">
        <v>11</v>
      </c>
    </row>
    <row r="7093" spans="1:20" x14ac:dyDescent="0.25">
      <c r="A7093">
        <v>7092</v>
      </c>
      <c r="B7093" s="4">
        <v>43794</v>
      </c>
      <c r="C7093" t="str">
        <f t="shared" si="330"/>
        <v>2019</v>
      </c>
      <c r="D7093">
        <v>427</v>
      </c>
      <c r="E7093">
        <v>49</v>
      </c>
      <c r="F7093" t="str">
        <f t="shared" si="331"/>
        <v>Adult</v>
      </c>
      <c r="G7093" t="s">
        <v>7</v>
      </c>
      <c r="H7093" t="s">
        <v>41</v>
      </c>
      <c r="I7093">
        <v>873</v>
      </c>
      <c r="J7093" t="s">
        <v>29</v>
      </c>
      <c r="K7093">
        <v>4</v>
      </c>
      <c r="L7093">
        <v>76.015076379999996</v>
      </c>
      <c r="M7093" t="s">
        <v>20</v>
      </c>
      <c r="N7093" s="2" t="s">
        <v>11</v>
      </c>
      <c r="O7093">
        <v>30.406030550000001</v>
      </c>
      <c r="P7093">
        <f t="shared" si="332"/>
        <v>273.65427496999996</v>
      </c>
      <c r="Q7093" s="2" t="s">
        <v>16</v>
      </c>
      <c r="R7093" t="s">
        <v>26</v>
      </c>
      <c r="S7093">
        <v>1</v>
      </c>
      <c r="T7093" s="2" t="s">
        <v>11</v>
      </c>
    </row>
    <row r="7094" spans="1:20" x14ac:dyDescent="0.25">
      <c r="A7094">
        <v>7093</v>
      </c>
      <c r="B7094" s="4">
        <v>45291</v>
      </c>
      <c r="C7094" t="str">
        <f t="shared" si="330"/>
        <v>2023</v>
      </c>
      <c r="D7094">
        <v>208</v>
      </c>
      <c r="E7094">
        <v>29</v>
      </c>
      <c r="F7094" t="str">
        <f t="shared" si="331"/>
        <v>Teenager</v>
      </c>
      <c r="G7094" t="s">
        <v>13</v>
      </c>
      <c r="H7094" t="s">
        <v>40</v>
      </c>
      <c r="I7094">
        <v>569</v>
      </c>
      <c r="J7094" t="s">
        <v>33</v>
      </c>
      <c r="K7094">
        <v>4</v>
      </c>
      <c r="L7094">
        <v>60.562478900000002</v>
      </c>
      <c r="M7094" t="s">
        <v>10</v>
      </c>
      <c r="N7094" s="2" t="s">
        <v>11</v>
      </c>
      <c r="O7094">
        <v>0</v>
      </c>
      <c r="P7094">
        <f t="shared" si="332"/>
        <v>242.24991560000001</v>
      </c>
      <c r="Q7094" s="2" t="s">
        <v>16</v>
      </c>
      <c r="R7094" t="s">
        <v>12</v>
      </c>
      <c r="S7094">
        <v>1</v>
      </c>
      <c r="T7094" s="2" t="s">
        <v>11</v>
      </c>
    </row>
    <row r="7095" spans="1:20" x14ac:dyDescent="0.25">
      <c r="A7095">
        <v>7094</v>
      </c>
      <c r="B7095" s="4">
        <v>43459</v>
      </c>
      <c r="C7095" t="str">
        <f t="shared" si="330"/>
        <v>2018</v>
      </c>
      <c r="D7095">
        <v>127</v>
      </c>
      <c r="E7095">
        <v>34</v>
      </c>
      <c r="F7095" t="str">
        <f t="shared" si="331"/>
        <v>Adult</v>
      </c>
      <c r="G7095" t="s">
        <v>13</v>
      </c>
      <c r="H7095" t="s">
        <v>31</v>
      </c>
      <c r="I7095">
        <v>238</v>
      </c>
      <c r="J7095" t="s">
        <v>9</v>
      </c>
      <c r="K7095">
        <v>3</v>
      </c>
      <c r="L7095">
        <v>95.881262109999994</v>
      </c>
      <c r="M7095" t="s">
        <v>22</v>
      </c>
      <c r="N7095" s="2" t="s">
        <v>11</v>
      </c>
      <c r="O7095">
        <v>0</v>
      </c>
      <c r="P7095">
        <f t="shared" si="332"/>
        <v>287.64378633000001</v>
      </c>
      <c r="Q7095" s="2" t="s">
        <v>16</v>
      </c>
      <c r="R7095" t="s">
        <v>18</v>
      </c>
      <c r="S7095">
        <v>2</v>
      </c>
      <c r="T7095" s="2" t="s">
        <v>16</v>
      </c>
    </row>
    <row r="7096" spans="1:20" x14ac:dyDescent="0.25">
      <c r="A7096">
        <v>7095</v>
      </c>
      <c r="B7096" s="4">
        <v>44162</v>
      </c>
      <c r="C7096" t="str">
        <f t="shared" si="330"/>
        <v>2020</v>
      </c>
      <c r="D7096">
        <v>26</v>
      </c>
      <c r="E7096">
        <v>23</v>
      </c>
      <c r="F7096" t="str">
        <f t="shared" si="331"/>
        <v>Teenager</v>
      </c>
      <c r="G7096" t="s">
        <v>13</v>
      </c>
      <c r="H7096" t="s">
        <v>32</v>
      </c>
      <c r="I7096">
        <v>142</v>
      </c>
      <c r="J7096" t="s">
        <v>9</v>
      </c>
      <c r="K7096">
        <v>2</v>
      </c>
      <c r="L7096">
        <v>79.413426869999995</v>
      </c>
      <c r="M7096" t="s">
        <v>22</v>
      </c>
      <c r="N7096" s="2" t="s">
        <v>16</v>
      </c>
      <c r="O7096">
        <v>15.882685370000001</v>
      </c>
      <c r="P7096">
        <f t="shared" si="332"/>
        <v>142.94416837</v>
      </c>
      <c r="Q7096" s="2" t="s">
        <v>11</v>
      </c>
      <c r="R7096" t="s">
        <v>26</v>
      </c>
      <c r="S7096">
        <v>3</v>
      </c>
      <c r="T7096" s="2" t="s">
        <v>16</v>
      </c>
    </row>
    <row r="7097" spans="1:20" x14ac:dyDescent="0.25">
      <c r="A7097">
        <v>7096</v>
      </c>
      <c r="B7097" s="4">
        <v>44516</v>
      </c>
      <c r="C7097" t="str">
        <f t="shared" si="330"/>
        <v>2021</v>
      </c>
      <c r="D7097">
        <v>482</v>
      </c>
      <c r="E7097">
        <v>28</v>
      </c>
      <c r="F7097" t="str">
        <f t="shared" si="331"/>
        <v>Teenager</v>
      </c>
      <c r="G7097" t="s">
        <v>13</v>
      </c>
      <c r="H7097" t="s">
        <v>41</v>
      </c>
      <c r="I7097">
        <v>522</v>
      </c>
      <c r="J7097" t="s">
        <v>29</v>
      </c>
      <c r="K7097">
        <v>1</v>
      </c>
      <c r="L7097">
        <v>18.557392969999999</v>
      </c>
      <c r="M7097" t="s">
        <v>22</v>
      </c>
      <c r="N7097" s="2" t="s">
        <v>11</v>
      </c>
      <c r="O7097">
        <v>0</v>
      </c>
      <c r="P7097">
        <f t="shared" si="332"/>
        <v>18.557392969999999</v>
      </c>
      <c r="Q7097" s="2" t="s">
        <v>16</v>
      </c>
      <c r="R7097" t="s">
        <v>12</v>
      </c>
      <c r="S7097">
        <v>1</v>
      </c>
      <c r="T7097" s="2" t="s">
        <v>16</v>
      </c>
    </row>
    <row r="7098" spans="1:20" x14ac:dyDescent="0.25">
      <c r="A7098">
        <v>7097</v>
      </c>
      <c r="B7098" s="4">
        <v>44909</v>
      </c>
      <c r="C7098" t="str">
        <f t="shared" si="330"/>
        <v>2022</v>
      </c>
      <c r="D7098">
        <v>462</v>
      </c>
      <c r="E7098">
        <v>46</v>
      </c>
      <c r="F7098" t="str">
        <f t="shared" si="331"/>
        <v>Adult</v>
      </c>
      <c r="G7098" t="s">
        <v>13</v>
      </c>
      <c r="H7098" t="s">
        <v>8</v>
      </c>
      <c r="I7098">
        <v>123</v>
      </c>
      <c r="J7098" t="s">
        <v>29</v>
      </c>
      <c r="K7098">
        <v>4</v>
      </c>
      <c r="L7098">
        <v>49.590003070000002</v>
      </c>
      <c r="M7098" t="s">
        <v>10</v>
      </c>
      <c r="N7098" s="2" t="s">
        <v>16</v>
      </c>
      <c r="O7098">
        <v>0</v>
      </c>
      <c r="P7098">
        <f t="shared" si="332"/>
        <v>198.36001228000001</v>
      </c>
      <c r="Q7098" s="2" t="s">
        <v>11</v>
      </c>
      <c r="R7098" t="s">
        <v>12</v>
      </c>
      <c r="S7098">
        <v>3</v>
      </c>
      <c r="T7098" s="2" t="s">
        <v>16</v>
      </c>
    </row>
    <row r="7099" spans="1:20" x14ac:dyDescent="0.25">
      <c r="A7099">
        <v>7098</v>
      </c>
      <c r="B7099" s="4">
        <v>44137</v>
      </c>
      <c r="C7099" t="str">
        <f t="shared" si="330"/>
        <v>2020</v>
      </c>
      <c r="D7099">
        <v>433</v>
      </c>
      <c r="E7099">
        <v>31</v>
      </c>
      <c r="F7099" t="str">
        <f t="shared" si="331"/>
        <v>Adult</v>
      </c>
      <c r="G7099" t="s">
        <v>13</v>
      </c>
      <c r="H7099" t="s">
        <v>35</v>
      </c>
      <c r="I7099">
        <v>468</v>
      </c>
      <c r="J7099" t="s">
        <v>9</v>
      </c>
      <c r="K7099">
        <v>4</v>
      </c>
      <c r="L7099">
        <v>49.706064089999998</v>
      </c>
      <c r="M7099" t="s">
        <v>10</v>
      </c>
      <c r="N7099" s="2" t="s">
        <v>16</v>
      </c>
      <c r="O7099">
        <v>19.882425640000001</v>
      </c>
      <c r="P7099">
        <f t="shared" si="332"/>
        <v>178.94183071999998</v>
      </c>
      <c r="Q7099" s="2" t="s">
        <v>11</v>
      </c>
      <c r="R7099" t="s">
        <v>26</v>
      </c>
      <c r="S7099">
        <v>2</v>
      </c>
      <c r="T7099" s="2" t="s">
        <v>16</v>
      </c>
    </row>
    <row r="7100" spans="1:20" x14ac:dyDescent="0.25">
      <c r="A7100">
        <v>7099</v>
      </c>
      <c r="B7100" s="4">
        <v>44171</v>
      </c>
      <c r="C7100" t="str">
        <f t="shared" si="330"/>
        <v>2020</v>
      </c>
      <c r="D7100">
        <v>105</v>
      </c>
      <c r="E7100">
        <v>49</v>
      </c>
      <c r="F7100" t="str">
        <f t="shared" si="331"/>
        <v>Adult</v>
      </c>
      <c r="G7100" t="s">
        <v>13</v>
      </c>
      <c r="H7100" t="s">
        <v>28</v>
      </c>
      <c r="I7100">
        <v>240</v>
      </c>
      <c r="J7100" t="s">
        <v>33</v>
      </c>
      <c r="K7100">
        <v>5</v>
      </c>
      <c r="L7100">
        <v>17.1147445</v>
      </c>
      <c r="M7100" t="s">
        <v>22</v>
      </c>
      <c r="N7100" s="2" t="s">
        <v>16</v>
      </c>
      <c r="O7100">
        <v>8.5573722500000002</v>
      </c>
      <c r="P7100">
        <f t="shared" si="332"/>
        <v>77.016350250000002</v>
      </c>
      <c r="Q7100" s="2" t="s">
        <v>16</v>
      </c>
      <c r="R7100" t="s">
        <v>26</v>
      </c>
      <c r="S7100">
        <v>2</v>
      </c>
      <c r="T7100" s="2" t="s">
        <v>11</v>
      </c>
    </row>
    <row r="7101" spans="1:20" x14ac:dyDescent="0.25">
      <c r="A7101">
        <v>7100</v>
      </c>
      <c r="B7101" s="4">
        <v>44196</v>
      </c>
      <c r="C7101" t="str">
        <f t="shared" si="330"/>
        <v>2020</v>
      </c>
      <c r="D7101">
        <v>437</v>
      </c>
      <c r="E7101">
        <v>54</v>
      </c>
      <c r="F7101" t="str">
        <f t="shared" si="331"/>
        <v>Senior</v>
      </c>
      <c r="G7101" t="s">
        <v>7</v>
      </c>
      <c r="H7101" t="s">
        <v>43</v>
      </c>
      <c r="I7101">
        <v>453</v>
      </c>
      <c r="J7101" t="s">
        <v>9</v>
      </c>
      <c r="K7101">
        <v>5</v>
      </c>
      <c r="L7101">
        <v>33.24569013</v>
      </c>
      <c r="M7101" t="s">
        <v>10</v>
      </c>
      <c r="N7101" s="2" t="s">
        <v>11</v>
      </c>
      <c r="O7101">
        <v>0</v>
      </c>
      <c r="P7101">
        <f t="shared" si="332"/>
        <v>166.22845065000001</v>
      </c>
      <c r="Q7101" s="2" t="s">
        <v>16</v>
      </c>
      <c r="R7101" t="s">
        <v>18</v>
      </c>
      <c r="S7101">
        <v>5</v>
      </c>
      <c r="T7101" s="2" t="s">
        <v>11</v>
      </c>
    </row>
    <row r="7102" spans="1:20" x14ac:dyDescent="0.25">
      <c r="A7102">
        <v>7101</v>
      </c>
      <c r="B7102" s="4">
        <v>44897</v>
      </c>
      <c r="C7102" t="str">
        <f t="shared" si="330"/>
        <v>2022</v>
      </c>
      <c r="D7102">
        <v>67</v>
      </c>
      <c r="E7102">
        <v>56</v>
      </c>
      <c r="F7102" t="str">
        <f t="shared" si="331"/>
        <v>Senior</v>
      </c>
      <c r="G7102" t="s">
        <v>7</v>
      </c>
      <c r="H7102" t="s">
        <v>38</v>
      </c>
      <c r="I7102">
        <v>633</v>
      </c>
      <c r="J7102" t="s">
        <v>15</v>
      </c>
      <c r="K7102">
        <v>3</v>
      </c>
      <c r="L7102">
        <v>49.589053810000003</v>
      </c>
      <c r="M7102" t="s">
        <v>22</v>
      </c>
      <c r="N7102" s="2" t="s">
        <v>16</v>
      </c>
      <c r="O7102">
        <v>0</v>
      </c>
      <c r="P7102">
        <f t="shared" si="332"/>
        <v>148.76716143000002</v>
      </c>
      <c r="Q7102" s="2" t="s">
        <v>11</v>
      </c>
      <c r="R7102" t="s">
        <v>18</v>
      </c>
      <c r="S7102">
        <v>1</v>
      </c>
      <c r="T7102" s="2" t="s">
        <v>11</v>
      </c>
    </row>
    <row r="7103" spans="1:20" x14ac:dyDescent="0.25">
      <c r="A7103">
        <v>7102</v>
      </c>
      <c r="B7103" s="4">
        <v>43440</v>
      </c>
      <c r="C7103" t="str">
        <f t="shared" si="330"/>
        <v>2018</v>
      </c>
      <c r="D7103">
        <v>393</v>
      </c>
      <c r="E7103">
        <v>56</v>
      </c>
      <c r="F7103" t="str">
        <f t="shared" si="331"/>
        <v>Senior</v>
      </c>
      <c r="G7103" t="s">
        <v>7</v>
      </c>
      <c r="H7103" t="s">
        <v>19</v>
      </c>
      <c r="I7103">
        <v>179</v>
      </c>
      <c r="J7103" t="s">
        <v>29</v>
      </c>
      <c r="K7103">
        <v>5</v>
      </c>
      <c r="L7103">
        <v>35.583351589999999</v>
      </c>
      <c r="M7103" t="s">
        <v>25</v>
      </c>
      <c r="N7103" s="2" t="s">
        <v>16</v>
      </c>
      <c r="O7103">
        <v>17.791675789999999</v>
      </c>
      <c r="P7103">
        <f t="shared" si="332"/>
        <v>160.12508216000001</v>
      </c>
      <c r="Q7103" s="2" t="s">
        <v>11</v>
      </c>
      <c r="R7103" t="s">
        <v>26</v>
      </c>
      <c r="S7103">
        <v>5</v>
      </c>
      <c r="T7103" s="2" t="s">
        <v>16</v>
      </c>
    </row>
    <row r="7104" spans="1:20" x14ac:dyDescent="0.25">
      <c r="A7104">
        <v>7103</v>
      </c>
      <c r="B7104" s="4">
        <v>44883</v>
      </c>
      <c r="C7104" t="str">
        <f t="shared" si="330"/>
        <v>2022</v>
      </c>
      <c r="D7104">
        <v>264</v>
      </c>
      <c r="E7104">
        <v>29</v>
      </c>
      <c r="F7104" t="str">
        <f t="shared" si="331"/>
        <v>Teenager</v>
      </c>
      <c r="G7104" t="s">
        <v>7</v>
      </c>
      <c r="H7104" t="s">
        <v>19</v>
      </c>
      <c r="I7104">
        <v>105</v>
      </c>
      <c r="J7104" t="s">
        <v>15</v>
      </c>
      <c r="K7104">
        <v>2</v>
      </c>
      <c r="L7104">
        <v>34.353409239999998</v>
      </c>
      <c r="M7104" t="s">
        <v>20</v>
      </c>
      <c r="N7104" s="2" t="s">
        <v>11</v>
      </c>
      <c r="O7104">
        <v>0</v>
      </c>
      <c r="P7104">
        <f t="shared" si="332"/>
        <v>68.706818479999995</v>
      </c>
      <c r="Q7104" s="2" t="s">
        <v>11</v>
      </c>
      <c r="R7104" t="s">
        <v>12</v>
      </c>
      <c r="S7104">
        <v>4</v>
      </c>
      <c r="T7104" s="2" t="s">
        <v>16</v>
      </c>
    </row>
    <row r="7105" spans="1:20" x14ac:dyDescent="0.25">
      <c r="A7105">
        <v>7104</v>
      </c>
      <c r="B7105" s="4">
        <v>44544</v>
      </c>
      <c r="C7105" t="str">
        <f t="shared" si="330"/>
        <v>2021</v>
      </c>
      <c r="D7105">
        <v>449</v>
      </c>
      <c r="E7105">
        <v>45</v>
      </c>
      <c r="F7105" t="str">
        <f t="shared" si="331"/>
        <v>Adult</v>
      </c>
      <c r="G7105" t="s">
        <v>7</v>
      </c>
      <c r="H7105" t="s">
        <v>37</v>
      </c>
      <c r="I7105">
        <v>406</v>
      </c>
      <c r="J7105" t="s">
        <v>9</v>
      </c>
      <c r="K7105">
        <v>2</v>
      </c>
      <c r="L7105">
        <v>97.809188199999994</v>
      </c>
      <c r="M7105" t="s">
        <v>25</v>
      </c>
      <c r="N7105" s="2" t="s">
        <v>16</v>
      </c>
      <c r="O7105">
        <v>0</v>
      </c>
      <c r="P7105">
        <f t="shared" si="332"/>
        <v>195.61837639999999</v>
      </c>
      <c r="Q7105" s="2" t="s">
        <v>11</v>
      </c>
      <c r="R7105" t="s">
        <v>18</v>
      </c>
      <c r="S7105">
        <v>5</v>
      </c>
      <c r="T7105" s="2" t="s">
        <v>16</v>
      </c>
    </row>
    <row r="7106" spans="1:20" x14ac:dyDescent="0.25">
      <c r="A7106">
        <v>7105</v>
      </c>
      <c r="B7106" s="4">
        <v>44922</v>
      </c>
      <c r="C7106" t="str">
        <f t="shared" si="330"/>
        <v>2022</v>
      </c>
      <c r="D7106">
        <v>2</v>
      </c>
      <c r="E7106">
        <v>25</v>
      </c>
      <c r="F7106" t="str">
        <f t="shared" si="331"/>
        <v>Teenager</v>
      </c>
      <c r="G7106" t="s">
        <v>7</v>
      </c>
      <c r="H7106" t="s">
        <v>37</v>
      </c>
      <c r="I7106">
        <v>888</v>
      </c>
      <c r="J7106" t="s">
        <v>24</v>
      </c>
      <c r="K7106">
        <v>4</v>
      </c>
      <c r="L7106">
        <v>23.426772190000001</v>
      </c>
      <c r="M7106" t="s">
        <v>20</v>
      </c>
      <c r="N7106" s="2" t="s">
        <v>11</v>
      </c>
      <c r="O7106">
        <v>0</v>
      </c>
      <c r="P7106">
        <f t="shared" si="332"/>
        <v>93.707088760000005</v>
      </c>
      <c r="Q7106" s="2" t="s">
        <v>16</v>
      </c>
      <c r="R7106" t="s">
        <v>12</v>
      </c>
      <c r="S7106">
        <v>5</v>
      </c>
      <c r="T7106" s="2" t="s">
        <v>16</v>
      </c>
    </row>
    <row r="7107" spans="1:20" x14ac:dyDescent="0.25">
      <c r="A7107">
        <v>7106</v>
      </c>
      <c r="B7107" s="4">
        <v>44902</v>
      </c>
      <c r="C7107" t="str">
        <f t="shared" ref="C7107:C7170" si="333">TEXT(B7107,"YYYY")</f>
        <v>2022</v>
      </c>
      <c r="D7107">
        <v>77</v>
      </c>
      <c r="E7107">
        <v>40</v>
      </c>
      <c r="F7107" t="str">
        <f t="shared" ref="F7107:F7170" si="334">IF(E7107&gt;50,"Senior",IF(E7107&gt;30,"Adult","Teenager"))</f>
        <v>Adult</v>
      </c>
      <c r="G7107" t="s">
        <v>7</v>
      </c>
      <c r="H7107" t="s">
        <v>28</v>
      </c>
      <c r="I7107">
        <v>373</v>
      </c>
      <c r="J7107" t="s">
        <v>29</v>
      </c>
      <c r="K7107">
        <v>5</v>
      </c>
      <c r="L7107">
        <v>59.257503909999997</v>
      </c>
      <c r="M7107" t="s">
        <v>25</v>
      </c>
      <c r="N7107" s="2" t="s">
        <v>11</v>
      </c>
      <c r="O7107">
        <v>29.628751959999999</v>
      </c>
      <c r="P7107">
        <f t="shared" ref="P7107:P7170" si="335">K7107*L7107-O7107</f>
        <v>266.65876758999997</v>
      </c>
      <c r="Q7107" s="2" t="s">
        <v>16</v>
      </c>
      <c r="R7107" t="s">
        <v>26</v>
      </c>
      <c r="S7107">
        <v>1</v>
      </c>
      <c r="T7107" s="2" t="s">
        <v>11</v>
      </c>
    </row>
    <row r="7108" spans="1:20" x14ac:dyDescent="0.25">
      <c r="A7108">
        <v>7107</v>
      </c>
      <c r="B7108" s="4">
        <v>45284</v>
      </c>
      <c r="C7108" t="str">
        <f t="shared" si="333"/>
        <v>2023</v>
      </c>
      <c r="D7108">
        <v>392</v>
      </c>
      <c r="E7108">
        <v>36</v>
      </c>
      <c r="F7108" t="str">
        <f t="shared" si="334"/>
        <v>Adult</v>
      </c>
      <c r="G7108" t="s">
        <v>27</v>
      </c>
      <c r="H7108" t="s">
        <v>23</v>
      </c>
      <c r="I7108">
        <v>860</v>
      </c>
      <c r="J7108" t="s">
        <v>33</v>
      </c>
      <c r="K7108">
        <v>3</v>
      </c>
      <c r="L7108">
        <v>64.699383260000005</v>
      </c>
      <c r="M7108" t="s">
        <v>22</v>
      </c>
      <c r="N7108" s="2" t="s">
        <v>16</v>
      </c>
      <c r="O7108">
        <v>19.40981498</v>
      </c>
      <c r="P7108">
        <f t="shared" si="335"/>
        <v>174.68833480000004</v>
      </c>
      <c r="Q7108" s="2" t="s">
        <v>11</v>
      </c>
      <c r="R7108" t="s">
        <v>26</v>
      </c>
      <c r="S7108">
        <v>3</v>
      </c>
      <c r="T7108" s="2" t="s">
        <v>16</v>
      </c>
    </row>
    <row r="7109" spans="1:20" x14ac:dyDescent="0.25">
      <c r="A7109">
        <v>7108</v>
      </c>
      <c r="B7109" s="4">
        <v>43807</v>
      </c>
      <c r="C7109" t="str">
        <f t="shared" si="333"/>
        <v>2019</v>
      </c>
      <c r="D7109">
        <v>489</v>
      </c>
      <c r="E7109">
        <v>65</v>
      </c>
      <c r="F7109" t="str">
        <f t="shared" si="334"/>
        <v>Senior</v>
      </c>
      <c r="G7109" t="s">
        <v>7</v>
      </c>
      <c r="H7109" t="s">
        <v>32</v>
      </c>
      <c r="I7109">
        <v>70</v>
      </c>
      <c r="J7109" t="s">
        <v>15</v>
      </c>
      <c r="K7109">
        <v>4</v>
      </c>
      <c r="L7109">
        <v>99.759636159999999</v>
      </c>
      <c r="M7109" t="s">
        <v>20</v>
      </c>
      <c r="N7109" s="2" t="s">
        <v>11</v>
      </c>
      <c r="O7109">
        <v>39.903854459999998</v>
      </c>
      <c r="P7109">
        <f t="shared" si="335"/>
        <v>359.13469018000001</v>
      </c>
      <c r="Q7109" s="2" t="s">
        <v>16</v>
      </c>
      <c r="R7109" t="s">
        <v>26</v>
      </c>
      <c r="S7109">
        <v>5</v>
      </c>
      <c r="T7109" s="2" t="s">
        <v>16</v>
      </c>
    </row>
    <row r="7110" spans="1:20" x14ac:dyDescent="0.25">
      <c r="A7110">
        <v>7109</v>
      </c>
      <c r="B7110" s="4">
        <v>44894</v>
      </c>
      <c r="C7110" t="str">
        <f t="shared" si="333"/>
        <v>2022</v>
      </c>
      <c r="D7110">
        <v>499</v>
      </c>
      <c r="E7110">
        <v>55</v>
      </c>
      <c r="F7110" t="str">
        <f t="shared" si="334"/>
        <v>Senior</v>
      </c>
      <c r="G7110" t="s">
        <v>13</v>
      </c>
      <c r="H7110" t="s">
        <v>17</v>
      </c>
      <c r="I7110">
        <v>736</v>
      </c>
      <c r="J7110" t="s">
        <v>24</v>
      </c>
      <c r="K7110">
        <v>5</v>
      </c>
      <c r="L7110">
        <v>23.113451210000001</v>
      </c>
      <c r="M7110" t="s">
        <v>25</v>
      </c>
      <c r="N7110" s="2" t="s">
        <v>11</v>
      </c>
      <c r="O7110">
        <v>11.5567256</v>
      </c>
      <c r="P7110">
        <f t="shared" si="335"/>
        <v>104.01053045</v>
      </c>
      <c r="Q7110" s="2" t="s">
        <v>11</v>
      </c>
      <c r="R7110" t="s">
        <v>26</v>
      </c>
      <c r="S7110">
        <v>5</v>
      </c>
      <c r="T7110" s="2" t="s">
        <v>11</v>
      </c>
    </row>
    <row r="7111" spans="1:20" x14ac:dyDescent="0.25">
      <c r="A7111">
        <v>7110</v>
      </c>
      <c r="B7111" s="4">
        <v>43821</v>
      </c>
      <c r="C7111" t="str">
        <f t="shared" si="333"/>
        <v>2019</v>
      </c>
      <c r="D7111">
        <v>37</v>
      </c>
      <c r="E7111">
        <v>66</v>
      </c>
      <c r="F7111" t="str">
        <f t="shared" si="334"/>
        <v>Senior</v>
      </c>
      <c r="G7111" t="s">
        <v>7</v>
      </c>
      <c r="H7111" t="s">
        <v>19</v>
      </c>
      <c r="I7111">
        <v>54</v>
      </c>
      <c r="J7111" t="s">
        <v>33</v>
      </c>
      <c r="K7111">
        <v>4</v>
      </c>
      <c r="L7111">
        <v>82.382936459999996</v>
      </c>
      <c r="M7111" t="s">
        <v>25</v>
      </c>
      <c r="N7111" s="2" t="s">
        <v>16</v>
      </c>
      <c r="O7111">
        <v>0</v>
      </c>
      <c r="P7111">
        <f t="shared" si="335"/>
        <v>329.53174583999999</v>
      </c>
      <c r="Q7111" s="2" t="s">
        <v>11</v>
      </c>
      <c r="R7111" t="s">
        <v>18</v>
      </c>
      <c r="S7111">
        <v>2</v>
      </c>
      <c r="T7111" s="2" t="s">
        <v>16</v>
      </c>
    </row>
    <row r="7112" spans="1:20" x14ac:dyDescent="0.25">
      <c r="A7112">
        <v>7111</v>
      </c>
      <c r="B7112" s="4">
        <v>44501</v>
      </c>
      <c r="C7112" t="str">
        <f t="shared" si="333"/>
        <v>2021</v>
      </c>
      <c r="D7112">
        <v>267</v>
      </c>
      <c r="E7112">
        <v>69</v>
      </c>
      <c r="F7112" t="str">
        <f t="shared" si="334"/>
        <v>Senior</v>
      </c>
      <c r="G7112" t="s">
        <v>27</v>
      </c>
      <c r="H7112" t="s">
        <v>36</v>
      </c>
      <c r="I7112">
        <v>237</v>
      </c>
      <c r="J7112" t="s">
        <v>15</v>
      </c>
      <c r="K7112">
        <v>3</v>
      </c>
      <c r="L7112">
        <v>28.928315520000002</v>
      </c>
      <c r="M7112" t="s">
        <v>10</v>
      </c>
      <c r="N7112" s="2" t="s">
        <v>11</v>
      </c>
      <c r="O7112">
        <v>0</v>
      </c>
      <c r="P7112">
        <f t="shared" si="335"/>
        <v>86.784946560000009</v>
      </c>
      <c r="Q7112" s="2" t="s">
        <v>11</v>
      </c>
      <c r="R7112" t="s">
        <v>12</v>
      </c>
      <c r="S7112">
        <v>5</v>
      </c>
      <c r="T7112" s="2" t="s">
        <v>16</v>
      </c>
    </row>
    <row r="7113" spans="1:20" x14ac:dyDescent="0.25">
      <c r="A7113">
        <v>7112</v>
      </c>
      <c r="B7113" s="4">
        <v>44904</v>
      </c>
      <c r="C7113" t="str">
        <f t="shared" si="333"/>
        <v>2022</v>
      </c>
      <c r="D7113">
        <v>331</v>
      </c>
      <c r="E7113">
        <v>35</v>
      </c>
      <c r="F7113" t="str">
        <f t="shared" si="334"/>
        <v>Adult</v>
      </c>
      <c r="G7113" t="s">
        <v>7</v>
      </c>
      <c r="H7113" t="s">
        <v>19</v>
      </c>
      <c r="I7113">
        <v>62</v>
      </c>
      <c r="J7113" t="s">
        <v>24</v>
      </c>
      <c r="K7113">
        <v>3</v>
      </c>
      <c r="L7113">
        <v>20.020027049999999</v>
      </c>
      <c r="M7113" t="s">
        <v>20</v>
      </c>
      <c r="N7113" s="2" t="s">
        <v>11</v>
      </c>
      <c r="O7113">
        <v>0</v>
      </c>
      <c r="P7113">
        <f t="shared" si="335"/>
        <v>60.060081150000002</v>
      </c>
      <c r="Q7113" s="2" t="s">
        <v>11</v>
      </c>
      <c r="R7113" t="s">
        <v>12</v>
      </c>
      <c r="S7113">
        <v>2</v>
      </c>
      <c r="T7113" s="2" t="s">
        <v>11</v>
      </c>
    </row>
    <row r="7114" spans="1:20" x14ac:dyDescent="0.25">
      <c r="A7114">
        <v>7113</v>
      </c>
      <c r="B7114" s="4">
        <v>44887</v>
      </c>
      <c r="C7114" t="str">
        <f t="shared" si="333"/>
        <v>2022</v>
      </c>
      <c r="D7114">
        <v>288</v>
      </c>
      <c r="E7114">
        <v>63</v>
      </c>
      <c r="F7114" t="str">
        <f t="shared" si="334"/>
        <v>Senior</v>
      </c>
      <c r="G7114" t="s">
        <v>27</v>
      </c>
      <c r="H7114" t="s">
        <v>37</v>
      </c>
      <c r="I7114">
        <v>998</v>
      </c>
      <c r="J7114" t="s">
        <v>29</v>
      </c>
      <c r="K7114">
        <v>2</v>
      </c>
      <c r="L7114">
        <v>30.707059950000001</v>
      </c>
      <c r="M7114" t="s">
        <v>20</v>
      </c>
      <c r="N7114" s="2" t="s">
        <v>11</v>
      </c>
      <c r="O7114">
        <v>0</v>
      </c>
      <c r="P7114">
        <f t="shared" si="335"/>
        <v>61.414119900000003</v>
      </c>
      <c r="Q7114" s="2" t="s">
        <v>11</v>
      </c>
      <c r="R7114" t="s">
        <v>18</v>
      </c>
      <c r="S7114">
        <v>2</v>
      </c>
      <c r="T7114" s="2" t="s">
        <v>11</v>
      </c>
    </row>
    <row r="7115" spans="1:20" x14ac:dyDescent="0.25">
      <c r="A7115">
        <v>7114</v>
      </c>
      <c r="B7115" s="4">
        <v>44150</v>
      </c>
      <c r="C7115" t="str">
        <f t="shared" si="333"/>
        <v>2020</v>
      </c>
      <c r="D7115">
        <v>65</v>
      </c>
      <c r="E7115">
        <v>30</v>
      </c>
      <c r="F7115" t="str">
        <f t="shared" si="334"/>
        <v>Teenager</v>
      </c>
      <c r="G7115" t="s">
        <v>27</v>
      </c>
      <c r="H7115" t="s">
        <v>37</v>
      </c>
      <c r="I7115">
        <v>290</v>
      </c>
      <c r="J7115" t="s">
        <v>29</v>
      </c>
      <c r="K7115">
        <v>5</v>
      </c>
      <c r="L7115">
        <v>30.288724640000002</v>
      </c>
      <c r="M7115" t="s">
        <v>10</v>
      </c>
      <c r="N7115" s="2" t="s">
        <v>16</v>
      </c>
      <c r="O7115">
        <v>0</v>
      </c>
      <c r="P7115">
        <f t="shared" si="335"/>
        <v>151.44362320000002</v>
      </c>
      <c r="Q7115" s="2" t="s">
        <v>16</v>
      </c>
      <c r="R7115" t="s">
        <v>18</v>
      </c>
      <c r="S7115">
        <v>3</v>
      </c>
      <c r="T7115" s="2" t="s">
        <v>16</v>
      </c>
    </row>
    <row r="7116" spans="1:20" x14ac:dyDescent="0.25">
      <c r="A7116">
        <v>7115</v>
      </c>
      <c r="B7116" s="4">
        <v>44532</v>
      </c>
      <c r="C7116" t="str">
        <f t="shared" si="333"/>
        <v>2021</v>
      </c>
      <c r="D7116">
        <v>444</v>
      </c>
      <c r="E7116">
        <v>37</v>
      </c>
      <c r="F7116" t="str">
        <f t="shared" si="334"/>
        <v>Adult</v>
      </c>
      <c r="G7116" t="s">
        <v>13</v>
      </c>
      <c r="H7116" t="s">
        <v>8</v>
      </c>
      <c r="I7116">
        <v>510</v>
      </c>
      <c r="J7116" t="s">
        <v>9</v>
      </c>
      <c r="K7116">
        <v>4</v>
      </c>
      <c r="L7116">
        <v>50.55509679</v>
      </c>
      <c r="M7116" t="s">
        <v>10</v>
      </c>
      <c r="N7116" s="2" t="s">
        <v>11</v>
      </c>
      <c r="O7116">
        <v>20.22203872</v>
      </c>
      <c r="P7116">
        <f t="shared" si="335"/>
        <v>181.99834844</v>
      </c>
      <c r="Q7116" s="2" t="s">
        <v>16</v>
      </c>
      <c r="R7116" t="s">
        <v>26</v>
      </c>
      <c r="S7116">
        <v>3</v>
      </c>
      <c r="T7116" s="2" t="s">
        <v>11</v>
      </c>
    </row>
    <row r="7117" spans="1:20" x14ac:dyDescent="0.25">
      <c r="A7117">
        <v>7116</v>
      </c>
      <c r="B7117" s="4">
        <v>44147</v>
      </c>
      <c r="C7117" t="str">
        <f t="shared" si="333"/>
        <v>2020</v>
      </c>
      <c r="D7117">
        <v>351</v>
      </c>
      <c r="E7117">
        <v>32</v>
      </c>
      <c r="F7117" t="str">
        <f t="shared" si="334"/>
        <v>Adult</v>
      </c>
      <c r="G7117" t="s">
        <v>27</v>
      </c>
      <c r="H7117" t="s">
        <v>36</v>
      </c>
      <c r="I7117">
        <v>443</v>
      </c>
      <c r="J7117" t="s">
        <v>9</v>
      </c>
      <c r="K7117">
        <v>1</v>
      </c>
      <c r="L7117">
        <v>77.862824360000005</v>
      </c>
      <c r="M7117" t="s">
        <v>25</v>
      </c>
      <c r="N7117" s="2" t="s">
        <v>16</v>
      </c>
      <c r="O7117">
        <v>0</v>
      </c>
      <c r="P7117">
        <f t="shared" si="335"/>
        <v>77.862824360000005</v>
      </c>
      <c r="Q7117" s="2" t="s">
        <v>16</v>
      </c>
      <c r="R7117" t="s">
        <v>18</v>
      </c>
      <c r="S7117">
        <v>4</v>
      </c>
      <c r="T7117" s="2" t="s">
        <v>16</v>
      </c>
    </row>
    <row r="7118" spans="1:20" x14ac:dyDescent="0.25">
      <c r="A7118">
        <v>7117</v>
      </c>
      <c r="B7118" s="4">
        <v>43826</v>
      </c>
      <c r="C7118" t="str">
        <f t="shared" si="333"/>
        <v>2019</v>
      </c>
      <c r="D7118">
        <v>393</v>
      </c>
      <c r="E7118">
        <v>69</v>
      </c>
      <c r="F7118" t="str">
        <f t="shared" si="334"/>
        <v>Senior</v>
      </c>
      <c r="G7118" t="s">
        <v>13</v>
      </c>
      <c r="H7118" t="s">
        <v>21</v>
      </c>
      <c r="I7118">
        <v>100</v>
      </c>
      <c r="J7118" t="s">
        <v>9</v>
      </c>
      <c r="K7118">
        <v>2</v>
      </c>
      <c r="L7118">
        <v>48.037683659999999</v>
      </c>
      <c r="M7118" t="s">
        <v>22</v>
      </c>
      <c r="N7118" s="2" t="s">
        <v>16</v>
      </c>
      <c r="O7118">
        <v>0</v>
      </c>
      <c r="P7118">
        <f t="shared" si="335"/>
        <v>96.075367319999998</v>
      </c>
      <c r="Q7118" s="2" t="s">
        <v>16</v>
      </c>
      <c r="R7118" t="s">
        <v>12</v>
      </c>
      <c r="S7118">
        <v>2</v>
      </c>
      <c r="T7118" s="2" t="s">
        <v>11</v>
      </c>
    </row>
    <row r="7119" spans="1:20" x14ac:dyDescent="0.25">
      <c r="A7119">
        <v>7118</v>
      </c>
      <c r="B7119" s="4">
        <v>45285</v>
      </c>
      <c r="C7119" t="str">
        <f t="shared" si="333"/>
        <v>2023</v>
      </c>
      <c r="D7119">
        <v>436</v>
      </c>
      <c r="E7119">
        <v>64</v>
      </c>
      <c r="F7119" t="str">
        <f t="shared" si="334"/>
        <v>Senior</v>
      </c>
      <c r="G7119" t="s">
        <v>27</v>
      </c>
      <c r="H7119" t="s">
        <v>14</v>
      </c>
      <c r="I7119">
        <v>41</v>
      </c>
      <c r="J7119" t="s">
        <v>9</v>
      </c>
      <c r="K7119">
        <v>5</v>
      </c>
      <c r="L7119">
        <v>90.436216729999998</v>
      </c>
      <c r="M7119" t="s">
        <v>22</v>
      </c>
      <c r="N7119" s="2" t="s">
        <v>16</v>
      </c>
      <c r="O7119">
        <v>0</v>
      </c>
      <c r="P7119">
        <f t="shared" si="335"/>
        <v>452.18108365000001</v>
      </c>
      <c r="Q7119" s="2" t="s">
        <v>11</v>
      </c>
      <c r="R7119" t="s">
        <v>12</v>
      </c>
      <c r="S7119">
        <v>1</v>
      </c>
      <c r="T7119" s="2" t="s">
        <v>16</v>
      </c>
    </row>
    <row r="7120" spans="1:20" x14ac:dyDescent="0.25">
      <c r="A7120">
        <v>7119</v>
      </c>
      <c r="B7120" s="4">
        <v>45276</v>
      </c>
      <c r="C7120" t="str">
        <f t="shared" si="333"/>
        <v>2023</v>
      </c>
      <c r="D7120">
        <v>493</v>
      </c>
      <c r="E7120">
        <v>59</v>
      </c>
      <c r="F7120" t="str">
        <f t="shared" si="334"/>
        <v>Senior</v>
      </c>
      <c r="G7120" t="s">
        <v>13</v>
      </c>
      <c r="H7120" t="s">
        <v>39</v>
      </c>
      <c r="I7120">
        <v>153</v>
      </c>
      <c r="J7120" t="s">
        <v>24</v>
      </c>
      <c r="K7120">
        <v>5</v>
      </c>
      <c r="L7120">
        <v>49.959285080000001</v>
      </c>
      <c r="M7120" t="s">
        <v>10</v>
      </c>
      <c r="N7120" s="2" t="s">
        <v>11</v>
      </c>
      <c r="O7120">
        <v>0</v>
      </c>
      <c r="P7120">
        <f t="shared" si="335"/>
        <v>249.7964254</v>
      </c>
      <c r="Q7120" s="2" t="s">
        <v>16</v>
      </c>
      <c r="R7120" t="s">
        <v>18</v>
      </c>
      <c r="S7120">
        <v>3</v>
      </c>
      <c r="T7120" s="2" t="s">
        <v>11</v>
      </c>
    </row>
    <row r="7121" spans="1:20" x14ac:dyDescent="0.25">
      <c r="A7121">
        <v>7120</v>
      </c>
      <c r="B7121" s="4">
        <v>44552</v>
      </c>
      <c r="C7121" t="str">
        <f t="shared" si="333"/>
        <v>2021</v>
      </c>
      <c r="D7121">
        <v>71</v>
      </c>
      <c r="E7121">
        <v>44</v>
      </c>
      <c r="F7121" t="str">
        <f t="shared" si="334"/>
        <v>Adult</v>
      </c>
      <c r="G7121" t="s">
        <v>27</v>
      </c>
      <c r="H7121" t="s">
        <v>43</v>
      </c>
      <c r="I7121">
        <v>601</v>
      </c>
      <c r="J7121" t="s">
        <v>15</v>
      </c>
      <c r="K7121">
        <v>2</v>
      </c>
      <c r="L7121">
        <v>65.396087510000001</v>
      </c>
      <c r="M7121" t="s">
        <v>20</v>
      </c>
      <c r="N7121" s="2" t="s">
        <v>16</v>
      </c>
      <c r="O7121">
        <v>13.0792175</v>
      </c>
      <c r="P7121">
        <f t="shared" si="335"/>
        <v>117.71295752</v>
      </c>
      <c r="Q7121" s="2" t="s">
        <v>16</v>
      </c>
      <c r="R7121" t="s">
        <v>26</v>
      </c>
      <c r="S7121">
        <v>2</v>
      </c>
      <c r="T7121" s="2" t="s">
        <v>16</v>
      </c>
    </row>
    <row r="7122" spans="1:20" x14ac:dyDescent="0.25">
      <c r="A7122">
        <v>7121</v>
      </c>
      <c r="B7122" s="4">
        <v>44184</v>
      </c>
      <c r="C7122" t="str">
        <f t="shared" si="333"/>
        <v>2020</v>
      </c>
      <c r="D7122">
        <v>381</v>
      </c>
      <c r="E7122">
        <v>24</v>
      </c>
      <c r="F7122" t="str">
        <f t="shared" si="334"/>
        <v>Teenager</v>
      </c>
      <c r="G7122" t="s">
        <v>27</v>
      </c>
      <c r="H7122" t="s">
        <v>21</v>
      </c>
      <c r="I7122">
        <v>936</v>
      </c>
      <c r="J7122" t="s">
        <v>29</v>
      </c>
      <c r="K7122">
        <v>2</v>
      </c>
      <c r="L7122">
        <v>99.259940670000006</v>
      </c>
      <c r="M7122" t="s">
        <v>10</v>
      </c>
      <c r="N7122" s="2" t="s">
        <v>11</v>
      </c>
      <c r="O7122">
        <v>19.851988129999999</v>
      </c>
      <c r="P7122">
        <f t="shared" si="335"/>
        <v>178.66789321000002</v>
      </c>
      <c r="Q7122" s="2" t="s">
        <v>16</v>
      </c>
      <c r="R7122" t="s">
        <v>26</v>
      </c>
      <c r="S7122">
        <v>1</v>
      </c>
      <c r="T7122" s="2" t="s">
        <v>16</v>
      </c>
    </row>
    <row r="7123" spans="1:20" x14ac:dyDescent="0.25">
      <c r="A7123">
        <v>7122</v>
      </c>
      <c r="B7123" s="4">
        <v>43808</v>
      </c>
      <c r="C7123" t="str">
        <f t="shared" si="333"/>
        <v>2019</v>
      </c>
      <c r="D7123">
        <v>494</v>
      </c>
      <c r="E7123">
        <v>48</v>
      </c>
      <c r="F7123" t="str">
        <f t="shared" si="334"/>
        <v>Adult</v>
      </c>
      <c r="G7123" t="s">
        <v>13</v>
      </c>
      <c r="H7123" t="s">
        <v>37</v>
      </c>
      <c r="I7123">
        <v>174</v>
      </c>
      <c r="J7123" t="s">
        <v>15</v>
      </c>
      <c r="K7123">
        <v>3</v>
      </c>
      <c r="L7123">
        <v>63.60906584</v>
      </c>
      <c r="M7123" t="s">
        <v>22</v>
      </c>
      <c r="N7123" s="2" t="s">
        <v>11</v>
      </c>
      <c r="O7123">
        <v>0</v>
      </c>
      <c r="P7123">
        <f t="shared" si="335"/>
        <v>190.82719752</v>
      </c>
      <c r="Q7123" s="2" t="s">
        <v>11</v>
      </c>
      <c r="R7123" t="s">
        <v>18</v>
      </c>
      <c r="S7123">
        <v>2</v>
      </c>
      <c r="T7123" s="2" t="s">
        <v>11</v>
      </c>
    </row>
    <row r="7124" spans="1:20" x14ac:dyDescent="0.25">
      <c r="A7124">
        <v>7123</v>
      </c>
      <c r="B7124" s="4">
        <v>45284</v>
      </c>
      <c r="C7124" t="str">
        <f t="shared" si="333"/>
        <v>2023</v>
      </c>
      <c r="D7124">
        <v>44</v>
      </c>
      <c r="E7124">
        <v>40</v>
      </c>
      <c r="F7124" t="str">
        <f t="shared" si="334"/>
        <v>Adult</v>
      </c>
      <c r="G7124" t="s">
        <v>13</v>
      </c>
      <c r="H7124" t="s">
        <v>40</v>
      </c>
      <c r="I7124">
        <v>285</v>
      </c>
      <c r="J7124" t="s">
        <v>24</v>
      </c>
      <c r="K7124">
        <v>5</v>
      </c>
      <c r="L7124">
        <v>54.126307679999996</v>
      </c>
      <c r="M7124" t="s">
        <v>25</v>
      </c>
      <c r="N7124" s="2" t="s">
        <v>16</v>
      </c>
      <c r="O7124">
        <v>0</v>
      </c>
      <c r="P7124">
        <f t="shared" si="335"/>
        <v>270.63153839999995</v>
      </c>
      <c r="Q7124" s="2" t="s">
        <v>11</v>
      </c>
      <c r="R7124" t="s">
        <v>18</v>
      </c>
      <c r="S7124">
        <v>1</v>
      </c>
      <c r="T7124" s="2" t="s">
        <v>16</v>
      </c>
    </row>
    <row r="7125" spans="1:20" x14ac:dyDescent="0.25">
      <c r="A7125">
        <v>7124</v>
      </c>
      <c r="B7125" s="4">
        <v>44540</v>
      </c>
      <c r="C7125" t="str">
        <f t="shared" si="333"/>
        <v>2021</v>
      </c>
      <c r="D7125">
        <v>265</v>
      </c>
      <c r="E7125">
        <v>31</v>
      </c>
      <c r="F7125" t="str">
        <f t="shared" si="334"/>
        <v>Adult</v>
      </c>
      <c r="G7125" t="s">
        <v>7</v>
      </c>
      <c r="H7125" t="s">
        <v>28</v>
      </c>
      <c r="I7125">
        <v>859</v>
      </c>
      <c r="J7125" t="s">
        <v>15</v>
      </c>
      <c r="K7125">
        <v>3</v>
      </c>
      <c r="L7125">
        <v>50.347271390000003</v>
      </c>
      <c r="M7125" t="s">
        <v>25</v>
      </c>
      <c r="N7125" s="2" t="s">
        <v>11</v>
      </c>
      <c r="O7125">
        <v>0</v>
      </c>
      <c r="P7125">
        <f t="shared" si="335"/>
        <v>151.04181417000001</v>
      </c>
      <c r="Q7125" s="2" t="s">
        <v>16</v>
      </c>
      <c r="R7125" t="s">
        <v>12</v>
      </c>
      <c r="S7125">
        <v>2</v>
      </c>
      <c r="T7125" s="2" t="s">
        <v>11</v>
      </c>
    </row>
    <row r="7126" spans="1:20" x14ac:dyDescent="0.25">
      <c r="A7126">
        <v>7125</v>
      </c>
      <c r="B7126" s="4">
        <v>44892</v>
      </c>
      <c r="C7126" t="str">
        <f t="shared" si="333"/>
        <v>2022</v>
      </c>
      <c r="D7126">
        <v>296</v>
      </c>
      <c r="E7126">
        <v>38</v>
      </c>
      <c r="F7126" t="str">
        <f t="shared" si="334"/>
        <v>Adult</v>
      </c>
      <c r="G7126" t="s">
        <v>27</v>
      </c>
      <c r="H7126" t="s">
        <v>43</v>
      </c>
      <c r="I7126">
        <v>356</v>
      </c>
      <c r="J7126" t="s">
        <v>24</v>
      </c>
      <c r="K7126">
        <v>2</v>
      </c>
      <c r="L7126">
        <v>18.447492919999998</v>
      </c>
      <c r="M7126" t="s">
        <v>20</v>
      </c>
      <c r="N7126" s="2" t="s">
        <v>11</v>
      </c>
      <c r="O7126">
        <v>3.6894985839999999</v>
      </c>
      <c r="P7126">
        <f t="shared" si="335"/>
        <v>33.205487255999998</v>
      </c>
      <c r="Q7126" s="2" t="s">
        <v>11</v>
      </c>
      <c r="R7126" t="s">
        <v>26</v>
      </c>
      <c r="S7126">
        <v>1</v>
      </c>
      <c r="T7126" s="2" t="s">
        <v>16</v>
      </c>
    </row>
    <row r="7127" spans="1:20" x14ac:dyDescent="0.25">
      <c r="A7127">
        <v>7126</v>
      </c>
      <c r="B7127" s="4">
        <v>45291</v>
      </c>
      <c r="C7127" t="str">
        <f t="shared" si="333"/>
        <v>2023</v>
      </c>
      <c r="D7127">
        <v>92</v>
      </c>
      <c r="E7127">
        <v>31</v>
      </c>
      <c r="F7127" t="str">
        <f t="shared" si="334"/>
        <v>Adult</v>
      </c>
      <c r="G7127" t="s">
        <v>27</v>
      </c>
      <c r="H7127" t="s">
        <v>17</v>
      </c>
      <c r="I7127">
        <v>726</v>
      </c>
      <c r="J7127" t="s">
        <v>15</v>
      </c>
      <c r="K7127">
        <v>4</v>
      </c>
      <c r="L7127">
        <v>51.220596620000002</v>
      </c>
      <c r="M7127" t="s">
        <v>25</v>
      </c>
      <c r="N7127" s="2" t="s">
        <v>11</v>
      </c>
      <c r="O7127">
        <v>20.48823865</v>
      </c>
      <c r="P7127">
        <f t="shared" si="335"/>
        <v>184.39414783000001</v>
      </c>
      <c r="Q7127" s="2" t="s">
        <v>11</v>
      </c>
      <c r="R7127" t="s">
        <v>26</v>
      </c>
      <c r="S7127">
        <v>5</v>
      </c>
      <c r="T7127" s="2" t="s">
        <v>11</v>
      </c>
    </row>
    <row r="7128" spans="1:20" x14ac:dyDescent="0.25">
      <c r="A7128">
        <v>7127</v>
      </c>
      <c r="B7128" s="4">
        <v>44896</v>
      </c>
      <c r="C7128" t="str">
        <f t="shared" si="333"/>
        <v>2022</v>
      </c>
      <c r="D7128">
        <v>149</v>
      </c>
      <c r="E7128">
        <v>28</v>
      </c>
      <c r="F7128" t="str">
        <f t="shared" si="334"/>
        <v>Teenager</v>
      </c>
      <c r="G7128" t="s">
        <v>7</v>
      </c>
      <c r="H7128" t="s">
        <v>34</v>
      </c>
      <c r="I7128">
        <v>193</v>
      </c>
      <c r="J7128" t="s">
        <v>15</v>
      </c>
      <c r="K7128">
        <v>1</v>
      </c>
      <c r="L7128">
        <v>37.217972799999998</v>
      </c>
      <c r="M7128" t="s">
        <v>10</v>
      </c>
      <c r="N7128" s="2" t="s">
        <v>11</v>
      </c>
      <c r="O7128">
        <v>0</v>
      </c>
      <c r="P7128">
        <f t="shared" si="335"/>
        <v>37.217972799999998</v>
      </c>
      <c r="Q7128" s="2" t="s">
        <v>16</v>
      </c>
      <c r="R7128" t="s">
        <v>12</v>
      </c>
      <c r="S7128">
        <v>1</v>
      </c>
      <c r="T7128" s="2" t="s">
        <v>11</v>
      </c>
    </row>
    <row r="7129" spans="1:20" x14ac:dyDescent="0.25">
      <c r="A7129">
        <v>7128</v>
      </c>
      <c r="B7129" s="4">
        <v>44194</v>
      </c>
      <c r="C7129" t="str">
        <f t="shared" si="333"/>
        <v>2020</v>
      </c>
      <c r="D7129">
        <v>201</v>
      </c>
      <c r="E7129">
        <v>35</v>
      </c>
      <c r="F7129" t="str">
        <f t="shared" si="334"/>
        <v>Adult</v>
      </c>
      <c r="G7129" t="s">
        <v>13</v>
      </c>
      <c r="H7129" t="s">
        <v>38</v>
      </c>
      <c r="I7129">
        <v>162</v>
      </c>
      <c r="J7129" t="s">
        <v>29</v>
      </c>
      <c r="K7129">
        <v>2</v>
      </c>
      <c r="L7129">
        <v>54.72577063</v>
      </c>
      <c r="M7129" t="s">
        <v>10</v>
      </c>
      <c r="N7129" s="2" t="s">
        <v>16</v>
      </c>
      <c r="O7129">
        <v>10.945154130000001</v>
      </c>
      <c r="P7129">
        <f t="shared" si="335"/>
        <v>98.506387129999993</v>
      </c>
      <c r="Q7129" s="2" t="s">
        <v>16</v>
      </c>
      <c r="R7129" t="s">
        <v>26</v>
      </c>
      <c r="S7129">
        <v>2</v>
      </c>
      <c r="T7129" s="2" t="s">
        <v>11</v>
      </c>
    </row>
    <row r="7130" spans="1:20" x14ac:dyDescent="0.25">
      <c r="A7130">
        <v>7129</v>
      </c>
      <c r="B7130" s="4">
        <v>43776</v>
      </c>
      <c r="C7130" t="str">
        <f t="shared" si="333"/>
        <v>2019</v>
      </c>
      <c r="D7130">
        <v>221</v>
      </c>
      <c r="E7130">
        <v>66</v>
      </c>
      <c r="F7130" t="str">
        <f t="shared" si="334"/>
        <v>Senior</v>
      </c>
      <c r="G7130" t="s">
        <v>7</v>
      </c>
      <c r="H7130" t="s">
        <v>43</v>
      </c>
      <c r="I7130">
        <v>171</v>
      </c>
      <c r="J7130" t="s">
        <v>29</v>
      </c>
      <c r="K7130">
        <v>5</v>
      </c>
      <c r="L7130">
        <v>92.596500649999996</v>
      </c>
      <c r="M7130" t="s">
        <v>25</v>
      </c>
      <c r="N7130" s="2" t="s">
        <v>11</v>
      </c>
      <c r="O7130">
        <v>46.298250330000002</v>
      </c>
      <c r="P7130">
        <f t="shared" si="335"/>
        <v>416.68425291999995</v>
      </c>
      <c r="Q7130" s="2" t="s">
        <v>11</v>
      </c>
      <c r="R7130" t="s">
        <v>26</v>
      </c>
      <c r="S7130">
        <v>4</v>
      </c>
      <c r="T7130" s="2" t="s">
        <v>11</v>
      </c>
    </row>
    <row r="7131" spans="1:20" x14ac:dyDescent="0.25">
      <c r="A7131">
        <v>7130</v>
      </c>
      <c r="B7131" s="4">
        <v>44550</v>
      </c>
      <c r="C7131" t="str">
        <f t="shared" si="333"/>
        <v>2021</v>
      </c>
      <c r="D7131">
        <v>381</v>
      </c>
      <c r="E7131">
        <v>19</v>
      </c>
      <c r="F7131" t="str">
        <f t="shared" si="334"/>
        <v>Teenager</v>
      </c>
      <c r="G7131" t="s">
        <v>7</v>
      </c>
      <c r="H7131" t="s">
        <v>42</v>
      </c>
      <c r="I7131">
        <v>486</v>
      </c>
      <c r="J7131" t="s">
        <v>33</v>
      </c>
      <c r="K7131">
        <v>3</v>
      </c>
      <c r="L7131">
        <v>21.419271120000001</v>
      </c>
      <c r="M7131" t="s">
        <v>22</v>
      </c>
      <c r="N7131" s="2" t="s">
        <v>11</v>
      </c>
      <c r="O7131">
        <v>6.4257813370000001</v>
      </c>
      <c r="P7131">
        <f t="shared" si="335"/>
        <v>57.832032022999996</v>
      </c>
      <c r="Q7131" s="2" t="s">
        <v>11</v>
      </c>
      <c r="R7131" t="s">
        <v>26</v>
      </c>
      <c r="S7131">
        <v>5</v>
      </c>
      <c r="T7131" s="2" t="s">
        <v>16</v>
      </c>
    </row>
    <row r="7132" spans="1:20" x14ac:dyDescent="0.25">
      <c r="A7132">
        <v>7131</v>
      </c>
      <c r="B7132" s="4">
        <v>44195</v>
      </c>
      <c r="C7132" t="str">
        <f t="shared" si="333"/>
        <v>2020</v>
      </c>
      <c r="D7132">
        <v>354</v>
      </c>
      <c r="E7132">
        <v>45</v>
      </c>
      <c r="F7132" t="str">
        <f t="shared" si="334"/>
        <v>Adult</v>
      </c>
      <c r="G7132" t="s">
        <v>27</v>
      </c>
      <c r="H7132" t="s">
        <v>42</v>
      </c>
      <c r="I7132">
        <v>137</v>
      </c>
      <c r="J7132" t="s">
        <v>29</v>
      </c>
      <c r="K7132">
        <v>2</v>
      </c>
      <c r="L7132">
        <v>39.22687543</v>
      </c>
      <c r="M7132" t="s">
        <v>25</v>
      </c>
      <c r="N7132" s="2" t="s">
        <v>11</v>
      </c>
      <c r="O7132">
        <v>0</v>
      </c>
      <c r="P7132">
        <f t="shared" si="335"/>
        <v>78.45375086</v>
      </c>
      <c r="Q7132" s="2" t="s">
        <v>11</v>
      </c>
      <c r="R7132" t="s">
        <v>18</v>
      </c>
      <c r="S7132">
        <v>3</v>
      </c>
      <c r="T7132" s="2" t="s">
        <v>11</v>
      </c>
    </row>
    <row r="7133" spans="1:20" x14ac:dyDescent="0.25">
      <c r="A7133">
        <v>7132</v>
      </c>
      <c r="B7133" s="4">
        <v>44159</v>
      </c>
      <c r="C7133" t="str">
        <f t="shared" si="333"/>
        <v>2020</v>
      </c>
      <c r="D7133">
        <v>495</v>
      </c>
      <c r="E7133">
        <v>65</v>
      </c>
      <c r="F7133" t="str">
        <f t="shared" si="334"/>
        <v>Senior</v>
      </c>
      <c r="G7133" t="s">
        <v>7</v>
      </c>
      <c r="H7133" t="s">
        <v>41</v>
      </c>
      <c r="I7133">
        <v>895</v>
      </c>
      <c r="J7133" t="s">
        <v>29</v>
      </c>
      <c r="K7133">
        <v>1</v>
      </c>
      <c r="L7133">
        <v>35.87308049</v>
      </c>
      <c r="M7133" t="s">
        <v>20</v>
      </c>
      <c r="N7133" s="2" t="s">
        <v>11</v>
      </c>
      <c r="O7133">
        <v>3.5873080489999998</v>
      </c>
      <c r="P7133">
        <f t="shared" si="335"/>
        <v>32.285772440999999</v>
      </c>
      <c r="Q7133" s="2" t="s">
        <v>16</v>
      </c>
      <c r="R7133" t="s">
        <v>26</v>
      </c>
      <c r="S7133">
        <v>5</v>
      </c>
      <c r="T7133" s="2" t="s">
        <v>16</v>
      </c>
    </row>
    <row r="7134" spans="1:20" x14ac:dyDescent="0.25">
      <c r="A7134">
        <v>7133</v>
      </c>
      <c r="B7134" s="4">
        <v>43446</v>
      </c>
      <c r="C7134" t="str">
        <f t="shared" si="333"/>
        <v>2018</v>
      </c>
      <c r="D7134">
        <v>412</v>
      </c>
      <c r="E7134">
        <v>47</v>
      </c>
      <c r="F7134" t="str">
        <f t="shared" si="334"/>
        <v>Adult</v>
      </c>
      <c r="G7134" t="s">
        <v>13</v>
      </c>
      <c r="H7134" t="s">
        <v>32</v>
      </c>
      <c r="I7134">
        <v>37</v>
      </c>
      <c r="J7134" t="s">
        <v>33</v>
      </c>
      <c r="K7134">
        <v>4</v>
      </c>
      <c r="L7134">
        <v>26.8601296</v>
      </c>
      <c r="M7134" t="s">
        <v>25</v>
      </c>
      <c r="N7134" s="2" t="s">
        <v>16</v>
      </c>
      <c r="O7134">
        <v>10.744051840000001</v>
      </c>
      <c r="P7134">
        <f t="shared" si="335"/>
        <v>96.696466560000005</v>
      </c>
      <c r="Q7134" s="2" t="s">
        <v>16</v>
      </c>
      <c r="R7134" t="s">
        <v>26</v>
      </c>
      <c r="S7134">
        <v>5</v>
      </c>
      <c r="T7134" s="2" t="s">
        <v>11</v>
      </c>
    </row>
    <row r="7135" spans="1:20" x14ac:dyDescent="0.25">
      <c r="A7135">
        <v>7134</v>
      </c>
      <c r="B7135" s="4">
        <v>43810</v>
      </c>
      <c r="C7135" t="str">
        <f t="shared" si="333"/>
        <v>2019</v>
      </c>
      <c r="D7135">
        <v>440</v>
      </c>
      <c r="E7135">
        <v>39</v>
      </c>
      <c r="F7135" t="str">
        <f t="shared" si="334"/>
        <v>Adult</v>
      </c>
      <c r="G7135" t="s">
        <v>27</v>
      </c>
      <c r="H7135" t="s">
        <v>21</v>
      </c>
      <c r="I7135">
        <v>870</v>
      </c>
      <c r="J7135" t="s">
        <v>24</v>
      </c>
      <c r="K7135">
        <v>4</v>
      </c>
      <c r="L7135">
        <v>19.12766431</v>
      </c>
      <c r="M7135" t="s">
        <v>20</v>
      </c>
      <c r="N7135" s="2" t="s">
        <v>16</v>
      </c>
      <c r="O7135">
        <v>7.6510657240000004</v>
      </c>
      <c r="P7135">
        <f t="shared" si="335"/>
        <v>68.859591515999995</v>
      </c>
      <c r="Q7135" s="2" t="s">
        <v>16</v>
      </c>
      <c r="R7135" t="s">
        <v>26</v>
      </c>
      <c r="S7135">
        <v>3</v>
      </c>
      <c r="T7135" s="2" t="s">
        <v>16</v>
      </c>
    </row>
    <row r="7136" spans="1:20" x14ac:dyDescent="0.25">
      <c r="A7136">
        <v>7135</v>
      </c>
      <c r="B7136" s="4">
        <v>45248</v>
      </c>
      <c r="C7136" t="str">
        <f t="shared" si="333"/>
        <v>2023</v>
      </c>
      <c r="D7136">
        <v>219</v>
      </c>
      <c r="E7136">
        <v>45</v>
      </c>
      <c r="F7136" t="str">
        <f t="shared" si="334"/>
        <v>Adult</v>
      </c>
      <c r="G7136" t="s">
        <v>13</v>
      </c>
      <c r="H7136" t="s">
        <v>43</v>
      </c>
      <c r="I7136">
        <v>241</v>
      </c>
      <c r="J7136" t="s">
        <v>24</v>
      </c>
      <c r="K7136">
        <v>2</v>
      </c>
      <c r="L7136">
        <v>64.272794919999995</v>
      </c>
      <c r="M7136" t="s">
        <v>25</v>
      </c>
      <c r="N7136" s="2" t="s">
        <v>11</v>
      </c>
      <c r="O7136">
        <v>0</v>
      </c>
      <c r="P7136">
        <f t="shared" si="335"/>
        <v>128.54558983999999</v>
      </c>
      <c r="Q7136" s="2" t="s">
        <v>16</v>
      </c>
      <c r="R7136" t="s">
        <v>12</v>
      </c>
      <c r="S7136">
        <v>4</v>
      </c>
      <c r="T7136" s="2" t="s">
        <v>16</v>
      </c>
    </row>
    <row r="7137" spans="1:20" x14ac:dyDescent="0.25">
      <c r="A7137">
        <v>7136</v>
      </c>
      <c r="B7137" s="4">
        <v>44919</v>
      </c>
      <c r="C7137" t="str">
        <f t="shared" si="333"/>
        <v>2022</v>
      </c>
      <c r="D7137">
        <v>445</v>
      </c>
      <c r="E7137">
        <v>34</v>
      </c>
      <c r="F7137" t="str">
        <f t="shared" si="334"/>
        <v>Adult</v>
      </c>
      <c r="G7137" t="s">
        <v>13</v>
      </c>
      <c r="H7137" t="s">
        <v>35</v>
      </c>
      <c r="I7137">
        <v>36</v>
      </c>
      <c r="J7137" t="s">
        <v>24</v>
      </c>
      <c r="K7137">
        <v>5</v>
      </c>
      <c r="L7137">
        <v>25.83237768</v>
      </c>
      <c r="M7137" t="s">
        <v>22</v>
      </c>
      <c r="N7137" s="2" t="s">
        <v>11</v>
      </c>
      <c r="O7137">
        <v>0</v>
      </c>
      <c r="P7137">
        <f t="shared" si="335"/>
        <v>129.16188840000001</v>
      </c>
      <c r="Q7137" s="2" t="s">
        <v>11</v>
      </c>
      <c r="R7137" t="s">
        <v>18</v>
      </c>
      <c r="S7137">
        <v>3</v>
      </c>
      <c r="T7137" s="2" t="s">
        <v>16</v>
      </c>
    </row>
    <row r="7138" spans="1:20" x14ac:dyDescent="0.25">
      <c r="A7138">
        <v>7137</v>
      </c>
      <c r="B7138" s="4">
        <v>45277</v>
      </c>
      <c r="C7138" t="str">
        <f t="shared" si="333"/>
        <v>2023</v>
      </c>
      <c r="D7138">
        <v>157</v>
      </c>
      <c r="E7138">
        <v>57</v>
      </c>
      <c r="F7138" t="str">
        <f t="shared" si="334"/>
        <v>Senior</v>
      </c>
      <c r="G7138" t="s">
        <v>7</v>
      </c>
      <c r="H7138" t="s">
        <v>14</v>
      </c>
      <c r="I7138">
        <v>53</v>
      </c>
      <c r="J7138" t="s">
        <v>15</v>
      </c>
      <c r="K7138">
        <v>5</v>
      </c>
      <c r="L7138">
        <v>45.410654370000003</v>
      </c>
      <c r="M7138" t="s">
        <v>22</v>
      </c>
      <c r="N7138" s="2" t="s">
        <v>16</v>
      </c>
      <c r="O7138">
        <v>0</v>
      </c>
      <c r="P7138">
        <f t="shared" si="335"/>
        <v>227.05327185000002</v>
      </c>
      <c r="Q7138" s="2" t="s">
        <v>11</v>
      </c>
      <c r="R7138" t="s">
        <v>18</v>
      </c>
      <c r="S7138">
        <v>4</v>
      </c>
      <c r="T7138" s="2" t="s">
        <v>11</v>
      </c>
    </row>
    <row r="7139" spans="1:20" x14ac:dyDescent="0.25">
      <c r="A7139">
        <v>7138</v>
      </c>
      <c r="B7139" s="4">
        <v>43412</v>
      </c>
      <c r="C7139" t="str">
        <f t="shared" si="333"/>
        <v>2018</v>
      </c>
      <c r="D7139">
        <v>497</v>
      </c>
      <c r="E7139">
        <v>42</v>
      </c>
      <c r="F7139" t="str">
        <f t="shared" si="334"/>
        <v>Adult</v>
      </c>
      <c r="G7139" t="s">
        <v>13</v>
      </c>
      <c r="H7139" t="s">
        <v>36</v>
      </c>
      <c r="I7139">
        <v>994</v>
      </c>
      <c r="J7139" t="s">
        <v>33</v>
      </c>
      <c r="K7139">
        <v>2</v>
      </c>
      <c r="L7139">
        <v>79.102945509999998</v>
      </c>
      <c r="M7139" t="s">
        <v>20</v>
      </c>
      <c r="N7139" s="2" t="s">
        <v>16</v>
      </c>
      <c r="O7139">
        <v>0</v>
      </c>
      <c r="P7139">
        <f t="shared" si="335"/>
        <v>158.20589102</v>
      </c>
      <c r="Q7139" s="2" t="s">
        <v>11</v>
      </c>
      <c r="R7139" t="s">
        <v>18</v>
      </c>
      <c r="S7139">
        <v>5</v>
      </c>
      <c r="T7139" s="2" t="s">
        <v>16</v>
      </c>
    </row>
    <row r="7140" spans="1:20" x14ac:dyDescent="0.25">
      <c r="A7140">
        <v>7139</v>
      </c>
      <c r="B7140" s="4">
        <v>45277</v>
      </c>
      <c r="C7140" t="str">
        <f t="shared" si="333"/>
        <v>2023</v>
      </c>
      <c r="D7140">
        <v>432</v>
      </c>
      <c r="E7140">
        <v>31</v>
      </c>
      <c r="F7140" t="str">
        <f t="shared" si="334"/>
        <v>Adult</v>
      </c>
      <c r="G7140" t="s">
        <v>13</v>
      </c>
      <c r="H7140" t="s">
        <v>8</v>
      </c>
      <c r="I7140">
        <v>165</v>
      </c>
      <c r="J7140" t="s">
        <v>9</v>
      </c>
      <c r="K7140">
        <v>4</v>
      </c>
      <c r="L7140">
        <v>45.005000010000003</v>
      </c>
      <c r="M7140" t="s">
        <v>25</v>
      </c>
      <c r="N7140" s="2" t="s">
        <v>16</v>
      </c>
      <c r="O7140">
        <v>18.001999999999999</v>
      </c>
      <c r="P7140">
        <f t="shared" si="335"/>
        <v>162.01800004</v>
      </c>
      <c r="Q7140" s="2" t="s">
        <v>11</v>
      </c>
      <c r="R7140" t="s">
        <v>26</v>
      </c>
      <c r="S7140">
        <v>5</v>
      </c>
      <c r="T7140" s="2" t="s">
        <v>16</v>
      </c>
    </row>
    <row r="7141" spans="1:20" x14ac:dyDescent="0.25">
      <c r="A7141">
        <v>7140</v>
      </c>
      <c r="B7141" s="4">
        <v>44192</v>
      </c>
      <c r="C7141" t="str">
        <f t="shared" si="333"/>
        <v>2020</v>
      </c>
      <c r="D7141">
        <v>223</v>
      </c>
      <c r="E7141">
        <v>24</v>
      </c>
      <c r="F7141" t="str">
        <f t="shared" si="334"/>
        <v>Teenager</v>
      </c>
      <c r="G7141" t="s">
        <v>27</v>
      </c>
      <c r="H7141" t="s">
        <v>23</v>
      </c>
      <c r="I7141">
        <v>442</v>
      </c>
      <c r="J7141" t="s">
        <v>29</v>
      </c>
      <c r="K7141">
        <v>2</v>
      </c>
      <c r="L7141">
        <v>69.789753529999999</v>
      </c>
      <c r="M7141" t="s">
        <v>22</v>
      </c>
      <c r="N7141" s="2" t="s">
        <v>11</v>
      </c>
      <c r="O7141">
        <v>13.95795071</v>
      </c>
      <c r="P7141">
        <f t="shared" si="335"/>
        <v>125.62155634999999</v>
      </c>
      <c r="Q7141" s="2" t="s">
        <v>16</v>
      </c>
      <c r="R7141" t="s">
        <v>26</v>
      </c>
      <c r="S7141">
        <v>5</v>
      </c>
      <c r="T7141" s="2" t="s">
        <v>11</v>
      </c>
    </row>
    <row r="7142" spans="1:20" x14ac:dyDescent="0.25">
      <c r="A7142">
        <v>7141</v>
      </c>
      <c r="B7142" s="4">
        <v>44141</v>
      </c>
      <c r="C7142" t="str">
        <f t="shared" si="333"/>
        <v>2020</v>
      </c>
      <c r="D7142">
        <v>359</v>
      </c>
      <c r="E7142">
        <v>68</v>
      </c>
      <c r="F7142" t="str">
        <f t="shared" si="334"/>
        <v>Senior</v>
      </c>
      <c r="G7142" t="s">
        <v>13</v>
      </c>
      <c r="H7142" t="s">
        <v>30</v>
      </c>
      <c r="I7142">
        <v>940</v>
      </c>
      <c r="J7142" t="s">
        <v>24</v>
      </c>
      <c r="K7142">
        <v>5</v>
      </c>
      <c r="L7142">
        <v>43.71388443</v>
      </c>
      <c r="M7142" t="s">
        <v>20</v>
      </c>
      <c r="N7142" s="2" t="s">
        <v>11</v>
      </c>
      <c r="O7142">
        <v>0</v>
      </c>
      <c r="P7142">
        <f t="shared" si="335"/>
        <v>218.56942215000001</v>
      </c>
      <c r="Q7142" s="2" t="s">
        <v>16</v>
      </c>
      <c r="R7142" t="s">
        <v>18</v>
      </c>
      <c r="S7142">
        <v>3</v>
      </c>
      <c r="T7142" s="2" t="s">
        <v>16</v>
      </c>
    </row>
    <row r="7143" spans="1:20" x14ac:dyDescent="0.25">
      <c r="A7143">
        <v>7142</v>
      </c>
      <c r="B7143" s="4">
        <v>45287</v>
      </c>
      <c r="C7143" t="str">
        <f t="shared" si="333"/>
        <v>2023</v>
      </c>
      <c r="D7143">
        <v>342</v>
      </c>
      <c r="E7143">
        <v>38</v>
      </c>
      <c r="F7143" t="str">
        <f t="shared" si="334"/>
        <v>Adult</v>
      </c>
      <c r="G7143" t="s">
        <v>27</v>
      </c>
      <c r="H7143" t="s">
        <v>32</v>
      </c>
      <c r="I7143">
        <v>699</v>
      </c>
      <c r="J7143" t="s">
        <v>29</v>
      </c>
      <c r="K7143">
        <v>1</v>
      </c>
      <c r="L7143">
        <v>71.577673149999995</v>
      </c>
      <c r="M7143" t="s">
        <v>20</v>
      </c>
      <c r="N7143" s="2" t="s">
        <v>16</v>
      </c>
      <c r="O7143">
        <v>0</v>
      </c>
      <c r="P7143">
        <f t="shared" si="335"/>
        <v>71.577673149999995</v>
      </c>
      <c r="Q7143" s="2" t="s">
        <v>11</v>
      </c>
      <c r="R7143" t="s">
        <v>12</v>
      </c>
      <c r="S7143">
        <v>2</v>
      </c>
      <c r="T7143" s="2" t="s">
        <v>16</v>
      </c>
    </row>
    <row r="7144" spans="1:20" x14ac:dyDescent="0.25">
      <c r="A7144">
        <v>7143</v>
      </c>
      <c r="B7144" s="4">
        <v>44901</v>
      </c>
      <c r="C7144" t="str">
        <f t="shared" si="333"/>
        <v>2022</v>
      </c>
      <c r="D7144">
        <v>369</v>
      </c>
      <c r="E7144">
        <v>42</v>
      </c>
      <c r="F7144" t="str">
        <f t="shared" si="334"/>
        <v>Adult</v>
      </c>
      <c r="G7144" t="s">
        <v>7</v>
      </c>
      <c r="H7144" t="s">
        <v>8</v>
      </c>
      <c r="I7144">
        <v>765</v>
      </c>
      <c r="J7144" t="s">
        <v>9</v>
      </c>
      <c r="K7144">
        <v>3</v>
      </c>
      <c r="L7144">
        <v>51.049517639999998</v>
      </c>
      <c r="M7144" t="s">
        <v>25</v>
      </c>
      <c r="N7144" s="2" t="s">
        <v>16</v>
      </c>
      <c r="O7144">
        <v>15.314855290000001</v>
      </c>
      <c r="P7144">
        <f t="shared" si="335"/>
        <v>137.83369762999999</v>
      </c>
      <c r="Q7144" s="2" t="s">
        <v>16</v>
      </c>
      <c r="R7144" t="s">
        <v>26</v>
      </c>
      <c r="S7144">
        <v>5</v>
      </c>
      <c r="T7144" s="2" t="s">
        <v>16</v>
      </c>
    </row>
    <row r="7145" spans="1:20" x14ac:dyDescent="0.25">
      <c r="A7145">
        <v>7144</v>
      </c>
      <c r="B7145" s="4">
        <v>45233</v>
      </c>
      <c r="C7145" t="str">
        <f t="shared" si="333"/>
        <v>2023</v>
      </c>
      <c r="D7145">
        <v>372</v>
      </c>
      <c r="E7145">
        <v>44</v>
      </c>
      <c r="F7145" t="str">
        <f t="shared" si="334"/>
        <v>Adult</v>
      </c>
      <c r="G7145" t="s">
        <v>27</v>
      </c>
      <c r="H7145" t="s">
        <v>43</v>
      </c>
      <c r="I7145">
        <v>895</v>
      </c>
      <c r="J7145" t="s">
        <v>9</v>
      </c>
      <c r="K7145">
        <v>2</v>
      </c>
      <c r="L7145">
        <v>71.154878929999995</v>
      </c>
      <c r="M7145" t="s">
        <v>10</v>
      </c>
      <c r="N7145" s="2" t="s">
        <v>16</v>
      </c>
      <c r="O7145">
        <v>0</v>
      </c>
      <c r="P7145">
        <f t="shared" si="335"/>
        <v>142.30975785999999</v>
      </c>
      <c r="Q7145" s="2" t="s">
        <v>16</v>
      </c>
      <c r="R7145" t="s">
        <v>12</v>
      </c>
      <c r="S7145">
        <v>3</v>
      </c>
      <c r="T7145" s="2" t="s">
        <v>16</v>
      </c>
    </row>
    <row r="7146" spans="1:20" x14ac:dyDescent="0.25">
      <c r="A7146">
        <v>7145</v>
      </c>
      <c r="B7146" s="4">
        <v>43804</v>
      </c>
      <c r="C7146" t="str">
        <f t="shared" si="333"/>
        <v>2019</v>
      </c>
      <c r="D7146">
        <v>205</v>
      </c>
      <c r="E7146">
        <v>32</v>
      </c>
      <c r="F7146" t="str">
        <f t="shared" si="334"/>
        <v>Adult</v>
      </c>
      <c r="G7146" t="s">
        <v>13</v>
      </c>
      <c r="H7146" t="s">
        <v>39</v>
      </c>
      <c r="I7146">
        <v>454</v>
      </c>
      <c r="J7146" t="s">
        <v>29</v>
      </c>
      <c r="K7146">
        <v>5</v>
      </c>
      <c r="L7146">
        <v>68.540508099999997</v>
      </c>
      <c r="M7146" t="s">
        <v>22</v>
      </c>
      <c r="N7146" s="2" t="s">
        <v>16</v>
      </c>
      <c r="O7146">
        <v>0</v>
      </c>
      <c r="P7146">
        <f t="shared" si="335"/>
        <v>342.7025405</v>
      </c>
      <c r="Q7146" s="2" t="s">
        <v>11</v>
      </c>
      <c r="R7146" t="s">
        <v>18</v>
      </c>
      <c r="S7146">
        <v>1</v>
      </c>
      <c r="T7146" s="2" t="s">
        <v>16</v>
      </c>
    </row>
    <row r="7147" spans="1:20" x14ac:dyDescent="0.25">
      <c r="A7147">
        <v>7146</v>
      </c>
      <c r="B7147" s="4">
        <v>44526</v>
      </c>
      <c r="C7147" t="str">
        <f t="shared" si="333"/>
        <v>2021</v>
      </c>
      <c r="D7147">
        <v>434</v>
      </c>
      <c r="E7147">
        <v>49</v>
      </c>
      <c r="F7147" t="str">
        <f t="shared" si="334"/>
        <v>Adult</v>
      </c>
      <c r="G7147" t="s">
        <v>13</v>
      </c>
      <c r="H7147" t="s">
        <v>31</v>
      </c>
      <c r="I7147">
        <v>466</v>
      </c>
      <c r="J7147" t="s">
        <v>15</v>
      </c>
      <c r="K7147">
        <v>1</v>
      </c>
      <c r="L7147">
        <v>57.588221769999997</v>
      </c>
      <c r="M7147" t="s">
        <v>10</v>
      </c>
      <c r="N7147" s="2" t="s">
        <v>11</v>
      </c>
      <c r="O7147">
        <v>5.7588221769999999</v>
      </c>
      <c r="P7147">
        <f t="shared" si="335"/>
        <v>51.829399592999998</v>
      </c>
      <c r="Q7147" s="2" t="s">
        <v>16</v>
      </c>
      <c r="R7147" t="s">
        <v>26</v>
      </c>
      <c r="S7147">
        <v>3</v>
      </c>
      <c r="T7147" s="2" t="s">
        <v>11</v>
      </c>
    </row>
    <row r="7148" spans="1:20" x14ac:dyDescent="0.25">
      <c r="A7148">
        <v>7147</v>
      </c>
      <c r="B7148" s="4">
        <v>44538</v>
      </c>
      <c r="C7148" t="str">
        <f t="shared" si="333"/>
        <v>2021</v>
      </c>
      <c r="D7148">
        <v>448</v>
      </c>
      <c r="E7148">
        <v>60</v>
      </c>
      <c r="F7148" t="str">
        <f t="shared" si="334"/>
        <v>Senior</v>
      </c>
      <c r="G7148" t="s">
        <v>7</v>
      </c>
      <c r="H7148" t="s">
        <v>43</v>
      </c>
      <c r="I7148">
        <v>905</v>
      </c>
      <c r="J7148" t="s">
        <v>29</v>
      </c>
      <c r="K7148">
        <v>2</v>
      </c>
      <c r="L7148">
        <v>15.143966689999999</v>
      </c>
      <c r="M7148" t="s">
        <v>20</v>
      </c>
      <c r="N7148" s="2" t="s">
        <v>16</v>
      </c>
      <c r="O7148">
        <v>0</v>
      </c>
      <c r="P7148">
        <f t="shared" si="335"/>
        <v>30.287933379999998</v>
      </c>
      <c r="Q7148" s="2" t="s">
        <v>16</v>
      </c>
      <c r="R7148" t="s">
        <v>12</v>
      </c>
      <c r="S7148">
        <v>3</v>
      </c>
      <c r="T7148" s="2" t="s">
        <v>11</v>
      </c>
    </row>
    <row r="7149" spans="1:20" x14ac:dyDescent="0.25">
      <c r="A7149">
        <v>7148</v>
      </c>
      <c r="B7149" s="4">
        <v>43417</v>
      </c>
      <c r="C7149" t="str">
        <f t="shared" si="333"/>
        <v>2018</v>
      </c>
      <c r="D7149">
        <v>423</v>
      </c>
      <c r="E7149">
        <v>20</v>
      </c>
      <c r="F7149" t="str">
        <f t="shared" si="334"/>
        <v>Teenager</v>
      </c>
      <c r="G7149" t="s">
        <v>13</v>
      </c>
      <c r="H7149" t="s">
        <v>21</v>
      </c>
      <c r="I7149">
        <v>852</v>
      </c>
      <c r="J7149" t="s">
        <v>9</v>
      </c>
      <c r="K7149">
        <v>1</v>
      </c>
      <c r="L7149">
        <v>85.785793819999995</v>
      </c>
      <c r="M7149" t="s">
        <v>10</v>
      </c>
      <c r="N7149" s="2" t="s">
        <v>16</v>
      </c>
      <c r="O7149">
        <v>8.5785793820000009</v>
      </c>
      <c r="P7149">
        <f t="shared" si="335"/>
        <v>77.207214437999994</v>
      </c>
      <c r="Q7149" s="2" t="s">
        <v>16</v>
      </c>
      <c r="R7149" t="s">
        <v>26</v>
      </c>
      <c r="S7149">
        <v>1</v>
      </c>
      <c r="T7149" s="2" t="s">
        <v>16</v>
      </c>
    </row>
    <row r="7150" spans="1:20" x14ac:dyDescent="0.25">
      <c r="A7150">
        <v>7149</v>
      </c>
      <c r="B7150" s="4">
        <v>45260</v>
      </c>
      <c r="C7150" t="str">
        <f t="shared" si="333"/>
        <v>2023</v>
      </c>
      <c r="D7150">
        <v>28</v>
      </c>
      <c r="E7150">
        <v>21</v>
      </c>
      <c r="F7150" t="str">
        <f t="shared" si="334"/>
        <v>Teenager</v>
      </c>
      <c r="G7150" t="s">
        <v>27</v>
      </c>
      <c r="H7150" t="s">
        <v>23</v>
      </c>
      <c r="I7150">
        <v>23</v>
      </c>
      <c r="J7150" t="s">
        <v>9</v>
      </c>
      <c r="K7150">
        <v>5</v>
      </c>
      <c r="L7150">
        <v>14.80070708</v>
      </c>
      <c r="M7150" t="s">
        <v>25</v>
      </c>
      <c r="N7150" s="2" t="s">
        <v>11</v>
      </c>
      <c r="O7150">
        <v>0</v>
      </c>
      <c r="P7150">
        <f t="shared" si="335"/>
        <v>74.003535400000004</v>
      </c>
      <c r="Q7150" s="2" t="s">
        <v>16</v>
      </c>
      <c r="R7150" t="s">
        <v>12</v>
      </c>
      <c r="S7150">
        <v>3</v>
      </c>
      <c r="T7150" s="2" t="s">
        <v>11</v>
      </c>
    </row>
    <row r="7151" spans="1:20" x14ac:dyDescent="0.25">
      <c r="A7151">
        <v>7150</v>
      </c>
      <c r="B7151" s="4">
        <v>44171</v>
      </c>
      <c r="C7151" t="str">
        <f t="shared" si="333"/>
        <v>2020</v>
      </c>
      <c r="D7151">
        <v>174</v>
      </c>
      <c r="E7151">
        <v>65</v>
      </c>
      <c r="F7151" t="str">
        <f t="shared" si="334"/>
        <v>Senior</v>
      </c>
      <c r="G7151" t="s">
        <v>27</v>
      </c>
      <c r="H7151" t="s">
        <v>39</v>
      </c>
      <c r="I7151">
        <v>417</v>
      </c>
      <c r="J7151" t="s">
        <v>15</v>
      </c>
      <c r="K7151">
        <v>4</v>
      </c>
      <c r="L7151">
        <v>17.4555811</v>
      </c>
      <c r="M7151" t="s">
        <v>25</v>
      </c>
      <c r="N7151" s="2" t="s">
        <v>11</v>
      </c>
      <c r="O7151">
        <v>0</v>
      </c>
      <c r="P7151">
        <f t="shared" si="335"/>
        <v>69.822324399999999</v>
      </c>
      <c r="Q7151" s="2" t="s">
        <v>11</v>
      </c>
      <c r="R7151" t="s">
        <v>12</v>
      </c>
      <c r="S7151">
        <v>1</v>
      </c>
      <c r="T7151" s="2" t="s">
        <v>16</v>
      </c>
    </row>
    <row r="7152" spans="1:20" x14ac:dyDescent="0.25">
      <c r="A7152">
        <v>7151</v>
      </c>
      <c r="B7152" s="4">
        <v>43420</v>
      </c>
      <c r="C7152" t="str">
        <f t="shared" si="333"/>
        <v>2018</v>
      </c>
      <c r="D7152">
        <v>75</v>
      </c>
      <c r="E7152">
        <v>68</v>
      </c>
      <c r="F7152" t="str">
        <f t="shared" si="334"/>
        <v>Senior</v>
      </c>
      <c r="G7152" t="s">
        <v>13</v>
      </c>
      <c r="H7152" t="s">
        <v>8</v>
      </c>
      <c r="I7152">
        <v>177</v>
      </c>
      <c r="J7152" t="s">
        <v>24</v>
      </c>
      <c r="K7152">
        <v>2</v>
      </c>
      <c r="L7152">
        <v>88.929127350000002</v>
      </c>
      <c r="M7152" t="s">
        <v>10</v>
      </c>
      <c r="N7152" s="2" t="s">
        <v>16</v>
      </c>
      <c r="O7152">
        <v>0</v>
      </c>
      <c r="P7152">
        <f t="shared" si="335"/>
        <v>177.8582547</v>
      </c>
      <c r="Q7152" s="2" t="s">
        <v>16</v>
      </c>
      <c r="R7152" t="s">
        <v>12</v>
      </c>
      <c r="S7152">
        <v>2</v>
      </c>
      <c r="T7152" s="2" t="s">
        <v>16</v>
      </c>
    </row>
    <row r="7153" spans="1:20" x14ac:dyDescent="0.25">
      <c r="A7153">
        <v>7152</v>
      </c>
      <c r="B7153" s="4">
        <v>43458</v>
      </c>
      <c r="C7153" t="str">
        <f t="shared" si="333"/>
        <v>2018</v>
      </c>
      <c r="D7153">
        <v>173</v>
      </c>
      <c r="E7153">
        <v>38</v>
      </c>
      <c r="F7153" t="str">
        <f t="shared" si="334"/>
        <v>Adult</v>
      </c>
      <c r="G7153" t="s">
        <v>7</v>
      </c>
      <c r="H7153" t="s">
        <v>37</v>
      </c>
      <c r="I7153">
        <v>179</v>
      </c>
      <c r="J7153" t="s">
        <v>9</v>
      </c>
      <c r="K7153">
        <v>1</v>
      </c>
      <c r="L7153">
        <v>55.800829350000001</v>
      </c>
      <c r="M7153" t="s">
        <v>20</v>
      </c>
      <c r="N7153" s="2" t="s">
        <v>16</v>
      </c>
      <c r="O7153">
        <v>0</v>
      </c>
      <c r="P7153">
        <f t="shared" si="335"/>
        <v>55.800829350000001</v>
      </c>
      <c r="Q7153" s="2" t="s">
        <v>11</v>
      </c>
      <c r="R7153" t="s">
        <v>18</v>
      </c>
      <c r="S7153">
        <v>2</v>
      </c>
      <c r="T7153" s="2" t="s">
        <v>16</v>
      </c>
    </row>
    <row r="7154" spans="1:20" x14ac:dyDescent="0.25">
      <c r="A7154">
        <v>7153</v>
      </c>
      <c r="B7154" s="4">
        <v>43424</v>
      </c>
      <c r="C7154" t="str">
        <f t="shared" si="333"/>
        <v>2018</v>
      </c>
      <c r="D7154">
        <v>245</v>
      </c>
      <c r="E7154">
        <v>61</v>
      </c>
      <c r="F7154" t="str">
        <f t="shared" si="334"/>
        <v>Senior</v>
      </c>
      <c r="G7154" t="s">
        <v>7</v>
      </c>
      <c r="H7154" t="s">
        <v>36</v>
      </c>
      <c r="I7154">
        <v>556</v>
      </c>
      <c r="J7154" t="s">
        <v>15</v>
      </c>
      <c r="K7154">
        <v>2</v>
      </c>
      <c r="L7154">
        <v>70.919192150000001</v>
      </c>
      <c r="M7154" t="s">
        <v>10</v>
      </c>
      <c r="N7154" s="2" t="s">
        <v>16</v>
      </c>
      <c r="O7154">
        <v>14.18383843</v>
      </c>
      <c r="P7154">
        <f t="shared" si="335"/>
        <v>127.65454587000001</v>
      </c>
      <c r="Q7154" s="2" t="s">
        <v>16</v>
      </c>
      <c r="R7154" t="s">
        <v>26</v>
      </c>
      <c r="S7154">
        <v>1</v>
      </c>
      <c r="T7154" s="2" t="s">
        <v>16</v>
      </c>
    </row>
    <row r="7155" spans="1:20" x14ac:dyDescent="0.25">
      <c r="A7155">
        <v>7154</v>
      </c>
      <c r="B7155" s="4">
        <v>45240</v>
      </c>
      <c r="C7155" t="str">
        <f t="shared" si="333"/>
        <v>2023</v>
      </c>
      <c r="D7155">
        <v>216</v>
      </c>
      <c r="E7155">
        <v>58</v>
      </c>
      <c r="F7155" t="str">
        <f t="shared" si="334"/>
        <v>Senior</v>
      </c>
      <c r="G7155" t="s">
        <v>13</v>
      </c>
      <c r="H7155" t="s">
        <v>31</v>
      </c>
      <c r="I7155">
        <v>98</v>
      </c>
      <c r="J7155" t="s">
        <v>9</v>
      </c>
      <c r="K7155">
        <v>2</v>
      </c>
      <c r="L7155">
        <v>29.638122889999998</v>
      </c>
      <c r="M7155" t="s">
        <v>20</v>
      </c>
      <c r="N7155" s="2" t="s">
        <v>16</v>
      </c>
      <c r="O7155">
        <v>0</v>
      </c>
      <c r="P7155">
        <f t="shared" si="335"/>
        <v>59.276245779999996</v>
      </c>
      <c r="Q7155" s="2" t="s">
        <v>11</v>
      </c>
      <c r="R7155" t="s">
        <v>12</v>
      </c>
      <c r="S7155">
        <v>4</v>
      </c>
      <c r="T7155" s="2" t="s">
        <v>11</v>
      </c>
    </row>
    <row r="7156" spans="1:20" x14ac:dyDescent="0.25">
      <c r="A7156">
        <v>7155</v>
      </c>
      <c r="B7156" s="4">
        <v>43428</v>
      </c>
      <c r="C7156" t="str">
        <f t="shared" si="333"/>
        <v>2018</v>
      </c>
      <c r="D7156">
        <v>376</v>
      </c>
      <c r="E7156">
        <v>52</v>
      </c>
      <c r="F7156" t="str">
        <f t="shared" si="334"/>
        <v>Senior</v>
      </c>
      <c r="G7156" t="s">
        <v>7</v>
      </c>
      <c r="H7156" t="s">
        <v>42</v>
      </c>
      <c r="I7156">
        <v>972</v>
      </c>
      <c r="J7156" t="s">
        <v>9</v>
      </c>
      <c r="K7156">
        <v>1</v>
      </c>
      <c r="L7156">
        <v>20.810905040000002</v>
      </c>
      <c r="M7156" t="s">
        <v>20</v>
      </c>
      <c r="N7156" s="2" t="s">
        <v>11</v>
      </c>
      <c r="O7156">
        <v>2.0810905040000001</v>
      </c>
      <c r="P7156">
        <f t="shared" si="335"/>
        <v>18.729814536000003</v>
      </c>
      <c r="Q7156" s="2" t="s">
        <v>16</v>
      </c>
      <c r="R7156" t="s">
        <v>26</v>
      </c>
      <c r="S7156">
        <v>5</v>
      </c>
      <c r="T7156" s="2" t="s">
        <v>16</v>
      </c>
    </row>
    <row r="7157" spans="1:20" x14ac:dyDescent="0.25">
      <c r="A7157">
        <v>7156</v>
      </c>
      <c r="B7157" s="4">
        <v>44926</v>
      </c>
      <c r="C7157" t="str">
        <f t="shared" si="333"/>
        <v>2022</v>
      </c>
      <c r="D7157">
        <v>218</v>
      </c>
      <c r="E7157">
        <v>61</v>
      </c>
      <c r="F7157" t="str">
        <f t="shared" si="334"/>
        <v>Senior</v>
      </c>
      <c r="G7157" t="s">
        <v>27</v>
      </c>
      <c r="H7157" t="s">
        <v>23</v>
      </c>
      <c r="I7157">
        <v>251</v>
      </c>
      <c r="J7157" t="s">
        <v>9</v>
      </c>
      <c r="K7157">
        <v>5</v>
      </c>
      <c r="L7157">
        <v>21.296599969999999</v>
      </c>
      <c r="M7157" t="s">
        <v>20</v>
      </c>
      <c r="N7157" s="2" t="s">
        <v>11</v>
      </c>
      <c r="O7157">
        <v>10.64829999</v>
      </c>
      <c r="P7157">
        <f t="shared" si="335"/>
        <v>95.834699860000001</v>
      </c>
      <c r="Q7157" s="2" t="s">
        <v>16</v>
      </c>
      <c r="R7157" t="s">
        <v>26</v>
      </c>
      <c r="S7157">
        <v>3</v>
      </c>
      <c r="T7157" s="2" t="s">
        <v>11</v>
      </c>
    </row>
    <row r="7158" spans="1:20" x14ac:dyDescent="0.25">
      <c r="A7158">
        <v>7157</v>
      </c>
      <c r="B7158" s="4">
        <v>43794</v>
      </c>
      <c r="C7158" t="str">
        <f t="shared" si="333"/>
        <v>2019</v>
      </c>
      <c r="D7158">
        <v>115</v>
      </c>
      <c r="E7158">
        <v>21</v>
      </c>
      <c r="F7158" t="str">
        <f t="shared" si="334"/>
        <v>Teenager</v>
      </c>
      <c r="G7158" t="s">
        <v>27</v>
      </c>
      <c r="H7158" t="s">
        <v>43</v>
      </c>
      <c r="I7158">
        <v>685</v>
      </c>
      <c r="J7158" t="s">
        <v>15</v>
      </c>
      <c r="K7158">
        <v>3</v>
      </c>
      <c r="L7158">
        <v>49.811384089999997</v>
      </c>
      <c r="M7158" t="s">
        <v>10</v>
      </c>
      <c r="N7158" s="2" t="s">
        <v>11</v>
      </c>
      <c r="O7158">
        <v>14.943415229999999</v>
      </c>
      <c r="P7158">
        <f t="shared" si="335"/>
        <v>134.49073704</v>
      </c>
      <c r="Q7158" s="2" t="s">
        <v>16</v>
      </c>
      <c r="R7158" t="s">
        <v>26</v>
      </c>
      <c r="S7158">
        <v>5</v>
      </c>
      <c r="T7158" s="2" t="s">
        <v>16</v>
      </c>
    </row>
    <row r="7159" spans="1:20" x14ac:dyDescent="0.25">
      <c r="A7159">
        <v>7158</v>
      </c>
      <c r="B7159" s="4">
        <v>43428</v>
      </c>
      <c r="C7159" t="str">
        <f t="shared" si="333"/>
        <v>2018</v>
      </c>
      <c r="D7159">
        <v>282</v>
      </c>
      <c r="E7159">
        <v>52</v>
      </c>
      <c r="F7159" t="str">
        <f t="shared" si="334"/>
        <v>Senior</v>
      </c>
      <c r="G7159" t="s">
        <v>7</v>
      </c>
      <c r="H7159" t="s">
        <v>37</v>
      </c>
      <c r="I7159">
        <v>645</v>
      </c>
      <c r="J7159" t="s">
        <v>33</v>
      </c>
      <c r="K7159">
        <v>4</v>
      </c>
      <c r="L7159">
        <v>59.451756060000001</v>
      </c>
      <c r="M7159" t="s">
        <v>22</v>
      </c>
      <c r="N7159" s="2" t="s">
        <v>16</v>
      </c>
      <c r="O7159">
        <v>23.780702430000002</v>
      </c>
      <c r="P7159">
        <f t="shared" si="335"/>
        <v>214.02632181000001</v>
      </c>
      <c r="Q7159" s="2" t="s">
        <v>16</v>
      </c>
      <c r="R7159" t="s">
        <v>26</v>
      </c>
      <c r="S7159">
        <v>3</v>
      </c>
      <c r="T7159" s="2" t="s">
        <v>11</v>
      </c>
    </row>
    <row r="7160" spans="1:20" x14ac:dyDescent="0.25">
      <c r="A7160">
        <v>7159</v>
      </c>
      <c r="B7160" s="4">
        <v>43464</v>
      </c>
      <c r="C7160" t="str">
        <f t="shared" si="333"/>
        <v>2018</v>
      </c>
      <c r="D7160">
        <v>400</v>
      </c>
      <c r="E7160">
        <v>27</v>
      </c>
      <c r="F7160" t="str">
        <f t="shared" si="334"/>
        <v>Teenager</v>
      </c>
      <c r="G7160" t="s">
        <v>13</v>
      </c>
      <c r="H7160" t="s">
        <v>28</v>
      </c>
      <c r="I7160">
        <v>759</v>
      </c>
      <c r="J7160" t="s">
        <v>15</v>
      </c>
      <c r="K7160">
        <v>4</v>
      </c>
      <c r="L7160">
        <v>20.803779389999999</v>
      </c>
      <c r="M7160" t="s">
        <v>10</v>
      </c>
      <c r="N7160" s="2" t="s">
        <v>16</v>
      </c>
      <c r="O7160">
        <v>8.3215117549999995</v>
      </c>
      <c r="P7160">
        <f t="shared" si="335"/>
        <v>74.893605804999993</v>
      </c>
      <c r="Q7160" s="2" t="s">
        <v>11</v>
      </c>
      <c r="R7160" t="s">
        <v>26</v>
      </c>
      <c r="S7160">
        <v>3</v>
      </c>
      <c r="T7160" s="2" t="s">
        <v>11</v>
      </c>
    </row>
    <row r="7161" spans="1:20" x14ac:dyDescent="0.25">
      <c r="A7161">
        <v>7160</v>
      </c>
      <c r="B7161" s="4">
        <v>44552</v>
      </c>
      <c r="C7161" t="str">
        <f t="shared" si="333"/>
        <v>2021</v>
      </c>
      <c r="D7161">
        <v>289</v>
      </c>
      <c r="E7161">
        <v>33</v>
      </c>
      <c r="F7161" t="str">
        <f t="shared" si="334"/>
        <v>Adult</v>
      </c>
      <c r="G7161" t="s">
        <v>27</v>
      </c>
      <c r="H7161" t="s">
        <v>35</v>
      </c>
      <c r="I7161">
        <v>602</v>
      </c>
      <c r="J7161" t="s">
        <v>33</v>
      </c>
      <c r="K7161">
        <v>4</v>
      </c>
      <c r="L7161">
        <v>86.215510789999996</v>
      </c>
      <c r="M7161" t="s">
        <v>22</v>
      </c>
      <c r="N7161" s="2" t="s">
        <v>11</v>
      </c>
      <c r="O7161">
        <v>0</v>
      </c>
      <c r="P7161">
        <f t="shared" si="335"/>
        <v>344.86204315999998</v>
      </c>
      <c r="Q7161" s="2" t="s">
        <v>16</v>
      </c>
      <c r="R7161" t="s">
        <v>12</v>
      </c>
      <c r="S7161">
        <v>3</v>
      </c>
      <c r="T7161" s="2" t="s">
        <v>16</v>
      </c>
    </row>
    <row r="7162" spans="1:20" x14ac:dyDescent="0.25">
      <c r="A7162">
        <v>7161</v>
      </c>
      <c r="B7162" s="4">
        <v>43459</v>
      </c>
      <c r="C7162" t="str">
        <f t="shared" si="333"/>
        <v>2018</v>
      </c>
      <c r="D7162">
        <v>154</v>
      </c>
      <c r="E7162">
        <v>69</v>
      </c>
      <c r="F7162" t="str">
        <f t="shared" si="334"/>
        <v>Senior</v>
      </c>
      <c r="G7162" t="s">
        <v>7</v>
      </c>
      <c r="H7162" t="s">
        <v>43</v>
      </c>
      <c r="I7162">
        <v>88</v>
      </c>
      <c r="J7162" t="s">
        <v>15</v>
      </c>
      <c r="K7162">
        <v>2</v>
      </c>
      <c r="L7162">
        <v>55.37830039</v>
      </c>
      <c r="M7162" t="s">
        <v>22</v>
      </c>
      <c r="N7162" s="2" t="s">
        <v>11</v>
      </c>
      <c r="O7162">
        <v>0</v>
      </c>
      <c r="P7162">
        <f t="shared" si="335"/>
        <v>110.75660078</v>
      </c>
      <c r="Q7162" s="2" t="s">
        <v>16</v>
      </c>
      <c r="R7162" t="s">
        <v>18</v>
      </c>
      <c r="S7162">
        <v>1</v>
      </c>
      <c r="T7162" s="2" t="s">
        <v>16</v>
      </c>
    </row>
    <row r="7163" spans="1:20" x14ac:dyDescent="0.25">
      <c r="A7163">
        <v>7162</v>
      </c>
      <c r="B7163" s="4">
        <v>45250</v>
      </c>
      <c r="C7163" t="str">
        <f t="shared" si="333"/>
        <v>2023</v>
      </c>
      <c r="D7163">
        <v>370</v>
      </c>
      <c r="E7163">
        <v>31</v>
      </c>
      <c r="F7163" t="str">
        <f t="shared" si="334"/>
        <v>Adult</v>
      </c>
      <c r="G7163" t="s">
        <v>7</v>
      </c>
      <c r="H7163" t="s">
        <v>38</v>
      </c>
      <c r="I7163">
        <v>661</v>
      </c>
      <c r="J7163" t="s">
        <v>9</v>
      </c>
      <c r="K7163">
        <v>5</v>
      </c>
      <c r="L7163">
        <v>19.710261920000001</v>
      </c>
      <c r="M7163" t="s">
        <v>10</v>
      </c>
      <c r="N7163" s="2" t="s">
        <v>16</v>
      </c>
      <c r="O7163">
        <v>0</v>
      </c>
      <c r="P7163">
        <f t="shared" si="335"/>
        <v>98.551309599999996</v>
      </c>
      <c r="Q7163" s="2" t="s">
        <v>11</v>
      </c>
      <c r="R7163" t="s">
        <v>18</v>
      </c>
      <c r="S7163">
        <v>3</v>
      </c>
      <c r="T7163" s="2" t="s">
        <v>16</v>
      </c>
    </row>
    <row r="7164" spans="1:20" x14ac:dyDescent="0.25">
      <c r="A7164">
        <v>7163</v>
      </c>
      <c r="B7164" s="4">
        <v>44191</v>
      </c>
      <c r="C7164" t="str">
        <f t="shared" si="333"/>
        <v>2020</v>
      </c>
      <c r="D7164">
        <v>209</v>
      </c>
      <c r="E7164">
        <v>46</v>
      </c>
      <c r="F7164" t="str">
        <f t="shared" si="334"/>
        <v>Adult</v>
      </c>
      <c r="G7164" t="s">
        <v>27</v>
      </c>
      <c r="H7164" t="s">
        <v>42</v>
      </c>
      <c r="I7164">
        <v>592</v>
      </c>
      <c r="J7164" t="s">
        <v>24</v>
      </c>
      <c r="K7164">
        <v>1</v>
      </c>
      <c r="L7164">
        <v>96.658425750000006</v>
      </c>
      <c r="M7164" t="s">
        <v>22</v>
      </c>
      <c r="N7164" s="2" t="s">
        <v>11</v>
      </c>
      <c r="O7164">
        <v>0</v>
      </c>
      <c r="P7164">
        <f t="shared" si="335"/>
        <v>96.658425750000006</v>
      </c>
      <c r="Q7164" s="2" t="s">
        <v>16</v>
      </c>
      <c r="R7164" t="s">
        <v>12</v>
      </c>
      <c r="S7164">
        <v>5</v>
      </c>
      <c r="T7164" s="2" t="s">
        <v>11</v>
      </c>
    </row>
    <row r="7165" spans="1:20" x14ac:dyDescent="0.25">
      <c r="A7165">
        <v>7164</v>
      </c>
      <c r="B7165" s="4">
        <v>44156</v>
      </c>
      <c r="C7165" t="str">
        <f t="shared" si="333"/>
        <v>2020</v>
      </c>
      <c r="D7165">
        <v>420</v>
      </c>
      <c r="E7165">
        <v>37</v>
      </c>
      <c r="F7165" t="str">
        <f t="shared" si="334"/>
        <v>Adult</v>
      </c>
      <c r="G7165" t="s">
        <v>7</v>
      </c>
      <c r="H7165" t="s">
        <v>37</v>
      </c>
      <c r="I7165">
        <v>29</v>
      </c>
      <c r="J7165" t="s">
        <v>24</v>
      </c>
      <c r="K7165">
        <v>1</v>
      </c>
      <c r="L7165">
        <v>38.755769520000001</v>
      </c>
      <c r="M7165" t="s">
        <v>22</v>
      </c>
      <c r="N7165" s="2" t="s">
        <v>11</v>
      </c>
      <c r="O7165">
        <v>0</v>
      </c>
      <c r="P7165">
        <f t="shared" si="335"/>
        <v>38.755769520000001</v>
      </c>
      <c r="Q7165" s="2" t="s">
        <v>11</v>
      </c>
      <c r="R7165" t="s">
        <v>12</v>
      </c>
      <c r="S7165">
        <v>4</v>
      </c>
      <c r="T7165" s="2" t="s">
        <v>11</v>
      </c>
    </row>
    <row r="7166" spans="1:20" x14ac:dyDescent="0.25">
      <c r="A7166">
        <v>7165</v>
      </c>
      <c r="B7166" s="4">
        <v>44157</v>
      </c>
      <c r="C7166" t="str">
        <f t="shared" si="333"/>
        <v>2020</v>
      </c>
      <c r="D7166">
        <v>330</v>
      </c>
      <c r="E7166">
        <v>61</v>
      </c>
      <c r="F7166" t="str">
        <f t="shared" si="334"/>
        <v>Senior</v>
      </c>
      <c r="G7166" t="s">
        <v>27</v>
      </c>
      <c r="H7166" t="s">
        <v>39</v>
      </c>
      <c r="I7166">
        <v>248</v>
      </c>
      <c r="J7166" t="s">
        <v>15</v>
      </c>
      <c r="K7166">
        <v>2</v>
      </c>
      <c r="L7166">
        <v>72.158864620000003</v>
      </c>
      <c r="M7166" t="s">
        <v>22</v>
      </c>
      <c r="N7166" s="2" t="s">
        <v>16</v>
      </c>
      <c r="O7166">
        <v>14.43177292</v>
      </c>
      <c r="P7166">
        <f t="shared" si="335"/>
        <v>129.88595631999999</v>
      </c>
      <c r="Q7166" s="2" t="s">
        <v>11</v>
      </c>
      <c r="R7166" t="s">
        <v>26</v>
      </c>
      <c r="S7166">
        <v>2</v>
      </c>
      <c r="T7166" s="2" t="s">
        <v>11</v>
      </c>
    </row>
    <row r="7167" spans="1:20" x14ac:dyDescent="0.25">
      <c r="A7167">
        <v>7166</v>
      </c>
      <c r="B7167" s="4">
        <v>45261</v>
      </c>
      <c r="C7167" t="str">
        <f t="shared" si="333"/>
        <v>2023</v>
      </c>
      <c r="D7167">
        <v>157</v>
      </c>
      <c r="E7167">
        <v>19</v>
      </c>
      <c r="F7167" t="str">
        <f t="shared" si="334"/>
        <v>Teenager</v>
      </c>
      <c r="G7167" t="s">
        <v>13</v>
      </c>
      <c r="H7167" t="s">
        <v>43</v>
      </c>
      <c r="I7167">
        <v>554</v>
      </c>
      <c r="J7167" t="s">
        <v>29</v>
      </c>
      <c r="K7167">
        <v>3</v>
      </c>
      <c r="L7167">
        <v>33.833480000000002</v>
      </c>
      <c r="M7167" t="s">
        <v>22</v>
      </c>
      <c r="N7167" s="2" t="s">
        <v>11</v>
      </c>
      <c r="O7167">
        <v>0</v>
      </c>
      <c r="P7167">
        <f t="shared" si="335"/>
        <v>101.50044</v>
      </c>
      <c r="Q7167" s="2" t="s">
        <v>11</v>
      </c>
      <c r="R7167" t="s">
        <v>18</v>
      </c>
      <c r="S7167">
        <v>2</v>
      </c>
      <c r="T7167" s="2" t="s">
        <v>11</v>
      </c>
    </row>
    <row r="7168" spans="1:20" x14ac:dyDescent="0.25">
      <c r="A7168">
        <v>7167</v>
      </c>
      <c r="B7168" s="4">
        <v>44557</v>
      </c>
      <c r="C7168" t="str">
        <f t="shared" si="333"/>
        <v>2021</v>
      </c>
      <c r="D7168">
        <v>165</v>
      </c>
      <c r="E7168">
        <v>42</v>
      </c>
      <c r="F7168" t="str">
        <f t="shared" si="334"/>
        <v>Adult</v>
      </c>
      <c r="G7168" t="s">
        <v>7</v>
      </c>
      <c r="H7168" t="s">
        <v>14</v>
      </c>
      <c r="I7168">
        <v>953</v>
      </c>
      <c r="J7168" t="s">
        <v>9</v>
      </c>
      <c r="K7168">
        <v>2</v>
      </c>
      <c r="L7168">
        <v>25.022358130000001</v>
      </c>
      <c r="M7168" t="s">
        <v>22</v>
      </c>
      <c r="N7168" s="2" t="s">
        <v>11</v>
      </c>
      <c r="O7168">
        <v>0</v>
      </c>
      <c r="P7168">
        <f t="shared" si="335"/>
        <v>50.044716260000001</v>
      </c>
      <c r="Q7168" s="2" t="s">
        <v>16</v>
      </c>
      <c r="R7168" t="s">
        <v>12</v>
      </c>
      <c r="S7168">
        <v>3</v>
      </c>
      <c r="T7168" s="2" t="s">
        <v>11</v>
      </c>
    </row>
    <row r="7169" spans="1:20" x14ac:dyDescent="0.25">
      <c r="A7169">
        <v>7168</v>
      </c>
      <c r="B7169" s="4">
        <v>43461</v>
      </c>
      <c r="C7169" t="str">
        <f t="shared" si="333"/>
        <v>2018</v>
      </c>
      <c r="D7169">
        <v>280</v>
      </c>
      <c r="E7169">
        <v>30</v>
      </c>
      <c r="F7169" t="str">
        <f t="shared" si="334"/>
        <v>Teenager</v>
      </c>
      <c r="G7169" t="s">
        <v>7</v>
      </c>
      <c r="H7169" t="s">
        <v>35</v>
      </c>
      <c r="I7169">
        <v>59</v>
      </c>
      <c r="J7169" t="s">
        <v>29</v>
      </c>
      <c r="K7169">
        <v>3</v>
      </c>
      <c r="L7169">
        <v>15.22136575</v>
      </c>
      <c r="M7169" t="s">
        <v>10</v>
      </c>
      <c r="N7169" s="2" t="s">
        <v>16</v>
      </c>
      <c r="O7169">
        <v>0</v>
      </c>
      <c r="P7169">
        <f t="shared" si="335"/>
        <v>45.664097249999998</v>
      </c>
      <c r="Q7169" s="2" t="s">
        <v>16</v>
      </c>
      <c r="R7169" t="s">
        <v>18</v>
      </c>
      <c r="S7169">
        <v>1</v>
      </c>
      <c r="T7169" s="2" t="s">
        <v>16</v>
      </c>
    </row>
    <row r="7170" spans="1:20" x14ac:dyDescent="0.25">
      <c r="A7170">
        <v>7169</v>
      </c>
      <c r="B7170" s="4">
        <v>44154</v>
      </c>
      <c r="C7170" t="str">
        <f t="shared" si="333"/>
        <v>2020</v>
      </c>
      <c r="D7170">
        <v>72</v>
      </c>
      <c r="E7170">
        <v>58</v>
      </c>
      <c r="F7170" t="str">
        <f t="shared" si="334"/>
        <v>Senior</v>
      </c>
      <c r="G7170" t="s">
        <v>27</v>
      </c>
      <c r="H7170" t="s">
        <v>35</v>
      </c>
      <c r="I7170">
        <v>594</v>
      </c>
      <c r="J7170" t="s">
        <v>15</v>
      </c>
      <c r="K7170">
        <v>5</v>
      </c>
      <c r="L7170">
        <v>23.658041369999999</v>
      </c>
      <c r="M7170" t="s">
        <v>20</v>
      </c>
      <c r="N7170" s="2" t="s">
        <v>16</v>
      </c>
      <c r="O7170">
        <v>11.82902069</v>
      </c>
      <c r="P7170">
        <f t="shared" si="335"/>
        <v>106.46118616000001</v>
      </c>
      <c r="Q7170" s="2" t="s">
        <v>11</v>
      </c>
      <c r="R7170" t="s">
        <v>26</v>
      </c>
      <c r="S7170">
        <v>1</v>
      </c>
      <c r="T7170" s="2" t="s">
        <v>16</v>
      </c>
    </row>
    <row r="7171" spans="1:20" x14ac:dyDescent="0.25">
      <c r="A7171">
        <v>7170</v>
      </c>
      <c r="B7171" s="4">
        <v>45279</v>
      </c>
      <c r="C7171" t="str">
        <f t="shared" ref="C7171:C7234" si="336">TEXT(B7171,"YYYY")</f>
        <v>2023</v>
      </c>
      <c r="D7171">
        <v>345</v>
      </c>
      <c r="E7171">
        <v>56</v>
      </c>
      <c r="F7171" t="str">
        <f t="shared" ref="F7171:F7234" si="337">IF(E7171&gt;50,"Senior",IF(E7171&gt;30,"Adult","Teenager"))</f>
        <v>Senior</v>
      </c>
      <c r="G7171" t="s">
        <v>27</v>
      </c>
      <c r="H7171" t="s">
        <v>32</v>
      </c>
      <c r="I7171">
        <v>280</v>
      </c>
      <c r="J7171" t="s">
        <v>33</v>
      </c>
      <c r="K7171">
        <v>1</v>
      </c>
      <c r="L7171">
        <v>54.411293530000002</v>
      </c>
      <c r="M7171" t="s">
        <v>20</v>
      </c>
      <c r="N7171" s="2" t="s">
        <v>16</v>
      </c>
      <c r="O7171">
        <v>0</v>
      </c>
      <c r="P7171">
        <f t="shared" ref="P7171:P7234" si="338">K7171*L7171-O7171</f>
        <v>54.411293530000002</v>
      </c>
      <c r="Q7171" s="2" t="s">
        <v>16</v>
      </c>
      <c r="R7171" t="s">
        <v>12</v>
      </c>
      <c r="S7171">
        <v>4</v>
      </c>
      <c r="T7171" s="2" t="s">
        <v>11</v>
      </c>
    </row>
    <row r="7172" spans="1:20" x14ac:dyDescent="0.25">
      <c r="A7172">
        <v>7171</v>
      </c>
      <c r="B7172" s="4">
        <v>43777</v>
      </c>
      <c r="C7172" t="str">
        <f t="shared" si="336"/>
        <v>2019</v>
      </c>
      <c r="D7172">
        <v>288</v>
      </c>
      <c r="E7172">
        <v>56</v>
      </c>
      <c r="F7172" t="str">
        <f t="shared" si="337"/>
        <v>Senior</v>
      </c>
      <c r="G7172" t="s">
        <v>27</v>
      </c>
      <c r="H7172" t="s">
        <v>32</v>
      </c>
      <c r="I7172">
        <v>40</v>
      </c>
      <c r="J7172" t="s">
        <v>33</v>
      </c>
      <c r="K7172">
        <v>4</v>
      </c>
      <c r="L7172">
        <v>59.054271759999999</v>
      </c>
      <c r="M7172" t="s">
        <v>25</v>
      </c>
      <c r="N7172" s="2" t="s">
        <v>16</v>
      </c>
      <c r="O7172">
        <v>0</v>
      </c>
      <c r="P7172">
        <f t="shared" si="338"/>
        <v>236.21708704</v>
      </c>
      <c r="Q7172" s="2" t="s">
        <v>16</v>
      </c>
      <c r="R7172" t="s">
        <v>12</v>
      </c>
      <c r="S7172">
        <v>3</v>
      </c>
      <c r="T7172" s="2" t="s">
        <v>11</v>
      </c>
    </row>
    <row r="7173" spans="1:20" x14ac:dyDescent="0.25">
      <c r="A7173">
        <v>7172</v>
      </c>
      <c r="B7173" s="4">
        <v>45235</v>
      </c>
      <c r="C7173" t="str">
        <f t="shared" si="336"/>
        <v>2023</v>
      </c>
      <c r="D7173">
        <v>304</v>
      </c>
      <c r="E7173">
        <v>61</v>
      </c>
      <c r="F7173" t="str">
        <f t="shared" si="337"/>
        <v>Senior</v>
      </c>
      <c r="G7173" t="s">
        <v>7</v>
      </c>
      <c r="H7173" t="s">
        <v>30</v>
      </c>
      <c r="I7173">
        <v>783</v>
      </c>
      <c r="J7173" t="s">
        <v>15</v>
      </c>
      <c r="K7173">
        <v>3</v>
      </c>
      <c r="L7173">
        <v>42.802202379999997</v>
      </c>
      <c r="M7173" t="s">
        <v>25</v>
      </c>
      <c r="N7173" s="2" t="s">
        <v>16</v>
      </c>
      <c r="O7173">
        <v>12.84066071</v>
      </c>
      <c r="P7173">
        <f t="shared" si="338"/>
        <v>115.56594643000001</v>
      </c>
      <c r="Q7173" s="2" t="s">
        <v>16</v>
      </c>
      <c r="R7173" t="s">
        <v>26</v>
      </c>
      <c r="S7173">
        <v>2</v>
      </c>
      <c r="T7173" s="2" t="s">
        <v>11</v>
      </c>
    </row>
    <row r="7174" spans="1:20" x14ac:dyDescent="0.25">
      <c r="A7174">
        <v>7173</v>
      </c>
      <c r="B7174" s="4">
        <v>43791</v>
      </c>
      <c r="C7174" t="str">
        <f t="shared" si="336"/>
        <v>2019</v>
      </c>
      <c r="D7174">
        <v>431</v>
      </c>
      <c r="E7174">
        <v>65</v>
      </c>
      <c r="F7174" t="str">
        <f t="shared" si="337"/>
        <v>Senior</v>
      </c>
      <c r="G7174" t="s">
        <v>13</v>
      </c>
      <c r="H7174" t="s">
        <v>39</v>
      </c>
      <c r="I7174">
        <v>319</v>
      </c>
      <c r="J7174" t="s">
        <v>9</v>
      </c>
      <c r="K7174">
        <v>5</v>
      </c>
      <c r="L7174">
        <v>12.64530748</v>
      </c>
      <c r="M7174" t="s">
        <v>10</v>
      </c>
      <c r="N7174" s="2" t="s">
        <v>16</v>
      </c>
      <c r="O7174">
        <v>0</v>
      </c>
      <c r="P7174">
        <f t="shared" si="338"/>
        <v>63.226537399999998</v>
      </c>
      <c r="Q7174" s="2" t="s">
        <v>11</v>
      </c>
      <c r="R7174" t="s">
        <v>18</v>
      </c>
      <c r="S7174">
        <v>4</v>
      </c>
      <c r="T7174" s="2" t="s">
        <v>16</v>
      </c>
    </row>
    <row r="7175" spans="1:20" x14ac:dyDescent="0.25">
      <c r="A7175">
        <v>7174</v>
      </c>
      <c r="B7175" s="4">
        <v>43788</v>
      </c>
      <c r="C7175" t="str">
        <f t="shared" si="336"/>
        <v>2019</v>
      </c>
      <c r="D7175">
        <v>288</v>
      </c>
      <c r="E7175">
        <v>41</v>
      </c>
      <c r="F7175" t="str">
        <f t="shared" si="337"/>
        <v>Adult</v>
      </c>
      <c r="G7175" t="s">
        <v>7</v>
      </c>
      <c r="H7175" t="s">
        <v>21</v>
      </c>
      <c r="I7175">
        <v>470</v>
      </c>
      <c r="J7175" t="s">
        <v>33</v>
      </c>
      <c r="K7175">
        <v>1</v>
      </c>
      <c r="L7175">
        <v>31.787138339999998</v>
      </c>
      <c r="M7175" t="s">
        <v>22</v>
      </c>
      <c r="N7175" s="2" t="s">
        <v>16</v>
      </c>
      <c r="O7175">
        <v>0</v>
      </c>
      <c r="P7175">
        <f t="shared" si="338"/>
        <v>31.787138339999998</v>
      </c>
      <c r="Q7175" s="2" t="s">
        <v>16</v>
      </c>
      <c r="R7175" t="s">
        <v>12</v>
      </c>
      <c r="S7175">
        <v>2</v>
      </c>
      <c r="T7175" s="2" t="s">
        <v>11</v>
      </c>
    </row>
    <row r="7176" spans="1:20" x14ac:dyDescent="0.25">
      <c r="A7176">
        <v>7175</v>
      </c>
      <c r="B7176" s="4">
        <v>44504</v>
      </c>
      <c r="C7176" t="str">
        <f t="shared" si="336"/>
        <v>2021</v>
      </c>
      <c r="D7176">
        <v>350</v>
      </c>
      <c r="E7176">
        <v>22</v>
      </c>
      <c r="F7176" t="str">
        <f t="shared" si="337"/>
        <v>Teenager</v>
      </c>
      <c r="G7176" t="s">
        <v>27</v>
      </c>
      <c r="H7176" t="s">
        <v>19</v>
      </c>
      <c r="I7176">
        <v>299</v>
      </c>
      <c r="J7176" t="s">
        <v>24</v>
      </c>
      <c r="K7176">
        <v>2</v>
      </c>
      <c r="L7176">
        <v>90.761486899999994</v>
      </c>
      <c r="M7176" t="s">
        <v>20</v>
      </c>
      <c r="N7176" s="2" t="s">
        <v>16</v>
      </c>
      <c r="O7176">
        <v>0</v>
      </c>
      <c r="P7176">
        <f t="shared" si="338"/>
        <v>181.52297379999999</v>
      </c>
      <c r="Q7176" s="2" t="s">
        <v>11</v>
      </c>
      <c r="R7176" t="s">
        <v>18</v>
      </c>
      <c r="S7176">
        <v>5</v>
      </c>
      <c r="T7176" s="2" t="s">
        <v>11</v>
      </c>
    </row>
    <row r="7177" spans="1:20" x14ac:dyDescent="0.25">
      <c r="A7177">
        <v>7176</v>
      </c>
      <c r="B7177" s="4">
        <v>43794</v>
      </c>
      <c r="C7177" t="str">
        <f t="shared" si="336"/>
        <v>2019</v>
      </c>
      <c r="D7177">
        <v>431</v>
      </c>
      <c r="E7177">
        <v>45</v>
      </c>
      <c r="F7177" t="str">
        <f t="shared" si="337"/>
        <v>Adult</v>
      </c>
      <c r="G7177" t="s">
        <v>13</v>
      </c>
      <c r="H7177" t="s">
        <v>42</v>
      </c>
      <c r="I7177">
        <v>78</v>
      </c>
      <c r="J7177" t="s">
        <v>29</v>
      </c>
      <c r="K7177">
        <v>2</v>
      </c>
      <c r="L7177">
        <v>33.549516189999999</v>
      </c>
      <c r="M7177" t="s">
        <v>20</v>
      </c>
      <c r="N7177" s="2" t="s">
        <v>11</v>
      </c>
      <c r="O7177">
        <v>6.7099032369999998</v>
      </c>
      <c r="P7177">
        <f t="shared" si="338"/>
        <v>60.389129142999998</v>
      </c>
      <c r="Q7177" s="2" t="s">
        <v>11</v>
      </c>
      <c r="R7177" t="s">
        <v>26</v>
      </c>
      <c r="S7177">
        <v>1</v>
      </c>
      <c r="T7177" s="2" t="s">
        <v>11</v>
      </c>
    </row>
    <row r="7178" spans="1:20" x14ac:dyDescent="0.25">
      <c r="A7178">
        <v>7177</v>
      </c>
      <c r="B7178" s="4">
        <v>44870</v>
      </c>
      <c r="C7178" t="str">
        <f t="shared" si="336"/>
        <v>2022</v>
      </c>
      <c r="D7178">
        <v>401</v>
      </c>
      <c r="E7178">
        <v>33</v>
      </c>
      <c r="F7178" t="str">
        <f t="shared" si="337"/>
        <v>Adult</v>
      </c>
      <c r="G7178" t="s">
        <v>7</v>
      </c>
      <c r="H7178" t="s">
        <v>40</v>
      </c>
      <c r="I7178">
        <v>734</v>
      </c>
      <c r="J7178" t="s">
        <v>9</v>
      </c>
      <c r="K7178">
        <v>4</v>
      </c>
      <c r="L7178">
        <v>63.915899179999997</v>
      </c>
      <c r="M7178" t="s">
        <v>25</v>
      </c>
      <c r="N7178" s="2" t="s">
        <v>11</v>
      </c>
      <c r="O7178">
        <v>0</v>
      </c>
      <c r="P7178">
        <f t="shared" si="338"/>
        <v>255.66359671999999</v>
      </c>
      <c r="Q7178" s="2" t="s">
        <v>11</v>
      </c>
      <c r="R7178" t="s">
        <v>12</v>
      </c>
      <c r="S7178">
        <v>5</v>
      </c>
      <c r="T7178" s="2" t="s">
        <v>11</v>
      </c>
    </row>
    <row r="7179" spans="1:20" x14ac:dyDescent="0.25">
      <c r="A7179">
        <v>7178</v>
      </c>
      <c r="B7179" s="4">
        <v>44535</v>
      </c>
      <c r="C7179" t="str">
        <f t="shared" si="336"/>
        <v>2021</v>
      </c>
      <c r="D7179">
        <v>232</v>
      </c>
      <c r="E7179">
        <v>46</v>
      </c>
      <c r="F7179" t="str">
        <f t="shared" si="337"/>
        <v>Adult</v>
      </c>
      <c r="G7179" t="s">
        <v>27</v>
      </c>
      <c r="H7179" t="s">
        <v>38</v>
      </c>
      <c r="I7179">
        <v>69</v>
      </c>
      <c r="J7179" t="s">
        <v>9</v>
      </c>
      <c r="K7179">
        <v>5</v>
      </c>
      <c r="L7179">
        <v>76.457401500000003</v>
      </c>
      <c r="M7179" t="s">
        <v>22</v>
      </c>
      <c r="N7179" s="2" t="s">
        <v>11</v>
      </c>
      <c r="O7179">
        <v>0</v>
      </c>
      <c r="P7179">
        <f t="shared" si="338"/>
        <v>382.28700750000002</v>
      </c>
      <c r="Q7179" s="2" t="s">
        <v>16</v>
      </c>
      <c r="R7179" t="s">
        <v>18</v>
      </c>
      <c r="S7179">
        <v>2</v>
      </c>
      <c r="T7179" s="2" t="s">
        <v>11</v>
      </c>
    </row>
    <row r="7180" spans="1:20" x14ac:dyDescent="0.25">
      <c r="A7180">
        <v>7179</v>
      </c>
      <c r="B7180" s="4">
        <v>43432</v>
      </c>
      <c r="C7180" t="str">
        <f t="shared" si="336"/>
        <v>2018</v>
      </c>
      <c r="D7180">
        <v>399</v>
      </c>
      <c r="E7180">
        <v>18</v>
      </c>
      <c r="F7180" t="str">
        <f t="shared" si="337"/>
        <v>Teenager</v>
      </c>
      <c r="G7180" t="s">
        <v>7</v>
      </c>
      <c r="H7180" t="s">
        <v>8</v>
      </c>
      <c r="I7180">
        <v>160</v>
      </c>
      <c r="J7180" t="s">
        <v>29</v>
      </c>
      <c r="K7180">
        <v>4</v>
      </c>
      <c r="L7180">
        <v>50.025401799999997</v>
      </c>
      <c r="M7180" t="s">
        <v>20</v>
      </c>
      <c r="N7180" s="2" t="s">
        <v>16</v>
      </c>
      <c r="O7180">
        <v>20.010160719999998</v>
      </c>
      <c r="P7180">
        <f t="shared" si="338"/>
        <v>180.09144648</v>
      </c>
      <c r="Q7180" s="2" t="s">
        <v>16</v>
      </c>
      <c r="R7180" t="s">
        <v>26</v>
      </c>
      <c r="S7180">
        <v>3</v>
      </c>
      <c r="T7180" s="2" t="s">
        <v>11</v>
      </c>
    </row>
    <row r="7181" spans="1:20" x14ac:dyDescent="0.25">
      <c r="A7181">
        <v>7180</v>
      </c>
      <c r="B7181" s="4">
        <v>44179</v>
      </c>
      <c r="C7181" t="str">
        <f t="shared" si="336"/>
        <v>2020</v>
      </c>
      <c r="D7181">
        <v>238</v>
      </c>
      <c r="E7181">
        <v>29</v>
      </c>
      <c r="F7181" t="str">
        <f t="shared" si="337"/>
        <v>Teenager</v>
      </c>
      <c r="G7181" t="s">
        <v>27</v>
      </c>
      <c r="H7181" t="s">
        <v>38</v>
      </c>
      <c r="I7181">
        <v>62</v>
      </c>
      <c r="J7181" t="s">
        <v>29</v>
      </c>
      <c r="K7181">
        <v>2</v>
      </c>
      <c r="L7181">
        <v>74.283980409999998</v>
      </c>
      <c r="M7181" t="s">
        <v>22</v>
      </c>
      <c r="N7181" s="2" t="s">
        <v>16</v>
      </c>
      <c r="O7181">
        <v>0</v>
      </c>
      <c r="P7181">
        <f t="shared" si="338"/>
        <v>148.56796082</v>
      </c>
      <c r="Q7181" s="2" t="s">
        <v>16</v>
      </c>
      <c r="R7181" t="s">
        <v>12</v>
      </c>
      <c r="S7181">
        <v>4</v>
      </c>
      <c r="T7181" s="2" t="s">
        <v>16</v>
      </c>
    </row>
    <row r="7182" spans="1:20" x14ac:dyDescent="0.25">
      <c r="A7182">
        <v>7181</v>
      </c>
      <c r="B7182" s="4">
        <v>43419</v>
      </c>
      <c r="C7182" t="str">
        <f t="shared" si="336"/>
        <v>2018</v>
      </c>
      <c r="D7182">
        <v>380</v>
      </c>
      <c r="E7182">
        <v>63</v>
      </c>
      <c r="F7182" t="str">
        <f t="shared" si="337"/>
        <v>Senior</v>
      </c>
      <c r="G7182" t="s">
        <v>13</v>
      </c>
      <c r="H7182" t="s">
        <v>17</v>
      </c>
      <c r="I7182">
        <v>682</v>
      </c>
      <c r="J7182" t="s">
        <v>9</v>
      </c>
      <c r="K7182">
        <v>3</v>
      </c>
      <c r="L7182">
        <v>78.256532809999996</v>
      </c>
      <c r="M7182" t="s">
        <v>20</v>
      </c>
      <c r="N7182" s="2" t="s">
        <v>16</v>
      </c>
      <c r="O7182">
        <v>0</v>
      </c>
      <c r="P7182">
        <f t="shared" si="338"/>
        <v>234.76959842999997</v>
      </c>
      <c r="Q7182" s="2" t="s">
        <v>11</v>
      </c>
      <c r="R7182" t="s">
        <v>18</v>
      </c>
      <c r="S7182">
        <v>2</v>
      </c>
      <c r="T7182" s="2" t="s">
        <v>16</v>
      </c>
    </row>
    <row r="7183" spans="1:20" x14ac:dyDescent="0.25">
      <c r="A7183">
        <v>7182</v>
      </c>
      <c r="B7183" s="4">
        <v>45244</v>
      </c>
      <c r="C7183" t="str">
        <f t="shared" si="336"/>
        <v>2023</v>
      </c>
      <c r="D7183">
        <v>141</v>
      </c>
      <c r="E7183">
        <v>43</v>
      </c>
      <c r="F7183" t="str">
        <f t="shared" si="337"/>
        <v>Adult</v>
      </c>
      <c r="G7183" t="s">
        <v>7</v>
      </c>
      <c r="H7183" t="s">
        <v>30</v>
      </c>
      <c r="I7183">
        <v>838</v>
      </c>
      <c r="J7183" t="s">
        <v>29</v>
      </c>
      <c r="K7183">
        <v>1</v>
      </c>
      <c r="L7183">
        <v>36.74372494</v>
      </c>
      <c r="M7183" t="s">
        <v>22</v>
      </c>
      <c r="N7183" s="2" t="s">
        <v>11</v>
      </c>
      <c r="O7183">
        <v>0</v>
      </c>
      <c r="P7183">
        <f t="shared" si="338"/>
        <v>36.74372494</v>
      </c>
      <c r="Q7183" s="2" t="s">
        <v>16</v>
      </c>
      <c r="R7183" t="s">
        <v>12</v>
      </c>
      <c r="S7183">
        <v>1</v>
      </c>
      <c r="T7183" s="2" t="s">
        <v>16</v>
      </c>
    </row>
    <row r="7184" spans="1:20" x14ac:dyDescent="0.25">
      <c r="A7184">
        <v>7183</v>
      </c>
      <c r="B7184" s="4">
        <v>44539</v>
      </c>
      <c r="C7184" t="str">
        <f t="shared" si="336"/>
        <v>2021</v>
      </c>
      <c r="D7184">
        <v>418</v>
      </c>
      <c r="E7184">
        <v>30</v>
      </c>
      <c r="F7184" t="str">
        <f t="shared" si="337"/>
        <v>Teenager</v>
      </c>
      <c r="G7184" t="s">
        <v>13</v>
      </c>
      <c r="H7184" t="s">
        <v>41</v>
      </c>
      <c r="I7184">
        <v>178</v>
      </c>
      <c r="J7184" t="s">
        <v>15</v>
      </c>
      <c r="K7184">
        <v>4</v>
      </c>
      <c r="L7184">
        <v>71.114842039999999</v>
      </c>
      <c r="M7184" t="s">
        <v>20</v>
      </c>
      <c r="N7184" s="2" t="s">
        <v>11</v>
      </c>
      <c r="O7184">
        <v>0</v>
      </c>
      <c r="P7184">
        <f t="shared" si="338"/>
        <v>284.45936816</v>
      </c>
      <c r="Q7184" s="2" t="s">
        <v>11</v>
      </c>
      <c r="R7184" t="s">
        <v>12</v>
      </c>
      <c r="S7184">
        <v>5</v>
      </c>
      <c r="T7184" s="2" t="s">
        <v>16</v>
      </c>
    </row>
    <row r="7185" spans="1:20" x14ac:dyDescent="0.25">
      <c r="A7185">
        <v>7184</v>
      </c>
      <c r="B7185" s="4">
        <v>43787</v>
      </c>
      <c r="C7185" t="str">
        <f t="shared" si="336"/>
        <v>2019</v>
      </c>
      <c r="D7185">
        <v>411</v>
      </c>
      <c r="E7185">
        <v>59</v>
      </c>
      <c r="F7185" t="str">
        <f t="shared" si="337"/>
        <v>Senior</v>
      </c>
      <c r="G7185" t="s">
        <v>7</v>
      </c>
      <c r="H7185" t="s">
        <v>8</v>
      </c>
      <c r="I7185">
        <v>856</v>
      </c>
      <c r="J7185" t="s">
        <v>33</v>
      </c>
      <c r="K7185">
        <v>4</v>
      </c>
      <c r="L7185">
        <v>79.012874449999998</v>
      </c>
      <c r="M7185" t="s">
        <v>10</v>
      </c>
      <c r="N7185" s="2" t="s">
        <v>16</v>
      </c>
      <c r="O7185">
        <v>31.605149780000001</v>
      </c>
      <c r="P7185">
        <f t="shared" si="338"/>
        <v>284.44634802000002</v>
      </c>
      <c r="Q7185" s="2" t="s">
        <v>11</v>
      </c>
      <c r="R7185" t="s">
        <v>26</v>
      </c>
      <c r="S7185">
        <v>4</v>
      </c>
      <c r="T7185" s="2" t="s">
        <v>16</v>
      </c>
    </row>
    <row r="7186" spans="1:20" x14ac:dyDescent="0.25">
      <c r="A7186">
        <v>7185</v>
      </c>
      <c r="B7186" s="4">
        <v>44921</v>
      </c>
      <c r="C7186" t="str">
        <f t="shared" si="336"/>
        <v>2022</v>
      </c>
      <c r="D7186">
        <v>365</v>
      </c>
      <c r="E7186">
        <v>20</v>
      </c>
      <c r="F7186" t="str">
        <f t="shared" si="337"/>
        <v>Teenager</v>
      </c>
      <c r="G7186" t="s">
        <v>13</v>
      </c>
      <c r="H7186" t="s">
        <v>36</v>
      </c>
      <c r="I7186">
        <v>189</v>
      </c>
      <c r="J7186" t="s">
        <v>24</v>
      </c>
      <c r="K7186">
        <v>5</v>
      </c>
      <c r="L7186">
        <v>70.624445059999999</v>
      </c>
      <c r="M7186" t="s">
        <v>10</v>
      </c>
      <c r="N7186" s="2" t="s">
        <v>16</v>
      </c>
      <c r="O7186">
        <v>35.31222253</v>
      </c>
      <c r="P7186">
        <f t="shared" si="338"/>
        <v>317.81000276999998</v>
      </c>
      <c r="Q7186" s="2" t="s">
        <v>16</v>
      </c>
      <c r="R7186" t="s">
        <v>26</v>
      </c>
      <c r="S7186">
        <v>1</v>
      </c>
      <c r="T7186" s="2" t="s">
        <v>16</v>
      </c>
    </row>
    <row r="7187" spans="1:20" x14ac:dyDescent="0.25">
      <c r="A7187">
        <v>7186</v>
      </c>
      <c r="B7187" s="4">
        <v>45248</v>
      </c>
      <c r="C7187" t="str">
        <f t="shared" si="336"/>
        <v>2023</v>
      </c>
      <c r="D7187">
        <v>308</v>
      </c>
      <c r="E7187">
        <v>30</v>
      </c>
      <c r="F7187" t="str">
        <f t="shared" si="337"/>
        <v>Teenager</v>
      </c>
      <c r="G7187" t="s">
        <v>13</v>
      </c>
      <c r="H7187" t="s">
        <v>36</v>
      </c>
      <c r="I7187">
        <v>846</v>
      </c>
      <c r="J7187" t="s">
        <v>29</v>
      </c>
      <c r="K7187">
        <v>3</v>
      </c>
      <c r="L7187">
        <v>41.211581840000001</v>
      </c>
      <c r="M7187" t="s">
        <v>25</v>
      </c>
      <c r="N7187" s="2" t="s">
        <v>11</v>
      </c>
      <c r="O7187">
        <v>12.363474549999999</v>
      </c>
      <c r="P7187">
        <f t="shared" si="338"/>
        <v>111.27127096999999</v>
      </c>
      <c r="Q7187" s="2" t="s">
        <v>16</v>
      </c>
      <c r="R7187" t="s">
        <v>26</v>
      </c>
      <c r="S7187">
        <v>4</v>
      </c>
      <c r="T7187" s="2" t="s">
        <v>16</v>
      </c>
    </row>
    <row r="7188" spans="1:20" x14ac:dyDescent="0.25">
      <c r="A7188">
        <v>7187</v>
      </c>
      <c r="B7188" s="4">
        <v>45257</v>
      </c>
      <c r="C7188" t="str">
        <f t="shared" si="336"/>
        <v>2023</v>
      </c>
      <c r="D7188">
        <v>36</v>
      </c>
      <c r="E7188">
        <v>18</v>
      </c>
      <c r="F7188" t="str">
        <f t="shared" si="337"/>
        <v>Teenager</v>
      </c>
      <c r="G7188" t="s">
        <v>13</v>
      </c>
      <c r="H7188" t="s">
        <v>39</v>
      </c>
      <c r="I7188">
        <v>24</v>
      </c>
      <c r="J7188" t="s">
        <v>33</v>
      </c>
      <c r="K7188">
        <v>5</v>
      </c>
      <c r="L7188">
        <v>94.909606170000004</v>
      </c>
      <c r="M7188" t="s">
        <v>10</v>
      </c>
      <c r="N7188" s="2" t="s">
        <v>16</v>
      </c>
      <c r="O7188">
        <v>47.454803079999998</v>
      </c>
      <c r="P7188">
        <f t="shared" si="338"/>
        <v>427.09322777000006</v>
      </c>
      <c r="Q7188" s="2" t="s">
        <v>16</v>
      </c>
      <c r="R7188" t="s">
        <v>26</v>
      </c>
      <c r="S7188">
        <v>1</v>
      </c>
      <c r="T7188" s="2" t="s">
        <v>16</v>
      </c>
    </row>
    <row r="7189" spans="1:20" x14ac:dyDescent="0.25">
      <c r="A7189">
        <v>7188</v>
      </c>
      <c r="B7189" s="4">
        <v>44167</v>
      </c>
      <c r="C7189" t="str">
        <f t="shared" si="336"/>
        <v>2020</v>
      </c>
      <c r="D7189">
        <v>41</v>
      </c>
      <c r="E7189">
        <v>52</v>
      </c>
      <c r="F7189" t="str">
        <f t="shared" si="337"/>
        <v>Senior</v>
      </c>
      <c r="G7189" t="s">
        <v>27</v>
      </c>
      <c r="H7189" t="s">
        <v>41</v>
      </c>
      <c r="I7189">
        <v>958</v>
      </c>
      <c r="J7189" t="s">
        <v>15</v>
      </c>
      <c r="K7189">
        <v>5</v>
      </c>
      <c r="L7189">
        <v>15.246661250000001</v>
      </c>
      <c r="M7189" t="s">
        <v>10</v>
      </c>
      <c r="N7189" s="2" t="s">
        <v>16</v>
      </c>
      <c r="O7189">
        <v>7.6233306250000004</v>
      </c>
      <c r="P7189">
        <f t="shared" si="338"/>
        <v>68.609975625000004</v>
      </c>
      <c r="Q7189" s="2" t="s">
        <v>11</v>
      </c>
      <c r="R7189" t="s">
        <v>26</v>
      </c>
      <c r="S7189">
        <v>1</v>
      </c>
      <c r="T7189" s="2" t="s">
        <v>16</v>
      </c>
    </row>
    <row r="7190" spans="1:20" x14ac:dyDescent="0.25">
      <c r="A7190">
        <v>7189</v>
      </c>
      <c r="B7190" s="4">
        <v>44902</v>
      </c>
      <c r="C7190" t="str">
        <f t="shared" si="336"/>
        <v>2022</v>
      </c>
      <c r="D7190">
        <v>337</v>
      </c>
      <c r="E7190">
        <v>63</v>
      </c>
      <c r="F7190" t="str">
        <f t="shared" si="337"/>
        <v>Senior</v>
      </c>
      <c r="G7190" t="s">
        <v>13</v>
      </c>
      <c r="H7190" t="s">
        <v>35</v>
      </c>
      <c r="I7190">
        <v>323</v>
      </c>
      <c r="J7190" t="s">
        <v>24</v>
      </c>
      <c r="K7190">
        <v>4</v>
      </c>
      <c r="L7190">
        <v>82.843212499999993</v>
      </c>
      <c r="M7190" t="s">
        <v>22</v>
      </c>
      <c r="N7190" s="2" t="s">
        <v>16</v>
      </c>
      <c r="O7190">
        <v>33.137284999999999</v>
      </c>
      <c r="P7190">
        <f t="shared" si="338"/>
        <v>298.23556499999995</v>
      </c>
      <c r="Q7190" s="2" t="s">
        <v>16</v>
      </c>
      <c r="R7190" t="s">
        <v>26</v>
      </c>
      <c r="S7190">
        <v>2</v>
      </c>
      <c r="T7190" s="2" t="s">
        <v>16</v>
      </c>
    </row>
    <row r="7191" spans="1:20" x14ac:dyDescent="0.25">
      <c r="A7191">
        <v>7190</v>
      </c>
      <c r="B7191" s="4">
        <v>45288</v>
      </c>
      <c r="C7191" t="str">
        <f t="shared" si="336"/>
        <v>2023</v>
      </c>
      <c r="D7191">
        <v>417</v>
      </c>
      <c r="E7191">
        <v>56</v>
      </c>
      <c r="F7191" t="str">
        <f t="shared" si="337"/>
        <v>Senior</v>
      </c>
      <c r="G7191" t="s">
        <v>13</v>
      </c>
      <c r="H7191" t="s">
        <v>38</v>
      </c>
      <c r="I7191">
        <v>396</v>
      </c>
      <c r="J7191" t="s">
        <v>24</v>
      </c>
      <c r="K7191">
        <v>1</v>
      </c>
      <c r="L7191">
        <v>96.033407330000003</v>
      </c>
      <c r="M7191" t="s">
        <v>22</v>
      </c>
      <c r="N7191" s="2" t="s">
        <v>11</v>
      </c>
      <c r="O7191">
        <v>9.6033407329999996</v>
      </c>
      <c r="P7191">
        <f t="shared" si="338"/>
        <v>86.430066597000007</v>
      </c>
      <c r="Q7191" s="2" t="s">
        <v>16</v>
      </c>
      <c r="R7191" t="s">
        <v>26</v>
      </c>
      <c r="S7191">
        <v>3</v>
      </c>
      <c r="T7191" s="2" t="s">
        <v>11</v>
      </c>
    </row>
    <row r="7192" spans="1:20" x14ac:dyDescent="0.25">
      <c r="A7192">
        <v>7191</v>
      </c>
      <c r="B7192" s="4">
        <v>44157</v>
      </c>
      <c r="C7192" t="str">
        <f t="shared" si="336"/>
        <v>2020</v>
      </c>
      <c r="D7192">
        <v>108</v>
      </c>
      <c r="E7192">
        <v>35</v>
      </c>
      <c r="F7192" t="str">
        <f t="shared" si="337"/>
        <v>Adult</v>
      </c>
      <c r="G7192" t="s">
        <v>27</v>
      </c>
      <c r="H7192" t="s">
        <v>41</v>
      </c>
      <c r="I7192">
        <v>653</v>
      </c>
      <c r="J7192" t="s">
        <v>24</v>
      </c>
      <c r="K7192">
        <v>1</v>
      </c>
      <c r="L7192">
        <v>67.317488760000003</v>
      </c>
      <c r="M7192" t="s">
        <v>10</v>
      </c>
      <c r="N7192" s="2" t="s">
        <v>16</v>
      </c>
      <c r="O7192">
        <v>6.7317488760000002</v>
      </c>
      <c r="P7192">
        <f t="shared" si="338"/>
        <v>60.585739884000006</v>
      </c>
      <c r="Q7192" s="2" t="s">
        <v>11</v>
      </c>
      <c r="R7192" t="s">
        <v>26</v>
      </c>
      <c r="S7192">
        <v>1</v>
      </c>
      <c r="T7192" s="2" t="s">
        <v>11</v>
      </c>
    </row>
    <row r="7193" spans="1:20" x14ac:dyDescent="0.25">
      <c r="A7193">
        <v>7192</v>
      </c>
      <c r="B7193" s="4">
        <v>43426</v>
      </c>
      <c r="C7193" t="str">
        <f t="shared" si="336"/>
        <v>2018</v>
      </c>
      <c r="D7193">
        <v>312</v>
      </c>
      <c r="E7193">
        <v>50</v>
      </c>
      <c r="F7193" t="str">
        <f t="shared" si="337"/>
        <v>Adult</v>
      </c>
      <c r="G7193" t="s">
        <v>7</v>
      </c>
      <c r="H7193" t="s">
        <v>38</v>
      </c>
      <c r="I7193">
        <v>69</v>
      </c>
      <c r="J7193" t="s">
        <v>24</v>
      </c>
      <c r="K7193">
        <v>1</v>
      </c>
      <c r="L7193">
        <v>81.797232129999998</v>
      </c>
      <c r="M7193" t="s">
        <v>20</v>
      </c>
      <c r="N7193" s="2" t="s">
        <v>11</v>
      </c>
      <c r="O7193">
        <v>0</v>
      </c>
      <c r="P7193">
        <f t="shared" si="338"/>
        <v>81.797232129999998</v>
      </c>
      <c r="Q7193" s="2" t="s">
        <v>16</v>
      </c>
      <c r="R7193" t="s">
        <v>18</v>
      </c>
      <c r="S7193">
        <v>2</v>
      </c>
      <c r="T7193" s="2" t="s">
        <v>11</v>
      </c>
    </row>
    <row r="7194" spans="1:20" x14ac:dyDescent="0.25">
      <c r="A7194">
        <v>7193</v>
      </c>
      <c r="B7194" s="4">
        <v>45267</v>
      </c>
      <c r="C7194" t="str">
        <f t="shared" si="336"/>
        <v>2023</v>
      </c>
      <c r="D7194">
        <v>362</v>
      </c>
      <c r="E7194">
        <v>28</v>
      </c>
      <c r="F7194" t="str">
        <f t="shared" si="337"/>
        <v>Teenager</v>
      </c>
      <c r="G7194" t="s">
        <v>13</v>
      </c>
      <c r="H7194" t="s">
        <v>21</v>
      </c>
      <c r="I7194">
        <v>774</v>
      </c>
      <c r="J7194" t="s">
        <v>29</v>
      </c>
      <c r="K7194">
        <v>1</v>
      </c>
      <c r="L7194">
        <v>81.487954029999997</v>
      </c>
      <c r="M7194" t="s">
        <v>10</v>
      </c>
      <c r="N7194" s="2" t="s">
        <v>16</v>
      </c>
      <c r="O7194">
        <v>8.1487954029999994</v>
      </c>
      <c r="P7194">
        <f t="shared" si="338"/>
        <v>73.339158627000003</v>
      </c>
      <c r="Q7194" s="2" t="s">
        <v>11</v>
      </c>
      <c r="R7194" t="s">
        <v>26</v>
      </c>
      <c r="S7194">
        <v>5</v>
      </c>
      <c r="T7194" s="2" t="s">
        <v>16</v>
      </c>
    </row>
    <row r="7195" spans="1:20" x14ac:dyDescent="0.25">
      <c r="A7195">
        <v>7194</v>
      </c>
      <c r="B7195" s="4">
        <v>44522</v>
      </c>
      <c r="C7195" t="str">
        <f t="shared" si="336"/>
        <v>2021</v>
      </c>
      <c r="D7195">
        <v>381</v>
      </c>
      <c r="E7195">
        <v>44</v>
      </c>
      <c r="F7195" t="str">
        <f t="shared" si="337"/>
        <v>Adult</v>
      </c>
      <c r="G7195" t="s">
        <v>27</v>
      </c>
      <c r="H7195" t="s">
        <v>39</v>
      </c>
      <c r="I7195">
        <v>523</v>
      </c>
      <c r="J7195" t="s">
        <v>15</v>
      </c>
      <c r="K7195">
        <v>5</v>
      </c>
      <c r="L7195">
        <v>79.879261099999994</v>
      </c>
      <c r="M7195" t="s">
        <v>25</v>
      </c>
      <c r="N7195" s="2" t="s">
        <v>16</v>
      </c>
      <c r="O7195">
        <v>39.939630549999997</v>
      </c>
      <c r="P7195">
        <f t="shared" si="338"/>
        <v>359.45667494999998</v>
      </c>
      <c r="Q7195" s="2" t="s">
        <v>11</v>
      </c>
      <c r="R7195" t="s">
        <v>26</v>
      </c>
      <c r="S7195">
        <v>2</v>
      </c>
      <c r="T7195" s="2" t="s">
        <v>11</v>
      </c>
    </row>
    <row r="7196" spans="1:20" x14ac:dyDescent="0.25">
      <c r="A7196">
        <v>7195</v>
      </c>
      <c r="B7196" s="4">
        <v>44521</v>
      </c>
      <c r="C7196" t="str">
        <f t="shared" si="336"/>
        <v>2021</v>
      </c>
      <c r="D7196">
        <v>20</v>
      </c>
      <c r="E7196">
        <v>59</v>
      </c>
      <c r="F7196" t="str">
        <f t="shared" si="337"/>
        <v>Senior</v>
      </c>
      <c r="G7196" t="s">
        <v>13</v>
      </c>
      <c r="H7196" t="s">
        <v>36</v>
      </c>
      <c r="I7196">
        <v>849</v>
      </c>
      <c r="J7196" t="s">
        <v>33</v>
      </c>
      <c r="K7196">
        <v>4</v>
      </c>
      <c r="L7196">
        <v>34.810112240000002</v>
      </c>
      <c r="M7196" t="s">
        <v>20</v>
      </c>
      <c r="N7196" s="2" t="s">
        <v>16</v>
      </c>
      <c r="O7196">
        <v>0</v>
      </c>
      <c r="P7196">
        <f t="shared" si="338"/>
        <v>139.24044896000001</v>
      </c>
      <c r="Q7196" s="2" t="s">
        <v>11</v>
      </c>
      <c r="R7196" t="s">
        <v>12</v>
      </c>
      <c r="S7196">
        <v>3</v>
      </c>
      <c r="T7196" s="2" t="s">
        <v>16</v>
      </c>
    </row>
    <row r="7197" spans="1:20" x14ac:dyDescent="0.25">
      <c r="A7197">
        <v>7196</v>
      </c>
      <c r="B7197" s="4">
        <v>45259</v>
      </c>
      <c r="C7197" t="str">
        <f t="shared" si="336"/>
        <v>2023</v>
      </c>
      <c r="D7197">
        <v>170</v>
      </c>
      <c r="E7197">
        <v>26</v>
      </c>
      <c r="F7197" t="str">
        <f t="shared" si="337"/>
        <v>Teenager</v>
      </c>
      <c r="G7197" t="s">
        <v>13</v>
      </c>
      <c r="H7197" t="s">
        <v>38</v>
      </c>
      <c r="I7197">
        <v>875</v>
      </c>
      <c r="J7197" t="s">
        <v>33</v>
      </c>
      <c r="K7197">
        <v>3</v>
      </c>
      <c r="L7197">
        <v>38.30530692</v>
      </c>
      <c r="M7197" t="s">
        <v>22</v>
      </c>
      <c r="N7197" s="2" t="s">
        <v>11</v>
      </c>
      <c r="O7197">
        <v>11.49159208</v>
      </c>
      <c r="P7197">
        <f t="shared" si="338"/>
        <v>103.42432868</v>
      </c>
      <c r="Q7197" s="2" t="s">
        <v>11</v>
      </c>
      <c r="R7197" t="s">
        <v>26</v>
      </c>
      <c r="S7197">
        <v>4</v>
      </c>
      <c r="T7197" s="2" t="s">
        <v>16</v>
      </c>
    </row>
    <row r="7198" spans="1:20" x14ac:dyDescent="0.25">
      <c r="A7198">
        <v>7197</v>
      </c>
      <c r="B7198" s="4">
        <v>45260</v>
      </c>
      <c r="C7198" t="str">
        <f t="shared" si="336"/>
        <v>2023</v>
      </c>
      <c r="D7198">
        <v>162</v>
      </c>
      <c r="E7198">
        <v>61</v>
      </c>
      <c r="F7198" t="str">
        <f t="shared" si="337"/>
        <v>Senior</v>
      </c>
      <c r="G7198" t="s">
        <v>7</v>
      </c>
      <c r="H7198" t="s">
        <v>30</v>
      </c>
      <c r="I7198">
        <v>575</v>
      </c>
      <c r="J7198" t="s">
        <v>33</v>
      </c>
      <c r="K7198">
        <v>5</v>
      </c>
      <c r="L7198">
        <v>44.84975532</v>
      </c>
      <c r="M7198" t="s">
        <v>25</v>
      </c>
      <c r="N7198" s="2" t="s">
        <v>11</v>
      </c>
      <c r="O7198">
        <v>22.42487766</v>
      </c>
      <c r="P7198">
        <f t="shared" si="338"/>
        <v>201.82389893999999</v>
      </c>
      <c r="Q7198" s="2" t="s">
        <v>11</v>
      </c>
      <c r="R7198" t="s">
        <v>26</v>
      </c>
      <c r="S7198">
        <v>2</v>
      </c>
      <c r="T7198" s="2" t="s">
        <v>16</v>
      </c>
    </row>
    <row r="7199" spans="1:20" x14ac:dyDescent="0.25">
      <c r="A7199">
        <v>7198</v>
      </c>
      <c r="B7199" s="4">
        <v>45250</v>
      </c>
      <c r="C7199" t="str">
        <f t="shared" si="336"/>
        <v>2023</v>
      </c>
      <c r="D7199">
        <v>278</v>
      </c>
      <c r="E7199">
        <v>64</v>
      </c>
      <c r="F7199" t="str">
        <f t="shared" si="337"/>
        <v>Senior</v>
      </c>
      <c r="G7199" t="s">
        <v>7</v>
      </c>
      <c r="H7199" t="s">
        <v>39</v>
      </c>
      <c r="I7199">
        <v>917</v>
      </c>
      <c r="J7199" t="s">
        <v>9</v>
      </c>
      <c r="K7199">
        <v>3</v>
      </c>
      <c r="L7199">
        <v>99.253487910000004</v>
      </c>
      <c r="M7199" t="s">
        <v>20</v>
      </c>
      <c r="N7199" s="2" t="s">
        <v>16</v>
      </c>
      <c r="O7199">
        <v>29.77604637</v>
      </c>
      <c r="P7199">
        <f t="shared" si="338"/>
        <v>267.98441736000001</v>
      </c>
      <c r="Q7199" s="2" t="s">
        <v>11</v>
      </c>
      <c r="R7199" t="s">
        <v>26</v>
      </c>
      <c r="S7199">
        <v>3</v>
      </c>
      <c r="T7199" s="2" t="s">
        <v>11</v>
      </c>
    </row>
    <row r="7200" spans="1:20" x14ac:dyDescent="0.25">
      <c r="A7200">
        <v>7199</v>
      </c>
      <c r="B7200" s="4">
        <v>44165</v>
      </c>
      <c r="C7200" t="str">
        <f t="shared" si="336"/>
        <v>2020</v>
      </c>
      <c r="D7200">
        <v>228</v>
      </c>
      <c r="E7200">
        <v>20</v>
      </c>
      <c r="F7200" t="str">
        <f t="shared" si="337"/>
        <v>Teenager</v>
      </c>
      <c r="G7200" t="s">
        <v>27</v>
      </c>
      <c r="H7200" t="s">
        <v>32</v>
      </c>
      <c r="I7200">
        <v>388</v>
      </c>
      <c r="J7200" t="s">
        <v>15</v>
      </c>
      <c r="K7200">
        <v>2</v>
      </c>
      <c r="L7200">
        <v>49.643858549999997</v>
      </c>
      <c r="M7200" t="s">
        <v>10</v>
      </c>
      <c r="N7200" s="2" t="s">
        <v>11</v>
      </c>
      <c r="O7200">
        <v>0</v>
      </c>
      <c r="P7200">
        <f t="shared" si="338"/>
        <v>99.287717099999995</v>
      </c>
      <c r="Q7200" s="2" t="s">
        <v>11</v>
      </c>
      <c r="R7200" t="s">
        <v>12</v>
      </c>
      <c r="S7200">
        <v>3</v>
      </c>
      <c r="T7200" s="2" t="s">
        <v>16</v>
      </c>
    </row>
    <row r="7201" spans="1:20" x14ac:dyDescent="0.25">
      <c r="A7201">
        <v>7200</v>
      </c>
      <c r="B7201" s="4">
        <v>43419</v>
      </c>
      <c r="C7201" t="str">
        <f t="shared" si="336"/>
        <v>2018</v>
      </c>
      <c r="D7201">
        <v>286</v>
      </c>
      <c r="E7201">
        <v>53</v>
      </c>
      <c r="F7201" t="str">
        <f t="shared" si="337"/>
        <v>Senior</v>
      </c>
      <c r="G7201" t="s">
        <v>7</v>
      </c>
      <c r="H7201" t="s">
        <v>32</v>
      </c>
      <c r="I7201">
        <v>615</v>
      </c>
      <c r="J7201" t="s">
        <v>33</v>
      </c>
      <c r="K7201">
        <v>1</v>
      </c>
      <c r="L7201">
        <v>87.75324114</v>
      </c>
      <c r="M7201" t="s">
        <v>20</v>
      </c>
      <c r="N7201" s="2" t="s">
        <v>11</v>
      </c>
      <c r="O7201">
        <v>0</v>
      </c>
      <c r="P7201">
        <f t="shared" si="338"/>
        <v>87.75324114</v>
      </c>
      <c r="Q7201" s="2" t="s">
        <v>11</v>
      </c>
      <c r="R7201" t="s">
        <v>18</v>
      </c>
      <c r="S7201">
        <v>1</v>
      </c>
      <c r="T7201" s="2" t="s">
        <v>11</v>
      </c>
    </row>
    <row r="7202" spans="1:20" x14ac:dyDescent="0.25">
      <c r="A7202">
        <v>7201</v>
      </c>
      <c r="B7202" s="4">
        <v>43456</v>
      </c>
      <c r="C7202" t="str">
        <f t="shared" si="336"/>
        <v>2018</v>
      </c>
      <c r="D7202">
        <v>396</v>
      </c>
      <c r="E7202">
        <v>25</v>
      </c>
      <c r="F7202" t="str">
        <f t="shared" si="337"/>
        <v>Teenager</v>
      </c>
      <c r="G7202" t="s">
        <v>27</v>
      </c>
      <c r="H7202" t="s">
        <v>36</v>
      </c>
      <c r="I7202">
        <v>671</v>
      </c>
      <c r="J7202" t="s">
        <v>15</v>
      </c>
      <c r="K7202">
        <v>5</v>
      </c>
      <c r="L7202">
        <v>24.219464089999999</v>
      </c>
      <c r="M7202" t="s">
        <v>20</v>
      </c>
      <c r="N7202" s="2" t="s">
        <v>16</v>
      </c>
      <c r="O7202">
        <v>12.10973205</v>
      </c>
      <c r="P7202">
        <f t="shared" si="338"/>
        <v>108.98758839999999</v>
      </c>
      <c r="Q7202" s="2" t="s">
        <v>16</v>
      </c>
      <c r="R7202" t="s">
        <v>26</v>
      </c>
      <c r="S7202">
        <v>3</v>
      </c>
      <c r="T7202" s="2" t="s">
        <v>16</v>
      </c>
    </row>
    <row r="7203" spans="1:20" x14ac:dyDescent="0.25">
      <c r="A7203">
        <v>7202</v>
      </c>
      <c r="B7203" s="4">
        <v>44182</v>
      </c>
      <c r="C7203" t="str">
        <f t="shared" si="336"/>
        <v>2020</v>
      </c>
      <c r="D7203">
        <v>419</v>
      </c>
      <c r="E7203">
        <v>67</v>
      </c>
      <c r="F7203" t="str">
        <f t="shared" si="337"/>
        <v>Senior</v>
      </c>
      <c r="G7203" t="s">
        <v>7</v>
      </c>
      <c r="H7203" t="s">
        <v>38</v>
      </c>
      <c r="I7203">
        <v>580</v>
      </c>
      <c r="J7203" t="s">
        <v>9</v>
      </c>
      <c r="K7203">
        <v>1</v>
      </c>
      <c r="L7203">
        <v>63.026956040000002</v>
      </c>
      <c r="M7203" t="s">
        <v>25</v>
      </c>
      <c r="N7203" s="2" t="s">
        <v>16</v>
      </c>
      <c r="O7203">
        <v>0</v>
      </c>
      <c r="P7203">
        <f t="shared" si="338"/>
        <v>63.026956040000002</v>
      </c>
      <c r="Q7203" s="2" t="s">
        <v>16</v>
      </c>
      <c r="R7203" t="s">
        <v>18</v>
      </c>
      <c r="S7203">
        <v>1</v>
      </c>
      <c r="T7203" s="2" t="s">
        <v>16</v>
      </c>
    </row>
    <row r="7204" spans="1:20" x14ac:dyDescent="0.25">
      <c r="A7204">
        <v>7203</v>
      </c>
      <c r="B7204" s="4">
        <v>45278</v>
      </c>
      <c r="C7204" t="str">
        <f t="shared" si="336"/>
        <v>2023</v>
      </c>
      <c r="D7204">
        <v>347</v>
      </c>
      <c r="E7204">
        <v>22</v>
      </c>
      <c r="F7204" t="str">
        <f t="shared" si="337"/>
        <v>Teenager</v>
      </c>
      <c r="G7204" t="s">
        <v>27</v>
      </c>
      <c r="H7204" t="s">
        <v>8</v>
      </c>
      <c r="I7204">
        <v>914</v>
      </c>
      <c r="J7204" t="s">
        <v>24</v>
      </c>
      <c r="K7204">
        <v>4</v>
      </c>
      <c r="L7204">
        <v>21.218215839999999</v>
      </c>
      <c r="M7204" t="s">
        <v>10</v>
      </c>
      <c r="N7204" s="2" t="s">
        <v>16</v>
      </c>
      <c r="O7204">
        <v>0</v>
      </c>
      <c r="P7204">
        <f t="shared" si="338"/>
        <v>84.872863359999997</v>
      </c>
      <c r="Q7204" s="2" t="s">
        <v>16</v>
      </c>
      <c r="R7204" t="s">
        <v>12</v>
      </c>
      <c r="S7204">
        <v>5</v>
      </c>
      <c r="T7204" s="2" t="s">
        <v>16</v>
      </c>
    </row>
    <row r="7205" spans="1:20" x14ac:dyDescent="0.25">
      <c r="A7205">
        <v>7204</v>
      </c>
      <c r="B7205" s="4">
        <v>43812</v>
      </c>
      <c r="C7205" t="str">
        <f t="shared" si="336"/>
        <v>2019</v>
      </c>
      <c r="D7205">
        <v>239</v>
      </c>
      <c r="E7205">
        <v>61</v>
      </c>
      <c r="F7205" t="str">
        <f t="shared" si="337"/>
        <v>Senior</v>
      </c>
      <c r="G7205" t="s">
        <v>7</v>
      </c>
      <c r="H7205" t="s">
        <v>43</v>
      </c>
      <c r="I7205">
        <v>20</v>
      </c>
      <c r="J7205" t="s">
        <v>15</v>
      </c>
      <c r="K7205">
        <v>5</v>
      </c>
      <c r="L7205">
        <v>89.286822290000003</v>
      </c>
      <c r="M7205" t="s">
        <v>10</v>
      </c>
      <c r="N7205" s="2" t="s">
        <v>16</v>
      </c>
      <c r="O7205">
        <v>44.643411139999998</v>
      </c>
      <c r="P7205">
        <f t="shared" si="338"/>
        <v>401.79070031000003</v>
      </c>
      <c r="Q7205" s="2" t="s">
        <v>16</v>
      </c>
      <c r="R7205" t="s">
        <v>26</v>
      </c>
      <c r="S7205">
        <v>3</v>
      </c>
      <c r="T7205" s="2" t="s">
        <v>16</v>
      </c>
    </row>
    <row r="7206" spans="1:20" x14ac:dyDescent="0.25">
      <c r="A7206">
        <v>7205</v>
      </c>
      <c r="B7206" s="4">
        <v>45256</v>
      </c>
      <c r="C7206" t="str">
        <f t="shared" si="336"/>
        <v>2023</v>
      </c>
      <c r="D7206">
        <v>455</v>
      </c>
      <c r="E7206">
        <v>45</v>
      </c>
      <c r="F7206" t="str">
        <f t="shared" si="337"/>
        <v>Adult</v>
      </c>
      <c r="G7206" t="s">
        <v>27</v>
      </c>
      <c r="H7206" t="s">
        <v>23</v>
      </c>
      <c r="I7206">
        <v>328</v>
      </c>
      <c r="J7206" t="s">
        <v>24</v>
      </c>
      <c r="K7206">
        <v>2</v>
      </c>
      <c r="L7206">
        <v>74.423589120000003</v>
      </c>
      <c r="M7206" t="s">
        <v>20</v>
      </c>
      <c r="N7206" s="2" t="s">
        <v>11</v>
      </c>
      <c r="O7206">
        <v>14.884717820000001</v>
      </c>
      <c r="P7206">
        <f t="shared" si="338"/>
        <v>133.96246042000001</v>
      </c>
      <c r="Q7206" s="2" t="s">
        <v>11</v>
      </c>
      <c r="R7206" t="s">
        <v>26</v>
      </c>
      <c r="S7206">
        <v>3</v>
      </c>
      <c r="T7206" s="2" t="s">
        <v>16</v>
      </c>
    </row>
    <row r="7207" spans="1:20" x14ac:dyDescent="0.25">
      <c r="A7207">
        <v>7206</v>
      </c>
      <c r="B7207" s="4">
        <v>43417</v>
      </c>
      <c r="C7207" t="str">
        <f t="shared" si="336"/>
        <v>2018</v>
      </c>
      <c r="D7207">
        <v>480</v>
      </c>
      <c r="E7207">
        <v>26</v>
      </c>
      <c r="F7207" t="str">
        <f t="shared" si="337"/>
        <v>Teenager</v>
      </c>
      <c r="G7207" t="s">
        <v>13</v>
      </c>
      <c r="H7207" t="s">
        <v>42</v>
      </c>
      <c r="I7207">
        <v>686</v>
      </c>
      <c r="J7207" t="s">
        <v>9</v>
      </c>
      <c r="K7207">
        <v>1</v>
      </c>
      <c r="L7207">
        <v>51.855705059999998</v>
      </c>
      <c r="M7207" t="s">
        <v>20</v>
      </c>
      <c r="N7207" s="2" t="s">
        <v>11</v>
      </c>
      <c r="O7207">
        <v>0</v>
      </c>
      <c r="P7207">
        <f t="shared" si="338"/>
        <v>51.855705059999998</v>
      </c>
      <c r="Q7207" s="2" t="s">
        <v>11</v>
      </c>
      <c r="R7207" t="s">
        <v>12</v>
      </c>
      <c r="S7207">
        <v>2</v>
      </c>
      <c r="T7207" s="2" t="s">
        <v>16</v>
      </c>
    </row>
    <row r="7208" spans="1:20" x14ac:dyDescent="0.25">
      <c r="A7208">
        <v>7207</v>
      </c>
      <c r="B7208" s="4">
        <v>43821</v>
      </c>
      <c r="C7208" t="str">
        <f t="shared" si="336"/>
        <v>2019</v>
      </c>
      <c r="D7208">
        <v>199</v>
      </c>
      <c r="E7208">
        <v>48</v>
      </c>
      <c r="F7208" t="str">
        <f t="shared" si="337"/>
        <v>Adult</v>
      </c>
      <c r="G7208" t="s">
        <v>13</v>
      </c>
      <c r="H7208" t="s">
        <v>42</v>
      </c>
      <c r="I7208">
        <v>969</v>
      </c>
      <c r="J7208" t="s">
        <v>29</v>
      </c>
      <c r="K7208">
        <v>2</v>
      </c>
      <c r="L7208">
        <v>93.126360460000001</v>
      </c>
      <c r="M7208" t="s">
        <v>20</v>
      </c>
      <c r="N7208" s="2" t="s">
        <v>11</v>
      </c>
      <c r="O7208">
        <v>0</v>
      </c>
      <c r="P7208">
        <f t="shared" si="338"/>
        <v>186.25272092</v>
      </c>
      <c r="Q7208" s="2" t="s">
        <v>11</v>
      </c>
      <c r="R7208" t="s">
        <v>18</v>
      </c>
      <c r="S7208">
        <v>2</v>
      </c>
      <c r="T7208" s="2" t="s">
        <v>16</v>
      </c>
    </row>
    <row r="7209" spans="1:20" x14ac:dyDescent="0.25">
      <c r="A7209">
        <v>7208</v>
      </c>
      <c r="B7209" s="4">
        <v>44544</v>
      </c>
      <c r="C7209" t="str">
        <f t="shared" si="336"/>
        <v>2021</v>
      </c>
      <c r="D7209">
        <v>90</v>
      </c>
      <c r="E7209">
        <v>51</v>
      </c>
      <c r="F7209" t="str">
        <f t="shared" si="337"/>
        <v>Senior</v>
      </c>
      <c r="G7209" t="s">
        <v>27</v>
      </c>
      <c r="H7209" t="s">
        <v>14</v>
      </c>
      <c r="I7209">
        <v>883</v>
      </c>
      <c r="J7209" t="s">
        <v>24</v>
      </c>
      <c r="K7209">
        <v>2</v>
      </c>
      <c r="L7209">
        <v>86.794697940000006</v>
      </c>
      <c r="M7209" t="s">
        <v>22</v>
      </c>
      <c r="N7209" s="2" t="s">
        <v>16</v>
      </c>
      <c r="O7209">
        <v>17.358939589999999</v>
      </c>
      <c r="P7209">
        <f t="shared" si="338"/>
        <v>156.23045629000001</v>
      </c>
      <c r="Q7209" s="2" t="s">
        <v>16</v>
      </c>
      <c r="R7209" t="s">
        <v>26</v>
      </c>
      <c r="S7209">
        <v>4</v>
      </c>
      <c r="T7209" s="2" t="s">
        <v>11</v>
      </c>
    </row>
    <row r="7210" spans="1:20" x14ac:dyDescent="0.25">
      <c r="A7210">
        <v>7209</v>
      </c>
      <c r="B7210" s="4">
        <v>44185</v>
      </c>
      <c r="C7210" t="str">
        <f t="shared" si="336"/>
        <v>2020</v>
      </c>
      <c r="D7210">
        <v>475</v>
      </c>
      <c r="E7210">
        <v>37</v>
      </c>
      <c r="F7210" t="str">
        <f t="shared" si="337"/>
        <v>Adult</v>
      </c>
      <c r="G7210" t="s">
        <v>13</v>
      </c>
      <c r="H7210" t="s">
        <v>31</v>
      </c>
      <c r="I7210">
        <v>386</v>
      </c>
      <c r="J7210" t="s">
        <v>33</v>
      </c>
      <c r="K7210">
        <v>4</v>
      </c>
      <c r="L7210">
        <v>44.061266019999998</v>
      </c>
      <c r="M7210" t="s">
        <v>10</v>
      </c>
      <c r="N7210" s="2" t="s">
        <v>11</v>
      </c>
      <c r="O7210">
        <v>17.624506409999999</v>
      </c>
      <c r="P7210">
        <f t="shared" si="338"/>
        <v>158.62055766999998</v>
      </c>
      <c r="Q7210" s="2" t="s">
        <v>11</v>
      </c>
      <c r="R7210" t="s">
        <v>26</v>
      </c>
      <c r="S7210">
        <v>1</v>
      </c>
      <c r="T7210" s="2" t="s">
        <v>16</v>
      </c>
    </row>
    <row r="7211" spans="1:20" x14ac:dyDescent="0.25">
      <c r="A7211">
        <v>7210</v>
      </c>
      <c r="B7211" s="4">
        <v>43822</v>
      </c>
      <c r="C7211" t="str">
        <f t="shared" si="336"/>
        <v>2019</v>
      </c>
      <c r="D7211">
        <v>54</v>
      </c>
      <c r="E7211">
        <v>63</v>
      </c>
      <c r="F7211" t="str">
        <f t="shared" si="337"/>
        <v>Senior</v>
      </c>
      <c r="G7211" t="s">
        <v>27</v>
      </c>
      <c r="H7211" t="s">
        <v>34</v>
      </c>
      <c r="I7211">
        <v>871</v>
      </c>
      <c r="J7211" t="s">
        <v>29</v>
      </c>
      <c r="K7211">
        <v>5</v>
      </c>
      <c r="L7211">
        <v>79.478644599999996</v>
      </c>
      <c r="M7211" t="s">
        <v>22</v>
      </c>
      <c r="N7211" s="2" t="s">
        <v>11</v>
      </c>
      <c r="O7211">
        <v>0</v>
      </c>
      <c r="P7211">
        <f t="shared" si="338"/>
        <v>397.39322299999998</v>
      </c>
      <c r="Q7211" s="2" t="s">
        <v>16</v>
      </c>
      <c r="R7211" t="s">
        <v>18</v>
      </c>
      <c r="S7211">
        <v>1</v>
      </c>
      <c r="T7211" s="2" t="s">
        <v>11</v>
      </c>
    </row>
    <row r="7212" spans="1:20" x14ac:dyDescent="0.25">
      <c r="A7212">
        <v>7211</v>
      </c>
      <c r="B7212" s="4">
        <v>45247</v>
      </c>
      <c r="C7212" t="str">
        <f t="shared" si="336"/>
        <v>2023</v>
      </c>
      <c r="D7212">
        <v>97</v>
      </c>
      <c r="E7212">
        <v>69</v>
      </c>
      <c r="F7212" t="str">
        <f t="shared" si="337"/>
        <v>Senior</v>
      </c>
      <c r="G7212" t="s">
        <v>13</v>
      </c>
      <c r="H7212" t="s">
        <v>32</v>
      </c>
      <c r="I7212">
        <v>699</v>
      </c>
      <c r="J7212" t="s">
        <v>33</v>
      </c>
      <c r="K7212">
        <v>3</v>
      </c>
      <c r="L7212">
        <v>46.391342190000003</v>
      </c>
      <c r="M7212" t="s">
        <v>25</v>
      </c>
      <c r="N7212" s="2" t="s">
        <v>11</v>
      </c>
      <c r="O7212">
        <v>13.91740266</v>
      </c>
      <c r="P7212">
        <f t="shared" si="338"/>
        <v>125.25662391000003</v>
      </c>
      <c r="Q7212" s="2" t="s">
        <v>16</v>
      </c>
      <c r="R7212" t="s">
        <v>26</v>
      </c>
      <c r="S7212">
        <v>3</v>
      </c>
      <c r="T7212" s="2" t="s">
        <v>16</v>
      </c>
    </row>
    <row r="7213" spans="1:20" x14ac:dyDescent="0.25">
      <c r="A7213">
        <v>7212</v>
      </c>
      <c r="B7213" s="4">
        <v>43827</v>
      </c>
      <c r="C7213" t="str">
        <f t="shared" si="336"/>
        <v>2019</v>
      </c>
      <c r="D7213">
        <v>244</v>
      </c>
      <c r="E7213">
        <v>33</v>
      </c>
      <c r="F7213" t="str">
        <f t="shared" si="337"/>
        <v>Adult</v>
      </c>
      <c r="G7213" t="s">
        <v>7</v>
      </c>
      <c r="H7213" t="s">
        <v>31</v>
      </c>
      <c r="I7213">
        <v>66</v>
      </c>
      <c r="J7213" t="s">
        <v>33</v>
      </c>
      <c r="K7213">
        <v>5</v>
      </c>
      <c r="L7213">
        <v>37.53538769</v>
      </c>
      <c r="M7213" t="s">
        <v>25</v>
      </c>
      <c r="N7213" s="2" t="s">
        <v>16</v>
      </c>
      <c r="O7213">
        <v>0</v>
      </c>
      <c r="P7213">
        <f t="shared" si="338"/>
        <v>187.67693844999999</v>
      </c>
      <c r="Q7213" s="2" t="s">
        <v>11</v>
      </c>
      <c r="R7213" t="s">
        <v>18</v>
      </c>
      <c r="S7213">
        <v>5</v>
      </c>
      <c r="T7213" s="2" t="s">
        <v>11</v>
      </c>
    </row>
    <row r="7214" spans="1:20" x14ac:dyDescent="0.25">
      <c r="A7214">
        <v>7213</v>
      </c>
      <c r="B7214" s="4">
        <v>44891</v>
      </c>
      <c r="C7214" t="str">
        <f t="shared" si="336"/>
        <v>2022</v>
      </c>
      <c r="D7214">
        <v>333</v>
      </c>
      <c r="E7214">
        <v>19</v>
      </c>
      <c r="F7214" t="str">
        <f t="shared" si="337"/>
        <v>Teenager</v>
      </c>
      <c r="G7214" t="s">
        <v>13</v>
      </c>
      <c r="H7214" t="s">
        <v>34</v>
      </c>
      <c r="I7214">
        <v>56</v>
      </c>
      <c r="J7214" t="s">
        <v>9</v>
      </c>
      <c r="K7214">
        <v>1</v>
      </c>
      <c r="L7214">
        <v>40.514848979999996</v>
      </c>
      <c r="M7214" t="s">
        <v>22</v>
      </c>
      <c r="N7214" s="2" t="s">
        <v>11</v>
      </c>
      <c r="O7214">
        <v>4.051484898</v>
      </c>
      <c r="P7214">
        <f t="shared" si="338"/>
        <v>36.463364081999998</v>
      </c>
      <c r="Q7214" s="2" t="s">
        <v>16</v>
      </c>
      <c r="R7214" t="s">
        <v>26</v>
      </c>
      <c r="S7214">
        <v>2</v>
      </c>
      <c r="T7214" s="2" t="s">
        <v>11</v>
      </c>
    </row>
    <row r="7215" spans="1:20" x14ac:dyDescent="0.25">
      <c r="A7215">
        <v>7214</v>
      </c>
      <c r="B7215" s="4">
        <v>44194</v>
      </c>
      <c r="C7215" t="str">
        <f t="shared" si="336"/>
        <v>2020</v>
      </c>
      <c r="D7215">
        <v>31</v>
      </c>
      <c r="E7215">
        <v>28</v>
      </c>
      <c r="F7215" t="str">
        <f t="shared" si="337"/>
        <v>Teenager</v>
      </c>
      <c r="G7215" t="s">
        <v>27</v>
      </c>
      <c r="H7215" t="s">
        <v>23</v>
      </c>
      <c r="I7215">
        <v>212</v>
      </c>
      <c r="J7215" t="s">
        <v>15</v>
      </c>
      <c r="K7215">
        <v>1</v>
      </c>
      <c r="L7215">
        <v>84.60860212</v>
      </c>
      <c r="M7215" t="s">
        <v>25</v>
      </c>
      <c r="N7215" s="2" t="s">
        <v>16</v>
      </c>
      <c r="O7215">
        <v>0</v>
      </c>
      <c r="P7215">
        <f t="shared" si="338"/>
        <v>84.60860212</v>
      </c>
      <c r="Q7215" s="2" t="s">
        <v>16</v>
      </c>
      <c r="R7215" t="s">
        <v>12</v>
      </c>
      <c r="S7215">
        <v>2</v>
      </c>
      <c r="T7215" s="2" t="s">
        <v>11</v>
      </c>
    </row>
    <row r="7216" spans="1:20" x14ac:dyDescent="0.25">
      <c r="A7216">
        <v>7215</v>
      </c>
      <c r="B7216" s="4">
        <v>43817</v>
      </c>
      <c r="C7216" t="str">
        <f t="shared" si="336"/>
        <v>2019</v>
      </c>
      <c r="D7216">
        <v>453</v>
      </c>
      <c r="E7216">
        <v>53</v>
      </c>
      <c r="F7216" t="str">
        <f t="shared" si="337"/>
        <v>Senior</v>
      </c>
      <c r="G7216" t="s">
        <v>7</v>
      </c>
      <c r="H7216" t="s">
        <v>19</v>
      </c>
      <c r="I7216">
        <v>50</v>
      </c>
      <c r="J7216" t="s">
        <v>15</v>
      </c>
      <c r="K7216">
        <v>1</v>
      </c>
      <c r="L7216">
        <v>99.168929919999997</v>
      </c>
      <c r="M7216" t="s">
        <v>20</v>
      </c>
      <c r="N7216" s="2" t="s">
        <v>11</v>
      </c>
      <c r="O7216">
        <v>0</v>
      </c>
      <c r="P7216">
        <f t="shared" si="338"/>
        <v>99.168929919999997</v>
      </c>
      <c r="Q7216" s="2" t="s">
        <v>11</v>
      </c>
      <c r="R7216" t="s">
        <v>12</v>
      </c>
      <c r="S7216">
        <v>1</v>
      </c>
      <c r="T7216" s="2" t="s">
        <v>16</v>
      </c>
    </row>
    <row r="7217" spans="1:20" x14ac:dyDescent="0.25">
      <c r="A7217">
        <v>7216</v>
      </c>
      <c r="B7217" s="4">
        <v>44902</v>
      </c>
      <c r="C7217" t="str">
        <f t="shared" si="336"/>
        <v>2022</v>
      </c>
      <c r="D7217">
        <v>338</v>
      </c>
      <c r="E7217">
        <v>48</v>
      </c>
      <c r="F7217" t="str">
        <f t="shared" si="337"/>
        <v>Adult</v>
      </c>
      <c r="G7217" t="s">
        <v>7</v>
      </c>
      <c r="H7217" t="s">
        <v>14</v>
      </c>
      <c r="I7217">
        <v>57</v>
      </c>
      <c r="J7217" t="s">
        <v>9</v>
      </c>
      <c r="K7217">
        <v>5</v>
      </c>
      <c r="L7217">
        <v>22.565865509999998</v>
      </c>
      <c r="M7217" t="s">
        <v>10</v>
      </c>
      <c r="N7217" s="2" t="s">
        <v>16</v>
      </c>
      <c r="O7217">
        <v>0</v>
      </c>
      <c r="P7217">
        <f t="shared" si="338"/>
        <v>112.82932754999999</v>
      </c>
      <c r="Q7217" s="2" t="s">
        <v>16</v>
      </c>
      <c r="R7217" t="s">
        <v>12</v>
      </c>
      <c r="S7217">
        <v>3</v>
      </c>
      <c r="T7217" s="2" t="s">
        <v>11</v>
      </c>
    </row>
    <row r="7218" spans="1:20" x14ac:dyDescent="0.25">
      <c r="A7218">
        <v>7217</v>
      </c>
      <c r="B7218" s="4">
        <v>43433</v>
      </c>
      <c r="C7218" t="str">
        <f t="shared" si="336"/>
        <v>2018</v>
      </c>
      <c r="D7218">
        <v>381</v>
      </c>
      <c r="E7218">
        <v>30</v>
      </c>
      <c r="F7218" t="str">
        <f t="shared" si="337"/>
        <v>Teenager</v>
      </c>
      <c r="G7218" t="s">
        <v>13</v>
      </c>
      <c r="H7218" t="s">
        <v>43</v>
      </c>
      <c r="I7218">
        <v>241</v>
      </c>
      <c r="J7218" t="s">
        <v>29</v>
      </c>
      <c r="K7218">
        <v>2</v>
      </c>
      <c r="L7218">
        <v>65.849618989999996</v>
      </c>
      <c r="M7218" t="s">
        <v>25</v>
      </c>
      <c r="N7218" s="2" t="s">
        <v>16</v>
      </c>
      <c r="O7218">
        <v>13.169923799999999</v>
      </c>
      <c r="P7218">
        <f t="shared" si="338"/>
        <v>118.52931418</v>
      </c>
      <c r="Q7218" s="2" t="s">
        <v>11</v>
      </c>
      <c r="R7218" t="s">
        <v>26</v>
      </c>
      <c r="S7218">
        <v>3</v>
      </c>
      <c r="T7218" s="2" t="s">
        <v>16</v>
      </c>
    </row>
    <row r="7219" spans="1:20" x14ac:dyDescent="0.25">
      <c r="A7219">
        <v>7218</v>
      </c>
      <c r="B7219" s="4">
        <v>44877</v>
      </c>
      <c r="C7219" t="str">
        <f t="shared" si="336"/>
        <v>2022</v>
      </c>
      <c r="D7219">
        <v>390</v>
      </c>
      <c r="E7219">
        <v>65</v>
      </c>
      <c r="F7219" t="str">
        <f t="shared" si="337"/>
        <v>Senior</v>
      </c>
      <c r="G7219" t="s">
        <v>27</v>
      </c>
      <c r="H7219" t="s">
        <v>8</v>
      </c>
      <c r="I7219">
        <v>791</v>
      </c>
      <c r="J7219" t="s">
        <v>29</v>
      </c>
      <c r="K7219">
        <v>3</v>
      </c>
      <c r="L7219">
        <v>58.834362380000002</v>
      </c>
      <c r="M7219" t="s">
        <v>20</v>
      </c>
      <c r="N7219" s="2" t="s">
        <v>11</v>
      </c>
      <c r="O7219">
        <v>0</v>
      </c>
      <c r="P7219">
        <f t="shared" si="338"/>
        <v>176.50308713999999</v>
      </c>
      <c r="Q7219" s="2" t="s">
        <v>11</v>
      </c>
      <c r="R7219" t="s">
        <v>12</v>
      </c>
      <c r="S7219">
        <v>3</v>
      </c>
      <c r="T7219" s="2" t="s">
        <v>16</v>
      </c>
    </row>
    <row r="7220" spans="1:20" x14ac:dyDescent="0.25">
      <c r="A7220">
        <v>7219</v>
      </c>
      <c r="B7220" s="4">
        <v>44191</v>
      </c>
      <c r="C7220" t="str">
        <f t="shared" si="336"/>
        <v>2020</v>
      </c>
      <c r="D7220">
        <v>157</v>
      </c>
      <c r="E7220">
        <v>43</v>
      </c>
      <c r="F7220" t="str">
        <f t="shared" si="337"/>
        <v>Adult</v>
      </c>
      <c r="G7220" t="s">
        <v>7</v>
      </c>
      <c r="H7220" t="s">
        <v>39</v>
      </c>
      <c r="I7220">
        <v>710</v>
      </c>
      <c r="J7220" t="s">
        <v>15</v>
      </c>
      <c r="K7220">
        <v>5</v>
      </c>
      <c r="L7220">
        <v>94.954836520000001</v>
      </c>
      <c r="M7220" t="s">
        <v>22</v>
      </c>
      <c r="N7220" s="2" t="s">
        <v>11</v>
      </c>
      <c r="O7220">
        <v>0</v>
      </c>
      <c r="P7220">
        <f t="shared" si="338"/>
        <v>474.77418260000002</v>
      </c>
      <c r="Q7220" s="2" t="s">
        <v>11</v>
      </c>
      <c r="R7220" t="s">
        <v>18</v>
      </c>
      <c r="S7220">
        <v>3</v>
      </c>
      <c r="T7220" s="2" t="s">
        <v>11</v>
      </c>
    </row>
    <row r="7221" spans="1:20" x14ac:dyDescent="0.25">
      <c r="A7221">
        <v>7220</v>
      </c>
      <c r="B7221" s="4">
        <v>44882</v>
      </c>
      <c r="C7221" t="str">
        <f t="shared" si="336"/>
        <v>2022</v>
      </c>
      <c r="D7221">
        <v>430</v>
      </c>
      <c r="E7221">
        <v>49</v>
      </c>
      <c r="F7221" t="str">
        <f t="shared" si="337"/>
        <v>Adult</v>
      </c>
      <c r="G7221" t="s">
        <v>27</v>
      </c>
      <c r="H7221" t="s">
        <v>34</v>
      </c>
      <c r="I7221">
        <v>555</v>
      </c>
      <c r="J7221" t="s">
        <v>15</v>
      </c>
      <c r="K7221">
        <v>4</v>
      </c>
      <c r="L7221">
        <v>10.594299579999999</v>
      </c>
      <c r="M7221" t="s">
        <v>20</v>
      </c>
      <c r="N7221" s="2" t="s">
        <v>16</v>
      </c>
      <c r="O7221">
        <v>0</v>
      </c>
      <c r="P7221">
        <f t="shared" si="338"/>
        <v>42.377198319999998</v>
      </c>
      <c r="Q7221" s="2" t="s">
        <v>16</v>
      </c>
      <c r="R7221" t="s">
        <v>12</v>
      </c>
      <c r="S7221">
        <v>1</v>
      </c>
      <c r="T7221" s="2" t="s">
        <v>11</v>
      </c>
    </row>
    <row r="7222" spans="1:20" x14ac:dyDescent="0.25">
      <c r="A7222">
        <v>7221</v>
      </c>
      <c r="B7222" s="4">
        <v>43422</v>
      </c>
      <c r="C7222" t="str">
        <f t="shared" si="336"/>
        <v>2018</v>
      </c>
      <c r="D7222">
        <v>251</v>
      </c>
      <c r="E7222">
        <v>55</v>
      </c>
      <c r="F7222" t="str">
        <f t="shared" si="337"/>
        <v>Senior</v>
      </c>
      <c r="G7222" t="s">
        <v>27</v>
      </c>
      <c r="H7222" t="s">
        <v>42</v>
      </c>
      <c r="I7222">
        <v>441</v>
      </c>
      <c r="J7222" t="s">
        <v>15</v>
      </c>
      <c r="K7222">
        <v>1</v>
      </c>
      <c r="L7222">
        <v>39.130958819999996</v>
      </c>
      <c r="M7222" t="s">
        <v>22</v>
      </c>
      <c r="N7222" s="2" t="s">
        <v>11</v>
      </c>
      <c r="O7222">
        <v>0</v>
      </c>
      <c r="P7222">
        <f t="shared" si="338"/>
        <v>39.130958819999996</v>
      </c>
      <c r="Q7222" s="2" t="s">
        <v>16</v>
      </c>
      <c r="R7222" t="s">
        <v>18</v>
      </c>
      <c r="S7222">
        <v>5</v>
      </c>
      <c r="T7222" s="2" t="s">
        <v>11</v>
      </c>
    </row>
    <row r="7223" spans="1:20" x14ac:dyDescent="0.25">
      <c r="A7223">
        <v>7222</v>
      </c>
      <c r="B7223" s="4">
        <v>44143</v>
      </c>
      <c r="C7223" t="str">
        <f t="shared" si="336"/>
        <v>2020</v>
      </c>
      <c r="D7223">
        <v>462</v>
      </c>
      <c r="E7223">
        <v>56</v>
      </c>
      <c r="F7223" t="str">
        <f t="shared" si="337"/>
        <v>Senior</v>
      </c>
      <c r="G7223" t="s">
        <v>27</v>
      </c>
      <c r="H7223" t="s">
        <v>43</v>
      </c>
      <c r="I7223">
        <v>385</v>
      </c>
      <c r="J7223" t="s">
        <v>15</v>
      </c>
      <c r="K7223">
        <v>5</v>
      </c>
      <c r="L7223">
        <v>38.187929889999999</v>
      </c>
      <c r="M7223" t="s">
        <v>10</v>
      </c>
      <c r="N7223" s="2" t="s">
        <v>11</v>
      </c>
      <c r="O7223">
        <v>0</v>
      </c>
      <c r="P7223">
        <f t="shared" si="338"/>
        <v>190.93964944999999</v>
      </c>
      <c r="Q7223" s="2" t="s">
        <v>16</v>
      </c>
      <c r="R7223" t="s">
        <v>12</v>
      </c>
      <c r="S7223">
        <v>4</v>
      </c>
      <c r="T7223" s="2" t="s">
        <v>11</v>
      </c>
    </row>
    <row r="7224" spans="1:20" x14ac:dyDescent="0.25">
      <c r="A7224">
        <v>7223</v>
      </c>
      <c r="B7224" s="4">
        <v>43453</v>
      </c>
      <c r="C7224" t="str">
        <f t="shared" si="336"/>
        <v>2018</v>
      </c>
      <c r="D7224">
        <v>388</v>
      </c>
      <c r="E7224">
        <v>66</v>
      </c>
      <c r="F7224" t="str">
        <f t="shared" si="337"/>
        <v>Senior</v>
      </c>
      <c r="G7224" t="s">
        <v>7</v>
      </c>
      <c r="H7224" t="s">
        <v>37</v>
      </c>
      <c r="I7224">
        <v>947</v>
      </c>
      <c r="J7224" t="s">
        <v>33</v>
      </c>
      <c r="K7224">
        <v>3</v>
      </c>
      <c r="L7224">
        <v>17.748184899999998</v>
      </c>
      <c r="M7224" t="s">
        <v>25</v>
      </c>
      <c r="N7224" s="2" t="s">
        <v>16</v>
      </c>
      <c r="O7224">
        <v>0</v>
      </c>
      <c r="P7224">
        <f t="shared" si="338"/>
        <v>53.244554699999995</v>
      </c>
      <c r="Q7224" s="2" t="s">
        <v>11</v>
      </c>
      <c r="R7224" t="s">
        <v>18</v>
      </c>
      <c r="S7224">
        <v>1</v>
      </c>
      <c r="T7224" s="2" t="s">
        <v>11</v>
      </c>
    </row>
    <row r="7225" spans="1:20" x14ac:dyDescent="0.25">
      <c r="A7225">
        <v>7224</v>
      </c>
      <c r="B7225" s="4">
        <v>44866</v>
      </c>
      <c r="C7225" t="str">
        <f t="shared" si="336"/>
        <v>2022</v>
      </c>
      <c r="D7225">
        <v>500</v>
      </c>
      <c r="E7225">
        <v>29</v>
      </c>
      <c r="F7225" t="str">
        <f t="shared" si="337"/>
        <v>Teenager</v>
      </c>
      <c r="G7225" t="s">
        <v>13</v>
      </c>
      <c r="H7225" t="s">
        <v>41</v>
      </c>
      <c r="I7225">
        <v>811</v>
      </c>
      <c r="J7225" t="s">
        <v>29</v>
      </c>
      <c r="K7225">
        <v>1</v>
      </c>
      <c r="L7225">
        <v>99.949973889999995</v>
      </c>
      <c r="M7225" t="s">
        <v>20</v>
      </c>
      <c r="N7225" s="2" t="s">
        <v>11</v>
      </c>
      <c r="O7225">
        <v>0</v>
      </c>
      <c r="P7225">
        <f t="shared" si="338"/>
        <v>99.949973889999995</v>
      </c>
      <c r="Q7225" s="2" t="s">
        <v>11</v>
      </c>
      <c r="R7225" t="s">
        <v>12</v>
      </c>
      <c r="S7225">
        <v>1</v>
      </c>
      <c r="T7225" s="2" t="s">
        <v>11</v>
      </c>
    </row>
    <row r="7226" spans="1:20" x14ac:dyDescent="0.25">
      <c r="A7226">
        <v>7225</v>
      </c>
      <c r="B7226" s="4">
        <v>43782</v>
      </c>
      <c r="C7226" t="str">
        <f t="shared" si="336"/>
        <v>2019</v>
      </c>
      <c r="D7226">
        <v>145</v>
      </c>
      <c r="E7226">
        <v>44</v>
      </c>
      <c r="F7226" t="str">
        <f t="shared" si="337"/>
        <v>Adult</v>
      </c>
      <c r="G7226" t="s">
        <v>13</v>
      </c>
      <c r="H7226" t="s">
        <v>41</v>
      </c>
      <c r="I7226">
        <v>996</v>
      </c>
      <c r="J7226" t="s">
        <v>15</v>
      </c>
      <c r="K7226">
        <v>5</v>
      </c>
      <c r="L7226">
        <v>13.49247529</v>
      </c>
      <c r="M7226" t="s">
        <v>20</v>
      </c>
      <c r="N7226" s="2" t="s">
        <v>16</v>
      </c>
      <c r="O7226">
        <v>0</v>
      </c>
      <c r="P7226">
        <f t="shared" si="338"/>
        <v>67.462376449999994</v>
      </c>
      <c r="Q7226" s="2" t="s">
        <v>16</v>
      </c>
      <c r="R7226" t="s">
        <v>18</v>
      </c>
      <c r="S7226">
        <v>1</v>
      </c>
      <c r="T7226" s="2" t="s">
        <v>16</v>
      </c>
    </row>
    <row r="7227" spans="1:20" x14ac:dyDescent="0.25">
      <c r="A7227">
        <v>7226</v>
      </c>
      <c r="B7227" s="4">
        <v>44180</v>
      </c>
      <c r="C7227" t="str">
        <f t="shared" si="336"/>
        <v>2020</v>
      </c>
      <c r="D7227">
        <v>385</v>
      </c>
      <c r="E7227">
        <v>26</v>
      </c>
      <c r="F7227" t="str">
        <f t="shared" si="337"/>
        <v>Teenager</v>
      </c>
      <c r="G7227" t="s">
        <v>7</v>
      </c>
      <c r="H7227" t="s">
        <v>39</v>
      </c>
      <c r="I7227">
        <v>991</v>
      </c>
      <c r="J7227" t="s">
        <v>29</v>
      </c>
      <c r="K7227">
        <v>4</v>
      </c>
      <c r="L7227">
        <v>61.712046110000003</v>
      </c>
      <c r="M7227" t="s">
        <v>20</v>
      </c>
      <c r="N7227" s="2" t="s">
        <v>16</v>
      </c>
      <c r="O7227">
        <v>0</v>
      </c>
      <c r="P7227">
        <f t="shared" si="338"/>
        <v>246.84818444000001</v>
      </c>
      <c r="Q7227" s="2" t="s">
        <v>16</v>
      </c>
      <c r="R7227" t="s">
        <v>12</v>
      </c>
      <c r="S7227">
        <v>4</v>
      </c>
      <c r="T7227" s="2" t="s">
        <v>16</v>
      </c>
    </row>
    <row r="7228" spans="1:20" x14ac:dyDescent="0.25">
      <c r="A7228">
        <v>7227</v>
      </c>
      <c r="B7228" s="4">
        <v>44548</v>
      </c>
      <c r="C7228" t="str">
        <f t="shared" si="336"/>
        <v>2021</v>
      </c>
      <c r="D7228">
        <v>266</v>
      </c>
      <c r="E7228">
        <v>23</v>
      </c>
      <c r="F7228" t="str">
        <f t="shared" si="337"/>
        <v>Teenager</v>
      </c>
      <c r="G7228" t="s">
        <v>13</v>
      </c>
      <c r="H7228" t="s">
        <v>34</v>
      </c>
      <c r="I7228">
        <v>362</v>
      </c>
      <c r="J7228" t="s">
        <v>29</v>
      </c>
      <c r="K7228">
        <v>2</v>
      </c>
      <c r="L7228">
        <v>43.380345439999999</v>
      </c>
      <c r="M7228" t="s">
        <v>25</v>
      </c>
      <c r="N7228" s="2" t="s">
        <v>16</v>
      </c>
      <c r="O7228">
        <v>0</v>
      </c>
      <c r="P7228">
        <f t="shared" si="338"/>
        <v>86.760690879999999</v>
      </c>
      <c r="Q7228" s="2" t="s">
        <v>16</v>
      </c>
      <c r="R7228" t="s">
        <v>18</v>
      </c>
      <c r="S7228">
        <v>3</v>
      </c>
      <c r="T7228" s="2" t="s">
        <v>16</v>
      </c>
    </row>
    <row r="7229" spans="1:20" x14ac:dyDescent="0.25">
      <c r="A7229">
        <v>7228</v>
      </c>
      <c r="B7229" s="4">
        <v>44867</v>
      </c>
      <c r="C7229" t="str">
        <f t="shared" si="336"/>
        <v>2022</v>
      </c>
      <c r="D7229">
        <v>138</v>
      </c>
      <c r="E7229">
        <v>59</v>
      </c>
      <c r="F7229" t="str">
        <f t="shared" si="337"/>
        <v>Senior</v>
      </c>
      <c r="G7229" t="s">
        <v>27</v>
      </c>
      <c r="H7229" t="s">
        <v>21</v>
      </c>
      <c r="I7229">
        <v>444</v>
      </c>
      <c r="J7229" t="s">
        <v>24</v>
      </c>
      <c r="K7229">
        <v>4</v>
      </c>
      <c r="L7229">
        <v>60.905324129999997</v>
      </c>
      <c r="M7229" t="s">
        <v>10</v>
      </c>
      <c r="N7229" s="2" t="s">
        <v>16</v>
      </c>
      <c r="O7229">
        <v>0</v>
      </c>
      <c r="P7229">
        <f t="shared" si="338"/>
        <v>243.62129651999999</v>
      </c>
      <c r="Q7229" s="2" t="s">
        <v>11</v>
      </c>
      <c r="R7229" t="s">
        <v>12</v>
      </c>
      <c r="S7229">
        <v>2</v>
      </c>
      <c r="T7229" s="2" t="s">
        <v>16</v>
      </c>
    </row>
    <row r="7230" spans="1:20" x14ac:dyDescent="0.25">
      <c r="A7230">
        <v>7229</v>
      </c>
      <c r="B7230" s="4">
        <v>43781</v>
      </c>
      <c r="C7230" t="str">
        <f t="shared" si="336"/>
        <v>2019</v>
      </c>
      <c r="D7230">
        <v>144</v>
      </c>
      <c r="E7230">
        <v>54</v>
      </c>
      <c r="F7230" t="str">
        <f t="shared" si="337"/>
        <v>Senior</v>
      </c>
      <c r="G7230" t="s">
        <v>27</v>
      </c>
      <c r="H7230" t="s">
        <v>28</v>
      </c>
      <c r="I7230">
        <v>773</v>
      </c>
      <c r="J7230" t="s">
        <v>15</v>
      </c>
      <c r="K7230">
        <v>5</v>
      </c>
      <c r="L7230">
        <v>72.835636300000004</v>
      </c>
      <c r="M7230" t="s">
        <v>22</v>
      </c>
      <c r="N7230" s="2" t="s">
        <v>11</v>
      </c>
      <c r="O7230">
        <v>36.417818150000002</v>
      </c>
      <c r="P7230">
        <f t="shared" si="338"/>
        <v>327.76036335000003</v>
      </c>
      <c r="Q7230" s="2" t="s">
        <v>11</v>
      </c>
      <c r="R7230" t="s">
        <v>26</v>
      </c>
      <c r="S7230">
        <v>5</v>
      </c>
      <c r="T7230" s="2" t="s">
        <v>16</v>
      </c>
    </row>
    <row r="7231" spans="1:20" x14ac:dyDescent="0.25">
      <c r="A7231">
        <v>7230</v>
      </c>
      <c r="B7231" s="4">
        <v>44183</v>
      </c>
      <c r="C7231" t="str">
        <f t="shared" si="336"/>
        <v>2020</v>
      </c>
      <c r="D7231">
        <v>362</v>
      </c>
      <c r="E7231">
        <v>62</v>
      </c>
      <c r="F7231" t="str">
        <f t="shared" si="337"/>
        <v>Senior</v>
      </c>
      <c r="G7231" t="s">
        <v>7</v>
      </c>
      <c r="H7231" t="s">
        <v>39</v>
      </c>
      <c r="I7231">
        <v>823</v>
      </c>
      <c r="J7231" t="s">
        <v>29</v>
      </c>
      <c r="K7231">
        <v>4</v>
      </c>
      <c r="L7231">
        <v>72.420876250000006</v>
      </c>
      <c r="M7231" t="s">
        <v>25</v>
      </c>
      <c r="N7231" s="2" t="s">
        <v>11</v>
      </c>
      <c r="O7231">
        <v>0</v>
      </c>
      <c r="P7231">
        <f t="shared" si="338"/>
        <v>289.68350500000003</v>
      </c>
      <c r="Q7231" s="2" t="s">
        <v>16</v>
      </c>
      <c r="R7231" t="s">
        <v>18</v>
      </c>
      <c r="S7231">
        <v>1</v>
      </c>
      <c r="T7231" s="2" t="s">
        <v>16</v>
      </c>
    </row>
    <row r="7232" spans="1:20" x14ac:dyDescent="0.25">
      <c r="A7232">
        <v>7231</v>
      </c>
      <c r="B7232" s="4">
        <v>44151</v>
      </c>
      <c r="C7232" t="str">
        <f t="shared" si="336"/>
        <v>2020</v>
      </c>
      <c r="D7232">
        <v>44</v>
      </c>
      <c r="E7232">
        <v>33</v>
      </c>
      <c r="F7232" t="str">
        <f t="shared" si="337"/>
        <v>Adult</v>
      </c>
      <c r="G7232" t="s">
        <v>13</v>
      </c>
      <c r="H7232" t="s">
        <v>31</v>
      </c>
      <c r="I7232">
        <v>984</v>
      </c>
      <c r="J7232" t="s">
        <v>33</v>
      </c>
      <c r="K7232">
        <v>2</v>
      </c>
      <c r="L7232">
        <v>52.406460590000002</v>
      </c>
      <c r="M7232" t="s">
        <v>22</v>
      </c>
      <c r="N7232" s="2" t="s">
        <v>11</v>
      </c>
      <c r="O7232">
        <v>0</v>
      </c>
      <c r="P7232">
        <f t="shared" si="338"/>
        <v>104.81292118</v>
      </c>
      <c r="Q7232" s="2" t="s">
        <v>16</v>
      </c>
      <c r="R7232" t="s">
        <v>12</v>
      </c>
      <c r="S7232">
        <v>1</v>
      </c>
      <c r="T7232" s="2" t="s">
        <v>11</v>
      </c>
    </row>
    <row r="7233" spans="1:20" x14ac:dyDescent="0.25">
      <c r="A7233">
        <v>7232</v>
      </c>
      <c r="B7233" s="4">
        <v>45267</v>
      </c>
      <c r="C7233" t="str">
        <f t="shared" si="336"/>
        <v>2023</v>
      </c>
      <c r="D7233">
        <v>393</v>
      </c>
      <c r="E7233">
        <v>38</v>
      </c>
      <c r="F7233" t="str">
        <f t="shared" si="337"/>
        <v>Adult</v>
      </c>
      <c r="G7233" t="s">
        <v>13</v>
      </c>
      <c r="H7233" t="s">
        <v>43</v>
      </c>
      <c r="I7233">
        <v>777</v>
      </c>
      <c r="J7233" t="s">
        <v>33</v>
      </c>
      <c r="K7233">
        <v>3</v>
      </c>
      <c r="L7233">
        <v>75.501364589999994</v>
      </c>
      <c r="M7233" t="s">
        <v>22</v>
      </c>
      <c r="N7233" s="2" t="s">
        <v>11</v>
      </c>
      <c r="O7233">
        <v>22.650409379999999</v>
      </c>
      <c r="P7233">
        <f t="shared" si="338"/>
        <v>203.85368439000001</v>
      </c>
      <c r="Q7233" s="2" t="s">
        <v>16</v>
      </c>
      <c r="R7233" t="s">
        <v>26</v>
      </c>
      <c r="S7233">
        <v>1</v>
      </c>
      <c r="T7233" s="2" t="s">
        <v>11</v>
      </c>
    </row>
    <row r="7234" spans="1:20" x14ac:dyDescent="0.25">
      <c r="A7234">
        <v>7233</v>
      </c>
      <c r="B7234" s="4">
        <v>43455</v>
      </c>
      <c r="C7234" t="str">
        <f t="shared" si="336"/>
        <v>2018</v>
      </c>
      <c r="D7234">
        <v>442</v>
      </c>
      <c r="E7234">
        <v>29</v>
      </c>
      <c r="F7234" t="str">
        <f t="shared" si="337"/>
        <v>Teenager</v>
      </c>
      <c r="G7234" t="s">
        <v>13</v>
      </c>
      <c r="H7234" t="s">
        <v>37</v>
      </c>
      <c r="I7234">
        <v>962</v>
      </c>
      <c r="J7234" t="s">
        <v>24</v>
      </c>
      <c r="K7234">
        <v>3</v>
      </c>
      <c r="L7234">
        <v>74.420358320000005</v>
      </c>
      <c r="M7234" t="s">
        <v>22</v>
      </c>
      <c r="N7234" s="2" t="s">
        <v>16</v>
      </c>
      <c r="O7234">
        <v>0</v>
      </c>
      <c r="P7234">
        <f t="shared" si="338"/>
        <v>223.26107496000003</v>
      </c>
      <c r="Q7234" s="2" t="s">
        <v>11</v>
      </c>
      <c r="R7234" t="s">
        <v>18</v>
      </c>
      <c r="S7234">
        <v>5</v>
      </c>
      <c r="T7234" s="2" t="s">
        <v>11</v>
      </c>
    </row>
    <row r="7235" spans="1:20" x14ac:dyDescent="0.25">
      <c r="A7235">
        <v>7234</v>
      </c>
      <c r="B7235" s="4">
        <v>44899</v>
      </c>
      <c r="C7235" t="str">
        <f t="shared" ref="C7235:C7298" si="339">TEXT(B7235,"YYYY")</f>
        <v>2022</v>
      </c>
      <c r="D7235">
        <v>247</v>
      </c>
      <c r="E7235">
        <v>42</v>
      </c>
      <c r="F7235" t="str">
        <f t="shared" ref="F7235:F7298" si="340">IF(E7235&gt;50,"Senior",IF(E7235&gt;30,"Adult","Teenager"))</f>
        <v>Adult</v>
      </c>
      <c r="G7235" t="s">
        <v>13</v>
      </c>
      <c r="H7235" t="s">
        <v>37</v>
      </c>
      <c r="I7235">
        <v>200</v>
      </c>
      <c r="J7235" t="s">
        <v>15</v>
      </c>
      <c r="K7235">
        <v>5</v>
      </c>
      <c r="L7235">
        <v>77.425825079999996</v>
      </c>
      <c r="M7235" t="s">
        <v>25</v>
      </c>
      <c r="N7235" s="2" t="s">
        <v>16</v>
      </c>
      <c r="O7235">
        <v>0</v>
      </c>
      <c r="P7235">
        <f t="shared" ref="P7235:P7298" si="341">K7235*L7235-O7235</f>
        <v>387.12912539999996</v>
      </c>
      <c r="Q7235" s="2" t="s">
        <v>11</v>
      </c>
      <c r="R7235" t="s">
        <v>18</v>
      </c>
      <c r="S7235">
        <v>3</v>
      </c>
      <c r="T7235" s="2" t="s">
        <v>11</v>
      </c>
    </row>
    <row r="7236" spans="1:20" x14ac:dyDescent="0.25">
      <c r="A7236">
        <v>7235</v>
      </c>
      <c r="B7236" s="4">
        <v>44519</v>
      </c>
      <c r="C7236" t="str">
        <f t="shared" si="339"/>
        <v>2021</v>
      </c>
      <c r="D7236">
        <v>355</v>
      </c>
      <c r="E7236">
        <v>53</v>
      </c>
      <c r="F7236" t="str">
        <f t="shared" si="340"/>
        <v>Senior</v>
      </c>
      <c r="G7236" t="s">
        <v>27</v>
      </c>
      <c r="H7236" t="s">
        <v>28</v>
      </c>
      <c r="I7236">
        <v>312</v>
      </c>
      <c r="J7236" t="s">
        <v>15</v>
      </c>
      <c r="K7236">
        <v>4</v>
      </c>
      <c r="L7236">
        <v>79.660254190000003</v>
      </c>
      <c r="M7236" t="s">
        <v>10</v>
      </c>
      <c r="N7236" s="2" t="s">
        <v>11</v>
      </c>
      <c r="O7236">
        <v>31.86410167</v>
      </c>
      <c r="P7236">
        <f t="shared" si="341"/>
        <v>286.77691508999999</v>
      </c>
      <c r="Q7236" s="2" t="s">
        <v>11</v>
      </c>
      <c r="R7236" t="s">
        <v>26</v>
      </c>
      <c r="S7236">
        <v>4</v>
      </c>
      <c r="T7236" s="2" t="s">
        <v>16</v>
      </c>
    </row>
    <row r="7237" spans="1:20" x14ac:dyDescent="0.25">
      <c r="A7237">
        <v>7236</v>
      </c>
      <c r="B7237" s="4">
        <v>43423</v>
      </c>
      <c r="C7237" t="str">
        <f t="shared" si="339"/>
        <v>2018</v>
      </c>
      <c r="D7237">
        <v>209</v>
      </c>
      <c r="E7237">
        <v>28</v>
      </c>
      <c r="F7237" t="str">
        <f t="shared" si="340"/>
        <v>Teenager</v>
      </c>
      <c r="G7237" t="s">
        <v>13</v>
      </c>
      <c r="H7237" t="s">
        <v>14</v>
      </c>
      <c r="I7237">
        <v>415</v>
      </c>
      <c r="J7237" t="s">
        <v>33</v>
      </c>
      <c r="K7237">
        <v>3</v>
      </c>
      <c r="L7237">
        <v>19.96484723</v>
      </c>
      <c r="M7237" t="s">
        <v>10</v>
      </c>
      <c r="N7237" s="2" t="s">
        <v>16</v>
      </c>
      <c r="O7237">
        <v>0</v>
      </c>
      <c r="P7237">
        <f t="shared" si="341"/>
        <v>59.894541689999997</v>
      </c>
      <c r="Q7237" s="2" t="s">
        <v>16</v>
      </c>
      <c r="R7237" t="s">
        <v>18</v>
      </c>
      <c r="S7237">
        <v>5</v>
      </c>
      <c r="T7237" s="2" t="s">
        <v>16</v>
      </c>
    </row>
    <row r="7238" spans="1:20" x14ac:dyDescent="0.25">
      <c r="A7238">
        <v>7237</v>
      </c>
      <c r="B7238" s="4">
        <v>43793</v>
      </c>
      <c r="C7238" t="str">
        <f t="shared" si="339"/>
        <v>2019</v>
      </c>
      <c r="D7238">
        <v>332</v>
      </c>
      <c r="E7238">
        <v>66</v>
      </c>
      <c r="F7238" t="str">
        <f t="shared" si="340"/>
        <v>Senior</v>
      </c>
      <c r="G7238" t="s">
        <v>7</v>
      </c>
      <c r="H7238" t="s">
        <v>32</v>
      </c>
      <c r="I7238">
        <v>117</v>
      </c>
      <c r="J7238" t="s">
        <v>15</v>
      </c>
      <c r="K7238">
        <v>4</v>
      </c>
      <c r="L7238">
        <v>49.428150690000002</v>
      </c>
      <c r="M7238" t="s">
        <v>22</v>
      </c>
      <c r="N7238" s="2" t="s">
        <v>11</v>
      </c>
      <c r="O7238">
        <v>19.77126028</v>
      </c>
      <c r="P7238">
        <f t="shared" si="341"/>
        <v>177.94134248</v>
      </c>
      <c r="Q7238" s="2" t="s">
        <v>16</v>
      </c>
      <c r="R7238" t="s">
        <v>26</v>
      </c>
      <c r="S7238">
        <v>4</v>
      </c>
      <c r="T7238" s="2" t="s">
        <v>16</v>
      </c>
    </row>
    <row r="7239" spans="1:20" x14ac:dyDescent="0.25">
      <c r="A7239">
        <v>7238</v>
      </c>
      <c r="B7239" s="4">
        <v>43425</v>
      </c>
      <c r="C7239" t="str">
        <f t="shared" si="339"/>
        <v>2018</v>
      </c>
      <c r="D7239">
        <v>158</v>
      </c>
      <c r="E7239">
        <v>53</v>
      </c>
      <c r="F7239" t="str">
        <f t="shared" si="340"/>
        <v>Senior</v>
      </c>
      <c r="G7239" t="s">
        <v>7</v>
      </c>
      <c r="H7239" t="s">
        <v>36</v>
      </c>
      <c r="I7239">
        <v>600</v>
      </c>
      <c r="J7239" t="s">
        <v>33</v>
      </c>
      <c r="K7239">
        <v>4</v>
      </c>
      <c r="L7239">
        <v>92.973858019999994</v>
      </c>
      <c r="M7239" t="s">
        <v>25</v>
      </c>
      <c r="N7239" s="2" t="s">
        <v>16</v>
      </c>
      <c r="O7239">
        <v>0</v>
      </c>
      <c r="P7239">
        <f t="shared" si="341"/>
        <v>371.89543207999998</v>
      </c>
      <c r="Q7239" s="2" t="s">
        <v>11</v>
      </c>
      <c r="R7239" t="s">
        <v>12</v>
      </c>
      <c r="S7239">
        <v>1</v>
      </c>
      <c r="T7239" s="2" t="s">
        <v>16</v>
      </c>
    </row>
    <row r="7240" spans="1:20" x14ac:dyDescent="0.25">
      <c r="A7240">
        <v>7239</v>
      </c>
      <c r="B7240" s="4">
        <v>44175</v>
      </c>
      <c r="C7240" t="str">
        <f t="shared" si="339"/>
        <v>2020</v>
      </c>
      <c r="D7240">
        <v>201</v>
      </c>
      <c r="E7240">
        <v>57</v>
      </c>
      <c r="F7240" t="str">
        <f t="shared" si="340"/>
        <v>Senior</v>
      </c>
      <c r="G7240" t="s">
        <v>7</v>
      </c>
      <c r="H7240" t="s">
        <v>23</v>
      </c>
      <c r="I7240">
        <v>309</v>
      </c>
      <c r="J7240" t="s">
        <v>33</v>
      </c>
      <c r="K7240">
        <v>2</v>
      </c>
      <c r="L7240">
        <v>92.718903499999996</v>
      </c>
      <c r="M7240" t="s">
        <v>25</v>
      </c>
      <c r="N7240" s="2" t="s">
        <v>11</v>
      </c>
      <c r="O7240">
        <v>0</v>
      </c>
      <c r="P7240">
        <f t="shared" si="341"/>
        <v>185.43780699999999</v>
      </c>
      <c r="Q7240" s="2" t="s">
        <v>11</v>
      </c>
      <c r="R7240" t="s">
        <v>12</v>
      </c>
      <c r="S7240">
        <v>5</v>
      </c>
      <c r="T7240" s="2" t="s">
        <v>16</v>
      </c>
    </row>
    <row r="7241" spans="1:20" x14ac:dyDescent="0.25">
      <c r="A7241">
        <v>7240</v>
      </c>
      <c r="B7241" s="4">
        <v>45282</v>
      </c>
      <c r="C7241" t="str">
        <f t="shared" si="339"/>
        <v>2023</v>
      </c>
      <c r="D7241">
        <v>30</v>
      </c>
      <c r="E7241">
        <v>66</v>
      </c>
      <c r="F7241" t="str">
        <f t="shared" si="340"/>
        <v>Senior</v>
      </c>
      <c r="G7241" t="s">
        <v>13</v>
      </c>
      <c r="H7241" t="s">
        <v>8</v>
      </c>
      <c r="I7241">
        <v>697</v>
      </c>
      <c r="J7241" t="s">
        <v>24</v>
      </c>
      <c r="K7241">
        <v>5</v>
      </c>
      <c r="L7241">
        <v>46.03829846</v>
      </c>
      <c r="M7241" t="s">
        <v>25</v>
      </c>
      <c r="N7241" s="2" t="s">
        <v>11</v>
      </c>
      <c r="O7241">
        <v>23.01914923</v>
      </c>
      <c r="P7241">
        <f t="shared" si="341"/>
        <v>207.17234306999998</v>
      </c>
      <c r="Q7241" s="2" t="s">
        <v>11</v>
      </c>
      <c r="R7241" t="s">
        <v>26</v>
      </c>
      <c r="S7241">
        <v>1</v>
      </c>
      <c r="T7241" s="2" t="s">
        <v>16</v>
      </c>
    </row>
    <row r="7242" spans="1:20" x14ac:dyDescent="0.25">
      <c r="A7242">
        <v>7241</v>
      </c>
      <c r="B7242" s="4">
        <v>44894</v>
      </c>
      <c r="C7242" t="str">
        <f t="shared" si="339"/>
        <v>2022</v>
      </c>
      <c r="D7242">
        <v>312</v>
      </c>
      <c r="E7242">
        <v>63</v>
      </c>
      <c r="F7242" t="str">
        <f t="shared" si="340"/>
        <v>Senior</v>
      </c>
      <c r="G7242" t="s">
        <v>13</v>
      </c>
      <c r="H7242" t="s">
        <v>14</v>
      </c>
      <c r="I7242">
        <v>702</v>
      </c>
      <c r="J7242" t="s">
        <v>29</v>
      </c>
      <c r="K7242">
        <v>5</v>
      </c>
      <c r="L7242">
        <v>18.104942189999999</v>
      </c>
      <c r="M7242" t="s">
        <v>25</v>
      </c>
      <c r="N7242" s="2" t="s">
        <v>11</v>
      </c>
      <c r="O7242">
        <v>9.0524710929999994</v>
      </c>
      <c r="P7242">
        <f t="shared" si="341"/>
        <v>81.472239857000005</v>
      </c>
      <c r="Q7242" s="2" t="s">
        <v>16</v>
      </c>
      <c r="R7242" t="s">
        <v>26</v>
      </c>
      <c r="S7242">
        <v>2</v>
      </c>
      <c r="T7242" s="2" t="s">
        <v>16</v>
      </c>
    </row>
    <row r="7243" spans="1:20" x14ac:dyDescent="0.25">
      <c r="A7243">
        <v>7242</v>
      </c>
      <c r="B7243" s="4">
        <v>44522</v>
      </c>
      <c r="C7243" t="str">
        <f t="shared" si="339"/>
        <v>2021</v>
      </c>
      <c r="D7243">
        <v>237</v>
      </c>
      <c r="E7243">
        <v>33</v>
      </c>
      <c r="F7243" t="str">
        <f t="shared" si="340"/>
        <v>Adult</v>
      </c>
      <c r="G7243" t="s">
        <v>7</v>
      </c>
      <c r="H7243" t="s">
        <v>43</v>
      </c>
      <c r="I7243">
        <v>488</v>
      </c>
      <c r="J7243" t="s">
        <v>29</v>
      </c>
      <c r="K7243">
        <v>5</v>
      </c>
      <c r="L7243">
        <v>72.96637647</v>
      </c>
      <c r="M7243" t="s">
        <v>25</v>
      </c>
      <c r="N7243" s="2" t="s">
        <v>16</v>
      </c>
      <c r="O7243">
        <v>36.483188230000003</v>
      </c>
      <c r="P7243">
        <f t="shared" si="341"/>
        <v>328.34869412</v>
      </c>
      <c r="Q7243" s="2" t="s">
        <v>11</v>
      </c>
      <c r="R7243" t="s">
        <v>26</v>
      </c>
      <c r="S7243">
        <v>1</v>
      </c>
      <c r="T7243" s="2" t="s">
        <v>16</v>
      </c>
    </row>
    <row r="7244" spans="1:20" x14ac:dyDescent="0.25">
      <c r="A7244">
        <v>7243</v>
      </c>
      <c r="B7244" s="4">
        <v>43798</v>
      </c>
      <c r="C7244" t="str">
        <f t="shared" si="339"/>
        <v>2019</v>
      </c>
      <c r="D7244">
        <v>456</v>
      </c>
      <c r="E7244">
        <v>60</v>
      </c>
      <c r="F7244" t="str">
        <f t="shared" si="340"/>
        <v>Senior</v>
      </c>
      <c r="G7244" t="s">
        <v>27</v>
      </c>
      <c r="H7244" t="s">
        <v>40</v>
      </c>
      <c r="I7244">
        <v>699</v>
      </c>
      <c r="J7244" t="s">
        <v>33</v>
      </c>
      <c r="K7244">
        <v>3</v>
      </c>
      <c r="L7244">
        <v>35.992673580000002</v>
      </c>
      <c r="M7244" t="s">
        <v>25</v>
      </c>
      <c r="N7244" s="2" t="s">
        <v>11</v>
      </c>
      <c r="O7244">
        <v>10.79780208</v>
      </c>
      <c r="P7244">
        <f t="shared" si="341"/>
        <v>97.180218660000008</v>
      </c>
      <c r="Q7244" s="2" t="s">
        <v>11</v>
      </c>
      <c r="R7244" t="s">
        <v>26</v>
      </c>
      <c r="S7244">
        <v>2</v>
      </c>
      <c r="T7244" s="2" t="s">
        <v>16</v>
      </c>
    </row>
    <row r="7245" spans="1:20" x14ac:dyDescent="0.25">
      <c r="A7245">
        <v>7244</v>
      </c>
      <c r="B7245" s="4">
        <v>44163</v>
      </c>
      <c r="C7245" t="str">
        <f t="shared" si="339"/>
        <v>2020</v>
      </c>
      <c r="D7245">
        <v>199</v>
      </c>
      <c r="E7245">
        <v>35</v>
      </c>
      <c r="F7245" t="str">
        <f t="shared" si="340"/>
        <v>Adult</v>
      </c>
      <c r="G7245" t="s">
        <v>27</v>
      </c>
      <c r="H7245" t="s">
        <v>41</v>
      </c>
      <c r="I7245">
        <v>652</v>
      </c>
      <c r="J7245" t="s">
        <v>33</v>
      </c>
      <c r="K7245">
        <v>3</v>
      </c>
      <c r="L7245">
        <v>60.06807079</v>
      </c>
      <c r="M7245" t="s">
        <v>22</v>
      </c>
      <c r="N7245" s="2" t="s">
        <v>16</v>
      </c>
      <c r="O7245">
        <v>18.020421240000001</v>
      </c>
      <c r="P7245">
        <f t="shared" si="341"/>
        <v>162.18379113</v>
      </c>
      <c r="Q7245" s="2" t="s">
        <v>16</v>
      </c>
      <c r="R7245" t="s">
        <v>26</v>
      </c>
      <c r="S7245">
        <v>1</v>
      </c>
      <c r="T7245" s="2" t="s">
        <v>16</v>
      </c>
    </row>
    <row r="7246" spans="1:20" x14ac:dyDescent="0.25">
      <c r="A7246">
        <v>7245</v>
      </c>
      <c r="B7246" s="4">
        <v>44909</v>
      </c>
      <c r="C7246" t="str">
        <f t="shared" si="339"/>
        <v>2022</v>
      </c>
      <c r="D7246">
        <v>234</v>
      </c>
      <c r="E7246">
        <v>33</v>
      </c>
      <c r="F7246" t="str">
        <f t="shared" si="340"/>
        <v>Adult</v>
      </c>
      <c r="G7246" t="s">
        <v>13</v>
      </c>
      <c r="H7246" t="s">
        <v>36</v>
      </c>
      <c r="I7246">
        <v>995</v>
      </c>
      <c r="J7246" t="s">
        <v>24</v>
      </c>
      <c r="K7246">
        <v>5</v>
      </c>
      <c r="L7246">
        <v>44.564061819999999</v>
      </c>
      <c r="M7246" t="s">
        <v>25</v>
      </c>
      <c r="N7246" s="2" t="s">
        <v>16</v>
      </c>
      <c r="O7246">
        <v>0</v>
      </c>
      <c r="P7246">
        <f t="shared" si="341"/>
        <v>222.8203091</v>
      </c>
      <c r="Q7246" s="2" t="s">
        <v>16</v>
      </c>
      <c r="R7246" t="s">
        <v>18</v>
      </c>
      <c r="S7246">
        <v>4</v>
      </c>
      <c r="T7246" s="2" t="s">
        <v>11</v>
      </c>
    </row>
    <row r="7247" spans="1:20" x14ac:dyDescent="0.25">
      <c r="A7247">
        <v>7246</v>
      </c>
      <c r="B7247" s="4">
        <v>45279</v>
      </c>
      <c r="C7247" t="str">
        <f t="shared" si="339"/>
        <v>2023</v>
      </c>
      <c r="D7247">
        <v>385</v>
      </c>
      <c r="E7247">
        <v>25</v>
      </c>
      <c r="F7247" t="str">
        <f t="shared" si="340"/>
        <v>Teenager</v>
      </c>
      <c r="G7247" t="s">
        <v>27</v>
      </c>
      <c r="H7247" t="s">
        <v>41</v>
      </c>
      <c r="I7247">
        <v>120</v>
      </c>
      <c r="J7247" t="s">
        <v>29</v>
      </c>
      <c r="K7247">
        <v>4</v>
      </c>
      <c r="L7247">
        <v>72.875293940000006</v>
      </c>
      <c r="M7247" t="s">
        <v>25</v>
      </c>
      <c r="N7247" s="2" t="s">
        <v>16</v>
      </c>
      <c r="O7247">
        <v>0</v>
      </c>
      <c r="P7247">
        <f t="shared" si="341"/>
        <v>291.50117576000002</v>
      </c>
      <c r="Q7247" s="2" t="s">
        <v>16</v>
      </c>
      <c r="R7247" t="s">
        <v>12</v>
      </c>
      <c r="S7247">
        <v>5</v>
      </c>
      <c r="T7247" s="2" t="s">
        <v>11</v>
      </c>
    </row>
    <row r="7248" spans="1:20" x14ac:dyDescent="0.25">
      <c r="A7248">
        <v>7247</v>
      </c>
      <c r="B7248" s="4">
        <v>44889</v>
      </c>
      <c r="C7248" t="str">
        <f t="shared" si="339"/>
        <v>2022</v>
      </c>
      <c r="D7248">
        <v>46</v>
      </c>
      <c r="E7248">
        <v>66</v>
      </c>
      <c r="F7248" t="str">
        <f t="shared" si="340"/>
        <v>Senior</v>
      </c>
      <c r="G7248" t="s">
        <v>7</v>
      </c>
      <c r="H7248" t="s">
        <v>17</v>
      </c>
      <c r="I7248">
        <v>437</v>
      </c>
      <c r="J7248" t="s">
        <v>33</v>
      </c>
      <c r="K7248">
        <v>2</v>
      </c>
      <c r="L7248">
        <v>16.453289059999999</v>
      </c>
      <c r="M7248" t="s">
        <v>20</v>
      </c>
      <c r="N7248" s="2" t="s">
        <v>16</v>
      </c>
      <c r="O7248">
        <v>3.2906578120000001</v>
      </c>
      <c r="P7248">
        <f t="shared" si="341"/>
        <v>29.615920308</v>
      </c>
      <c r="Q7248" s="2" t="s">
        <v>16</v>
      </c>
      <c r="R7248" t="s">
        <v>26</v>
      </c>
      <c r="S7248">
        <v>4</v>
      </c>
      <c r="T7248" s="2" t="s">
        <v>11</v>
      </c>
    </row>
    <row r="7249" spans="1:20" x14ac:dyDescent="0.25">
      <c r="A7249">
        <v>7248</v>
      </c>
      <c r="B7249" s="4">
        <v>44550</v>
      </c>
      <c r="C7249" t="str">
        <f t="shared" si="339"/>
        <v>2021</v>
      </c>
      <c r="D7249">
        <v>6</v>
      </c>
      <c r="E7249">
        <v>62</v>
      </c>
      <c r="F7249" t="str">
        <f t="shared" si="340"/>
        <v>Senior</v>
      </c>
      <c r="G7249" t="s">
        <v>7</v>
      </c>
      <c r="H7249" t="s">
        <v>40</v>
      </c>
      <c r="I7249">
        <v>240</v>
      </c>
      <c r="J7249" t="s">
        <v>24</v>
      </c>
      <c r="K7249">
        <v>4</v>
      </c>
      <c r="L7249">
        <v>28.565705040000001</v>
      </c>
      <c r="M7249" t="s">
        <v>22</v>
      </c>
      <c r="N7249" s="2" t="s">
        <v>16</v>
      </c>
      <c r="O7249">
        <v>0</v>
      </c>
      <c r="P7249">
        <f t="shared" si="341"/>
        <v>114.26282016</v>
      </c>
      <c r="Q7249" s="2" t="s">
        <v>16</v>
      </c>
      <c r="R7249" t="s">
        <v>12</v>
      </c>
      <c r="S7249">
        <v>1</v>
      </c>
      <c r="T7249" s="2" t="s">
        <v>11</v>
      </c>
    </row>
    <row r="7250" spans="1:20" x14ac:dyDescent="0.25">
      <c r="A7250">
        <v>7249</v>
      </c>
      <c r="B7250" s="4">
        <v>43800</v>
      </c>
      <c r="C7250" t="str">
        <f t="shared" si="339"/>
        <v>2019</v>
      </c>
      <c r="D7250">
        <v>286</v>
      </c>
      <c r="E7250">
        <v>23</v>
      </c>
      <c r="F7250" t="str">
        <f t="shared" si="340"/>
        <v>Teenager</v>
      </c>
      <c r="G7250" t="s">
        <v>13</v>
      </c>
      <c r="H7250" t="s">
        <v>19</v>
      </c>
      <c r="I7250">
        <v>584</v>
      </c>
      <c r="J7250" t="s">
        <v>24</v>
      </c>
      <c r="K7250">
        <v>4</v>
      </c>
      <c r="L7250">
        <v>39.15379643</v>
      </c>
      <c r="M7250" t="s">
        <v>22</v>
      </c>
      <c r="N7250" s="2" t="s">
        <v>11</v>
      </c>
      <c r="O7250">
        <v>0</v>
      </c>
      <c r="P7250">
        <f t="shared" si="341"/>
        <v>156.61518572</v>
      </c>
      <c r="Q7250" s="2" t="s">
        <v>11</v>
      </c>
      <c r="R7250" t="s">
        <v>12</v>
      </c>
      <c r="S7250">
        <v>1</v>
      </c>
      <c r="T7250" s="2" t="s">
        <v>16</v>
      </c>
    </row>
    <row r="7251" spans="1:20" x14ac:dyDescent="0.25">
      <c r="A7251">
        <v>7250</v>
      </c>
      <c r="B7251" s="4">
        <v>44527</v>
      </c>
      <c r="C7251" t="str">
        <f t="shared" si="339"/>
        <v>2021</v>
      </c>
      <c r="D7251">
        <v>292</v>
      </c>
      <c r="E7251">
        <v>51</v>
      </c>
      <c r="F7251" t="str">
        <f t="shared" si="340"/>
        <v>Senior</v>
      </c>
      <c r="G7251" t="s">
        <v>7</v>
      </c>
      <c r="H7251" t="s">
        <v>43</v>
      </c>
      <c r="I7251">
        <v>955</v>
      </c>
      <c r="J7251" t="s">
        <v>9</v>
      </c>
      <c r="K7251">
        <v>1</v>
      </c>
      <c r="L7251">
        <v>85.653288399999994</v>
      </c>
      <c r="M7251" t="s">
        <v>25</v>
      </c>
      <c r="N7251" s="2" t="s">
        <v>11</v>
      </c>
      <c r="O7251">
        <v>8.5653288399999994</v>
      </c>
      <c r="P7251">
        <f t="shared" si="341"/>
        <v>77.087959560000002</v>
      </c>
      <c r="Q7251" s="2" t="s">
        <v>16</v>
      </c>
      <c r="R7251" t="s">
        <v>26</v>
      </c>
      <c r="S7251">
        <v>2</v>
      </c>
      <c r="T7251" s="2" t="s">
        <v>11</v>
      </c>
    </row>
    <row r="7252" spans="1:20" x14ac:dyDescent="0.25">
      <c r="A7252">
        <v>7251</v>
      </c>
      <c r="B7252" s="4">
        <v>44190</v>
      </c>
      <c r="C7252" t="str">
        <f t="shared" si="339"/>
        <v>2020</v>
      </c>
      <c r="D7252">
        <v>264</v>
      </c>
      <c r="E7252">
        <v>18</v>
      </c>
      <c r="F7252" t="str">
        <f t="shared" si="340"/>
        <v>Teenager</v>
      </c>
      <c r="G7252" t="s">
        <v>13</v>
      </c>
      <c r="H7252" t="s">
        <v>39</v>
      </c>
      <c r="I7252">
        <v>27</v>
      </c>
      <c r="J7252" t="s">
        <v>33</v>
      </c>
      <c r="K7252">
        <v>5</v>
      </c>
      <c r="L7252">
        <v>75.844005929999994</v>
      </c>
      <c r="M7252" t="s">
        <v>25</v>
      </c>
      <c r="N7252" s="2" t="s">
        <v>16</v>
      </c>
      <c r="O7252">
        <v>0</v>
      </c>
      <c r="P7252">
        <f t="shared" si="341"/>
        <v>379.22002964999996</v>
      </c>
      <c r="Q7252" s="2" t="s">
        <v>11</v>
      </c>
      <c r="R7252" t="s">
        <v>12</v>
      </c>
      <c r="S7252">
        <v>2</v>
      </c>
      <c r="T7252" s="2" t="s">
        <v>16</v>
      </c>
    </row>
    <row r="7253" spans="1:20" x14ac:dyDescent="0.25">
      <c r="A7253">
        <v>7252</v>
      </c>
      <c r="B7253" s="4">
        <v>43432</v>
      </c>
      <c r="C7253" t="str">
        <f t="shared" si="339"/>
        <v>2018</v>
      </c>
      <c r="D7253">
        <v>201</v>
      </c>
      <c r="E7253">
        <v>52</v>
      </c>
      <c r="F7253" t="str">
        <f t="shared" si="340"/>
        <v>Senior</v>
      </c>
      <c r="G7253" t="s">
        <v>13</v>
      </c>
      <c r="H7253" t="s">
        <v>8</v>
      </c>
      <c r="I7253">
        <v>686</v>
      </c>
      <c r="J7253" t="s">
        <v>9</v>
      </c>
      <c r="K7253">
        <v>2</v>
      </c>
      <c r="L7253">
        <v>82.495595589999994</v>
      </c>
      <c r="M7253" t="s">
        <v>20</v>
      </c>
      <c r="N7253" s="2" t="s">
        <v>16</v>
      </c>
      <c r="O7253">
        <v>16.49911912</v>
      </c>
      <c r="P7253">
        <f t="shared" si="341"/>
        <v>148.49207206</v>
      </c>
      <c r="Q7253" s="2" t="s">
        <v>11</v>
      </c>
      <c r="R7253" t="s">
        <v>26</v>
      </c>
      <c r="S7253">
        <v>4</v>
      </c>
      <c r="T7253" s="2" t="s">
        <v>11</v>
      </c>
    </row>
    <row r="7254" spans="1:20" x14ac:dyDescent="0.25">
      <c r="A7254">
        <v>7253</v>
      </c>
      <c r="B7254" s="4">
        <v>45285</v>
      </c>
      <c r="C7254" t="str">
        <f t="shared" si="339"/>
        <v>2023</v>
      </c>
      <c r="D7254">
        <v>174</v>
      </c>
      <c r="E7254">
        <v>61</v>
      </c>
      <c r="F7254" t="str">
        <f t="shared" si="340"/>
        <v>Senior</v>
      </c>
      <c r="G7254" t="s">
        <v>27</v>
      </c>
      <c r="H7254" t="s">
        <v>21</v>
      </c>
      <c r="I7254">
        <v>485</v>
      </c>
      <c r="J7254" t="s">
        <v>33</v>
      </c>
      <c r="K7254">
        <v>3</v>
      </c>
      <c r="L7254">
        <v>16.842923849999998</v>
      </c>
      <c r="M7254" t="s">
        <v>10</v>
      </c>
      <c r="N7254" s="2" t="s">
        <v>16</v>
      </c>
      <c r="O7254">
        <v>5.052877155</v>
      </c>
      <c r="P7254">
        <f t="shared" si="341"/>
        <v>45.475894394999997</v>
      </c>
      <c r="Q7254" s="2" t="s">
        <v>16</v>
      </c>
      <c r="R7254" t="s">
        <v>26</v>
      </c>
      <c r="S7254">
        <v>4</v>
      </c>
      <c r="T7254" s="2" t="s">
        <v>11</v>
      </c>
    </row>
    <row r="7255" spans="1:20" x14ac:dyDescent="0.25">
      <c r="A7255">
        <v>7254</v>
      </c>
      <c r="B7255" s="4">
        <v>44508</v>
      </c>
      <c r="C7255" t="str">
        <f t="shared" si="339"/>
        <v>2021</v>
      </c>
      <c r="D7255">
        <v>134</v>
      </c>
      <c r="E7255">
        <v>58</v>
      </c>
      <c r="F7255" t="str">
        <f t="shared" si="340"/>
        <v>Senior</v>
      </c>
      <c r="G7255" t="s">
        <v>27</v>
      </c>
      <c r="H7255" t="s">
        <v>23</v>
      </c>
      <c r="I7255">
        <v>1000</v>
      </c>
      <c r="J7255" t="s">
        <v>15</v>
      </c>
      <c r="K7255">
        <v>2</v>
      </c>
      <c r="L7255">
        <v>93.993780619999995</v>
      </c>
      <c r="M7255" t="s">
        <v>20</v>
      </c>
      <c r="N7255" s="2" t="s">
        <v>16</v>
      </c>
      <c r="O7255">
        <v>0</v>
      </c>
      <c r="P7255">
        <f t="shared" si="341"/>
        <v>187.98756123999999</v>
      </c>
      <c r="Q7255" s="2" t="s">
        <v>16</v>
      </c>
      <c r="R7255" t="s">
        <v>12</v>
      </c>
      <c r="S7255">
        <v>5</v>
      </c>
      <c r="T7255" s="2" t="s">
        <v>16</v>
      </c>
    </row>
    <row r="7256" spans="1:20" x14ac:dyDescent="0.25">
      <c r="A7256">
        <v>7255</v>
      </c>
      <c r="B7256" s="4">
        <v>45231</v>
      </c>
      <c r="C7256" t="str">
        <f t="shared" si="339"/>
        <v>2023</v>
      </c>
      <c r="D7256">
        <v>452</v>
      </c>
      <c r="E7256">
        <v>51</v>
      </c>
      <c r="F7256" t="str">
        <f t="shared" si="340"/>
        <v>Senior</v>
      </c>
      <c r="G7256" t="s">
        <v>13</v>
      </c>
      <c r="H7256" t="s">
        <v>28</v>
      </c>
      <c r="I7256">
        <v>726</v>
      </c>
      <c r="J7256" t="s">
        <v>29</v>
      </c>
      <c r="K7256">
        <v>1</v>
      </c>
      <c r="L7256">
        <v>61.548050860000004</v>
      </c>
      <c r="M7256" t="s">
        <v>10</v>
      </c>
      <c r="N7256" s="2" t="s">
        <v>11</v>
      </c>
      <c r="O7256">
        <v>0</v>
      </c>
      <c r="P7256">
        <f t="shared" si="341"/>
        <v>61.548050860000004</v>
      </c>
      <c r="Q7256" s="2" t="s">
        <v>16</v>
      </c>
      <c r="R7256" t="s">
        <v>12</v>
      </c>
      <c r="S7256">
        <v>1</v>
      </c>
      <c r="T7256" s="2" t="s">
        <v>16</v>
      </c>
    </row>
    <row r="7257" spans="1:20" x14ac:dyDescent="0.25">
      <c r="A7257">
        <v>7256</v>
      </c>
      <c r="B7257" s="4">
        <v>44511</v>
      </c>
      <c r="C7257" t="str">
        <f t="shared" si="339"/>
        <v>2021</v>
      </c>
      <c r="D7257">
        <v>403</v>
      </c>
      <c r="E7257">
        <v>49</v>
      </c>
      <c r="F7257" t="str">
        <f t="shared" si="340"/>
        <v>Adult</v>
      </c>
      <c r="G7257" t="s">
        <v>27</v>
      </c>
      <c r="H7257" t="s">
        <v>19</v>
      </c>
      <c r="I7257">
        <v>851</v>
      </c>
      <c r="J7257" t="s">
        <v>24</v>
      </c>
      <c r="K7257">
        <v>4</v>
      </c>
      <c r="L7257">
        <v>62.834548920000003</v>
      </c>
      <c r="M7257" t="s">
        <v>25</v>
      </c>
      <c r="N7257" s="2" t="s">
        <v>16</v>
      </c>
      <c r="O7257">
        <v>0</v>
      </c>
      <c r="P7257">
        <f t="shared" si="341"/>
        <v>251.33819568000001</v>
      </c>
      <c r="Q7257" s="2" t="s">
        <v>11</v>
      </c>
      <c r="R7257" t="s">
        <v>18</v>
      </c>
      <c r="S7257">
        <v>1</v>
      </c>
      <c r="T7257" s="2" t="s">
        <v>16</v>
      </c>
    </row>
    <row r="7258" spans="1:20" x14ac:dyDescent="0.25">
      <c r="A7258">
        <v>7257</v>
      </c>
      <c r="B7258" s="4">
        <v>43447</v>
      </c>
      <c r="C7258" t="str">
        <f t="shared" si="339"/>
        <v>2018</v>
      </c>
      <c r="D7258">
        <v>320</v>
      </c>
      <c r="E7258">
        <v>41</v>
      </c>
      <c r="F7258" t="str">
        <f t="shared" si="340"/>
        <v>Adult</v>
      </c>
      <c r="G7258" t="s">
        <v>7</v>
      </c>
      <c r="H7258" t="s">
        <v>28</v>
      </c>
      <c r="I7258">
        <v>974</v>
      </c>
      <c r="J7258" t="s">
        <v>33</v>
      </c>
      <c r="K7258">
        <v>4</v>
      </c>
      <c r="L7258">
        <v>72.914041130000001</v>
      </c>
      <c r="M7258" t="s">
        <v>22</v>
      </c>
      <c r="N7258" s="2" t="s">
        <v>16</v>
      </c>
      <c r="O7258">
        <v>0</v>
      </c>
      <c r="P7258">
        <f t="shared" si="341"/>
        <v>291.65616452</v>
      </c>
      <c r="Q7258" s="2" t="s">
        <v>11</v>
      </c>
      <c r="R7258" t="s">
        <v>18</v>
      </c>
      <c r="S7258">
        <v>5</v>
      </c>
      <c r="T7258" s="2" t="s">
        <v>11</v>
      </c>
    </row>
    <row r="7259" spans="1:20" x14ac:dyDescent="0.25">
      <c r="A7259">
        <v>7258</v>
      </c>
      <c r="B7259" s="4">
        <v>44900</v>
      </c>
      <c r="C7259" t="str">
        <f t="shared" si="339"/>
        <v>2022</v>
      </c>
      <c r="D7259">
        <v>253</v>
      </c>
      <c r="E7259">
        <v>48</v>
      </c>
      <c r="F7259" t="str">
        <f t="shared" si="340"/>
        <v>Adult</v>
      </c>
      <c r="G7259" t="s">
        <v>27</v>
      </c>
      <c r="H7259" t="s">
        <v>38</v>
      </c>
      <c r="I7259">
        <v>584</v>
      </c>
      <c r="J7259" t="s">
        <v>24</v>
      </c>
      <c r="K7259">
        <v>3</v>
      </c>
      <c r="L7259">
        <v>64.757234350000004</v>
      </c>
      <c r="M7259" t="s">
        <v>10</v>
      </c>
      <c r="N7259" s="2" t="s">
        <v>11</v>
      </c>
      <c r="O7259">
        <v>0</v>
      </c>
      <c r="P7259">
        <f t="shared" si="341"/>
        <v>194.27170305000001</v>
      </c>
      <c r="Q7259" s="2" t="s">
        <v>16</v>
      </c>
      <c r="R7259" t="s">
        <v>12</v>
      </c>
      <c r="S7259">
        <v>1</v>
      </c>
      <c r="T7259" s="2" t="s">
        <v>11</v>
      </c>
    </row>
    <row r="7260" spans="1:20" x14ac:dyDescent="0.25">
      <c r="A7260">
        <v>7259</v>
      </c>
      <c r="B7260" s="4">
        <v>44524</v>
      </c>
      <c r="C7260" t="str">
        <f t="shared" si="339"/>
        <v>2021</v>
      </c>
      <c r="D7260">
        <v>225</v>
      </c>
      <c r="E7260">
        <v>22</v>
      </c>
      <c r="F7260" t="str">
        <f t="shared" si="340"/>
        <v>Teenager</v>
      </c>
      <c r="G7260" t="s">
        <v>13</v>
      </c>
      <c r="H7260" t="s">
        <v>35</v>
      </c>
      <c r="I7260">
        <v>901</v>
      </c>
      <c r="J7260" t="s">
        <v>29</v>
      </c>
      <c r="K7260">
        <v>4</v>
      </c>
      <c r="L7260">
        <v>90.670134829999995</v>
      </c>
      <c r="M7260" t="s">
        <v>25</v>
      </c>
      <c r="N7260" s="2" t="s">
        <v>16</v>
      </c>
      <c r="O7260">
        <v>36.268053930000001</v>
      </c>
      <c r="P7260">
        <f t="shared" si="341"/>
        <v>326.41248538999997</v>
      </c>
      <c r="Q7260" s="2" t="s">
        <v>11</v>
      </c>
      <c r="R7260" t="s">
        <v>26</v>
      </c>
      <c r="S7260">
        <v>3</v>
      </c>
      <c r="T7260" s="2" t="s">
        <v>16</v>
      </c>
    </row>
    <row r="7261" spans="1:20" x14ac:dyDescent="0.25">
      <c r="A7261">
        <v>7260</v>
      </c>
      <c r="B7261" s="4">
        <v>44188</v>
      </c>
      <c r="C7261" t="str">
        <f t="shared" si="339"/>
        <v>2020</v>
      </c>
      <c r="D7261">
        <v>154</v>
      </c>
      <c r="E7261">
        <v>60</v>
      </c>
      <c r="F7261" t="str">
        <f t="shared" si="340"/>
        <v>Senior</v>
      </c>
      <c r="G7261" t="s">
        <v>13</v>
      </c>
      <c r="H7261" t="s">
        <v>35</v>
      </c>
      <c r="I7261">
        <v>849</v>
      </c>
      <c r="J7261" t="s">
        <v>24</v>
      </c>
      <c r="K7261">
        <v>5</v>
      </c>
      <c r="L7261">
        <v>69.121577619999997</v>
      </c>
      <c r="M7261" t="s">
        <v>25</v>
      </c>
      <c r="N7261" s="2" t="s">
        <v>11</v>
      </c>
      <c r="O7261">
        <v>0</v>
      </c>
      <c r="P7261">
        <f t="shared" si="341"/>
        <v>345.60788809999997</v>
      </c>
      <c r="Q7261" s="2" t="s">
        <v>11</v>
      </c>
      <c r="R7261" t="s">
        <v>12</v>
      </c>
      <c r="S7261">
        <v>3</v>
      </c>
      <c r="T7261" s="2" t="s">
        <v>16</v>
      </c>
    </row>
    <row r="7262" spans="1:20" x14ac:dyDescent="0.25">
      <c r="A7262">
        <v>7261</v>
      </c>
      <c r="B7262" s="4">
        <v>43456</v>
      </c>
      <c r="C7262" t="str">
        <f t="shared" si="339"/>
        <v>2018</v>
      </c>
      <c r="D7262">
        <v>445</v>
      </c>
      <c r="E7262">
        <v>40</v>
      </c>
      <c r="F7262" t="str">
        <f t="shared" si="340"/>
        <v>Adult</v>
      </c>
      <c r="G7262" t="s">
        <v>13</v>
      </c>
      <c r="H7262" t="s">
        <v>43</v>
      </c>
      <c r="I7262">
        <v>605</v>
      </c>
      <c r="J7262" t="s">
        <v>33</v>
      </c>
      <c r="K7262">
        <v>1</v>
      </c>
      <c r="L7262">
        <v>96.784486079999994</v>
      </c>
      <c r="M7262" t="s">
        <v>10</v>
      </c>
      <c r="N7262" s="2" t="s">
        <v>16</v>
      </c>
      <c r="O7262">
        <v>0</v>
      </c>
      <c r="P7262">
        <f t="shared" si="341"/>
        <v>96.784486079999994</v>
      </c>
      <c r="Q7262" s="2" t="s">
        <v>16</v>
      </c>
      <c r="R7262" t="s">
        <v>18</v>
      </c>
      <c r="S7262">
        <v>3</v>
      </c>
      <c r="T7262" s="2" t="s">
        <v>11</v>
      </c>
    </row>
    <row r="7263" spans="1:20" x14ac:dyDescent="0.25">
      <c r="A7263">
        <v>7262</v>
      </c>
      <c r="B7263" s="4">
        <v>43830</v>
      </c>
      <c r="C7263" t="str">
        <f t="shared" si="339"/>
        <v>2019</v>
      </c>
      <c r="D7263">
        <v>470</v>
      </c>
      <c r="E7263">
        <v>45</v>
      </c>
      <c r="F7263" t="str">
        <f t="shared" si="340"/>
        <v>Adult</v>
      </c>
      <c r="G7263" t="s">
        <v>13</v>
      </c>
      <c r="H7263" t="s">
        <v>17</v>
      </c>
      <c r="I7263">
        <v>40</v>
      </c>
      <c r="J7263" t="s">
        <v>15</v>
      </c>
      <c r="K7263">
        <v>5</v>
      </c>
      <c r="L7263">
        <v>60.829340639999998</v>
      </c>
      <c r="M7263" t="s">
        <v>25</v>
      </c>
      <c r="N7263" s="2" t="s">
        <v>11</v>
      </c>
      <c r="O7263">
        <v>0</v>
      </c>
      <c r="P7263">
        <f t="shared" si="341"/>
        <v>304.14670319999999</v>
      </c>
      <c r="Q7263" s="2" t="s">
        <v>11</v>
      </c>
      <c r="R7263" t="s">
        <v>18</v>
      </c>
      <c r="S7263">
        <v>5</v>
      </c>
      <c r="T7263" s="2" t="s">
        <v>11</v>
      </c>
    </row>
    <row r="7264" spans="1:20" x14ac:dyDescent="0.25">
      <c r="A7264">
        <v>7263</v>
      </c>
      <c r="B7264" s="4">
        <v>44560</v>
      </c>
      <c r="C7264" t="str">
        <f t="shared" si="339"/>
        <v>2021</v>
      </c>
      <c r="D7264">
        <v>148</v>
      </c>
      <c r="E7264">
        <v>45</v>
      </c>
      <c r="F7264" t="str">
        <f t="shared" si="340"/>
        <v>Adult</v>
      </c>
      <c r="G7264" t="s">
        <v>27</v>
      </c>
      <c r="H7264" t="s">
        <v>14</v>
      </c>
      <c r="I7264">
        <v>140</v>
      </c>
      <c r="J7264" t="s">
        <v>9</v>
      </c>
      <c r="K7264">
        <v>2</v>
      </c>
      <c r="L7264">
        <v>96.791983619999996</v>
      </c>
      <c r="M7264" t="s">
        <v>25</v>
      </c>
      <c r="N7264" s="2" t="s">
        <v>16</v>
      </c>
      <c r="O7264">
        <v>0</v>
      </c>
      <c r="P7264">
        <f t="shared" si="341"/>
        <v>193.58396723999999</v>
      </c>
      <c r="Q7264" s="2" t="s">
        <v>11</v>
      </c>
      <c r="R7264" t="s">
        <v>12</v>
      </c>
      <c r="S7264">
        <v>5</v>
      </c>
      <c r="T7264" s="2" t="s">
        <v>11</v>
      </c>
    </row>
    <row r="7265" spans="1:20" x14ac:dyDescent="0.25">
      <c r="A7265">
        <v>7264</v>
      </c>
      <c r="B7265" s="4">
        <v>44924</v>
      </c>
      <c r="C7265" t="str">
        <f t="shared" si="339"/>
        <v>2022</v>
      </c>
      <c r="D7265">
        <v>499</v>
      </c>
      <c r="E7265">
        <v>65</v>
      </c>
      <c r="F7265" t="str">
        <f t="shared" si="340"/>
        <v>Senior</v>
      </c>
      <c r="G7265" t="s">
        <v>7</v>
      </c>
      <c r="H7265" t="s">
        <v>14</v>
      </c>
      <c r="I7265">
        <v>150</v>
      </c>
      <c r="J7265" t="s">
        <v>24</v>
      </c>
      <c r="K7265">
        <v>2</v>
      </c>
      <c r="L7265">
        <v>49.466615300000001</v>
      </c>
      <c r="M7265" t="s">
        <v>20</v>
      </c>
      <c r="N7265" s="2" t="s">
        <v>11</v>
      </c>
      <c r="O7265">
        <v>0</v>
      </c>
      <c r="P7265">
        <f t="shared" si="341"/>
        <v>98.933230600000002</v>
      </c>
      <c r="Q7265" s="2" t="s">
        <v>11</v>
      </c>
      <c r="R7265" t="s">
        <v>18</v>
      </c>
      <c r="S7265">
        <v>1</v>
      </c>
      <c r="T7265" s="2" t="s">
        <v>16</v>
      </c>
    </row>
    <row r="7266" spans="1:20" x14ac:dyDescent="0.25">
      <c r="A7266">
        <v>7265</v>
      </c>
      <c r="B7266" s="4">
        <v>44158</v>
      </c>
      <c r="C7266" t="str">
        <f t="shared" si="339"/>
        <v>2020</v>
      </c>
      <c r="D7266">
        <v>495</v>
      </c>
      <c r="E7266">
        <v>61</v>
      </c>
      <c r="F7266" t="str">
        <f t="shared" si="340"/>
        <v>Senior</v>
      </c>
      <c r="G7266" t="s">
        <v>13</v>
      </c>
      <c r="H7266" t="s">
        <v>21</v>
      </c>
      <c r="I7266">
        <v>925</v>
      </c>
      <c r="J7266" t="s">
        <v>29</v>
      </c>
      <c r="K7266">
        <v>4</v>
      </c>
      <c r="L7266">
        <v>65.138133109999998</v>
      </c>
      <c r="M7266" t="s">
        <v>22</v>
      </c>
      <c r="N7266" s="2" t="s">
        <v>16</v>
      </c>
      <c r="O7266">
        <v>26.05525325</v>
      </c>
      <c r="P7266">
        <f t="shared" si="341"/>
        <v>234.49727919</v>
      </c>
      <c r="Q7266" s="2" t="s">
        <v>16</v>
      </c>
      <c r="R7266" t="s">
        <v>26</v>
      </c>
      <c r="S7266">
        <v>2</v>
      </c>
      <c r="T7266" s="2" t="s">
        <v>11</v>
      </c>
    </row>
    <row r="7267" spans="1:20" x14ac:dyDescent="0.25">
      <c r="A7267">
        <v>7266</v>
      </c>
      <c r="B7267" s="4">
        <v>45254</v>
      </c>
      <c r="C7267" t="str">
        <f t="shared" si="339"/>
        <v>2023</v>
      </c>
      <c r="D7267">
        <v>275</v>
      </c>
      <c r="E7267">
        <v>69</v>
      </c>
      <c r="F7267" t="str">
        <f t="shared" si="340"/>
        <v>Senior</v>
      </c>
      <c r="G7267" t="s">
        <v>27</v>
      </c>
      <c r="H7267" t="s">
        <v>32</v>
      </c>
      <c r="I7267">
        <v>513</v>
      </c>
      <c r="J7267" t="s">
        <v>33</v>
      </c>
      <c r="K7267">
        <v>5</v>
      </c>
      <c r="L7267">
        <v>92.368391009999996</v>
      </c>
      <c r="M7267" t="s">
        <v>10</v>
      </c>
      <c r="N7267" s="2" t="s">
        <v>16</v>
      </c>
      <c r="O7267">
        <v>46.184195500000001</v>
      </c>
      <c r="P7267">
        <f t="shared" si="341"/>
        <v>415.65775954999998</v>
      </c>
      <c r="Q7267" s="2" t="s">
        <v>16</v>
      </c>
      <c r="R7267" t="s">
        <v>26</v>
      </c>
      <c r="S7267">
        <v>2</v>
      </c>
      <c r="T7267" s="2" t="s">
        <v>11</v>
      </c>
    </row>
    <row r="7268" spans="1:20" x14ac:dyDescent="0.25">
      <c r="A7268">
        <v>7267</v>
      </c>
      <c r="B7268" s="4">
        <v>44919</v>
      </c>
      <c r="C7268" t="str">
        <f t="shared" si="339"/>
        <v>2022</v>
      </c>
      <c r="D7268">
        <v>271</v>
      </c>
      <c r="E7268">
        <v>21</v>
      </c>
      <c r="F7268" t="str">
        <f t="shared" si="340"/>
        <v>Teenager</v>
      </c>
      <c r="G7268" t="s">
        <v>13</v>
      </c>
      <c r="H7268" t="s">
        <v>41</v>
      </c>
      <c r="I7268">
        <v>807</v>
      </c>
      <c r="J7268" t="s">
        <v>24</v>
      </c>
      <c r="K7268">
        <v>3</v>
      </c>
      <c r="L7268">
        <v>41.312844400000003</v>
      </c>
      <c r="M7268" t="s">
        <v>25</v>
      </c>
      <c r="N7268" s="2" t="s">
        <v>11</v>
      </c>
      <c r="O7268">
        <v>12.39385332</v>
      </c>
      <c r="P7268">
        <f t="shared" si="341"/>
        <v>111.54467988</v>
      </c>
      <c r="Q7268" s="2" t="s">
        <v>16</v>
      </c>
      <c r="R7268" t="s">
        <v>26</v>
      </c>
      <c r="S7268">
        <v>2</v>
      </c>
      <c r="T7268" s="2" t="s">
        <v>16</v>
      </c>
    </row>
    <row r="7269" spans="1:20" x14ac:dyDescent="0.25">
      <c r="A7269">
        <v>7268</v>
      </c>
      <c r="B7269" s="4">
        <v>44138</v>
      </c>
      <c r="C7269" t="str">
        <f t="shared" si="339"/>
        <v>2020</v>
      </c>
      <c r="D7269">
        <v>127</v>
      </c>
      <c r="E7269">
        <v>61</v>
      </c>
      <c r="F7269" t="str">
        <f t="shared" si="340"/>
        <v>Senior</v>
      </c>
      <c r="G7269" t="s">
        <v>27</v>
      </c>
      <c r="H7269" t="s">
        <v>21</v>
      </c>
      <c r="I7269">
        <v>743</v>
      </c>
      <c r="J7269" t="s">
        <v>9</v>
      </c>
      <c r="K7269">
        <v>5</v>
      </c>
      <c r="L7269">
        <v>41.281516430000003</v>
      </c>
      <c r="M7269" t="s">
        <v>25</v>
      </c>
      <c r="N7269" s="2" t="s">
        <v>11</v>
      </c>
      <c r="O7269">
        <v>0</v>
      </c>
      <c r="P7269">
        <f t="shared" si="341"/>
        <v>206.40758215000002</v>
      </c>
      <c r="Q7269" s="2" t="s">
        <v>16</v>
      </c>
      <c r="R7269" t="s">
        <v>12</v>
      </c>
      <c r="S7269">
        <v>4</v>
      </c>
      <c r="T7269" s="2" t="s">
        <v>11</v>
      </c>
    </row>
    <row r="7270" spans="1:20" x14ac:dyDescent="0.25">
      <c r="A7270">
        <v>7269</v>
      </c>
      <c r="B7270" s="4">
        <v>44914</v>
      </c>
      <c r="C7270" t="str">
        <f t="shared" si="339"/>
        <v>2022</v>
      </c>
      <c r="D7270">
        <v>433</v>
      </c>
      <c r="E7270">
        <v>24</v>
      </c>
      <c r="F7270" t="str">
        <f t="shared" si="340"/>
        <v>Teenager</v>
      </c>
      <c r="G7270" t="s">
        <v>13</v>
      </c>
      <c r="H7270" t="s">
        <v>30</v>
      </c>
      <c r="I7270">
        <v>610</v>
      </c>
      <c r="J7270" t="s">
        <v>24</v>
      </c>
      <c r="K7270">
        <v>1</v>
      </c>
      <c r="L7270">
        <v>21.350201680000001</v>
      </c>
      <c r="M7270" t="s">
        <v>25</v>
      </c>
      <c r="N7270" s="2" t="s">
        <v>16</v>
      </c>
      <c r="O7270">
        <v>0</v>
      </c>
      <c r="P7270">
        <f t="shared" si="341"/>
        <v>21.350201680000001</v>
      </c>
      <c r="Q7270" s="2" t="s">
        <v>11</v>
      </c>
      <c r="R7270" t="s">
        <v>18</v>
      </c>
      <c r="S7270">
        <v>2</v>
      </c>
      <c r="T7270" s="2" t="s">
        <v>16</v>
      </c>
    </row>
    <row r="7271" spans="1:20" x14ac:dyDescent="0.25">
      <c r="A7271">
        <v>7270</v>
      </c>
      <c r="B7271" s="4">
        <v>43433</v>
      </c>
      <c r="C7271" t="str">
        <f t="shared" si="339"/>
        <v>2018</v>
      </c>
      <c r="D7271">
        <v>383</v>
      </c>
      <c r="E7271">
        <v>38</v>
      </c>
      <c r="F7271" t="str">
        <f t="shared" si="340"/>
        <v>Adult</v>
      </c>
      <c r="G7271" t="s">
        <v>7</v>
      </c>
      <c r="H7271" t="s">
        <v>32</v>
      </c>
      <c r="I7271">
        <v>365</v>
      </c>
      <c r="J7271" t="s">
        <v>9</v>
      </c>
      <c r="K7271">
        <v>3</v>
      </c>
      <c r="L7271">
        <v>40.459499999999998</v>
      </c>
      <c r="M7271" t="s">
        <v>22</v>
      </c>
      <c r="N7271" s="2" t="s">
        <v>16</v>
      </c>
      <c r="O7271">
        <v>12.13785</v>
      </c>
      <c r="P7271">
        <f t="shared" si="341"/>
        <v>109.24065</v>
      </c>
      <c r="Q7271" s="2" t="s">
        <v>16</v>
      </c>
      <c r="R7271" t="s">
        <v>26</v>
      </c>
      <c r="S7271">
        <v>2</v>
      </c>
      <c r="T7271" s="2" t="s">
        <v>16</v>
      </c>
    </row>
    <row r="7272" spans="1:20" x14ac:dyDescent="0.25">
      <c r="A7272">
        <v>7271</v>
      </c>
      <c r="B7272" s="4">
        <v>44507</v>
      </c>
      <c r="C7272" t="str">
        <f t="shared" si="339"/>
        <v>2021</v>
      </c>
      <c r="D7272">
        <v>468</v>
      </c>
      <c r="E7272">
        <v>46</v>
      </c>
      <c r="F7272" t="str">
        <f t="shared" si="340"/>
        <v>Adult</v>
      </c>
      <c r="G7272" t="s">
        <v>13</v>
      </c>
      <c r="H7272" t="s">
        <v>19</v>
      </c>
      <c r="I7272">
        <v>57</v>
      </c>
      <c r="J7272" t="s">
        <v>9</v>
      </c>
      <c r="K7272">
        <v>2</v>
      </c>
      <c r="L7272">
        <v>94.338802430000001</v>
      </c>
      <c r="M7272" t="s">
        <v>20</v>
      </c>
      <c r="N7272" s="2" t="s">
        <v>16</v>
      </c>
      <c r="O7272">
        <v>18.867760489999998</v>
      </c>
      <c r="P7272">
        <f t="shared" si="341"/>
        <v>169.80984437000001</v>
      </c>
      <c r="Q7272" s="2" t="s">
        <v>16</v>
      </c>
      <c r="R7272" t="s">
        <v>26</v>
      </c>
      <c r="S7272">
        <v>5</v>
      </c>
      <c r="T7272" s="2" t="s">
        <v>11</v>
      </c>
    </row>
    <row r="7273" spans="1:20" x14ac:dyDescent="0.25">
      <c r="A7273">
        <v>7272</v>
      </c>
      <c r="B7273" s="4">
        <v>44891</v>
      </c>
      <c r="C7273" t="str">
        <f t="shared" si="339"/>
        <v>2022</v>
      </c>
      <c r="D7273">
        <v>303</v>
      </c>
      <c r="E7273">
        <v>25</v>
      </c>
      <c r="F7273" t="str">
        <f t="shared" si="340"/>
        <v>Teenager</v>
      </c>
      <c r="G7273" t="s">
        <v>7</v>
      </c>
      <c r="H7273" t="s">
        <v>35</v>
      </c>
      <c r="I7273">
        <v>988</v>
      </c>
      <c r="J7273" t="s">
        <v>15</v>
      </c>
      <c r="K7273">
        <v>2</v>
      </c>
      <c r="L7273">
        <v>48.315324169999997</v>
      </c>
      <c r="M7273" t="s">
        <v>10</v>
      </c>
      <c r="N7273" s="2" t="s">
        <v>11</v>
      </c>
      <c r="O7273">
        <v>9.663064834</v>
      </c>
      <c r="P7273">
        <f t="shared" si="341"/>
        <v>86.967583505999997</v>
      </c>
      <c r="Q7273" s="2" t="s">
        <v>16</v>
      </c>
      <c r="R7273" t="s">
        <v>26</v>
      </c>
      <c r="S7273">
        <v>4</v>
      </c>
      <c r="T7273" s="2" t="s">
        <v>16</v>
      </c>
    </row>
    <row r="7274" spans="1:20" x14ac:dyDescent="0.25">
      <c r="A7274">
        <v>7273</v>
      </c>
      <c r="B7274" s="4">
        <v>44159</v>
      </c>
      <c r="C7274" t="str">
        <f t="shared" si="339"/>
        <v>2020</v>
      </c>
      <c r="D7274">
        <v>122</v>
      </c>
      <c r="E7274">
        <v>68</v>
      </c>
      <c r="F7274" t="str">
        <f t="shared" si="340"/>
        <v>Senior</v>
      </c>
      <c r="G7274" t="s">
        <v>13</v>
      </c>
      <c r="H7274" t="s">
        <v>8</v>
      </c>
      <c r="I7274">
        <v>343</v>
      </c>
      <c r="J7274" t="s">
        <v>9</v>
      </c>
      <c r="K7274">
        <v>3</v>
      </c>
      <c r="L7274">
        <v>96.368536710000001</v>
      </c>
      <c r="M7274" t="s">
        <v>10</v>
      </c>
      <c r="N7274" s="2" t="s">
        <v>11</v>
      </c>
      <c r="O7274">
        <v>28.910561009999999</v>
      </c>
      <c r="P7274">
        <f t="shared" si="341"/>
        <v>260.19504912000002</v>
      </c>
      <c r="Q7274" s="2" t="s">
        <v>16</v>
      </c>
      <c r="R7274" t="s">
        <v>26</v>
      </c>
      <c r="S7274">
        <v>5</v>
      </c>
      <c r="T7274" s="2" t="s">
        <v>16</v>
      </c>
    </row>
    <row r="7275" spans="1:20" x14ac:dyDescent="0.25">
      <c r="A7275">
        <v>7274</v>
      </c>
      <c r="B7275" s="4">
        <v>43828</v>
      </c>
      <c r="C7275" t="str">
        <f t="shared" si="339"/>
        <v>2019</v>
      </c>
      <c r="D7275">
        <v>72</v>
      </c>
      <c r="E7275">
        <v>39</v>
      </c>
      <c r="F7275" t="str">
        <f t="shared" si="340"/>
        <v>Adult</v>
      </c>
      <c r="G7275" t="s">
        <v>7</v>
      </c>
      <c r="H7275" t="s">
        <v>42</v>
      </c>
      <c r="I7275">
        <v>437</v>
      </c>
      <c r="J7275" t="s">
        <v>9</v>
      </c>
      <c r="K7275">
        <v>4</v>
      </c>
      <c r="L7275">
        <v>66.114316560000006</v>
      </c>
      <c r="M7275" t="s">
        <v>10</v>
      </c>
      <c r="N7275" s="2" t="s">
        <v>11</v>
      </c>
      <c r="O7275">
        <v>0</v>
      </c>
      <c r="P7275">
        <f t="shared" si="341"/>
        <v>264.45726624000002</v>
      </c>
      <c r="Q7275" s="2" t="s">
        <v>11</v>
      </c>
      <c r="R7275" t="s">
        <v>12</v>
      </c>
      <c r="S7275">
        <v>1</v>
      </c>
      <c r="T7275" s="2" t="s">
        <v>11</v>
      </c>
    </row>
    <row r="7276" spans="1:20" x14ac:dyDescent="0.25">
      <c r="A7276">
        <v>7275</v>
      </c>
      <c r="B7276" s="4">
        <v>44144</v>
      </c>
      <c r="C7276" t="str">
        <f t="shared" si="339"/>
        <v>2020</v>
      </c>
      <c r="D7276">
        <v>379</v>
      </c>
      <c r="E7276">
        <v>22</v>
      </c>
      <c r="F7276" t="str">
        <f t="shared" si="340"/>
        <v>Teenager</v>
      </c>
      <c r="G7276" t="s">
        <v>7</v>
      </c>
      <c r="H7276" t="s">
        <v>38</v>
      </c>
      <c r="I7276">
        <v>982</v>
      </c>
      <c r="J7276" t="s">
        <v>15</v>
      </c>
      <c r="K7276">
        <v>3</v>
      </c>
      <c r="L7276">
        <v>47.921749159999997</v>
      </c>
      <c r="M7276" t="s">
        <v>25</v>
      </c>
      <c r="N7276" s="2" t="s">
        <v>16</v>
      </c>
      <c r="O7276">
        <v>14.37652475</v>
      </c>
      <c r="P7276">
        <f t="shared" si="341"/>
        <v>129.38872273000001</v>
      </c>
      <c r="Q7276" s="2" t="s">
        <v>11</v>
      </c>
      <c r="R7276" t="s">
        <v>26</v>
      </c>
      <c r="S7276">
        <v>2</v>
      </c>
      <c r="T7276" s="2" t="s">
        <v>11</v>
      </c>
    </row>
    <row r="7277" spans="1:20" x14ac:dyDescent="0.25">
      <c r="A7277">
        <v>7276</v>
      </c>
      <c r="B7277" s="4">
        <v>43448</v>
      </c>
      <c r="C7277" t="str">
        <f t="shared" si="339"/>
        <v>2018</v>
      </c>
      <c r="D7277">
        <v>384</v>
      </c>
      <c r="E7277">
        <v>18</v>
      </c>
      <c r="F7277" t="str">
        <f t="shared" si="340"/>
        <v>Teenager</v>
      </c>
      <c r="G7277" t="s">
        <v>27</v>
      </c>
      <c r="H7277" t="s">
        <v>32</v>
      </c>
      <c r="I7277">
        <v>945</v>
      </c>
      <c r="J7277" t="s">
        <v>29</v>
      </c>
      <c r="K7277">
        <v>4</v>
      </c>
      <c r="L7277">
        <v>61.712344530000003</v>
      </c>
      <c r="M7277" t="s">
        <v>10</v>
      </c>
      <c r="N7277" s="2" t="s">
        <v>16</v>
      </c>
      <c r="O7277">
        <v>0</v>
      </c>
      <c r="P7277">
        <f t="shared" si="341"/>
        <v>246.84937812000001</v>
      </c>
      <c r="Q7277" s="2" t="s">
        <v>11</v>
      </c>
      <c r="R7277" t="s">
        <v>18</v>
      </c>
      <c r="S7277">
        <v>2</v>
      </c>
      <c r="T7277" s="2" t="s">
        <v>11</v>
      </c>
    </row>
    <row r="7278" spans="1:20" x14ac:dyDescent="0.25">
      <c r="A7278">
        <v>7277</v>
      </c>
      <c r="B7278" s="4">
        <v>44873</v>
      </c>
      <c r="C7278" t="str">
        <f t="shared" si="339"/>
        <v>2022</v>
      </c>
      <c r="D7278">
        <v>163</v>
      </c>
      <c r="E7278">
        <v>26</v>
      </c>
      <c r="F7278" t="str">
        <f t="shared" si="340"/>
        <v>Teenager</v>
      </c>
      <c r="G7278" t="s">
        <v>7</v>
      </c>
      <c r="H7278" t="s">
        <v>41</v>
      </c>
      <c r="I7278">
        <v>861</v>
      </c>
      <c r="J7278" t="s">
        <v>29</v>
      </c>
      <c r="K7278">
        <v>4</v>
      </c>
      <c r="L7278">
        <v>95.596133620000003</v>
      </c>
      <c r="M7278" t="s">
        <v>25</v>
      </c>
      <c r="N7278" s="2" t="s">
        <v>16</v>
      </c>
      <c r="O7278">
        <v>0</v>
      </c>
      <c r="P7278">
        <f t="shared" si="341"/>
        <v>382.38453448000001</v>
      </c>
      <c r="Q7278" s="2" t="s">
        <v>16</v>
      </c>
      <c r="R7278" t="s">
        <v>18</v>
      </c>
      <c r="S7278">
        <v>4</v>
      </c>
      <c r="T7278" s="2" t="s">
        <v>16</v>
      </c>
    </row>
    <row r="7279" spans="1:20" x14ac:dyDescent="0.25">
      <c r="A7279">
        <v>7278</v>
      </c>
      <c r="B7279" s="4">
        <v>45272</v>
      </c>
      <c r="C7279" t="str">
        <f t="shared" si="339"/>
        <v>2023</v>
      </c>
      <c r="D7279">
        <v>115</v>
      </c>
      <c r="E7279">
        <v>42</v>
      </c>
      <c r="F7279" t="str">
        <f t="shared" si="340"/>
        <v>Adult</v>
      </c>
      <c r="G7279" t="s">
        <v>13</v>
      </c>
      <c r="H7279" t="s">
        <v>19</v>
      </c>
      <c r="I7279">
        <v>323</v>
      </c>
      <c r="J7279" t="s">
        <v>29</v>
      </c>
      <c r="K7279">
        <v>5</v>
      </c>
      <c r="L7279">
        <v>65.171953200000004</v>
      </c>
      <c r="M7279" t="s">
        <v>20</v>
      </c>
      <c r="N7279" s="2" t="s">
        <v>16</v>
      </c>
      <c r="O7279">
        <v>0</v>
      </c>
      <c r="P7279">
        <f t="shared" si="341"/>
        <v>325.85976600000004</v>
      </c>
      <c r="Q7279" s="2" t="s">
        <v>11</v>
      </c>
      <c r="R7279" t="s">
        <v>18</v>
      </c>
      <c r="S7279">
        <v>3</v>
      </c>
      <c r="T7279" s="2" t="s">
        <v>11</v>
      </c>
    </row>
    <row r="7280" spans="1:20" x14ac:dyDescent="0.25">
      <c r="A7280">
        <v>7279</v>
      </c>
      <c r="B7280" s="4">
        <v>45282</v>
      </c>
      <c r="C7280" t="str">
        <f t="shared" si="339"/>
        <v>2023</v>
      </c>
      <c r="D7280">
        <v>208</v>
      </c>
      <c r="E7280">
        <v>39</v>
      </c>
      <c r="F7280" t="str">
        <f t="shared" si="340"/>
        <v>Adult</v>
      </c>
      <c r="G7280" t="s">
        <v>7</v>
      </c>
      <c r="H7280" t="s">
        <v>31</v>
      </c>
      <c r="I7280">
        <v>558</v>
      </c>
      <c r="J7280" t="s">
        <v>15</v>
      </c>
      <c r="K7280">
        <v>3</v>
      </c>
      <c r="L7280">
        <v>12.97237969</v>
      </c>
      <c r="M7280" t="s">
        <v>20</v>
      </c>
      <c r="N7280" s="2" t="s">
        <v>16</v>
      </c>
      <c r="O7280">
        <v>0</v>
      </c>
      <c r="P7280">
        <f t="shared" si="341"/>
        <v>38.917139070000005</v>
      </c>
      <c r="Q7280" s="2" t="s">
        <v>16</v>
      </c>
      <c r="R7280" t="s">
        <v>18</v>
      </c>
      <c r="S7280">
        <v>4</v>
      </c>
      <c r="T7280" s="2" t="s">
        <v>11</v>
      </c>
    </row>
    <row r="7281" spans="1:20" x14ac:dyDescent="0.25">
      <c r="A7281">
        <v>7280</v>
      </c>
      <c r="B7281" s="4">
        <v>45262</v>
      </c>
      <c r="C7281" t="str">
        <f t="shared" si="339"/>
        <v>2023</v>
      </c>
      <c r="D7281">
        <v>223</v>
      </c>
      <c r="E7281">
        <v>38</v>
      </c>
      <c r="F7281" t="str">
        <f t="shared" si="340"/>
        <v>Adult</v>
      </c>
      <c r="G7281" t="s">
        <v>13</v>
      </c>
      <c r="H7281" t="s">
        <v>17</v>
      </c>
      <c r="I7281">
        <v>441</v>
      </c>
      <c r="J7281" t="s">
        <v>9</v>
      </c>
      <c r="K7281">
        <v>1</v>
      </c>
      <c r="L7281">
        <v>19.0525381</v>
      </c>
      <c r="M7281" t="s">
        <v>10</v>
      </c>
      <c r="N7281" s="2" t="s">
        <v>16</v>
      </c>
      <c r="O7281">
        <v>0</v>
      </c>
      <c r="P7281">
        <f t="shared" si="341"/>
        <v>19.0525381</v>
      </c>
      <c r="Q7281" s="2" t="s">
        <v>11</v>
      </c>
      <c r="R7281" t="s">
        <v>18</v>
      </c>
      <c r="S7281">
        <v>2</v>
      </c>
      <c r="T7281" s="2" t="s">
        <v>16</v>
      </c>
    </row>
    <row r="7282" spans="1:20" x14ac:dyDescent="0.25">
      <c r="A7282">
        <v>7281</v>
      </c>
      <c r="B7282" s="4">
        <v>44544</v>
      </c>
      <c r="C7282" t="str">
        <f t="shared" si="339"/>
        <v>2021</v>
      </c>
      <c r="D7282">
        <v>398</v>
      </c>
      <c r="E7282">
        <v>69</v>
      </c>
      <c r="F7282" t="str">
        <f t="shared" si="340"/>
        <v>Senior</v>
      </c>
      <c r="G7282" t="s">
        <v>13</v>
      </c>
      <c r="H7282" t="s">
        <v>30</v>
      </c>
      <c r="I7282">
        <v>643</v>
      </c>
      <c r="J7282" t="s">
        <v>9</v>
      </c>
      <c r="K7282">
        <v>2</v>
      </c>
      <c r="L7282">
        <v>52.020442719999998</v>
      </c>
      <c r="M7282" t="s">
        <v>20</v>
      </c>
      <c r="N7282" s="2" t="s">
        <v>16</v>
      </c>
      <c r="O7282">
        <v>0</v>
      </c>
      <c r="P7282">
        <f t="shared" si="341"/>
        <v>104.04088544</v>
      </c>
      <c r="Q7282" s="2" t="s">
        <v>11</v>
      </c>
      <c r="R7282" t="s">
        <v>18</v>
      </c>
      <c r="S7282">
        <v>2</v>
      </c>
      <c r="T7282" s="2" t="s">
        <v>16</v>
      </c>
    </row>
    <row r="7283" spans="1:20" x14ac:dyDescent="0.25">
      <c r="A7283">
        <v>7282</v>
      </c>
      <c r="B7283" s="4">
        <v>44194</v>
      </c>
      <c r="C7283" t="str">
        <f t="shared" si="339"/>
        <v>2020</v>
      </c>
      <c r="D7283">
        <v>307</v>
      </c>
      <c r="E7283">
        <v>46</v>
      </c>
      <c r="F7283" t="str">
        <f t="shared" si="340"/>
        <v>Adult</v>
      </c>
      <c r="G7283" t="s">
        <v>27</v>
      </c>
      <c r="H7283" t="s">
        <v>40</v>
      </c>
      <c r="I7283">
        <v>64</v>
      </c>
      <c r="J7283" t="s">
        <v>24</v>
      </c>
      <c r="K7283">
        <v>5</v>
      </c>
      <c r="L7283">
        <v>28.683274869999998</v>
      </c>
      <c r="M7283" t="s">
        <v>25</v>
      </c>
      <c r="N7283" s="2" t="s">
        <v>16</v>
      </c>
      <c r="O7283">
        <v>14.34163743</v>
      </c>
      <c r="P7283">
        <f t="shared" si="341"/>
        <v>129.07473691999999</v>
      </c>
      <c r="Q7283" s="2" t="s">
        <v>11</v>
      </c>
      <c r="R7283" t="s">
        <v>26</v>
      </c>
      <c r="S7283">
        <v>2</v>
      </c>
      <c r="T7283" s="2" t="s">
        <v>16</v>
      </c>
    </row>
    <row r="7284" spans="1:20" x14ac:dyDescent="0.25">
      <c r="A7284">
        <v>7283</v>
      </c>
      <c r="B7284" s="4">
        <v>44169</v>
      </c>
      <c r="C7284" t="str">
        <f t="shared" si="339"/>
        <v>2020</v>
      </c>
      <c r="D7284">
        <v>39</v>
      </c>
      <c r="E7284">
        <v>48</v>
      </c>
      <c r="F7284" t="str">
        <f t="shared" si="340"/>
        <v>Adult</v>
      </c>
      <c r="G7284" t="s">
        <v>13</v>
      </c>
      <c r="H7284" t="s">
        <v>37</v>
      </c>
      <c r="I7284">
        <v>853</v>
      </c>
      <c r="J7284" t="s">
        <v>9</v>
      </c>
      <c r="K7284">
        <v>4</v>
      </c>
      <c r="L7284">
        <v>98.37049184</v>
      </c>
      <c r="M7284" t="s">
        <v>25</v>
      </c>
      <c r="N7284" s="2" t="s">
        <v>11</v>
      </c>
      <c r="O7284">
        <v>0</v>
      </c>
      <c r="P7284">
        <f t="shared" si="341"/>
        <v>393.48196736</v>
      </c>
      <c r="Q7284" s="2" t="s">
        <v>11</v>
      </c>
      <c r="R7284" t="s">
        <v>18</v>
      </c>
      <c r="S7284">
        <v>5</v>
      </c>
      <c r="T7284" s="2" t="s">
        <v>11</v>
      </c>
    </row>
    <row r="7285" spans="1:20" x14ac:dyDescent="0.25">
      <c r="A7285">
        <v>7284</v>
      </c>
      <c r="B7285" s="4">
        <v>43780</v>
      </c>
      <c r="C7285" t="str">
        <f t="shared" si="339"/>
        <v>2019</v>
      </c>
      <c r="D7285">
        <v>325</v>
      </c>
      <c r="E7285">
        <v>58</v>
      </c>
      <c r="F7285" t="str">
        <f t="shared" si="340"/>
        <v>Senior</v>
      </c>
      <c r="G7285" t="s">
        <v>13</v>
      </c>
      <c r="H7285" t="s">
        <v>43</v>
      </c>
      <c r="I7285">
        <v>214</v>
      </c>
      <c r="J7285" t="s">
        <v>9</v>
      </c>
      <c r="K7285">
        <v>5</v>
      </c>
      <c r="L7285">
        <v>18.196210520000001</v>
      </c>
      <c r="M7285" t="s">
        <v>10</v>
      </c>
      <c r="N7285" s="2" t="s">
        <v>11</v>
      </c>
      <c r="O7285">
        <v>0</v>
      </c>
      <c r="P7285">
        <f t="shared" si="341"/>
        <v>90.981052599999998</v>
      </c>
      <c r="Q7285" s="2" t="s">
        <v>11</v>
      </c>
      <c r="R7285" t="s">
        <v>12</v>
      </c>
      <c r="S7285">
        <v>1</v>
      </c>
      <c r="T7285" s="2" t="s">
        <v>11</v>
      </c>
    </row>
    <row r="7286" spans="1:20" x14ac:dyDescent="0.25">
      <c r="A7286">
        <v>7285</v>
      </c>
      <c r="B7286" s="4">
        <v>43426</v>
      </c>
      <c r="C7286" t="str">
        <f t="shared" si="339"/>
        <v>2018</v>
      </c>
      <c r="D7286">
        <v>88</v>
      </c>
      <c r="E7286">
        <v>62</v>
      </c>
      <c r="F7286" t="str">
        <f t="shared" si="340"/>
        <v>Senior</v>
      </c>
      <c r="G7286" t="s">
        <v>7</v>
      </c>
      <c r="H7286" t="s">
        <v>38</v>
      </c>
      <c r="I7286">
        <v>548</v>
      </c>
      <c r="J7286" t="s">
        <v>24</v>
      </c>
      <c r="K7286">
        <v>3</v>
      </c>
      <c r="L7286">
        <v>37.316286890000001</v>
      </c>
      <c r="M7286" t="s">
        <v>10</v>
      </c>
      <c r="N7286" s="2" t="s">
        <v>11</v>
      </c>
      <c r="O7286">
        <v>0</v>
      </c>
      <c r="P7286">
        <f t="shared" si="341"/>
        <v>111.94886067</v>
      </c>
      <c r="Q7286" s="2" t="s">
        <v>11</v>
      </c>
      <c r="R7286" t="s">
        <v>18</v>
      </c>
      <c r="S7286">
        <v>5</v>
      </c>
      <c r="T7286" s="2" t="s">
        <v>16</v>
      </c>
    </row>
    <row r="7287" spans="1:20" x14ac:dyDescent="0.25">
      <c r="A7287">
        <v>7286</v>
      </c>
      <c r="B7287" s="4">
        <v>45282</v>
      </c>
      <c r="C7287" t="str">
        <f t="shared" si="339"/>
        <v>2023</v>
      </c>
      <c r="D7287">
        <v>280</v>
      </c>
      <c r="E7287">
        <v>21</v>
      </c>
      <c r="F7287" t="str">
        <f t="shared" si="340"/>
        <v>Teenager</v>
      </c>
      <c r="G7287" t="s">
        <v>13</v>
      </c>
      <c r="H7287" t="s">
        <v>35</v>
      </c>
      <c r="I7287">
        <v>942</v>
      </c>
      <c r="J7287" t="s">
        <v>24</v>
      </c>
      <c r="K7287">
        <v>3</v>
      </c>
      <c r="L7287">
        <v>74.071242740000002</v>
      </c>
      <c r="M7287" t="s">
        <v>20</v>
      </c>
      <c r="N7287" s="2" t="s">
        <v>16</v>
      </c>
      <c r="O7287">
        <v>0</v>
      </c>
      <c r="P7287">
        <f t="shared" si="341"/>
        <v>222.21372822000001</v>
      </c>
      <c r="Q7287" s="2" t="s">
        <v>16</v>
      </c>
      <c r="R7287" t="s">
        <v>12</v>
      </c>
      <c r="S7287">
        <v>1</v>
      </c>
      <c r="T7287" s="2" t="s">
        <v>16</v>
      </c>
    </row>
    <row r="7288" spans="1:20" x14ac:dyDescent="0.25">
      <c r="A7288">
        <v>7287</v>
      </c>
      <c r="B7288" s="4">
        <v>44532</v>
      </c>
      <c r="C7288" t="str">
        <f t="shared" si="339"/>
        <v>2021</v>
      </c>
      <c r="D7288">
        <v>339</v>
      </c>
      <c r="E7288">
        <v>41</v>
      </c>
      <c r="F7288" t="str">
        <f t="shared" si="340"/>
        <v>Adult</v>
      </c>
      <c r="G7288" t="s">
        <v>13</v>
      </c>
      <c r="H7288" t="s">
        <v>43</v>
      </c>
      <c r="I7288">
        <v>317</v>
      </c>
      <c r="J7288" t="s">
        <v>29</v>
      </c>
      <c r="K7288">
        <v>1</v>
      </c>
      <c r="L7288">
        <v>84.281654110000005</v>
      </c>
      <c r="M7288" t="s">
        <v>10</v>
      </c>
      <c r="N7288" s="2" t="s">
        <v>16</v>
      </c>
      <c r="O7288">
        <v>0</v>
      </c>
      <c r="P7288">
        <f t="shared" si="341"/>
        <v>84.281654110000005</v>
      </c>
      <c r="Q7288" s="2" t="s">
        <v>16</v>
      </c>
      <c r="R7288" t="s">
        <v>18</v>
      </c>
      <c r="S7288">
        <v>2</v>
      </c>
      <c r="T7288" s="2" t="s">
        <v>11</v>
      </c>
    </row>
    <row r="7289" spans="1:20" x14ac:dyDescent="0.25">
      <c r="A7289">
        <v>7288</v>
      </c>
      <c r="B7289" s="4">
        <v>43778</v>
      </c>
      <c r="C7289" t="str">
        <f t="shared" si="339"/>
        <v>2019</v>
      </c>
      <c r="D7289">
        <v>289</v>
      </c>
      <c r="E7289">
        <v>27</v>
      </c>
      <c r="F7289" t="str">
        <f t="shared" si="340"/>
        <v>Teenager</v>
      </c>
      <c r="G7289" t="s">
        <v>27</v>
      </c>
      <c r="H7289" t="s">
        <v>23</v>
      </c>
      <c r="I7289">
        <v>347</v>
      </c>
      <c r="J7289" t="s">
        <v>29</v>
      </c>
      <c r="K7289">
        <v>3</v>
      </c>
      <c r="L7289">
        <v>12.97852277</v>
      </c>
      <c r="M7289" t="s">
        <v>22</v>
      </c>
      <c r="N7289" s="2" t="s">
        <v>11</v>
      </c>
      <c r="O7289">
        <v>3.8935568300000001</v>
      </c>
      <c r="P7289">
        <f t="shared" si="341"/>
        <v>35.042011479999999</v>
      </c>
      <c r="Q7289" s="2" t="s">
        <v>11</v>
      </c>
      <c r="R7289" t="s">
        <v>26</v>
      </c>
      <c r="S7289">
        <v>5</v>
      </c>
      <c r="T7289" s="2" t="s">
        <v>11</v>
      </c>
    </row>
    <row r="7290" spans="1:20" x14ac:dyDescent="0.25">
      <c r="A7290">
        <v>7289</v>
      </c>
      <c r="B7290" s="4">
        <v>43431</v>
      </c>
      <c r="C7290" t="str">
        <f t="shared" si="339"/>
        <v>2018</v>
      </c>
      <c r="D7290">
        <v>40</v>
      </c>
      <c r="E7290">
        <v>20</v>
      </c>
      <c r="F7290" t="str">
        <f t="shared" si="340"/>
        <v>Teenager</v>
      </c>
      <c r="G7290" t="s">
        <v>13</v>
      </c>
      <c r="H7290" t="s">
        <v>31</v>
      </c>
      <c r="I7290">
        <v>406</v>
      </c>
      <c r="J7290" t="s">
        <v>9</v>
      </c>
      <c r="K7290">
        <v>5</v>
      </c>
      <c r="L7290">
        <v>10.428271860000001</v>
      </c>
      <c r="M7290" t="s">
        <v>25</v>
      </c>
      <c r="N7290" s="2" t="s">
        <v>11</v>
      </c>
      <c r="O7290">
        <v>5.2141359300000003</v>
      </c>
      <c r="P7290">
        <f t="shared" si="341"/>
        <v>46.927223370000007</v>
      </c>
      <c r="Q7290" s="2" t="s">
        <v>16</v>
      </c>
      <c r="R7290" t="s">
        <v>26</v>
      </c>
      <c r="S7290">
        <v>4</v>
      </c>
      <c r="T7290" s="2" t="s">
        <v>16</v>
      </c>
    </row>
    <row r="7291" spans="1:20" x14ac:dyDescent="0.25">
      <c r="A7291">
        <v>7290</v>
      </c>
      <c r="B7291" s="4">
        <v>43796</v>
      </c>
      <c r="C7291" t="str">
        <f t="shared" si="339"/>
        <v>2019</v>
      </c>
      <c r="D7291">
        <v>13</v>
      </c>
      <c r="E7291">
        <v>30</v>
      </c>
      <c r="F7291" t="str">
        <f t="shared" si="340"/>
        <v>Teenager</v>
      </c>
      <c r="G7291" t="s">
        <v>7</v>
      </c>
      <c r="H7291" t="s">
        <v>31</v>
      </c>
      <c r="I7291">
        <v>935</v>
      </c>
      <c r="J7291" t="s">
        <v>24</v>
      </c>
      <c r="K7291">
        <v>2</v>
      </c>
      <c r="L7291">
        <v>80.761837700000001</v>
      </c>
      <c r="M7291" t="s">
        <v>20</v>
      </c>
      <c r="N7291" s="2" t="s">
        <v>16</v>
      </c>
      <c r="O7291">
        <v>16.15236754</v>
      </c>
      <c r="P7291">
        <f t="shared" si="341"/>
        <v>145.37130786</v>
      </c>
      <c r="Q7291" s="2" t="s">
        <v>16</v>
      </c>
      <c r="R7291" t="s">
        <v>26</v>
      </c>
      <c r="S7291">
        <v>3</v>
      </c>
      <c r="T7291" s="2" t="s">
        <v>11</v>
      </c>
    </row>
    <row r="7292" spans="1:20" x14ac:dyDescent="0.25">
      <c r="A7292">
        <v>7291</v>
      </c>
      <c r="B7292" s="4">
        <v>44503</v>
      </c>
      <c r="C7292" t="str">
        <f t="shared" si="339"/>
        <v>2021</v>
      </c>
      <c r="D7292">
        <v>316</v>
      </c>
      <c r="E7292">
        <v>69</v>
      </c>
      <c r="F7292" t="str">
        <f t="shared" si="340"/>
        <v>Senior</v>
      </c>
      <c r="G7292" t="s">
        <v>27</v>
      </c>
      <c r="H7292" t="s">
        <v>38</v>
      </c>
      <c r="I7292">
        <v>779</v>
      </c>
      <c r="J7292" t="s">
        <v>15</v>
      </c>
      <c r="K7292">
        <v>3</v>
      </c>
      <c r="L7292">
        <v>49.515307010000001</v>
      </c>
      <c r="M7292" t="s">
        <v>20</v>
      </c>
      <c r="N7292" s="2" t="s">
        <v>16</v>
      </c>
      <c r="O7292">
        <v>0</v>
      </c>
      <c r="P7292">
        <f t="shared" si="341"/>
        <v>148.54592102999999</v>
      </c>
      <c r="Q7292" s="2" t="s">
        <v>16</v>
      </c>
      <c r="R7292" t="s">
        <v>18</v>
      </c>
      <c r="S7292">
        <v>4</v>
      </c>
      <c r="T7292" s="2" t="s">
        <v>16</v>
      </c>
    </row>
    <row r="7293" spans="1:20" x14ac:dyDescent="0.25">
      <c r="A7293">
        <v>7292</v>
      </c>
      <c r="B7293" s="4">
        <v>44513</v>
      </c>
      <c r="C7293" t="str">
        <f t="shared" si="339"/>
        <v>2021</v>
      </c>
      <c r="D7293">
        <v>337</v>
      </c>
      <c r="E7293">
        <v>53</v>
      </c>
      <c r="F7293" t="str">
        <f t="shared" si="340"/>
        <v>Senior</v>
      </c>
      <c r="G7293" t="s">
        <v>27</v>
      </c>
      <c r="H7293" t="s">
        <v>40</v>
      </c>
      <c r="I7293">
        <v>304</v>
      </c>
      <c r="J7293" t="s">
        <v>15</v>
      </c>
      <c r="K7293">
        <v>1</v>
      </c>
      <c r="L7293">
        <v>59.449406070000002</v>
      </c>
      <c r="M7293" t="s">
        <v>20</v>
      </c>
      <c r="N7293" s="2" t="s">
        <v>16</v>
      </c>
      <c r="O7293">
        <v>0</v>
      </c>
      <c r="P7293">
        <f t="shared" si="341"/>
        <v>59.449406070000002</v>
      </c>
      <c r="Q7293" s="2" t="s">
        <v>16</v>
      </c>
      <c r="R7293" t="s">
        <v>18</v>
      </c>
      <c r="S7293">
        <v>3</v>
      </c>
      <c r="T7293" s="2" t="s">
        <v>11</v>
      </c>
    </row>
    <row r="7294" spans="1:20" x14ac:dyDescent="0.25">
      <c r="A7294">
        <v>7293</v>
      </c>
      <c r="B7294" s="4">
        <v>45264</v>
      </c>
      <c r="C7294" t="str">
        <f t="shared" si="339"/>
        <v>2023</v>
      </c>
      <c r="D7294">
        <v>370</v>
      </c>
      <c r="E7294">
        <v>42</v>
      </c>
      <c r="F7294" t="str">
        <f t="shared" si="340"/>
        <v>Adult</v>
      </c>
      <c r="G7294" t="s">
        <v>27</v>
      </c>
      <c r="H7294" t="s">
        <v>32</v>
      </c>
      <c r="I7294">
        <v>807</v>
      </c>
      <c r="J7294" t="s">
        <v>33</v>
      </c>
      <c r="K7294">
        <v>1</v>
      </c>
      <c r="L7294">
        <v>90.613274050000001</v>
      </c>
      <c r="M7294" t="s">
        <v>10</v>
      </c>
      <c r="N7294" s="2" t="s">
        <v>11</v>
      </c>
      <c r="O7294">
        <v>0</v>
      </c>
      <c r="P7294">
        <f t="shared" si="341"/>
        <v>90.613274050000001</v>
      </c>
      <c r="Q7294" s="2" t="s">
        <v>11</v>
      </c>
      <c r="R7294" t="s">
        <v>12</v>
      </c>
      <c r="S7294">
        <v>4</v>
      </c>
      <c r="T7294" s="2" t="s">
        <v>11</v>
      </c>
    </row>
    <row r="7295" spans="1:20" x14ac:dyDescent="0.25">
      <c r="A7295">
        <v>7294</v>
      </c>
      <c r="B7295" s="4">
        <v>44181</v>
      </c>
      <c r="C7295" t="str">
        <f t="shared" si="339"/>
        <v>2020</v>
      </c>
      <c r="D7295">
        <v>93</v>
      </c>
      <c r="E7295">
        <v>44</v>
      </c>
      <c r="F7295" t="str">
        <f t="shared" si="340"/>
        <v>Adult</v>
      </c>
      <c r="G7295" t="s">
        <v>7</v>
      </c>
      <c r="H7295" t="s">
        <v>40</v>
      </c>
      <c r="I7295">
        <v>928</v>
      </c>
      <c r="J7295" t="s">
        <v>29</v>
      </c>
      <c r="K7295">
        <v>2</v>
      </c>
      <c r="L7295">
        <v>71.998688000000001</v>
      </c>
      <c r="M7295" t="s">
        <v>25</v>
      </c>
      <c r="N7295" s="2" t="s">
        <v>16</v>
      </c>
      <c r="O7295">
        <v>14.3997376</v>
      </c>
      <c r="P7295">
        <f t="shared" si="341"/>
        <v>129.59763839999999</v>
      </c>
      <c r="Q7295" s="2" t="s">
        <v>11</v>
      </c>
      <c r="R7295" t="s">
        <v>26</v>
      </c>
      <c r="S7295">
        <v>3</v>
      </c>
      <c r="T7295" s="2" t="s">
        <v>11</v>
      </c>
    </row>
    <row r="7296" spans="1:20" x14ac:dyDescent="0.25">
      <c r="A7296">
        <v>7295</v>
      </c>
      <c r="B7296" s="4">
        <v>44889</v>
      </c>
      <c r="C7296" t="str">
        <f t="shared" si="339"/>
        <v>2022</v>
      </c>
      <c r="D7296">
        <v>446</v>
      </c>
      <c r="E7296">
        <v>27</v>
      </c>
      <c r="F7296" t="str">
        <f t="shared" si="340"/>
        <v>Teenager</v>
      </c>
      <c r="G7296" t="s">
        <v>13</v>
      </c>
      <c r="H7296" t="s">
        <v>41</v>
      </c>
      <c r="I7296">
        <v>943</v>
      </c>
      <c r="J7296" t="s">
        <v>24</v>
      </c>
      <c r="K7296">
        <v>1</v>
      </c>
      <c r="L7296">
        <v>99.323315230000006</v>
      </c>
      <c r="M7296" t="s">
        <v>25</v>
      </c>
      <c r="N7296" s="2" t="s">
        <v>16</v>
      </c>
      <c r="O7296">
        <v>9.9323315230000002</v>
      </c>
      <c r="P7296">
        <f t="shared" si="341"/>
        <v>89.390983707000004</v>
      </c>
      <c r="Q7296" s="2" t="s">
        <v>16</v>
      </c>
      <c r="R7296" t="s">
        <v>26</v>
      </c>
      <c r="S7296">
        <v>3</v>
      </c>
      <c r="T7296" s="2" t="s">
        <v>11</v>
      </c>
    </row>
    <row r="7297" spans="1:20" x14ac:dyDescent="0.25">
      <c r="A7297">
        <v>7296</v>
      </c>
      <c r="B7297" s="4">
        <v>44916</v>
      </c>
      <c r="C7297" t="str">
        <f t="shared" si="339"/>
        <v>2022</v>
      </c>
      <c r="D7297">
        <v>207</v>
      </c>
      <c r="E7297">
        <v>27</v>
      </c>
      <c r="F7297" t="str">
        <f t="shared" si="340"/>
        <v>Teenager</v>
      </c>
      <c r="G7297" t="s">
        <v>7</v>
      </c>
      <c r="H7297" t="s">
        <v>38</v>
      </c>
      <c r="I7297">
        <v>824</v>
      </c>
      <c r="J7297" t="s">
        <v>15</v>
      </c>
      <c r="K7297">
        <v>4</v>
      </c>
      <c r="L7297">
        <v>86.291724979999998</v>
      </c>
      <c r="M7297" t="s">
        <v>10</v>
      </c>
      <c r="N7297" s="2" t="s">
        <v>11</v>
      </c>
      <c r="O7297">
        <v>34.516689990000003</v>
      </c>
      <c r="P7297">
        <f t="shared" si="341"/>
        <v>310.65020992999996</v>
      </c>
      <c r="Q7297" s="2" t="s">
        <v>11</v>
      </c>
      <c r="R7297" t="s">
        <v>26</v>
      </c>
      <c r="S7297">
        <v>3</v>
      </c>
      <c r="T7297" s="2" t="s">
        <v>16</v>
      </c>
    </row>
    <row r="7298" spans="1:20" x14ac:dyDescent="0.25">
      <c r="A7298">
        <v>7297</v>
      </c>
      <c r="B7298" s="4">
        <v>43417</v>
      </c>
      <c r="C7298" t="str">
        <f t="shared" si="339"/>
        <v>2018</v>
      </c>
      <c r="D7298">
        <v>421</v>
      </c>
      <c r="E7298">
        <v>30</v>
      </c>
      <c r="F7298" t="str">
        <f t="shared" si="340"/>
        <v>Teenager</v>
      </c>
      <c r="G7298" t="s">
        <v>27</v>
      </c>
      <c r="H7298" t="s">
        <v>30</v>
      </c>
      <c r="I7298">
        <v>542</v>
      </c>
      <c r="J7298" t="s">
        <v>9</v>
      </c>
      <c r="K7298">
        <v>4</v>
      </c>
      <c r="L7298">
        <v>37.736982840000003</v>
      </c>
      <c r="M7298" t="s">
        <v>25</v>
      </c>
      <c r="N7298" s="2" t="s">
        <v>16</v>
      </c>
      <c r="O7298">
        <v>0</v>
      </c>
      <c r="P7298">
        <f t="shared" si="341"/>
        <v>150.94793136000001</v>
      </c>
      <c r="Q7298" s="2" t="s">
        <v>16</v>
      </c>
      <c r="R7298" t="s">
        <v>18</v>
      </c>
      <c r="S7298">
        <v>2</v>
      </c>
      <c r="T7298" s="2" t="s">
        <v>11</v>
      </c>
    </row>
    <row r="7299" spans="1:20" x14ac:dyDescent="0.25">
      <c r="A7299">
        <v>7298</v>
      </c>
      <c r="B7299" s="4">
        <v>44542</v>
      </c>
      <c r="C7299" t="str">
        <f t="shared" ref="C7299:C7362" si="342">TEXT(B7299,"YYYY")</f>
        <v>2021</v>
      </c>
      <c r="D7299">
        <v>346</v>
      </c>
      <c r="E7299">
        <v>52</v>
      </c>
      <c r="F7299" t="str">
        <f t="shared" ref="F7299:F7362" si="343">IF(E7299&gt;50,"Senior",IF(E7299&gt;30,"Adult","Teenager"))</f>
        <v>Senior</v>
      </c>
      <c r="G7299" t="s">
        <v>13</v>
      </c>
      <c r="H7299" t="s">
        <v>17</v>
      </c>
      <c r="I7299">
        <v>89</v>
      </c>
      <c r="J7299" t="s">
        <v>29</v>
      </c>
      <c r="K7299">
        <v>2</v>
      </c>
      <c r="L7299">
        <v>54.756639180000001</v>
      </c>
      <c r="M7299" t="s">
        <v>25</v>
      </c>
      <c r="N7299" s="2" t="s">
        <v>16</v>
      </c>
      <c r="O7299">
        <v>0</v>
      </c>
      <c r="P7299">
        <f t="shared" ref="P7299:P7362" si="344">K7299*L7299-O7299</f>
        <v>109.51327836</v>
      </c>
      <c r="Q7299" s="2" t="s">
        <v>16</v>
      </c>
      <c r="R7299" t="s">
        <v>12</v>
      </c>
      <c r="S7299">
        <v>1</v>
      </c>
      <c r="T7299" s="2" t="s">
        <v>16</v>
      </c>
    </row>
    <row r="7300" spans="1:20" x14ac:dyDescent="0.25">
      <c r="A7300">
        <v>7299</v>
      </c>
      <c r="B7300" s="4">
        <v>44914</v>
      </c>
      <c r="C7300" t="str">
        <f t="shared" si="342"/>
        <v>2022</v>
      </c>
      <c r="D7300">
        <v>3</v>
      </c>
      <c r="E7300">
        <v>31</v>
      </c>
      <c r="F7300" t="str">
        <f t="shared" si="343"/>
        <v>Adult</v>
      </c>
      <c r="G7300" t="s">
        <v>7</v>
      </c>
      <c r="H7300" t="s">
        <v>40</v>
      </c>
      <c r="I7300">
        <v>894</v>
      </c>
      <c r="J7300" t="s">
        <v>24</v>
      </c>
      <c r="K7300">
        <v>2</v>
      </c>
      <c r="L7300">
        <v>37.506380999999998</v>
      </c>
      <c r="M7300" t="s">
        <v>25</v>
      </c>
      <c r="N7300" s="2" t="s">
        <v>11</v>
      </c>
      <c r="O7300">
        <v>0</v>
      </c>
      <c r="P7300">
        <f t="shared" si="344"/>
        <v>75.012761999999995</v>
      </c>
      <c r="Q7300" s="2" t="s">
        <v>16</v>
      </c>
      <c r="R7300" t="s">
        <v>18</v>
      </c>
      <c r="S7300">
        <v>1</v>
      </c>
      <c r="T7300" s="2" t="s">
        <v>16</v>
      </c>
    </row>
    <row r="7301" spans="1:20" x14ac:dyDescent="0.25">
      <c r="A7301">
        <v>7300</v>
      </c>
      <c r="B7301" s="4">
        <v>45238</v>
      </c>
      <c r="C7301" t="str">
        <f t="shared" si="342"/>
        <v>2023</v>
      </c>
      <c r="D7301">
        <v>302</v>
      </c>
      <c r="E7301">
        <v>45</v>
      </c>
      <c r="F7301" t="str">
        <f t="shared" si="343"/>
        <v>Adult</v>
      </c>
      <c r="G7301" t="s">
        <v>13</v>
      </c>
      <c r="H7301" t="s">
        <v>31</v>
      </c>
      <c r="I7301">
        <v>222</v>
      </c>
      <c r="J7301" t="s">
        <v>24</v>
      </c>
      <c r="K7301">
        <v>1</v>
      </c>
      <c r="L7301">
        <v>98.25951585</v>
      </c>
      <c r="M7301" t="s">
        <v>22</v>
      </c>
      <c r="N7301" s="2" t="s">
        <v>11</v>
      </c>
      <c r="O7301">
        <v>0</v>
      </c>
      <c r="P7301">
        <f t="shared" si="344"/>
        <v>98.25951585</v>
      </c>
      <c r="Q7301" s="2" t="s">
        <v>11</v>
      </c>
      <c r="R7301" t="s">
        <v>18</v>
      </c>
      <c r="S7301">
        <v>1</v>
      </c>
      <c r="T7301" s="2" t="s">
        <v>16</v>
      </c>
    </row>
    <row r="7302" spans="1:20" x14ac:dyDescent="0.25">
      <c r="A7302">
        <v>7301</v>
      </c>
      <c r="B7302" s="4">
        <v>43791</v>
      </c>
      <c r="C7302" t="str">
        <f t="shared" si="342"/>
        <v>2019</v>
      </c>
      <c r="D7302">
        <v>150</v>
      </c>
      <c r="E7302">
        <v>50</v>
      </c>
      <c r="F7302" t="str">
        <f t="shared" si="343"/>
        <v>Adult</v>
      </c>
      <c r="G7302" t="s">
        <v>27</v>
      </c>
      <c r="H7302" t="s">
        <v>35</v>
      </c>
      <c r="I7302">
        <v>31</v>
      </c>
      <c r="J7302" t="s">
        <v>15</v>
      </c>
      <c r="K7302">
        <v>1</v>
      </c>
      <c r="L7302">
        <v>50.118110080000001</v>
      </c>
      <c r="M7302" t="s">
        <v>20</v>
      </c>
      <c r="N7302" s="2" t="s">
        <v>11</v>
      </c>
      <c r="O7302">
        <v>5.0118110079999996</v>
      </c>
      <c r="P7302">
        <f t="shared" si="344"/>
        <v>45.106299071999999</v>
      </c>
      <c r="Q7302" s="2" t="s">
        <v>16</v>
      </c>
      <c r="R7302" t="s">
        <v>26</v>
      </c>
      <c r="S7302">
        <v>4</v>
      </c>
      <c r="T7302" s="2" t="s">
        <v>11</v>
      </c>
    </row>
    <row r="7303" spans="1:20" x14ac:dyDescent="0.25">
      <c r="A7303">
        <v>7302</v>
      </c>
      <c r="B7303" s="4">
        <v>43821</v>
      </c>
      <c r="C7303" t="str">
        <f t="shared" si="342"/>
        <v>2019</v>
      </c>
      <c r="D7303">
        <v>49</v>
      </c>
      <c r="E7303">
        <v>57</v>
      </c>
      <c r="F7303" t="str">
        <f t="shared" si="343"/>
        <v>Senior</v>
      </c>
      <c r="G7303" t="s">
        <v>7</v>
      </c>
      <c r="H7303" t="s">
        <v>31</v>
      </c>
      <c r="I7303">
        <v>570</v>
      </c>
      <c r="J7303" t="s">
        <v>33</v>
      </c>
      <c r="K7303">
        <v>5</v>
      </c>
      <c r="L7303">
        <v>69.667314509999997</v>
      </c>
      <c r="M7303" t="s">
        <v>10</v>
      </c>
      <c r="N7303" s="2" t="s">
        <v>11</v>
      </c>
      <c r="O7303">
        <v>0</v>
      </c>
      <c r="P7303">
        <f t="shared" si="344"/>
        <v>348.33657254999997</v>
      </c>
      <c r="Q7303" s="2" t="s">
        <v>11</v>
      </c>
      <c r="R7303" t="s">
        <v>18</v>
      </c>
      <c r="S7303">
        <v>1</v>
      </c>
      <c r="T7303" s="2" t="s">
        <v>16</v>
      </c>
    </row>
    <row r="7304" spans="1:20" x14ac:dyDescent="0.25">
      <c r="A7304">
        <v>7303</v>
      </c>
      <c r="B7304" s="4">
        <v>44190</v>
      </c>
      <c r="C7304" t="str">
        <f t="shared" si="342"/>
        <v>2020</v>
      </c>
      <c r="D7304">
        <v>442</v>
      </c>
      <c r="E7304">
        <v>59</v>
      </c>
      <c r="F7304" t="str">
        <f t="shared" si="343"/>
        <v>Senior</v>
      </c>
      <c r="G7304" t="s">
        <v>13</v>
      </c>
      <c r="H7304" t="s">
        <v>39</v>
      </c>
      <c r="I7304">
        <v>403</v>
      </c>
      <c r="J7304" t="s">
        <v>33</v>
      </c>
      <c r="K7304">
        <v>5</v>
      </c>
      <c r="L7304">
        <v>18.507934819999999</v>
      </c>
      <c r="M7304" t="s">
        <v>25</v>
      </c>
      <c r="N7304" s="2" t="s">
        <v>11</v>
      </c>
      <c r="O7304">
        <v>9.2539674119999997</v>
      </c>
      <c r="P7304">
        <f t="shared" si="344"/>
        <v>83.285706688000005</v>
      </c>
      <c r="Q7304" s="2" t="s">
        <v>16</v>
      </c>
      <c r="R7304" t="s">
        <v>26</v>
      </c>
      <c r="S7304">
        <v>5</v>
      </c>
      <c r="T7304" s="2" t="s">
        <v>16</v>
      </c>
    </row>
    <row r="7305" spans="1:20" x14ac:dyDescent="0.25">
      <c r="A7305">
        <v>7304</v>
      </c>
      <c r="B7305" s="4">
        <v>45268</v>
      </c>
      <c r="C7305" t="str">
        <f t="shared" si="342"/>
        <v>2023</v>
      </c>
      <c r="D7305">
        <v>287</v>
      </c>
      <c r="E7305">
        <v>57</v>
      </c>
      <c r="F7305" t="str">
        <f t="shared" si="343"/>
        <v>Senior</v>
      </c>
      <c r="G7305" t="s">
        <v>7</v>
      </c>
      <c r="H7305" t="s">
        <v>30</v>
      </c>
      <c r="I7305">
        <v>380</v>
      </c>
      <c r="J7305" t="s">
        <v>29</v>
      </c>
      <c r="K7305">
        <v>1</v>
      </c>
      <c r="L7305">
        <v>60.089072420000001</v>
      </c>
      <c r="M7305" t="s">
        <v>22</v>
      </c>
      <c r="N7305" s="2" t="s">
        <v>11</v>
      </c>
      <c r="O7305">
        <v>6.0089072420000003</v>
      </c>
      <c r="P7305">
        <f t="shared" si="344"/>
        <v>54.080165178000001</v>
      </c>
      <c r="Q7305" s="2" t="s">
        <v>16</v>
      </c>
      <c r="R7305" t="s">
        <v>26</v>
      </c>
      <c r="S7305">
        <v>4</v>
      </c>
      <c r="T7305" s="2" t="s">
        <v>16</v>
      </c>
    </row>
    <row r="7306" spans="1:20" x14ac:dyDescent="0.25">
      <c r="A7306">
        <v>7305</v>
      </c>
      <c r="B7306" s="4">
        <v>43453</v>
      </c>
      <c r="C7306" t="str">
        <f t="shared" si="342"/>
        <v>2018</v>
      </c>
      <c r="D7306">
        <v>146</v>
      </c>
      <c r="E7306">
        <v>41</v>
      </c>
      <c r="F7306" t="str">
        <f t="shared" si="343"/>
        <v>Adult</v>
      </c>
      <c r="G7306" t="s">
        <v>7</v>
      </c>
      <c r="H7306" t="s">
        <v>40</v>
      </c>
      <c r="I7306">
        <v>349</v>
      </c>
      <c r="J7306" t="s">
        <v>9</v>
      </c>
      <c r="K7306">
        <v>5</v>
      </c>
      <c r="L7306">
        <v>68.640720169999994</v>
      </c>
      <c r="M7306" t="s">
        <v>25</v>
      </c>
      <c r="N7306" s="2" t="s">
        <v>11</v>
      </c>
      <c r="O7306">
        <v>0</v>
      </c>
      <c r="P7306">
        <f t="shared" si="344"/>
        <v>343.20360084999999</v>
      </c>
      <c r="Q7306" s="2" t="s">
        <v>16</v>
      </c>
      <c r="R7306" t="s">
        <v>18</v>
      </c>
      <c r="S7306">
        <v>1</v>
      </c>
      <c r="T7306" s="2" t="s">
        <v>16</v>
      </c>
    </row>
    <row r="7307" spans="1:20" x14ac:dyDescent="0.25">
      <c r="A7307">
        <v>7306</v>
      </c>
      <c r="B7307" s="4">
        <v>43802</v>
      </c>
      <c r="C7307" t="str">
        <f t="shared" si="342"/>
        <v>2019</v>
      </c>
      <c r="D7307">
        <v>271</v>
      </c>
      <c r="E7307">
        <v>37</v>
      </c>
      <c r="F7307" t="str">
        <f t="shared" si="343"/>
        <v>Adult</v>
      </c>
      <c r="G7307" t="s">
        <v>13</v>
      </c>
      <c r="H7307" t="s">
        <v>34</v>
      </c>
      <c r="I7307">
        <v>448</v>
      </c>
      <c r="J7307" t="s">
        <v>29</v>
      </c>
      <c r="K7307">
        <v>5</v>
      </c>
      <c r="L7307">
        <v>53.60078919</v>
      </c>
      <c r="M7307" t="s">
        <v>10</v>
      </c>
      <c r="N7307" s="2" t="s">
        <v>16</v>
      </c>
      <c r="O7307">
        <v>0</v>
      </c>
      <c r="P7307">
        <f t="shared" si="344"/>
        <v>268.00394595</v>
      </c>
      <c r="Q7307" s="2" t="s">
        <v>11</v>
      </c>
      <c r="R7307" t="s">
        <v>12</v>
      </c>
      <c r="S7307">
        <v>2</v>
      </c>
      <c r="T7307" s="2" t="s">
        <v>16</v>
      </c>
    </row>
    <row r="7308" spans="1:20" x14ac:dyDescent="0.25">
      <c r="A7308">
        <v>7307</v>
      </c>
      <c r="B7308" s="4">
        <v>44879</v>
      </c>
      <c r="C7308" t="str">
        <f t="shared" si="342"/>
        <v>2022</v>
      </c>
      <c r="D7308">
        <v>424</v>
      </c>
      <c r="E7308">
        <v>64</v>
      </c>
      <c r="F7308" t="str">
        <f t="shared" si="343"/>
        <v>Senior</v>
      </c>
      <c r="G7308" t="s">
        <v>13</v>
      </c>
      <c r="H7308" t="s">
        <v>8</v>
      </c>
      <c r="I7308">
        <v>496</v>
      </c>
      <c r="J7308" t="s">
        <v>29</v>
      </c>
      <c r="K7308">
        <v>1</v>
      </c>
      <c r="L7308">
        <v>78.145970449999993</v>
      </c>
      <c r="M7308" t="s">
        <v>25</v>
      </c>
      <c r="N7308" s="2" t="s">
        <v>11</v>
      </c>
      <c r="O7308">
        <v>0</v>
      </c>
      <c r="P7308">
        <f t="shared" si="344"/>
        <v>78.145970449999993</v>
      </c>
      <c r="Q7308" s="2" t="s">
        <v>11</v>
      </c>
      <c r="R7308" t="s">
        <v>12</v>
      </c>
      <c r="S7308">
        <v>5</v>
      </c>
      <c r="T7308" s="2" t="s">
        <v>16</v>
      </c>
    </row>
    <row r="7309" spans="1:20" x14ac:dyDescent="0.25">
      <c r="A7309">
        <v>7308</v>
      </c>
      <c r="B7309" s="4">
        <v>44140</v>
      </c>
      <c r="C7309" t="str">
        <f t="shared" si="342"/>
        <v>2020</v>
      </c>
      <c r="D7309">
        <v>419</v>
      </c>
      <c r="E7309">
        <v>49</v>
      </c>
      <c r="F7309" t="str">
        <f t="shared" si="343"/>
        <v>Adult</v>
      </c>
      <c r="G7309" t="s">
        <v>7</v>
      </c>
      <c r="H7309" t="s">
        <v>30</v>
      </c>
      <c r="I7309">
        <v>320</v>
      </c>
      <c r="J7309" t="s">
        <v>9</v>
      </c>
      <c r="K7309">
        <v>1</v>
      </c>
      <c r="L7309">
        <v>58.520713690000001</v>
      </c>
      <c r="M7309" t="s">
        <v>25</v>
      </c>
      <c r="N7309" s="2" t="s">
        <v>11</v>
      </c>
      <c r="O7309">
        <v>0</v>
      </c>
      <c r="P7309">
        <f t="shared" si="344"/>
        <v>58.520713690000001</v>
      </c>
      <c r="Q7309" s="2" t="s">
        <v>11</v>
      </c>
      <c r="R7309" t="s">
        <v>18</v>
      </c>
      <c r="S7309">
        <v>3</v>
      </c>
      <c r="T7309" s="2" t="s">
        <v>11</v>
      </c>
    </row>
    <row r="7310" spans="1:20" x14ac:dyDescent="0.25">
      <c r="A7310">
        <v>7309</v>
      </c>
      <c r="B7310" s="4">
        <v>44888</v>
      </c>
      <c r="C7310" t="str">
        <f t="shared" si="342"/>
        <v>2022</v>
      </c>
      <c r="D7310">
        <v>53</v>
      </c>
      <c r="E7310">
        <v>25</v>
      </c>
      <c r="F7310" t="str">
        <f t="shared" si="343"/>
        <v>Teenager</v>
      </c>
      <c r="G7310" t="s">
        <v>13</v>
      </c>
      <c r="H7310" t="s">
        <v>31</v>
      </c>
      <c r="I7310">
        <v>987</v>
      </c>
      <c r="J7310" t="s">
        <v>24</v>
      </c>
      <c r="K7310">
        <v>5</v>
      </c>
      <c r="L7310">
        <v>25.416684140000001</v>
      </c>
      <c r="M7310" t="s">
        <v>10</v>
      </c>
      <c r="N7310" s="2" t="s">
        <v>11</v>
      </c>
      <c r="O7310">
        <v>12.70834207</v>
      </c>
      <c r="P7310">
        <f t="shared" si="344"/>
        <v>114.37507863</v>
      </c>
      <c r="Q7310" s="2" t="s">
        <v>16</v>
      </c>
      <c r="R7310" t="s">
        <v>26</v>
      </c>
      <c r="S7310">
        <v>3</v>
      </c>
      <c r="T7310" s="2" t="s">
        <v>16</v>
      </c>
    </row>
    <row r="7311" spans="1:20" x14ac:dyDescent="0.25">
      <c r="A7311">
        <v>7310</v>
      </c>
      <c r="B7311" s="4">
        <v>43796</v>
      </c>
      <c r="C7311" t="str">
        <f t="shared" si="342"/>
        <v>2019</v>
      </c>
      <c r="D7311">
        <v>261</v>
      </c>
      <c r="E7311">
        <v>46</v>
      </c>
      <c r="F7311" t="str">
        <f t="shared" si="343"/>
        <v>Adult</v>
      </c>
      <c r="G7311" t="s">
        <v>13</v>
      </c>
      <c r="H7311" t="s">
        <v>35</v>
      </c>
      <c r="I7311">
        <v>346</v>
      </c>
      <c r="J7311" t="s">
        <v>15</v>
      </c>
      <c r="K7311">
        <v>1</v>
      </c>
      <c r="L7311">
        <v>79.429058659999995</v>
      </c>
      <c r="M7311" t="s">
        <v>22</v>
      </c>
      <c r="N7311" s="2" t="s">
        <v>11</v>
      </c>
      <c r="O7311">
        <v>7.9429058660000003</v>
      </c>
      <c r="P7311">
        <f t="shared" si="344"/>
        <v>71.486152793999992</v>
      </c>
      <c r="Q7311" s="2" t="s">
        <v>11</v>
      </c>
      <c r="R7311" t="s">
        <v>26</v>
      </c>
      <c r="S7311">
        <v>1</v>
      </c>
      <c r="T7311" s="2" t="s">
        <v>11</v>
      </c>
    </row>
    <row r="7312" spans="1:20" x14ac:dyDescent="0.25">
      <c r="A7312">
        <v>7311</v>
      </c>
      <c r="B7312" s="4">
        <v>44559</v>
      </c>
      <c r="C7312" t="str">
        <f t="shared" si="342"/>
        <v>2021</v>
      </c>
      <c r="D7312">
        <v>277</v>
      </c>
      <c r="E7312">
        <v>31</v>
      </c>
      <c r="F7312" t="str">
        <f t="shared" si="343"/>
        <v>Adult</v>
      </c>
      <c r="G7312" t="s">
        <v>27</v>
      </c>
      <c r="H7312" t="s">
        <v>30</v>
      </c>
      <c r="I7312">
        <v>474</v>
      </c>
      <c r="J7312" t="s">
        <v>15</v>
      </c>
      <c r="K7312">
        <v>1</v>
      </c>
      <c r="L7312">
        <v>97.727493780000003</v>
      </c>
      <c r="M7312" t="s">
        <v>20</v>
      </c>
      <c r="N7312" s="2" t="s">
        <v>11</v>
      </c>
      <c r="O7312">
        <v>0</v>
      </c>
      <c r="P7312">
        <f t="shared" si="344"/>
        <v>97.727493780000003</v>
      </c>
      <c r="Q7312" s="2" t="s">
        <v>16</v>
      </c>
      <c r="R7312" t="s">
        <v>12</v>
      </c>
      <c r="S7312">
        <v>5</v>
      </c>
      <c r="T7312" s="2" t="s">
        <v>16</v>
      </c>
    </row>
    <row r="7313" spans="1:20" x14ac:dyDescent="0.25">
      <c r="A7313">
        <v>7312</v>
      </c>
      <c r="B7313" s="4">
        <v>44874</v>
      </c>
      <c r="C7313" t="str">
        <f t="shared" si="342"/>
        <v>2022</v>
      </c>
      <c r="D7313">
        <v>364</v>
      </c>
      <c r="E7313">
        <v>26</v>
      </c>
      <c r="F7313" t="str">
        <f t="shared" si="343"/>
        <v>Teenager</v>
      </c>
      <c r="G7313" t="s">
        <v>7</v>
      </c>
      <c r="H7313" t="s">
        <v>23</v>
      </c>
      <c r="I7313">
        <v>279</v>
      </c>
      <c r="J7313" t="s">
        <v>15</v>
      </c>
      <c r="K7313">
        <v>5</v>
      </c>
      <c r="L7313">
        <v>17.718963949999999</v>
      </c>
      <c r="M7313" t="s">
        <v>10</v>
      </c>
      <c r="N7313" s="2" t="s">
        <v>16</v>
      </c>
      <c r="O7313">
        <v>8.8594819769999997</v>
      </c>
      <c r="P7313">
        <f t="shared" si="344"/>
        <v>79.735337772999998</v>
      </c>
      <c r="Q7313" s="2" t="s">
        <v>11</v>
      </c>
      <c r="R7313" t="s">
        <v>26</v>
      </c>
      <c r="S7313">
        <v>3</v>
      </c>
      <c r="T7313" s="2" t="s">
        <v>16</v>
      </c>
    </row>
    <row r="7314" spans="1:20" x14ac:dyDescent="0.25">
      <c r="A7314">
        <v>7313</v>
      </c>
      <c r="B7314" s="4">
        <v>45239</v>
      </c>
      <c r="C7314" t="str">
        <f t="shared" si="342"/>
        <v>2023</v>
      </c>
      <c r="D7314">
        <v>61</v>
      </c>
      <c r="E7314">
        <v>51</v>
      </c>
      <c r="F7314" t="str">
        <f t="shared" si="343"/>
        <v>Senior</v>
      </c>
      <c r="G7314" t="s">
        <v>7</v>
      </c>
      <c r="H7314" t="s">
        <v>17</v>
      </c>
      <c r="I7314">
        <v>950</v>
      </c>
      <c r="J7314" t="s">
        <v>33</v>
      </c>
      <c r="K7314">
        <v>1</v>
      </c>
      <c r="L7314">
        <v>73.812178239999994</v>
      </c>
      <c r="M7314" t="s">
        <v>10</v>
      </c>
      <c r="N7314" s="2" t="s">
        <v>11</v>
      </c>
      <c r="O7314">
        <v>7.3812178240000001</v>
      </c>
      <c r="P7314">
        <f t="shared" si="344"/>
        <v>66.430960415999991</v>
      </c>
      <c r="Q7314" s="2" t="s">
        <v>16</v>
      </c>
      <c r="R7314" t="s">
        <v>26</v>
      </c>
      <c r="S7314">
        <v>5</v>
      </c>
      <c r="T7314" s="2" t="s">
        <v>16</v>
      </c>
    </row>
    <row r="7315" spans="1:20" x14ac:dyDescent="0.25">
      <c r="A7315">
        <v>7314</v>
      </c>
      <c r="B7315" s="4">
        <v>43801</v>
      </c>
      <c r="C7315" t="str">
        <f t="shared" si="342"/>
        <v>2019</v>
      </c>
      <c r="D7315">
        <v>422</v>
      </c>
      <c r="E7315">
        <v>36</v>
      </c>
      <c r="F7315" t="str">
        <f t="shared" si="343"/>
        <v>Adult</v>
      </c>
      <c r="G7315" t="s">
        <v>13</v>
      </c>
      <c r="H7315" t="s">
        <v>32</v>
      </c>
      <c r="I7315">
        <v>220</v>
      </c>
      <c r="J7315" t="s">
        <v>15</v>
      </c>
      <c r="K7315">
        <v>3</v>
      </c>
      <c r="L7315">
        <v>30.095827270000001</v>
      </c>
      <c r="M7315" t="s">
        <v>22</v>
      </c>
      <c r="N7315" s="2" t="s">
        <v>11</v>
      </c>
      <c r="O7315">
        <v>0</v>
      </c>
      <c r="P7315">
        <f t="shared" si="344"/>
        <v>90.287481810000003</v>
      </c>
      <c r="Q7315" s="2" t="s">
        <v>16</v>
      </c>
      <c r="R7315" t="s">
        <v>18</v>
      </c>
      <c r="S7315">
        <v>5</v>
      </c>
      <c r="T7315" s="2" t="s">
        <v>11</v>
      </c>
    </row>
    <row r="7316" spans="1:20" x14ac:dyDescent="0.25">
      <c r="A7316">
        <v>7315</v>
      </c>
      <c r="B7316" s="4">
        <v>44501</v>
      </c>
      <c r="C7316" t="str">
        <f t="shared" si="342"/>
        <v>2021</v>
      </c>
      <c r="D7316">
        <v>95</v>
      </c>
      <c r="E7316">
        <v>33</v>
      </c>
      <c r="F7316" t="str">
        <f t="shared" si="343"/>
        <v>Adult</v>
      </c>
      <c r="G7316" t="s">
        <v>7</v>
      </c>
      <c r="H7316" t="s">
        <v>37</v>
      </c>
      <c r="I7316">
        <v>240</v>
      </c>
      <c r="J7316" t="s">
        <v>24</v>
      </c>
      <c r="K7316">
        <v>5</v>
      </c>
      <c r="L7316">
        <v>78.007218730000005</v>
      </c>
      <c r="M7316" t="s">
        <v>25</v>
      </c>
      <c r="N7316" s="2" t="s">
        <v>16</v>
      </c>
      <c r="O7316">
        <v>0</v>
      </c>
      <c r="P7316">
        <f t="shared" si="344"/>
        <v>390.03609365</v>
      </c>
      <c r="Q7316" s="2" t="s">
        <v>16</v>
      </c>
      <c r="R7316" t="s">
        <v>18</v>
      </c>
      <c r="S7316">
        <v>2</v>
      </c>
      <c r="T7316" s="2" t="s">
        <v>11</v>
      </c>
    </row>
    <row r="7317" spans="1:20" x14ac:dyDescent="0.25">
      <c r="A7317">
        <v>7316</v>
      </c>
      <c r="B7317" s="4">
        <v>43813</v>
      </c>
      <c r="C7317" t="str">
        <f t="shared" si="342"/>
        <v>2019</v>
      </c>
      <c r="D7317">
        <v>386</v>
      </c>
      <c r="E7317">
        <v>52</v>
      </c>
      <c r="F7317" t="str">
        <f t="shared" si="343"/>
        <v>Senior</v>
      </c>
      <c r="G7317" t="s">
        <v>13</v>
      </c>
      <c r="H7317" t="s">
        <v>17</v>
      </c>
      <c r="I7317">
        <v>642</v>
      </c>
      <c r="J7317" t="s">
        <v>33</v>
      </c>
      <c r="K7317">
        <v>4</v>
      </c>
      <c r="L7317">
        <v>86.214691459999997</v>
      </c>
      <c r="M7317" t="s">
        <v>22</v>
      </c>
      <c r="N7317" s="2" t="s">
        <v>11</v>
      </c>
      <c r="O7317">
        <v>0</v>
      </c>
      <c r="P7317">
        <f t="shared" si="344"/>
        <v>344.85876583999999</v>
      </c>
      <c r="Q7317" s="2" t="s">
        <v>16</v>
      </c>
      <c r="R7317" t="s">
        <v>18</v>
      </c>
      <c r="S7317">
        <v>2</v>
      </c>
      <c r="T7317" s="2" t="s">
        <v>16</v>
      </c>
    </row>
    <row r="7318" spans="1:20" x14ac:dyDescent="0.25">
      <c r="A7318">
        <v>7317</v>
      </c>
      <c r="B7318" s="4">
        <v>44180</v>
      </c>
      <c r="C7318" t="str">
        <f t="shared" si="342"/>
        <v>2020</v>
      </c>
      <c r="D7318">
        <v>385</v>
      </c>
      <c r="E7318">
        <v>46</v>
      </c>
      <c r="F7318" t="str">
        <f t="shared" si="343"/>
        <v>Adult</v>
      </c>
      <c r="G7318" t="s">
        <v>13</v>
      </c>
      <c r="H7318" t="s">
        <v>21</v>
      </c>
      <c r="I7318">
        <v>10</v>
      </c>
      <c r="J7318" t="s">
        <v>29</v>
      </c>
      <c r="K7318">
        <v>2</v>
      </c>
      <c r="L7318">
        <v>25.79461508</v>
      </c>
      <c r="M7318" t="s">
        <v>25</v>
      </c>
      <c r="N7318" s="2" t="s">
        <v>16</v>
      </c>
      <c r="O7318">
        <v>5.1589230150000001</v>
      </c>
      <c r="P7318">
        <f t="shared" si="344"/>
        <v>46.430307145</v>
      </c>
      <c r="Q7318" s="2" t="s">
        <v>16</v>
      </c>
      <c r="R7318" t="s">
        <v>26</v>
      </c>
      <c r="S7318">
        <v>5</v>
      </c>
      <c r="T7318" s="2" t="s">
        <v>16</v>
      </c>
    </row>
    <row r="7319" spans="1:20" x14ac:dyDescent="0.25">
      <c r="A7319">
        <v>7318</v>
      </c>
      <c r="B7319" s="4">
        <v>44185</v>
      </c>
      <c r="C7319" t="str">
        <f t="shared" si="342"/>
        <v>2020</v>
      </c>
      <c r="D7319">
        <v>217</v>
      </c>
      <c r="E7319">
        <v>68</v>
      </c>
      <c r="F7319" t="str">
        <f t="shared" si="343"/>
        <v>Senior</v>
      </c>
      <c r="G7319" t="s">
        <v>27</v>
      </c>
      <c r="H7319" t="s">
        <v>19</v>
      </c>
      <c r="I7319">
        <v>867</v>
      </c>
      <c r="J7319" t="s">
        <v>9</v>
      </c>
      <c r="K7319">
        <v>3</v>
      </c>
      <c r="L7319">
        <v>77.50269231</v>
      </c>
      <c r="M7319" t="s">
        <v>10</v>
      </c>
      <c r="N7319" s="2" t="s">
        <v>16</v>
      </c>
      <c r="O7319">
        <v>0</v>
      </c>
      <c r="P7319">
        <f t="shared" si="344"/>
        <v>232.50807693000002</v>
      </c>
      <c r="Q7319" s="2" t="s">
        <v>11</v>
      </c>
      <c r="R7319" t="s">
        <v>18</v>
      </c>
      <c r="S7319">
        <v>1</v>
      </c>
      <c r="T7319" s="2" t="s">
        <v>11</v>
      </c>
    </row>
    <row r="7320" spans="1:20" x14ac:dyDescent="0.25">
      <c r="A7320">
        <v>7319</v>
      </c>
      <c r="B7320" s="4">
        <v>43413</v>
      </c>
      <c r="C7320" t="str">
        <f t="shared" si="342"/>
        <v>2018</v>
      </c>
      <c r="D7320">
        <v>80</v>
      </c>
      <c r="E7320">
        <v>57</v>
      </c>
      <c r="F7320" t="str">
        <f t="shared" si="343"/>
        <v>Senior</v>
      </c>
      <c r="G7320" t="s">
        <v>27</v>
      </c>
      <c r="H7320" t="s">
        <v>35</v>
      </c>
      <c r="I7320">
        <v>904</v>
      </c>
      <c r="J7320" t="s">
        <v>9</v>
      </c>
      <c r="K7320">
        <v>1</v>
      </c>
      <c r="L7320">
        <v>62.278299140000001</v>
      </c>
      <c r="M7320" t="s">
        <v>22</v>
      </c>
      <c r="N7320" s="2" t="s">
        <v>16</v>
      </c>
      <c r="O7320">
        <v>0</v>
      </c>
      <c r="P7320">
        <f t="shared" si="344"/>
        <v>62.278299140000001</v>
      </c>
      <c r="Q7320" s="2" t="s">
        <v>11</v>
      </c>
      <c r="R7320" t="s">
        <v>18</v>
      </c>
      <c r="S7320">
        <v>4</v>
      </c>
      <c r="T7320" s="2" t="s">
        <v>11</v>
      </c>
    </row>
    <row r="7321" spans="1:20" x14ac:dyDescent="0.25">
      <c r="A7321">
        <v>7320</v>
      </c>
      <c r="B7321" s="4">
        <v>44188</v>
      </c>
      <c r="C7321" t="str">
        <f t="shared" si="342"/>
        <v>2020</v>
      </c>
      <c r="D7321">
        <v>348</v>
      </c>
      <c r="E7321">
        <v>20</v>
      </c>
      <c r="F7321" t="str">
        <f t="shared" si="343"/>
        <v>Teenager</v>
      </c>
      <c r="G7321" t="s">
        <v>27</v>
      </c>
      <c r="H7321" t="s">
        <v>32</v>
      </c>
      <c r="I7321">
        <v>732</v>
      </c>
      <c r="J7321" t="s">
        <v>33</v>
      </c>
      <c r="K7321">
        <v>1</v>
      </c>
      <c r="L7321">
        <v>15.50096725</v>
      </c>
      <c r="M7321" t="s">
        <v>22</v>
      </c>
      <c r="N7321" s="2" t="s">
        <v>11</v>
      </c>
      <c r="O7321">
        <v>0</v>
      </c>
      <c r="P7321">
        <f t="shared" si="344"/>
        <v>15.50096725</v>
      </c>
      <c r="Q7321" s="2" t="s">
        <v>16</v>
      </c>
      <c r="R7321" t="s">
        <v>18</v>
      </c>
      <c r="S7321">
        <v>4</v>
      </c>
      <c r="T7321" s="2" t="s">
        <v>16</v>
      </c>
    </row>
    <row r="7322" spans="1:20" x14ac:dyDescent="0.25">
      <c r="A7322">
        <v>7321</v>
      </c>
      <c r="B7322" s="4">
        <v>43463</v>
      </c>
      <c r="C7322" t="str">
        <f t="shared" si="342"/>
        <v>2018</v>
      </c>
      <c r="D7322">
        <v>345</v>
      </c>
      <c r="E7322">
        <v>60</v>
      </c>
      <c r="F7322" t="str">
        <f t="shared" si="343"/>
        <v>Senior</v>
      </c>
      <c r="G7322" t="s">
        <v>27</v>
      </c>
      <c r="H7322" t="s">
        <v>43</v>
      </c>
      <c r="I7322">
        <v>981</v>
      </c>
      <c r="J7322" t="s">
        <v>29</v>
      </c>
      <c r="K7322">
        <v>4</v>
      </c>
      <c r="L7322">
        <v>48.227780289999998</v>
      </c>
      <c r="M7322" t="s">
        <v>22</v>
      </c>
      <c r="N7322" s="2" t="s">
        <v>16</v>
      </c>
      <c r="O7322">
        <v>0</v>
      </c>
      <c r="P7322">
        <f t="shared" si="344"/>
        <v>192.91112115999999</v>
      </c>
      <c r="Q7322" s="2" t="s">
        <v>16</v>
      </c>
      <c r="R7322" t="s">
        <v>12</v>
      </c>
      <c r="S7322">
        <v>2</v>
      </c>
      <c r="T7322" s="2" t="s">
        <v>16</v>
      </c>
    </row>
    <row r="7323" spans="1:20" x14ac:dyDescent="0.25">
      <c r="A7323">
        <v>7322</v>
      </c>
      <c r="B7323" s="4">
        <v>44559</v>
      </c>
      <c r="C7323" t="str">
        <f t="shared" si="342"/>
        <v>2021</v>
      </c>
      <c r="D7323">
        <v>400</v>
      </c>
      <c r="E7323">
        <v>54</v>
      </c>
      <c r="F7323" t="str">
        <f t="shared" si="343"/>
        <v>Senior</v>
      </c>
      <c r="G7323" t="s">
        <v>27</v>
      </c>
      <c r="H7323" t="s">
        <v>40</v>
      </c>
      <c r="I7323">
        <v>86</v>
      </c>
      <c r="J7323" t="s">
        <v>33</v>
      </c>
      <c r="K7323">
        <v>2</v>
      </c>
      <c r="L7323">
        <v>30.477472179999999</v>
      </c>
      <c r="M7323" t="s">
        <v>20</v>
      </c>
      <c r="N7323" s="2" t="s">
        <v>16</v>
      </c>
      <c r="O7323">
        <v>0</v>
      </c>
      <c r="P7323">
        <f t="shared" si="344"/>
        <v>60.954944359999999</v>
      </c>
      <c r="Q7323" s="2" t="s">
        <v>16</v>
      </c>
      <c r="R7323" t="s">
        <v>12</v>
      </c>
      <c r="S7323">
        <v>4</v>
      </c>
      <c r="T7323" s="2" t="s">
        <v>16</v>
      </c>
    </row>
    <row r="7324" spans="1:20" x14ac:dyDescent="0.25">
      <c r="A7324">
        <v>7323</v>
      </c>
      <c r="B7324" s="4">
        <v>43807</v>
      </c>
      <c r="C7324" t="str">
        <f t="shared" si="342"/>
        <v>2019</v>
      </c>
      <c r="D7324">
        <v>48</v>
      </c>
      <c r="E7324">
        <v>44</v>
      </c>
      <c r="F7324" t="str">
        <f t="shared" si="343"/>
        <v>Adult</v>
      </c>
      <c r="G7324" t="s">
        <v>7</v>
      </c>
      <c r="H7324" t="s">
        <v>38</v>
      </c>
      <c r="I7324">
        <v>725</v>
      </c>
      <c r="J7324" t="s">
        <v>33</v>
      </c>
      <c r="K7324">
        <v>2</v>
      </c>
      <c r="L7324">
        <v>79.777885040000001</v>
      </c>
      <c r="M7324" t="s">
        <v>10</v>
      </c>
      <c r="N7324" s="2" t="s">
        <v>16</v>
      </c>
      <c r="O7324">
        <v>0</v>
      </c>
      <c r="P7324">
        <f t="shared" si="344"/>
        <v>159.55577008</v>
      </c>
      <c r="Q7324" s="2" t="s">
        <v>11</v>
      </c>
      <c r="R7324" t="s">
        <v>18</v>
      </c>
      <c r="S7324">
        <v>1</v>
      </c>
      <c r="T7324" s="2" t="s">
        <v>16</v>
      </c>
    </row>
    <row r="7325" spans="1:20" x14ac:dyDescent="0.25">
      <c r="A7325">
        <v>7324</v>
      </c>
      <c r="B7325" s="4">
        <v>44526</v>
      </c>
      <c r="C7325" t="str">
        <f t="shared" si="342"/>
        <v>2021</v>
      </c>
      <c r="D7325">
        <v>110</v>
      </c>
      <c r="E7325">
        <v>40</v>
      </c>
      <c r="F7325" t="str">
        <f t="shared" si="343"/>
        <v>Adult</v>
      </c>
      <c r="G7325" t="s">
        <v>7</v>
      </c>
      <c r="H7325" t="s">
        <v>39</v>
      </c>
      <c r="I7325">
        <v>73</v>
      </c>
      <c r="J7325" t="s">
        <v>29</v>
      </c>
      <c r="K7325">
        <v>1</v>
      </c>
      <c r="L7325">
        <v>18.858442190000002</v>
      </c>
      <c r="M7325" t="s">
        <v>25</v>
      </c>
      <c r="N7325" s="2" t="s">
        <v>16</v>
      </c>
      <c r="O7325">
        <v>1.885844219</v>
      </c>
      <c r="P7325">
        <f t="shared" si="344"/>
        <v>16.972597971000003</v>
      </c>
      <c r="Q7325" s="2" t="s">
        <v>16</v>
      </c>
      <c r="R7325" t="s">
        <v>26</v>
      </c>
      <c r="S7325">
        <v>5</v>
      </c>
      <c r="T7325" s="2" t="s">
        <v>11</v>
      </c>
    </row>
    <row r="7326" spans="1:20" x14ac:dyDescent="0.25">
      <c r="A7326">
        <v>7325</v>
      </c>
      <c r="B7326" s="4">
        <v>44196</v>
      </c>
      <c r="C7326" t="str">
        <f t="shared" si="342"/>
        <v>2020</v>
      </c>
      <c r="D7326">
        <v>362</v>
      </c>
      <c r="E7326">
        <v>67</v>
      </c>
      <c r="F7326" t="str">
        <f t="shared" si="343"/>
        <v>Senior</v>
      </c>
      <c r="G7326" t="s">
        <v>13</v>
      </c>
      <c r="H7326" t="s">
        <v>14</v>
      </c>
      <c r="I7326">
        <v>295</v>
      </c>
      <c r="J7326" t="s">
        <v>15</v>
      </c>
      <c r="K7326">
        <v>1</v>
      </c>
      <c r="L7326">
        <v>96.988632550000005</v>
      </c>
      <c r="M7326" t="s">
        <v>10</v>
      </c>
      <c r="N7326" s="2" t="s">
        <v>11</v>
      </c>
      <c r="O7326">
        <v>9.6988632549999991</v>
      </c>
      <c r="P7326">
        <f t="shared" si="344"/>
        <v>87.289769295000013</v>
      </c>
      <c r="Q7326" s="2" t="s">
        <v>16</v>
      </c>
      <c r="R7326" t="s">
        <v>26</v>
      </c>
      <c r="S7326">
        <v>1</v>
      </c>
      <c r="T7326" s="2" t="s">
        <v>16</v>
      </c>
    </row>
    <row r="7327" spans="1:20" x14ac:dyDescent="0.25">
      <c r="A7327">
        <v>7326</v>
      </c>
      <c r="B7327" s="4">
        <v>44509</v>
      </c>
      <c r="C7327" t="str">
        <f t="shared" si="342"/>
        <v>2021</v>
      </c>
      <c r="D7327">
        <v>429</v>
      </c>
      <c r="E7327">
        <v>57</v>
      </c>
      <c r="F7327" t="str">
        <f t="shared" si="343"/>
        <v>Senior</v>
      </c>
      <c r="G7327" t="s">
        <v>7</v>
      </c>
      <c r="H7327" t="s">
        <v>8</v>
      </c>
      <c r="I7327">
        <v>318</v>
      </c>
      <c r="J7327" t="s">
        <v>29</v>
      </c>
      <c r="K7327">
        <v>4</v>
      </c>
      <c r="L7327">
        <v>64.36805373</v>
      </c>
      <c r="M7327" t="s">
        <v>22</v>
      </c>
      <c r="N7327" s="2" t="s">
        <v>16</v>
      </c>
      <c r="O7327">
        <v>25.747221490000001</v>
      </c>
      <c r="P7327">
        <f t="shared" si="344"/>
        <v>231.72499342999998</v>
      </c>
      <c r="Q7327" s="2" t="s">
        <v>11</v>
      </c>
      <c r="R7327" t="s">
        <v>26</v>
      </c>
      <c r="S7327">
        <v>5</v>
      </c>
      <c r="T7327" s="2" t="s">
        <v>16</v>
      </c>
    </row>
    <row r="7328" spans="1:20" x14ac:dyDescent="0.25">
      <c r="A7328">
        <v>7327</v>
      </c>
      <c r="B7328" s="4">
        <v>43453</v>
      </c>
      <c r="C7328" t="str">
        <f t="shared" si="342"/>
        <v>2018</v>
      </c>
      <c r="D7328">
        <v>150</v>
      </c>
      <c r="E7328">
        <v>23</v>
      </c>
      <c r="F7328" t="str">
        <f t="shared" si="343"/>
        <v>Teenager</v>
      </c>
      <c r="G7328" t="s">
        <v>27</v>
      </c>
      <c r="H7328" t="s">
        <v>14</v>
      </c>
      <c r="I7328">
        <v>404</v>
      </c>
      <c r="J7328" t="s">
        <v>15</v>
      </c>
      <c r="K7328">
        <v>5</v>
      </c>
      <c r="L7328">
        <v>61.738108510000004</v>
      </c>
      <c r="M7328" t="s">
        <v>20</v>
      </c>
      <c r="N7328" s="2" t="s">
        <v>16</v>
      </c>
      <c r="O7328">
        <v>30.869054259999999</v>
      </c>
      <c r="P7328">
        <f t="shared" si="344"/>
        <v>277.82148829000005</v>
      </c>
      <c r="Q7328" s="2" t="s">
        <v>11</v>
      </c>
      <c r="R7328" t="s">
        <v>26</v>
      </c>
      <c r="S7328">
        <v>4</v>
      </c>
      <c r="T7328" s="2" t="s">
        <v>16</v>
      </c>
    </row>
    <row r="7329" spans="1:20" x14ac:dyDescent="0.25">
      <c r="A7329">
        <v>7328</v>
      </c>
      <c r="B7329" s="4">
        <v>44532</v>
      </c>
      <c r="C7329" t="str">
        <f t="shared" si="342"/>
        <v>2021</v>
      </c>
      <c r="D7329">
        <v>74</v>
      </c>
      <c r="E7329">
        <v>41</v>
      </c>
      <c r="F7329" t="str">
        <f t="shared" si="343"/>
        <v>Adult</v>
      </c>
      <c r="G7329" t="s">
        <v>7</v>
      </c>
      <c r="H7329" t="s">
        <v>35</v>
      </c>
      <c r="I7329">
        <v>939</v>
      </c>
      <c r="J7329" t="s">
        <v>15</v>
      </c>
      <c r="K7329">
        <v>4</v>
      </c>
      <c r="L7329">
        <v>46.462496020000003</v>
      </c>
      <c r="M7329" t="s">
        <v>22</v>
      </c>
      <c r="N7329" s="2" t="s">
        <v>11</v>
      </c>
      <c r="O7329">
        <v>18.584998410000001</v>
      </c>
      <c r="P7329">
        <f t="shared" si="344"/>
        <v>167.26498567000002</v>
      </c>
      <c r="Q7329" s="2" t="s">
        <v>11</v>
      </c>
      <c r="R7329" t="s">
        <v>26</v>
      </c>
      <c r="S7329">
        <v>5</v>
      </c>
      <c r="T7329" s="2" t="s">
        <v>11</v>
      </c>
    </row>
    <row r="7330" spans="1:20" x14ac:dyDescent="0.25">
      <c r="A7330">
        <v>7329</v>
      </c>
      <c r="B7330" s="4">
        <v>44889</v>
      </c>
      <c r="C7330" t="str">
        <f t="shared" si="342"/>
        <v>2022</v>
      </c>
      <c r="D7330">
        <v>360</v>
      </c>
      <c r="E7330">
        <v>22</v>
      </c>
      <c r="F7330" t="str">
        <f t="shared" si="343"/>
        <v>Teenager</v>
      </c>
      <c r="G7330" t="s">
        <v>13</v>
      </c>
      <c r="H7330" t="s">
        <v>41</v>
      </c>
      <c r="I7330">
        <v>475</v>
      </c>
      <c r="J7330" t="s">
        <v>33</v>
      </c>
      <c r="K7330">
        <v>1</v>
      </c>
      <c r="L7330">
        <v>73.20597712</v>
      </c>
      <c r="M7330" t="s">
        <v>20</v>
      </c>
      <c r="N7330" s="2" t="s">
        <v>16</v>
      </c>
      <c r="O7330">
        <v>7.3205977119999996</v>
      </c>
      <c r="P7330">
        <f t="shared" si="344"/>
        <v>65.885379408000006</v>
      </c>
      <c r="Q7330" s="2" t="s">
        <v>11</v>
      </c>
      <c r="R7330" t="s">
        <v>26</v>
      </c>
      <c r="S7330">
        <v>4</v>
      </c>
      <c r="T7330" s="2" t="s">
        <v>11</v>
      </c>
    </row>
    <row r="7331" spans="1:20" x14ac:dyDescent="0.25">
      <c r="A7331">
        <v>7330</v>
      </c>
      <c r="B7331" s="4">
        <v>43408</v>
      </c>
      <c r="C7331" t="str">
        <f t="shared" si="342"/>
        <v>2018</v>
      </c>
      <c r="D7331">
        <v>151</v>
      </c>
      <c r="E7331">
        <v>39</v>
      </c>
      <c r="F7331" t="str">
        <f t="shared" si="343"/>
        <v>Adult</v>
      </c>
      <c r="G7331" t="s">
        <v>27</v>
      </c>
      <c r="H7331" t="s">
        <v>43</v>
      </c>
      <c r="I7331">
        <v>811</v>
      </c>
      <c r="J7331" t="s">
        <v>9</v>
      </c>
      <c r="K7331">
        <v>3</v>
      </c>
      <c r="L7331">
        <v>85.711574970000001</v>
      </c>
      <c r="M7331" t="s">
        <v>22</v>
      </c>
      <c r="N7331" s="2" t="s">
        <v>16</v>
      </c>
      <c r="O7331">
        <v>25.713472490000001</v>
      </c>
      <c r="P7331">
        <f t="shared" si="344"/>
        <v>231.42125241999997</v>
      </c>
      <c r="Q7331" s="2" t="s">
        <v>16</v>
      </c>
      <c r="R7331" t="s">
        <v>26</v>
      </c>
      <c r="S7331">
        <v>3</v>
      </c>
      <c r="T7331" s="2" t="s">
        <v>16</v>
      </c>
    </row>
    <row r="7332" spans="1:20" x14ac:dyDescent="0.25">
      <c r="A7332">
        <v>7331</v>
      </c>
      <c r="B7332" s="4">
        <v>43820</v>
      </c>
      <c r="C7332" t="str">
        <f t="shared" si="342"/>
        <v>2019</v>
      </c>
      <c r="D7332">
        <v>477</v>
      </c>
      <c r="E7332">
        <v>60</v>
      </c>
      <c r="F7332" t="str">
        <f t="shared" si="343"/>
        <v>Senior</v>
      </c>
      <c r="G7332" t="s">
        <v>27</v>
      </c>
      <c r="H7332" t="s">
        <v>32</v>
      </c>
      <c r="I7332">
        <v>83</v>
      </c>
      <c r="J7332" t="s">
        <v>29</v>
      </c>
      <c r="K7332">
        <v>1</v>
      </c>
      <c r="L7332">
        <v>15.18538865</v>
      </c>
      <c r="M7332" t="s">
        <v>10</v>
      </c>
      <c r="N7332" s="2" t="s">
        <v>11</v>
      </c>
      <c r="O7332">
        <v>0</v>
      </c>
      <c r="P7332">
        <f t="shared" si="344"/>
        <v>15.18538865</v>
      </c>
      <c r="Q7332" s="2" t="s">
        <v>16</v>
      </c>
      <c r="R7332" t="s">
        <v>12</v>
      </c>
      <c r="S7332">
        <v>3</v>
      </c>
      <c r="T7332" s="2" t="s">
        <v>16</v>
      </c>
    </row>
    <row r="7333" spans="1:20" x14ac:dyDescent="0.25">
      <c r="A7333">
        <v>7332</v>
      </c>
      <c r="B7333" s="4">
        <v>43826</v>
      </c>
      <c r="C7333" t="str">
        <f t="shared" si="342"/>
        <v>2019</v>
      </c>
      <c r="D7333">
        <v>483</v>
      </c>
      <c r="E7333">
        <v>27</v>
      </c>
      <c r="F7333" t="str">
        <f t="shared" si="343"/>
        <v>Teenager</v>
      </c>
      <c r="G7333" t="s">
        <v>13</v>
      </c>
      <c r="H7333" t="s">
        <v>35</v>
      </c>
      <c r="I7333">
        <v>902</v>
      </c>
      <c r="J7333" t="s">
        <v>33</v>
      </c>
      <c r="K7333">
        <v>5</v>
      </c>
      <c r="L7333">
        <v>10.634596930000001</v>
      </c>
      <c r="M7333" t="s">
        <v>10</v>
      </c>
      <c r="N7333" s="2" t="s">
        <v>16</v>
      </c>
      <c r="O7333">
        <v>5.3172984650000004</v>
      </c>
      <c r="P7333">
        <f t="shared" si="344"/>
        <v>47.855686185000003</v>
      </c>
      <c r="Q7333" s="2" t="s">
        <v>16</v>
      </c>
      <c r="R7333" t="s">
        <v>26</v>
      </c>
      <c r="S7333">
        <v>5</v>
      </c>
      <c r="T7333" s="2" t="s">
        <v>16</v>
      </c>
    </row>
    <row r="7334" spans="1:20" x14ac:dyDescent="0.25">
      <c r="A7334">
        <v>7333</v>
      </c>
      <c r="B7334" s="4">
        <v>44501</v>
      </c>
      <c r="C7334" t="str">
        <f t="shared" si="342"/>
        <v>2021</v>
      </c>
      <c r="D7334">
        <v>121</v>
      </c>
      <c r="E7334">
        <v>36</v>
      </c>
      <c r="F7334" t="str">
        <f t="shared" si="343"/>
        <v>Adult</v>
      </c>
      <c r="G7334" t="s">
        <v>7</v>
      </c>
      <c r="H7334" t="s">
        <v>34</v>
      </c>
      <c r="I7334">
        <v>458</v>
      </c>
      <c r="J7334" t="s">
        <v>9</v>
      </c>
      <c r="K7334">
        <v>4</v>
      </c>
      <c r="L7334">
        <v>30.362181020000001</v>
      </c>
      <c r="M7334" t="s">
        <v>20</v>
      </c>
      <c r="N7334" s="2" t="s">
        <v>11</v>
      </c>
      <c r="O7334">
        <v>0</v>
      </c>
      <c r="P7334">
        <f t="shared" si="344"/>
        <v>121.44872408000001</v>
      </c>
      <c r="Q7334" s="2" t="s">
        <v>16</v>
      </c>
      <c r="R7334" t="s">
        <v>12</v>
      </c>
      <c r="S7334">
        <v>4</v>
      </c>
      <c r="T7334" s="2" t="s">
        <v>11</v>
      </c>
    </row>
    <row r="7335" spans="1:20" x14ac:dyDescent="0.25">
      <c r="A7335">
        <v>7334</v>
      </c>
      <c r="B7335" s="4">
        <v>43810</v>
      </c>
      <c r="C7335" t="str">
        <f t="shared" si="342"/>
        <v>2019</v>
      </c>
      <c r="D7335">
        <v>329</v>
      </c>
      <c r="E7335">
        <v>24</v>
      </c>
      <c r="F7335" t="str">
        <f t="shared" si="343"/>
        <v>Teenager</v>
      </c>
      <c r="G7335" t="s">
        <v>7</v>
      </c>
      <c r="H7335" t="s">
        <v>43</v>
      </c>
      <c r="I7335">
        <v>544</v>
      </c>
      <c r="J7335" t="s">
        <v>24</v>
      </c>
      <c r="K7335">
        <v>2</v>
      </c>
      <c r="L7335">
        <v>83.522125160000002</v>
      </c>
      <c r="M7335" t="s">
        <v>10</v>
      </c>
      <c r="N7335" s="2" t="s">
        <v>11</v>
      </c>
      <c r="O7335">
        <v>16.704425029999999</v>
      </c>
      <c r="P7335">
        <f t="shared" si="344"/>
        <v>150.33982528999999</v>
      </c>
      <c r="Q7335" s="2" t="s">
        <v>11</v>
      </c>
      <c r="R7335" t="s">
        <v>26</v>
      </c>
      <c r="S7335">
        <v>3</v>
      </c>
      <c r="T7335" s="2" t="s">
        <v>16</v>
      </c>
    </row>
    <row r="7336" spans="1:20" x14ac:dyDescent="0.25">
      <c r="A7336">
        <v>7335</v>
      </c>
      <c r="B7336" s="4">
        <v>44891</v>
      </c>
      <c r="C7336" t="str">
        <f t="shared" si="342"/>
        <v>2022</v>
      </c>
      <c r="D7336">
        <v>407</v>
      </c>
      <c r="E7336">
        <v>37</v>
      </c>
      <c r="F7336" t="str">
        <f t="shared" si="343"/>
        <v>Adult</v>
      </c>
      <c r="G7336" t="s">
        <v>27</v>
      </c>
      <c r="H7336" t="s">
        <v>41</v>
      </c>
      <c r="I7336">
        <v>181</v>
      </c>
      <c r="J7336" t="s">
        <v>29</v>
      </c>
      <c r="K7336">
        <v>3</v>
      </c>
      <c r="L7336">
        <v>15.22170777</v>
      </c>
      <c r="M7336" t="s">
        <v>22</v>
      </c>
      <c r="N7336" s="2" t="s">
        <v>11</v>
      </c>
      <c r="O7336">
        <v>4.5665123300000001</v>
      </c>
      <c r="P7336">
        <f t="shared" si="344"/>
        <v>41.098610979999997</v>
      </c>
      <c r="Q7336" s="2" t="s">
        <v>16</v>
      </c>
      <c r="R7336" t="s">
        <v>26</v>
      </c>
      <c r="S7336">
        <v>3</v>
      </c>
      <c r="T7336" s="2" t="s">
        <v>16</v>
      </c>
    </row>
    <row r="7337" spans="1:20" x14ac:dyDescent="0.25">
      <c r="A7337">
        <v>7336</v>
      </c>
      <c r="B7337" s="4">
        <v>43805</v>
      </c>
      <c r="C7337" t="str">
        <f t="shared" si="342"/>
        <v>2019</v>
      </c>
      <c r="D7337">
        <v>170</v>
      </c>
      <c r="E7337">
        <v>37</v>
      </c>
      <c r="F7337" t="str">
        <f t="shared" si="343"/>
        <v>Adult</v>
      </c>
      <c r="G7337" t="s">
        <v>13</v>
      </c>
      <c r="H7337" t="s">
        <v>30</v>
      </c>
      <c r="I7337">
        <v>239</v>
      </c>
      <c r="J7337" t="s">
        <v>9</v>
      </c>
      <c r="K7337">
        <v>5</v>
      </c>
      <c r="L7337">
        <v>33.73780154</v>
      </c>
      <c r="M7337" t="s">
        <v>10</v>
      </c>
      <c r="N7337" s="2" t="s">
        <v>16</v>
      </c>
      <c r="O7337">
        <v>0</v>
      </c>
      <c r="P7337">
        <f t="shared" si="344"/>
        <v>168.68900769999999</v>
      </c>
      <c r="Q7337" s="2" t="s">
        <v>16</v>
      </c>
      <c r="R7337" t="s">
        <v>18</v>
      </c>
      <c r="S7337">
        <v>2</v>
      </c>
      <c r="T7337" s="2" t="s">
        <v>16</v>
      </c>
    </row>
    <row r="7338" spans="1:20" x14ac:dyDescent="0.25">
      <c r="A7338">
        <v>7337</v>
      </c>
      <c r="B7338" s="4">
        <v>43417</v>
      </c>
      <c r="C7338" t="str">
        <f t="shared" si="342"/>
        <v>2018</v>
      </c>
      <c r="D7338">
        <v>373</v>
      </c>
      <c r="E7338">
        <v>50</v>
      </c>
      <c r="F7338" t="str">
        <f t="shared" si="343"/>
        <v>Adult</v>
      </c>
      <c r="G7338" t="s">
        <v>13</v>
      </c>
      <c r="H7338" t="s">
        <v>19</v>
      </c>
      <c r="I7338">
        <v>265</v>
      </c>
      <c r="J7338" t="s">
        <v>15</v>
      </c>
      <c r="K7338">
        <v>4</v>
      </c>
      <c r="L7338">
        <v>97.426463159999997</v>
      </c>
      <c r="M7338" t="s">
        <v>20</v>
      </c>
      <c r="N7338" s="2" t="s">
        <v>16</v>
      </c>
      <c r="O7338">
        <v>0</v>
      </c>
      <c r="P7338">
        <f t="shared" si="344"/>
        <v>389.70585263999999</v>
      </c>
      <c r="Q7338" s="2" t="s">
        <v>16</v>
      </c>
      <c r="R7338" t="s">
        <v>18</v>
      </c>
      <c r="S7338">
        <v>3</v>
      </c>
      <c r="T7338" s="2" t="s">
        <v>11</v>
      </c>
    </row>
    <row r="7339" spans="1:20" x14ac:dyDescent="0.25">
      <c r="A7339">
        <v>7338</v>
      </c>
      <c r="B7339" s="4">
        <v>43791</v>
      </c>
      <c r="C7339" t="str">
        <f t="shared" si="342"/>
        <v>2019</v>
      </c>
      <c r="D7339">
        <v>359</v>
      </c>
      <c r="E7339">
        <v>38</v>
      </c>
      <c r="F7339" t="str">
        <f t="shared" si="343"/>
        <v>Adult</v>
      </c>
      <c r="G7339" t="s">
        <v>7</v>
      </c>
      <c r="H7339" t="s">
        <v>40</v>
      </c>
      <c r="I7339">
        <v>997</v>
      </c>
      <c r="J7339" t="s">
        <v>9</v>
      </c>
      <c r="K7339">
        <v>5</v>
      </c>
      <c r="L7339">
        <v>34.354894389999998</v>
      </c>
      <c r="M7339" t="s">
        <v>20</v>
      </c>
      <c r="N7339" s="2" t="s">
        <v>16</v>
      </c>
      <c r="O7339">
        <v>0</v>
      </c>
      <c r="P7339">
        <f t="shared" si="344"/>
        <v>171.77447194999999</v>
      </c>
      <c r="Q7339" s="2" t="s">
        <v>16</v>
      </c>
      <c r="R7339" t="s">
        <v>12</v>
      </c>
      <c r="S7339">
        <v>4</v>
      </c>
      <c r="T7339" s="2" t="s">
        <v>16</v>
      </c>
    </row>
    <row r="7340" spans="1:20" x14ac:dyDescent="0.25">
      <c r="A7340">
        <v>7339</v>
      </c>
      <c r="B7340" s="4">
        <v>45252</v>
      </c>
      <c r="C7340" t="str">
        <f t="shared" si="342"/>
        <v>2023</v>
      </c>
      <c r="D7340">
        <v>23</v>
      </c>
      <c r="E7340">
        <v>29</v>
      </c>
      <c r="F7340" t="str">
        <f t="shared" si="343"/>
        <v>Teenager</v>
      </c>
      <c r="G7340" t="s">
        <v>13</v>
      </c>
      <c r="H7340" t="s">
        <v>43</v>
      </c>
      <c r="I7340">
        <v>319</v>
      </c>
      <c r="J7340" t="s">
        <v>24</v>
      </c>
      <c r="K7340">
        <v>2</v>
      </c>
      <c r="L7340">
        <v>50.918993739999998</v>
      </c>
      <c r="M7340" t="s">
        <v>25</v>
      </c>
      <c r="N7340" s="2" t="s">
        <v>11</v>
      </c>
      <c r="O7340">
        <v>0</v>
      </c>
      <c r="P7340">
        <f t="shared" si="344"/>
        <v>101.83798748</v>
      </c>
      <c r="Q7340" s="2" t="s">
        <v>16</v>
      </c>
      <c r="R7340" t="s">
        <v>12</v>
      </c>
      <c r="S7340">
        <v>5</v>
      </c>
      <c r="T7340" s="2" t="s">
        <v>16</v>
      </c>
    </row>
    <row r="7341" spans="1:20" x14ac:dyDescent="0.25">
      <c r="A7341">
        <v>7340</v>
      </c>
      <c r="B7341" s="4">
        <v>43789</v>
      </c>
      <c r="C7341" t="str">
        <f t="shared" si="342"/>
        <v>2019</v>
      </c>
      <c r="D7341">
        <v>253</v>
      </c>
      <c r="E7341">
        <v>60</v>
      </c>
      <c r="F7341" t="str">
        <f t="shared" si="343"/>
        <v>Senior</v>
      </c>
      <c r="G7341" t="s">
        <v>7</v>
      </c>
      <c r="H7341" t="s">
        <v>21</v>
      </c>
      <c r="I7341">
        <v>437</v>
      </c>
      <c r="J7341" t="s">
        <v>15</v>
      </c>
      <c r="K7341">
        <v>1</v>
      </c>
      <c r="L7341">
        <v>88.851520489999999</v>
      </c>
      <c r="M7341" t="s">
        <v>25</v>
      </c>
      <c r="N7341" s="2" t="s">
        <v>16</v>
      </c>
      <c r="O7341">
        <v>0</v>
      </c>
      <c r="P7341">
        <f t="shared" si="344"/>
        <v>88.851520489999999</v>
      </c>
      <c r="Q7341" s="2" t="s">
        <v>16</v>
      </c>
      <c r="R7341" t="s">
        <v>12</v>
      </c>
      <c r="S7341">
        <v>4</v>
      </c>
      <c r="T7341" s="2" t="s">
        <v>16</v>
      </c>
    </row>
    <row r="7342" spans="1:20" x14ac:dyDescent="0.25">
      <c r="A7342">
        <v>7341</v>
      </c>
      <c r="B7342" s="4">
        <v>44147</v>
      </c>
      <c r="C7342" t="str">
        <f t="shared" si="342"/>
        <v>2020</v>
      </c>
      <c r="D7342">
        <v>105</v>
      </c>
      <c r="E7342">
        <v>58</v>
      </c>
      <c r="F7342" t="str">
        <f t="shared" si="343"/>
        <v>Senior</v>
      </c>
      <c r="G7342" t="s">
        <v>13</v>
      </c>
      <c r="H7342" t="s">
        <v>17</v>
      </c>
      <c r="I7342">
        <v>461</v>
      </c>
      <c r="J7342" t="s">
        <v>29</v>
      </c>
      <c r="K7342">
        <v>5</v>
      </c>
      <c r="L7342">
        <v>89.384692650000005</v>
      </c>
      <c r="M7342" t="s">
        <v>20</v>
      </c>
      <c r="N7342" s="2" t="s">
        <v>16</v>
      </c>
      <c r="O7342">
        <v>0</v>
      </c>
      <c r="P7342">
        <f t="shared" si="344"/>
        <v>446.92346325000005</v>
      </c>
      <c r="Q7342" s="2" t="s">
        <v>11</v>
      </c>
      <c r="R7342" t="s">
        <v>12</v>
      </c>
      <c r="S7342">
        <v>5</v>
      </c>
      <c r="T7342" s="2" t="s">
        <v>11</v>
      </c>
    </row>
    <row r="7343" spans="1:20" x14ac:dyDescent="0.25">
      <c r="A7343">
        <v>7342</v>
      </c>
      <c r="B7343" s="4">
        <v>43825</v>
      </c>
      <c r="C7343" t="str">
        <f t="shared" si="342"/>
        <v>2019</v>
      </c>
      <c r="D7343">
        <v>491</v>
      </c>
      <c r="E7343">
        <v>68</v>
      </c>
      <c r="F7343" t="str">
        <f t="shared" si="343"/>
        <v>Senior</v>
      </c>
      <c r="G7343" t="s">
        <v>27</v>
      </c>
      <c r="H7343" t="s">
        <v>28</v>
      </c>
      <c r="I7343">
        <v>3</v>
      </c>
      <c r="J7343" t="s">
        <v>29</v>
      </c>
      <c r="K7343">
        <v>3</v>
      </c>
      <c r="L7343">
        <v>63.020652069999997</v>
      </c>
      <c r="M7343" t="s">
        <v>22</v>
      </c>
      <c r="N7343" s="2" t="s">
        <v>16</v>
      </c>
      <c r="O7343">
        <v>0</v>
      </c>
      <c r="P7343">
        <f t="shared" si="344"/>
        <v>189.06195621000001</v>
      </c>
      <c r="Q7343" s="2" t="s">
        <v>11</v>
      </c>
      <c r="R7343" t="s">
        <v>18</v>
      </c>
      <c r="S7343">
        <v>4</v>
      </c>
      <c r="T7343" s="2" t="s">
        <v>16</v>
      </c>
    </row>
    <row r="7344" spans="1:20" x14ac:dyDescent="0.25">
      <c r="A7344">
        <v>7343</v>
      </c>
      <c r="B7344" s="4">
        <v>43804</v>
      </c>
      <c r="C7344" t="str">
        <f t="shared" si="342"/>
        <v>2019</v>
      </c>
      <c r="D7344">
        <v>432</v>
      </c>
      <c r="E7344">
        <v>70</v>
      </c>
      <c r="F7344" t="str">
        <f t="shared" si="343"/>
        <v>Senior</v>
      </c>
      <c r="G7344" t="s">
        <v>7</v>
      </c>
      <c r="H7344" t="s">
        <v>30</v>
      </c>
      <c r="I7344">
        <v>10</v>
      </c>
      <c r="J7344" t="s">
        <v>33</v>
      </c>
      <c r="K7344">
        <v>4</v>
      </c>
      <c r="L7344">
        <v>50.832212810000001</v>
      </c>
      <c r="M7344" t="s">
        <v>25</v>
      </c>
      <c r="N7344" s="2" t="s">
        <v>16</v>
      </c>
      <c r="O7344">
        <v>0</v>
      </c>
      <c r="P7344">
        <f t="shared" si="344"/>
        <v>203.32885124000001</v>
      </c>
      <c r="Q7344" s="2" t="s">
        <v>11</v>
      </c>
      <c r="R7344" t="s">
        <v>18</v>
      </c>
      <c r="S7344">
        <v>2</v>
      </c>
      <c r="T7344" s="2" t="s">
        <v>16</v>
      </c>
    </row>
    <row r="7345" spans="1:20" x14ac:dyDescent="0.25">
      <c r="A7345">
        <v>7344</v>
      </c>
      <c r="B7345" s="4">
        <v>45275</v>
      </c>
      <c r="C7345" t="str">
        <f t="shared" si="342"/>
        <v>2023</v>
      </c>
      <c r="D7345">
        <v>345</v>
      </c>
      <c r="E7345">
        <v>21</v>
      </c>
      <c r="F7345" t="str">
        <f t="shared" si="343"/>
        <v>Teenager</v>
      </c>
      <c r="G7345" t="s">
        <v>27</v>
      </c>
      <c r="H7345" t="s">
        <v>14</v>
      </c>
      <c r="I7345">
        <v>385</v>
      </c>
      <c r="J7345" t="s">
        <v>15</v>
      </c>
      <c r="K7345">
        <v>5</v>
      </c>
      <c r="L7345">
        <v>56.135899090000002</v>
      </c>
      <c r="M7345" t="s">
        <v>20</v>
      </c>
      <c r="N7345" s="2" t="s">
        <v>11</v>
      </c>
      <c r="O7345">
        <v>0</v>
      </c>
      <c r="P7345">
        <f t="shared" si="344"/>
        <v>280.67949544999999</v>
      </c>
      <c r="Q7345" s="2" t="s">
        <v>11</v>
      </c>
      <c r="R7345" t="s">
        <v>12</v>
      </c>
      <c r="S7345">
        <v>1</v>
      </c>
      <c r="T7345" s="2" t="s">
        <v>16</v>
      </c>
    </row>
    <row r="7346" spans="1:20" x14ac:dyDescent="0.25">
      <c r="A7346">
        <v>7345</v>
      </c>
      <c r="B7346" s="4">
        <v>44192</v>
      </c>
      <c r="C7346" t="str">
        <f t="shared" si="342"/>
        <v>2020</v>
      </c>
      <c r="D7346">
        <v>226</v>
      </c>
      <c r="E7346">
        <v>38</v>
      </c>
      <c r="F7346" t="str">
        <f t="shared" si="343"/>
        <v>Adult</v>
      </c>
      <c r="G7346" t="s">
        <v>27</v>
      </c>
      <c r="H7346" t="s">
        <v>38</v>
      </c>
      <c r="I7346">
        <v>139</v>
      </c>
      <c r="J7346" t="s">
        <v>33</v>
      </c>
      <c r="K7346">
        <v>2</v>
      </c>
      <c r="L7346">
        <v>63.365557600000002</v>
      </c>
      <c r="M7346" t="s">
        <v>10</v>
      </c>
      <c r="N7346" s="2" t="s">
        <v>11</v>
      </c>
      <c r="O7346">
        <v>0</v>
      </c>
      <c r="P7346">
        <f t="shared" si="344"/>
        <v>126.7311152</v>
      </c>
      <c r="Q7346" s="2" t="s">
        <v>11</v>
      </c>
      <c r="R7346" t="s">
        <v>12</v>
      </c>
      <c r="S7346">
        <v>4</v>
      </c>
      <c r="T7346" s="2" t="s">
        <v>16</v>
      </c>
    </row>
    <row r="7347" spans="1:20" x14ac:dyDescent="0.25">
      <c r="A7347">
        <v>7346</v>
      </c>
      <c r="B7347" s="4">
        <v>44503</v>
      </c>
      <c r="C7347" t="str">
        <f t="shared" si="342"/>
        <v>2021</v>
      </c>
      <c r="D7347">
        <v>127</v>
      </c>
      <c r="E7347">
        <v>49</v>
      </c>
      <c r="F7347" t="str">
        <f t="shared" si="343"/>
        <v>Adult</v>
      </c>
      <c r="G7347" t="s">
        <v>27</v>
      </c>
      <c r="H7347" t="s">
        <v>23</v>
      </c>
      <c r="I7347">
        <v>538</v>
      </c>
      <c r="J7347" t="s">
        <v>29</v>
      </c>
      <c r="K7347">
        <v>1</v>
      </c>
      <c r="L7347">
        <v>18.46301132</v>
      </c>
      <c r="M7347" t="s">
        <v>25</v>
      </c>
      <c r="N7347" s="2" t="s">
        <v>16</v>
      </c>
      <c r="O7347">
        <v>0</v>
      </c>
      <c r="P7347">
        <f t="shared" si="344"/>
        <v>18.46301132</v>
      </c>
      <c r="Q7347" s="2" t="s">
        <v>11</v>
      </c>
      <c r="R7347" t="s">
        <v>18</v>
      </c>
      <c r="S7347">
        <v>4</v>
      </c>
      <c r="T7347" s="2" t="s">
        <v>16</v>
      </c>
    </row>
    <row r="7348" spans="1:20" x14ac:dyDescent="0.25">
      <c r="A7348">
        <v>7347</v>
      </c>
      <c r="B7348" s="4">
        <v>44162</v>
      </c>
      <c r="C7348" t="str">
        <f t="shared" si="342"/>
        <v>2020</v>
      </c>
      <c r="D7348">
        <v>119</v>
      </c>
      <c r="E7348">
        <v>65</v>
      </c>
      <c r="F7348" t="str">
        <f t="shared" si="343"/>
        <v>Senior</v>
      </c>
      <c r="G7348" t="s">
        <v>13</v>
      </c>
      <c r="H7348" t="s">
        <v>38</v>
      </c>
      <c r="I7348">
        <v>435</v>
      </c>
      <c r="J7348" t="s">
        <v>9</v>
      </c>
      <c r="K7348">
        <v>5</v>
      </c>
      <c r="L7348">
        <v>26.504554859999999</v>
      </c>
      <c r="M7348" t="s">
        <v>22</v>
      </c>
      <c r="N7348" s="2" t="s">
        <v>11</v>
      </c>
      <c r="O7348">
        <v>13.252277429999999</v>
      </c>
      <c r="P7348">
        <f t="shared" si="344"/>
        <v>119.27049686999999</v>
      </c>
      <c r="Q7348" s="2" t="s">
        <v>11</v>
      </c>
      <c r="R7348" t="s">
        <v>26</v>
      </c>
      <c r="S7348">
        <v>3</v>
      </c>
      <c r="T7348" s="2" t="s">
        <v>16</v>
      </c>
    </row>
    <row r="7349" spans="1:20" x14ac:dyDescent="0.25">
      <c r="A7349">
        <v>7348</v>
      </c>
      <c r="B7349" s="4">
        <v>44144</v>
      </c>
      <c r="C7349" t="str">
        <f t="shared" si="342"/>
        <v>2020</v>
      </c>
      <c r="D7349">
        <v>212</v>
      </c>
      <c r="E7349">
        <v>41</v>
      </c>
      <c r="F7349" t="str">
        <f t="shared" si="343"/>
        <v>Adult</v>
      </c>
      <c r="G7349" t="s">
        <v>27</v>
      </c>
      <c r="H7349" t="s">
        <v>38</v>
      </c>
      <c r="I7349">
        <v>820</v>
      </c>
      <c r="J7349" t="s">
        <v>33</v>
      </c>
      <c r="K7349">
        <v>5</v>
      </c>
      <c r="L7349">
        <v>51.42887305</v>
      </c>
      <c r="M7349" t="s">
        <v>22</v>
      </c>
      <c r="N7349" s="2" t="s">
        <v>11</v>
      </c>
      <c r="O7349">
        <v>0</v>
      </c>
      <c r="P7349">
        <f t="shared" si="344"/>
        <v>257.14436525000002</v>
      </c>
      <c r="Q7349" s="2" t="s">
        <v>11</v>
      </c>
      <c r="R7349" t="s">
        <v>18</v>
      </c>
      <c r="S7349">
        <v>5</v>
      </c>
      <c r="T7349" s="2" t="s">
        <v>11</v>
      </c>
    </row>
    <row r="7350" spans="1:20" x14ac:dyDescent="0.25">
      <c r="A7350">
        <v>7349</v>
      </c>
      <c r="B7350" s="4">
        <v>45244</v>
      </c>
      <c r="C7350" t="str">
        <f t="shared" si="342"/>
        <v>2023</v>
      </c>
      <c r="D7350">
        <v>365</v>
      </c>
      <c r="E7350">
        <v>37</v>
      </c>
      <c r="F7350" t="str">
        <f t="shared" si="343"/>
        <v>Adult</v>
      </c>
      <c r="G7350" t="s">
        <v>13</v>
      </c>
      <c r="H7350" t="s">
        <v>30</v>
      </c>
      <c r="I7350">
        <v>126</v>
      </c>
      <c r="J7350" t="s">
        <v>24</v>
      </c>
      <c r="K7350">
        <v>4</v>
      </c>
      <c r="L7350">
        <v>51.441348699999999</v>
      </c>
      <c r="M7350" t="s">
        <v>20</v>
      </c>
      <c r="N7350" s="2" t="s">
        <v>11</v>
      </c>
      <c r="O7350">
        <v>20.576539480000001</v>
      </c>
      <c r="P7350">
        <f t="shared" si="344"/>
        <v>185.18885531999999</v>
      </c>
      <c r="Q7350" s="2" t="s">
        <v>16</v>
      </c>
      <c r="R7350" t="s">
        <v>26</v>
      </c>
      <c r="S7350">
        <v>2</v>
      </c>
      <c r="T7350" s="2" t="s">
        <v>11</v>
      </c>
    </row>
    <row r="7351" spans="1:20" x14ac:dyDescent="0.25">
      <c r="A7351">
        <v>7350</v>
      </c>
      <c r="B7351" s="4">
        <v>44504</v>
      </c>
      <c r="C7351" t="str">
        <f t="shared" si="342"/>
        <v>2021</v>
      </c>
      <c r="D7351">
        <v>97</v>
      </c>
      <c r="E7351">
        <v>58</v>
      </c>
      <c r="F7351" t="str">
        <f t="shared" si="343"/>
        <v>Senior</v>
      </c>
      <c r="G7351" t="s">
        <v>7</v>
      </c>
      <c r="H7351" t="s">
        <v>31</v>
      </c>
      <c r="I7351">
        <v>491</v>
      </c>
      <c r="J7351" t="s">
        <v>15</v>
      </c>
      <c r="K7351">
        <v>5</v>
      </c>
      <c r="L7351">
        <v>90.42172927</v>
      </c>
      <c r="M7351" t="s">
        <v>10</v>
      </c>
      <c r="N7351" s="2" t="s">
        <v>16</v>
      </c>
      <c r="O7351">
        <v>0</v>
      </c>
      <c r="P7351">
        <f t="shared" si="344"/>
        <v>452.10864635000001</v>
      </c>
      <c r="Q7351" s="2" t="s">
        <v>16</v>
      </c>
      <c r="R7351" t="s">
        <v>12</v>
      </c>
      <c r="S7351">
        <v>3</v>
      </c>
      <c r="T7351" s="2" t="s">
        <v>16</v>
      </c>
    </row>
    <row r="7352" spans="1:20" x14ac:dyDescent="0.25">
      <c r="A7352">
        <v>7351</v>
      </c>
      <c r="B7352" s="4">
        <v>44174</v>
      </c>
      <c r="C7352" t="str">
        <f t="shared" si="342"/>
        <v>2020</v>
      </c>
      <c r="D7352">
        <v>135</v>
      </c>
      <c r="E7352">
        <v>50</v>
      </c>
      <c r="F7352" t="str">
        <f t="shared" si="343"/>
        <v>Adult</v>
      </c>
      <c r="G7352" t="s">
        <v>7</v>
      </c>
      <c r="H7352" t="s">
        <v>41</v>
      </c>
      <c r="I7352">
        <v>380</v>
      </c>
      <c r="J7352" t="s">
        <v>29</v>
      </c>
      <c r="K7352">
        <v>4</v>
      </c>
      <c r="L7352">
        <v>86.905424199999999</v>
      </c>
      <c r="M7352" t="s">
        <v>22</v>
      </c>
      <c r="N7352" s="2" t="s">
        <v>11</v>
      </c>
      <c r="O7352">
        <v>0</v>
      </c>
      <c r="P7352">
        <f t="shared" si="344"/>
        <v>347.6216968</v>
      </c>
      <c r="Q7352" s="2" t="s">
        <v>11</v>
      </c>
      <c r="R7352" t="s">
        <v>12</v>
      </c>
      <c r="S7352">
        <v>5</v>
      </c>
      <c r="T7352" s="2" t="s">
        <v>16</v>
      </c>
    </row>
    <row r="7353" spans="1:20" x14ac:dyDescent="0.25">
      <c r="A7353">
        <v>7352</v>
      </c>
      <c r="B7353" s="4">
        <v>44548</v>
      </c>
      <c r="C7353" t="str">
        <f t="shared" si="342"/>
        <v>2021</v>
      </c>
      <c r="D7353">
        <v>287</v>
      </c>
      <c r="E7353">
        <v>70</v>
      </c>
      <c r="F7353" t="str">
        <f t="shared" si="343"/>
        <v>Senior</v>
      </c>
      <c r="G7353" t="s">
        <v>27</v>
      </c>
      <c r="H7353" t="s">
        <v>19</v>
      </c>
      <c r="I7353">
        <v>181</v>
      </c>
      <c r="J7353" t="s">
        <v>33</v>
      </c>
      <c r="K7353">
        <v>5</v>
      </c>
      <c r="L7353">
        <v>75.176699990000003</v>
      </c>
      <c r="M7353" t="s">
        <v>25</v>
      </c>
      <c r="N7353" s="2" t="s">
        <v>16</v>
      </c>
      <c r="O7353">
        <v>0</v>
      </c>
      <c r="P7353">
        <f t="shared" si="344"/>
        <v>375.88349994999999</v>
      </c>
      <c r="Q7353" s="2" t="s">
        <v>11</v>
      </c>
      <c r="R7353" t="s">
        <v>18</v>
      </c>
      <c r="S7353">
        <v>5</v>
      </c>
      <c r="T7353" s="2" t="s">
        <v>16</v>
      </c>
    </row>
    <row r="7354" spans="1:20" x14ac:dyDescent="0.25">
      <c r="A7354">
        <v>7353</v>
      </c>
      <c r="B7354" s="4">
        <v>44553</v>
      </c>
      <c r="C7354" t="str">
        <f t="shared" si="342"/>
        <v>2021</v>
      </c>
      <c r="D7354">
        <v>80</v>
      </c>
      <c r="E7354">
        <v>29</v>
      </c>
      <c r="F7354" t="str">
        <f t="shared" si="343"/>
        <v>Teenager</v>
      </c>
      <c r="G7354" t="s">
        <v>27</v>
      </c>
      <c r="H7354" t="s">
        <v>19</v>
      </c>
      <c r="I7354">
        <v>938</v>
      </c>
      <c r="J7354" t="s">
        <v>15</v>
      </c>
      <c r="K7354">
        <v>1</v>
      </c>
      <c r="L7354">
        <v>81.789338520000001</v>
      </c>
      <c r="M7354" t="s">
        <v>22</v>
      </c>
      <c r="N7354" s="2" t="s">
        <v>16</v>
      </c>
      <c r="O7354">
        <v>8.1789338520000001</v>
      </c>
      <c r="P7354">
        <f t="shared" si="344"/>
        <v>73.610404668000001</v>
      </c>
      <c r="Q7354" s="2" t="s">
        <v>11</v>
      </c>
      <c r="R7354" t="s">
        <v>26</v>
      </c>
      <c r="S7354">
        <v>4</v>
      </c>
      <c r="T7354" s="2" t="s">
        <v>11</v>
      </c>
    </row>
    <row r="7355" spans="1:20" x14ac:dyDescent="0.25">
      <c r="A7355">
        <v>7354</v>
      </c>
      <c r="B7355" s="4">
        <v>43433</v>
      </c>
      <c r="C7355" t="str">
        <f t="shared" si="342"/>
        <v>2018</v>
      </c>
      <c r="D7355">
        <v>196</v>
      </c>
      <c r="E7355">
        <v>20</v>
      </c>
      <c r="F7355" t="str">
        <f t="shared" si="343"/>
        <v>Teenager</v>
      </c>
      <c r="G7355" t="s">
        <v>7</v>
      </c>
      <c r="H7355" t="s">
        <v>31</v>
      </c>
      <c r="I7355">
        <v>730</v>
      </c>
      <c r="J7355" t="s">
        <v>9</v>
      </c>
      <c r="K7355">
        <v>4</v>
      </c>
      <c r="L7355">
        <v>30.147544230000001</v>
      </c>
      <c r="M7355" t="s">
        <v>20</v>
      </c>
      <c r="N7355" s="2" t="s">
        <v>16</v>
      </c>
      <c r="O7355">
        <v>12.059017689999999</v>
      </c>
      <c r="P7355">
        <f t="shared" si="344"/>
        <v>108.53115923</v>
      </c>
      <c r="Q7355" s="2" t="s">
        <v>11</v>
      </c>
      <c r="R7355" t="s">
        <v>26</v>
      </c>
      <c r="S7355">
        <v>3</v>
      </c>
      <c r="T7355" s="2" t="s">
        <v>11</v>
      </c>
    </row>
    <row r="7356" spans="1:20" x14ac:dyDescent="0.25">
      <c r="A7356">
        <v>7355</v>
      </c>
      <c r="B7356" s="4">
        <v>43431</v>
      </c>
      <c r="C7356" t="str">
        <f t="shared" si="342"/>
        <v>2018</v>
      </c>
      <c r="D7356">
        <v>22</v>
      </c>
      <c r="E7356">
        <v>39</v>
      </c>
      <c r="F7356" t="str">
        <f t="shared" si="343"/>
        <v>Adult</v>
      </c>
      <c r="G7356" t="s">
        <v>7</v>
      </c>
      <c r="H7356" t="s">
        <v>38</v>
      </c>
      <c r="I7356">
        <v>524</v>
      </c>
      <c r="J7356" t="s">
        <v>29</v>
      </c>
      <c r="K7356">
        <v>2</v>
      </c>
      <c r="L7356">
        <v>31.749241000000001</v>
      </c>
      <c r="M7356" t="s">
        <v>10</v>
      </c>
      <c r="N7356" s="2" t="s">
        <v>11</v>
      </c>
      <c r="O7356">
        <v>6.3498481990000002</v>
      </c>
      <c r="P7356">
        <f t="shared" si="344"/>
        <v>57.148633801000003</v>
      </c>
      <c r="Q7356" s="2" t="s">
        <v>11</v>
      </c>
      <c r="R7356" t="s">
        <v>26</v>
      </c>
      <c r="S7356">
        <v>2</v>
      </c>
      <c r="T7356" s="2" t="s">
        <v>16</v>
      </c>
    </row>
    <row r="7357" spans="1:20" x14ac:dyDescent="0.25">
      <c r="A7357">
        <v>7356</v>
      </c>
      <c r="B7357" s="4">
        <v>45232</v>
      </c>
      <c r="C7357" t="str">
        <f t="shared" si="342"/>
        <v>2023</v>
      </c>
      <c r="D7357">
        <v>10</v>
      </c>
      <c r="E7357">
        <v>34</v>
      </c>
      <c r="F7357" t="str">
        <f t="shared" si="343"/>
        <v>Adult</v>
      </c>
      <c r="G7357" t="s">
        <v>27</v>
      </c>
      <c r="H7357" t="s">
        <v>30</v>
      </c>
      <c r="I7357">
        <v>769</v>
      </c>
      <c r="J7357" t="s">
        <v>9</v>
      </c>
      <c r="K7357">
        <v>2</v>
      </c>
      <c r="L7357">
        <v>92.321286079999993</v>
      </c>
      <c r="M7357" t="s">
        <v>10</v>
      </c>
      <c r="N7357" s="2" t="s">
        <v>16</v>
      </c>
      <c r="O7357">
        <v>0</v>
      </c>
      <c r="P7357">
        <f t="shared" si="344"/>
        <v>184.64257215999999</v>
      </c>
      <c r="Q7357" s="2" t="s">
        <v>16</v>
      </c>
      <c r="R7357" t="s">
        <v>12</v>
      </c>
      <c r="S7357">
        <v>3</v>
      </c>
      <c r="T7357" s="2" t="s">
        <v>11</v>
      </c>
    </row>
    <row r="7358" spans="1:20" x14ac:dyDescent="0.25">
      <c r="A7358">
        <v>7357</v>
      </c>
      <c r="B7358" s="4">
        <v>45238</v>
      </c>
      <c r="C7358" t="str">
        <f t="shared" si="342"/>
        <v>2023</v>
      </c>
      <c r="D7358">
        <v>225</v>
      </c>
      <c r="E7358">
        <v>66</v>
      </c>
      <c r="F7358" t="str">
        <f t="shared" si="343"/>
        <v>Senior</v>
      </c>
      <c r="G7358" t="s">
        <v>27</v>
      </c>
      <c r="H7358" t="s">
        <v>43</v>
      </c>
      <c r="I7358">
        <v>748</v>
      </c>
      <c r="J7358" t="s">
        <v>9</v>
      </c>
      <c r="K7358">
        <v>5</v>
      </c>
      <c r="L7358">
        <v>36.30935238</v>
      </c>
      <c r="M7358" t="s">
        <v>25</v>
      </c>
      <c r="N7358" s="2" t="s">
        <v>11</v>
      </c>
      <c r="O7358">
        <v>0</v>
      </c>
      <c r="P7358">
        <f t="shared" si="344"/>
        <v>181.54676190000001</v>
      </c>
      <c r="Q7358" s="2" t="s">
        <v>16</v>
      </c>
      <c r="R7358" t="s">
        <v>12</v>
      </c>
      <c r="S7358">
        <v>3</v>
      </c>
      <c r="T7358" s="2" t="s">
        <v>16</v>
      </c>
    </row>
    <row r="7359" spans="1:20" x14ac:dyDescent="0.25">
      <c r="A7359">
        <v>7358</v>
      </c>
      <c r="B7359" s="4">
        <v>43451</v>
      </c>
      <c r="C7359" t="str">
        <f t="shared" si="342"/>
        <v>2018</v>
      </c>
      <c r="D7359">
        <v>80</v>
      </c>
      <c r="E7359">
        <v>23</v>
      </c>
      <c r="F7359" t="str">
        <f t="shared" si="343"/>
        <v>Teenager</v>
      </c>
      <c r="G7359" t="s">
        <v>13</v>
      </c>
      <c r="H7359" t="s">
        <v>38</v>
      </c>
      <c r="I7359">
        <v>382</v>
      </c>
      <c r="J7359" t="s">
        <v>33</v>
      </c>
      <c r="K7359">
        <v>1</v>
      </c>
      <c r="L7359">
        <v>13.324820259999999</v>
      </c>
      <c r="M7359" t="s">
        <v>25</v>
      </c>
      <c r="N7359" s="2" t="s">
        <v>11</v>
      </c>
      <c r="O7359">
        <v>0</v>
      </c>
      <c r="P7359">
        <f t="shared" si="344"/>
        <v>13.324820259999999</v>
      </c>
      <c r="Q7359" s="2" t="s">
        <v>16</v>
      </c>
      <c r="R7359" t="s">
        <v>12</v>
      </c>
      <c r="S7359">
        <v>2</v>
      </c>
      <c r="T7359" s="2" t="s">
        <v>16</v>
      </c>
    </row>
    <row r="7360" spans="1:20" x14ac:dyDescent="0.25">
      <c r="A7360">
        <v>7359</v>
      </c>
      <c r="B7360" s="4">
        <v>45239</v>
      </c>
      <c r="C7360" t="str">
        <f t="shared" si="342"/>
        <v>2023</v>
      </c>
      <c r="D7360">
        <v>155</v>
      </c>
      <c r="E7360">
        <v>24</v>
      </c>
      <c r="F7360" t="str">
        <f t="shared" si="343"/>
        <v>Teenager</v>
      </c>
      <c r="G7360" t="s">
        <v>13</v>
      </c>
      <c r="H7360" t="s">
        <v>35</v>
      </c>
      <c r="I7360">
        <v>475</v>
      </c>
      <c r="J7360" t="s">
        <v>29</v>
      </c>
      <c r="K7360">
        <v>4</v>
      </c>
      <c r="L7360">
        <v>42.29491986</v>
      </c>
      <c r="M7360" t="s">
        <v>10</v>
      </c>
      <c r="N7360" s="2" t="s">
        <v>16</v>
      </c>
      <c r="O7360">
        <v>0</v>
      </c>
      <c r="P7360">
        <f t="shared" si="344"/>
        <v>169.17967944</v>
      </c>
      <c r="Q7360" s="2" t="s">
        <v>11</v>
      </c>
      <c r="R7360" t="s">
        <v>18</v>
      </c>
      <c r="S7360">
        <v>1</v>
      </c>
      <c r="T7360" s="2" t="s">
        <v>11</v>
      </c>
    </row>
    <row r="7361" spans="1:20" x14ac:dyDescent="0.25">
      <c r="A7361">
        <v>7360</v>
      </c>
      <c r="B7361" s="4">
        <v>45256</v>
      </c>
      <c r="C7361" t="str">
        <f t="shared" si="342"/>
        <v>2023</v>
      </c>
      <c r="D7361">
        <v>437</v>
      </c>
      <c r="E7361">
        <v>36</v>
      </c>
      <c r="F7361" t="str">
        <f t="shared" si="343"/>
        <v>Adult</v>
      </c>
      <c r="G7361" t="s">
        <v>7</v>
      </c>
      <c r="H7361" t="s">
        <v>23</v>
      </c>
      <c r="I7361">
        <v>660</v>
      </c>
      <c r="J7361" t="s">
        <v>9</v>
      </c>
      <c r="K7361">
        <v>2</v>
      </c>
      <c r="L7361">
        <v>53.073380239999999</v>
      </c>
      <c r="M7361" t="s">
        <v>10</v>
      </c>
      <c r="N7361" s="2" t="s">
        <v>11</v>
      </c>
      <c r="O7361">
        <v>10.61467605</v>
      </c>
      <c r="P7361">
        <f t="shared" si="344"/>
        <v>95.532084429999998</v>
      </c>
      <c r="Q7361" s="2" t="s">
        <v>11</v>
      </c>
      <c r="R7361" t="s">
        <v>26</v>
      </c>
      <c r="S7361">
        <v>4</v>
      </c>
      <c r="T7361" s="2" t="s">
        <v>16</v>
      </c>
    </row>
    <row r="7362" spans="1:20" x14ac:dyDescent="0.25">
      <c r="A7362">
        <v>7361</v>
      </c>
      <c r="B7362" s="4">
        <v>45263</v>
      </c>
      <c r="C7362" t="str">
        <f t="shared" si="342"/>
        <v>2023</v>
      </c>
      <c r="D7362">
        <v>315</v>
      </c>
      <c r="E7362">
        <v>38</v>
      </c>
      <c r="F7362" t="str">
        <f t="shared" si="343"/>
        <v>Adult</v>
      </c>
      <c r="G7362" t="s">
        <v>13</v>
      </c>
      <c r="H7362" t="s">
        <v>42</v>
      </c>
      <c r="I7362">
        <v>158</v>
      </c>
      <c r="J7362" t="s">
        <v>33</v>
      </c>
      <c r="K7362">
        <v>1</v>
      </c>
      <c r="L7362">
        <v>33.574554689999999</v>
      </c>
      <c r="M7362" t="s">
        <v>20</v>
      </c>
      <c r="N7362" s="2" t="s">
        <v>16</v>
      </c>
      <c r="O7362">
        <v>0</v>
      </c>
      <c r="P7362">
        <f t="shared" si="344"/>
        <v>33.574554689999999</v>
      </c>
      <c r="Q7362" s="2" t="s">
        <v>11</v>
      </c>
      <c r="R7362" t="s">
        <v>18</v>
      </c>
      <c r="S7362">
        <v>1</v>
      </c>
      <c r="T7362" s="2" t="s">
        <v>16</v>
      </c>
    </row>
    <row r="7363" spans="1:20" x14ac:dyDescent="0.25">
      <c r="A7363">
        <v>7362</v>
      </c>
      <c r="B7363" s="4">
        <v>44918</v>
      </c>
      <c r="C7363" t="str">
        <f t="shared" ref="C7363:C7426" si="345">TEXT(B7363,"YYYY")</f>
        <v>2022</v>
      </c>
      <c r="D7363">
        <v>341</v>
      </c>
      <c r="E7363">
        <v>50</v>
      </c>
      <c r="F7363" t="str">
        <f t="shared" ref="F7363:F7426" si="346">IF(E7363&gt;50,"Senior",IF(E7363&gt;30,"Adult","Teenager"))</f>
        <v>Adult</v>
      </c>
      <c r="G7363" t="s">
        <v>13</v>
      </c>
      <c r="H7363" t="s">
        <v>14</v>
      </c>
      <c r="I7363">
        <v>365</v>
      </c>
      <c r="J7363" t="s">
        <v>24</v>
      </c>
      <c r="K7363">
        <v>2</v>
      </c>
      <c r="L7363">
        <v>95.274018400000003</v>
      </c>
      <c r="M7363" t="s">
        <v>10</v>
      </c>
      <c r="N7363" s="2" t="s">
        <v>11</v>
      </c>
      <c r="O7363">
        <v>19.054803679999999</v>
      </c>
      <c r="P7363">
        <f t="shared" ref="P7363:P7426" si="347">K7363*L7363-O7363</f>
        <v>171.49323312000001</v>
      </c>
      <c r="Q7363" s="2" t="s">
        <v>16</v>
      </c>
      <c r="R7363" t="s">
        <v>26</v>
      </c>
      <c r="S7363">
        <v>5</v>
      </c>
      <c r="T7363" s="2" t="s">
        <v>16</v>
      </c>
    </row>
    <row r="7364" spans="1:20" x14ac:dyDescent="0.25">
      <c r="A7364">
        <v>7363</v>
      </c>
      <c r="B7364" s="4">
        <v>44551</v>
      </c>
      <c r="C7364" t="str">
        <f t="shared" si="345"/>
        <v>2021</v>
      </c>
      <c r="D7364">
        <v>121</v>
      </c>
      <c r="E7364">
        <v>64</v>
      </c>
      <c r="F7364" t="str">
        <f t="shared" si="346"/>
        <v>Senior</v>
      </c>
      <c r="G7364" t="s">
        <v>27</v>
      </c>
      <c r="H7364" t="s">
        <v>39</v>
      </c>
      <c r="I7364">
        <v>708</v>
      </c>
      <c r="J7364" t="s">
        <v>24</v>
      </c>
      <c r="K7364">
        <v>5</v>
      </c>
      <c r="L7364">
        <v>92.431703589999998</v>
      </c>
      <c r="M7364" t="s">
        <v>10</v>
      </c>
      <c r="N7364" s="2" t="s">
        <v>16</v>
      </c>
      <c r="O7364">
        <v>46.215851800000003</v>
      </c>
      <c r="P7364">
        <f t="shared" si="347"/>
        <v>415.94266614999998</v>
      </c>
      <c r="Q7364" s="2" t="s">
        <v>16</v>
      </c>
      <c r="R7364" t="s">
        <v>26</v>
      </c>
      <c r="S7364">
        <v>1</v>
      </c>
      <c r="T7364" s="2" t="s">
        <v>11</v>
      </c>
    </row>
    <row r="7365" spans="1:20" x14ac:dyDescent="0.25">
      <c r="A7365">
        <v>7364</v>
      </c>
      <c r="B7365" s="4">
        <v>45260</v>
      </c>
      <c r="C7365" t="str">
        <f t="shared" si="345"/>
        <v>2023</v>
      </c>
      <c r="D7365">
        <v>469</v>
      </c>
      <c r="E7365">
        <v>50</v>
      </c>
      <c r="F7365" t="str">
        <f t="shared" si="346"/>
        <v>Adult</v>
      </c>
      <c r="G7365" t="s">
        <v>13</v>
      </c>
      <c r="H7365" t="s">
        <v>37</v>
      </c>
      <c r="I7365">
        <v>881</v>
      </c>
      <c r="J7365" t="s">
        <v>33</v>
      </c>
      <c r="K7365">
        <v>5</v>
      </c>
      <c r="L7365">
        <v>79.8612976</v>
      </c>
      <c r="M7365" t="s">
        <v>20</v>
      </c>
      <c r="N7365" s="2" t="s">
        <v>16</v>
      </c>
      <c r="O7365">
        <v>0</v>
      </c>
      <c r="P7365">
        <f t="shared" si="347"/>
        <v>399.306488</v>
      </c>
      <c r="Q7365" s="2" t="s">
        <v>16</v>
      </c>
      <c r="R7365" t="s">
        <v>18</v>
      </c>
      <c r="S7365">
        <v>4</v>
      </c>
      <c r="T7365" s="2" t="s">
        <v>16</v>
      </c>
    </row>
    <row r="7366" spans="1:20" x14ac:dyDescent="0.25">
      <c r="A7366">
        <v>7365</v>
      </c>
      <c r="B7366" s="4">
        <v>44174</v>
      </c>
      <c r="C7366" t="str">
        <f t="shared" si="345"/>
        <v>2020</v>
      </c>
      <c r="D7366">
        <v>2</v>
      </c>
      <c r="E7366">
        <v>37</v>
      </c>
      <c r="F7366" t="str">
        <f t="shared" si="346"/>
        <v>Adult</v>
      </c>
      <c r="G7366" t="s">
        <v>13</v>
      </c>
      <c r="H7366" t="s">
        <v>42</v>
      </c>
      <c r="I7366">
        <v>645</v>
      </c>
      <c r="J7366" t="s">
        <v>9</v>
      </c>
      <c r="K7366">
        <v>5</v>
      </c>
      <c r="L7366">
        <v>76.873323769999999</v>
      </c>
      <c r="M7366" t="s">
        <v>20</v>
      </c>
      <c r="N7366" s="2" t="s">
        <v>16</v>
      </c>
      <c r="O7366">
        <v>0</v>
      </c>
      <c r="P7366">
        <f t="shared" si="347"/>
        <v>384.36661885000001</v>
      </c>
      <c r="Q7366" s="2" t="s">
        <v>11</v>
      </c>
      <c r="R7366" t="s">
        <v>18</v>
      </c>
      <c r="S7366">
        <v>2</v>
      </c>
      <c r="T7366" s="2" t="s">
        <v>16</v>
      </c>
    </row>
    <row r="7367" spans="1:20" x14ac:dyDescent="0.25">
      <c r="A7367">
        <v>7366</v>
      </c>
      <c r="B7367" s="4">
        <v>44139</v>
      </c>
      <c r="C7367" t="str">
        <f t="shared" si="345"/>
        <v>2020</v>
      </c>
      <c r="D7367">
        <v>291</v>
      </c>
      <c r="E7367">
        <v>48</v>
      </c>
      <c r="F7367" t="str">
        <f t="shared" si="346"/>
        <v>Adult</v>
      </c>
      <c r="G7367" t="s">
        <v>7</v>
      </c>
      <c r="H7367" t="s">
        <v>34</v>
      </c>
      <c r="I7367">
        <v>268</v>
      </c>
      <c r="J7367" t="s">
        <v>33</v>
      </c>
      <c r="K7367">
        <v>5</v>
      </c>
      <c r="L7367">
        <v>54.364867940000003</v>
      </c>
      <c r="M7367" t="s">
        <v>25</v>
      </c>
      <c r="N7367" s="2" t="s">
        <v>11</v>
      </c>
      <c r="O7367">
        <v>0</v>
      </c>
      <c r="P7367">
        <f t="shared" si="347"/>
        <v>271.8243397</v>
      </c>
      <c r="Q7367" s="2" t="s">
        <v>16</v>
      </c>
      <c r="R7367" t="s">
        <v>18</v>
      </c>
      <c r="S7367">
        <v>4</v>
      </c>
      <c r="T7367" s="2" t="s">
        <v>16</v>
      </c>
    </row>
    <row r="7368" spans="1:20" x14ac:dyDescent="0.25">
      <c r="A7368">
        <v>7367</v>
      </c>
      <c r="B7368" s="4">
        <v>45253</v>
      </c>
      <c r="C7368" t="str">
        <f t="shared" si="345"/>
        <v>2023</v>
      </c>
      <c r="D7368">
        <v>191</v>
      </c>
      <c r="E7368">
        <v>19</v>
      </c>
      <c r="F7368" t="str">
        <f t="shared" si="346"/>
        <v>Teenager</v>
      </c>
      <c r="G7368" t="s">
        <v>13</v>
      </c>
      <c r="H7368" t="s">
        <v>42</v>
      </c>
      <c r="I7368">
        <v>260</v>
      </c>
      <c r="J7368" t="s">
        <v>9</v>
      </c>
      <c r="K7368">
        <v>3</v>
      </c>
      <c r="L7368">
        <v>70.656890849999996</v>
      </c>
      <c r="M7368" t="s">
        <v>22</v>
      </c>
      <c r="N7368" s="2" t="s">
        <v>16</v>
      </c>
      <c r="O7368">
        <v>21.197067260000001</v>
      </c>
      <c r="P7368">
        <f t="shared" si="347"/>
        <v>190.77360528999998</v>
      </c>
      <c r="Q7368" s="2" t="s">
        <v>16</v>
      </c>
      <c r="R7368" t="s">
        <v>26</v>
      </c>
      <c r="S7368">
        <v>1</v>
      </c>
      <c r="T7368" s="2" t="s">
        <v>11</v>
      </c>
    </row>
    <row r="7369" spans="1:20" x14ac:dyDescent="0.25">
      <c r="A7369">
        <v>7368</v>
      </c>
      <c r="B7369" s="4">
        <v>43419</v>
      </c>
      <c r="C7369" t="str">
        <f t="shared" si="345"/>
        <v>2018</v>
      </c>
      <c r="D7369">
        <v>411</v>
      </c>
      <c r="E7369">
        <v>69</v>
      </c>
      <c r="F7369" t="str">
        <f t="shared" si="346"/>
        <v>Senior</v>
      </c>
      <c r="G7369" t="s">
        <v>7</v>
      </c>
      <c r="H7369" t="s">
        <v>36</v>
      </c>
      <c r="I7369">
        <v>124</v>
      </c>
      <c r="J7369" t="s">
        <v>33</v>
      </c>
      <c r="K7369">
        <v>2</v>
      </c>
      <c r="L7369">
        <v>42.452503270000001</v>
      </c>
      <c r="M7369" t="s">
        <v>20</v>
      </c>
      <c r="N7369" s="2" t="s">
        <v>16</v>
      </c>
      <c r="O7369">
        <v>0</v>
      </c>
      <c r="P7369">
        <f t="shared" si="347"/>
        <v>84.905006540000002</v>
      </c>
      <c r="Q7369" s="2" t="s">
        <v>11</v>
      </c>
      <c r="R7369" t="s">
        <v>12</v>
      </c>
      <c r="S7369">
        <v>3</v>
      </c>
      <c r="T7369" s="2" t="s">
        <v>16</v>
      </c>
    </row>
    <row r="7370" spans="1:20" x14ac:dyDescent="0.25">
      <c r="A7370">
        <v>7369</v>
      </c>
      <c r="B7370" s="4">
        <v>44175</v>
      </c>
      <c r="C7370" t="str">
        <f t="shared" si="345"/>
        <v>2020</v>
      </c>
      <c r="D7370">
        <v>184</v>
      </c>
      <c r="E7370">
        <v>19</v>
      </c>
      <c r="F7370" t="str">
        <f t="shared" si="346"/>
        <v>Teenager</v>
      </c>
      <c r="G7370" t="s">
        <v>7</v>
      </c>
      <c r="H7370" t="s">
        <v>36</v>
      </c>
      <c r="I7370">
        <v>888</v>
      </c>
      <c r="J7370" t="s">
        <v>33</v>
      </c>
      <c r="K7370">
        <v>3</v>
      </c>
      <c r="L7370">
        <v>38.305216000000001</v>
      </c>
      <c r="M7370" t="s">
        <v>25</v>
      </c>
      <c r="N7370" s="2" t="s">
        <v>11</v>
      </c>
      <c r="O7370">
        <v>0</v>
      </c>
      <c r="P7370">
        <f t="shared" si="347"/>
        <v>114.915648</v>
      </c>
      <c r="Q7370" s="2" t="s">
        <v>11</v>
      </c>
      <c r="R7370" t="s">
        <v>18</v>
      </c>
      <c r="S7370">
        <v>2</v>
      </c>
      <c r="T7370" s="2" t="s">
        <v>11</v>
      </c>
    </row>
    <row r="7371" spans="1:20" x14ac:dyDescent="0.25">
      <c r="A7371">
        <v>7370</v>
      </c>
      <c r="B7371" s="4">
        <v>44172</v>
      </c>
      <c r="C7371" t="str">
        <f t="shared" si="345"/>
        <v>2020</v>
      </c>
      <c r="D7371">
        <v>361</v>
      </c>
      <c r="E7371">
        <v>43</v>
      </c>
      <c r="F7371" t="str">
        <f t="shared" si="346"/>
        <v>Adult</v>
      </c>
      <c r="G7371" t="s">
        <v>13</v>
      </c>
      <c r="H7371" t="s">
        <v>17</v>
      </c>
      <c r="I7371">
        <v>21</v>
      </c>
      <c r="J7371" t="s">
        <v>24</v>
      </c>
      <c r="K7371">
        <v>5</v>
      </c>
      <c r="L7371">
        <v>91.88907408</v>
      </c>
      <c r="M7371" t="s">
        <v>20</v>
      </c>
      <c r="N7371" s="2" t="s">
        <v>16</v>
      </c>
      <c r="O7371">
        <v>0</v>
      </c>
      <c r="P7371">
        <f t="shared" si="347"/>
        <v>459.4453704</v>
      </c>
      <c r="Q7371" s="2" t="s">
        <v>16</v>
      </c>
      <c r="R7371" t="s">
        <v>18</v>
      </c>
      <c r="S7371">
        <v>1</v>
      </c>
      <c r="T7371" s="2" t="s">
        <v>11</v>
      </c>
    </row>
    <row r="7372" spans="1:20" x14ac:dyDescent="0.25">
      <c r="A7372">
        <v>7371</v>
      </c>
      <c r="B7372" s="4">
        <v>44141</v>
      </c>
      <c r="C7372" t="str">
        <f t="shared" si="345"/>
        <v>2020</v>
      </c>
      <c r="D7372">
        <v>400</v>
      </c>
      <c r="E7372">
        <v>27</v>
      </c>
      <c r="F7372" t="str">
        <f t="shared" si="346"/>
        <v>Teenager</v>
      </c>
      <c r="G7372" t="s">
        <v>27</v>
      </c>
      <c r="H7372" t="s">
        <v>35</v>
      </c>
      <c r="I7372">
        <v>580</v>
      </c>
      <c r="J7372" t="s">
        <v>24</v>
      </c>
      <c r="K7372">
        <v>2</v>
      </c>
      <c r="L7372">
        <v>22.60645237</v>
      </c>
      <c r="M7372" t="s">
        <v>10</v>
      </c>
      <c r="N7372" s="2" t="s">
        <v>11</v>
      </c>
      <c r="O7372">
        <v>0</v>
      </c>
      <c r="P7372">
        <f t="shared" si="347"/>
        <v>45.212904739999999</v>
      </c>
      <c r="Q7372" s="2" t="s">
        <v>16</v>
      </c>
      <c r="R7372" t="s">
        <v>12</v>
      </c>
      <c r="S7372">
        <v>5</v>
      </c>
      <c r="T7372" s="2" t="s">
        <v>16</v>
      </c>
    </row>
    <row r="7373" spans="1:20" x14ac:dyDescent="0.25">
      <c r="A7373">
        <v>7372</v>
      </c>
      <c r="B7373" s="4">
        <v>45269</v>
      </c>
      <c r="C7373" t="str">
        <f t="shared" si="345"/>
        <v>2023</v>
      </c>
      <c r="D7373">
        <v>477</v>
      </c>
      <c r="E7373">
        <v>28</v>
      </c>
      <c r="F7373" t="str">
        <f t="shared" si="346"/>
        <v>Teenager</v>
      </c>
      <c r="G7373" t="s">
        <v>13</v>
      </c>
      <c r="H7373" t="s">
        <v>38</v>
      </c>
      <c r="I7373">
        <v>342</v>
      </c>
      <c r="J7373" t="s">
        <v>24</v>
      </c>
      <c r="K7373">
        <v>1</v>
      </c>
      <c r="L7373">
        <v>23.310429790000001</v>
      </c>
      <c r="M7373" t="s">
        <v>25</v>
      </c>
      <c r="N7373" s="2" t="s">
        <v>11</v>
      </c>
      <c r="O7373">
        <v>0</v>
      </c>
      <c r="P7373">
        <f t="shared" si="347"/>
        <v>23.310429790000001</v>
      </c>
      <c r="Q7373" s="2" t="s">
        <v>11</v>
      </c>
      <c r="R7373" t="s">
        <v>12</v>
      </c>
      <c r="S7373">
        <v>1</v>
      </c>
      <c r="T7373" s="2" t="s">
        <v>16</v>
      </c>
    </row>
    <row r="7374" spans="1:20" x14ac:dyDescent="0.25">
      <c r="A7374">
        <v>7373</v>
      </c>
      <c r="B7374" s="4">
        <v>43415</v>
      </c>
      <c r="C7374" t="str">
        <f t="shared" si="345"/>
        <v>2018</v>
      </c>
      <c r="D7374">
        <v>72</v>
      </c>
      <c r="E7374">
        <v>59</v>
      </c>
      <c r="F7374" t="str">
        <f t="shared" si="346"/>
        <v>Senior</v>
      </c>
      <c r="G7374" t="s">
        <v>7</v>
      </c>
      <c r="H7374" t="s">
        <v>28</v>
      </c>
      <c r="I7374">
        <v>679</v>
      </c>
      <c r="J7374" t="s">
        <v>9</v>
      </c>
      <c r="K7374">
        <v>2</v>
      </c>
      <c r="L7374">
        <v>64.688747190000001</v>
      </c>
      <c r="M7374" t="s">
        <v>20</v>
      </c>
      <c r="N7374" s="2" t="s">
        <v>16</v>
      </c>
      <c r="O7374">
        <v>0</v>
      </c>
      <c r="P7374">
        <f t="shared" si="347"/>
        <v>129.37749438</v>
      </c>
      <c r="Q7374" s="2" t="s">
        <v>16</v>
      </c>
      <c r="R7374" t="s">
        <v>12</v>
      </c>
      <c r="S7374">
        <v>3</v>
      </c>
      <c r="T7374" s="2" t="s">
        <v>16</v>
      </c>
    </row>
    <row r="7375" spans="1:20" x14ac:dyDescent="0.25">
      <c r="A7375">
        <v>7374</v>
      </c>
      <c r="B7375" s="4">
        <v>44174</v>
      </c>
      <c r="C7375" t="str">
        <f t="shared" si="345"/>
        <v>2020</v>
      </c>
      <c r="D7375">
        <v>267</v>
      </c>
      <c r="E7375">
        <v>63</v>
      </c>
      <c r="F7375" t="str">
        <f t="shared" si="346"/>
        <v>Senior</v>
      </c>
      <c r="G7375" t="s">
        <v>7</v>
      </c>
      <c r="H7375" t="s">
        <v>19</v>
      </c>
      <c r="I7375">
        <v>901</v>
      </c>
      <c r="J7375" t="s">
        <v>33</v>
      </c>
      <c r="K7375">
        <v>5</v>
      </c>
      <c r="L7375">
        <v>16.447284530000001</v>
      </c>
      <c r="M7375" t="s">
        <v>10</v>
      </c>
      <c r="N7375" s="2" t="s">
        <v>16</v>
      </c>
      <c r="O7375">
        <v>8.2236422630000003</v>
      </c>
      <c r="P7375">
        <f t="shared" si="347"/>
        <v>74.012780387000006</v>
      </c>
      <c r="Q7375" s="2" t="s">
        <v>11</v>
      </c>
      <c r="R7375" t="s">
        <v>26</v>
      </c>
      <c r="S7375">
        <v>3</v>
      </c>
      <c r="T7375" s="2" t="s">
        <v>16</v>
      </c>
    </row>
    <row r="7376" spans="1:20" x14ac:dyDescent="0.25">
      <c r="A7376">
        <v>7375</v>
      </c>
      <c r="B7376" s="4">
        <v>43440</v>
      </c>
      <c r="C7376" t="str">
        <f t="shared" si="345"/>
        <v>2018</v>
      </c>
      <c r="D7376">
        <v>100</v>
      </c>
      <c r="E7376">
        <v>64</v>
      </c>
      <c r="F7376" t="str">
        <f t="shared" si="346"/>
        <v>Senior</v>
      </c>
      <c r="G7376" t="s">
        <v>13</v>
      </c>
      <c r="H7376" t="s">
        <v>17</v>
      </c>
      <c r="I7376">
        <v>701</v>
      </c>
      <c r="J7376" t="s">
        <v>9</v>
      </c>
      <c r="K7376">
        <v>2</v>
      </c>
      <c r="L7376">
        <v>87.988233800000003</v>
      </c>
      <c r="M7376" t="s">
        <v>10</v>
      </c>
      <c r="N7376" s="2" t="s">
        <v>11</v>
      </c>
      <c r="O7376">
        <v>0</v>
      </c>
      <c r="P7376">
        <f t="shared" si="347"/>
        <v>175.97646760000001</v>
      </c>
      <c r="Q7376" s="2" t="s">
        <v>16</v>
      </c>
      <c r="R7376" t="s">
        <v>18</v>
      </c>
      <c r="S7376">
        <v>5</v>
      </c>
      <c r="T7376" s="2" t="s">
        <v>11</v>
      </c>
    </row>
    <row r="7377" spans="1:20" x14ac:dyDescent="0.25">
      <c r="A7377">
        <v>7376</v>
      </c>
      <c r="B7377" s="4">
        <v>44505</v>
      </c>
      <c r="C7377" t="str">
        <f t="shared" si="345"/>
        <v>2021</v>
      </c>
      <c r="D7377">
        <v>345</v>
      </c>
      <c r="E7377">
        <v>58</v>
      </c>
      <c r="F7377" t="str">
        <f t="shared" si="346"/>
        <v>Senior</v>
      </c>
      <c r="G7377" t="s">
        <v>27</v>
      </c>
      <c r="H7377" t="s">
        <v>14</v>
      </c>
      <c r="I7377">
        <v>525</v>
      </c>
      <c r="J7377" t="s">
        <v>15</v>
      </c>
      <c r="K7377">
        <v>5</v>
      </c>
      <c r="L7377">
        <v>86.632929390000001</v>
      </c>
      <c r="M7377" t="s">
        <v>20</v>
      </c>
      <c r="N7377" s="2" t="s">
        <v>11</v>
      </c>
      <c r="O7377">
        <v>43.316464689999997</v>
      </c>
      <c r="P7377">
        <f t="shared" si="347"/>
        <v>389.84818226000004</v>
      </c>
      <c r="Q7377" s="2" t="s">
        <v>16</v>
      </c>
      <c r="R7377" t="s">
        <v>26</v>
      </c>
      <c r="S7377">
        <v>4</v>
      </c>
      <c r="T7377" s="2" t="s">
        <v>16</v>
      </c>
    </row>
    <row r="7378" spans="1:20" x14ac:dyDescent="0.25">
      <c r="A7378">
        <v>7377</v>
      </c>
      <c r="B7378" s="4">
        <v>44910</v>
      </c>
      <c r="C7378" t="str">
        <f t="shared" si="345"/>
        <v>2022</v>
      </c>
      <c r="D7378">
        <v>46</v>
      </c>
      <c r="E7378">
        <v>31</v>
      </c>
      <c r="F7378" t="str">
        <f t="shared" si="346"/>
        <v>Adult</v>
      </c>
      <c r="G7378" t="s">
        <v>27</v>
      </c>
      <c r="H7378" t="s">
        <v>39</v>
      </c>
      <c r="I7378">
        <v>373</v>
      </c>
      <c r="J7378" t="s">
        <v>9</v>
      </c>
      <c r="K7378">
        <v>3</v>
      </c>
      <c r="L7378">
        <v>68.699708119999997</v>
      </c>
      <c r="M7378" t="s">
        <v>25</v>
      </c>
      <c r="N7378" s="2" t="s">
        <v>16</v>
      </c>
      <c r="O7378">
        <v>0</v>
      </c>
      <c r="P7378">
        <f t="shared" si="347"/>
        <v>206.09912435999999</v>
      </c>
      <c r="Q7378" s="2" t="s">
        <v>16</v>
      </c>
      <c r="R7378" t="s">
        <v>18</v>
      </c>
      <c r="S7378">
        <v>1</v>
      </c>
      <c r="T7378" s="2" t="s">
        <v>16</v>
      </c>
    </row>
    <row r="7379" spans="1:20" x14ac:dyDescent="0.25">
      <c r="A7379">
        <v>7378</v>
      </c>
      <c r="B7379" s="4">
        <v>44922</v>
      </c>
      <c r="C7379" t="str">
        <f t="shared" si="345"/>
        <v>2022</v>
      </c>
      <c r="D7379">
        <v>484</v>
      </c>
      <c r="E7379">
        <v>20</v>
      </c>
      <c r="F7379" t="str">
        <f t="shared" si="346"/>
        <v>Teenager</v>
      </c>
      <c r="G7379" t="s">
        <v>13</v>
      </c>
      <c r="H7379" t="s">
        <v>8</v>
      </c>
      <c r="I7379">
        <v>3</v>
      </c>
      <c r="J7379" t="s">
        <v>29</v>
      </c>
      <c r="K7379">
        <v>2</v>
      </c>
      <c r="L7379">
        <v>54.637922199999998</v>
      </c>
      <c r="M7379" t="s">
        <v>10</v>
      </c>
      <c r="N7379" s="2" t="s">
        <v>16</v>
      </c>
      <c r="O7379">
        <v>0</v>
      </c>
      <c r="P7379">
        <f t="shared" si="347"/>
        <v>109.2758444</v>
      </c>
      <c r="Q7379" s="2" t="s">
        <v>11</v>
      </c>
      <c r="R7379" t="s">
        <v>18</v>
      </c>
      <c r="S7379">
        <v>1</v>
      </c>
      <c r="T7379" s="2" t="s">
        <v>16</v>
      </c>
    </row>
    <row r="7380" spans="1:20" x14ac:dyDescent="0.25">
      <c r="A7380">
        <v>7379</v>
      </c>
      <c r="B7380" s="4">
        <v>43448</v>
      </c>
      <c r="C7380" t="str">
        <f t="shared" si="345"/>
        <v>2018</v>
      </c>
      <c r="D7380">
        <v>260</v>
      </c>
      <c r="E7380">
        <v>34</v>
      </c>
      <c r="F7380" t="str">
        <f t="shared" si="346"/>
        <v>Adult</v>
      </c>
      <c r="G7380" t="s">
        <v>7</v>
      </c>
      <c r="H7380" t="s">
        <v>19</v>
      </c>
      <c r="I7380">
        <v>424</v>
      </c>
      <c r="J7380" t="s">
        <v>15</v>
      </c>
      <c r="K7380">
        <v>3</v>
      </c>
      <c r="L7380">
        <v>41.22376234</v>
      </c>
      <c r="M7380" t="s">
        <v>20</v>
      </c>
      <c r="N7380" s="2" t="s">
        <v>11</v>
      </c>
      <c r="O7380">
        <v>0</v>
      </c>
      <c r="P7380">
        <f t="shared" si="347"/>
        <v>123.67128701999999</v>
      </c>
      <c r="Q7380" s="2" t="s">
        <v>16</v>
      </c>
      <c r="R7380" t="s">
        <v>12</v>
      </c>
      <c r="S7380">
        <v>4</v>
      </c>
      <c r="T7380" s="2" t="s">
        <v>11</v>
      </c>
    </row>
    <row r="7381" spans="1:20" x14ac:dyDescent="0.25">
      <c r="A7381">
        <v>7380</v>
      </c>
      <c r="B7381" s="4">
        <v>44874</v>
      </c>
      <c r="C7381" t="str">
        <f t="shared" si="345"/>
        <v>2022</v>
      </c>
      <c r="D7381">
        <v>57</v>
      </c>
      <c r="E7381">
        <v>29</v>
      </c>
      <c r="F7381" t="str">
        <f t="shared" si="346"/>
        <v>Teenager</v>
      </c>
      <c r="G7381" t="s">
        <v>27</v>
      </c>
      <c r="H7381" t="s">
        <v>19</v>
      </c>
      <c r="I7381">
        <v>890</v>
      </c>
      <c r="J7381" t="s">
        <v>29</v>
      </c>
      <c r="K7381">
        <v>4</v>
      </c>
      <c r="L7381">
        <v>95.007349120000001</v>
      </c>
      <c r="M7381" t="s">
        <v>10</v>
      </c>
      <c r="N7381" s="2" t="s">
        <v>11</v>
      </c>
      <c r="O7381">
        <v>0</v>
      </c>
      <c r="P7381">
        <f t="shared" si="347"/>
        <v>380.02939648</v>
      </c>
      <c r="Q7381" s="2" t="s">
        <v>16</v>
      </c>
      <c r="R7381" t="s">
        <v>12</v>
      </c>
      <c r="S7381">
        <v>1</v>
      </c>
      <c r="T7381" s="2" t="s">
        <v>16</v>
      </c>
    </row>
    <row r="7382" spans="1:20" x14ac:dyDescent="0.25">
      <c r="A7382">
        <v>7381</v>
      </c>
      <c r="B7382" s="4">
        <v>45272</v>
      </c>
      <c r="C7382" t="str">
        <f t="shared" si="345"/>
        <v>2023</v>
      </c>
      <c r="D7382">
        <v>359</v>
      </c>
      <c r="E7382">
        <v>52</v>
      </c>
      <c r="F7382" t="str">
        <f t="shared" si="346"/>
        <v>Senior</v>
      </c>
      <c r="G7382" t="s">
        <v>7</v>
      </c>
      <c r="H7382" t="s">
        <v>14</v>
      </c>
      <c r="I7382">
        <v>261</v>
      </c>
      <c r="J7382" t="s">
        <v>33</v>
      </c>
      <c r="K7382">
        <v>3</v>
      </c>
      <c r="L7382">
        <v>80.461973779999994</v>
      </c>
      <c r="M7382" t="s">
        <v>22</v>
      </c>
      <c r="N7382" s="2" t="s">
        <v>11</v>
      </c>
      <c r="O7382">
        <v>24.138592129999999</v>
      </c>
      <c r="P7382">
        <f t="shared" si="347"/>
        <v>217.24732920999998</v>
      </c>
      <c r="Q7382" s="2" t="s">
        <v>16</v>
      </c>
      <c r="R7382" t="s">
        <v>26</v>
      </c>
      <c r="S7382">
        <v>2</v>
      </c>
      <c r="T7382" s="2" t="s">
        <v>16</v>
      </c>
    </row>
    <row r="7383" spans="1:20" x14ac:dyDescent="0.25">
      <c r="A7383">
        <v>7382</v>
      </c>
      <c r="B7383" s="4">
        <v>43409</v>
      </c>
      <c r="C7383" t="str">
        <f t="shared" si="345"/>
        <v>2018</v>
      </c>
      <c r="D7383">
        <v>402</v>
      </c>
      <c r="E7383">
        <v>36</v>
      </c>
      <c r="F7383" t="str">
        <f t="shared" si="346"/>
        <v>Adult</v>
      </c>
      <c r="G7383" t="s">
        <v>27</v>
      </c>
      <c r="H7383" t="s">
        <v>19</v>
      </c>
      <c r="I7383">
        <v>637</v>
      </c>
      <c r="J7383" t="s">
        <v>24</v>
      </c>
      <c r="K7383">
        <v>4</v>
      </c>
      <c r="L7383">
        <v>45.040602640000003</v>
      </c>
      <c r="M7383" t="s">
        <v>20</v>
      </c>
      <c r="N7383" s="2" t="s">
        <v>11</v>
      </c>
      <c r="O7383">
        <v>0</v>
      </c>
      <c r="P7383">
        <f t="shared" si="347"/>
        <v>180.16241056000001</v>
      </c>
      <c r="Q7383" s="2" t="s">
        <v>16</v>
      </c>
      <c r="R7383" t="s">
        <v>18</v>
      </c>
      <c r="S7383">
        <v>2</v>
      </c>
      <c r="T7383" s="2" t="s">
        <v>11</v>
      </c>
    </row>
    <row r="7384" spans="1:20" x14ac:dyDescent="0.25">
      <c r="A7384">
        <v>7383</v>
      </c>
      <c r="B7384" s="4">
        <v>45288</v>
      </c>
      <c r="C7384" t="str">
        <f t="shared" si="345"/>
        <v>2023</v>
      </c>
      <c r="D7384">
        <v>139</v>
      </c>
      <c r="E7384">
        <v>26</v>
      </c>
      <c r="F7384" t="str">
        <f t="shared" si="346"/>
        <v>Teenager</v>
      </c>
      <c r="G7384" t="s">
        <v>27</v>
      </c>
      <c r="H7384" t="s">
        <v>41</v>
      </c>
      <c r="I7384">
        <v>690</v>
      </c>
      <c r="J7384" t="s">
        <v>29</v>
      </c>
      <c r="K7384">
        <v>4</v>
      </c>
      <c r="L7384">
        <v>18.387782290000001</v>
      </c>
      <c r="M7384" t="s">
        <v>22</v>
      </c>
      <c r="N7384" s="2" t="s">
        <v>16</v>
      </c>
      <c r="O7384">
        <v>0</v>
      </c>
      <c r="P7384">
        <f t="shared" si="347"/>
        <v>73.551129160000002</v>
      </c>
      <c r="Q7384" s="2" t="s">
        <v>11</v>
      </c>
      <c r="R7384" t="s">
        <v>12</v>
      </c>
      <c r="S7384">
        <v>4</v>
      </c>
      <c r="T7384" s="2" t="s">
        <v>16</v>
      </c>
    </row>
    <row r="7385" spans="1:20" x14ac:dyDescent="0.25">
      <c r="A7385">
        <v>7384</v>
      </c>
      <c r="B7385" s="4">
        <v>44535</v>
      </c>
      <c r="C7385" t="str">
        <f t="shared" si="345"/>
        <v>2021</v>
      </c>
      <c r="D7385">
        <v>209</v>
      </c>
      <c r="E7385">
        <v>66</v>
      </c>
      <c r="F7385" t="str">
        <f t="shared" si="346"/>
        <v>Senior</v>
      </c>
      <c r="G7385" t="s">
        <v>7</v>
      </c>
      <c r="H7385" t="s">
        <v>34</v>
      </c>
      <c r="I7385">
        <v>162</v>
      </c>
      <c r="J7385" t="s">
        <v>15</v>
      </c>
      <c r="K7385">
        <v>1</v>
      </c>
      <c r="L7385">
        <v>45.184498650000002</v>
      </c>
      <c r="M7385" t="s">
        <v>22</v>
      </c>
      <c r="N7385" s="2" t="s">
        <v>11</v>
      </c>
      <c r="O7385">
        <v>4.518449865</v>
      </c>
      <c r="P7385">
        <f t="shared" si="347"/>
        <v>40.666048785000001</v>
      </c>
      <c r="Q7385" s="2" t="s">
        <v>11</v>
      </c>
      <c r="R7385" t="s">
        <v>26</v>
      </c>
      <c r="S7385">
        <v>1</v>
      </c>
      <c r="T7385" s="2" t="s">
        <v>11</v>
      </c>
    </row>
    <row r="7386" spans="1:20" x14ac:dyDescent="0.25">
      <c r="A7386">
        <v>7385</v>
      </c>
      <c r="B7386" s="4">
        <v>44558</v>
      </c>
      <c r="C7386" t="str">
        <f t="shared" si="345"/>
        <v>2021</v>
      </c>
      <c r="D7386">
        <v>215</v>
      </c>
      <c r="E7386">
        <v>41</v>
      </c>
      <c r="F7386" t="str">
        <f t="shared" si="346"/>
        <v>Adult</v>
      </c>
      <c r="G7386" t="s">
        <v>7</v>
      </c>
      <c r="H7386" t="s">
        <v>8</v>
      </c>
      <c r="I7386">
        <v>592</v>
      </c>
      <c r="J7386" t="s">
        <v>24</v>
      </c>
      <c r="K7386">
        <v>1</v>
      </c>
      <c r="L7386">
        <v>77.234183950000002</v>
      </c>
      <c r="M7386" t="s">
        <v>10</v>
      </c>
      <c r="N7386" s="2" t="s">
        <v>11</v>
      </c>
      <c r="O7386">
        <v>0</v>
      </c>
      <c r="P7386">
        <f t="shared" si="347"/>
        <v>77.234183950000002</v>
      </c>
      <c r="Q7386" s="2" t="s">
        <v>11</v>
      </c>
      <c r="R7386" t="s">
        <v>18</v>
      </c>
      <c r="S7386">
        <v>4</v>
      </c>
      <c r="T7386" s="2" t="s">
        <v>11</v>
      </c>
    </row>
    <row r="7387" spans="1:20" x14ac:dyDescent="0.25">
      <c r="A7387">
        <v>7386</v>
      </c>
      <c r="B7387" s="4">
        <v>44189</v>
      </c>
      <c r="C7387" t="str">
        <f t="shared" si="345"/>
        <v>2020</v>
      </c>
      <c r="D7387">
        <v>429</v>
      </c>
      <c r="E7387">
        <v>26</v>
      </c>
      <c r="F7387" t="str">
        <f t="shared" si="346"/>
        <v>Teenager</v>
      </c>
      <c r="G7387" t="s">
        <v>27</v>
      </c>
      <c r="H7387" t="s">
        <v>42</v>
      </c>
      <c r="I7387">
        <v>131</v>
      </c>
      <c r="J7387" t="s">
        <v>33</v>
      </c>
      <c r="K7387">
        <v>5</v>
      </c>
      <c r="L7387">
        <v>24.581345750000001</v>
      </c>
      <c r="M7387" t="s">
        <v>25</v>
      </c>
      <c r="N7387" s="2" t="s">
        <v>16</v>
      </c>
      <c r="O7387">
        <v>12.290672880000001</v>
      </c>
      <c r="P7387">
        <f t="shared" si="347"/>
        <v>110.61605587</v>
      </c>
      <c r="Q7387" s="2" t="s">
        <v>16</v>
      </c>
      <c r="R7387" t="s">
        <v>26</v>
      </c>
      <c r="S7387">
        <v>4</v>
      </c>
      <c r="T7387" s="2" t="s">
        <v>11</v>
      </c>
    </row>
    <row r="7388" spans="1:20" x14ac:dyDescent="0.25">
      <c r="A7388">
        <v>7387</v>
      </c>
      <c r="B7388" s="4">
        <v>44503</v>
      </c>
      <c r="C7388" t="str">
        <f t="shared" si="345"/>
        <v>2021</v>
      </c>
      <c r="D7388">
        <v>319</v>
      </c>
      <c r="E7388">
        <v>28</v>
      </c>
      <c r="F7388" t="str">
        <f t="shared" si="346"/>
        <v>Teenager</v>
      </c>
      <c r="G7388" t="s">
        <v>7</v>
      </c>
      <c r="H7388" t="s">
        <v>38</v>
      </c>
      <c r="I7388">
        <v>5</v>
      </c>
      <c r="J7388" t="s">
        <v>9</v>
      </c>
      <c r="K7388">
        <v>3</v>
      </c>
      <c r="L7388">
        <v>19.738670240000001</v>
      </c>
      <c r="M7388" t="s">
        <v>22</v>
      </c>
      <c r="N7388" s="2" t="s">
        <v>16</v>
      </c>
      <c r="O7388">
        <v>0</v>
      </c>
      <c r="P7388">
        <f t="shared" si="347"/>
        <v>59.21601072</v>
      </c>
      <c r="Q7388" s="2" t="s">
        <v>11</v>
      </c>
      <c r="R7388" t="s">
        <v>18</v>
      </c>
      <c r="S7388">
        <v>1</v>
      </c>
      <c r="T7388" s="2" t="s">
        <v>16</v>
      </c>
    </row>
    <row r="7389" spans="1:20" x14ac:dyDescent="0.25">
      <c r="A7389">
        <v>7388</v>
      </c>
      <c r="B7389" s="4">
        <v>45253</v>
      </c>
      <c r="C7389" t="str">
        <f t="shared" si="345"/>
        <v>2023</v>
      </c>
      <c r="D7389">
        <v>388</v>
      </c>
      <c r="E7389">
        <v>64</v>
      </c>
      <c r="F7389" t="str">
        <f t="shared" si="346"/>
        <v>Senior</v>
      </c>
      <c r="G7389" t="s">
        <v>27</v>
      </c>
      <c r="H7389" t="s">
        <v>43</v>
      </c>
      <c r="I7389">
        <v>292</v>
      </c>
      <c r="J7389" t="s">
        <v>24</v>
      </c>
      <c r="K7389">
        <v>4</v>
      </c>
      <c r="L7389">
        <v>77.115337719999999</v>
      </c>
      <c r="M7389" t="s">
        <v>22</v>
      </c>
      <c r="N7389" s="2" t="s">
        <v>16</v>
      </c>
      <c r="O7389">
        <v>30.846135090000001</v>
      </c>
      <c r="P7389">
        <f t="shared" si="347"/>
        <v>277.61521578999998</v>
      </c>
      <c r="Q7389" s="2" t="s">
        <v>11</v>
      </c>
      <c r="R7389" t="s">
        <v>26</v>
      </c>
      <c r="S7389">
        <v>4</v>
      </c>
      <c r="T7389" s="2" t="s">
        <v>11</v>
      </c>
    </row>
    <row r="7390" spans="1:20" x14ac:dyDescent="0.25">
      <c r="A7390">
        <v>7389</v>
      </c>
      <c r="B7390" s="4">
        <v>44157</v>
      </c>
      <c r="C7390" t="str">
        <f t="shared" si="345"/>
        <v>2020</v>
      </c>
      <c r="D7390">
        <v>467</v>
      </c>
      <c r="E7390">
        <v>60</v>
      </c>
      <c r="F7390" t="str">
        <f t="shared" si="346"/>
        <v>Senior</v>
      </c>
      <c r="G7390" t="s">
        <v>13</v>
      </c>
      <c r="H7390" t="s">
        <v>38</v>
      </c>
      <c r="I7390">
        <v>690</v>
      </c>
      <c r="J7390" t="s">
        <v>9</v>
      </c>
      <c r="K7390">
        <v>2</v>
      </c>
      <c r="L7390">
        <v>99.466897189999997</v>
      </c>
      <c r="M7390" t="s">
        <v>20</v>
      </c>
      <c r="N7390" s="2" t="s">
        <v>11</v>
      </c>
      <c r="O7390">
        <v>0</v>
      </c>
      <c r="P7390">
        <f t="shared" si="347"/>
        <v>198.93379437999999</v>
      </c>
      <c r="Q7390" s="2" t="s">
        <v>11</v>
      </c>
      <c r="R7390" t="s">
        <v>12</v>
      </c>
      <c r="S7390">
        <v>3</v>
      </c>
      <c r="T7390" s="2" t="s">
        <v>11</v>
      </c>
    </row>
    <row r="7391" spans="1:20" x14ac:dyDescent="0.25">
      <c r="A7391">
        <v>7390</v>
      </c>
      <c r="B7391" s="4">
        <v>43460</v>
      </c>
      <c r="C7391" t="str">
        <f t="shared" si="345"/>
        <v>2018</v>
      </c>
      <c r="D7391">
        <v>259</v>
      </c>
      <c r="E7391">
        <v>53</v>
      </c>
      <c r="F7391" t="str">
        <f t="shared" si="346"/>
        <v>Senior</v>
      </c>
      <c r="G7391" t="s">
        <v>13</v>
      </c>
      <c r="H7391" t="s">
        <v>36</v>
      </c>
      <c r="I7391">
        <v>500</v>
      </c>
      <c r="J7391" t="s">
        <v>33</v>
      </c>
      <c r="K7391">
        <v>3</v>
      </c>
      <c r="L7391">
        <v>83.613435120000005</v>
      </c>
      <c r="M7391" t="s">
        <v>25</v>
      </c>
      <c r="N7391" s="2" t="s">
        <v>16</v>
      </c>
      <c r="O7391">
        <v>0</v>
      </c>
      <c r="P7391">
        <f t="shared" si="347"/>
        <v>250.84030536</v>
      </c>
      <c r="Q7391" s="2" t="s">
        <v>11</v>
      </c>
      <c r="R7391" t="s">
        <v>12</v>
      </c>
      <c r="S7391">
        <v>1</v>
      </c>
      <c r="T7391" s="2" t="s">
        <v>11</v>
      </c>
    </row>
    <row r="7392" spans="1:20" x14ac:dyDescent="0.25">
      <c r="A7392">
        <v>7391</v>
      </c>
      <c r="B7392" s="4">
        <v>44508</v>
      </c>
      <c r="C7392" t="str">
        <f t="shared" si="345"/>
        <v>2021</v>
      </c>
      <c r="D7392">
        <v>140</v>
      </c>
      <c r="E7392">
        <v>62</v>
      </c>
      <c r="F7392" t="str">
        <f t="shared" si="346"/>
        <v>Senior</v>
      </c>
      <c r="G7392" t="s">
        <v>13</v>
      </c>
      <c r="H7392" t="s">
        <v>21</v>
      </c>
      <c r="I7392">
        <v>797</v>
      </c>
      <c r="J7392" t="s">
        <v>33</v>
      </c>
      <c r="K7392">
        <v>5</v>
      </c>
      <c r="L7392">
        <v>65.806064610000007</v>
      </c>
      <c r="M7392" t="s">
        <v>20</v>
      </c>
      <c r="N7392" s="2" t="s">
        <v>11</v>
      </c>
      <c r="O7392">
        <v>0</v>
      </c>
      <c r="P7392">
        <f t="shared" si="347"/>
        <v>329.03032305000005</v>
      </c>
      <c r="Q7392" s="2" t="s">
        <v>16</v>
      </c>
      <c r="R7392" t="s">
        <v>18</v>
      </c>
      <c r="S7392">
        <v>2</v>
      </c>
      <c r="T7392" s="2" t="s">
        <v>11</v>
      </c>
    </row>
    <row r="7393" spans="1:20" x14ac:dyDescent="0.25">
      <c r="A7393">
        <v>7392</v>
      </c>
      <c r="B7393" s="4">
        <v>44190</v>
      </c>
      <c r="C7393" t="str">
        <f t="shared" si="345"/>
        <v>2020</v>
      </c>
      <c r="D7393">
        <v>46</v>
      </c>
      <c r="E7393">
        <v>22</v>
      </c>
      <c r="F7393" t="str">
        <f t="shared" si="346"/>
        <v>Teenager</v>
      </c>
      <c r="G7393" t="s">
        <v>7</v>
      </c>
      <c r="H7393" t="s">
        <v>23</v>
      </c>
      <c r="I7393">
        <v>786</v>
      </c>
      <c r="J7393" t="s">
        <v>15</v>
      </c>
      <c r="K7393">
        <v>2</v>
      </c>
      <c r="L7393">
        <v>40.04294333</v>
      </c>
      <c r="M7393" t="s">
        <v>22</v>
      </c>
      <c r="N7393" s="2" t="s">
        <v>16</v>
      </c>
      <c r="O7393">
        <v>0</v>
      </c>
      <c r="P7393">
        <f t="shared" si="347"/>
        <v>80.08588666</v>
      </c>
      <c r="Q7393" s="2" t="s">
        <v>11</v>
      </c>
      <c r="R7393" t="s">
        <v>12</v>
      </c>
      <c r="S7393">
        <v>4</v>
      </c>
      <c r="T7393" s="2" t="s">
        <v>16</v>
      </c>
    </row>
    <row r="7394" spans="1:20" x14ac:dyDescent="0.25">
      <c r="A7394">
        <v>7393</v>
      </c>
      <c r="B7394" s="4">
        <v>44925</v>
      </c>
      <c r="C7394" t="str">
        <f t="shared" si="345"/>
        <v>2022</v>
      </c>
      <c r="D7394">
        <v>29</v>
      </c>
      <c r="E7394">
        <v>44</v>
      </c>
      <c r="F7394" t="str">
        <f t="shared" si="346"/>
        <v>Adult</v>
      </c>
      <c r="G7394" t="s">
        <v>7</v>
      </c>
      <c r="H7394" t="s">
        <v>30</v>
      </c>
      <c r="I7394">
        <v>812</v>
      </c>
      <c r="J7394" t="s">
        <v>9</v>
      </c>
      <c r="K7394">
        <v>2</v>
      </c>
      <c r="L7394">
        <v>21.764776120000001</v>
      </c>
      <c r="M7394" t="s">
        <v>25</v>
      </c>
      <c r="N7394" s="2" t="s">
        <v>16</v>
      </c>
      <c r="O7394">
        <v>0</v>
      </c>
      <c r="P7394">
        <f t="shared" si="347"/>
        <v>43.529552240000001</v>
      </c>
      <c r="Q7394" s="2" t="s">
        <v>11</v>
      </c>
      <c r="R7394" t="s">
        <v>12</v>
      </c>
      <c r="S7394">
        <v>1</v>
      </c>
      <c r="T7394" s="2" t="s">
        <v>11</v>
      </c>
    </row>
    <row r="7395" spans="1:20" x14ac:dyDescent="0.25">
      <c r="A7395">
        <v>7394</v>
      </c>
      <c r="B7395" s="4">
        <v>44174</v>
      </c>
      <c r="C7395" t="str">
        <f t="shared" si="345"/>
        <v>2020</v>
      </c>
      <c r="D7395">
        <v>407</v>
      </c>
      <c r="E7395">
        <v>59</v>
      </c>
      <c r="F7395" t="str">
        <f t="shared" si="346"/>
        <v>Senior</v>
      </c>
      <c r="G7395" t="s">
        <v>27</v>
      </c>
      <c r="H7395" t="s">
        <v>14</v>
      </c>
      <c r="I7395">
        <v>971</v>
      </c>
      <c r="J7395" t="s">
        <v>9</v>
      </c>
      <c r="K7395">
        <v>3</v>
      </c>
      <c r="L7395">
        <v>29.019212700000001</v>
      </c>
      <c r="M7395" t="s">
        <v>20</v>
      </c>
      <c r="N7395" s="2" t="s">
        <v>16</v>
      </c>
      <c r="O7395">
        <v>8.7057638110000006</v>
      </c>
      <c r="P7395">
        <f t="shared" si="347"/>
        <v>78.351874289000008</v>
      </c>
      <c r="Q7395" s="2" t="s">
        <v>16</v>
      </c>
      <c r="R7395" t="s">
        <v>26</v>
      </c>
      <c r="S7395">
        <v>5</v>
      </c>
      <c r="T7395" s="2" t="s">
        <v>11</v>
      </c>
    </row>
    <row r="7396" spans="1:20" x14ac:dyDescent="0.25">
      <c r="A7396">
        <v>7395</v>
      </c>
      <c r="B7396" s="4">
        <v>45274</v>
      </c>
      <c r="C7396" t="str">
        <f t="shared" si="345"/>
        <v>2023</v>
      </c>
      <c r="D7396">
        <v>184</v>
      </c>
      <c r="E7396">
        <v>41</v>
      </c>
      <c r="F7396" t="str">
        <f t="shared" si="346"/>
        <v>Adult</v>
      </c>
      <c r="G7396" t="s">
        <v>27</v>
      </c>
      <c r="H7396" t="s">
        <v>35</v>
      </c>
      <c r="I7396">
        <v>5</v>
      </c>
      <c r="J7396" t="s">
        <v>29</v>
      </c>
      <c r="K7396">
        <v>5</v>
      </c>
      <c r="L7396">
        <v>94.127652299999994</v>
      </c>
      <c r="M7396" t="s">
        <v>10</v>
      </c>
      <c r="N7396" s="2" t="s">
        <v>16</v>
      </c>
      <c r="O7396">
        <v>0</v>
      </c>
      <c r="P7396">
        <f t="shared" si="347"/>
        <v>470.6382615</v>
      </c>
      <c r="Q7396" s="2" t="s">
        <v>11</v>
      </c>
      <c r="R7396" t="s">
        <v>18</v>
      </c>
      <c r="S7396">
        <v>4</v>
      </c>
      <c r="T7396" s="2" t="s">
        <v>16</v>
      </c>
    </row>
    <row r="7397" spans="1:20" x14ac:dyDescent="0.25">
      <c r="A7397">
        <v>7396</v>
      </c>
      <c r="B7397" s="4">
        <v>44153</v>
      </c>
      <c r="C7397" t="str">
        <f t="shared" si="345"/>
        <v>2020</v>
      </c>
      <c r="D7397">
        <v>495</v>
      </c>
      <c r="E7397">
        <v>20</v>
      </c>
      <c r="F7397" t="str">
        <f t="shared" si="346"/>
        <v>Teenager</v>
      </c>
      <c r="G7397" t="s">
        <v>7</v>
      </c>
      <c r="H7397" t="s">
        <v>38</v>
      </c>
      <c r="I7397">
        <v>181</v>
      </c>
      <c r="J7397" t="s">
        <v>29</v>
      </c>
      <c r="K7397">
        <v>4</v>
      </c>
      <c r="L7397">
        <v>31.84510285</v>
      </c>
      <c r="M7397" t="s">
        <v>25</v>
      </c>
      <c r="N7397" s="2" t="s">
        <v>11</v>
      </c>
      <c r="O7397">
        <v>12.73804114</v>
      </c>
      <c r="P7397">
        <f t="shared" si="347"/>
        <v>114.64237026000001</v>
      </c>
      <c r="Q7397" s="2" t="s">
        <v>11</v>
      </c>
      <c r="R7397" t="s">
        <v>26</v>
      </c>
      <c r="S7397">
        <v>4</v>
      </c>
      <c r="T7397" s="2" t="s">
        <v>11</v>
      </c>
    </row>
    <row r="7398" spans="1:20" x14ac:dyDescent="0.25">
      <c r="A7398">
        <v>7397</v>
      </c>
      <c r="B7398" s="4">
        <v>43442</v>
      </c>
      <c r="C7398" t="str">
        <f t="shared" si="345"/>
        <v>2018</v>
      </c>
      <c r="D7398">
        <v>186</v>
      </c>
      <c r="E7398">
        <v>49</v>
      </c>
      <c r="F7398" t="str">
        <f t="shared" si="346"/>
        <v>Adult</v>
      </c>
      <c r="G7398" t="s">
        <v>7</v>
      </c>
      <c r="H7398" t="s">
        <v>14</v>
      </c>
      <c r="I7398">
        <v>33</v>
      </c>
      <c r="J7398" t="s">
        <v>24</v>
      </c>
      <c r="K7398">
        <v>2</v>
      </c>
      <c r="L7398">
        <v>53.710804029999998</v>
      </c>
      <c r="M7398" t="s">
        <v>10</v>
      </c>
      <c r="N7398" s="2" t="s">
        <v>11</v>
      </c>
      <c r="O7398">
        <v>10.74216081</v>
      </c>
      <c r="P7398">
        <f t="shared" si="347"/>
        <v>96.679447249999996</v>
      </c>
      <c r="Q7398" s="2" t="s">
        <v>16</v>
      </c>
      <c r="R7398" t="s">
        <v>26</v>
      </c>
      <c r="S7398">
        <v>5</v>
      </c>
      <c r="T7398" s="2" t="s">
        <v>11</v>
      </c>
    </row>
    <row r="7399" spans="1:20" x14ac:dyDescent="0.25">
      <c r="A7399">
        <v>7398</v>
      </c>
      <c r="B7399" s="4">
        <v>43465</v>
      </c>
      <c r="C7399" t="str">
        <f t="shared" si="345"/>
        <v>2018</v>
      </c>
      <c r="D7399">
        <v>288</v>
      </c>
      <c r="E7399">
        <v>52</v>
      </c>
      <c r="F7399" t="str">
        <f t="shared" si="346"/>
        <v>Senior</v>
      </c>
      <c r="G7399" t="s">
        <v>7</v>
      </c>
      <c r="H7399" t="s">
        <v>42</v>
      </c>
      <c r="I7399">
        <v>221</v>
      </c>
      <c r="J7399" t="s">
        <v>29</v>
      </c>
      <c r="K7399">
        <v>5</v>
      </c>
      <c r="L7399">
        <v>51.940871659999999</v>
      </c>
      <c r="M7399" t="s">
        <v>25</v>
      </c>
      <c r="N7399" s="2" t="s">
        <v>16</v>
      </c>
      <c r="O7399">
        <v>0</v>
      </c>
      <c r="P7399">
        <f t="shared" si="347"/>
        <v>259.70435829999997</v>
      </c>
      <c r="Q7399" s="2" t="s">
        <v>16</v>
      </c>
      <c r="R7399" t="s">
        <v>12</v>
      </c>
      <c r="S7399">
        <v>3</v>
      </c>
      <c r="T7399" s="2" t="s">
        <v>11</v>
      </c>
    </row>
    <row r="7400" spans="1:20" x14ac:dyDescent="0.25">
      <c r="A7400">
        <v>7399</v>
      </c>
      <c r="B7400" s="4">
        <v>45288</v>
      </c>
      <c r="C7400" t="str">
        <f t="shared" si="345"/>
        <v>2023</v>
      </c>
      <c r="D7400">
        <v>157</v>
      </c>
      <c r="E7400">
        <v>59</v>
      </c>
      <c r="F7400" t="str">
        <f t="shared" si="346"/>
        <v>Senior</v>
      </c>
      <c r="G7400" t="s">
        <v>7</v>
      </c>
      <c r="H7400" t="s">
        <v>39</v>
      </c>
      <c r="I7400">
        <v>842</v>
      </c>
      <c r="J7400" t="s">
        <v>9</v>
      </c>
      <c r="K7400">
        <v>5</v>
      </c>
      <c r="L7400">
        <v>77.496463000000006</v>
      </c>
      <c r="M7400" t="s">
        <v>10</v>
      </c>
      <c r="N7400" s="2" t="s">
        <v>11</v>
      </c>
      <c r="O7400">
        <v>0</v>
      </c>
      <c r="P7400">
        <f t="shared" si="347"/>
        <v>387.48231500000003</v>
      </c>
      <c r="Q7400" s="2" t="s">
        <v>16</v>
      </c>
      <c r="R7400" t="s">
        <v>12</v>
      </c>
      <c r="S7400">
        <v>1</v>
      </c>
      <c r="T7400" s="2" t="s">
        <v>16</v>
      </c>
    </row>
    <row r="7401" spans="1:20" x14ac:dyDescent="0.25">
      <c r="A7401">
        <v>7400</v>
      </c>
      <c r="B7401" s="4">
        <v>43421</v>
      </c>
      <c r="C7401" t="str">
        <f t="shared" si="345"/>
        <v>2018</v>
      </c>
      <c r="D7401">
        <v>245</v>
      </c>
      <c r="E7401">
        <v>66</v>
      </c>
      <c r="F7401" t="str">
        <f t="shared" si="346"/>
        <v>Senior</v>
      </c>
      <c r="G7401" t="s">
        <v>7</v>
      </c>
      <c r="H7401" t="s">
        <v>39</v>
      </c>
      <c r="I7401">
        <v>118</v>
      </c>
      <c r="J7401" t="s">
        <v>33</v>
      </c>
      <c r="K7401">
        <v>4</v>
      </c>
      <c r="L7401">
        <v>62.114236660000003</v>
      </c>
      <c r="M7401" t="s">
        <v>25</v>
      </c>
      <c r="N7401" s="2" t="s">
        <v>11</v>
      </c>
      <c r="O7401">
        <v>24.845694659999999</v>
      </c>
      <c r="P7401">
        <f t="shared" si="347"/>
        <v>223.61125198000002</v>
      </c>
      <c r="Q7401" s="2" t="s">
        <v>16</v>
      </c>
      <c r="R7401" t="s">
        <v>26</v>
      </c>
      <c r="S7401">
        <v>1</v>
      </c>
      <c r="T7401" s="2" t="s">
        <v>11</v>
      </c>
    </row>
    <row r="7402" spans="1:20" x14ac:dyDescent="0.25">
      <c r="A7402">
        <v>7401</v>
      </c>
      <c r="B7402" s="4">
        <v>44146</v>
      </c>
      <c r="C7402" t="str">
        <f t="shared" si="345"/>
        <v>2020</v>
      </c>
      <c r="D7402">
        <v>181</v>
      </c>
      <c r="E7402">
        <v>58</v>
      </c>
      <c r="F7402" t="str">
        <f t="shared" si="346"/>
        <v>Senior</v>
      </c>
      <c r="G7402" t="s">
        <v>27</v>
      </c>
      <c r="H7402" t="s">
        <v>31</v>
      </c>
      <c r="I7402">
        <v>697</v>
      </c>
      <c r="J7402" t="s">
        <v>24</v>
      </c>
      <c r="K7402">
        <v>5</v>
      </c>
      <c r="L7402">
        <v>47.829361040000002</v>
      </c>
      <c r="M7402" t="s">
        <v>10</v>
      </c>
      <c r="N7402" s="2" t="s">
        <v>11</v>
      </c>
      <c r="O7402">
        <v>0</v>
      </c>
      <c r="P7402">
        <f t="shared" si="347"/>
        <v>239.14680520000002</v>
      </c>
      <c r="Q7402" s="2" t="s">
        <v>16</v>
      </c>
      <c r="R7402" t="s">
        <v>12</v>
      </c>
      <c r="S7402">
        <v>3</v>
      </c>
      <c r="T7402" s="2" t="s">
        <v>11</v>
      </c>
    </row>
    <row r="7403" spans="1:20" x14ac:dyDescent="0.25">
      <c r="A7403">
        <v>7402</v>
      </c>
      <c r="B7403" s="4">
        <v>45240</v>
      </c>
      <c r="C7403" t="str">
        <f t="shared" si="345"/>
        <v>2023</v>
      </c>
      <c r="D7403">
        <v>166</v>
      </c>
      <c r="E7403">
        <v>52</v>
      </c>
      <c r="F7403" t="str">
        <f t="shared" si="346"/>
        <v>Senior</v>
      </c>
      <c r="G7403" t="s">
        <v>27</v>
      </c>
      <c r="H7403" t="s">
        <v>39</v>
      </c>
      <c r="I7403">
        <v>49</v>
      </c>
      <c r="J7403" t="s">
        <v>33</v>
      </c>
      <c r="K7403">
        <v>1</v>
      </c>
      <c r="L7403">
        <v>34.058114680000003</v>
      </c>
      <c r="M7403" t="s">
        <v>25</v>
      </c>
      <c r="N7403" s="2" t="s">
        <v>11</v>
      </c>
      <c r="O7403">
        <v>0</v>
      </c>
      <c r="P7403">
        <f t="shared" si="347"/>
        <v>34.058114680000003</v>
      </c>
      <c r="Q7403" s="2" t="s">
        <v>16</v>
      </c>
      <c r="R7403" t="s">
        <v>18</v>
      </c>
      <c r="S7403">
        <v>5</v>
      </c>
      <c r="T7403" s="2" t="s">
        <v>16</v>
      </c>
    </row>
    <row r="7404" spans="1:20" x14ac:dyDescent="0.25">
      <c r="A7404">
        <v>7403</v>
      </c>
      <c r="B7404" s="4">
        <v>45272</v>
      </c>
      <c r="C7404" t="str">
        <f t="shared" si="345"/>
        <v>2023</v>
      </c>
      <c r="D7404">
        <v>377</v>
      </c>
      <c r="E7404">
        <v>39</v>
      </c>
      <c r="F7404" t="str">
        <f t="shared" si="346"/>
        <v>Adult</v>
      </c>
      <c r="G7404" t="s">
        <v>13</v>
      </c>
      <c r="H7404" t="s">
        <v>31</v>
      </c>
      <c r="I7404">
        <v>980</v>
      </c>
      <c r="J7404" t="s">
        <v>33</v>
      </c>
      <c r="K7404">
        <v>2</v>
      </c>
      <c r="L7404">
        <v>44.968641869999999</v>
      </c>
      <c r="M7404" t="s">
        <v>25</v>
      </c>
      <c r="N7404" s="2" t="s">
        <v>16</v>
      </c>
      <c r="O7404">
        <v>0</v>
      </c>
      <c r="P7404">
        <f t="shared" si="347"/>
        <v>89.937283739999998</v>
      </c>
      <c r="Q7404" s="2" t="s">
        <v>16</v>
      </c>
      <c r="R7404" t="s">
        <v>12</v>
      </c>
      <c r="S7404">
        <v>4</v>
      </c>
      <c r="T7404" s="2" t="s">
        <v>16</v>
      </c>
    </row>
    <row r="7405" spans="1:20" x14ac:dyDescent="0.25">
      <c r="A7405">
        <v>7404</v>
      </c>
      <c r="B7405" s="4">
        <v>43805</v>
      </c>
      <c r="C7405" t="str">
        <f t="shared" si="345"/>
        <v>2019</v>
      </c>
      <c r="D7405">
        <v>459</v>
      </c>
      <c r="E7405">
        <v>34</v>
      </c>
      <c r="F7405" t="str">
        <f t="shared" si="346"/>
        <v>Adult</v>
      </c>
      <c r="G7405" t="s">
        <v>7</v>
      </c>
      <c r="H7405" t="s">
        <v>30</v>
      </c>
      <c r="I7405">
        <v>702</v>
      </c>
      <c r="J7405" t="s">
        <v>15</v>
      </c>
      <c r="K7405">
        <v>1</v>
      </c>
      <c r="L7405">
        <v>42.467111279999997</v>
      </c>
      <c r="M7405" t="s">
        <v>25</v>
      </c>
      <c r="N7405" s="2" t="s">
        <v>16</v>
      </c>
      <c r="O7405">
        <v>0</v>
      </c>
      <c r="P7405">
        <f t="shared" si="347"/>
        <v>42.467111279999997</v>
      </c>
      <c r="Q7405" s="2" t="s">
        <v>11</v>
      </c>
      <c r="R7405" t="s">
        <v>18</v>
      </c>
      <c r="S7405">
        <v>3</v>
      </c>
      <c r="T7405" s="2" t="s">
        <v>16</v>
      </c>
    </row>
    <row r="7406" spans="1:20" x14ac:dyDescent="0.25">
      <c r="A7406">
        <v>7405</v>
      </c>
      <c r="B7406" s="4">
        <v>44521</v>
      </c>
      <c r="C7406" t="str">
        <f t="shared" si="345"/>
        <v>2021</v>
      </c>
      <c r="D7406">
        <v>128</v>
      </c>
      <c r="E7406">
        <v>22</v>
      </c>
      <c r="F7406" t="str">
        <f t="shared" si="346"/>
        <v>Teenager</v>
      </c>
      <c r="G7406" t="s">
        <v>13</v>
      </c>
      <c r="H7406" t="s">
        <v>37</v>
      </c>
      <c r="I7406">
        <v>203</v>
      </c>
      <c r="J7406" t="s">
        <v>29</v>
      </c>
      <c r="K7406">
        <v>5</v>
      </c>
      <c r="L7406">
        <v>90.989825249999996</v>
      </c>
      <c r="M7406" t="s">
        <v>22</v>
      </c>
      <c r="N7406" s="2" t="s">
        <v>16</v>
      </c>
      <c r="O7406">
        <v>0</v>
      </c>
      <c r="P7406">
        <f t="shared" si="347"/>
        <v>454.94912624999995</v>
      </c>
      <c r="Q7406" s="2" t="s">
        <v>11</v>
      </c>
      <c r="R7406" t="s">
        <v>12</v>
      </c>
      <c r="S7406">
        <v>5</v>
      </c>
      <c r="T7406" s="2" t="s">
        <v>11</v>
      </c>
    </row>
    <row r="7407" spans="1:20" x14ac:dyDescent="0.25">
      <c r="A7407">
        <v>7406</v>
      </c>
      <c r="B7407" s="4">
        <v>45275</v>
      </c>
      <c r="C7407" t="str">
        <f t="shared" si="345"/>
        <v>2023</v>
      </c>
      <c r="D7407">
        <v>241</v>
      </c>
      <c r="E7407">
        <v>42</v>
      </c>
      <c r="F7407" t="str">
        <f t="shared" si="346"/>
        <v>Adult</v>
      </c>
      <c r="G7407" t="s">
        <v>7</v>
      </c>
      <c r="H7407" t="s">
        <v>39</v>
      </c>
      <c r="I7407">
        <v>628</v>
      </c>
      <c r="J7407" t="s">
        <v>15</v>
      </c>
      <c r="K7407">
        <v>3</v>
      </c>
      <c r="L7407">
        <v>30.991685629999999</v>
      </c>
      <c r="M7407" t="s">
        <v>10</v>
      </c>
      <c r="N7407" s="2" t="s">
        <v>11</v>
      </c>
      <c r="O7407">
        <v>0</v>
      </c>
      <c r="P7407">
        <f t="shared" si="347"/>
        <v>92.975056889999991</v>
      </c>
      <c r="Q7407" s="2" t="s">
        <v>16</v>
      </c>
      <c r="R7407" t="s">
        <v>12</v>
      </c>
      <c r="S7407">
        <v>3</v>
      </c>
      <c r="T7407" s="2" t="s">
        <v>11</v>
      </c>
    </row>
    <row r="7408" spans="1:20" x14ac:dyDescent="0.25">
      <c r="A7408">
        <v>7407</v>
      </c>
      <c r="B7408" s="4">
        <v>43800</v>
      </c>
      <c r="C7408" t="str">
        <f t="shared" si="345"/>
        <v>2019</v>
      </c>
      <c r="D7408">
        <v>389</v>
      </c>
      <c r="E7408">
        <v>53</v>
      </c>
      <c r="F7408" t="str">
        <f t="shared" si="346"/>
        <v>Senior</v>
      </c>
      <c r="G7408" t="s">
        <v>13</v>
      </c>
      <c r="H7408" t="s">
        <v>37</v>
      </c>
      <c r="I7408">
        <v>936</v>
      </c>
      <c r="J7408" t="s">
        <v>33</v>
      </c>
      <c r="K7408">
        <v>5</v>
      </c>
      <c r="L7408">
        <v>81.969530890000001</v>
      </c>
      <c r="M7408" t="s">
        <v>25</v>
      </c>
      <c r="N7408" s="2" t="s">
        <v>16</v>
      </c>
      <c r="O7408">
        <v>0</v>
      </c>
      <c r="P7408">
        <f t="shared" si="347"/>
        <v>409.84765444999999</v>
      </c>
      <c r="Q7408" s="2" t="s">
        <v>16</v>
      </c>
      <c r="R7408" t="s">
        <v>18</v>
      </c>
      <c r="S7408">
        <v>2</v>
      </c>
      <c r="T7408" s="2" t="s">
        <v>11</v>
      </c>
    </row>
    <row r="7409" spans="1:20" x14ac:dyDescent="0.25">
      <c r="A7409">
        <v>7408</v>
      </c>
      <c r="B7409" s="4">
        <v>44907</v>
      </c>
      <c r="C7409" t="str">
        <f t="shared" si="345"/>
        <v>2022</v>
      </c>
      <c r="D7409">
        <v>479</v>
      </c>
      <c r="E7409">
        <v>36</v>
      </c>
      <c r="F7409" t="str">
        <f t="shared" si="346"/>
        <v>Adult</v>
      </c>
      <c r="G7409" t="s">
        <v>13</v>
      </c>
      <c r="H7409" t="s">
        <v>21</v>
      </c>
      <c r="I7409">
        <v>863</v>
      </c>
      <c r="J7409" t="s">
        <v>24</v>
      </c>
      <c r="K7409">
        <v>5</v>
      </c>
      <c r="L7409">
        <v>84.731429259999999</v>
      </c>
      <c r="M7409" t="s">
        <v>20</v>
      </c>
      <c r="N7409" s="2" t="s">
        <v>11</v>
      </c>
      <c r="O7409">
        <v>42.365714629999999</v>
      </c>
      <c r="P7409">
        <f t="shared" si="347"/>
        <v>381.29143167000001</v>
      </c>
      <c r="Q7409" s="2" t="s">
        <v>16</v>
      </c>
      <c r="R7409" t="s">
        <v>26</v>
      </c>
      <c r="S7409">
        <v>3</v>
      </c>
      <c r="T7409" s="2" t="s">
        <v>11</v>
      </c>
    </row>
    <row r="7410" spans="1:20" x14ac:dyDescent="0.25">
      <c r="A7410">
        <v>7409</v>
      </c>
      <c r="B7410" s="4">
        <v>44139</v>
      </c>
      <c r="C7410" t="str">
        <f t="shared" si="345"/>
        <v>2020</v>
      </c>
      <c r="D7410">
        <v>312</v>
      </c>
      <c r="E7410">
        <v>33</v>
      </c>
      <c r="F7410" t="str">
        <f t="shared" si="346"/>
        <v>Adult</v>
      </c>
      <c r="G7410" t="s">
        <v>13</v>
      </c>
      <c r="H7410" t="s">
        <v>8</v>
      </c>
      <c r="I7410">
        <v>749</v>
      </c>
      <c r="J7410" t="s">
        <v>29</v>
      </c>
      <c r="K7410">
        <v>3</v>
      </c>
      <c r="L7410">
        <v>17.672272469999999</v>
      </c>
      <c r="M7410" t="s">
        <v>10</v>
      </c>
      <c r="N7410" s="2" t="s">
        <v>16</v>
      </c>
      <c r="O7410">
        <v>5.3016817400000003</v>
      </c>
      <c r="P7410">
        <f t="shared" si="347"/>
        <v>47.715135670000002</v>
      </c>
      <c r="Q7410" s="2" t="s">
        <v>11</v>
      </c>
      <c r="R7410" t="s">
        <v>26</v>
      </c>
      <c r="S7410">
        <v>3</v>
      </c>
      <c r="T7410" s="2" t="s">
        <v>11</v>
      </c>
    </row>
    <row r="7411" spans="1:20" x14ac:dyDescent="0.25">
      <c r="A7411">
        <v>7410</v>
      </c>
      <c r="B7411" s="4">
        <v>43820</v>
      </c>
      <c r="C7411" t="str">
        <f t="shared" si="345"/>
        <v>2019</v>
      </c>
      <c r="D7411">
        <v>70</v>
      </c>
      <c r="E7411">
        <v>62</v>
      </c>
      <c r="F7411" t="str">
        <f t="shared" si="346"/>
        <v>Senior</v>
      </c>
      <c r="G7411" t="s">
        <v>13</v>
      </c>
      <c r="H7411" t="s">
        <v>41</v>
      </c>
      <c r="I7411">
        <v>464</v>
      </c>
      <c r="J7411" t="s">
        <v>15</v>
      </c>
      <c r="K7411">
        <v>2</v>
      </c>
      <c r="L7411">
        <v>48.880831399999998</v>
      </c>
      <c r="M7411" t="s">
        <v>22</v>
      </c>
      <c r="N7411" s="2" t="s">
        <v>11</v>
      </c>
      <c r="O7411">
        <v>0</v>
      </c>
      <c r="P7411">
        <f t="shared" si="347"/>
        <v>97.761662799999996</v>
      </c>
      <c r="Q7411" s="2" t="s">
        <v>11</v>
      </c>
      <c r="R7411" t="s">
        <v>18</v>
      </c>
      <c r="S7411">
        <v>2</v>
      </c>
      <c r="T7411" s="2" t="s">
        <v>16</v>
      </c>
    </row>
    <row r="7412" spans="1:20" x14ac:dyDescent="0.25">
      <c r="A7412">
        <v>7411</v>
      </c>
      <c r="B7412" s="4">
        <v>44892</v>
      </c>
      <c r="C7412" t="str">
        <f t="shared" si="345"/>
        <v>2022</v>
      </c>
      <c r="D7412">
        <v>191</v>
      </c>
      <c r="E7412">
        <v>49</v>
      </c>
      <c r="F7412" t="str">
        <f t="shared" si="346"/>
        <v>Adult</v>
      </c>
      <c r="G7412" t="s">
        <v>27</v>
      </c>
      <c r="H7412" t="s">
        <v>30</v>
      </c>
      <c r="I7412">
        <v>340</v>
      </c>
      <c r="J7412" t="s">
        <v>15</v>
      </c>
      <c r="K7412">
        <v>5</v>
      </c>
      <c r="L7412">
        <v>99.615770769999997</v>
      </c>
      <c r="M7412" t="s">
        <v>20</v>
      </c>
      <c r="N7412" s="2" t="s">
        <v>11</v>
      </c>
      <c r="O7412">
        <v>49.807885380000002</v>
      </c>
      <c r="P7412">
        <f t="shared" si="347"/>
        <v>448.27096846999996</v>
      </c>
      <c r="Q7412" s="2" t="s">
        <v>16</v>
      </c>
      <c r="R7412" t="s">
        <v>26</v>
      </c>
      <c r="S7412">
        <v>2</v>
      </c>
      <c r="T7412" s="2" t="s">
        <v>16</v>
      </c>
    </row>
    <row r="7413" spans="1:20" x14ac:dyDescent="0.25">
      <c r="A7413">
        <v>7412</v>
      </c>
      <c r="B7413" s="4">
        <v>43823</v>
      </c>
      <c r="C7413" t="str">
        <f t="shared" si="345"/>
        <v>2019</v>
      </c>
      <c r="D7413">
        <v>431</v>
      </c>
      <c r="E7413">
        <v>58</v>
      </c>
      <c r="F7413" t="str">
        <f t="shared" si="346"/>
        <v>Senior</v>
      </c>
      <c r="G7413" t="s">
        <v>13</v>
      </c>
      <c r="H7413" t="s">
        <v>34</v>
      </c>
      <c r="I7413">
        <v>224</v>
      </c>
      <c r="J7413" t="s">
        <v>24</v>
      </c>
      <c r="K7413">
        <v>5</v>
      </c>
      <c r="L7413">
        <v>21.09061376</v>
      </c>
      <c r="M7413" t="s">
        <v>25</v>
      </c>
      <c r="N7413" s="2" t="s">
        <v>11</v>
      </c>
      <c r="O7413">
        <v>0</v>
      </c>
      <c r="P7413">
        <f t="shared" si="347"/>
        <v>105.4530688</v>
      </c>
      <c r="Q7413" s="2" t="s">
        <v>11</v>
      </c>
      <c r="R7413" t="s">
        <v>12</v>
      </c>
      <c r="S7413">
        <v>2</v>
      </c>
      <c r="T7413" s="2" t="s">
        <v>16</v>
      </c>
    </row>
    <row r="7414" spans="1:20" x14ac:dyDescent="0.25">
      <c r="A7414">
        <v>7413</v>
      </c>
      <c r="B7414" s="4">
        <v>45274</v>
      </c>
      <c r="C7414" t="str">
        <f t="shared" si="345"/>
        <v>2023</v>
      </c>
      <c r="D7414">
        <v>150</v>
      </c>
      <c r="E7414">
        <v>49</v>
      </c>
      <c r="F7414" t="str">
        <f t="shared" si="346"/>
        <v>Adult</v>
      </c>
      <c r="G7414" t="s">
        <v>7</v>
      </c>
      <c r="H7414" t="s">
        <v>35</v>
      </c>
      <c r="I7414">
        <v>197</v>
      </c>
      <c r="J7414" t="s">
        <v>29</v>
      </c>
      <c r="K7414">
        <v>4</v>
      </c>
      <c r="L7414">
        <v>81.770409360000002</v>
      </c>
      <c r="M7414" t="s">
        <v>25</v>
      </c>
      <c r="N7414" s="2" t="s">
        <v>11</v>
      </c>
      <c r="O7414">
        <v>0</v>
      </c>
      <c r="P7414">
        <f t="shared" si="347"/>
        <v>327.08163744000001</v>
      </c>
      <c r="Q7414" s="2" t="s">
        <v>11</v>
      </c>
      <c r="R7414" t="s">
        <v>18</v>
      </c>
      <c r="S7414">
        <v>1</v>
      </c>
      <c r="T7414" s="2" t="s">
        <v>11</v>
      </c>
    </row>
    <row r="7415" spans="1:20" x14ac:dyDescent="0.25">
      <c r="A7415">
        <v>7414</v>
      </c>
      <c r="B7415" s="4">
        <v>44163</v>
      </c>
      <c r="C7415" t="str">
        <f t="shared" si="345"/>
        <v>2020</v>
      </c>
      <c r="D7415">
        <v>380</v>
      </c>
      <c r="E7415">
        <v>36</v>
      </c>
      <c r="F7415" t="str">
        <f t="shared" si="346"/>
        <v>Adult</v>
      </c>
      <c r="G7415" t="s">
        <v>27</v>
      </c>
      <c r="H7415" t="s">
        <v>39</v>
      </c>
      <c r="I7415">
        <v>437</v>
      </c>
      <c r="J7415" t="s">
        <v>9</v>
      </c>
      <c r="K7415">
        <v>5</v>
      </c>
      <c r="L7415">
        <v>37.450787589999997</v>
      </c>
      <c r="M7415" t="s">
        <v>25</v>
      </c>
      <c r="N7415" s="2" t="s">
        <v>11</v>
      </c>
      <c r="O7415">
        <v>18.725393799999999</v>
      </c>
      <c r="P7415">
        <f t="shared" si="347"/>
        <v>168.52854414999999</v>
      </c>
      <c r="Q7415" s="2" t="s">
        <v>11</v>
      </c>
      <c r="R7415" t="s">
        <v>26</v>
      </c>
      <c r="S7415">
        <v>2</v>
      </c>
      <c r="T7415" s="2" t="s">
        <v>11</v>
      </c>
    </row>
    <row r="7416" spans="1:20" x14ac:dyDescent="0.25">
      <c r="A7416">
        <v>7415</v>
      </c>
      <c r="B7416" s="4">
        <v>43790</v>
      </c>
      <c r="C7416" t="str">
        <f t="shared" si="345"/>
        <v>2019</v>
      </c>
      <c r="D7416">
        <v>158</v>
      </c>
      <c r="E7416">
        <v>22</v>
      </c>
      <c r="F7416" t="str">
        <f t="shared" si="346"/>
        <v>Teenager</v>
      </c>
      <c r="G7416" t="s">
        <v>13</v>
      </c>
      <c r="H7416" t="s">
        <v>39</v>
      </c>
      <c r="I7416">
        <v>284</v>
      </c>
      <c r="J7416" t="s">
        <v>29</v>
      </c>
      <c r="K7416">
        <v>2</v>
      </c>
      <c r="L7416">
        <v>64.968745200000001</v>
      </c>
      <c r="M7416" t="s">
        <v>22</v>
      </c>
      <c r="N7416" s="2" t="s">
        <v>11</v>
      </c>
      <c r="O7416">
        <v>0</v>
      </c>
      <c r="P7416">
        <f t="shared" si="347"/>
        <v>129.9374904</v>
      </c>
      <c r="Q7416" s="2" t="s">
        <v>11</v>
      </c>
      <c r="R7416" t="s">
        <v>18</v>
      </c>
      <c r="S7416">
        <v>1</v>
      </c>
      <c r="T7416" s="2" t="s">
        <v>11</v>
      </c>
    </row>
    <row r="7417" spans="1:20" x14ac:dyDescent="0.25">
      <c r="A7417">
        <v>7416</v>
      </c>
      <c r="B7417" s="4">
        <v>44196</v>
      </c>
      <c r="C7417" t="str">
        <f t="shared" si="345"/>
        <v>2020</v>
      </c>
      <c r="D7417">
        <v>267</v>
      </c>
      <c r="E7417">
        <v>53</v>
      </c>
      <c r="F7417" t="str">
        <f t="shared" si="346"/>
        <v>Senior</v>
      </c>
      <c r="G7417" t="s">
        <v>13</v>
      </c>
      <c r="H7417" t="s">
        <v>32</v>
      </c>
      <c r="I7417">
        <v>129</v>
      </c>
      <c r="J7417" t="s">
        <v>15</v>
      </c>
      <c r="K7417">
        <v>3</v>
      </c>
      <c r="L7417">
        <v>35.81361081</v>
      </c>
      <c r="M7417" t="s">
        <v>25</v>
      </c>
      <c r="N7417" s="2" t="s">
        <v>11</v>
      </c>
      <c r="O7417">
        <v>0</v>
      </c>
      <c r="P7417">
        <f t="shared" si="347"/>
        <v>107.44083243</v>
      </c>
      <c r="Q7417" s="2" t="s">
        <v>16</v>
      </c>
      <c r="R7417" t="s">
        <v>12</v>
      </c>
      <c r="S7417">
        <v>4</v>
      </c>
      <c r="T7417" s="2" t="s">
        <v>16</v>
      </c>
    </row>
    <row r="7418" spans="1:20" x14ac:dyDescent="0.25">
      <c r="A7418">
        <v>7417</v>
      </c>
      <c r="B7418" s="4">
        <v>43817</v>
      </c>
      <c r="C7418" t="str">
        <f t="shared" si="345"/>
        <v>2019</v>
      </c>
      <c r="D7418">
        <v>187</v>
      </c>
      <c r="E7418">
        <v>69</v>
      </c>
      <c r="F7418" t="str">
        <f t="shared" si="346"/>
        <v>Senior</v>
      </c>
      <c r="G7418" t="s">
        <v>27</v>
      </c>
      <c r="H7418" t="s">
        <v>39</v>
      </c>
      <c r="I7418">
        <v>335</v>
      </c>
      <c r="J7418" t="s">
        <v>9</v>
      </c>
      <c r="K7418">
        <v>1</v>
      </c>
      <c r="L7418">
        <v>55.57691114</v>
      </c>
      <c r="M7418" t="s">
        <v>22</v>
      </c>
      <c r="N7418" s="2" t="s">
        <v>11</v>
      </c>
      <c r="O7418">
        <v>5.5576911139999998</v>
      </c>
      <c r="P7418">
        <f t="shared" si="347"/>
        <v>50.019220025999999</v>
      </c>
      <c r="Q7418" s="2" t="s">
        <v>11</v>
      </c>
      <c r="R7418" t="s">
        <v>26</v>
      </c>
      <c r="S7418">
        <v>3</v>
      </c>
      <c r="T7418" s="2" t="s">
        <v>11</v>
      </c>
    </row>
    <row r="7419" spans="1:20" x14ac:dyDescent="0.25">
      <c r="A7419">
        <v>7418</v>
      </c>
      <c r="B7419" s="4">
        <v>44516</v>
      </c>
      <c r="C7419" t="str">
        <f t="shared" si="345"/>
        <v>2021</v>
      </c>
      <c r="D7419">
        <v>494</v>
      </c>
      <c r="E7419">
        <v>34</v>
      </c>
      <c r="F7419" t="str">
        <f t="shared" si="346"/>
        <v>Adult</v>
      </c>
      <c r="G7419" t="s">
        <v>27</v>
      </c>
      <c r="H7419" t="s">
        <v>14</v>
      </c>
      <c r="I7419">
        <v>918</v>
      </c>
      <c r="J7419" t="s">
        <v>9</v>
      </c>
      <c r="K7419">
        <v>3</v>
      </c>
      <c r="L7419">
        <v>25.795919619999999</v>
      </c>
      <c r="M7419" t="s">
        <v>25</v>
      </c>
      <c r="N7419" s="2" t="s">
        <v>11</v>
      </c>
      <c r="O7419">
        <v>0</v>
      </c>
      <c r="P7419">
        <f t="shared" si="347"/>
        <v>77.387758859999991</v>
      </c>
      <c r="Q7419" s="2" t="s">
        <v>16</v>
      </c>
      <c r="R7419" t="s">
        <v>18</v>
      </c>
      <c r="S7419">
        <v>2</v>
      </c>
      <c r="T7419" s="2" t="s">
        <v>11</v>
      </c>
    </row>
    <row r="7420" spans="1:20" x14ac:dyDescent="0.25">
      <c r="A7420">
        <v>7419</v>
      </c>
      <c r="B7420" s="4">
        <v>43795</v>
      </c>
      <c r="C7420" t="str">
        <f t="shared" si="345"/>
        <v>2019</v>
      </c>
      <c r="D7420">
        <v>337</v>
      </c>
      <c r="E7420">
        <v>21</v>
      </c>
      <c r="F7420" t="str">
        <f t="shared" si="346"/>
        <v>Teenager</v>
      </c>
      <c r="G7420" t="s">
        <v>13</v>
      </c>
      <c r="H7420" t="s">
        <v>8</v>
      </c>
      <c r="I7420">
        <v>127</v>
      </c>
      <c r="J7420" t="s">
        <v>15</v>
      </c>
      <c r="K7420">
        <v>5</v>
      </c>
      <c r="L7420">
        <v>17.144285440000001</v>
      </c>
      <c r="M7420" t="s">
        <v>25</v>
      </c>
      <c r="N7420" s="2" t="s">
        <v>11</v>
      </c>
      <c r="O7420">
        <v>8.5721427190000004</v>
      </c>
      <c r="P7420">
        <f t="shared" si="347"/>
        <v>77.149284481000009</v>
      </c>
      <c r="Q7420" s="2" t="s">
        <v>16</v>
      </c>
      <c r="R7420" t="s">
        <v>26</v>
      </c>
      <c r="S7420">
        <v>5</v>
      </c>
      <c r="T7420" s="2" t="s">
        <v>11</v>
      </c>
    </row>
    <row r="7421" spans="1:20" x14ac:dyDescent="0.25">
      <c r="A7421">
        <v>7420</v>
      </c>
      <c r="B7421" s="4">
        <v>44919</v>
      </c>
      <c r="C7421" t="str">
        <f t="shared" si="345"/>
        <v>2022</v>
      </c>
      <c r="D7421">
        <v>354</v>
      </c>
      <c r="E7421">
        <v>68</v>
      </c>
      <c r="F7421" t="str">
        <f t="shared" si="346"/>
        <v>Senior</v>
      </c>
      <c r="G7421" t="s">
        <v>27</v>
      </c>
      <c r="H7421" t="s">
        <v>8</v>
      </c>
      <c r="I7421">
        <v>377</v>
      </c>
      <c r="J7421" t="s">
        <v>33</v>
      </c>
      <c r="K7421">
        <v>4</v>
      </c>
      <c r="L7421">
        <v>49.187563330000003</v>
      </c>
      <c r="M7421" t="s">
        <v>25</v>
      </c>
      <c r="N7421" s="2" t="s">
        <v>16</v>
      </c>
      <c r="O7421">
        <v>0</v>
      </c>
      <c r="P7421">
        <f t="shared" si="347"/>
        <v>196.75025332000001</v>
      </c>
      <c r="Q7421" s="2" t="s">
        <v>16</v>
      </c>
      <c r="R7421" t="s">
        <v>12</v>
      </c>
      <c r="S7421">
        <v>2</v>
      </c>
      <c r="T7421" s="2" t="s">
        <v>11</v>
      </c>
    </row>
    <row r="7422" spans="1:20" x14ac:dyDescent="0.25">
      <c r="A7422">
        <v>7421</v>
      </c>
      <c r="B7422" s="4">
        <v>45259</v>
      </c>
      <c r="C7422" t="str">
        <f t="shared" si="345"/>
        <v>2023</v>
      </c>
      <c r="D7422">
        <v>21</v>
      </c>
      <c r="E7422">
        <v>30</v>
      </c>
      <c r="F7422" t="str">
        <f t="shared" si="346"/>
        <v>Teenager</v>
      </c>
      <c r="G7422" t="s">
        <v>27</v>
      </c>
      <c r="H7422" t="s">
        <v>39</v>
      </c>
      <c r="I7422">
        <v>541</v>
      </c>
      <c r="J7422" t="s">
        <v>29</v>
      </c>
      <c r="K7422">
        <v>4</v>
      </c>
      <c r="L7422">
        <v>84.184689160000005</v>
      </c>
      <c r="M7422" t="s">
        <v>22</v>
      </c>
      <c r="N7422" s="2" t="s">
        <v>11</v>
      </c>
      <c r="O7422">
        <v>33.673875670000001</v>
      </c>
      <c r="P7422">
        <f t="shared" si="347"/>
        <v>303.06488096999999</v>
      </c>
      <c r="Q7422" s="2" t="s">
        <v>16</v>
      </c>
      <c r="R7422" t="s">
        <v>26</v>
      </c>
      <c r="S7422">
        <v>1</v>
      </c>
      <c r="T7422" s="2" t="s">
        <v>16</v>
      </c>
    </row>
    <row r="7423" spans="1:20" x14ac:dyDescent="0.25">
      <c r="A7423">
        <v>7422</v>
      </c>
      <c r="B7423" s="4">
        <v>45286</v>
      </c>
      <c r="C7423" t="str">
        <f t="shared" si="345"/>
        <v>2023</v>
      </c>
      <c r="D7423">
        <v>306</v>
      </c>
      <c r="E7423">
        <v>69</v>
      </c>
      <c r="F7423" t="str">
        <f t="shared" si="346"/>
        <v>Senior</v>
      </c>
      <c r="G7423" t="s">
        <v>7</v>
      </c>
      <c r="H7423" t="s">
        <v>41</v>
      </c>
      <c r="I7423">
        <v>83</v>
      </c>
      <c r="J7423" t="s">
        <v>33</v>
      </c>
      <c r="K7423">
        <v>1</v>
      </c>
      <c r="L7423">
        <v>88.038029260000002</v>
      </c>
      <c r="M7423" t="s">
        <v>10</v>
      </c>
      <c r="N7423" s="2" t="s">
        <v>11</v>
      </c>
      <c r="O7423">
        <v>0</v>
      </c>
      <c r="P7423">
        <f t="shared" si="347"/>
        <v>88.038029260000002</v>
      </c>
      <c r="Q7423" s="2" t="s">
        <v>11</v>
      </c>
      <c r="R7423" t="s">
        <v>12</v>
      </c>
      <c r="S7423">
        <v>1</v>
      </c>
      <c r="T7423" s="2" t="s">
        <v>16</v>
      </c>
    </row>
    <row r="7424" spans="1:20" x14ac:dyDescent="0.25">
      <c r="A7424">
        <v>7423</v>
      </c>
      <c r="B7424" s="4">
        <v>44158</v>
      </c>
      <c r="C7424" t="str">
        <f t="shared" si="345"/>
        <v>2020</v>
      </c>
      <c r="D7424">
        <v>295</v>
      </c>
      <c r="E7424">
        <v>57</v>
      </c>
      <c r="F7424" t="str">
        <f t="shared" si="346"/>
        <v>Senior</v>
      </c>
      <c r="G7424" t="s">
        <v>7</v>
      </c>
      <c r="H7424" t="s">
        <v>39</v>
      </c>
      <c r="I7424">
        <v>982</v>
      </c>
      <c r="J7424" t="s">
        <v>33</v>
      </c>
      <c r="K7424">
        <v>3</v>
      </c>
      <c r="L7424">
        <v>73.004716849999994</v>
      </c>
      <c r="M7424" t="s">
        <v>10</v>
      </c>
      <c r="N7424" s="2" t="s">
        <v>16</v>
      </c>
      <c r="O7424">
        <v>21.901415050000001</v>
      </c>
      <c r="P7424">
        <f t="shared" si="347"/>
        <v>197.11273549999999</v>
      </c>
      <c r="Q7424" s="2" t="s">
        <v>11</v>
      </c>
      <c r="R7424" t="s">
        <v>26</v>
      </c>
      <c r="S7424">
        <v>3</v>
      </c>
      <c r="T7424" s="2" t="s">
        <v>11</v>
      </c>
    </row>
    <row r="7425" spans="1:20" x14ac:dyDescent="0.25">
      <c r="A7425">
        <v>7424</v>
      </c>
      <c r="B7425" s="4">
        <v>43452</v>
      </c>
      <c r="C7425" t="str">
        <f t="shared" si="345"/>
        <v>2018</v>
      </c>
      <c r="D7425">
        <v>227</v>
      </c>
      <c r="E7425">
        <v>44</v>
      </c>
      <c r="F7425" t="str">
        <f t="shared" si="346"/>
        <v>Adult</v>
      </c>
      <c r="G7425" t="s">
        <v>13</v>
      </c>
      <c r="H7425" t="s">
        <v>28</v>
      </c>
      <c r="I7425">
        <v>394</v>
      </c>
      <c r="J7425" t="s">
        <v>29</v>
      </c>
      <c r="K7425">
        <v>3</v>
      </c>
      <c r="L7425">
        <v>37.929325740000003</v>
      </c>
      <c r="M7425" t="s">
        <v>25</v>
      </c>
      <c r="N7425" s="2" t="s">
        <v>16</v>
      </c>
      <c r="O7425">
        <v>0</v>
      </c>
      <c r="P7425">
        <f t="shared" si="347"/>
        <v>113.78797722000002</v>
      </c>
      <c r="Q7425" s="2" t="s">
        <v>11</v>
      </c>
      <c r="R7425" t="s">
        <v>12</v>
      </c>
      <c r="S7425">
        <v>4</v>
      </c>
      <c r="T7425" s="2" t="s">
        <v>11</v>
      </c>
    </row>
    <row r="7426" spans="1:20" x14ac:dyDescent="0.25">
      <c r="A7426">
        <v>7425</v>
      </c>
      <c r="B7426" s="4">
        <v>44193</v>
      </c>
      <c r="C7426" t="str">
        <f t="shared" si="345"/>
        <v>2020</v>
      </c>
      <c r="D7426">
        <v>323</v>
      </c>
      <c r="E7426">
        <v>55</v>
      </c>
      <c r="F7426" t="str">
        <f t="shared" si="346"/>
        <v>Senior</v>
      </c>
      <c r="G7426" t="s">
        <v>13</v>
      </c>
      <c r="H7426" t="s">
        <v>30</v>
      </c>
      <c r="I7426">
        <v>97</v>
      </c>
      <c r="J7426" t="s">
        <v>29</v>
      </c>
      <c r="K7426">
        <v>5</v>
      </c>
      <c r="L7426">
        <v>46.147348839999999</v>
      </c>
      <c r="M7426" t="s">
        <v>22</v>
      </c>
      <c r="N7426" s="2" t="s">
        <v>16</v>
      </c>
      <c r="O7426">
        <v>23.07367442</v>
      </c>
      <c r="P7426">
        <f t="shared" si="347"/>
        <v>207.66306978</v>
      </c>
      <c r="Q7426" s="2" t="s">
        <v>11</v>
      </c>
      <c r="R7426" t="s">
        <v>26</v>
      </c>
      <c r="S7426">
        <v>4</v>
      </c>
      <c r="T7426" s="2" t="s">
        <v>11</v>
      </c>
    </row>
    <row r="7427" spans="1:20" x14ac:dyDescent="0.25">
      <c r="A7427">
        <v>7426</v>
      </c>
      <c r="B7427" s="4">
        <v>43458</v>
      </c>
      <c r="C7427" t="str">
        <f t="shared" ref="C7427:C7490" si="348">TEXT(B7427,"YYYY")</f>
        <v>2018</v>
      </c>
      <c r="D7427">
        <v>256</v>
      </c>
      <c r="E7427">
        <v>19</v>
      </c>
      <c r="F7427" t="str">
        <f t="shared" ref="F7427:F7490" si="349">IF(E7427&gt;50,"Senior",IF(E7427&gt;30,"Adult","Teenager"))</f>
        <v>Teenager</v>
      </c>
      <c r="G7427" t="s">
        <v>7</v>
      </c>
      <c r="H7427" t="s">
        <v>17</v>
      </c>
      <c r="I7427">
        <v>421</v>
      </c>
      <c r="J7427" t="s">
        <v>29</v>
      </c>
      <c r="K7427">
        <v>3</v>
      </c>
      <c r="L7427">
        <v>36.446277129999999</v>
      </c>
      <c r="M7427" t="s">
        <v>25</v>
      </c>
      <c r="N7427" s="2" t="s">
        <v>11</v>
      </c>
      <c r="O7427">
        <v>10.933883140000001</v>
      </c>
      <c r="P7427">
        <f t="shared" ref="P7427:P7490" si="350">K7427*L7427-O7427</f>
        <v>98.40494824999999</v>
      </c>
      <c r="Q7427" s="2" t="s">
        <v>11</v>
      </c>
      <c r="R7427" t="s">
        <v>26</v>
      </c>
      <c r="S7427">
        <v>3</v>
      </c>
      <c r="T7427" s="2" t="s">
        <v>11</v>
      </c>
    </row>
    <row r="7428" spans="1:20" x14ac:dyDescent="0.25">
      <c r="A7428">
        <v>7427</v>
      </c>
      <c r="B7428" s="4">
        <v>44167</v>
      </c>
      <c r="C7428" t="str">
        <f t="shared" si="348"/>
        <v>2020</v>
      </c>
      <c r="D7428">
        <v>415</v>
      </c>
      <c r="E7428">
        <v>39</v>
      </c>
      <c r="F7428" t="str">
        <f t="shared" si="349"/>
        <v>Adult</v>
      </c>
      <c r="G7428" t="s">
        <v>7</v>
      </c>
      <c r="H7428" t="s">
        <v>34</v>
      </c>
      <c r="I7428">
        <v>283</v>
      </c>
      <c r="J7428" t="s">
        <v>29</v>
      </c>
      <c r="K7428">
        <v>2</v>
      </c>
      <c r="L7428">
        <v>57.185698430000002</v>
      </c>
      <c r="M7428" t="s">
        <v>25</v>
      </c>
      <c r="N7428" s="2" t="s">
        <v>11</v>
      </c>
      <c r="O7428">
        <v>11.43713969</v>
      </c>
      <c r="P7428">
        <f t="shared" si="350"/>
        <v>102.93425717000001</v>
      </c>
      <c r="Q7428" s="2" t="s">
        <v>11</v>
      </c>
      <c r="R7428" t="s">
        <v>26</v>
      </c>
      <c r="S7428">
        <v>4</v>
      </c>
      <c r="T7428" s="2" t="s">
        <v>11</v>
      </c>
    </row>
    <row r="7429" spans="1:20" x14ac:dyDescent="0.25">
      <c r="A7429">
        <v>7428</v>
      </c>
      <c r="B7429" s="4">
        <v>44518</v>
      </c>
      <c r="C7429" t="str">
        <f t="shared" si="348"/>
        <v>2021</v>
      </c>
      <c r="D7429">
        <v>266</v>
      </c>
      <c r="E7429">
        <v>63</v>
      </c>
      <c r="F7429" t="str">
        <f t="shared" si="349"/>
        <v>Senior</v>
      </c>
      <c r="G7429" t="s">
        <v>13</v>
      </c>
      <c r="H7429" t="s">
        <v>34</v>
      </c>
      <c r="I7429">
        <v>848</v>
      </c>
      <c r="J7429" t="s">
        <v>24</v>
      </c>
      <c r="K7429">
        <v>4</v>
      </c>
      <c r="L7429">
        <v>79.43816219</v>
      </c>
      <c r="M7429" t="s">
        <v>22</v>
      </c>
      <c r="N7429" s="2" t="s">
        <v>11</v>
      </c>
      <c r="O7429">
        <v>0</v>
      </c>
      <c r="P7429">
        <f t="shared" si="350"/>
        <v>317.75264876</v>
      </c>
      <c r="Q7429" s="2" t="s">
        <v>16</v>
      </c>
      <c r="R7429" t="s">
        <v>12</v>
      </c>
      <c r="S7429">
        <v>1</v>
      </c>
      <c r="T7429" s="2" t="s">
        <v>16</v>
      </c>
    </row>
    <row r="7430" spans="1:20" x14ac:dyDescent="0.25">
      <c r="A7430">
        <v>7429</v>
      </c>
      <c r="B7430" s="4">
        <v>44504</v>
      </c>
      <c r="C7430" t="str">
        <f t="shared" si="348"/>
        <v>2021</v>
      </c>
      <c r="D7430">
        <v>359</v>
      </c>
      <c r="E7430">
        <v>61</v>
      </c>
      <c r="F7430" t="str">
        <f t="shared" si="349"/>
        <v>Senior</v>
      </c>
      <c r="G7430" t="s">
        <v>13</v>
      </c>
      <c r="H7430" t="s">
        <v>38</v>
      </c>
      <c r="I7430">
        <v>630</v>
      </c>
      <c r="J7430" t="s">
        <v>15</v>
      </c>
      <c r="K7430">
        <v>4</v>
      </c>
      <c r="L7430">
        <v>18.022841020000001</v>
      </c>
      <c r="M7430" t="s">
        <v>25</v>
      </c>
      <c r="N7430" s="2" t="s">
        <v>11</v>
      </c>
      <c r="O7430">
        <v>0</v>
      </c>
      <c r="P7430">
        <f t="shared" si="350"/>
        <v>72.091364080000005</v>
      </c>
      <c r="Q7430" s="2" t="s">
        <v>16</v>
      </c>
      <c r="R7430" t="s">
        <v>12</v>
      </c>
      <c r="S7430">
        <v>3</v>
      </c>
      <c r="T7430" s="2" t="s">
        <v>16</v>
      </c>
    </row>
    <row r="7431" spans="1:20" x14ac:dyDescent="0.25">
      <c r="A7431">
        <v>7430</v>
      </c>
      <c r="B7431" s="4">
        <v>44505</v>
      </c>
      <c r="C7431" t="str">
        <f t="shared" si="348"/>
        <v>2021</v>
      </c>
      <c r="D7431">
        <v>485</v>
      </c>
      <c r="E7431">
        <v>62</v>
      </c>
      <c r="F7431" t="str">
        <f t="shared" si="349"/>
        <v>Senior</v>
      </c>
      <c r="G7431" t="s">
        <v>7</v>
      </c>
      <c r="H7431" t="s">
        <v>14</v>
      </c>
      <c r="I7431">
        <v>756</v>
      </c>
      <c r="J7431" t="s">
        <v>29</v>
      </c>
      <c r="K7431">
        <v>4</v>
      </c>
      <c r="L7431">
        <v>77.023830790000005</v>
      </c>
      <c r="M7431" t="s">
        <v>20</v>
      </c>
      <c r="N7431" s="2" t="s">
        <v>11</v>
      </c>
      <c r="O7431">
        <v>0</v>
      </c>
      <c r="P7431">
        <f t="shared" si="350"/>
        <v>308.09532316000002</v>
      </c>
      <c r="Q7431" s="2" t="s">
        <v>16</v>
      </c>
      <c r="R7431" t="s">
        <v>18</v>
      </c>
      <c r="S7431">
        <v>5</v>
      </c>
      <c r="T7431" s="2" t="s">
        <v>16</v>
      </c>
    </row>
    <row r="7432" spans="1:20" x14ac:dyDescent="0.25">
      <c r="A7432">
        <v>7431</v>
      </c>
      <c r="B7432" s="4">
        <v>45277</v>
      </c>
      <c r="C7432" t="str">
        <f t="shared" si="348"/>
        <v>2023</v>
      </c>
      <c r="D7432">
        <v>458</v>
      </c>
      <c r="E7432">
        <v>18</v>
      </c>
      <c r="F7432" t="str">
        <f t="shared" si="349"/>
        <v>Teenager</v>
      </c>
      <c r="G7432" t="s">
        <v>27</v>
      </c>
      <c r="H7432" t="s">
        <v>32</v>
      </c>
      <c r="I7432">
        <v>68</v>
      </c>
      <c r="J7432" t="s">
        <v>29</v>
      </c>
      <c r="K7432">
        <v>4</v>
      </c>
      <c r="L7432">
        <v>80.030169880000003</v>
      </c>
      <c r="M7432" t="s">
        <v>22</v>
      </c>
      <c r="N7432" s="2" t="s">
        <v>11</v>
      </c>
      <c r="O7432">
        <v>0</v>
      </c>
      <c r="P7432">
        <f t="shared" si="350"/>
        <v>320.12067952000001</v>
      </c>
      <c r="Q7432" s="2" t="s">
        <v>11</v>
      </c>
      <c r="R7432" t="s">
        <v>12</v>
      </c>
      <c r="S7432">
        <v>1</v>
      </c>
      <c r="T7432" s="2" t="s">
        <v>16</v>
      </c>
    </row>
    <row r="7433" spans="1:20" x14ac:dyDescent="0.25">
      <c r="A7433">
        <v>7432</v>
      </c>
      <c r="B7433" s="4">
        <v>43786</v>
      </c>
      <c r="C7433" t="str">
        <f t="shared" si="348"/>
        <v>2019</v>
      </c>
      <c r="D7433">
        <v>264</v>
      </c>
      <c r="E7433">
        <v>22</v>
      </c>
      <c r="F7433" t="str">
        <f t="shared" si="349"/>
        <v>Teenager</v>
      </c>
      <c r="G7433" t="s">
        <v>27</v>
      </c>
      <c r="H7433" t="s">
        <v>32</v>
      </c>
      <c r="I7433">
        <v>252</v>
      </c>
      <c r="J7433" t="s">
        <v>24</v>
      </c>
      <c r="K7433">
        <v>1</v>
      </c>
      <c r="L7433">
        <v>91.718317010000007</v>
      </c>
      <c r="M7433" t="s">
        <v>22</v>
      </c>
      <c r="N7433" s="2" t="s">
        <v>11</v>
      </c>
      <c r="O7433">
        <v>0</v>
      </c>
      <c r="P7433">
        <f t="shared" si="350"/>
        <v>91.718317010000007</v>
      </c>
      <c r="Q7433" s="2" t="s">
        <v>16</v>
      </c>
      <c r="R7433" t="s">
        <v>12</v>
      </c>
      <c r="S7433">
        <v>5</v>
      </c>
      <c r="T7433" s="2" t="s">
        <v>11</v>
      </c>
    </row>
    <row r="7434" spans="1:20" x14ac:dyDescent="0.25">
      <c r="A7434">
        <v>7433</v>
      </c>
      <c r="B7434" s="4">
        <v>44550</v>
      </c>
      <c r="C7434" t="str">
        <f t="shared" si="348"/>
        <v>2021</v>
      </c>
      <c r="D7434">
        <v>55</v>
      </c>
      <c r="E7434">
        <v>36</v>
      </c>
      <c r="F7434" t="str">
        <f t="shared" si="349"/>
        <v>Adult</v>
      </c>
      <c r="G7434" t="s">
        <v>7</v>
      </c>
      <c r="H7434" t="s">
        <v>19</v>
      </c>
      <c r="I7434">
        <v>937</v>
      </c>
      <c r="J7434" t="s">
        <v>33</v>
      </c>
      <c r="K7434">
        <v>3</v>
      </c>
      <c r="L7434">
        <v>24.094322250000001</v>
      </c>
      <c r="M7434" t="s">
        <v>20</v>
      </c>
      <c r="N7434" s="2" t="s">
        <v>11</v>
      </c>
      <c r="O7434">
        <v>0</v>
      </c>
      <c r="P7434">
        <f t="shared" si="350"/>
        <v>72.28296675</v>
      </c>
      <c r="Q7434" s="2" t="s">
        <v>11</v>
      </c>
      <c r="R7434" t="s">
        <v>12</v>
      </c>
      <c r="S7434">
        <v>1</v>
      </c>
      <c r="T7434" s="2" t="s">
        <v>16</v>
      </c>
    </row>
    <row r="7435" spans="1:20" x14ac:dyDescent="0.25">
      <c r="A7435">
        <v>7434</v>
      </c>
      <c r="B7435" s="4">
        <v>44870</v>
      </c>
      <c r="C7435" t="str">
        <f t="shared" si="348"/>
        <v>2022</v>
      </c>
      <c r="D7435">
        <v>331</v>
      </c>
      <c r="E7435">
        <v>70</v>
      </c>
      <c r="F7435" t="str">
        <f t="shared" si="349"/>
        <v>Senior</v>
      </c>
      <c r="G7435" t="s">
        <v>7</v>
      </c>
      <c r="H7435" t="s">
        <v>28</v>
      </c>
      <c r="I7435">
        <v>611</v>
      </c>
      <c r="J7435" t="s">
        <v>29</v>
      </c>
      <c r="K7435">
        <v>4</v>
      </c>
      <c r="L7435">
        <v>38.4755702</v>
      </c>
      <c r="M7435" t="s">
        <v>20</v>
      </c>
      <c r="N7435" s="2" t="s">
        <v>16</v>
      </c>
      <c r="O7435">
        <v>0</v>
      </c>
      <c r="P7435">
        <f t="shared" si="350"/>
        <v>153.9022808</v>
      </c>
      <c r="Q7435" s="2" t="s">
        <v>16</v>
      </c>
      <c r="R7435" t="s">
        <v>18</v>
      </c>
      <c r="S7435">
        <v>2</v>
      </c>
      <c r="T7435" s="2" t="s">
        <v>16</v>
      </c>
    </row>
    <row r="7436" spans="1:20" x14ac:dyDescent="0.25">
      <c r="A7436">
        <v>7435</v>
      </c>
      <c r="B7436" s="4">
        <v>45289</v>
      </c>
      <c r="C7436" t="str">
        <f t="shared" si="348"/>
        <v>2023</v>
      </c>
      <c r="D7436">
        <v>356</v>
      </c>
      <c r="E7436">
        <v>67</v>
      </c>
      <c r="F7436" t="str">
        <f t="shared" si="349"/>
        <v>Senior</v>
      </c>
      <c r="G7436" t="s">
        <v>13</v>
      </c>
      <c r="H7436" t="s">
        <v>37</v>
      </c>
      <c r="I7436">
        <v>560</v>
      </c>
      <c r="J7436" t="s">
        <v>29</v>
      </c>
      <c r="K7436">
        <v>4</v>
      </c>
      <c r="L7436">
        <v>77.511016749999996</v>
      </c>
      <c r="M7436" t="s">
        <v>22</v>
      </c>
      <c r="N7436" s="2" t="s">
        <v>11</v>
      </c>
      <c r="O7436">
        <v>0</v>
      </c>
      <c r="P7436">
        <f t="shared" si="350"/>
        <v>310.04406699999998</v>
      </c>
      <c r="Q7436" s="2" t="s">
        <v>11</v>
      </c>
      <c r="R7436" t="s">
        <v>12</v>
      </c>
      <c r="S7436">
        <v>3</v>
      </c>
      <c r="T7436" s="2" t="s">
        <v>16</v>
      </c>
    </row>
    <row r="7437" spans="1:20" x14ac:dyDescent="0.25">
      <c r="A7437">
        <v>7436</v>
      </c>
      <c r="B7437" s="4">
        <v>44907</v>
      </c>
      <c r="C7437" t="str">
        <f t="shared" si="348"/>
        <v>2022</v>
      </c>
      <c r="D7437">
        <v>244</v>
      </c>
      <c r="E7437">
        <v>60</v>
      </c>
      <c r="F7437" t="str">
        <f t="shared" si="349"/>
        <v>Senior</v>
      </c>
      <c r="G7437" t="s">
        <v>7</v>
      </c>
      <c r="H7437" t="s">
        <v>35</v>
      </c>
      <c r="I7437">
        <v>698</v>
      </c>
      <c r="J7437" t="s">
        <v>29</v>
      </c>
      <c r="K7437">
        <v>3</v>
      </c>
      <c r="L7437">
        <v>89.933049620000006</v>
      </c>
      <c r="M7437" t="s">
        <v>10</v>
      </c>
      <c r="N7437" s="2" t="s">
        <v>11</v>
      </c>
      <c r="O7437">
        <v>0</v>
      </c>
      <c r="P7437">
        <f t="shared" si="350"/>
        <v>269.79914886</v>
      </c>
      <c r="Q7437" s="2" t="s">
        <v>11</v>
      </c>
      <c r="R7437" t="s">
        <v>12</v>
      </c>
      <c r="S7437">
        <v>2</v>
      </c>
      <c r="T7437" s="2" t="s">
        <v>16</v>
      </c>
    </row>
    <row r="7438" spans="1:20" x14ac:dyDescent="0.25">
      <c r="A7438">
        <v>7437</v>
      </c>
      <c r="B7438" s="4">
        <v>44911</v>
      </c>
      <c r="C7438" t="str">
        <f t="shared" si="348"/>
        <v>2022</v>
      </c>
      <c r="D7438">
        <v>262</v>
      </c>
      <c r="E7438">
        <v>42</v>
      </c>
      <c r="F7438" t="str">
        <f t="shared" si="349"/>
        <v>Adult</v>
      </c>
      <c r="G7438" t="s">
        <v>27</v>
      </c>
      <c r="H7438" t="s">
        <v>41</v>
      </c>
      <c r="I7438">
        <v>296</v>
      </c>
      <c r="J7438" t="s">
        <v>24</v>
      </c>
      <c r="K7438">
        <v>4</v>
      </c>
      <c r="L7438">
        <v>11.59220253</v>
      </c>
      <c r="M7438" t="s">
        <v>22</v>
      </c>
      <c r="N7438" s="2" t="s">
        <v>11</v>
      </c>
      <c r="O7438">
        <v>4.6368810140000001</v>
      </c>
      <c r="P7438">
        <f t="shared" si="350"/>
        <v>41.731929105999995</v>
      </c>
      <c r="Q7438" s="2" t="s">
        <v>11</v>
      </c>
      <c r="R7438" t="s">
        <v>26</v>
      </c>
      <c r="S7438">
        <v>4</v>
      </c>
      <c r="T7438" s="2" t="s">
        <v>16</v>
      </c>
    </row>
    <row r="7439" spans="1:20" x14ac:dyDescent="0.25">
      <c r="A7439">
        <v>7438</v>
      </c>
      <c r="B7439" s="4">
        <v>43826</v>
      </c>
      <c r="C7439" t="str">
        <f t="shared" si="348"/>
        <v>2019</v>
      </c>
      <c r="D7439">
        <v>20</v>
      </c>
      <c r="E7439">
        <v>58</v>
      </c>
      <c r="F7439" t="str">
        <f t="shared" si="349"/>
        <v>Senior</v>
      </c>
      <c r="G7439" t="s">
        <v>7</v>
      </c>
      <c r="H7439" t="s">
        <v>43</v>
      </c>
      <c r="I7439">
        <v>504</v>
      </c>
      <c r="J7439" t="s">
        <v>24</v>
      </c>
      <c r="K7439">
        <v>2</v>
      </c>
      <c r="L7439">
        <v>21.45481839</v>
      </c>
      <c r="M7439" t="s">
        <v>22</v>
      </c>
      <c r="N7439" s="2" t="s">
        <v>11</v>
      </c>
      <c r="O7439">
        <v>4.2909636779999998</v>
      </c>
      <c r="P7439">
        <f t="shared" si="350"/>
        <v>38.618673102000002</v>
      </c>
      <c r="Q7439" s="2" t="s">
        <v>16</v>
      </c>
      <c r="R7439" t="s">
        <v>26</v>
      </c>
      <c r="S7439">
        <v>3</v>
      </c>
      <c r="T7439" s="2" t="s">
        <v>11</v>
      </c>
    </row>
    <row r="7440" spans="1:20" x14ac:dyDescent="0.25">
      <c r="A7440">
        <v>7439</v>
      </c>
      <c r="B7440" s="4">
        <v>45237</v>
      </c>
      <c r="C7440" t="str">
        <f t="shared" si="348"/>
        <v>2023</v>
      </c>
      <c r="D7440">
        <v>330</v>
      </c>
      <c r="E7440">
        <v>52</v>
      </c>
      <c r="F7440" t="str">
        <f t="shared" si="349"/>
        <v>Senior</v>
      </c>
      <c r="G7440" t="s">
        <v>27</v>
      </c>
      <c r="H7440" t="s">
        <v>42</v>
      </c>
      <c r="I7440">
        <v>397</v>
      </c>
      <c r="J7440" t="s">
        <v>9</v>
      </c>
      <c r="K7440">
        <v>1</v>
      </c>
      <c r="L7440">
        <v>55.55004967</v>
      </c>
      <c r="M7440" t="s">
        <v>10</v>
      </c>
      <c r="N7440" s="2" t="s">
        <v>16</v>
      </c>
      <c r="O7440">
        <v>0</v>
      </c>
      <c r="P7440">
        <f t="shared" si="350"/>
        <v>55.55004967</v>
      </c>
      <c r="Q7440" s="2" t="s">
        <v>16</v>
      </c>
      <c r="R7440" t="s">
        <v>12</v>
      </c>
      <c r="S7440">
        <v>4</v>
      </c>
      <c r="T7440" s="2" t="s">
        <v>11</v>
      </c>
    </row>
    <row r="7441" spans="1:20" x14ac:dyDescent="0.25">
      <c r="A7441">
        <v>7440</v>
      </c>
      <c r="B7441" s="4">
        <v>45232</v>
      </c>
      <c r="C7441" t="str">
        <f t="shared" si="348"/>
        <v>2023</v>
      </c>
      <c r="D7441">
        <v>90</v>
      </c>
      <c r="E7441">
        <v>47</v>
      </c>
      <c r="F7441" t="str">
        <f t="shared" si="349"/>
        <v>Adult</v>
      </c>
      <c r="G7441" t="s">
        <v>7</v>
      </c>
      <c r="H7441" t="s">
        <v>19</v>
      </c>
      <c r="I7441">
        <v>330</v>
      </c>
      <c r="J7441" t="s">
        <v>29</v>
      </c>
      <c r="K7441">
        <v>2</v>
      </c>
      <c r="L7441">
        <v>34.459562230000003</v>
      </c>
      <c r="M7441" t="s">
        <v>20</v>
      </c>
      <c r="N7441" s="2" t="s">
        <v>11</v>
      </c>
      <c r="O7441">
        <v>0</v>
      </c>
      <c r="P7441">
        <f t="shared" si="350"/>
        <v>68.919124460000006</v>
      </c>
      <c r="Q7441" s="2" t="s">
        <v>16</v>
      </c>
      <c r="R7441" t="s">
        <v>18</v>
      </c>
      <c r="S7441">
        <v>3</v>
      </c>
      <c r="T7441" s="2" t="s">
        <v>16</v>
      </c>
    </row>
    <row r="7442" spans="1:20" x14ac:dyDescent="0.25">
      <c r="A7442">
        <v>7441</v>
      </c>
      <c r="B7442" s="4">
        <v>43795</v>
      </c>
      <c r="C7442" t="str">
        <f t="shared" si="348"/>
        <v>2019</v>
      </c>
      <c r="D7442">
        <v>29</v>
      </c>
      <c r="E7442">
        <v>33</v>
      </c>
      <c r="F7442" t="str">
        <f t="shared" si="349"/>
        <v>Adult</v>
      </c>
      <c r="G7442" t="s">
        <v>13</v>
      </c>
      <c r="H7442" t="s">
        <v>17</v>
      </c>
      <c r="I7442">
        <v>83</v>
      </c>
      <c r="J7442" t="s">
        <v>29</v>
      </c>
      <c r="K7442">
        <v>5</v>
      </c>
      <c r="L7442">
        <v>49.494152329999999</v>
      </c>
      <c r="M7442" t="s">
        <v>20</v>
      </c>
      <c r="N7442" s="2" t="s">
        <v>16</v>
      </c>
      <c r="O7442">
        <v>24.74707617</v>
      </c>
      <c r="P7442">
        <f t="shared" si="350"/>
        <v>222.72368547999997</v>
      </c>
      <c r="Q7442" s="2" t="s">
        <v>11</v>
      </c>
      <c r="R7442" t="s">
        <v>26</v>
      </c>
      <c r="S7442">
        <v>2</v>
      </c>
      <c r="T7442" s="2" t="s">
        <v>16</v>
      </c>
    </row>
    <row r="7443" spans="1:20" x14ac:dyDescent="0.25">
      <c r="A7443">
        <v>7442</v>
      </c>
      <c r="B7443" s="4">
        <v>44511</v>
      </c>
      <c r="C7443" t="str">
        <f t="shared" si="348"/>
        <v>2021</v>
      </c>
      <c r="D7443">
        <v>1</v>
      </c>
      <c r="E7443">
        <v>53</v>
      </c>
      <c r="F7443" t="str">
        <f t="shared" si="349"/>
        <v>Senior</v>
      </c>
      <c r="G7443" t="s">
        <v>27</v>
      </c>
      <c r="H7443" t="s">
        <v>35</v>
      </c>
      <c r="I7443">
        <v>28</v>
      </c>
      <c r="J7443" t="s">
        <v>9</v>
      </c>
      <c r="K7443">
        <v>2</v>
      </c>
      <c r="L7443">
        <v>79.62796256</v>
      </c>
      <c r="M7443" t="s">
        <v>25</v>
      </c>
      <c r="N7443" s="2" t="s">
        <v>16</v>
      </c>
      <c r="O7443">
        <v>15.92559251</v>
      </c>
      <c r="P7443">
        <f t="shared" si="350"/>
        <v>143.33033261</v>
      </c>
      <c r="Q7443" s="2" t="s">
        <v>16</v>
      </c>
      <c r="R7443" t="s">
        <v>26</v>
      </c>
      <c r="S7443">
        <v>1</v>
      </c>
      <c r="T7443" s="2" t="s">
        <v>16</v>
      </c>
    </row>
    <row r="7444" spans="1:20" x14ac:dyDescent="0.25">
      <c r="A7444">
        <v>7443</v>
      </c>
      <c r="B7444" s="4">
        <v>43823</v>
      </c>
      <c r="C7444" t="str">
        <f t="shared" si="348"/>
        <v>2019</v>
      </c>
      <c r="D7444">
        <v>482</v>
      </c>
      <c r="E7444">
        <v>24</v>
      </c>
      <c r="F7444" t="str">
        <f t="shared" si="349"/>
        <v>Teenager</v>
      </c>
      <c r="G7444" t="s">
        <v>13</v>
      </c>
      <c r="H7444" t="s">
        <v>21</v>
      </c>
      <c r="I7444">
        <v>542</v>
      </c>
      <c r="J7444" t="s">
        <v>29</v>
      </c>
      <c r="K7444">
        <v>2</v>
      </c>
      <c r="L7444">
        <v>42.271446490000002</v>
      </c>
      <c r="M7444" t="s">
        <v>22</v>
      </c>
      <c r="N7444" s="2" t="s">
        <v>11</v>
      </c>
      <c r="O7444">
        <v>8.4542892989999991</v>
      </c>
      <c r="P7444">
        <f t="shared" si="350"/>
        <v>76.088603681000009</v>
      </c>
      <c r="Q7444" s="2" t="s">
        <v>16</v>
      </c>
      <c r="R7444" t="s">
        <v>26</v>
      </c>
      <c r="S7444">
        <v>4</v>
      </c>
      <c r="T7444" s="2" t="s">
        <v>11</v>
      </c>
    </row>
    <row r="7445" spans="1:20" x14ac:dyDescent="0.25">
      <c r="A7445">
        <v>7444</v>
      </c>
      <c r="B7445" s="4">
        <v>44525</v>
      </c>
      <c r="C7445" t="str">
        <f t="shared" si="348"/>
        <v>2021</v>
      </c>
      <c r="D7445">
        <v>63</v>
      </c>
      <c r="E7445">
        <v>37</v>
      </c>
      <c r="F7445" t="str">
        <f t="shared" si="349"/>
        <v>Adult</v>
      </c>
      <c r="G7445" t="s">
        <v>13</v>
      </c>
      <c r="H7445" t="s">
        <v>28</v>
      </c>
      <c r="I7445">
        <v>313</v>
      </c>
      <c r="J7445" t="s">
        <v>9</v>
      </c>
      <c r="K7445">
        <v>3</v>
      </c>
      <c r="L7445">
        <v>57.992181330000001</v>
      </c>
      <c r="M7445" t="s">
        <v>10</v>
      </c>
      <c r="N7445" s="2" t="s">
        <v>11</v>
      </c>
      <c r="O7445">
        <v>17.3976544</v>
      </c>
      <c r="P7445">
        <f t="shared" si="350"/>
        <v>156.57888959000002</v>
      </c>
      <c r="Q7445" s="2" t="s">
        <v>11</v>
      </c>
      <c r="R7445" t="s">
        <v>26</v>
      </c>
      <c r="S7445">
        <v>4</v>
      </c>
      <c r="T7445" s="2" t="s">
        <v>16</v>
      </c>
    </row>
    <row r="7446" spans="1:20" x14ac:dyDescent="0.25">
      <c r="A7446">
        <v>7445</v>
      </c>
      <c r="B7446" s="4">
        <v>44917</v>
      </c>
      <c r="C7446" t="str">
        <f t="shared" si="348"/>
        <v>2022</v>
      </c>
      <c r="D7446">
        <v>360</v>
      </c>
      <c r="E7446">
        <v>68</v>
      </c>
      <c r="F7446" t="str">
        <f t="shared" si="349"/>
        <v>Senior</v>
      </c>
      <c r="G7446" t="s">
        <v>7</v>
      </c>
      <c r="H7446" t="s">
        <v>19</v>
      </c>
      <c r="I7446">
        <v>257</v>
      </c>
      <c r="J7446" t="s">
        <v>33</v>
      </c>
      <c r="K7446">
        <v>5</v>
      </c>
      <c r="L7446">
        <v>90.349033579999997</v>
      </c>
      <c r="M7446" t="s">
        <v>25</v>
      </c>
      <c r="N7446" s="2" t="s">
        <v>11</v>
      </c>
      <c r="O7446">
        <v>45.174516789999998</v>
      </c>
      <c r="P7446">
        <f t="shared" si="350"/>
        <v>406.57065110999997</v>
      </c>
      <c r="Q7446" s="2" t="s">
        <v>16</v>
      </c>
      <c r="R7446" t="s">
        <v>26</v>
      </c>
      <c r="S7446">
        <v>2</v>
      </c>
      <c r="T7446" s="2" t="s">
        <v>16</v>
      </c>
    </row>
    <row r="7447" spans="1:20" x14ac:dyDescent="0.25">
      <c r="A7447">
        <v>7446</v>
      </c>
      <c r="B7447" s="4">
        <v>44502</v>
      </c>
      <c r="C7447" t="str">
        <f t="shared" si="348"/>
        <v>2021</v>
      </c>
      <c r="D7447">
        <v>468</v>
      </c>
      <c r="E7447">
        <v>62</v>
      </c>
      <c r="F7447" t="str">
        <f t="shared" si="349"/>
        <v>Senior</v>
      </c>
      <c r="G7447" t="s">
        <v>13</v>
      </c>
      <c r="H7447" t="s">
        <v>32</v>
      </c>
      <c r="I7447">
        <v>850</v>
      </c>
      <c r="J7447" t="s">
        <v>24</v>
      </c>
      <c r="K7447">
        <v>1</v>
      </c>
      <c r="L7447">
        <v>20.319237829999999</v>
      </c>
      <c r="M7447" t="s">
        <v>22</v>
      </c>
      <c r="N7447" s="2" t="s">
        <v>11</v>
      </c>
      <c r="O7447">
        <v>0</v>
      </c>
      <c r="P7447">
        <f t="shared" si="350"/>
        <v>20.319237829999999</v>
      </c>
      <c r="Q7447" s="2" t="s">
        <v>11</v>
      </c>
      <c r="R7447" t="s">
        <v>18</v>
      </c>
      <c r="S7447">
        <v>3</v>
      </c>
      <c r="T7447" s="2" t="s">
        <v>16</v>
      </c>
    </row>
    <row r="7448" spans="1:20" x14ac:dyDescent="0.25">
      <c r="A7448">
        <v>7447</v>
      </c>
      <c r="B7448" s="4">
        <v>44556</v>
      </c>
      <c r="C7448" t="str">
        <f t="shared" si="348"/>
        <v>2021</v>
      </c>
      <c r="D7448">
        <v>352</v>
      </c>
      <c r="E7448">
        <v>19</v>
      </c>
      <c r="F7448" t="str">
        <f t="shared" si="349"/>
        <v>Teenager</v>
      </c>
      <c r="G7448" t="s">
        <v>13</v>
      </c>
      <c r="H7448" t="s">
        <v>35</v>
      </c>
      <c r="I7448">
        <v>319</v>
      </c>
      <c r="J7448" t="s">
        <v>29</v>
      </c>
      <c r="K7448">
        <v>5</v>
      </c>
      <c r="L7448">
        <v>35.826591379999996</v>
      </c>
      <c r="M7448" t="s">
        <v>25</v>
      </c>
      <c r="N7448" s="2" t="s">
        <v>16</v>
      </c>
      <c r="O7448">
        <v>0</v>
      </c>
      <c r="P7448">
        <f t="shared" si="350"/>
        <v>179.13295689999998</v>
      </c>
      <c r="Q7448" s="2" t="s">
        <v>16</v>
      </c>
      <c r="R7448" t="s">
        <v>12</v>
      </c>
      <c r="S7448">
        <v>1</v>
      </c>
      <c r="T7448" s="2" t="s">
        <v>11</v>
      </c>
    </row>
    <row r="7449" spans="1:20" x14ac:dyDescent="0.25">
      <c r="A7449">
        <v>7448</v>
      </c>
      <c r="B7449" s="4">
        <v>43825</v>
      </c>
      <c r="C7449" t="str">
        <f t="shared" si="348"/>
        <v>2019</v>
      </c>
      <c r="D7449">
        <v>217</v>
      </c>
      <c r="E7449">
        <v>36</v>
      </c>
      <c r="F7449" t="str">
        <f t="shared" si="349"/>
        <v>Adult</v>
      </c>
      <c r="G7449" t="s">
        <v>7</v>
      </c>
      <c r="H7449" t="s">
        <v>14</v>
      </c>
      <c r="I7449">
        <v>207</v>
      </c>
      <c r="J7449" t="s">
        <v>33</v>
      </c>
      <c r="K7449">
        <v>5</v>
      </c>
      <c r="L7449">
        <v>35.084902399999997</v>
      </c>
      <c r="M7449" t="s">
        <v>20</v>
      </c>
      <c r="N7449" s="2" t="s">
        <v>11</v>
      </c>
      <c r="O7449">
        <v>17.542451199999999</v>
      </c>
      <c r="P7449">
        <f t="shared" si="350"/>
        <v>157.8820608</v>
      </c>
      <c r="Q7449" s="2" t="s">
        <v>16</v>
      </c>
      <c r="R7449" t="s">
        <v>26</v>
      </c>
      <c r="S7449">
        <v>1</v>
      </c>
      <c r="T7449" s="2" t="s">
        <v>11</v>
      </c>
    </row>
    <row r="7450" spans="1:20" x14ac:dyDescent="0.25">
      <c r="A7450">
        <v>7449</v>
      </c>
      <c r="B7450" s="4">
        <v>43446</v>
      </c>
      <c r="C7450" t="str">
        <f t="shared" si="348"/>
        <v>2018</v>
      </c>
      <c r="D7450">
        <v>313</v>
      </c>
      <c r="E7450">
        <v>26</v>
      </c>
      <c r="F7450" t="str">
        <f t="shared" si="349"/>
        <v>Teenager</v>
      </c>
      <c r="G7450" t="s">
        <v>27</v>
      </c>
      <c r="H7450" t="s">
        <v>32</v>
      </c>
      <c r="I7450">
        <v>441</v>
      </c>
      <c r="J7450" t="s">
        <v>9</v>
      </c>
      <c r="K7450">
        <v>4</v>
      </c>
      <c r="L7450">
        <v>80.421018549999999</v>
      </c>
      <c r="M7450" t="s">
        <v>20</v>
      </c>
      <c r="N7450" s="2" t="s">
        <v>16</v>
      </c>
      <c r="O7450">
        <v>0</v>
      </c>
      <c r="P7450">
        <f t="shared" si="350"/>
        <v>321.6840742</v>
      </c>
      <c r="Q7450" s="2" t="s">
        <v>11</v>
      </c>
      <c r="R7450" t="s">
        <v>12</v>
      </c>
      <c r="S7450">
        <v>3</v>
      </c>
      <c r="T7450" s="2" t="s">
        <v>11</v>
      </c>
    </row>
    <row r="7451" spans="1:20" x14ac:dyDescent="0.25">
      <c r="A7451">
        <v>7450</v>
      </c>
      <c r="B7451" s="4">
        <v>44150</v>
      </c>
      <c r="C7451" t="str">
        <f t="shared" si="348"/>
        <v>2020</v>
      </c>
      <c r="D7451">
        <v>366</v>
      </c>
      <c r="E7451">
        <v>59</v>
      </c>
      <c r="F7451" t="str">
        <f t="shared" si="349"/>
        <v>Senior</v>
      </c>
      <c r="G7451" t="s">
        <v>27</v>
      </c>
      <c r="H7451" t="s">
        <v>42</v>
      </c>
      <c r="I7451">
        <v>145</v>
      </c>
      <c r="J7451" t="s">
        <v>24</v>
      </c>
      <c r="K7451">
        <v>4</v>
      </c>
      <c r="L7451">
        <v>51.884610199999997</v>
      </c>
      <c r="M7451" t="s">
        <v>10</v>
      </c>
      <c r="N7451" s="2" t="s">
        <v>16</v>
      </c>
      <c r="O7451">
        <v>20.75384408</v>
      </c>
      <c r="P7451">
        <f t="shared" si="350"/>
        <v>186.78459672</v>
      </c>
      <c r="Q7451" s="2" t="s">
        <v>11</v>
      </c>
      <c r="R7451" t="s">
        <v>26</v>
      </c>
      <c r="S7451">
        <v>1</v>
      </c>
      <c r="T7451" s="2" t="s">
        <v>16</v>
      </c>
    </row>
    <row r="7452" spans="1:20" x14ac:dyDescent="0.25">
      <c r="A7452">
        <v>7451</v>
      </c>
      <c r="B7452" s="4">
        <v>43815</v>
      </c>
      <c r="C7452" t="str">
        <f t="shared" si="348"/>
        <v>2019</v>
      </c>
      <c r="D7452">
        <v>436</v>
      </c>
      <c r="E7452">
        <v>34</v>
      </c>
      <c r="F7452" t="str">
        <f t="shared" si="349"/>
        <v>Adult</v>
      </c>
      <c r="G7452" t="s">
        <v>13</v>
      </c>
      <c r="H7452" t="s">
        <v>19</v>
      </c>
      <c r="I7452">
        <v>143</v>
      </c>
      <c r="J7452" t="s">
        <v>24</v>
      </c>
      <c r="K7452">
        <v>1</v>
      </c>
      <c r="L7452">
        <v>57.42564041</v>
      </c>
      <c r="M7452" t="s">
        <v>22</v>
      </c>
      <c r="N7452" s="2" t="s">
        <v>16</v>
      </c>
      <c r="O7452">
        <v>0</v>
      </c>
      <c r="P7452">
        <f t="shared" si="350"/>
        <v>57.42564041</v>
      </c>
      <c r="Q7452" s="2" t="s">
        <v>11</v>
      </c>
      <c r="R7452" t="s">
        <v>18</v>
      </c>
      <c r="S7452">
        <v>2</v>
      </c>
      <c r="T7452" s="2" t="s">
        <v>16</v>
      </c>
    </row>
    <row r="7453" spans="1:20" x14ac:dyDescent="0.25">
      <c r="A7453">
        <v>7452</v>
      </c>
      <c r="B7453" s="4">
        <v>44561</v>
      </c>
      <c r="C7453" t="str">
        <f t="shared" si="348"/>
        <v>2021</v>
      </c>
      <c r="D7453">
        <v>345</v>
      </c>
      <c r="E7453">
        <v>35</v>
      </c>
      <c r="F7453" t="str">
        <f t="shared" si="349"/>
        <v>Adult</v>
      </c>
      <c r="G7453" t="s">
        <v>7</v>
      </c>
      <c r="H7453" t="s">
        <v>38</v>
      </c>
      <c r="I7453">
        <v>776</v>
      </c>
      <c r="J7453" t="s">
        <v>29</v>
      </c>
      <c r="K7453">
        <v>3</v>
      </c>
      <c r="L7453">
        <v>86.734102980000003</v>
      </c>
      <c r="M7453" t="s">
        <v>20</v>
      </c>
      <c r="N7453" s="2" t="s">
        <v>16</v>
      </c>
      <c r="O7453">
        <v>0</v>
      </c>
      <c r="P7453">
        <f t="shared" si="350"/>
        <v>260.20230894000002</v>
      </c>
      <c r="Q7453" s="2" t="s">
        <v>11</v>
      </c>
      <c r="R7453" t="s">
        <v>12</v>
      </c>
      <c r="S7453">
        <v>2</v>
      </c>
      <c r="T7453" s="2" t="s">
        <v>11</v>
      </c>
    </row>
    <row r="7454" spans="1:20" x14ac:dyDescent="0.25">
      <c r="A7454">
        <v>7453</v>
      </c>
      <c r="B7454" s="4">
        <v>43433</v>
      </c>
      <c r="C7454" t="str">
        <f t="shared" si="348"/>
        <v>2018</v>
      </c>
      <c r="D7454">
        <v>312</v>
      </c>
      <c r="E7454">
        <v>59</v>
      </c>
      <c r="F7454" t="str">
        <f t="shared" si="349"/>
        <v>Senior</v>
      </c>
      <c r="G7454" t="s">
        <v>7</v>
      </c>
      <c r="H7454" t="s">
        <v>35</v>
      </c>
      <c r="I7454">
        <v>432</v>
      </c>
      <c r="J7454" t="s">
        <v>15</v>
      </c>
      <c r="K7454">
        <v>2</v>
      </c>
      <c r="L7454">
        <v>13.905158520000001</v>
      </c>
      <c r="M7454" t="s">
        <v>22</v>
      </c>
      <c r="N7454" s="2" t="s">
        <v>16</v>
      </c>
      <c r="O7454">
        <v>2.7810317040000001</v>
      </c>
      <c r="P7454">
        <f t="shared" si="350"/>
        <v>25.029285336000001</v>
      </c>
      <c r="Q7454" s="2" t="s">
        <v>16</v>
      </c>
      <c r="R7454" t="s">
        <v>26</v>
      </c>
      <c r="S7454">
        <v>3</v>
      </c>
      <c r="T7454" s="2" t="s">
        <v>16</v>
      </c>
    </row>
    <row r="7455" spans="1:20" x14ac:dyDescent="0.25">
      <c r="A7455">
        <v>7454</v>
      </c>
      <c r="B7455" s="4">
        <v>44501</v>
      </c>
      <c r="C7455" t="str">
        <f t="shared" si="348"/>
        <v>2021</v>
      </c>
      <c r="D7455">
        <v>204</v>
      </c>
      <c r="E7455">
        <v>43</v>
      </c>
      <c r="F7455" t="str">
        <f t="shared" si="349"/>
        <v>Adult</v>
      </c>
      <c r="G7455" t="s">
        <v>27</v>
      </c>
      <c r="H7455" t="s">
        <v>23</v>
      </c>
      <c r="I7455">
        <v>821</v>
      </c>
      <c r="J7455" t="s">
        <v>33</v>
      </c>
      <c r="K7455">
        <v>3</v>
      </c>
      <c r="L7455">
        <v>40.879908159999999</v>
      </c>
      <c r="M7455" t="s">
        <v>20</v>
      </c>
      <c r="N7455" s="2" t="s">
        <v>16</v>
      </c>
      <c r="O7455">
        <v>12.263972450000001</v>
      </c>
      <c r="P7455">
        <f t="shared" si="350"/>
        <v>110.37575203</v>
      </c>
      <c r="Q7455" s="2" t="s">
        <v>11</v>
      </c>
      <c r="R7455" t="s">
        <v>26</v>
      </c>
      <c r="S7455">
        <v>5</v>
      </c>
      <c r="T7455" s="2" t="s">
        <v>16</v>
      </c>
    </row>
    <row r="7456" spans="1:20" x14ac:dyDescent="0.25">
      <c r="A7456">
        <v>7455</v>
      </c>
      <c r="B7456" s="4">
        <v>43804</v>
      </c>
      <c r="C7456" t="str">
        <f t="shared" si="348"/>
        <v>2019</v>
      </c>
      <c r="D7456">
        <v>75</v>
      </c>
      <c r="E7456">
        <v>27</v>
      </c>
      <c r="F7456" t="str">
        <f t="shared" si="349"/>
        <v>Teenager</v>
      </c>
      <c r="G7456" t="s">
        <v>13</v>
      </c>
      <c r="H7456" t="s">
        <v>8</v>
      </c>
      <c r="I7456">
        <v>310</v>
      </c>
      <c r="J7456" t="s">
        <v>24</v>
      </c>
      <c r="K7456">
        <v>1</v>
      </c>
      <c r="L7456">
        <v>38.074153289999998</v>
      </c>
      <c r="M7456" t="s">
        <v>10</v>
      </c>
      <c r="N7456" s="2" t="s">
        <v>11</v>
      </c>
      <c r="O7456">
        <v>0</v>
      </c>
      <c r="P7456">
        <f t="shared" si="350"/>
        <v>38.074153289999998</v>
      </c>
      <c r="Q7456" s="2" t="s">
        <v>11</v>
      </c>
      <c r="R7456" t="s">
        <v>18</v>
      </c>
      <c r="S7456">
        <v>4</v>
      </c>
      <c r="T7456" s="2" t="s">
        <v>16</v>
      </c>
    </row>
    <row r="7457" spans="1:20" x14ac:dyDescent="0.25">
      <c r="A7457">
        <v>7456</v>
      </c>
      <c r="B7457" s="4">
        <v>44140</v>
      </c>
      <c r="C7457" t="str">
        <f t="shared" si="348"/>
        <v>2020</v>
      </c>
      <c r="D7457">
        <v>54</v>
      </c>
      <c r="E7457">
        <v>61</v>
      </c>
      <c r="F7457" t="str">
        <f t="shared" si="349"/>
        <v>Senior</v>
      </c>
      <c r="G7457" t="s">
        <v>7</v>
      </c>
      <c r="H7457" t="s">
        <v>39</v>
      </c>
      <c r="I7457">
        <v>839</v>
      </c>
      <c r="J7457" t="s">
        <v>29</v>
      </c>
      <c r="K7457">
        <v>1</v>
      </c>
      <c r="L7457">
        <v>91.836454560000007</v>
      </c>
      <c r="M7457" t="s">
        <v>25</v>
      </c>
      <c r="N7457" s="2" t="s">
        <v>16</v>
      </c>
      <c r="O7457">
        <v>0</v>
      </c>
      <c r="P7457">
        <f t="shared" si="350"/>
        <v>91.836454560000007</v>
      </c>
      <c r="Q7457" s="2" t="s">
        <v>11</v>
      </c>
      <c r="R7457" t="s">
        <v>12</v>
      </c>
      <c r="S7457">
        <v>3</v>
      </c>
      <c r="T7457" s="2" t="s">
        <v>11</v>
      </c>
    </row>
    <row r="7458" spans="1:20" x14ac:dyDescent="0.25">
      <c r="A7458">
        <v>7457</v>
      </c>
      <c r="B7458" s="4">
        <v>44896</v>
      </c>
      <c r="C7458" t="str">
        <f t="shared" si="348"/>
        <v>2022</v>
      </c>
      <c r="D7458">
        <v>407</v>
      </c>
      <c r="E7458">
        <v>49</v>
      </c>
      <c r="F7458" t="str">
        <f t="shared" si="349"/>
        <v>Adult</v>
      </c>
      <c r="G7458" t="s">
        <v>7</v>
      </c>
      <c r="H7458" t="s">
        <v>34</v>
      </c>
      <c r="I7458">
        <v>60</v>
      </c>
      <c r="J7458" t="s">
        <v>24</v>
      </c>
      <c r="K7458">
        <v>1</v>
      </c>
      <c r="L7458">
        <v>47.616076</v>
      </c>
      <c r="M7458" t="s">
        <v>20</v>
      </c>
      <c r="N7458" s="2" t="s">
        <v>16</v>
      </c>
      <c r="O7458">
        <v>4.7616075999999996</v>
      </c>
      <c r="P7458">
        <f t="shared" si="350"/>
        <v>42.854468400000002</v>
      </c>
      <c r="Q7458" s="2" t="s">
        <v>11</v>
      </c>
      <c r="R7458" t="s">
        <v>26</v>
      </c>
      <c r="S7458">
        <v>1</v>
      </c>
      <c r="T7458" s="2" t="s">
        <v>16</v>
      </c>
    </row>
    <row r="7459" spans="1:20" x14ac:dyDescent="0.25">
      <c r="A7459">
        <v>7458</v>
      </c>
      <c r="B7459" s="4">
        <v>44531</v>
      </c>
      <c r="C7459" t="str">
        <f t="shared" si="348"/>
        <v>2021</v>
      </c>
      <c r="D7459">
        <v>444</v>
      </c>
      <c r="E7459">
        <v>64</v>
      </c>
      <c r="F7459" t="str">
        <f t="shared" si="349"/>
        <v>Senior</v>
      </c>
      <c r="G7459" t="s">
        <v>7</v>
      </c>
      <c r="H7459" t="s">
        <v>35</v>
      </c>
      <c r="I7459">
        <v>1</v>
      </c>
      <c r="J7459" t="s">
        <v>15</v>
      </c>
      <c r="K7459">
        <v>2</v>
      </c>
      <c r="L7459">
        <v>40.202323839999998</v>
      </c>
      <c r="M7459" t="s">
        <v>25</v>
      </c>
      <c r="N7459" s="2" t="s">
        <v>11</v>
      </c>
      <c r="O7459">
        <v>8.0404647679999997</v>
      </c>
      <c r="P7459">
        <f t="shared" si="350"/>
        <v>72.36418291199999</v>
      </c>
      <c r="Q7459" s="2" t="s">
        <v>11</v>
      </c>
      <c r="R7459" t="s">
        <v>26</v>
      </c>
      <c r="S7459">
        <v>2</v>
      </c>
      <c r="T7459" s="2" t="s">
        <v>16</v>
      </c>
    </row>
    <row r="7460" spans="1:20" x14ac:dyDescent="0.25">
      <c r="A7460">
        <v>7459</v>
      </c>
      <c r="B7460" s="4">
        <v>44137</v>
      </c>
      <c r="C7460" t="str">
        <f t="shared" si="348"/>
        <v>2020</v>
      </c>
      <c r="D7460">
        <v>4</v>
      </c>
      <c r="E7460">
        <v>39</v>
      </c>
      <c r="F7460" t="str">
        <f t="shared" si="349"/>
        <v>Adult</v>
      </c>
      <c r="G7460" t="s">
        <v>27</v>
      </c>
      <c r="H7460" t="s">
        <v>36</v>
      </c>
      <c r="I7460">
        <v>848</v>
      </c>
      <c r="J7460" t="s">
        <v>15</v>
      </c>
      <c r="K7460">
        <v>2</v>
      </c>
      <c r="L7460">
        <v>18.241016170000002</v>
      </c>
      <c r="M7460" t="s">
        <v>10</v>
      </c>
      <c r="N7460" s="2" t="s">
        <v>11</v>
      </c>
      <c r="O7460">
        <v>0</v>
      </c>
      <c r="P7460">
        <f t="shared" si="350"/>
        <v>36.482032340000004</v>
      </c>
      <c r="Q7460" s="2" t="s">
        <v>11</v>
      </c>
      <c r="R7460" t="s">
        <v>18</v>
      </c>
      <c r="S7460">
        <v>4</v>
      </c>
      <c r="T7460" s="2" t="s">
        <v>11</v>
      </c>
    </row>
    <row r="7461" spans="1:20" x14ac:dyDescent="0.25">
      <c r="A7461">
        <v>7460</v>
      </c>
      <c r="B7461" s="4">
        <v>43776</v>
      </c>
      <c r="C7461" t="str">
        <f t="shared" si="348"/>
        <v>2019</v>
      </c>
      <c r="D7461">
        <v>433</v>
      </c>
      <c r="E7461">
        <v>38</v>
      </c>
      <c r="F7461" t="str">
        <f t="shared" si="349"/>
        <v>Adult</v>
      </c>
      <c r="G7461" t="s">
        <v>13</v>
      </c>
      <c r="H7461" t="s">
        <v>42</v>
      </c>
      <c r="I7461">
        <v>111</v>
      </c>
      <c r="J7461" t="s">
        <v>29</v>
      </c>
      <c r="K7461">
        <v>5</v>
      </c>
      <c r="L7461">
        <v>88.343695190000005</v>
      </c>
      <c r="M7461" t="s">
        <v>22</v>
      </c>
      <c r="N7461" s="2" t="s">
        <v>11</v>
      </c>
      <c r="O7461">
        <v>0</v>
      </c>
      <c r="P7461">
        <f t="shared" si="350"/>
        <v>441.71847595000003</v>
      </c>
      <c r="Q7461" s="2" t="s">
        <v>11</v>
      </c>
      <c r="R7461" t="s">
        <v>18</v>
      </c>
      <c r="S7461">
        <v>5</v>
      </c>
      <c r="T7461" s="2" t="s">
        <v>16</v>
      </c>
    </row>
    <row r="7462" spans="1:20" x14ac:dyDescent="0.25">
      <c r="A7462">
        <v>7461</v>
      </c>
      <c r="B7462" s="4">
        <v>44187</v>
      </c>
      <c r="C7462" t="str">
        <f t="shared" si="348"/>
        <v>2020</v>
      </c>
      <c r="D7462">
        <v>166</v>
      </c>
      <c r="E7462">
        <v>27</v>
      </c>
      <c r="F7462" t="str">
        <f t="shared" si="349"/>
        <v>Teenager</v>
      </c>
      <c r="G7462" t="s">
        <v>27</v>
      </c>
      <c r="H7462" t="s">
        <v>41</v>
      </c>
      <c r="I7462">
        <v>976</v>
      </c>
      <c r="J7462" t="s">
        <v>29</v>
      </c>
      <c r="K7462">
        <v>2</v>
      </c>
      <c r="L7462">
        <v>98.829072409999995</v>
      </c>
      <c r="M7462" t="s">
        <v>25</v>
      </c>
      <c r="N7462" s="2" t="s">
        <v>11</v>
      </c>
      <c r="O7462">
        <v>19.76581448</v>
      </c>
      <c r="P7462">
        <f t="shared" si="350"/>
        <v>177.89233034</v>
      </c>
      <c r="Q7462" s="2" t="s">
        <v>16</v>
      </c>
      <c r="R7462" t="s">
        <v>26</v>
      </c>
      <c r="S7462">
        <v>4</v>
      </c>
      <c r="T7462" s="2" t="s">
        <v>16</v>
      </c>
    </row>
    <row r="7463" spans="1:20" x14ac:dyDescent="0.25">
      <c r="A7463">
        <v>7462</v>
      </c>
      <c r="B7463" s="4">
        <v>43809</v>
      </c>
      <c r="C7463" t="str">
        <f t="shared" si="348"/>
        <v>2019</v>
      </c>
      <c r="D7463">
        <v>89</v>
      </c>
      <c r="E7463">
        <v>42</v>
      </c>
      <c r="F7463" t="str">
        <f t="shared" si="349"/>
        <v>Adult</v>
      </c>
      <c r="G7463" t="s">
        <v>7</v>
      </c>
      <c r="H7463" t="s">
        <v>35</v>
      </c>
      <c r="I7463">
        <v>381</v>
      </c>
      <c r="J7463" t="s">
        <v>24</v>
      </c>
      <c r="K7463">
        <v>3</v>
      </c>
      <c r="L7463">
        <v>88.868709809999999</v>
      </c>
      <c r="M7463" t="s">
        <v>20</v>
      </c>
      <c r="N7463" s="2" t="s">
        <v>16</v>
      </c>
      <c r="O7463">
        <v>26.66061294</v>
      </c>
      <c r="P7463">
        <f t="shared" si="350"/>
        <v>239.94551649000002</v>
      </c>
      <c r="Q7463" s="2" t="s">
        <v>16</v>
      </c>
      <c r="R7463" t="s">
        <v>26</v>
      </c>
      <c r="S7463">
        <v>4</v>
      </c>
      <c r="T7463" s="2" t="s">
        <v>16</v>
      </c>
    </row>
    <row r="7464" spans="1:20" x14ac:dyDescent="0.25">
      <c r="A7464">
        <v>7463</v>
      </c>
      <c r="B7464" s="4">
        <v>43817</v>
      </c>
      <c r="C7464" t="str">
        <f t="shared" si="348"/>
        <v>2019</v>
      </c>
      <c r="D7464">
        <v>190</v>
      </c>
      <c r="E7464">
        <v>26</v>
      </c>
      <c r="F7464" t="str">
        <f t="shared" si="349"/>
        <v>Teenager</v>
      </c>
      <c r="G7464" t="s">
        <v>27</v>
      </c>
      <c r="H7464" t="s">
        <v>41</v>
      </c>
      <c r="I7464">
        <v>92</v>
      </c>
      <c r="J7464" t="s">
        <v>9</v>
      </c>
      <c r="K7464">
        <v>2</v>
      </c>
      <c r="L7464">
        <v>52.545871220000002</v>
      </c>
      <c r="M7464" t="s">
        <v>25</v>
      </c>
      <c r="N7464" s="2" t="s">
        <v>11</v>
      </c>
      <c r="O7464">
        <v>10.50917424</v>
      </c>
      <c r="P7464">
        <f t="shared" si="350"/>
        <v>94.582568199999997</v>
      </c>
      <c r="Q7464" s="2" t="s">
        <v>16</v>
      </c>
      <c r="R7464" t="s">
        <v>26</v>
      </c>
      <c r="S7464">
        <v>3</v>
      </c>
      <c r="T7464" s="2" t="s">
        <v>16</v>
      </c>
    </row>
    <row r="7465" spans="1:20" x14ac:dyDescent="0.25">
      <c r="A7465">
        <v>7464</v>
      </c>
      <c r="B7465" s="4">
        <v>44559</v>
      </c>
      <c r="C7465" t="str">
        <f t="shared" si="348"/>
        <v>2021</v>
      </c>
      <c r="D7465">
        <v>277</v>
      </c>
      <c r="E7465">
        <v>49</v>
      </c>
      <c r="F7465" t="str">
        <f t="shared" si="349"/>
        <v>Adult</v>
      </c>
      <c r="G7465" t="s">
        <v>7</v>
      </c>
      <c r="H7465" t="s">
        <v>8</v>
      </c>
      <c r="I7465">
        <v>776</v>
      </c>
      <c r="J7465" t="s">
        <v>15</v>
      </c>
      <c r="K7465">
        <v>2</v>
      </c>
      <c r="L7465">
        <v>82.313892670000001</v>
      </c>
      <c r="M7465" t="s">
        <v>20</v>
      </c>
      <c r="N7465" s="2" t="s">
        <v>16</v>
      </c>
      <c r="O7465">
        <v>0</v>
      </c>
      <c r="P7465">
        <f t="shared" si="350"/>
        <v>164.62778534</v>
      </c>
      <c r="Q7465" s="2" t="s">
        <v>16</v>
      </c>
      <c r="R7465" t="s">
        <v>12</v>
      </c>
      <c r="S7465">
        <v>4</v>
      </c>
      <c r="T7465" s="2" t="s">
        <v>16</v>
      </c>
    </row>
    <row r="7466" spans="1:20" x14ac:dyDescent="0.25">
      <c r="A7466">
        <v>7465</v>
      </c>
      <c r="B7466" s="4">
        <v>44178</v>
      </c>
      <c r="C7466" t="str">
        <f t="shared" si="348"/>
        <v>2020</v>
      </c>
      <c r="D7466">
        <v>150</v>
      </c>
      <c r="E7466">
        <v>56</v>
      </c>
      <c r="F7466" t="str">
        <f t="shared" si="349"/>
        <v>Senior</v>
      </c>
      <c r="G7466" t="s">
        <v>7</v>
      </c>
      <c r="H7466" t="s">
        <v>14</v>
      </c>
      <c r="I7466">
        <v>435</v>
      </c>
      <c r="J7466" t="s">
        <v>29</v>
      </c>
      <c r="K7466">
        <v>1</v>
      </c>
      <c r="L7466">
        <v>13.059734349999999</v>
      </c>
      <c r="M7466" t="s">
        <v>10</v>
      </c>
      <c r="N7466" s="2" t="s">
        <v>16</v>
      </c>
      <c r="O7466">
        <v>1.3059734350000001</v>
      </c>
      <c r="P7466">
        <f t="shared" si="350"/>
        <v>11.753760914999999</v>
      </c>
      <c r="Q7466" s="2" t="s">
        <v>11</v>
      </c>
      <c r="R7466" t="s">
        <v>26</v>
      </c>
      <c r="S7466">
        <v>2</v>
      </c>
      <c r="T7466" s="2" t="s">
        <v>16</v>
      </c>
    </row>
    <row r="7467" spans="1:20" x14ac:dyDescent="0.25">
      <c r="A7467">
        <v>7466</v>
      </c>
      <c r="B7467" s="4">
        <v>44894</v>
      </c>
      <c r="C7467" t="str">
        <f t="shared" si="348"/>
        <v>2022</v>
      </c>
      <c r="D7467">
        <v>485</v>
      </c>
      <c r="E7467">
        <v>39</v>
      </c>
      <c r="F7467" t="str">
        <f t="shared" si="349"/>
        <v>Adult</v>
      </c>
      <c r="G7467" t="s">
        <v>27</v>
      </c>
      <c r="H7467" t="s">
        <v>42</v>
      </c>
      <c r="I7467">
        <v>234</v>
      </c>
      <c r="J7467" t="s">
        <v>33</v>
      </c>
      <c r="K7467">
        <v>3</v>
      </c>
      <c r="L7467">
        <v>38.267925959999999</v>
      </c>
      <c r="M7467" t="s">
        <v>10</v>
      </c>
      <c r="N7467" s="2" t="s">
        <v>16</v>
      </c>
      <c r="O7467">
        <v>11.48037779</v>
      </c>
      <c r="P7467">
        <f t="shared" si="350"/>
        <v>103.32340008999999</v>
      </c>
      <c r="Q7467" s="2" t="s">
        <v>16</v>
      </c>
      <c r="R7467" t="s">
        <v>26</v>
      </c>
      <c r="S7467">
        <v>5</v>
      </c>
      <c r="T7467" s="2" t="s">
        <v>11</v>
      </c>
    </row>
    <row r="7468" spans="1:20" x14ac:dyDescent="0.25">
      <c r="A7468">
        <v>7467</v>
      </c>
      <c r="B7468" s="4">
        <v>43804</v>
      </c>
      <c r="C7468" t="str">
        <f t="shared" si="348"/>
        <v>2019</v>
      </c>
      <c r="D7468">
        <v>488</v>
      </c>
      <c r="E7468">
        <v>19</v>
      </c>
      <c r="F7468" t="str">
        <f t="shared" si="349"/>
        <v>Teenager</v>
      </c>
      <c r="G7468" t="s">
        <v>7</v>
      </c>
      <c r="H7468" t="s">
        <v>23</v>
      </c>
      <c r="I7468">
        <v>354</v>
      </c>
      <c r="J7468" t="s">
        <v>15</v>
      </c>
      <c r="K7468">
        <v>4</v>
      </c>
      <c r="L7468">
        <v>34.448061690000003</v>
      </c>
      <c r="M7468" t="s">
        <v>10</v>
      </c>
      <c r="N7468" s="2" t="s">
        <v>16</v>
      </c>
      <c r="O7468">
        <v>0</v>
      </c>
      <c r="P7468">
        <f t="shared" si="350"/>
        <v>137.79224676000001</v>
      </c>
      <c r="Q7468" s="2" t="s">
        <v>11</v>
      </c>
      <c r="R7468" t="s">
        <v>12</v>
      </c>
      <c r="S7468">
        <v>3</v>
      </c>
      <c r="T7468" s="2" t="s">
        <v>11</v>
      </c>
    </row>
    <row r="7469" spans="1:20" x14ac:dyDescent="0.25">
      <c r="A7469">
        <v>7468</v>
      </c>
      <c r="B7469" s="4">
        <v>44532</v>
      </c>
      <c r="C7469" t="str">
        <f t="shared" si="348"/>
        <v>2021</v>
      </c>
      <c r="D7469">
        <v>112</v>
      </c>
      <c r="E7469">
        <v>33</v>
      </c>
      <c r="F7469" t="str">
        <f t="shared" si="349"/>
        <v>Adult</v>
      </c>
      <c r="G7469" t="s">
        <v>13</v>
      </c>
      <c r="H7469" t="s">
        <v>40</v>
      </c>
      <c r="I7469">
        <v>760</v>
      </c>
      <c r="J7469" t="s">
        <v>15</v>
      </c>
      <c r="K7469">
        <v>3</v>
      </c>
      <c r="L7469">
        <v>33.964802149999997</v>
      </c>
      <c r="M7469" t="s">
        <v>20</v>
      </c>
      <c r="N7469" s="2" t="s">
        <v>16</v>
      </c>
      <c r="O7469">
        <v>0</v>
      </c>
      <c r="P7469">
        <f t="shared" si="350"/>
        <v>101.89440644999999</v>
      </c>
      <c r="Q7469" s="2" t="s">
        <v>16</v>
      </c>
      <c r="R7469" t="s">
        <v>12</v>
      </c>
      <c r="S7469">
        <v>2</v>
      </c>
      <c r="T7469" s="2" t="s">
        <v>11</v>
      </c>
    </row>
    <row r="7470" spans="1:20" x14ac:dyDescent="0.25">
      <c r="A7470">
        <v>7469</v>
      </c>
      <c r="B7470" s="4">
        <v>44523</v>
      </c>
      <c r="C7470" t="str">
        <f t="shared" si="348"/>
        <v>2021</v>
      </c>
      <c r="D7470">
        <v>113</v>
      </c>
      <c r="E7470">
        <v>55</v>
      </c>
      <c r="F7470" t="str">
        <f t="shared" si="349"/>
        <v>Senior</v>
      </c>
      <c r="G7470" t="s">
        <v>27</v>
      </c>
      <c r="H7470" t="s">
        <v>14</v>
      </c>
      <c r="I7470">
        <v>114</v>
      </c>
      <c r="J7470" t="s">
        <v>24</v>
      </c>
      <c r="K7470">
        <v>2</v>
      </c>
      <c r="L7470">
        <v>64.842951799999994</v>
      </c>
      <c r="M7470" t="s">
        <v>22</v>
      </c>
      <c r="N7470" s="2" t="s">
        <v>16</v>
      </c>
      <c r="O7470">
        <v>12.96859036</v>
      </c>
      <c r="P7470">
        <f t="shared" si="350"/>
        <v>116.71731323999998</v>
      </c>
      <c r="Q7470" s="2" t="s">
        <v>16</v>
      </c>
      <c r="R7470" t="s">
        <v>26</v>
      </c>
      <c r="S7470">
        <v>5</v>
      </c>
      <c r="T7470" s="2" t="s">
        <v>16</v>
      </c>
    </row>
    <row r="7471" spans="1:20" x14ac:dyDescent="0.25">
      <c r="A7471">
        <v>7470</v>
      </c>
      <c r="B7471" s="4">
        <v>43423</v>
      </c>
      <c r="C7471" t="str">
        <f t="shared" si="348"/>
        <v>2018</v>
      </c>
      <c r="D7471">
        <v>10</v>
      </c>
      <c r="E7471">
        <v>62</v>
      </c>
      <c r="F7471" t="str">
        <f t="shared" si="349"/>
        <v>Senior</v>
      </c>
      <c r="G7471" t="s">
        <v>27</v>
      </c>
      <c r="H7471" t="s">
        <v>34</v>
      </c>
      <c r="I7471">
        <v>359</v>
      </c>
      <c r="J7471" t="s">
        <v>9</v>
      </c>
      <c r="K7471">
        <v>4</v>
      </c>
      <c r="L7471">
        <v>43.130875260000003</v>
      </c>
      <c r="M7471" t="s">
        <v>20</v>
      </c>
      <c r="N7471" s="2" t="s">
        <v>16</v>
      </c>
      <c r="O7471">
        <v>17.252350109999998</v>
      </c>
      <c r="P7471">
        <f t="shared" si="350"/>
        <v>155.27115093</v>
      </c>
      <c r="Q7471" s="2" t="s">
        <v>16</v>
      </c>
      <c r="R7471" t="s">
        <v>26</v>
      </c>
      <c r="S7471">
        <v>3</v>
      </c>
      <c r="T7471" s="2" t="s">
        <v>11</v>
      </c>
    </row>
    <row r="7472" spans="1:20" x14ac:dyDescent="0.25">
      <c r="A7472">
        <v>7471</v>
      </c>
      <c r="B7472" s="4">
        <v>44196</v>
      </c>
      <c r="C7472" t="str">
        <f t="shared" si="348"/>
        <v>2020</v>
      </c>
      <c r="D7472">
        <v>411</v>
      </c>
      <c r="E7472">
        <v>60</v>
      </c>
      <c r="F7472" t="str">
        <f t="shared" si="349"/>
        <v>Senior</v>
      </c>
      <c r="G7472" t="s">
        <v>13</v>
      </c>
      <c r="H7472" t="s">
        <v>8</v>
      </c>
      <c r="I7472">
        <v>428</v>
      </c>
      <c r="J7472" t="s">
        <v>9</v>
      </c>
      <c r="K7472">
        <v>4</v>
      </c>
      <c r="L7472">
        <v>61.696926939999997</v>
      </c>
      <c r="M7472" t="s">
        <v>22</v>
      </c>
      <c r="N7472" s="2" t="s">
        <v>11</v>
      </c>
      <c r="O7472">
        <v>0</v>
      </c>
      <c r="P7472">
        <f t="shared" si="350"/>
        <v>246.78770775999999</v>
      </c>
      <c r="Q7472" s="2" t="s">
        <v>11</v>
      </c>
      <c r="R7472" t="s">
        <v>18</v>
      </c>
      <c r="S7472">
        <v>4</v>
      </c>
      <c r="T7472" s="2" t="s">
        <v>11</v>
      </c>
    </row>
    <row r="7473" spans="1:20" x14ac:dyDescent="0.25">
      <c r="A7473">
        <v>7472</v>
      </c>
      <c r="B7473" s="4">
        <v>43779</v>
      </c>
      <c r="C7473" t="str">
        <f t="shared" si="348"/>
        <v>2019</v>
      </c>
      <c r="D7473">
        <v>137</v>
      </c>
      <c r="E7473">
        <v>26</v>
      </c>
      <c r="F7473" t="str">
        <f t="shared" si="349"/>
        <v>Teenager</v>
      </c>
      <c r="G7473" t="s">
        <v>27</v>
      </c>
      <c r="H7473" t="s">
        <v>34</v>
      </c>
      <c r="I7473">
        <v>60</v>
      </c>
      <c r="J7473" t="s">
        <v>15</v>
      </c>
      <c r="K7473">
        <v>2</v>
      </c>
      <c r="L7473">
        <v>89.918865699999998</v>
      </c>
      <c r="M7473" t="s">
        <v>22</v>
      </c>
      <c r="N7473" s="2" t="s">
        <v>16</v>
      </c>
      <c r="O7473">
        <v>0</v>
      </c>
      <c r="P7473">
        <f t="shared" si="350"/>
        <v>179.8377314</v>
      </c>
      <c r="Q7473" s="2" t="s">
        <v>16</v>
      </c>
      <c r="R7473" t="s">
        <v>12</v>
      </c>
      <c r="S7473">
        <v>2</v>
      </c>
      <c r="T7473" s="2" t="s">
        <v>16</v>
      </c>
    </row>
    <row r="7474" spans="1:20" x14ac:dyDescent="0.25">
      <c r="A7474">
        <v>7473</v>
      </c>
      <c r="B7474" s="4">
        <v>45248</v>
      </c>
      <c r="C7474" t="str">
        <f t="shared" si="348"/>
        <v>2023</v>
      </c>
      <c r="D7474">
        <v>456</v>
      </c>
      <c r="E7474">
        <v>26</v>
      </c>
      <c r="F7474" t="str">
        <f t="shared" si="349"/>
        <v>Teenager</v>
      </c>
      <c r="G7474" t="s">
        <v>7</v>
      </c>
      <c r="H7474" t="s">
        <v>37</v>
      </c>
      <c r="I7474">
        <v>418</v>
      </c>
      <c r="J7474" t="s">
        <v>9</v>
      </c>
      <c r="K7474">
        <v>5</v>
      </c>
      <c r="L7474">
        <v>25.62413892</v>
      </c>
      <c r="M7474" t="s">
        <v>22</v>
      </c>
      <c r="N7474" s="2" t="s">
        <v>16</v>
      </c>
      <c r="O7474">
        <v>0</v>
      </c>
      <c r="P7474">
        <f t="shared" si="350"/>
        <v>128.12069460000001</v>
      </c>
      <c r="Q7474" s="2" t="s">
        <v>11</v>
      </c>
      <c r="R7474" t="s">
        <v>18</v>
      </c>
      <c r="S7474">
        <v>1</v>
      </c>
      <c r="T7474" s="2" t="s">
        <v>11</v>
      </c>
    </row>
    <row r="7475" spans="1:20" x14ac:dyDescent="0.25">
      <c r="A7475">
        <v>7474</v>
      </c>
      <c r="B7475" s="4">
        <v>44897</v>
      </c>
      <c r="C7475" t="str">
        <f t="shared" si="348"/>
        <v>2022</v>
      </c>
      <c r="D7475">
        <v>98</v>
      </c>
      <c r="E7475">
        <v>18</v>
      </c>
      <c r="F7475" t="str">
        <f t="shared" si="349"/>
        <v>Teenager</v>
      </c>
      <c r="G7475" t="s">
        <v>13</v>
      </c>
      <c r="H7475" t="s">
        <v>21</v>
      </c>
      <c r="I7475">
        <v>206</v>
      </c>
      <c r="J7475" t="s">
        <v>9</v>
      </c>
      <c r="K7475">
        <v>2</v>
      </c>
      <c r="L7475">
        <v>10.72377558</v>
      </c>
      <c r="M7475" t="s">
        <v>10</v>
      </c>
      <c r="N7475" s="2" t="s">
        <v>11</v>
      </c>
      <c r="O7475">
        <v>2.1447551150000002</v>
      </c>
      <c r="P7475">
        <f t="shared" si="350"/>
        <v>19.302796045000001</v>
      </c>
      <c r="Q7475" s="2" t="s">
        <v>11</v>
      </c>
      <c r="R7475" t="s">
        <v>26</v>
      </c>
      <c r="S7475">
        <v>4</v>
      </c>
      <c r="T7475" s="2" t="s">
        <v>16</v>
      </c>
    </row>
    <row r="7476" spans="1:20" x14ac:dyDescent="0.25">
      <c r="A7476">
        <v>7475</v>
      </c>
      <c r="B7476" s="4">
        <v>44543</v>
      </c>
      <c r="C7476" t="str">
        <f t="shared" si="348"/>
        <v>2021</v>
      </c>
      <c r="D7476">
        <v>154</v>
      </c>
      <c r="E7476">
        <v>56</v>
      </c>
      <c r="F7476" t="str">
        <f t="shared" si="349"/>
        <v>Senior</v>
      </c>
      <c r="G7476" t="s">
        <v>7</v>
      </c>
      <c r="H7476" t="s">
        <v>40</v>
      </c>
      <c r="I7476">
        <v>625</v>
      </c>
      <c r="J7476" t="s">
        <v>29</v>
      </c>
      <c r="K7476">
        <v>4</v>
      </c>
      <c r="L7476">
        <v>72.660681510000003</v>
      </c>
      <c r="M7476" t="s">
        <v>10</v>
      </c>
      <c r="N7476" s="2" t="s">
        <v>11</v>
      </c>
      <c r="O7476">
        <v>0</v>
      </c>
      <c r="P7476">
        <f t="shared" si="350"/>
        <v>290.64272604000001</v>
      </c>
      <c r="Q7476" s="2" t="s">
        <v>16</v>
      </c>
      <c r="R7476" t="s">
        <v>12</v>
      </c>
      <c r="S7476">
        <v>5</v>
      </c>
      <c r="T7476" s="2" t="s">
        <v>11</v>
      </c>
    </row>
    <row r="7477" spans="1:20" x14ac:dyDescent="0.25">
      <c r="A7477">
        <v>7476</v>
      </c>
      <c r="B7477" s="4">
        <v>44185</v>
      </c>
      <c r="C7477" t="str">
        <f t="shared" si="348"/>
        <v>2020</v>
      </c>
      <c r="D7477">
        <v>408</v>
      </c>
      <c r="E7477">
        <v>40</v>
      </c>
      <c r="F7477" t="str">
        <f t="shared" si="349"/>
        <v>Adult</v>
      </c>
      <c r="G7477" t="s">
        <v>7</v>
      </c>
      <c r="H7477" t="s">
        <v>35</v>
      </c>
      <c r="I7477">
        <v>789</v>
      </c>
      <c r="J7477" t="s">
        <v>29</v>
      </c>
      <c r="K7477">
        <v>3</v>
      </c>
      <c r="L7477">
        <v>49.818358410000002</v>
      </c>
      <c r="M7477" t="s">
        <v>20</v>
      </c>
      <c r="N7477" s="2" t="s">
        <v>16</v>
      </c>
      <c r="O7477">
        <v>0</v>
      </c>
      <c r="P7477">
        <f t="shared" si="350"/>
        <v>149.45507523000001</v>
      </c>
      <c r="Q7477" s="2" t="s">
        <v>16</v>
      </c>
      <c r="R7477" t="s">
        <v>18</v>
      </c>
      <c r="S7477">
        <v>1</v>
      </c>
      <c r="T7477" s="2" t="s">
        <v>16</v>
      </c>
    </row>
    <row r="7478" spans="1:20" x14ac:dyDescent="0.25">
      <c r="A7478">
        <v>7477</v>
      </c>
      <c r="B7478" s="4">
        <v>45284</v>
      </c>
      <c r="C7478" t="str">
        <f t="shared" si="348"/>
        <v>2023</v>
      </c>
      <c r="D7478">
        <v>152</v>
      </c>
      <c r="E7478">
        <v>24</v>
      </c>
      <c r="F7478" t="str">
        <f t="shared" si="349"/>
        <v>Teenager</v>
      </c>
      <c r="G7478" t="s">
        <v>13</v>
      </c>
      <c r="H7478" t="s">
        <v>28</v>
      </c>
      <c r="I7478">
        <v>79</v>
      </c>
      <c r="J7478" t="s">
        <v>24</v>
      </c>
      <c r="K7478">
        <v>2</v>
      </c>
      <c r="L7478">
        <v>78.332011030000004</v>
      </c>
      <c r="M7478" t="s">
        <v>20</v>
      </c>
      <c r="N7478" s="2" t="s">
        <v>11</v>
      </c>
      <c r="O7478">
        <v>0</v>
      </c>
      <c r="P7478">
        <f t="shared" si="350"/>
        <v>156.66402206000001</v>
      </c>
      <c r="Q7478" s="2" t="s">
        <v>16</v>
      </c>
      <c r="R7478" t="s">
        <v>18</v>
      </c>
      <c r="S7478">
        <v>4</v>
      </c>
      <c r="T7478" s="2" t="s">
        <v>11</v>
      </c>
    </row>
    <row r="7479" spans="1:20" x14ac:dyDescent="0.25">
      <c r="A7479">
        <v>7478</v>
      </c>
      <c r="B7479" s="4">
        <v>43789</v>
      </c>
      <c r="C7479" t="str">
        <f t="shared" si="348"/>
        <v>2019</v>
      </c>
      <c r="D7479">
        <v>252</v>
      </c>
      <c r="E7479">
        <v>27</v>
      </c>
      <c r="F7479" t="str">
        <f t="shared" si="349"/>
        <v>Teenager</v>
      </c>
      <c r="G7479" t="s">
        <v>13</v>
      </c>
      <c r="H7479" t="s">
        <v>36</v>
      </c>
      <c r="I7479">
        <v>418</v>
      </c>
      <c r="J7479" t="s">
        <v>24</v>
      </c>
      <c r="K7479">
        <v>2</v>
      </c>
      <c r="L7479">
        <v>75.950150289999996</v>
      </c>
      <c r="M7479" t="s">
        <v>22</v>
      </c>
      <c r="N7479" s="2" t="s">
        <v>11</v>
      </c>
      <c r="O7479">
        <v>0</v>
      </c>
      <c r="P7479">
        <f t="shared" si="350"/>
        <v>151.90030057999999</v>
      </c>
      <c r="Q7479" s="2" t="s">
        <v>11</v>
      </c>
      <c r="R7479" t="s">
        <v>18</v>
      </c>
      <c r="S7479">
        <v>1</v>
      </c>
      <c r="T7479" s="2" t="s">
        <v>11</v>
      </c>
    </row>
    <row r="7480" spans="1:20" x14ac:dyDescent="0.25">
      <c r="A7480">
        <v>7479</v>
      </c>
      <c r="B7480" s="4">
        <v>44156</v>
      </c>
      <c r="C7480" t="str">
        <f t="shared" si="348"/>
        <v>2020</v>
      </c>
      <c r="D7480">
        <v>204</v>
      </c>
      <c r="E7480">
        <v>34</v>
      </c>
      <c r="F7480" t="str">
        <f t="shared" si="349"/>
        <v>Adult</v>
      </c>
      <c r="G7480" t="s">
        <v>27</v>
      </c>
      <c r="H7480" t="s">
        <v>36</v>
      </c>
      <c r="I7480">
        <v>628</v>
      </c>
      <c r="J7480" t="s">
        <v>33</v>
      </c>
      <c r="K7480">
        <v>2</v>
      </c>
      <c r="L7480">
        <v>75.54987251</v>
      </c>
      <c r="M7480" t="s">
        <v>25</v>
      </c>
      <c r="N7480" s="2" t="s">
        <v>16</v>
      </c>
      <c r="O7480">
        <v>15.1099745</v>
      </c>
      <c r="P7480">
        <f t="shared" si="350"/>
        <v>135.98977052000001</v>
      </c>
      <c r="Q7480" s="2" t="s">
        <v>16</v>
      </c>
      <c r="R7480" t="s">
        <v>26</v>
      </c>
      <c r="S7480">
        <v>1</v>
      </c>
      <c r="T7480" s="2" t="s">
        <v>16</v>
      </c>
    </row>
    <row r="7481" spans="1:20" x14ac:dyDescent="0.25">
      <c r="A7481">
        <v>7480</v>
      </c>
      <c r="B7481" s="4">
        <v>43818</v>
      </c>
      <c r="C7481" t="str">
        <f t="shared" si="348"/>
        <v>2019</v>
      </c>
      <c r="D7481">
        <v>260</v>
      </c>
      <c r="E7481">
        <v>68</v>
      </c>
      <c r="F7481" t="str">
        <f t="shared" si="349"/>
        <v>Senior</v>
      </c>
      <c r="G7481" t="s">
        <v>7</v>
      </c>
      <c r="H7481" t="s">
        <v>30</v>
      </c>
      <c r="I7481">
        <v>332</v>
      </c>
      <c r="J7481" t="s">
        <v>24</v>
      </c>
      <c r="K7481">
        <v>3</v>
      </c>
      <c r="L7481">
        <v>57.74094513</v>
      </c>
      <c r="M7481" t="s">
        <v>25</v>
      </c>
      <c r="N7481" s="2" t="s">
        <v>16</v>
      </c>
      <c r="O7481">
        <v>0</v>
      </c>
      <c r="P7481">
        <f t="shared" si="350"/>
        <v>173.22283539</v>
      </c>
      <c r="Q7481" s="2" t="s">
        <v>16</v>
      </c>
      <c r="R7481" t="s">
        <v>12</v>
      </c>
      <c r="S7481">
        <v>3</v>
      </c>
      <c r="T7481" s="2" t="s">
        <v>11</v>
      </c>
    </row>
    <row r="7482" spans="1:20" x14ac:dyDescent="0.25">
      <c r="A7482">
        <v>7481</v>
      </c>
      <c r="B7482" s="4">
        <v>44191</v>
      </c>
      <c r="C7482" t="str">
        <f t="shared" si="348"/>
        <v>2020</v>
      </c>
      <c r="D7482">
        <v>383</v>
      </c>
      <c r="E7482">
        <v>57</v>
      </c>
      <c r="F7482" t="str">
        <f t="shared" si="349"/>
        <v>Senior</v>
      </c>
      <c r="G7482" t="s">
        <v>27</v>
      </c>
      <c r="H7482" t="s">
        <v>19</v>
      </c>
      <c r="I7482">
        <v>394</v>
      </c>
      <c r="J7482" t="s">
        <v>9</v>
      </c>
      <c r="K7482">
        <v>4</v>
      </c>
      <c r="L7482">
        <v>94.195551539999997</v>
      </c>
      <c r="M7482" t="s">
        <v>10</v>
      </c>
      <c r="N7482" s="2" t="s">
        <v>16</v>
      </c>
      <c r="O7482">
        <v>0</v>
      </c>
      <c r="P7482">
        <f t="shared" si="350"/>
        <v>376.78220615999999</v>
      </c>
      <c r="Q7482" s="2" t="s">
        <v>11</v>
      </c>
      <c r="R7482" t="s">
        <v>18</v>
      </c>
      <c r="S7482">
        <v>3</v>
      </c>
      <c r="T7482" s="2" t="s">
        <v>11</v>
      </c>
    </row>
    <row r="7483" spans="1:20" x14ac:dyDescent="0.25">
      <c r="A7483">
        <v>7482</v>
      </c>
      <c r="B7483" s="4">
        <v>44867</v>
      </c>
      <c r="C7483" t="str">
        <f t="shared" si="348"/>
        <v>2022</v>
      </c>
      <c r="D7483">
        <v>136</v>
      </c>
      <c r="E7483">
        <v>49</v>
      </c>
      <c r="F7483" t="str">
        <f t="shared" si="349"/>
        <v>Adult</v>
      </c>
      <c r="G7483" t="s">
        <v>13</v>
      </c>
      <c r="H7483" t="s">
        <v>19</v>
      </c>
      <c r="I7483">
        <v>256</v>
      </c>
      <c r="J7483" t="s">
        <v>24</v>
      </c>
      <c r="K7483">
        <v>2</v>
      </c>
      <c r="L7483">
        <v>13.293409860000001</v>
      </c>
      <c r="M7483" t="s">
        <v>20</v>
      </c>
      <c r="N7483" s="2" t="s">
        <v>16</v>
      </c>
      <c r="O7483">
        <v>2.6586819720000001</v>
      </c>
      <c r="P7483">
        <f t="shared" si="350"/>
        <v>23.928137748000001</v>
      </c>
      <c r="Q7483" s="2" t="s">
        <v>11</v>
      </c>
      <c r="R7483" t="s">
        <v>26</v>
      </c>
      <c r="S7483">
        <v>4</v>
      </c>
      <c r="T7483" s="2" t="s">
        <v>16</v>
      </c>
    </row>
    <row r="7484" spans="1:20" x14ac:dyDescent="0.25">
      <c r="A7484">
        <v>7483</v>
      </c>
      <c r="B7484" s="4">
        <v>44552</v>
      </c>
      <c r="C7484" t="str">
        <f t="shared" si="348"/>
        <v>2021</v>
      </c>
      <c r="D7484">
        <v>360</v>
      </c>
      <c r="E7484">
        <v>56</v>
      </c>
      <c r="F7484" t="str">
        <f t="shared" si="349"/>
        <v>Senior</v>
      </c>
      <c r="G7484" t="s">
        <v>27</v>
      </c>
      <c r="H7484" t="s">
        <v>17</v>
      </c>
      <c r="I7484">
        <v>335</v>
      </c>
      <c r="J7484" t="s">
        <v>33</v>
      </c>
      <c r="K7484">
        <v>5</v>
      </c>
      <c r="L7484">
        <v>78.976485980000007</v>
      </c>
      <c r="M7484" t="s">
        <v>25</v>
      </c>
      <c r="N7484" s="2" t="s">
        <v>11</v>
      </c>
      <c r="O7484">
        <v>0</v>
      </c>
      <c r="P7484">
        <f t="shared" si="350"/>
        <v>394.88242990000003</v>
      </c>
      <c r="Q7484" s="2" t="s">
        <v>11</v>
      </c>
      <c r="R7484" t="s">
        <v>12</v>
      </c>
      <c r="S7484">
        <v>2</v>
      </c>
      <c r="T7484" s="2" t="s">
        <v>11</v>
      </c>
    </row>
    <row r="7485" spans="1:20" x14ac:dyDescent="0.25">
      <c r="A7485">
        <v>7484</v>
      </c>
      <c r="B7485" s="4">
        <v>44144</v>
      </c>
      <c r="C7485" t="str">
        <f t="shared" si="348"/>
        <v>2020</v>
      </c>
      <c r="D7485">
        <v>337</v>
      </c>
      <c r="E7485">
        <v>25</v>
      </c>
      <c r="F7485" t="str">
        <f t="shared" si="349"/>
        <v>Teenager</v>
      </c>
      <c r="G7485" t="s">
        <v>27</v>
      </c>
      <c r="H7485" t="s">
        <v>14</v>
      </c>
      <c r="I7485">
        <v>914</v>
      </c>
      <c r="J7485" t="s">
        <v>29</v>
      </c>
      <c r="K7485">
        <v>4</v>
      </c>
      <c r="L7485">
        <v>38.879496000000003</v>
      </c>
      <c r="M7485" t="s">
        <v>22</v>
      </c>
      <c r="N7485" s="2" t="s">
        <v>11</v>
      </c>
      <c r="O7485">
        <v>0</v>
      </c>
      <c r="P7485">
        <f t="shared" si="350"/>
        <v>155.51798400000001</v>
      </c>
      <c r="Q7485" s="2" t="s">
        <v>16</v>
      </c>
      <c r="R7485" t="s">
        <v>18</v>
      </c>
      <c r="S7485">
        <v>4</v>
      </c>
      <c r="T7485" s="2" t="s">
        <v>11</v>
      </c>
    </row>
    <row r="7486" spans="1:20" x14ac:dyDescent="0.25">
      <c r="A7486">
        <v>7485</v>
      </c>
      <c r="B7486" s="4">
        <v>43817</v>
      </c>
      <c r="C7486" t="str">
        <f t="shared" si="348"/>
        <v>2019</v>
      </c>
      <c r="D7486">
        <v>159</v>
      </c>
      <c r="E7486">
        <v>34</v>
      </c>
      <c r="F7486" t="str">
        <f t="shared" si="349"/>
        <v>Adult</v>
      </c>
      <c r="G7486" t="s">
        <v>27</v>
      </c>
      <c r="H7486" t="s">
        <v>30</v>
      </c>
      <c r="I7486">
        <v>638</v>
      </c>
      <c r="J7486" t="s">
        <v>9</v>
      </c>
      <c r="K7486">
        <v>5</v>
      </c>
      <c r="L7486">
        <v>93.976430879999995</v>
      </c>
      <c r="M7486" t="s">
        <v>20</v>
      </c>
      <c r="N7486" s="2" t="s">
        <v>11</v>
      </c>
      <c r="O7486">
        <v>46.988215439999998</v>
      </c>
      <c r="P7486">
        <f t="shared" si="350"/>
        <v>422.89393896000001</v>
      </c>
      <c r="Q7486" s="2" t="s">
        <v>16</v>
      </c>
      <c r="R7486" t="s">
        <v>26</v>
      </c>
      <c r="S7486">
        <v>3</v>
      </c>
      <c r="T7486" s="2" t="s">
        <v>16</v>
      </c>
    </row>
    <row r="7487" spans="1:20" x14ac:dyDescent="0.25">
      <c r="A7487">
        <v>7486</v>
      </c>
      <c r="B7487" s="4">
        <v>45283</v>
      </c>
      <c r="C7487" t="str">
        <f t="shared" si="348"/>
        <v>2023</v>
      </c>
      <c r="D7487">
        <v>415</v>
      </c>
      <c r="E7487">
        <v>69</v>
      </c>
      <c r="F7487" t="str">
        <f t="shared" si="349"/>
        <v>Senior</v>
      </c>
      <c r="G7487" t="s">
        <v>27</v>
      </c>
      <c r="H7487" t="s">
        <v>30</v>
      </c>
      <c r="I7487">
        <v>119</v>
      </c>
      <c r="J7487" t="s">
        <v>24</v>
      </c>
      <c r="K7487">
        <v>4</v>
      </c>
      <c r="L7487">
        <v>79.165422599999999</v>
      </c>
      <c r="M7487" t="s">
        <v>20</v>
      </c>
      <c r="N7487" s="2" t="s">
        <v>11</v>
      </c>
      <c r="O7487">
        <v>0</v>
      </c>
      <c r="P7487">
        <f t="shared" si="350"/>
        <v>316.6616904</v>
      </c>
      <c r="Q7487" s="2" t="s">
        <v>11</v>
      </c>
      <c r="R7487" t="s">
        <v>18</v>
      </c>
      <c r="S7487">
        <v>3</v>
      </c>
      <c r="T7487" s="2" t="s">
        <v>16</v>
      </c>
    </row>
    <row r="7488" spans="1:20" x14ac:dyDescent="0.25">
      <c r="A7488">
        <v>7487</v>
      </c>
      <c r="B7488" s="4">
        <v>44896</v>
      </c>
      <c r="C7488" t="str">
        <f t="shared" si="348"/>
        <v>2022</v>
      </c>
      <c r="D7488">
        <v>60</v>
      </c>
      <c r="E7488">
        <v>45</v>
      </c>
      <c r="F7488" t="str">
        <f t="shared" si="349"/>
        <v>Adult</v>
      </c>
      <c r="G7488" t="s">
        <v>7</v>
      </c>
      <c r="H7488" t="s">
        <v>42</v>
      </c>
      <c r="I7488">
        <v>528</v>
      </c>
      <c r="J7488" t="s">
        <v>9</v>
      </c>
      <c r="K7488">
        <v>2</v>
      </c>
      <c r="L7488">
        <v>45.168801960000003</v>
      </c>
      <c r="M7488" t="s">
        <v>22</v>
      </c>
      <c r="N7488" s="2" t="s">
        <v>16</v>
      </c>
      <c r="O7488">
        <v>0</v>
      </c>
      <c r="P7488">
        <f t="shared" si="350"/>
        <v>90.337603920000006</v>
      </c>
      <c r="Q7488" s="2" t="s">
        <v>16</v>
      </c>
      <c r="R7488" t="s">
        <v>18</v>
      </c>
      <c r="S7488">
        <v>5</v>
      </c>
      <c r="T7488" s="2" t="s">
        <v>16</v>
      </c>
    </row>
    <row r="7489" spans="1:20" x14ac:dyDescent="0.25">
      <c r="A7489">
        <v>7488</v>
      </c>
      <c r="B7489" s="4">
        <v>44139</v>
      </c>
      <c r="C7489" t="str">
        <f t="shared" si="348"/>
        <v>2020</v>
      </c>
      <c r="D7489">
        <v>139</v>
      </c>
      <c r="E7489">
        <v>23</v>
      </c>
      <c r="F7489" t="str">
        <f t="shared" si="349"/>
        <v>Teenager</v>
      </c>
      <c r="G7489" t="s">
        <v>13</v>
      </c>
      <c r="H7489" t="s">
        <v>30</v>
      </c>
      <c r="I7489">
        <v>462</v>
      </c>
      <c r="J7489" t="s">
        <v>24</v>
      </c>
      <c r="K7489">
        <v>5</v>
      </c>
      <c r="L7489">
        <v>19.27282872</v>
      </c>
      <c r="M7489" t="s">
        <v>25</v>
      </c>
      <c r="N7489" s="2" t="s">
        <v>16</v>
      </c>
      <c r="O7489">
        <v>0</v>
      </c>
      <c r="P7489">
        <f t="shared" si="350"/>
        <v>96.364143600000006</v>
      </c>
      <c r="Q7489" s="2" t="s">
        <v>16</v>
      </c>
      <c r="R7489" t="s">
        <v>18</v>
      </c>
      <c r="S7489">
        <v>1</v>
      </c>
      <c r="T7489" s="2" t="s">
        <v>16</v>
      </c>
    </row>
    <row r="7490" spans="1:20" x14ac:dyDescent="0.25">
      <c r="A7490">
        <v>7489</v>
      </c>
      <c r="B7490" s="4">
        <v>45243</v>
      </c>
      <c r="C7490" t="str">
        <f t="shared" si="348"/>
        <v>2023</v>
      </c>
      <c r="D7490">
        <v>323</v>
      </c>
      <c r="E7490">
        <v>37</v>
      </c>
      <c r="F7490" t="str">
        <f t="shared" si="349"/>
        <v>Adult</v>
      </c>
      <c r="G7490" t="s">
        <v>7</v>
      </c>
      <c r="H7490" t="s">
        <v>30</v>
      </c>
      <c r="I7490">
        <v>833</v>
      </c>
      <c r="J7490" t="s">
        <v>9</v>
      </c>
      <c r="K7490">
        <v>4</v>
      </c>
      <c r="L7490">
        <v>30.803782330000001</v>
      </c>
      <c r="M7490" t="s">
        <v>25</v>
      </c>
      <c r="N7490" s="2" t="s">
        <v>16</v>
      </c>
      <c r="O7490">
        <v>12.321512930000001</v>
      </c>
      <c r="P7490">
        <f t="shared" si="350"/>
        <v>110.89361639000001</v>
      </c>
      <c r="Q7490" s="2" t="s">
        <v>16</v>
      </c>
      <c r="R7490" t="s">
        <v>26</v>
      </c>
      <c r="S7490">
        <v>4</v>
      </c>
      <c r="T7490" s="2" t="s">
        <v>16</v>
      </c>
    </row>
    <row r="7491" spans="1:20" x14ac:dyDescent="0.25">
      <c r="A7491">
        <v>7490</v>
      </c>
      <c r="B7491" s="4">
        <v>44515</v>
      </c>
      <c r="C7491" t="str">
        <f t="shared" ref="C7491:C7554" si="351">TEXT(B7491,"YYYY")</f>
        <v>2021</v>
      </c>
      <c r="D7491">
        <v>136</v>
      </c>
      <c r="E7491">
        <v>21</v>
      </c>
      <c r="F7491" t="str">
        <f t="shared" ref="F7491:F7554" si="352">IF(E7491&gt;50,"Senior",IF(E7491&gt;30,"Adult","Teenager"))</f>
        <v>Teenager</v>
      </c>
      <c r="G7491" t="s">
        <v>13</v>
      </c>
      <c r="H7491" t="s">
        <v>37</v>
      </c>
      <c r="I7491">
        <v>945</v>
      </c>
      <c r="J7491" t="s">
        <v>15</v>
      </c>
      <c r="K7491">
        <v>1</v>
      </c>
      <c r="L7491">
        <v>69.591177970000004</v>
      </c>
      <c r="M7491" t="s">
        <v>10</v>
      </c>
      <c r="N7491" s="2" t="s">
        <v>16</v>
      </c>
      <c r="O7491">
        <v>0</v>
      </c>
      <c r="P7491">
        <f t="shared" ref="P7491:P7554" si="353">K7491*L7491-O7491</f>
        <v>69.591177970000004</v>
      </c>
      <c r="Q7491" s="2" t="s">
        <v>11</v>
      </c>
      <c r="R7491" t="s">
        <v>18</v>
      </c>
      <c r="S7491">
        <v>5</v>
      </c>
      <c r="T7491" s="2" t="s">
        <v>16</v>
      </c>
    </row>
    <row r="7492" spans="1:20" x14ac:dyDescent="0.25">
      <c r="A7492">
        <v>7491</v>
      </c>
      <c r="B7492" s="4">
        <v>44895</v>
      </c>
      <c r="C7492" t="str">
        <f t="shared" si="351"/>
        <v>2022</v>
      </c>
      <c r="D7492">
        <v>111</v>
      </c>
      <c r="E7492">
        <v>46</v>
      </c>
      <c r="F7492" t="str">
        <f t="shared" si="352"/>
        <v>Adult</v>
      </c>
      <c r="G7492" t="s">
        <v>27</v>
      </c>
      <c r="H7492" t="s">
        <v>37</v>
      </c>
      <c r="I7492">
        <v>663</v>
      </c>
      <c r="J7492" t="s">
        <v>9</v>
      </c>
      <c r="K7492">
        <v>2</v>
      </c>
      <c r="L7492">
        <v>27.719898430000001</v>
      </c>
      <c r="M7492" t="s">
        <v>22</v>
      </c>
      <c r="N7492" s="2" t="s">
        <v>11</v>
      </c>
      <c r="O7492">
        <v>5.5439796870000002</v>
      </c>
      <c r="P7492">
        <f t="shared" si="353"/>
        <v>49.895817172999998</v>
      </c>
      <c r="Q7492" s="2" t="s">
        <v>11</v>
      </c>
      <c r="R7492" t="s">
        <v>26</v>
      </c>
      <c r="S7492">
        <v>2</v>
      </c>
      <c r="T7492" s="2" t="s">
        <v>11</v>
      </c>
    </row>
    <row r="7493" spans="1:20" x14ac:dyDescent="0.25">
      <c r="A7493">
        <v>7492</v>
      </c>
      <c r="B7493" s="4">
        <v>43452</v>
      </c>
      <c r="C7493" t="str">
        <f t="shared" si="351"/>
        <v>2018</v>
      </c>
      <c r="D7493">
        <v>500</v>
      </c>
      <c r="E7493">
        <v>29</v>
      </c>
      <c r="F7493" t="str">
        <f t="shared" si="352"/>
        <v>Teenager</v>
      </c>
      <c r="G7493" t="s">
        <v>27</v>
      </c>
      <c r="H7493" t="s">
        <v>34</v>
      </c>
      <c r="I7493">
        <v>934</v>
      </c>
      <c r="J7493" t="s">
        <v>9</v>
      </c>
      <c r="K7493">
        <v>4</v>
      </c>
      <c r="L7493">
        <v>32.946967290000003</v>
      </c>
      <c r="M7493" t="s">
        <v>22</v>
      </c>
      <c r="N7493" s="2" t="s">
        <v>16</v>
      </c>
      <c r="O7493">
        <v>0</v>
      </c>
      <c r="P7493">
        <f t="shared" si="353"/>
        <v>131.78786916000001</v>
      </c>
      <c r="Q7493" s="2" t="s">
        <v>16</v>
      </c>
      <c r="R7493" t="s">
        <v>18</v>
      </c>
      <c r="S7493">
        <v>1</v>
      </c>
      <c r="T7493" s="2" t="s">
        <v>11</v>
      </c>
    </row>
    <row r="7494" spans="1:20" x14ac:dyDescent="0.25">
      <c r="A7494">
        <v>7493</v>
      </c>
      <c r="B7494" s="4">
        <v>44873</v>
      </c>
      <c r="C7494" t="str">
        <f t="shared" si="351"/>
        <v>2022</v>
      </c>
      <c r="D7494">
        <v>426</v>
      </c>
      <c r="E7494">
        <v>19</v>
      </c>
      <c r="F7494" t="str">
        <f t="shared" si="352"/>
        <v>Teenager</v>
      </c>
      <c r="G7494" t="s">
        <v>27</v>
      </c>
      <c r="H7494" t="s">
        <v>8</v>
      </c>
      <c r="I7494">
        <v>100</v>
      </c>
      <c r="J7494" t="s">
        <v>15</v>
      </c>
      <c r="K7494">
        <v>3</v>
      </c>
      <c r="L7494">
        <v>96.190348970000002</v>
      </c>
      <c r="M7494" t="s">
        <v>10</v>
      </c>
      <c r="N7494" s="2" t="s">
        <v>16</v>
      </c>
      <c r="O7494">
        <v>0</v>
      </c>
      <c r="P7494">
        <f t="shared" si="353"/>
        <v>288.57104691000001</v>
      </c>
      <c r="Q7494" s="2" t="s">
        <v>16</v>
      </c>
      <c r="R7494" t="s">
        <v>12</v>
      </c>
      <c r="S7494">
        <v>1</v>
      </c>
      <c r="T7494" s="2" t="s">
        <v>11</v>
      </c>
    </row>
    <row r="7495" spans="1:20" x14ac:dyDescent="0.25">
      <c r="A7495">
        <v>7494</v>
      </c>
      <c r="B7495" s="4">
        <v>44155</v>
      </c>
      <c r="C7495" t="str">
        <f t="shared" si="351"/>
        <v>2020</v>
      </c>
      <c r="D7495">
        <v>175</v>
      </c>
      <c r="E7495">
        <v>52</v>
      </c>
      <c r="F7495" t="str">
        <f t="shared" si="352"/>
        <v>Senior</v>
      </c>
      <c r="G7495" t="s">
        <v>27</v>
      </c>
      <c r="H7495" t="s">
        <v>28</v>
      </c>
      <c r="I7495">
        <v>332</v>
      </c>
      <c r="J7495" t="s">
        <v>33</v>
      </c>
      <c r="K7495">
        <v>3</v>
      </c>
      <c r="L7495">
        <v>14.54879261</v>
      </c>
      <c r="M7495" t="s">
        <v>25</v>
      </c>
      <c r="N7495" s="2" t="s">
        <v>11</v>
      </c>
      <c r="O7495">
        <v>4.364637783</v>
      </c>
      <c r="P7495">
        <f t="shared" si="353"/>
        <v>39.281740047</v>
      </c>
      <c r="Q7495" s="2" t="s">
        <v>16</v>
      </c>
      <c r="R7495" t="s">
        <v>26</v>
      </c>
      <c r="S7495">
        <v>2</v>
      </c>
      <c r="T7495" s="2" t="s">
        <v>16</v>
      </c>
    </row>
    <row r="7496" spans="1:20" x14ac:dyDescent="0.25">
      <c r="A7496">
        <v>7495</v>
      </c>
      <c r="B7496" s="4">
        <v>44538</v>
      </c>
      <c r="C7496" t="str">
        <f t="shared" si="351"/>
        <v>2021</v>
      </c>
      <c r="D7496">
        <v>492</v>
      </c>
      <c r="E7496">
        <v>48</v>
      </c>
      <c r="F7496" t="str">
        <f t="shared" si="352"/>
        <v>Adult</v>
      </c>
      <c r="G7496" t="s">
        <v>13</v>
      </c>
      <c r="H7496" t="s">
        <v>43</v>
      </c>
      <c r="I7496">
        <v>956</v>
      </c>
      <c r="J7496" t="s">
        <v>29</v>
      </c>
      <c r="K7496">
        <v>4</v>
      </c>
      <c r="L7496">
        <v>30.501870579999999</v>
      </c>
      <c r="M7496" t="s">
        <v>25</v>
      </c>
      <c r="N7496" s="2" t="s">
        <v>11</v>
      </c>
      <c r="O7496">
        <v>12.20074823</v>
      </c>
      <c r="P7496">
        <f t="shared" si="353"/>
        <v>109.80673408999999</v>
      </c>
      <c r="Q7496" s="2" t="s">
        <v>16</v>
      </c>
      <c r="R7496" t="s">
        <v>26</v>
      </c>
      <c r="S7496">
        <v>5</v>
      </c>
      <c r="T7496" s="2" t="s">
        <v>16</v>
      </c>
    </row>
    <row r="7497" spans="1:20" x14ac:dyDescent="0.25">
      <c r="A7497">
        <v>7496</v>
      </c>
      <c r="B7497" s="4">
        <v>43804</v>
      </c>
      <c r="C7497" t="str">
        <f t="shared" si="351"/>
        <v>2019</v>
      </c>
      <c r="D7497">
        <v>300</v>
      </c>
      <c r="E7497">
        <v>69</v>
      </c>
      <c r="F7497" t="str">
        <f t="shared" si="352"/>
        <v>Senior</v>
      </c>
      <c r="G7497" t="s">
        <v>13</v>
      </c>
      <c r="H7497" t="s">
        <v>43</v>
      </c>
      <c r="I7497">
        <v>281</v>
      </c>
      <c r="J7497" t="s">
        <v>33</v>
      </c>
      <c r="K7497">
        <v>4</v>
      </c>
      <c r="L7497">
        <v>26.99198097</v>
      </c>
      <c r="M7497" t="s">
        <v>20</v>
      </c>
      <c r="N7497" s="2" t="s">
        <v>16</v>
      </c>
      <c r="O7497">
        <v>0</v>
      </c>
      <c r="P7497">
        <f t="shared" si="353"/>
        <v>107.96792388</v>
      </c>
      <c r="Q7497" s="2" t="s">
        <v>11</v>
      </c>
      <c r="R7497" t="s">
        <v>12</v>
      </c>
      <c r="S7497">
        <v>4</v>
      </c>
      <c r="T7497" s="2" t="s">
        <v>11</v>
      </c>
    </row>
    <row r="7498" spans="1:20" x14ac:dyDescent="0.25">
      <c r="A7498">
        <v>7497</v>
      </c>
      <c r="B7498" s="4">
        <v>44886</v>
      </c>
      <c r="C7498" t="str">
        <f t="shared" si="351"/>
        <v>2022</v>
      </c>
      <c r="D7498">
        <v>81</v>
      </c>
      <c r="E7498">
        <v>30</v>
      </c>
      <c r="F7498" t="str">
        <f t="shared" si="352"/>
        <v>Teenager</v>
      </c>
      <c r="G7498" t="s">
        <v>7</v>
      </c>
      <c r="H7498" t="s">
        <v>31</v>
      </c>
      <c r="I7498">
        <v>656</v>
      </c>
      <c r="J7498" t="s">
        <v>29</v>
      </c>
      <c r="K7498">
        <v>2</v>
      </c>
      <c r="L7498">
        <v>83.739984680000006</v>
      </c>
      <c r="M7498" t="s">
        <v>20</v>
      </c>
      <c r="N7498" s="2" t="s">
        <v>16</v>
      </c>
      <c r="O7498">
        <v>16.74799694</v>
      </c>
      <c r="P7498">
        <f t="shared" si="353"/>
        <v>150.73197242000001</v>
      </c>
      <c r="Q7498" s="2" t="s">
        <v>16</v>
      </c>
      <c r="R7498" t="s">
        <v>26</v>
      </c>
      <c r="S7498">
        <v>1</v>
      </c>
      <c r="T7498" s="2" t="s">
        <v>11</v>
      </c>
    </row>
    <row r="7499" spans="1:20" x14ac:dyDescent="0.25">
      <c r="A7499">
        <v>7498</v>
      </c>
      <c r="B7499" s="4">
        <v>45237</v>
      </c>
      <c r="C7499" t="str">
        <f t="shared" si="351"/>
        <v>2023</v>
      </c>
      <c r="D7499">
        <v>87</v>
      </c>
      <c r="E7499">
        <v>44</v>
      </c>
      <c r="F7499" t="str">
        <f t="shared" si="352"/>
        <v>Adult</v>
      </c>
      <c r="G7499" t="s">
        <v>7</v>
      </c>
      <c r="H7499" t="s">
        <v>39</v>
      </c>
      <c r="I7499">
        <v>811</v>
      </c>
      <c r="J7499" t="s">
        <v>24</v>
      </c>
      <c r="K7499">
        <v>4</v>
      </c>
      <c r="L7499">
        <v>93.469569989999997</v>
      </c>
      <c r="M7499" t="s">
        <v>10</v>
      </c>
      <c r="N7499" s="2" t="s">
        <v>16</v>
      </c>
      <c r="O7499">
        <v>37.387827999999999</v>
      </c>
      <c r="P7499">
        <f t="shared" si="353"/>
        <v>336.49045195999997</v>
      </c>
      <c r="Q7499" s="2" t="s">
        <v>16</v>
      </c>
      <c r="R7499" t="s">
        <v>26</v>
      </c>
      <c r="S7499">
        <v>5</v>
      </c>
      <c r="T7499" s="2" t="s">
        <v>16</v>
      </c>
    </row>
    <row r="7500" spans="1:20" x14ac:dyDescent="0.25">
      <c r="A7500">
        <v>7499</v>
      </c>
      <c r="B7500" s="4">
        <v>43456</v>
      </c>
      <c r="C7500" t="str">
        <f t="shared" si="351"/>
        <v>2018</v>
      </c>
      <c r="D7500">
        <v>380</v>
      </c>
      <c r="E7500">
        <v>49</v>
      </c>
      <c r="F7500" t="str">
        <f t="shared" si="352"/>
        <v>Adult</v>
      </c>
      <c r="G7500" t="s">
        <v>27</v>
      </c>
      <c r="H7500" t="s">
        <v>43</v>
      </c>
      <c r="I7500">
        <v>696</v>
      </c>
      <c r="J7500" t="s">
        <v>9</v>
      </c>
      <c r="K7500">
        <v>5</v>
      </c>
      <c r="L7500">
        <v>75.814350020000006</v>
      </c>
      <c r="M7500" t="s">
        <v>20</v>
      </c>
      <c r="N7500" s="2" t="s">
        <v>11</v>
      </c>
      <c r="O7500">
        <v>0</v>
      </c>
      <c r="P7500">
        <f t="shared" si="353"/>
        <v>379.07175010000003</v>
      </c>
      <c r="Q7500" s="2" t="s">
        <v>11</v>
      </c>
      <c r="R7500" t="s">
        <v>18</v>
      </c>
      <c r="S7500">
        <v>5</v>
      </c>
      <c r="T7500" s="2" t="s">
        <v>16</v>
      </c>
    </row>
    <row r="7501" spans="1:20" x14ac:dyDescent="0.25">
      <c r="A7501">
        <v>7500</v>
      </c>
      <c r="B7501" s="4">
        <v>45287</v>
      </c>
      <c r="C7501" t="str">
        <f t="shared" si="351"/>
        <v>2023</v>
      </c>
      <c r="D7501">
        <v>179</v>
      </c>
      <c r="E7501">
        <v>39</v>
      </c>
      <c r="F7501" t="str">
        <f t="shared" si="352"/>
        <v>Adult</v>
      </c>
      <c r="G7501" t="s">
        <v>13</v>
      </c>
      <c r="H7501" t="s">
        <v>28</v>
      </c>
      <c r="I7501">
        <v>566</v>
      </c>
      <c r="J7501" t="s">
        <v>33</v>
      </c>
      <c r="K7501">
        <v>2</v>
      </c>
      <c r="L7501">
        <v>12.58028901</v>
      </c>
      <c r="M7501" t="s">
        <v>20</v>
      </c>
      <c r="N7501" s="2" t="s">
        <v>16</v>
      </c>
      <c r="O7501">
        <v>0</v>
      </c>
      <c r="P7501">
        <f t="shared" si="353"/>
        <v>25.160578019999999</v>
      </c>
      <c r="Q7501" s="2" t="s">
        <v>16</v>
      </c>
      <c r="R7501" t="s">
        <v>12</v>
      </c>
      <c r="S7501">
        <v>1</v>
      </c>
      <c r="T7501" s="2" t="s">
        <v>16</v>
      </c>
    </row>
    <row r="7502" spans="1:20" x14ac:dyDescent="0.25">
      <c r="A7502">
        <v>7501</v>
      </c>
      <c r="B7502" s="4">
        <v>44146</v>
      </c>
      <c r="C7502" t="str">
        <f t="shared" si="351"/>
        <v>2020</v>
      </c>
      <c r="D7502">
        <v>474</v>
      </c>
      <c r="E7502">
        <v>61</v>
      </c>
      <c r="F7502" t="str">
        <f t="shared" si="352"/>
        <v>Senior</v>
      </c>
      <c r="G7502" t="s">
        <v>13</v>
      </c>
      <c r="H7502" t="s">
        <v>36</v>
      </c>
      <c r="I7502">
        <v>702</v>
      </c>
      <c r="J7502" t="s">
        <v>15</v>
      </c>
      <c r="K7502">
        <v>3</v>
      </c>
      <c r="L7502">
        <v>25.946704499999999</v>
      </c>
      <c r="M7502" t="s">
        <v>22</v>
      </c>
      <c r="N7502" s="2" t="s">
        <v>16</v>
      </c>
      <c r="O7502">
        <v>7.7840113510000002</v>
      </c>
      <c r="P7502">
        <f t="shared" si="353"/>
        <v>70.056102148999997</v>
      </c>
      <c r="Q7502" s="2" t="s">
        <v>16</v>
      </c>
      <c r="R7502" t="s">
        <v>26</v>
      </c>
      <c r="S7502">
        <v>3</v>
      </c>
      <c r="T7502" s="2" t="s">
        <v>11</v>
      </c>
    </row>
    <row r="7503" spans="1:20" x14ac:dyDescent="0.25">
      <c r="A7503">
        <v>7502</v>
      </c>
      <c r="B7503" s="4">
        <v>43450</v>
      </c>
      <c r="C7503" t="str">
        <f t="shared" si="351"/>
        <v>2018</v>
      </c>
      <c r="D7503">
        <v>384</v>
      </c>
      <c r="E7503">
        <v>28</v>
      </c>
      <c r="F7503" t="str">
        <f t="shared" si="352"/>
        <v>Teenager</v>
      </c>
      <c r="G7503" t="s">
        <v>13</v>
      </c>
      <c r="H7503" t="s">
        <v>31</v>
      </c>
      <c r="I7503">
        <v>449</v>
      </c>
      <c r="J7503" t="s">
        <v>9</v>
      </c>
      <c r="K7503">
        <v>2</v>
      </c>
      <c r="L7503">
        <v>76.255186940000002</v>
      </c>
      <c r="M7503" t="s">
        <v>20</v>
      </c>
      <c r="N7503" s="2" t="s">
        <v>16</v>
      </c>
      <c r="O7503">
        <v>0</v>
      </c>
      <c r="P7503">
        <f t="shared" si="353"/>
        <v>152.51037388</v>
      </c>
      <c r="Q7503" s="2" t="s">
        <v>16</v>
      </c>
      <c r="R7503" t="s">
        <v>12</v>
      </c>
      <c r="S7503">
        <v>3</v>
      </c>
      <c r="T7503" s="2" t="s">
        <v>16</v>
      </c>
    </row>
    <row r="7504" spans="1:20" x14ac:dyDescent="0.25">
      <c r="A7504">
        <v>7503</v>
      </c>
      <c r="B7504" s="4">
        <v>44887</v>
      </c>
      <c r="C7504" t="str">
        <f t="shared" si="351"/>
        <v>2022</v>
      </c>
      <c r="D7504">
        <v>93</v>
      </c>
      <c r="E7504">
        <v>31</v>
      </c>
      <c r="F7504" t="str">
        <f t="shared" si="352"/>
        <v>Adult</v>
      </c>
      <c r="G7504" t="s">
        <v>27</v>
      </c>
      <c r="H7504" t="s">
        <v>14</v>
      </c>
      <c r="I7504">
        <v>530</v>
      </c>
      <c r="J7504" t="s">
        <v>29</v>
      </c>
      <c r="K7504">
        <v>2</v>
      </c>
      <c r="L7504">
        <v>17.775549909999999</v>
      </c>
      <c r="M7504" t="s">
        <v>10</v>
      </c>
      <c r="N7504" s="2" t="s">
        <v>11</v>
      </c>
      <c r="O7504">
        <v>3.5551099810000002</v>
      </c>
      <c r="P7504">
        <f t="shared" si="353"/>
        <v>31.995989838999996</v>
      </c>
      <c r="Q7504" s="2" t="s">
        <v>11</v>
      </c>
      <c r="R7504" t="s">
        <v>26</v>
      </c>
      <c r="S7504">
        <v>3</v>
      </c>
      <c r="T7504" s="2" t="s">
        <v>16</v>
      </c>
    </row>
    <row r="7505" spans="1:20" x14ac:dyDescent="0.25">
      <c r="A7505">
        <v>7504</v>
      </c>
      <c r="B7505" s="4">
        <v>43422</v>
      </c>
      <c r="C7505" t="str">
        <f t="shared" si="351"/>
        <v>2018</v>
      </c>
      <c r="D7505">
        <v>280</v>
      </c>
      <c r="E7505">
        <v>26</v>
      </c>
      <c r="F7505" t="str">
        <f t="shared" si="352"/>
        <v>Teenager</v>
      </c>
      <c r="G7505" t="s">
        <v>13</v>
      </c>
      <c r="H7505" t="s">
        <v>8</v>
      </c>
      <c r="I7505">
        <v>28</v>
      </c>
      <c r="J7505" t="s">
        <v>24</v>
      </c>
      <c r="K7505">
        <v>1</v>
      </c>
      <c r="L7505">
        <v>97.958406510000003</v>
      </c>
      <c r="M7505" t="s">
        <v>22</v>
      </c>
      <c r="N7505" s="2" t="s">
        <v>16</v>
      </c>
      <c r="O7505">
        <v>9.7958406510000007</v>
      </c>
      <c r="P7505">
        <f t="shared" si="353"/>
        <v>88.162565858999997</v>
      </c>
      <c r="Q7505" s="2" t="s">
        <v>11</v>
      </c>
      <c r="R7505" t="s">
        <v>26</v>
      </c>
      <c r="S7505">
        <v>3</v>
      </c>
      <c r="T7505" s="2" t="s">
        <v>11</v>
      </c>
    </row>
    <row r="7506" spans="1:20" x14ac:dyDescent="0.25">
      <c r="A7506">
        <v>7505</v>
      </c>
      <c r="B7506" s="4">
        <v>43423</v>
      </c>
      <c r="C7506" t="str">
        <f t="shared" si="351"/>
        <v>2018</v>
      </c>
      <c r="D7506">
        <v>198</v>
      </c>
      <c r="E7506">
        <v>69</v>
      </c>
      <c r="F7506" t="str">
        <f t="shared" si="352"/>
        <v>Senior</v>
      </c>
      <c r="G7506" t="s">
        <v>13</v>
      </c>
      <c r="H7506" t="s">
        <v>41</v>
      </c>
      <c r="I7506">
        <v>949</v>
      </c>
      <c r="J7506" t="s">
        <v>29</v>
      </c>
      <c r="K7506">
        <v>3</v>
      </c>
      <c r="L7506">
        <v>94.608376980000003</v>
      </c>
      <c r="M7506" t="s">
        <v>22</v>
      </c>
      <c r="N7506" s="2" t="s">
        <v>16</v>
      </c>
      <c r="O7506">
        <v>28.38251309</v>
      </c>
      <c r="P7506">
        <f t="shared" si="353"/>
        <v>255.44261785</v>
      </c>
      <c r="Q7506" s="2" t="s">
        <v>16</v>
      </c>
      <c r="R7506" t="s">
        <v>26</v>
      </c>
      <c r="S7506">
        <v>3</v>
      </c>
      <c r="T7506" s="2" t="s">
        <v>11</v>
      </c>
    </row>
    <row r="7507" spans="1:20" x14ac:dyDescent="0.25">
      <c r="A7507">
        <v>7506</v>
      </c>
      <c r="B7507" s="4">
        <v>44194</v>
      </c>
      <c r="C7507" t="str">
        <f t="shared" si="351"/>
        <v>2020</v>
      </c>
      <c r="D7507">
        <v>384</v>
      </c>
      <c r="E7507">
        <v>21</v>
      </c>
      <c r="F7507" t="str">
        <f t="shared" si="352"/>
        <v>Teenager</v>
      </c>
      <c r="G7507" t="s">
        <v>13</v>
      </c>
      <c r="H7507" t="s">
        <v>21</v>
      </c>
      <c r="I7507">
        <v>425</v>
      </c>
      <c r="J7507" t="s">
        <v>29</v>
      </c>
      <c r="K7507">
        <v>1</v>
      </c>
      <c r="L7507">
        <v>51.403838899999997</v>
      </c>
      <c r="M7507" t="s">
        <v>10</v>
      </c>
      <c r="N7507" s="2" t="s">
        <v>16</v>
      </c>
      <c r="O7507">
        <v>0</v>
      </c>
      <c r="P7507">
        <f t="shared" si="353"/>
        <v>51.403838899999997</v>
      </c>
      <c r="Q7507" s="2" t="s">
        <v>11</v>
      </c>
      <c r="R7507" t="s">
        <v>12</v>
      </c>
      <c r="S7507">
        <v>4</v>
      </c>
      <c r="T7507" s="2" t="s">
        <v>11</v>
      </c>
    </row>
    <row r="7508" spans="1:20" x14ac:dyDescent="0.25">
      <c r="A7508">
        <v>7507</v>
      </c>
      <c r="B7508" s="4">
        <v>44145</v>
      </c>
      <c r="C7508" t="str">
        <f t="shared" si="351"/>
        <v>2020</v>
      </c>
      <c r="D7508">
        <v>25</v>
      </c>
      <c r="E7508">
        <v>54</v>
      </c>
      <c r="F7508" t="str">
        <f t="shared" si="352"/>
        <v>Senior</v>
      </c>
      <c r="G7508" t="s">
        <v>7</v>
      </c>
      <c r="H7508" t="s">
        <v>43</v>
      </c>
      <c r="I7508">
        <v>417</v>
      </c>
      <c r="J7508" t="s">
        <v>29</v>
      </c>
      <c r="K7508">
        <v>5</v>
      </c>
      <c r="L7508">
        <v>67.778615360000003</v>
      </c>
      <c r="M7508" t="s">
        <v>10</v>
      </c>
      <c r="N7508" s="2" t="s">
        <v>11</v>
      </c>
      <c r="O7508">
        <v>0</v>
      </c>
      <c r="P7508">
        <f t="shared" si="353"/>
        <v>338.89307680000002</v>
      </c>
      <c r="Q7508" s="2" t="s">
        <v>16</v>
      </c>
      <c r="R7508" t="s">
        <v>12</v>
      </c>
      <c r="S7508">
        <v>4</v>
      </c>
      <c r="T7508" s="2" t="s">
        <v>11</v>
      </c>
    </row>
    <row r="7509" spans="1:20" x14ac:dyDescent="0.25">
      <c r="A7509">
        <v>7508</v>
      </c>
      <c r="B7509" s="4">
        <v>44142</v>
      </c>
      <c r="C7509" t="str">
        <f t="shared" si="351"/>
        <v>2020</v>
      </c>
      <c r="D7509">
        <v>296</v>
      </c>
      <c r="E7509">
        <v>32</v>
      </c>
      <c r="F7509" t="str">
        <f t="shared" si="352"/>
        <v>Adult</v>
      </c>
      <c r="G7509" t="s">
        <v>27</v>
      </c>
      <c r="H7509" t="s">
        <v>31</v>
      </c>
      <c r="I7509">
        <v>874</v>
      </c>
      <c r="J7509" t="s">
        <v>15</v>
      </c>
      <c r="K7509">
        <v>4</v>
      </c>
      <c r="L7509">
        <v>16.88982107</v>
      </c>
      <c r="M7509" t="s">
        <v>22</v>
      </c>
      <c r="N7509" s="2" t="s">
        <v>11</v>
      </c>
      <c r="O7509">
        <v>0</v>
      </c>
      <c r="P7509">
        <f t="shared" si="353"/>
        <v>67.55928428</v>
      </c>
      <c r="Q7509" s="2" t="s">
        <v>16</v>
      </c>
      <c r="R7509" t="s">
        <v>12</v>
      </c>
      <c r="S7509">
        <v>4</v>
      </c>
      <c r="T7509" s="2" t="s">
        <v>16</v>
      </c>
    </row>
    <row r="7510" spans="1:20" x14ac:dyDescent="0.25">
      <c r="A7510">
        <v>7509</v>
      </c>
      <c r="B7510" s="4">
        <v>44159</v>
      </c>
      <c r="C7510" t="str">
        <f t="shared" si="351"/>
        <v>2020</v>
      </c>
      <c r="D7510">
        <v>453</v>
      </c>
      <c r="E7510">
        <v>36</v>
      </c>
      <c r="F7510" t="str">
        <f t="shared" si="352"/>
        <v>Adult</v>
      </c>
      <c r="G7510" t="s">
        <v>13</v>
      </c>
      <c r="H7510" t="s">
        <v>19</v>
      </c>
      <c r="I7510">
        <v>829</v>
      </c>
      <c r="J7510" t="s">
        <v>29</v>
      </c>
      <c r="K7510">
        <v>5</v>
      </c>
      <c r="L7510">
        <v>83.240018149999997</v>
      </c>
      <c r="M7510" t="s">
        <v>22</v>
      </c>
      <c r="N7510" s="2" t="s">
        <v>16</v>
      </c>
      <c r="O7510">
        <v>41.620009070000002</v>
      </c>
      <c r="P7510">
        <f t="shared" si="353"/>
        <v>374.58008167999998</v>
      </c>
      <c r="Q7510" s="2" t="s">
        <v>11</v>
      </c>
      <c r="R7510" t="s">
        <v>26</v>
      </c>
      <c r="S7510">
        <v>3</v>
      </c>
      <c r="T7510" s="2" t="s">
        <v>11</v>
      </c>
    </row>
    <row r="7511" spans="1:20" x14ac:dyDescent="0.25">
      <c r="A7511">
        <v>7510</v>
      </c>
      <c r="B7511" s="4">
        <v>44543</v>
      </c>
      <c r="C7511" t="str">
        <f t="shared" si="351"/>
        <v>2021</v>
      </c>
      <c r="D7511">
        <v>482</v>
      </c>
      <c r="E7511">
        <v>50</v>
      </c>
      <c r="F7511" t="str">
        <f t="shared" si="352"/>
        <v>Adult</v>
      </c>
      <c r="G7511" t="s">
        <v>7</v>
      </c>
      <c r="H7511" t="s">
        <v>8</v>
      </c>
      <c r="I7511">
        <v>276</v>
      </c>
      <c r="J7511" t="s">
        <v>9</v>
      </c>
      <c r="K7511">
        <v>1</v>
      </c>
      <c r="L7511">
        <v>13.34542265</v>
      </c>
      <c r="M7511" t="s">
        <v>20</v>
      </c>
      <c r="N7511" s="2" t="s">
        <v>16</v>
      </c>
      <c r="O7511">
        <v>1.3345422650000001</v>
      </c>
      <c r="P7511">
        <f t="shared" si="353"/>
        <v>12.010880385</v>
      </c>
      <c r="Q7511" s="2" t="s">
        <v>16</v>
      </c>
      <c r="R7511" t="s">
        <v>26</v>
      </c>
      <c r="S7511">
        <v>4</v>
      </c>
      <c r="T7511" s="2" t="s">
        <v>16</v>
      </c>
    </row>
    <row r="7512" spans="1:20" x14ac:dyDescent="0.25">
      <c r="A7512">
        <v>7511</v>
      </c>
      <c r="B7512" s="4">
        <v>44876</v>
      </c>
      <c r="C7512" t="str">
        <f t="shared" si="351"/>
        <v>2022</v>
      </c>
      <c r="D7512">
        <v>400</v>
      </c>
      <c r="E7512">
        <v>62</v>
      </c>
      <c r="F7512" t="str">
        <f t="shared" si="352"/>
        <v>Senior</v>
      </c>
      <c r="G7512" t="s">
        <v>13</v>
      </c>
      <c r="H7512" t="s">
        <v>39</v>
      </c>
      <c r="I7512">
        <v>927</v>
      </c>
      <c r="J7512" t="s">
        <v>24</v>
      </c>
      <c r="K7512">
        <v>3</v>
      </c>
      <c r="L7512">
        <v>33.086355380000001</v>
      </c>
      <c r="M7512" t="s">
        <v>20</v>
      </c>
      <c r="N7512" s="2" t="s">
        <v>16</v>
      </c>
      <c r="O7512">
        <v>0</v>
      </c>
      <c r="P7512">
        <f t="shared" si="353"/>
        <v>99.259066140000002</v>
      </c>
      <c r="Q7512" s="2" t="s">
        <v>11</v>
      </c>
      <c r="R7512" t="s">
        <v>18</v>
      </c>
      <c r="S7512">
        <v>4</v>
      </c>
      <c r="T7512" s="2" t="s">
        <v>11</v>
      </c>
    </row>
    <row r="7513" spans="1:20" x14ac:dyDescent="0.25">
      <c r="A7513">
        <v>7512</v>
      </c>
      <c r="B7513" s="4">
        <v>44888</v>
      </c>
      <c r="C7513" t="str">
        <f t="shared" si="351"/>
        <v>2022</v>
      </c>
      <c r="D7513">
        <v>454</v>
      </c>
      <c r="E7513">
        <v>26</v>
      </c>
      <c r="F7513" t="str">
        <f t="shared" si="352"/>
        <v>Teenager</v>
      </c>
      <c r="G7513" t="s">
        <v>13</v>
      </c>
      <c r="H7513" t="s">
        <v>41</v>
      </c>
      <c r="I7513">
        <v>23</v>
      </c>
      <c r="J7513" t="s">
        <v>33</v>
      </c>
      <c r="K7513">
        <v>5</v>
      </c>
      <c r="L7513">
        <v>26.32639155</v>
      </c>
      <c r="M7513" t="s">
        <v>22</v>
      </c>
      <c r="N7513" s="2" t="s">
        <v>16</v>
      </c>
      <c r="O7513">
        <v>13.16319577</v>
      </c>
      <c r="P7513">
        <f t="shared" si="353"/>
        <v>118.46876198</v>
      </c>
      <c r="Q7513" s="2" t="s">
        <v>16</v>
      </c>
      <c r="R7513" t="s">
        <v>26</v>
      </c>
      <c r="S7513">
        <v>5</v>
      </c>
      <c r="T7513" s="2" t="s">
        <v>11</v>
      </c>
    </row>
    <row r="7514" spans="1:20" x14ac:dyDescent="0.25">
      <c r="A7514">
        <v>7513</v>
      </c>
      <c r="B7514" s="4">
        <v>45255</v>
      </c>
      <c r="C7514" t="str">
        <f t="shared" si="351"/>
        <v>2023</v>
      </c>
      <c r="D7514">
        <v>142</v>
      </c>
      <c r="E7514">
        <v>27</v>
      </c>
      <c r="F7514" t="str">
        <f t="shared" si="352"/>
        <v>Teenager</v>
      </c>
      <c r="G7514" t="s">
        <v>7</v>
      </c>
      <c r="H7514" t="s">
        <v>41</v>
      </c>
      <c r="I7514">
        <v>578</v>
      </c>
      <c r="J7514" t="s">
        <v>29</v>
      </c>
      <c r="K7514">
        <v>4</v>
      </c>
      <c r="L7514">
        <v>24.814790940000002</v>
      </c>
      <c r="M7514" t="s">
        <v>22</v>
      </c>
      <c r="N7514" s="2" t="s">
        <v>11</v>
      </c>
      <c r="O7514">
        <v>9.9259163770000001</v>
      </c>
      <c r="P7514">
        <f t="shared" si="353"/>
        <v>89.333247383000014</v>
      </c>
      <c r="Q7514" s="2" t="s">
        <v>11</v>
      </c>
      <c r="R7514" t="s">
        <v>26</v>
      </c>
      <c r="S7514">
        <v>2</v>
      </c>
      <c r="T7514" s="2" t="s">
        <v>11</v>
      </c>
    </row>
    <row r="7515" spans="1:20" x14ac:dyDescent="0.25">
      <c r="A7515">
        <v>7514</v>
      </c>
      <c r="B7515" s="4">
        <v>45247</v>
      </c>
      <c r="C7515" t="str">
        <f t="shared" si="351"/>
        <v>2023</v>
      </c>
      <c r="D7515">
        <v>479</v>
      </c>
      <c r="E7515">
        <v>21</v>
      </c>
      <c r="F7515" t="str">
        <f t="shared" si="352"/>
        <v>Teenager</v>
      </c>
      <c r="G7515" t="s">
        <v>7</v>
      </c>
      <c r="H7515" t="s">
        <v>40</v>
      </c>
      <c r="I7515">
        <v>66</v>
      </c>
      <c r="J7515" t="s">
        <v>29</v>
      </c>
      <c r="K7515">
        <v>1</v>
      </c>
      <c r="L7515">
        <v>28.732995549999998</v>
      </c>
      <c r="M7515" t="s">
        <v>22</v>
      </c>
      <c r="N7515" s="2" t="s">
        <v>11</v>
      </c>
      <c r="O7515">
        <v>2.873299555</v>
      </c>
      <c r="P7515">
        <f t="shared" si="353"/>
        <v>25.859695994999999</v>
      </c>
      <c r="Q7515" s="2" t="s">
        <v>11</v>
      </c>
      <c r="R7515" t="s">
        <v>26</v>
      </c>
      <c r="S7515">
        <v>5</v>
      </c>
      <c r="T7515" s="2" t="s">
        <v>16</v>
      </c>
    </row>
    <row r="7516" spans="1:20" x14ac:dyDescent="0.25">
      <c r="A7516">
        <v>7515</v>
      </c>
      <c r="B7516" s="4">
        <v>45254</v>
      </c>
      <c r="C7516" t="str">
        <f t="shared" si="351"/>
        <v>2023</v>
      </c>
      <c r="D7516">
        <v>450</v>
      </c>
      <c r="E7516">
        <v>26</v>
      </c>
      <c r="F7516" t="str">
        <f t="shared" si="352"/>
        <v>Teenager</v>
      </c>
      <c r="G7516" t="s">
        <v>27</v>
      </c>
      <c r="H7516" t="s">
        <v>36</v>
      </c>
      <c r="I7516">
        <v>287</v>
      </c>
      <c r="J7516" t="s">
        <v>9</v>
      </c>
      <c r="K7516">
        <v>4</v>
      </c>
      <c r="L7516">
        <v>87.629679589999995</v>
      </c>
      <c r="M7516" t="s">
        <v>25</v>
      </c>
      <c r="N7516" s="2" t="s">
        <v>11</v>
      </c>
      <c r="O7516">
        <v>35.051871839999997</v>
      </c>
      <c r="P7516">
        <f t="shared" si="353"/>
        <v>315.46684651999999</v>
      </c>
      <c r="Q7516" s="2" t="s">
        <v>11</v>
      </c>
      <c r="R7516" t="s">
        <v>26</v>
      </c>
      <c r="S7516">
        <v>2</v>
      </c>
      <c r="T7516" s="2" t="s">
        <v>11</v>
      </c>
    </row>
    <row r="7517" spans="1:20" x14ac:dyDescent="0.25">
      <c r="A7517">
        <v>7516</v>
      </c>
      <c r="B7517" s="4">
        <v>43429</v>
      </c>
      <c r="C7517" t="str">
        <f t="shared" si="351"/>
        <v>2018</v>
      </c>
      <c r="D7517">
        <v>444</v>
      </c>
      <c r="E7517">
        <v>53</v>
      </c>
      <c r="F7517" t="str">
        <f t="shared" si="352"/>
        <v>Senior</v>
      </c>
      <c r="G7517" t="s">
        <v>7</v>
      </c>
      <c r="H7517" t="s">
        <v>21</v>
      </c>
      <c r="I7517">
        <v>964</v>
      </c>
      <c r="J7517" t="s">
        <v>9</v>
      </c>
      <c r="K7517">
        <v>1</v>
      </c>
      <c r="L7517">
        <v>16.67753458</v>
      </c>
      <c r="M7517" t="s">
        <v>20</v>
      </c>
      <c r="N7517" s="2" t="s">
        <v>16</v>
      </c>
      <c r="O7517">
        <v>1.667753458</v>
      </c>
      <c r="P7517">
        <f t="shared" si="353"/>
        <v>15.009781122</v>
      </c>
      <c r="Q7517" s="2" t="s">
        <v>11</v>
      </c>
      <c r="R7517" t="s">
        <v>26</v>
      </c>
      <c r="S7517">
        <v>2</v>
      </c>
      <c r="T7517" s="2" t="s">
        <v>11</v>
      </c>
    </row>
    <row r="7518" spans="1:20" x14ac:dyDescent="0.25">
      <c r="A7518">
        <v>7517</v>
      </c>
      <c r="B7518" s="4">
        <v>43431</v>
      </c>
      <c r="C7518" t="str">
        <f t="shared" si="351"/>
        <v>2018</v>
      </c>
      <c r="D7518">
        <v>90</v>
      </c>
      <c r="E7518">
        <v>27</v>
      </c>
      <c r="F7518" t="str">
        <f t="shared" si="352"/>
        <v>Teenager</v>
      </c>
      <c r="G7518" t="s">
        <v>7</v>
      </c>
      <c r="H7518" t="s">
        <v>19</v>
      </c>
      <c r="I7518">
        <v>268</v>
      </c>
      <c r="J7518" t="s">
        <v>29</v>
      </c>
      <c r="K7518">
        <v>1</v>
      </c>
      <c r="L7518">
        <v>79.992328569999998</v>
      </c>
      <c r="M7518" t="s">
        <v>10</v>
      </c>
      <c r="N7518" s="2" t="s">
        <v>11</v>
      </c>
      <c r="O7518">
        <v>7.999232857</v>
      </c>
      <c r="P7518">
        <f t="shared" si="353"/>
        <v>71.993095713000002</v>
      </c>
      <c r="Q7518" s="2" t="s">
        <v>11</v>
      </c>
      <c r="R7518" t="s">
        <v>26</v>
      </c>
      <c r="S7518">
        <v>1</v>
      </c>
      <c r="T7518" s="2" t="s">
        <v>11</v>
      </c>
    </row>
    <row r="7519" spans="1:20" x14ac:dyDescent="0.25">
      <c r="A7519">
        <v>7518</v>
      </c>
      <c r="B7519" s="4">
        <v>45279</v>
      </c>
      <c r="C7519" t="str">
        <f t="shared" si="351"/>
        <v>2023</v>
      </c>
      <c r="D7519">
        <v>345</v>
      </c>
      <c r="E7519">
        <v>32</v>
      </c>
      <c r="F7519" t="str">
        <f t="shared" si="352"/>
        <v>Adult</v>
      </c>
      <c r="G7519" t="s">
        <v>7</v>
      </c>
      <c r="H7519" t="s">
        <v>31</v>
      </c>
      <c r="I7519">
        <v>974</v>
      </c>
      <c r="J7519" t="s">
        <v>33</v>
      </c>
      <c r="K7519">
        <v>4</v>
      </c>
      <c r="L7519">
        <v>10.72313561</v>
      </c>
      <c r="M7519" t="s">
        <v>20</v>
      </c>
      <c r="N7519" s="2" t="s">
        <v>16</v>
      </c>
      <c r="O7519">
        <v>0</v>
      </c>
      <c r="P7519">
        <f t="shared" si="353"/>
        <v>42.89254244</v>
      </c>
      <c r="Q7519" s="2" t="s">
        <v>11</v>
      </c>
      <c r="R7519" t="s">
        <v>18</v>
      </c>
      <c r="S7519">
        <v>2</v>
      </c>
      <c r="T7519" s="2" t="s">
        <v>16</v>
      </c>
    </row>
    <row r="7520" spans="1:20" x14ac:dyDescent="0.25">
      <c r="A7520">
        <v>7519</v>
      </c>
      <c r="B7520" s="4">
        <v>43446</v>
      </c>
      <c r="C7520" t="str">
        <f t="shared" si="351"/>
        <v>2018</v>
      </c>
      <c r="D7520">
        <v>204</v>
      </c>
      <c r="E7520">
        <v>63</v>
      </c>
      <c r="F7520" t="str">
        <f t="shared" si="352"/>
        <v>Senior</v>
      </c>
      <c r="G7520" t="s">
        <v>7</v>
      </c>
      <c r="H7520" t="s">
        <v>32</v>
      </c>
      <c r="I7520">
        <v>970</v>
      </c>
      <c r="J7520" t="s">
        <v>15</v>
      </c>
      <c r="K7520">
        <v>2</v>
      </c>
      <c r="L7520">
        <v>29.986077309999999</v>
      </c>
      <c r="M7520" t="s">
        <v>10</v>
      </c>
      <c r="N7520" s="2" t="s">
        <v>11</v>
      </c>
      <c r="O7520">
        <v>0</v>
      </c>
      <c r="P7520">
        <f t="shared" si="353"/>
        <v>59.972154619999998</v>
      </c>
      <c r="Q7520" s="2" t="s">
        <v>11</v>
      </c>
      <c r="R7520" t="s">
        <v>12</v>
      </c>
      <c r="S7520">
        <v>5</v>
      </c>
      <c r="T7520" s="2" t="s">
        <v>16</v>
      </c>
    </row>
    <row r="7521" spans="1:20" x14ac:dyDescent="0.25">
      <c r="A7521">
        <v>7520</v>
      </c>
      <c r="B7521" s="4">
        <v>43777</v>
      </c>
      <c r="C7521" t="str">
        <f t="shared" si="351"/>
        <v>2019</v>
      </c>
      <c r="D7521">
        <v>199</v>
      </c>
      <c r="E7521">
        <v>24</v>
      </c>
      <c r="F7521" t="str">
        <f t="shared" si="352"/>
        <v>Teenager</v>
      </c>
      <c r="G7521" t="s">
        <v>13</v>
      </c>
      <c r="H7521" t="s">
        <v>8</v>
      </c>
      <c r="I7521">
        <v>179</v>
      </c>
      <c r="J7521" t="s">
        <v>33</v>
      </c>
      <c r="K7521">
        <v>4</v>
      </c>
      <c r="L7521">
        <v>85.086822290000001</v>
      </c>
      <c r="M7521" t="s">
        <v>20</v>
      </c>
      <c r="N7521" s="2" t="s">
        <v>11</v>
      </c>
      <c r="O7521">
        <v>34.034728919999999</v>
      </c>
      <c r="P7521">
        <f t="shared" si="353"/>
        <v>306.31256023999998</v>
      </c>
      <c r="Q7521" s="2" t="s">
        <v>11</v>
      </c>
      <c r="R7521" t="s">
        <v>26</v>
      </c>
      <c r="S7521">
        <v>3</v>
      </c>
      <c r="T7521" s="2" t="s">
        <v>11</v>
      </c>
    </row>
    <row r="7522" spans="1:20" x14ac:dyDescent="0.25">
      <c r="A7522">
        <v>7521</v>
      </c>
      <c r="B7522" s="4">
        <v>44181</v>
      </c>
      <c r="C7522" t="str">
        <f t="shared" si="351"/>
        <v>2020</v>
      </c>
      <c r="D7522">
        <v>388</v>
      </c>
      <c r="E7522">
        <v>69</v>
      </c>
      <c r="F7522" t="str">
        <f t="shared" si="352"/>
        <v>Senior</v>
      </c>
      <c r="G7522" t="s">
        <v>13</v>
      </c>
      <c r="H7522" t="s">
        <v>30</v>
      </c>
      <c r="I7522">
        <v>704</v>
      </c>
      <c r="J7522" t="s">
        <v>24</v>
      </c>
      <c r="K7522">
        <v>4</v>
      </c>
      <c r="L7522">
        <v>29.692031239999999</v>
      </c>
      <c r="M7522" t="s">
        <v>20</v>
      </c>
      <c r="N7522" s="2" t="s">
        <v>11</v>
      </c>
      <c r="O7522">
        <v>0</v>
      </c>
      <c r="P7522">
        <f t="shared" si="353"/>
        <v>118.76812495999999</v>
      </c>
      <c r="Q7522" s="2" t="s">
        <v>11</v>
      </c>
      <c r="R7522" t="s">
        <v>12</v>
      </c>
      <c r="S7522">
        <v>4</v>
      </c>
      <c r="T7522" s="2" t="s">
        <v>16</v>
      </c>
    </row>
    <row r="7523" spans="1:20" x14ac:dyDescent="0.25">
      <c r="A7523">
        <v>7522</v>
      </c>
      <c r="B7523" s="4">
        <v>43437</v>
      </c>
      <c r="C7523" t="str">
        <f t="shared" si="351"/>
        <v>2018</v>
      </c>
      <c r="D7523">
        <v>137</v>
      </c>
      <c r="E7523">
        <v>20</v>
      </c>
      <c r="F7523" t="str">
        <f t="shared" si="352"/>
        <v>Teenager</v>
      </c>
      <c r="G7523" t="s">
        <v>27</v>
      </c>
      <c r="H7523" t="s">
        <v>14</v>
      </c>
      <c r="I7523">
        <v>829</v>
      </c>
      <c r="J7523" t="s">
        <v>15</v>
      </c>
      <c r="K7523">
        <v>4</v>
      </c>
      <c r="L7523">
        <v>21.147920809999999</v>
      </c>
      <c r="M7523" t="s">
        <v>25</v>
      </c>
      <c r="N7523" s="2" t="s">
        <v>16</v>
      </c>
      <c r="O7523">
        <v>0</v>
      </c>
      <c r="P7523">
        <f t="shared" si="353"/>
        <v>84.591683239999995</v>
      </c>
      <c r="Q7523" s="2" t="s">
        <v>11</v>
      </c>
      <c r="R7523" t="s">
        <v>18</v>
      </c>
      <c r="S7523">
        <v>1</v>
      </c>
      <c r="T7523" s="2" t="s">
        <v>16</v>
      </c>
    </row>
    <row r="7524" spans="1:20" x14ac:dyDescent="0.25">
      <c r="A7524">
        <v>7523</v>
      </c>
      <c r="B7524" s="4">
        <v>43433</v>
      </c>
      <c r="C7524" t="str">
        <f t="shared" si="351"/>
        <v>2018</v>
      </c>
      <c r="D7524">
        <v>150</v>
      </c>
      <c r="E7524">
        <v>27</v>
      </c>
      <c r="F7524" t="str">
        <f t="shared" si="352"/>
        <v>Teenager</v>
      </c>
      <c r="G7524" t="s">
        <v>27</v>
      </c>
      <c r="H7524" t="s">
        <v>21</v>
      </c>
      <c r="I7524">
        <v>705</v>
      </c>
      <c r="J7524" t="s">
        <v>15</v>
      </c>
      <c r="K7524">
        <v>2</v>
      </c>
      <c r="L7524">
        <v>62.329671449999999</v>
      </c>
      <c r="M7524" t="s">
        <v>10</v>
      </c>
      <c r="N7524" s="2" t="s">
        <v>16</v>
      </c>
      <c r="O7524">
        <v>12.46593429</v>
      </c>
      <c r="P7524">
        <f t="shared" si="353"/>
        <v>112.19340861000001</v>
      </c>
      <c r="Q7524" s="2" t="s">
        <v>11</v>
      </c>
      <c r="R7524" t="s">
        <v>26</v>
      </c>
      <c r="S7524">
        <v>1</v>
      </c>
      <c r="T7524" s="2" t="s">
        <v>16</v>
      </c>
    </row>
    <row r="7525" spans="1:20" x14ac:dyDescent="0.25">
      <c r="A7525">
        <v>7524</v>
      </c>
      <c r="B7525" s="4">
        <v>45281</v>
      </c>
      <c r="C7525" t="str">
        <f t="shared" si="351"/>
        <v>2023</v>
      </c>
      <c r="D7525">
        <v>488</v>
      </c>
      <c r="E7525">
        <v>70</v>
      </c>
      <c r="F7525" t="str">
        <f t="shared" si="352"/>
        <v>Senior</v>
      </c>
      <c r="G7525" t="s">
        <v>13</v>
      </c>
      <c r="H7525" t="s">
        <v>28</v>
      </c>
      <c r="I7525">
        <v>929</v>
      </c>
      <c r="J7525" t="s">
        <v>33</v>
      </c>
      <c r="K7525">
        <v>5</v>
      </c>
      <c r="L7525">
        <v>72.934726049999995</v>
      </c>
      <c r="M7525" t="s">
        <v>20</v>
      </c>
      <c r="N7525" s="2" t="s">
        <v>16</v>
      </c>
      <c r="O7525">
        <v>0</v>
      </c>
      <c r="P7525">
        <f t="shared" si="353"/>
        <v>364.67363024999997</v>
      </c>
      <c r="Q7525" s="2" t="s">
        <v>16</v>
      </c>
      <c r="R7525" t="s">
        <v>12</v>
      </c>
      <c r="S7525">
        <v>3</v>
      </c>
      <c r="T7525" s="2" t="s">
        <v>16</v>
      </c>
    </row>
    <row r="7526" spans="1:20" x14ac:dyDescent="0.25">
      <c r="A7526">
        <v>7525</v>
      </c>
      <c r="B7526" s="4">
        <v>44519</v>
      </c>
      <c r="C7526" t="str">
        <f t="shared" si="351"/>
        <v>2021</v>
      </c>
      <c r="D7526">
        <v>223</v>
      </c>
      <c r="E7526">
        <v>36</v>
      </c>
      <c r="F7526" t="str">
        <f t="shared" si="352"/>
        <v>Adult</v>
      </c>
      <c r="G7526" t="s">
        <v>13</v>
      </c>
      <c r="H7526" t="s">
        <v>40</v>
      </c>
      <c r="I7526">
        <v>893</v>
      </c>
      <c r="J7526" t="s">
        <v>24</v>
      </c>
      <c r="K7526">
        <v>3</v>
      </c>
      <c r="L7526">
        <v>28.787300210000001</v>
      </c>
      <c r="M7526" t="s">
        <v>22</v>
      </c>
      <c r="N7526" s="2" t="s">
        <v>16</v>
      </c>
      <c r="O7526">
        <v>0</v>
      </c>
      <c r="P7526">
        <f t="shared" si="353"/>
        <v>86.361900630000008</v>
      </c>
      <c r="Q7526" s="2" t="s">
        <v>11</v>
      </c>
      <c r="R7526" t="s">
        <v>12</v>
      </c>
      <c r="S7526">
        <v>1</v>
      </c>
      <c r="T7526" s="2" t="s">
        <v>11</v>
      </c>
    </row>
    <row r="7527" spans="1:20" x14ac:dyDescent="0.25">
      <c r="A7527">
        <v>7526</v>
      </c>
      <c r="B7527" s="4">
        <v>45241</v>
      </c>
      <c r="C7527" t="str">
        <f t="shared" si="351"/>
        <v>2023</v>
      </c>
      <c r="D7527">
        <v>176</v>
      </c>
      <c r="E7527">
        <v>44</v>
      </c>
      <c r="F7527" t="str">
        <f t="shared" si="352"/>
        <v>Adult</v>
      </c>
      <c r="G7527" t="s">
        <v>27</v>
      </c>
      <c r="H7527" t="s">
        <v>30</v>
      </c>
      <c r="I7527">
        <v>873</v>
      </c>
      <c r="J7527" t="s">
        <v>29</v>
      </c>
      <c r="K7527">
        <v>4</v>
      </c>
      <c r="L7527">
        <v>25.419091890000001</v>
      </c>
      <c r="M7527" t="s">
        <v>20</v>
      </c>
      <c r="N7527" s="2" t="s">
        <v>11</v>
      </c>
      <c r="O7527">
        <v>10.16763675</v>
      </c>
      <c r="P7527">
        <f t="shared" si="353"/>
        <v>91.508730810000003</v>
      </c>
      <c r="Q7527" s="2" t="s">
        <v>16</v>
      </c>
      <c r="R7527" t="s">
        <v>26</v>
      </c>
      <c r="S7527">
        <v>4</v>
      </c>
      <c r="T7527" s="2" t="s">
        <v>11</v>
      </c>
    </row>
    <row r="7528" spans="1:20" x14ac:dyDescent="0.25">
      <c r="A7528">
        <v>7527</v>
      </c>
      <c r="B7528" s="4">
        <v>44178</v>
      </c>
      <c r="C7528" t="str">
        <f t="shared" si="351"/>
        <v>2020</v>
      </c>
      <c r="D7528">
        <v>198</v>
      </c>
      <c r="E7528">
        <v>54</v>
      </c>
      <c r="F7528" t="str">
        <f t="shared" si="352"/>
        <v>Senior</v>
      </c>
      <c r="G7528" t="s">
        <v>27</v>
      </c>
      <c r="H7528" t="s">
        <v>31</v>
      </c>
      <c r="I7528">
        <v>306</v>
      </c>
      <c r="J7528" t="s">
        <v>9</v>
      </c>
      <c r="K7528">
        <v>2</v>
      </c>
      <c r="L7528">
        <v>61.106009180000001</v>
      </c>
      <c r="M7528" t="s">
        <v>22</v>
      </c>
      <c r="N7528" s="2" t="s">
        <v>11</v>
      </c>
      <c r="O7528">
        <v>0</v>
      </c>
      <c r="P7528">
        <f t="shared" si="353"/>
        <v>122.21201836</v>
      </c>
      <c r="Q7528" s="2" t="s">
        <v>16</v>
      </c>
      <c r="R7528" t="s">
        <v>12</v>
      </c>
      <c r="S7528">
        <v>4</v>
      </c>
      <c r="T7528" s="2" t="s">
        <v>16</v>
      </c>
    </row>
    <row r="7529" spans="1:20" x14ac:dyDescent="0.25">
      <c r="A7529">
        <v>7528</v>
      </c>
      <c r="B7529" s="4">
        <v>43798</v>
      </c>
      <c r="C7529" t="str">
        <f t="shared" si="351"/>
        <v>2019</v>
      </c>
      <c r="D7529">
        <v>416</v>
      </c>
      <c r="E7529">
        <v>24</v>
      </c>
      <c r="F7529" t="str">
        <f t="shared" si="352"/>
        <v>Teenager</v>
      </c>
      <c r="G7529" t="s">
        <v>7</v>
      </c>
      <c r="H7529" t="s">
        <v>36</v>
      </c>
      <c r="I7529">
        <v>13</v>
      </c>
      <c r="J7529" t="s">
        <v>9</v>
      </c>
      <c r="K7529">
        <v>2</v>
      </c>
      <c r="L7529">
        <v>23.126721119999999</v>
      </c>
      <c r="M7529" t="s">
        <v>25</v>
      </c>
      <c r="N7529" s="2" t="s">
        <v>16</v>
      </c>
      <c r="O7529">
        <v>4.625344224</v>
      </c>
      <c r="P7529">
        <f t="shared" si="353"/>
        <v>41.628098015999996</v>
      </c>
      <c r="Q7529" s="2" t="s">
        <v>11</v>
      </c>
      <c r="R7529" t="s">
        <v>26</v>
      </c>
      <c r="S7529">
        <v>2</v>
      </c>
      <c r="T7529" s="2" t="s">
        <v>11</v>
      </c>
    </row>
    <row r="7530" spans="1:20" x14ac:dyDescent="0.25">
      <c r="A7530">
        <v>7529</v>
      </c>
      <c r="B7530" s="4">
        <v>43460</v>
      </c>
      <c r="C7530" t="str">
        <f t="shared" si="351"/>
        <v>2018</v>
      </c>
      <c r="D7530">
        <v>288</v>
      </c>
      <c r="E7530">
        <v>68</v>
      </c>
      <c r="F7530" t="str">
        <f t="shared" si="352"/>
        <v>Senior</v>
      </c>
      <c r="G7530" t="s">
        <v>13</v>
      </c>
      <c r="H7530" t="s">
        <v>23</v>
      </c>
      <c r="I7530">
        <v>638</v>
      </c>
      <c r="J7530" t="s">
        <v>9</v>
      </c>
      <c r="K7530">
        <v>4</v>
      </c>
      <c r="L7530">
        <v>46.659692069999998</v>
      </c>
      <c r="M7530" t="s">
        <v>10</v>
      </c>
      <c r="N7530" s="2" t="s">
        <v>16</v>
      </c>
      <c r="O7530">
        <v>0</v>
      </c>
      <c r="P7530">
        <f t="shared" si="353"/>
        <v>186.63876827999999</v>
      </c>
      <c r="Q7530" s="2" t="s">
        <v>16</v>
      </c>
      <c r="R7530" t="s">
        <v>12</v>
      </c>
      <c r="S7530">
        <v>1</v>
      </c>
      <c r="T7530" s="2" t="s">
        <v>11</v>
      </c>
    </row>
    <row r="7531" spans="1:20" x14ac:dyDescent="0.25">
      <c r="A7531">
        <v>7530</v>
      </c>
      <c r="B7531" s="4">
        <v>43772</v>
      </c>
      <c r="C7531" t="str">
        <f t="shared" si="351"/>
        <v>2019</v>
      </c>
      <c r="D7531">
        <v>482</v>
      </c>
      <c r="E7531">
        <v>58</v>
      </c>
      <c r="F7531" t="str">
        <f t="shared" si="352"/>
        <v>Senior</v>
      </c>
      <c r="G7531" t="s">
        <v>7</v>
      </c>
      <c r="H7531" t="s">
        <v>39</v>
      </c>
      <c r="I7531">
        <v>606</v>
      </c>
      <c r="J7531" t="s">
        <v>33</v>
      </c>
      <c r="K7531">
        <v>4</v>
      </c>
      <c r="L7531">
        <v>15.36748111</v>
      </c>
      <c r="M7531" t="s">
        <v>25</v>
      </c>
      <c r="N7531" s="2" t="s">
        <v>11</v>
      </c>
      <c r="O7531">
        <v>0</v>
      </c>
      <c r="P7531">
        <f t="shared" si="353"/>
        <v>61.46992444</v>
      </c>
      <c r="Q7531" s="2" t="s">
        <v>11</v>
      </c>
      <c r="R7531" t="s">
        <v>12</v>
      </c>
      <c r="S7531">
        <v>2</v>
      </c>
      <c r="T7531" s="2" t="s">
        <v>11</v>
      </c>
    </row>
    <row r="7532" spans="1:20" x14ac:dyDescent="0.25">
      <c r="A7532">
        <v>7531</v>
      </c>
      <c r="B7532" s="4">
        <v>43792</v>
      </c>
      <c r="C7532" t="str">
        <f t="shared" si="351"/>
        <v>2019</v>
      </c>
      <c r="D7532">
        <v>417</v>
      </c>
      <c r="E7532">
        <v>65</v>
      </c>
      <c r="F7532" t="str">
        <f t="shared" si="352"/>
        <v>Senior</v>
      </c>
      <c r="G7532" t="s">
        <v>13</v>
      </c>
      <c r="H7532" t="s">
        <v>14</v>
      </c>
      <c r="I7532">
        <v>976</v>
      </c>
      <c r="J7532" t="s">
        <v>15</v>
      </c>
      <c r="K7532">
        <v>5</v>
      </c>
      <c r="L7532">
        <v>62.338435320000002</v>
      </c>
      <c r="M7532" t="s">
        <v>25</v>
      </c>
      <c r="N7532" s="2" t="s">
        <v>11</v>
      </c>
      <c r="O7532">
        <v>31.169217660000001</v>
      </c>
      <c r="P7532">
        <f t="shared" si="353"/>
        <v>280.52295894000002</v>
      </c>
      <c r="Q7532" s="2" t="s">
        <v>16</v>
      </c>
      <c r="R7532" t="s">
        <v>26</v>
      </c>
      <c r="S7532">
        <v>1</v>
      </c>
      <c r="T7532" s="2" t="s">
        <v>11</v>
      </c>
    </row>
    <row r="7533" spans="1:20" x14ac:dyDescent="0.25">
      <c r="A7533">
        <v>7532</v>
      </c>
      <c r="B7533" s="4">
        <v>43446</v>
      </c>
      <c r="C7533" t="str">
        <f t="shared" si="351"/>
        <v>2018</v>
      </c>
      <c r="D7533">
        <v>324</v>
      </c>
      <c r="E7533">
        <v>19</v>
      </c>
      <c r="F7533" t="str">
        <f t="shared" si="352"/>
        <v>Teenager</v>
      </c>
      <c r="G7533" t="s">
        <v>27</v>
      </c>
      <c r="H7533" t="s">
        <v>37</v>
      </c>
      <c r="I7533">
        <v>346</v>
      </c>
      <c r="J7533" t="s">
        <v>29</v>
      </c>
      <c r="K7533">
        <v>1</v>
      </c>
      <c r="L7533">
        <v>49.89629394</v>
      </c>
      <c r="M7533" t="s">
        <v>25</v>
      </c>
      <c r="N7533" s="2" t="s">
        <v>16</v>
      </c>
      <c r="O7533">
        <v>4.9896293939999996</v>
      </c>
      <c r="P7533">
        <f t="shared" si="353"/>
        <v>44.906664546000002</v>
      </c>
      <c r="Q7533" s="2" t="s">
        <v>11</v>
      </c>
      <c r="R7533" t="s">
        <v>26</v>
      </c>
      <c r="S7533">
        <v>5</v>
      </c>
      <c r="T7533" s="2" t="s">
        <v>16</v>
      </c>
    </row>
    <row r="7534" spans="1:20" x14ac:dyDescent="0.25">
      <c r="A7534">
        <v>7533</v>
      </c>
      <c r="B7534" s="4">
        <v>44867</v>
      </c>
      <c r="C7534" t="str">
        <f t="shared" si="351"/>
        <v>2022</v>
      </c>
      <c r="D7534">
        <v>268</v>
      </c>
      <c r="E7534">
        <v>66</v>
      </c>
      <c r="F7534" t="str">
        <f t="shared" si="352"/>
        <v>Senior</v>
      </c>
      <c r="G7534" t="s">
        <v>27</v>
      </c>
      <c r="H7534" t="s">
        <v>23</v>
      </c>
      <c r="I7534">
        <v>136</v>
      </c>
      <c r="J7534" t="s">
        <v>24</v>
      </c>
      <c r="K7534">
        <v>2</v>
      </c>
      <c r="L7534">
        <v>15.87743017</v>
      </c>
      <c r="M7534" t="s">
        <v>10</v>
      </c>
      <c r="N7534" s="2" t="s">
        <v>16</v>
      </c>
      <c r="O7534">
        <v>3.175486034</v>
      </c>
      <c r="P7534">
        <f t="shared" si="353"/>
        <v>28.579374306000002</v>
      </c>
      <c r="Q7534" s="2" t="s">
        <v>11</v>
      </c>
      <c r="R7534" t="s">
        <v>26</v>
      </c>
      <c r="S7534">
        <v>5</v>
      </c>
      <c r="T7534" s="2" t="s">
        <v>16</v>
      </c>
    </row>
    <row r="7535" spans="1:20" x14ac:dyDescent="0.25">
      <c r="A7535">
        <v>7534</v>
      </c>
      <c r="B7535" s="4">
        <v>44874</v>
      </c>
      <c r="C7535" t="str">
        <f t="shared" si="351"/>
        <v>2022</v>
      </c>
      <c r="D7535">
        <v>275</v>
      </c>
      <c r="E7535">
        <v>50</v>
      </c>
      <c r="F7535" t="str">
        <f t="shared" si="352"/>
        <v>Adult</v>
      </c>
      <c r="G7535" t="s">
        <v>27</v>
      </c>
      <c r="H7535" t="s">
        <v>40</v>
      </c>
      <c r="I7535">
        <v>699</v>
      </c>
      <c r="J7535" t="s">
        <v>29</v>
      </c>
      <c r="K7535">
        <v>1</v>
      </c>
      <c r="L7535">
        <v>83.417675360000004</v>
      </c>
      <c r="M7535" t="s">
        <v>10</v>
      </c>
      <c r="N7535" s="2" t="s">
        <v>16</v>
      </c>
      <c r="O7535">
        <v>8.3417675360000008</v>
      </c>
      <c r="P7535">
        <f t="shared" si="353"/>
        <v>75.075907823999998</v>
      </c>
      <c r="Q7535" s="2" t="s">
        <v>11</v>
      </c>
      <c r="R7535" t="s">
        <v>26</v>
      </c>
      <c r="S7535">
        <v>1</v>
      </c>
      <c r="T7535" s="2" t="s">
        <v>16</v>
      </c>
    </row>
    <row r="7536" spans="1:20" x14ac:dyDescent="0.25">
      <c r="A7536">
        <v>7535</v>
      </c>
      <c r="B7536" s="4">
        <v>44529</v>
      </c>
      <c r="C7536" t="str">
        <f t="shared" si="351"/>
        <v>2021</v>
      </c>
      <c r="D7536">
        <v>8</v>
      </c>
      <c r="E7536">
        <v>66</v>
      </c>
      <c r="F7536" t="str">
        <f t="shared" si="352"/>
        <v>Senior</v>
      </c>
      <c r="G7536" t="s">
        <v>7</v>
      </c>
      <c r="H7536" t="s">
        <v>35</v>
      </c>
      <c r="I7536">
        <v>252</v>
      </c>
      <c r="J7536" t="s">
        <v>29</v>
      </c>
      <c r="K7536">
        <v>5</v>
      </c>
      <c r="L7536">
        <v>58.7321977</v>
      </c>
      <c r="M7536" t="s">
        <v>10</v>
      </c>
      <c r="N7536" s="2" t="s">
        <v>11</v>
      </c>
      <c r="O7536">
        <v>29.36609885</v>
      </c>
      <c r="P7536">
        <f t="shared" si="353"/>
        <v>264.29488965000002</v>
      </c>
      <c r="Q7536" s="2" t="s">
        <v>11</v>
      </c>
      <c r="R7536" t="s">
        <v>26</v>
      </c>
      <c r="S7536">
        <v>4</v>
      </c>
      <c r="T7536" s="2" t="s">
        <v>11</v>
      </c>
    </row>
    <row r="7537" spans="1:20" x14ac:dyDescent="0.25">
      <c r="A7537">
        <v>7536</v>
      </c>
      <c r="B7537" s="4">
        <v>44186</v>
      </c>
      <c r="C7537" t="str">
        <f t="shared" si="351"/>
        <v>2020</v>
      </c>
      <c r="D7537">
        <v>188</v>
      </c>
      <c r="E7537">
        <v>61</v>
      </c>
      <c r="F7537" t="str">
        <f t="shared" si="352"/>
        <v>Senior</v>
      </c>
      <c r="G7537" t="s">
        <v>7</v>
      </c>
      <c r="H7537" t="s">
        <v>21</v>
      </c>
      <c r="I7537">
        <v>43</v>
      </c>
      <c r="J7537" t="s">
        <v>24</v>
      </c>
      <c r="K7537">
        <v>3</v>
      </c>
      <c r="L7537">
        <v>48.440415080000001</v>
      </c>
      <c r="M7537" t="s">
        <v>10</v>
      </c>
      <c r="N7537" s="2" t="s">
        <v>11</v>
      </c>
      <c r="O7537">
        <v>0</v>
      </c>
      <c r="P7537">
        <f t="shared" si="353"/>
        <v>145.32124524</v>
      </c>
      <c r="Q7537" s="2" t="s">
        <v>16</v>
      </c>
      <c r="R7537" t="s">
        <v>18</v>
      </c>
      <c r="S7537">
        <v>3</v>
      </c>
      <c r="T7537" s="2" t="s">
        <v>11</v>
      </c>
    </row>
    <row r="7538" spans="1:20" x14ac:dyDescent="0.25">
      <c r="A7538">
        <v>7537</v>
      </c>
      <c r="B7538" s="4">
        <v>44502</v>
      </c>
      <c r="C7538" t="str">
        <f t="shared" si="351"/>
        <v>2021</v>
      </c>
      <c r="D7538">
        <v>475</v>
      </c>
      <c r="E7538">
        <v>48</v>
      </c>
      <c r="F7538" t="str">
        <f t="shared" si="352"/>
        <v>Adult</v>
      </c>
      <c r="G7538" t="s">
        <v>27</v>
      </c>
      <c r="H7538" t="s">
        <v>21</v>
      </c>
      <c r="I7538">
        <v>549</v>
      </c>
      <c r="J7538" t="s">
        <v>9</v>
      </c>
      <c r="K7538">
        <v>2</v>
      </c>
      <c r="L7538">
        <v>66.863789999999995</v>
      </c>
      <c r="M7538" t="s">
        <v>10</v>
      </c>
      <c r="N7538" s="2" t="s">
        <v>16</v>
      </c>
      <c r="O7538">
        <v>0</v>
      </c>
      <c r="P7538">
        <f t="shared" si="353"/>
        <v>133.72757999999999</v>
      </c>
      <c r="Q7538" s="2" t="s">
        <v>11</v>
      </c>
      <c r="R7538" t="s">
        <v>12</v>
      </c>
      <c r="S7538">
        <v>4</v>
      </c>
      <c r="T7538" s="2" t="s">
        <v>16</v>
      </c>
    </row>
    <row r="7539" spans="1:20" x14ac:dyDescent="0.25">
      <c r="A7539">
        <v>7538</v>
      </c>
      <c r="B7539" s="4">
        <v>44894</v>
      </c>
      <c r="C7539" t="str">
        <f t="shared" si="351"/>
        <v>2022</v>
      </c>
      <c r="D7539">
        <v>380</v>
      </c>
      <c r="E7539">
        <v>19</v>
      </c>
      <c r="F7539" t="str">
        <f t="shared" si="352"/>
        <v>Teenager</v>
      </c>
      <c r="G7539" t="s">
        <v>13</v>
      </c>
      <c r="H7539" t="s">
        <v>21</v>
      </c>
      <c r="I7539">
        <v>944</v>
      </c>
      <c r="J7539" t="s">
        <v>29</v>
      </c>
      <c r="K7539">
        <v>2</v>
      </c>
      <c r="L7539">
        <v>16.10588525</v>
      </c>
      <c r="M7539" t="s">
        <v>10</v>
      </c>
      <c r="N7539" s="2" t="s">
        <v>11</v>
      </c>
      <c r="O7539">
        <v>3.2211770500000001</v>
      </c>
      <c r="P7539">
        <f t="shared" si="353"/>
        <v>28.990593449999999</v>
      </c>
      <c r="Q7539" s="2" t="s">
        <v>16</v>
      </c>
      <c r="R7539" t="s">
        <v>26</v>
      </c>
      <c r="S7539">
        <v>2</v>
      </c>
      <c r="T7539" s="2" t="s">
        <v>16</v>
      </c>
    </row>
    <row r="7540" spans="1:20" x14ac:dyDescent="0.25">
      <c r="A7540">
        <v>7539</v>
      </c>
      <c r="B7540" s="4">
        <v>43774</v>
      </c>
      <c r="C7540" t="str">
        <f t="shared" si="351"/>
        <v>2019</v>
      </c>
      <c r="D7540">
        <v>99</v>
      </c>
      <c r="E7540">
        <v>31</v>
      </c>
      <c r="F7540" t="str">
        <f t="shared" si="352"/>
        <v>Adult</v>
      </c>
      <c r="G7540" t="s">
        <v>7</v>
      </c>
      <c r="H7540" t="s">
        <v>35</v>
      </c>
      <c r="I7540">
        <v>613</v>
      </c>
      <c r="J7540" t="s">
        <v>9</v>
      </c>
      <c r="K7540">
        <v>1</v>
      </c>
      <c r="L7540">
        <v>21.04274496</v>
      </c>
      <c r="M7540" t="s">
        <v>20</v>
      </c>
      <c r="N7540" s="2" t="s">
        <v>16</v>
      </c>
      <c r="O7540">
        <v>0</v>
      </c>
      <c r="P7540">
        <f t="shared" si="353"/>
        <v>21.04274496</v>
      </c>
      <c r="Q7540" s="2" t="s">
        <v>16</v>
      </c>
      <c r="R7540" t="s">
        <v>18</v>
      </c>
      <c r="S7540">
        <v>4</v>
      </c>
      <c r="T7540" s="2" t="s">
        <v>16</v>
      </c>
    </row>
    <row r="7541" spans="1:20" x14ac:dyDescent="0.25">
      <c r="A7541">
        <v>7540</v>
      </c>
      <c r="B7541" s="4">
        <v>43825</v>
      </c>
      <c r="C7541" t="str">
        <f t="shared" si="351"/>
        <v>2019</v>
      </c>
      <c r="D7541">
        <v>389</v>
      </c>
      <c r="E7541">
        <v>23</v>
      </c>
      <c r="F7541" t="str">
        <f t="shared" si="352"/>
        <v>Teenager</v>
      </c>
      <c r="G7541" t="s">
        <v>7</v>
      </c>
      <c r="H7541" t="s">
        <v>32</v>
      </c>
      <c r="I7541">
        <v>859</v>
      </c>
      <c r="J7541" t="s">
        <v>29</v>
      </c>
      <c r="K7541">
        <v>1</v>
      </c>
      <c r="L7541">
        <v>33.324037259999997</v>
      </c>
      <c r="M7541" t="s">
        <v>20</v>
      </c>
      <c r="N7541" s="2" t="s">
        <v>16</v>
      </c>
      <c r="O7541">
        <v>3.3324037259999999</v>
      </c>
      <c r="P7541">
        <f t="shared" si="353"/>
        <v>29.991633533999998</v>
      </c>
      <c r="Q7541" s="2" t="s">
        <v>16</v>
      </c>
      <c r="R7541" t="s">
        <v>26</v>
      </c>
      <c r="S7541">
        <v>1</v>
      </c>
      <c r="T7541" s="2" t="s">
        <v>16</v>
      </c>
    </row>
    <row r="7542" spans="1:20" x14ac:dyDescent="0.25">
      <c r="A7542">
        <v>7541</v>
      </c>
      <c r="B7542" s="4">
        <v>43827</v>
      </c>
      <c r="C7542" t="str">
        <f t="shared" si="351"/>
        <v>2019</v>
      </c>
      <c r="D7542">
        <v>218</v>
      </c>
      <c r="E7542">
        <v>52</v>
      </c>
      <c r="F7542" t="str">
        <f t="shared" si="352"/>
        <v>Senior</v>
      </c>
      <c r="G7542" t="s">
        <v>27</v>
      </c>
      <c r="H7542" t="s">
        <v>19</v>
      </c>
      <c r="I7542">
        <v>210</v>
      </c>
      <c r="J7542" t="s">
        <v>24</v>
      </c>
      <c r="K7542">
        <v>3</v>
      </c>
      <c r="L7542">
        <v>53.059254379999999</v>
      </c>
      <c r="M7542" t="s">
        <v>25</v>
      </c>
      <c r="N7542" s="2" t="s">
        <v>16</v>
      </c>
      <c r="O7542">
        <v>0</v>
      </c>
      <c r="P7542">
        <f t="shared" si="353"/>
        <v>159.17776314</v>
      </c>
      <c r="Q7542" s="2" t="s">
        <v>11</v>
      </c>
      <c r="R7542" t="s">
        <v>12</v>
      </c>
      <c r="S7542">
        <v>5</v>
      </c>
      <c r="T7542" s="2" t="s">
        <v>11</v>
      </c>
    </row>
    <row r="7543" spans="1:20" x14ac:dyDescent="0.25">
      <c r="A7543">
        <v>7542</v>
      </c>
      <c r="B7543" s="4">
        <v>43785</v>
      </c>
      <c r="C7543" t="str">
        <f t="shared" si="351"/>
        <v>2019</v>
      </c>
      <c r="D7543">
        <v>229</v>
      </c>
      <c r="E7543">
        <v>33</v>
      </c>
      <c r="F7543" t="str">
        <f t="shared" si="352"/>
        <v>Adult</v>
      </c>
      <c r="G7543" t="s">
        <v>7</v>
      </c>
      <c r="H7543" t="s">
        <v>8</v>
      </c>
      <c r="I7543">
        <v>28</v>
      </c>
      <c r="J7543" t="s">
        <v>33</v>
      </c>
      <c r="K7543">
        <v>1</v>
      </c>
      <c r="L7543">
        <v>86.352431569999993</v>
      </c>
      <c r="M7543" t="s">
        <v>25</v>
      </c>
      <c r="N7543" s="2" t="s">
        <v>16</v>
      </c>
      <c r="O7543">
        <v>0</v>
      </c>
      <c r="P7543">
        <f t="shared" si="353"/>
        <v>86.352431569999993</v>
      </c>
      <c r="Q7543" s="2" t="s">
        <v>16</v>
      </c>
      <c r="R7543" t="s">
        <v>18</v>
      </c>
      <c r="S7543">
        <v>2</v>
      </c>
      <c r="T7543" s="2" t="s">
        <v>16</v>
      </c>
    </row>
    <row r="7544" spans="1:20" x14ac:dyDescent="0.25">
      <c r="A7544">
        <v>7543</v>
      </c>
      <c r="B7544" s="4">
        <v>43781</v>
      </c>
      <c r="C7544" t="str">
        <f t="shared" si="351"/>
        <v>2019</v>
      </c>
      <c r="D7544">
        <v>118</v>
      </c>
      <c r="E7544">
        <v>69</v>
      </c>
      <c r="F7544" t="str">
        <f t="shared" si="352"/>
        <v>Senior</v>
      </c>
      <c r="G7544" t="s">
        <v>13</v>
      </c>
      <c r="H7544" t="s">
        <v>21</v>
      </c>
      <c r="I7544">
        <v>516</v>
      </c>
      <c r="J7544" t="s">
        <v>29</v>
      </c>
      <c r="K7544">
        <v>3</v>
      </c>
      <c r="L7544">
        <v>80.197625860000002</v>
      </c>
      <c r="M7544" t="s">
        <v>25</v>
      </c>
      <c r="N7544" s="2" t="s">
        <v>16</v>
      </c>
      <c r="O7544">
        <v>0</v>
      </c>
      <c r="P7544">
        <f t="shared" si="353"/>
        <v>240.59287757999999</v>
      </c>
      <c r="Q7544" s="2" t="s">
        <v>11</v>
      </c>
      <c r="R7544" t="s">
        <v>18</v>
      </c>
      <c r="S7544">
        <v>1</v>
      </c>
      <c r="T7544" s="2" t="s">
        <v>16</v>
      </c>
    </row>
    <row r="7545" spans="1:20" x14ac:dyDescent="0.25">
      <c r="A7545">
        <v>7544</v>
      </c>
      <c r="B7545" s="4">
        <v>44149</v>
      </c>
      <c r="C7545" t="str">
        <f t="shared" si="351"/>
        <v>2020</v>
      </c>
      <c r="D7545">
        <v>445</v>
      </c>
      <c r="E7545">
        <v>69</v>
      </c>
      <c r="F7545" t="str">
        <f t="shared" si="352"/>
        <v>Senior</v>
      </c>
      <c r="G7545" t="s">
        <v>27</v>
      </c>
      <c r="H7545" t="s">
        <v>36</v>
      </c>
      <c r="I7545">
        <v>674</v>
      </c>
      <c r="J7545" t="s">
        <v>9</v>
      </c>
      <c r="K7545">
        <v>3</v>
      </c>
      <c r="L7545">
        <v>24.841710720000002</v>
      </c>
      <c r="M7545" t="s">
        <v>10</v>
      </c>
      <c r="N7545" s="2" t="s">
        <v>11</v>
      </c>
      <c r="O7545">
        <v>0</v>
      </c>
      <c r="P7545">
        <f t="shared" si="353"/>
        <v>74.525132159999998</v>
      </c>
      <c r="Q7545" s="2" t="s">
        <v>16</v>
      </c>
      <c r="R7545" t="s">
        <v>18</v>
      </c>
      <c r="S7545">
        <v>2</v>
      </c>
      <c r="T7545" s="2" t="s">
        <v>11</v>
      </c>
    </row>
    <row r="7546" spans="1:20" x14ac:dyDescent="0.25">
      <c r="A7546">
        <v>7545</v>
      </c>
      <c r="B7546" s="4">
        <v>44182</v>
      </c>
      <c r="C7546" t="str">
        <f t="shared" si="351"/>
        <v>2020</v>
      </c>
      <c r="D7546">
        <v>72</v>
      </c>
      <c r="E7546">
        <v>20</v>
      </c>
      <c r="F7546" t="str">
        <f t="shared" si="352"/>
        <v>Teenager</v>
      </c>
      <c r="G7546" t="s">
        <v>7</v>
      </c>
      <c r="H7546" t="s">
        <v>28</v>
      </c>
      <c r="I7546">
        <v>44</v>
      </c>
      <c r="J7546" t="s">
        <v>15</v>
      </c>
      <c r="K7546">
        <v>3</v>
      </c>
      <c r="L7546">
        <v>21.490727320000001</v>
      </c>
      <c r="M7546" t="s">
        <v>22</v>
      </c>
      <c r="N7546" s="2" t="s">
        <v>11</v>
      </c>
      <c r="O7546">
        <v>6.4472181949999996</v>
      </c>
      <c r="P7546">
        <f t="shared" si="353"/>
        <v>58.024963765000003</v>
      </c>
      <c r="Q7546" s="2" t="s">
        <v>16</v>
      </c>
      <c r="R7546" t="s">
        <v>26</v>
      </c>
      <c r="S7546">
        <v>1</v>
      </c>
      <c r="T7546" s="2" t="s">
        <v>16</v>
      </c>
    </row>
    <row r="7547" spans="1:20" x14ac:dyDescent="0.25">
      <c r="A7547">
        <v>7546</v>
      </c>
      <c r="B7547" s="4">
        <v>43826</v>
      </c>
      <c r="C7547" t="str">
        <f t="shared" si="351"/>
        <v>2019</v>
      </c>
      <c r="D7547">
        <v>366</v>
      </c>
      <c r="E7547">
        <v>21</v>
      </c>
      <c r="F7547" t="str">
        <f t="shared" si="352"/>
        <v>Teenager</v>
      </c>
      <c r="G7547" t="s">
        <v>7</v>
      </c>
      <c r="H7547" t="s">
        <v>43</v>
      </c>
      <c r="I7547">
        <v>141</v>
      </c>
      <c r="J7547" t="s">
        <v>29</v>
      </c>
      <c r="K7547">
        <v>4</v>
      </c>
      <c r="L7547">
        <v>45.233291739999999</v>
      </c>
      <c r="M7547" t="s">
        <v>25</v>
      </c>
      <c r="N7547" s="2" t="s">
        <v>11</v>
      </c>
      <c r="O7547">
        <v>0</v>
      </c>
      <c r="P7547">
        <f t="shared" si="353"/>
        <v>180.93316695999999</v>
      </c>
      <c r="Q7547" s="2" t="s">
        <v>16</v>
      </c>
      <c r="R7547" t="s">
        <v>18</v>
      </c>
      <c r="S7547">
        <v>2</v>
      </c>
      <c r="T7547" s="2" t="s">
        <v>16</v>
      </c>
    </row>
    <row r="7548" spans="1:20" x14ac:dyDescent="0.25">
      <c r="A7548">
        <v>7547</v>
      </c>
      <c r="B7548" s="4">
        <v>45272</v>
      </c>
      <c r="C7548" t="str">
        <f t="shared" si="351"/>
        <v>2023</v>
      </c>
      <c r="D7548">
        <v>80</v>
      </c>
      <c r="E7548">
        <v>66</v>
      </c>
      <c r="F7548" t="str">
        <f t="shared" si="352"/>
        <v>Senior</v>
      </c>
      <c r="G7548" t="s">
        <v>7</v>
      </c>
      <c r="H7548" t="s">
        <v>30</v>
      </c>
      <c r="I7548">
        <v>385</v>
      </c>
      <c r="J7548" t="s">
        <v>15</v>
      </c>
      <c r="K7548">
        <v>5</v>
      </c>
      <c r="L7548">
        <v>89.073418450000005</v>
      </c>
      <c r="M7548" t="s">
        <v>10</v>
      </c>
      <c r="N7548" s="2" t="s">
        <v>16</v>
      </c>
      <c r="O7548">
        <v>0</v>
      </c>
      <c r="P7548">
        <f t="shared" si="353"/>
        <v>445.36709225000004</v>
      </c>
      <c r="Q7548" s="2" t="s">
        <v>11</v>
      </c>
      <c r="R7548" t="s">
        <v>12</v>
      </c>
      <c r="S7548">
        <v>2</v>
      </c>
      <c r="T7548" s="2" t="s">
        <v>11</v>
      </c>
    </row>
    <row r="7549" spans="1:20" x14ac:dyDescent="0.25">
      <c r="A7549">
        <v>7548</v>
      </c>
      <c r="B7549" s="4">
        <v>44884</v>
      </c>
      <c r="C7549" t="str">
        <f t="shared" si="351"/>
        <v>2022</v>
      </c>
      <c r="D7549">
        <v>133</v>
      </c>
      <c r="E7549">
        <v>30</v>
      </c>
      <c r="F7549" t="str">
        <f t="shared" si="352"/>
        <v>Teenager</v>
      </c>
      <c r="G7549" t="s">
        <v>13</v>
      </c>
      <c r="H7549" t="s">
        <v>35</v>
      </c>
      <c r="I7549">
        <v>882</v>
      </c>
      <c r="J7549" t="s">
        <v>15</v>
      </c>
      <c r="K7549">
        <v>4</v>
      </c>
      <c r="L7549">
        <v>49.480668819999998</v>
      </c>
      <c r="M7549" t="s">
        <v>22</v>
      </c>
      <c r="N7549" s="2" t="s">
        <v>11</v>
      </c>
      <c r="O7549">
        <v>0</v>
      </c>
      <c r="P7549">
        <f t="shared" si="353"/>
        <v>197.92267527999999</v>
      </c>
      <c r="Q7549" s="2" t="s">
        <v>11</v>
      </c>
      <c r="R7549" t="s">
        <v>18</v>
      </c>
      <c r="S7549">
        <v>2</v>
      </c>
      <c r="T7549" s="2" t="s">
        <v>16</v>
      </c>
    </row>
    <row r="7550" spans="1:20" x14ac:dyDescent="0.25">
      <c r="A7550">
        <v>7549</v>
      </c>
      <c r="B7550" s="4">
        <v>45254</v>
      </c>
      <c r="C7550" t="str">
        <f t="shared" si="351"/>
        <v>2023</v>
      </c>
      <c r="D7550">
        <v>190</v>
      </c>
      <c r="E7550">
        <v>66</v>
      </c>
      <c r="F7550" t="str">
        <f t="shared" si="352"/>
        <v>Senior</v>
      </c>
      <c r="G7550" t="s">
        <v>27</v>
      </c>
      <c r="H7550" t="s">
        <v>32</v>
      </c>
      <c r="I7550">
        <v>188</v>
      </c>
      <c r="J7550" t="s">
        <v>15</v>
      </c>
      <c r="K7550">
        <v>5</v>
      </c>
      <c r="L7550">
        <v>63.76207797</v>
      </c>
      <c r="M7550" t="s">
        <v>10</v>
      </c>
      <c r="N7550" s="2" t="s">
        <v>11</v>
      </c>
      <c r="O7550">
        <v>31.88103898</v>
      </c>
      <c r="P7550">
        <f t="shared" si="353"/>
        <v>286.92935087000001</v>
      </c>
      <c r="Q7550" s="2" t="s">
        <v>11</v>
      </c>
      <c r="R7550" t="s">
        <v>26</v>
      </c>
      <c r="S7550">
        <v>1</v>
      </c>
      <c r="T7550" s="2" t="s">
        <v>16</v>
      </c>
    </row>
    <row r="7551" spans="1:20" x14ac:dyDescent="0.25">
      <c r="A7551">
        <v>7550</v>
      </c>
      <c r="B7551" s="4">
        <v>44878</v>
      </c>
      <c r="C7551" t="str">
        <f t="shared" si="351"/>
        <v>2022</v>
      </c>
      <c r="D7551">
        <v>469</v>
      </c>
      <c r="E7551">
        <v>42</v>
      </c>
      <c r="F7551" t="str">
        <f t="shared" si="352"/>
        <v>Adult</v>
      </c>
      <c r="G7551" t="s">
        <v>7</v>
      </c>
      <c r="H7551" t="s">
        <v>31</v>
      </c>
      <c r="I7551">
        <v>477</v>
      </c>
      <c r="J7551" t="s">
        <v>9</v>
      </c>
      <c r="K7551">
        <v>1</v>
      </c>
      <c r="L7551">
        <v>36.798515760000001</v>
      </c>
      <c r="M7551" t="s">
        <v>25</v>
      </c>
      <c r="N7551" s="2" t="s">
        <v>16</v>
      </c>
      <c r="O7551">
        <v>0</v>
      </c>
      <c r="P7551">
        <f t="shared" si="353"/>
        <v>36.798515760000001</v>
      </c>
      <c r="Q7551" s="2" t="s">
        <v>16</v>
      </c>
      <c r="R7551" t="s">
        <v>12</v>
      </c>
      <c r="S7551">
        <v>4</v>
      </c>
      <c r="T7551" s="2" t="s">
        <v>16</v>
      </c>
    </row>
    <row r="7552" spans="1:20" x14ac:dyDescent="0.25">
      <c r="A7552">
        <v>7551</v>
      </c>
      <c r="B7552" s="4">
        <v>44898</v>
      </c>
      <c r="C7552" t="str">
        <f t="shared" si="351"/>
        <v>2022</v>
      </c>
      <c r="D7552">
        <v>436</v>
      </c>
      <c r="E7552">
        <v>44</v>
      </c>
      <c r="F7552" t="str">
        <f t="shared" si="352"/>
        <v>Adult</v>
      </c>
      <c r="G7552" t="s">
        <v>7</v>
      </c>
      <c r="H7552" t="s">
        <v>37</v>
      </c>
      <c r="I7552">
        <v>195</v>
      </c>
      <c r="J7552" t="s">
        <v>15</v>
      </c>
      <c r="K7552">
        <v>3</v>
      </c>
      <c r="L7552">
        <v>79.109728279999999</v>
      </c>
      <c r="M7552" t="s">
        <v>20</v>
      </c>
      <c r="N7552" s="2" t="s">
        <v>16</v>
      </c>
      <c r="O7552">
        <v>23.732918479999999</v>
      </c>
      <c r="P7552">
        <f t="shared" si="353"/>
        <v>213.59626635999999</v>
      </c>
      <c r="Q7552" s="2" t="s">
        <v>11</v>
      </c>
      <c r="R7552" t="s">
        <v>26</v>
      </c>
      <c r="S7552">
        <v>5</v>
      </c>
      <c r="T7552" s="2" t="s">
        <v>16</v>
      </c>
    </row>
    <row r="7553" spans="1:20" x14ac:dyDescent="0.25">
      <c r="A7553">
        <v>7552</v>
      </c>
      <c r="B7553" s="4">
        <v>44152</v>
      </c>
      <c r="C7553" t="str">
        <f t="shared" si="351"/>
        <v>2020</v>
      </c>
      <c r="D7553">
        <v>159</v>
      </c>
      <c r="E7553">
        <v>62</v>
      </c>
      <c r="F7553" t="str">
        <f t="shared" si="352"/>
        <v>Senior</v>
      </c>
      <c r="G7553" t="s">
        <v>27</v>
      </c>
      <c r="H7553" t="s">
        <v>28</v>
      </c>
      <c r="I7553">
        <v>524</v>
      </c>
      <c r="J7553" t="s">
        <v>24</v>
      </c>
      <c r="K7553">
        <v>3</v>
      </c>
      <c r="L7553">
        <v>36.649463820000001</v>
      </c>
      <c r="M7553" t="s">
        <v>22</v>
      </c>
      <c r="N7553" s="2" t="s">
        <v>16</v>
      </c>
      <c r="O7553">
        <v>0</v>
      </c>
      <c r="P7553">
        <f t="shared" si="353"/>
        <v>109.94839146000001</v>
      </c>
      <c r="Q7553" s="2" t="s">
        <v>16</v>
      </c>
      <c r="R7553" t="s">
        <v>12</v>
      </c>
      <c r="S7553">
        <v>3</v>
      </c>
      <c r="T7553" s="2" t="s">
        <v>11</v>
      </c>
    </row>
    <row r="7554" spans="1:20" x14ac:dyDescent="0.25">
      <c r="A7554">
        <v>7553</v>
      </c>
      <c r="B7554" s="4">
        <v>44905</v>
      </c>
      <c r="C7554" t="str">
        <f t="shared" si="351"/>
        <v>2022</v>
      </c>
      <c r="D7554">
        <v>281</v>
      </c>
      <c r="E7554">
        <v>30</v>
      </c>
      <c r="F7554" t="str">
        <f t="shared" si="352"/>
        <v>Teenager</v>
      </c>
      <c r="G7554" t="s">
        <v>27</v>
      </c>
      <c r="H7554" t="s">
        <v>30</v>
      </c>
      <c r="I7554">
        <v>47</v>
      </c>
      <c r="J7554" t="s">
        <v>24</v>
      </c>
      <c r="K7554">
        <v>2</v>
      </c>
      <c r="L7554">
        <v>41.68600155</v>
      </c>
      <c r="M7554" t="s">
        <v>20</v>
      </c>
      <c r="N7554" s="2" t="s">
        <v>16</v>
      </c>
      <c r="O7554">
        <v>8.337200309</v>
      </c>
      <c r="P7554">
        <f t="shared" si="353"/>
        <v>75.034802791000004</v>
      </c>
      <c r="Q7554" s="2" t="s">
        <v>16</v>
      </c>
      <c r="R7554" t="s">
        <v>26</v>
      </c>
      <c r="S7554">
        <v>3</v>
      </c>
      <c r="T7554" s="2" t="s">
        <v>11</v>
      </c>
    </row>
    <row r="7555" spans="1:20" x14ac:dyDescent="0.25">
      <c r="A7555">
        <v>7554</v>
      </c>
      <c r="B7555" s="4">
        <v>43457</v>
      </c>
      <c r="C7555" t="str">
        <f t="shared" ref="C7555:C7618" si="354">TEXT(B7555,"YYYY")</f>
        <v>2018</v>
      </c>
      <c r="D7555">
        <v>260</v>
      </c>
      <c r="E7555">
        <v>25</v>
      </c>
      <c r="F7555" t="str">
        <f t="shared" ref="F7555:F7618" si="355">IF(E7555&gt;50,"Senior",IF(E7555&gt;30,"Adult","Teenager"))</f>
        <v>Teenager</v>
      </c>
      <c r="G7555" t="s">
        <v>7</v>
      </c>
      <c r="H7555" t="s">
        <v>34</v>
      </c>
      <c r="I7555">
        <v>351</v>
      </c>
      <c r="J7555" t="s">
        <v>15</v>
      </c>
      <c r="K7555">
        <v>3</v>
      </c>
      <c r="L7555">
        <v>67.047526239999996</v>
      </c>
      <c r="M7555" t="s">
        <v>20</v>
      </c>
      <c r="N7555" s="2" t="s">
        <v>11</v>
      </c>
      <c r="O7555">
        <v>0</v>
      </c>
      <c r="P7555">
        <f t="shared" ref="P7555:P7618" si="356">K7555*L7555-O7555</f>
        <v>201.14257871999999</v>
      </c>
      <c r="Q7555" s="2" t="s">
        <v>11</v>
      </c>
      <c r="R7555" t="s">
        <v>18</v>
      </c>
      <c r="S7555">
        <v>4</v>
      </c>
      <c r="T7555" s="2" t="s">
        <v>16</v>
      </c>
    </row>
    <row r="7556" spans="1:20" x14ac:dyDescent="0.25">
      <c r="A7556">
        <v>7555</v>
      </c>
      <c r="B7556" s="4">
        <v>44160</v>
      </c>
      <c r="C7556" t="str">
        <f t="shared" si="354"/>
        <v>2020</v>
      </c>
      <c r="D7556">
        <v>71</v>
      </c>
      <c r="E7556">
        <v>52</v>
      </c>
      <c r="F7556" t="str">
        <f t="shared" si="355"/>
        <v>Senior</v>
      </c>
      <c r="G7556" t="s">
        <v>27</v>
      </c>
      <c r="H7556" t="s">
        <v>38</v>
      </c>
      <c r="I7556">
        <v>160</v>
      </c>
      <c r="J7556" t="s">
        <v>9</v>
      </c>
      <c r="K7556">
        <v>5</v>
      </c>
      <c r="L7556">
        <v>79.964555849999996</v>
      </c>
      <c r="M7556" t="s">
        <v>25</v>
      </c>
      <c r="N7556" s="2" t="s">
        <v>16</v>
      </c>
      <c r="O7556">
        <v>39.982277920000001</v>
      </c>
      <c r="P7556">
        <f t="shared" si="356"/>
        <v>359.84050133</v>
      </c>
      <c r="Q7556" s="2" t="s">
        <v>16</v>
      </c>
      <c r="R7556" t="s">
        <v>26</v>
      </c>
      <c r="S7556">
        <v>3</v>
      </c>
      <c r="T7556" s="2" t="s">
        <v>16</v>
      </c>
    </row>
    <row r="7557" spans="1:20" x14ac:dyDescent="0.25">
      <c r="A7557">
        <v>7556</v>
      </c>
      <c r="B7557" s="4">
        <v>43797</v>
      </c>
      <c r="C7557" t="str">
        <f t="shared" si="354"/>
        <v>2019</v>
      </c>
      <c r="D7557">
        <v>29</v>
      </c>
      <c r="E7557">
        <v>61</v>
      </c>
      <c r="F7557" t="str">
        <f t="shared" si="355"/>
        <v>Senior</v>
      </c>
      <c r="G7557" t="s">
        <v>27</v>
      </c>
      <c r="H7557" t="s">
        <v>30</v>
      </c>
      <c r="I7557">
        <v>896</v>
      </c>
      <c r="J7557" t="s">
        <v>15</v>
      </c>
      <c r="K7557">
        <v>2</v>
      </c>
      <c r="L7557">
        <v>91.647180480000003</v>
      </c>
      <c r="M7557" t="s">
        <v>25</v>
      </c>
      <c r="N7557" s="2" t="s">
        <v>16</v>
      </c>
      <c r="O7557">
        <v>18.329436099999999</v>
      </c>
      <c r="P7557">
        <f t="shared" si="356"/>
        <v>164.96492486</v>
      </c>
      <c r="Q7557" s="2" t="s">
        <v>11</v>
      </c>
      <c r="R7557" t="s">
        <v>26</v>
      </c>
      <c r="S7557">
        <v>4</v>
      </c>
      <c r="T7557" s="2" t="s">
        <v>16</v>
      </c>
    </row>
    <row r="7558" spans="1:20" x14ac:dyDescent="0.25">
      <c r="A7558">
        <v>7557</v>
      </c>
      <c r="B7558" s="4">
        <v>43431</v>
      </c>
      <c r="C7558" t="str">
        <f t="shared" si="354"/>
        <v>2018</v>
      </c>
      <c r="D7558">
        <v>204</v>
      </c>
      <c r="E7558">
        <v>23</v>
      </c>
      <c r="F7558" t="str">
        <f t="shared" si="355"/>
        <v>Teenager</v>
      </c>
      <c r="G7558" t="s">
        <v>7</v>
      </c>
      <c r="H7558" t="s">
        <v>43</v>
      </c>
      <c r="I7558">
        <v>159</v>
      </c>
      <c r="J7558" t="s">
        <v>33</v>
      </c>
      <c r="K7558">
        <v>4</v>
      </c>
      <c r="L7558">
        <v>41.13821385</v>
      </c>
      <c r="M7558" t="s">
        <v>20</v>
      </c>
      <c r="N7558" s="2" t="s">
        <v>16</v>
      </c>
      <c r="O7558">
        <v>16.455285539999998</v>
      </c>
      <c r="P7558">
        <f t="shared" si="356"/>
        <v>148.09756985999999</v>
      </c>
      <c r="Q7558" s="2" t="s">
        <v>16</v>
      </c>
      <c r="R7558" t="s">
        <v>26</v>
      </c>
      <c r="S7558">
        <v>5</v>
      </c>
      <c r="T7558" s="2" t="s">
        <v>11</v>
      </c>
    </row>
    <row r="7559" spans="1:20" x14ac:dyDescent="0.25">
      <c r="A7559">
        <v>7558</v>
      </c>
      <c r="B7559" s="4">
        <v>43825</v>
      </c>
      <c r="C7559" t="str">
        <f t="shared" si="354"/>
        <v>2019</v>
      </c>
      <c r="D7559">
        <v>121</v>
      </c>
      <c r="E7559">
        <v>57</v>
      </c>
      <c r="F7559" t="str">
        <f t="shared" si="355"/>
        <v>Senior</v>
      </c>
      <c r="G7559" t="s">
        <v>13</v>
      </c>
      <c r="H7559" t="s">
        <v>21</v>
      </c>
      <c r="I7559">
        <v>785</v>
      </c>
      <c r="J7559" t="s">
        <v>15</v>
      </c>
      <c r="K7559">
        <v>3</v>
      </c>
      <c r="L7559">
        <v>51.191690569999999</v>
      </c>
      <c r="M7559" t="s">
        <v>25</v>
      </c>
      <c r="N7559" s="2" t="s">
        <v>16</v>
      </c>
      <c r="O7559">
        <v>0</v>
      </c>
      <c r="P7559">
        <f t="shared" si="356"/>
        <v>153.57507171</v>
      </c>
      <c r="Q7559" s="2" t="s">
        <v>16</v>
      </c>
      <c r="R7559" t="s">
        <v>18</v>
      </c>
      <c r="S7559">
        <v>3</v>
      </c>
      <c r="T7559" s="2" t="s">
        <v>16</v>
      </c>
    </row>
    <row r="7560" spans="1:20" x14ac:dyDescent="0.25">
      <c r="A7560">
        <v>7559</v>
      </c>
      <c r="B7560" s="4">
        <v>44556</v>
      </c>
      <c r="C7560" t="str">
        <f t="shared" si="354"/>
        <v>2021</v>
      </c>
      <c r="D7560">
        <v>10</v>
      </c>
      <c r="E7560">
        <v>53</v>
      </c>
      <c r="F7560" t="str">
        <f t="shared" si="355"/>
        <v>Senior</v>
      </c>
      <c r="G7560" t="s">
        <v>7</v>
      </c>
      <c r="H7560" t="s">
        <v>35</v>
      </c>
      <c r="I7560">
        <v>789</v>
      </c>
      <c r="J7560" t="s">
        <v>24</v>
      </c>
      <c r="K7560">
        <v>2</v>
      </c>
      <c r="L7560">
        <v>82.151749559999999</v>
      </c>
      <c r="M7560" t="s">
        <v>25</v>
      </c>
      <c r="N7560" s="2" t="s">
        <v>11</v>
      </c>
      <c r="O7560">
        <v>16.43034991</v>
      </c>
      <c r="P7560">
        <f t="shared" si="356"/>
        <v>147.87314921000001</v>
      </c>
      <c r="Q7560" s="2" t="s">
        <v>11</v>
      </c>
      <c r="R7560" t="s">
        <v>26</v>
      </c>
      <c r="S7560">
        <v>4</v>
      </c>
      <c r="T7560" s="2" t="s">
        <v>16</v>
      </c>
    </row>
    <row r="7561" spans="1:20" x14ac:dyDescent="0.25">
      <c r="A7561">
        <v>7560</v>
      </c>
      <c r="B7561" s="4">
        <v>43446</v>
      </c>
      <c r="C7561" t="str">
        <f t="shared" si="354"/>
        <v>2018</v>
      </c>
      <c r="D7561">
        <v>473</v>
      </c>
      <c r="E7561">
        <v>70</v>
      </c>
      <c r="F7561" t="str">
        <f t="shared" si="355"/>
        <v>Senior</v>
      </c>
      <c r="G7561" t="s">
        <v>13</v>
      </c>
      <c r="H7561" t="s">
        <v>30</v>
      </c>
      <c r="I7561">
        <v>304</v>
      </c>
      <c r="J7561" t="s">
        <v>29</v>
      </c>
      <c r="K7561">
        <v>4</v>
      </c>
      <c r="L7561">
        <v>18.291248230000001</v>
      </c>
      <c r="M7561" t="s">
        <v>22</v>
      </c>
      <c r="N7561" s="2" t="s">
        <v>16</v>
      </c>
      <c r="O7561">
        <v>7.3164992939999998</v>
      </c>
      <c r="P7561">
        <f t="shared" si="356"/>
        <v>65.848493626000007</v>
      </c>
      <c r="Q7561" s="2" t="s">
        <v>16</v>
      </c>
      <c r="R7561" t="s">
        <v>26</v>
      </c>
      <c r="S7561">
        <v>3</v>
      </c>
      <c r="T7561" s="2" t="s">
        <v>16</v>
      </c>
    </row>
    <row r="7562" spans="1:20" x14ac:dyDescent="0.25">
      <c r="A7562">
        <v>7561</v>
      </c>
      <c r="B7562" s="4">
        <v>43437</v>
      </c>
      <c r="C7562" t="str">
        <f t="shared" si="354"/>
        <v>2018</v>
      </c>
      <c r="D7562">
        <v>395</v>
      </c>
      <c r="E7562">
        <v>22</v>
      </c>
      <c r="F7562" t="str">
        <f t="shared" si="355"/>
        <v>Teenager</v>
      </c>
      <c r="G7562" t="s">
        <v>27</v>
      </c>
      <c r="H7562" t="s">
        <v>30</v>
      </c>
      <c r="I7562">
        <v>571</v>
      </c>
      <c r="J7562" t="s">
        <v>9</v>
      </c>
      <c r="K7562">
        <v>4</v>
      </c>
      <c r="L7562">
        <v>94.346982999999994</v>
      </c>
      <c r="M7562" t="s">
        <v>25</v>
      </c>
      <c r="N7562" s="2" t="s">
        <v>11</v>
      </c>
      <c r="O7562">
        <v>0</v>
      </c>
      <c r="P7562">
        <f t="shared" si="356"/>
        <v>377.38793199999998</v>
      </c>
      <c r="Q7562" s="2" t="s">
        <v>16</v>
      </c>
      <c r="R7562" t="s">
        <v>12</v>
      </c>
      <c r="S7562">
        <v>1</v>
      </c>
      <c r="T7562" s="2" t="s">
        <v>11</v>
      </c>
    </row>
    <row r="7563" spans="1:20" x14ac:dyDescent="0.25">
      <c r="A7563">
        <v>7562</v>
      </c>
      <c r="B7563" s="4">
        <v>44160</v>
      </c>
      <c r="C7563" t="str">
        <f t="shared" si="354"/>
        <v>2020</v>
      </c>
      <c r="D7563">
        <v>248</v>
      </c>
      <c r="E7563">
        <v>57</v>
      </c>
      <c r="F7563" t="str">
        <f t="shared" si="355"/>
        <v>Senior</v>
      </c>
      <c r="G7563" t="s">
        <v>27</v>
      </c>
      <c r="H7563" t="s">
        <v>36</v>
      </c>
      <c r="I7563">
        <v>397</v>
      </c>
      <c r="J7563" t="s">
        <v>15</v>
      </c>
      <c r="K7563">
        <v>3</v>
      </c>
      <c r="L7563">
        <v>11.06724618</v>
      </c>
      <c r="M7563" t="s">
        <v>25</v>
      </c>
      <c r="N7563" s="2" t="s">
        <v>16</v>
      </c>
      <c r="O7563">
        <v>3.3201738540000001</v>
      </c>
      <c r="P7563">
        <f t="shared" si="356"/>
        <v>29.881564686000001</v>
      </c>
      <c r="Q7563" s="2" t="s">
        <v>16</v>
      </c>
      <c r="R7563" t="s">
        <v>26</v>
      </c>
      <c r="S7563">
        <v>1</v>
      </c>
      <c r="T7563" s="2" t="s">
        <v>11</v>
      </c>
    </row>
    <row r="7564" spans="1:20" x14ac:dyDescent="0.25">
      <c r="A7564">
        <v>7563</v>
      </c>
      <c r="B7564" s="4">
        <v>44922</v>
      </c>
      <c r="C7564" t="str">
        <f t="shared" si="354"/>
        <v>2022</v>
      </c>
      <c r="D7564">
        <v>328</v>
      </c>
      <c r="E7564">
        <v>37</v>
      </c>
      <c r="F7564" t="str">
        <f t="shared" si="355"/>
        <v>Adult</v>
      </c>
      <c r="G7564" t="s">
        <v>27</v>
      </c>
      <c r="H7564" t="s">
        <v>8</v>
      </c>
      <c r="I7564">
        <v>207</v>
      </c>
      <c r="J7564" t="s">
        <v>9</v>
      </c>
      <c r="K7564">
        <v>5</v>
      </c>
      <c r="L7564">
        <v>60.914485120000002</v>
      </c>
      <c r="M7564" t="s">
        <v>22</v>
      </c>
      <c r="N7564" s="2" t="s">
        <v>16</v>
      </c>
      <c r="O7564">
        <v>30.457242560000001</v>
      </c>
      <c r="P7564">
        <f t="shared" si="356"/>
        <v>274.11518304000003</v>
      </c>
      <c r="Q7564" s="2" t="s">
        <v>11</v>
      </c>
      <c r="R7564" t="s">
        <v>26</v>
      </c>
      <c r="S7564">
        <v>3</v>
      </c>
      <c r="T7564" s="2" t="s">
        <v>16</v>
      </c>
    </row>
    <row r="7565" spans="1:20" x14ac:dyDescent="0.25">
      <c r="A7565">
        <v>7564</v>
      </c>
      <c r="B7565" s="4">
        <v>44154</v>
      </c>
      <c r="C7565" t="str">
        <f t="shared" si="354"/>
        <v>2020</v>
      </c>
      <c r="D7565">
        <v>491</v>
      </c>
      <c r="E7565">
        <v>22</v>
      </c>
      <c r="F7565" t="str">
        <f t="shared" si="355"/>
        <v>Teenager</v>
      </c>
      <c r="G7565" t="s">
        <v>7</v>
      </c>
      <c r="H7565" t="s">
        <v>41</v>
      </c>
      <c r="I7565">
        <v>811</v>
      </c>
      <c r="J7565" t="s">
        <v>9</v>
      </c>
      <c r="K7565">
        <v>5</v>
      </c>
      <c r="L7565">
        <v>51.759054319999997</v>
      </c>
      <c r="M7565" t="s">
        <v>20</v>
      </c>
      <c r="N7565" s="2" t="s">
        <v>16</v>
      </c>
      <c r="O7565">
        <v>25.879527159999999</v>
      </c>
      <c r="P7565">
        <f t="shared" si="356"/>
        <v>232.91574443999997</v>
      </c>
      <c r="Q7565" s="2" t="s">
        <v>11</v>
      </c>
      <c r="R7565" t="s">
        <v>26</v>
      </c>
      <c r="S7565">
        <v>2</v>
      </c>
      <c r="T7565" s="2" t="s">
        <v>11</v>
      </c>
    </row>
    <row r="7566" spans="1:20" x14ac:dyDescent="0.25">
      <c r="A7566">
        <v>7565</v>
      </c>
      <c r="B7566" s="4">
        <v>44909</v>
      </c>
      <c r="C7566" t="str">
        <f t="shared" si="354"/>
        <v>2022</v>
      </c>
      <c r="D7566">
        <v>361</v>
      </c>
      <c r="E7566">
        <v>50</v>
      </c>
      <c r="F7566" t="str">
        <f t="shared" si="355"/>
        <v>Adult</v>
      </c>
      <c r="G7566" t="s">
        <v>13</v>
      </c>
      <c r="H7566" t="s">
        <v>31</v>
      </c>
      <c r="I7566">
        <v>230</v>
      </c>
      <c r="J7566" t="s">
        <v>9</v>
      </c>
      <c r="K7566">
        <v>2</v>
      </c>
      <c r="L7566">
        <v>97.005870860000002</v>
      </c>
      <c r="M7566" t="s">
        <v>10</v>
      </c>
      <c r="N7566" s="2" t="s">
        <v>11</v>
      </c>
      <c r="O7566">
        <v>0</v>
      </c>
      <c r="P7566">
        <f t="shared" si="356"/>
        <v>194.01174172</v>
      </c>
      <c r="Q7566" s="2" t="s">
        <v>11</v>
      </c>
      <c r="R7566" t="s">
        <v>18</v>
      </c>
      <c r="S7566">
        <v>5</v>
      </c>
      <c r="T7566" s="2" t="s">
        <v>16</v>
      </c>
    </row>
    <row r="7567" spans="1:20" x14ac:dyDescent="0.25">
      <c r="A7567">
        <v>7566</v>
      </c>
      <c r="B7567" s="4">
        <v>43423</v>
      </c>
      <c r="C7567" t="str">
        <f t="shared" si="354"/>
        <v>2018</v>
      </c>
      <c r="D7567">
        <v>323</v>
      </c>
      <c r="E7567">
        <v>27</v>
      </c>
      <c r="F7567" t="str">
        <f t="shared" si="355"/>
        <v>Teenager</v>
      </c>
      <c r="G7567" t="s">
        <v>27</v>
      </c>
      <c r="H7567" t="s">
        <v>8</v>
      </c>
      <c r="I7567">
        <v>996</v>
      </c>
      <c r="J7567" t="s">
        <v>24</v>
      </c>
      <c r="K7567">
        <v>1</v>
      </c>
      <c r="L7567">
        <v>50.264484170000003</v>
      </c>
      <c r="M7567" t="s">
        <v>22</v>
      </c>
      <c r="N7567" s="2" t="s">
        <v>16</v>
      </c>
      <c r="O7567">
        <v>0</v>
      </c>
      <c r="P7567">
        <f t="shared" si="356"/>
        <v>50.264484170000003</v>
      </c>
      <c r="Q7567" s="2" t="s">
        <v>11</v>
      </c>
      <c r="R7567" t="s">
        <v>18</v>
      </c>
      <c r="S7567">
        <v>2</v>
      </c>
      <c r="T7567" s="2" t="s">
        <v>11</v>
      </c>
    </row>
    <row r="7568" spans="1:20" x14ac:dyDescent="0.25">
      <c r="A7568">
        <v>7567</v>
      </c>
      <c r="B7568" s="4">
        <v>43432</v>
      </c>
      <c r="C7568" t="str">
        <f t="shared" si="354"/>
        <v>2018</v>
      </c>
      <c r="D7568">
        <v>102</v>
      </c>
      <c r="E7568">
        <v>54</v>
      </c>
      <c r="F7568" t="str">
        <f t="shared" si="355"/>
        <v>Senior</v>
      </c>
      <c r="G7568" t="s">
        <v>27</v>
      </c>
      <c r="H7568" t="s">
        <v>43</v>
      </c>
      <c r="I7568">
        <v>929</v>
      </c>
      <c r="J7568" t="s">
        <v>24</v>
      </c>
      <c r="K7568">
        <v>3</v>
      </c>
      <c r="L7568">
        <v>23.58952334</v>
      </c>
      <c r="M7568" t="s">
        <v>22</v>
      </c>
      <c r="N7568" s="2" t="s">
        <v>16</v>
      </c>
      <c r="O7568">
        <v>7.0768570009999996</v>
      </c>
      <c r="P7568">
        <f t="shared" si="356"/>
        <v>63.691713018999998</v>
      </c>
      <c r="Q7568" s="2" t="s">
        <v>16</v>
      </c>
      <c r="R7568" t="s">
        <v>26</v>
      </c>
      <c r="S7568">
        <v>3</v>
      </c>
      <c r="T7568" s="2" t="s">
        <v>11</v>
      </c>
    </row>
    <row r="7569" spans="1:20" x14ac:dyDescent="0.25">
      <c r="A7569">
        <v>7568</v>
      </c>
      <c r="B7569" s="4">
        <v>43448</v>
      </c>
      <c r="C7569" t="str">
        <f t="shared" si="354"/>
        <v>2018</v>
      </c>
      <c r="D7569">
        <v>242</v>
      </c>
      <c r="E7569">
        <v>22</v>
      </c>
      <c r="F7569" t="str">
        <f t="shared" si="355"/>
        <v>Teenager</v>
      </c>
      <c r="G7569" t="s">
        <v>27</v>
      </c>
      <c r="H7569" t="s">
        <v>23</v>
      </c>
      <c r="I7569">
        <v>581</v>
      </c>
      <c r="J7569" t="s">
        <v>29</v>
      </c>
      <c r="K7569">
        <v>4</v>
      </c>
      <c r="L7569">
        <v>98.015710339999998</v>
      </c>
      <c r="M7569" t="s">
        <v>10</v>
      </c>
      <c r="N7569" s="2" t="s">
        <v>11</v>
      </c>
      <c r="O7569">
        <v>39.206284140000001</v>
      </c>
      <c r="P7569">
        <f t="shared" si="356"/>
        <v>352.85655722000001</v>
      </c>
      <c r="Q7569" s="2" t="s">
        <v>11</v>
      </c>
      <c r="R7569" t="s">
        <v>26</v>
      </c>
      <c r="S7569">
        <v>4</v>
      </c>
      <c r="T7569" s="2" t="s">
        <v>11</v>
      </c>
    </row>
    <row r="7570" spans="1:20" x14ac:dyDescent="0.25">
      <c r="A7570">
        <v>7569</v>
      </c>
      <c r="B7570" s="4">
        <v>44184</v>
      </c>
      <c r="C7570" t="str">
        <f t="shared" si="354"/>
        <v>2020</v>
      </c>
      <c r="D7570">
        <v>318</v>
      </c>
      <c r="E7570">
        <v>38</v>
      </c>
      <c r="F7570" t="str">
        <f t="shared" si="355"/>
        <v>Adult</v>
      </c>
      <c r="G7570" t="s">
        <v>7</v>
      </c>
      <c r="H7570" t="s">
        <v>8</v>
      </c>
      <c r="I7570">
        <v>856</v>
      </c>
      <c r="J7570" t="s">
        <v>15</v>
      </c>
      <c r="K7570">
        <v>1</v>
      </c>
      <c r="L7570">
        <v>67.821891260000001</v>
      </c>
      <c r="M7570" t="s">
        <v>10</v>
      </c>
      <c r="N7570" s="2" t="s">
        <v>11</v>
      </c>
      <c r="O7570">
        <v>6.7821891260000005</v>
      </c>
      <c r="P7570">
        <f t="shared" si="356"/>
        <v>61.039702134000002</v>
      </c>
      <c r="Q7570" s="2" t="s">
        <v>16</v>
      </c>
      <c r="R7570" t="s">
        <v>26</v>
      </c>
      <c r="S7570">
        <v>5</v>
      </c>
      <c r="T7570" s="2" t="s">
        <v>11</v>
      </c>
    </row>
    <row r="7571" spans="1:20" x14ac:dyDescent="0.25">
      <c r="A7571">
        <v>7570</v>
      </c>
      <c r="B7571" s="4">
        <v>44174</v>
      </c>
      <c r="C7571" t="str">
        <f t="shared" si="354"/>
        <v>2020</v>
      </c>
      <c r="D7571">
        <v>348</v>
      </c>
      <c r="E7571">
        <v>33</v>
      </c>
      <c r="F7571" t="str">
        <f t="shared" si="355"/>
        <v>Adult</v>
      </c>
      <c r="G7571" t="s">
        <v>13</v>
      </c>
      <c r="H7571" t="s">
        <v>8</v>
      </c>
      <c r="I7571">
        <v>553</v>
      </c>
      <c r="J7571" t="s">
        <v>29</v>
      </c>
      <c r="K7571">
        <v>3</v>
      </c>
      <c r="L7571">
        <v>84.089192409999995</v>
      </c>
      <c r="M7571" t="s">
        <v>20</v>
      </c>
      <c r="N7571" s="2" t="s">
        <v>16</v>
      </c>
      <c r="O7571">
        <v>25.226757719999998</v>
      </c>
      <c r="P7571">
        <f t="shared" si="356"/>
        <v>227.04081950999998</v>
      </c>
      <c r="Q7571" s="2" t="s">
        <v>11</v>
      </c>
      <c r="R7571" t="s">
        <v>26</v>
      </c>
      <c r="S7571">
        <v>1</v>
      </c>
      <c r="T7571" s="2" t="s">
        <v>11</v>
      </c>
    </row>
    <row r="7572" spans="1:20" x14ac:dyDescent="0.25">
      <c r="A7572">
        <v>7571</v>
      </c>
      <c r="B7572" s="4">
        <v>44879</v>
      </c>
      <c r="C7572" t="str">
        <f t="shared" si="354"/>
        <v>2022</v>
      </c>
      <c r="D7572">
        <v>67</v>
      </c>
      <c r="E7572">
        <v>34</v>
      </c>
      <c r="F7572" t="str">
        <f t="shared" si="355"/>
        <v>Adult</v>
      </c>
      <c r="G7572" t="s">
        <v>27</v>
      </c>
      <c r="H7572" t="s">
        <v>17</v>
      </c>
      <c r="I7572">
        <v>783</v>
      </c>
      <c r="J7572" t="s">
        <v>33</v>
      </c>
      <c r="K7572">
        <v>5</v>
      </c>
      <c r="L7572">
        <v>52.879814809999999</v>
      </c>
      <c r="M7572" t="s">
        <v>20</v>
      </c>
      <c r="N7572" s="2" t="s">
        <v>16</v>
      </c>
      <c r="O7572">
        <v>26.43990741</v>
      </c>
      <c r="P7572">
        <f t="shared" si="356"/>
        <v>237.95916663999998</v>
      </c>
      <c r="Q7572" s="2" t="s">
        <v>16</v>
      </c>
      <c r="R7572" t="s">
        <v>26</v>
      </c>
      <c r="S7572">
        <v>3</v>
      </c>
      <c r="T7572" s="2" t="s">
        <v>11</v>
      </c>
    </row>
    <row r="7573" spans="1:20" x14ac:dyDescent="0.25">
      <c r="A7573">
        <v>7572</v>
      </c>
      <c r="B7573" s="4">
        <v>44915</v>
      </c>
      <c r="C7573" t="str">
        <f t="shared" si="354"/>
        <v>2022</v>
      </c>
      <c r="D7573">
        <v>113</v>
      </c>
      <c r="E7573">
        <v>21</v>
      </c>
      <c r="F7573" t="str">
        <f t="shared" si="355"/>
        <v>Teenager</v>
      </c>
      <c r="G7573" t="s">
        <v>13</v>
      </c>
      <c r="H7573" t="s">
        <v>40</v>
      </c>
      <c r="I7573">
        <v>427</v>
      </c>
      <c r="J7573" t="s">
        <v>29</v>
      </c>
      <c r="K7573">
        <v>4</v>
      </c>
      <c r="L7573">
        <v>97.31854654</v>
      </c>
      <c r="M7573" t="s">
        <v>10</v>
      </c>
      <c r="N7573" s="2" t="s">
        <v>16</v>
      </c>
      <c r="O7573">
        <v>0</v>
      </c>
      <c r="P7573">
        <f t="shared" si="356"/>
        <v>389.27418616</v>
      </c>
      <c r="Q7573" s="2" t="s">
        <v>16</v>
      </c>
      <c r="R7573" t="s">
        <v>18</v>
      </c>
      <c r="S7573">
        <v>3</v>
      </c>
      <c r="T7573" s="2" t="s">
        <v>16</v>
      </c>
    </row>
    <row r="7574" spans="1:20" x14ac:dyDescent="0.25">
      <c r="A7574">
        <v>7573</v>
      </c>
      <c r="B7574" s="4">
        <v>44164</v>
      </c>
      <c r="C7574" t="str">
        <f t="shared" si="354"/>
        <v>2020</v>
      </c>
      <c r="D7574">
        <v>488</v>
      </c>
      <c r="E7574">
        <v>68</v>
      </c>
      <c r="F7574" t="str">
        <f t="shared" si="355"/>
        <v>Senior</v>
      </c>
      <c r="G7574" t="s">
        <v>7</v>
      </c>
      <c r="H7574" t="s">
        <v>14</v>
      </c>
      <c r="I7574">
        <v>560</v>
      </c>
      <c r="J7574" t="s">
        <v>29</v>
      </c>
      <c r="K7574">
        <v>2</v>
      </c>
      <c r="L7574">
        <v>18.916529839999999</v>
      </c>
      <c r="M7574" t="s">
        <v>20</v>
      </c>
      <c r="N7574" s="2" t="s">
        <v>11</v>
      </c>
      <c r="O7574">
        <v>3.783305967</v>
      </c>
      <c r="P7574">
        <f t="shared" si="356"/>
        <v>34.049753713000001</v>
      </c>
      <c r="Q7574" s="2" t="s">
        <v>11</v>
      </c>
      <c r="R7574" t="s">
        <v>26</v>
      </c>
      <c r="S7574">
        <v>5</v>
      </c>
      <c r="T7574" s="2" t="s">
        <v>11</v>
      </c>
    </row>
    <row r="7575" spans="1:20" x14ac:dyDescent="0.25">
      <c r="A7575">
        <v>7574</v>
      </c>
      <c r="B7575" s="4">
        <v>43781</v>
      </c>
      <c r="C7575" t="str">
        <f t="shared" si="354"/>
        <v>2019</v>
      </c>
      <c r="D7575">
        <v>117</v>
      </c>
      <c r="E7575">
        <v>51</v>
      </c>
      <c r="F7575" t="str">
        <f t="shared" si="355"/>
        <v>Senior</v>
      </c>
      <c r="G7575" t="s">
        <v>13</v>
      </c>
      <c r="H7575" t="s">
        <v>21</v>
      </c>
      <c r="I7575">
        <v>898</v>
      </c>
      <c r="J7575" t="s">
        <v>9</v>
      </c>
      <c r="K7575">
        <v>3</v>
      </c>
      <c r="L7575">
        <v>30.85520026</v>
      </c>
      <c r="M7575" t="s">
        <v>25</v>
      </c>
      <c r="N7575" s="2" t="s">
        <v>16</v>
      </c>
      <c r="O7575">
        <v>0</v>
      </c>
      <c r="P7575">
        <f t="shared" si="356"/>
        <v>92.565600779999997</v>
      </c>
      <c r="Q7575" s="2" t="s">
        <v>11</v>
      </c>
      <c r="R7575" t="s">
        <v>18</v>
      </c>
      <c r="S7575">
        <v>5</v>
      </c>
      <c r="T7575" s="2" t="s">
        <v>11</v>
      </c>
    </row>
    <row r="7576" spans="1:20" x14ac:dyDescent="0.25">
      <c r="A7576">
        <v>7575</v>
      </c>
      <c r="B7576" s="4">
        <v>44906</v>
      </c>
      <c r="C7576" t="str">
        <f t="shared" si="354"/>
        <v>2022</v>
      </c>
      <c r="D7576">
        <v>80</v>
      </c>
      <c r="E7576">
        <v>31</v>
      </c>
      <c r="F7576" t="str">
        <f t="shared" si="355"/>
        <v>Adult</v>
      </c>
      <c r="G7576" t="s">
        <v>13</v>
      </c>
      <c r="H7576" t="s">
        <v>43</v>
      </c>
      <c r="I7576">
        <v>351</v>
      </c>
      <c r="J7576" t="s">
        <v>15</v>
      </c>
      <c r="K7576">
        <v>2</v>
      </c>
      <c r="L7576">
        <v>56.434716160000001</v>
      </c>
      <c r="M7576" t="s">
        <v>22</v>
      </c>
      <c r="N7576" s="2" t="s">
        <v>11</v>
      </c>
      <c r="O7576">
        <v>0</v>
      </c>
      <c r="P7576">
        <f t="shared" si="356"/>
        <v>112.86943232</v>
      </c>
      <c r="Q7576" s="2" t="s">
        <v>16</v>
      </c>
      <c r="R7576" t="s">
        <v>12</v>
      </c>
      <c r="S7576">
        <v>1</v>
      </c>
      <c r="T7576" s="2" t="s">
        <v>11</v>
      </c>
    </row>
    <row r="7577" spans="1:20" x14ac:dyDescent="0.25">
      <c r="A7577">
        <v>7576</v>
      </c>
      <c r="B7577" s="4">
        <v>45234</v>
      </c>
      <c r="C7577" t="str">
        <f t="shared" si="354"/>
        <v>2023</v>
      </c>
      <c r="D7577">
        <v>9</v>
      </c>
      <c r="E7577">
        <v>59</v>
      </c>
      <c r="F7577" t="str">
        <f t="shared" si="355"/>
        <v>Senior</v>
      </c>
      <c r="G7577" t="s">
        <v>7</v>
      </c>
      <c r="H7577" t="s">
        <v>34</v>
      </c>
      <c r="I7577">
        <v>298</v>
      </c>
      <c r="J7577" t="s">
        <v>9</v>
      </c>
      <c r="K7577">
        <v>2</v>
      </c>
      <c r="L7577">
        <v>79.248939340000007</v>
      </c>
      <c r="M7577" t="s">
        <v>25</v>
      </c>
      <c r="N7577" s="2" t="s">
        <v>16</v>
      </c>
      <c r="O7577">
        <v>15.84978787</v>
      </c>
      <c r="P7577">
        <f t="shared" si="356"/>
        <v>142.64809081000001</v>
      </c>
      <c r="Q7577" s="2" t="s">
        <v>16</v>
      </c>
      <c r="R7577" t="s">
        <v>26</v>
      </c>
      <c r="S7577">
        <v>4</v>
      </c>
      <c r="T7577" s="2" t="s">
        <v>11</v>
      </c>
    </row>
    <row r="7578" spans="1:20" x14ac:dyDescent="0.25">
      <c r="A7578">
        <v>7577</v>
      </c>
      <c r="B7578" s="4">
        <v>44531</v>
      </c>
      <c r="C7578" t="str">
        <f t="shared" si="354"/>
        <v>2021</v>
      </c>
      <c r="D7578">
        <v>276</v>
      </c>
      <c r="E7578">
        <v>34</v>
      </c>
      <c r="F7578" t="str">
        <f t="shared" si="355"/>
        <v>Adult</v>
      </c>
      <c r="G7578" t="s">
        <v>7</v>
      </c>
      <c r="H7578" t="s">
        <v>32</v>
      </c>
      <c r="I7578">
        <v>990</v>
      </c>
      <c r="J7578" t="s">
        <v>33</v>
      </c>
      <c r="K7578">
        <v>3</v>
      </c>
      <c r="L7578">
        <v>74.838651740000003</v>
      </c>
      <c r="M7578" t="s">
        <v>22</v>
      </c>
      <c r="N7578" s="2" t="s">
        <v>16</v>
      </c>
      <c r="O7578">
        <v>0</v>
      </c>
      <c r="P7578">
        <f t="shared" si="356"/>
        <v>224.51595522000002</v>
      </c>
      <c r="Q7578" s="2" t="s">
        <v>16</v>
      </c>
      <c r="R7578" t="s">
        <v>18</v>
      </c>
      <c r="S7578">
        <v>1</v>
      </c>
      <c r="T7578" s="2" t="s">
        <v>16</v>
      </c>
    </row>
    <row r="7579" spans="1:20" x14ac:dyDescent="0.25">
      <c r="A7579">
        <v>7578</v>
      </c>
      <c r="B7579" s="4">
        <v>44158</v>
      </c>
      <c r="C7579" t="str">
        <f t="shared" si="354"/>
        <v>2020</v>
      </c>
      <c r="D7579">
        <v>31</v>
      </c>
      <c r="E7579">
        <v>45</v>
      </c>
      <c r="F7579" t="str">
        <f t="shared" si="355"/>
        <v>Adult</v>
      </c>
      <c r="G7579" t="s">
        <v>27</v>
      </c>
      <c r="H7579" t="s">
        <v>21</v>
      </c>
      <c r="I7579">
        <v>215</v>
      </c>
      <c r="J7579" t="s">
        <v>15</v>
      </c>
      <c r="K7579">
        <v>3</v>
      </c>
      <c r="L7579">
        <v>29.19330536</v>
      </c>
      <c r="M7579" t="s">
        <v>22</v>
      </c>
      <c r="N7579" s="2" t="s">
        <v>16</v>
      </c>
      <c r="O7579">
        <v>8.7579916089999994</v>
      </c>
      <c r="P7579">
        <f t="shared" si="356"/>
        <v>78.821924471000003</v>
      </c>
      <c r="Q7579" s="2" t="s">
        <v>16</v>
      </c>
      <c r="R7579" t="s">
        <v>26</v>
      </c>
      <c r="S7579">
        <v>5</v>
      </c>
      <c r="T7579" s="2" t="s">
        <v>11</v>
      </c>
    </row>
    <row r="7580" spans="1:20" x14ac:dyDescent="0.25">
      <c r="A7580">
        <v>7579</v>
      </c>
      <c r="B7580" s="4">
        <v>45282</v>
      </c>
      <c r="C7580" t="str">
        <f t="shared" si="354"/>
        <v>2023</v>
      </c>
      <c r="D7580">
        <v>454</v>
      </c>
      <c r="E7580">
        <v>62</v>
      </c>
      <c r="F7580" t="str">
        <f t="shared" si="355"/>
        <v>Senior</v>
      </c>
      <c r="G7580" t="s">
        <v>13</v>
      </c>
      <c r="H7580" t="s">
        <v>17</v>
      </c>
      <c r="I7580">
        <v>490</v>
      </c>
      <c r="J7580" t="s">
        <v>29</v>
      </c>
      <c r="K7580">
        <v>2</v>
      </c>
      <c r="L7580">
        <v>77.769179350000002</v>
      </c>
      <c r="M7580" t="s">
        <v>25</v>
      </c>
      <c r="N7580" s="2" t="s">
        <v>11</v>
      </c>
      <c r="O7580">
        <v>15.55383587</v>
      </c>
      <c r="P7580">
        <f t="shared" si="356"/>
        <v>139.98452283</v>
      </c>
      <c r="Q7580" s="2" t="s">
        <v>11</v>
      </c>
      <c r="R7580" t="s">
        <v>26</v>
      </c>
      <c r="S7580">
        <v>4</v>
      </c>
      <c r="T7580" s="2" t="s">
        <v>16</v>
      </c>
    </row>
    <row r="7581" spans="1:20" x14ac:dyDescent="0.25">
      <c r="A7581">
        <v>7580</v>
      </c>
      <c r="B7581" s="4">
        <v>43819</v>
      </c>
      <c r="C7581" t="str">
        <f t="shared" si="354"/>
        <v>2019</v>
      </c>
      <c r="D7581">
        <v>302</v>
      </c>
      <c r="E7581">
        <v>54</v>
      </c>
      <c r="F7581" t="str">
        <f t="shared" si="355"/>
        <v>Senior</v>
      </c>
      <c r="G7581" t="s">
        <v>27</v>
      </c>
      <c r="H7581" t="s">
        <v>37</v>
      </c>
      <c r="I7581">
        <v>419</v>
      </c>
      <c r="J7581" t="s">
        <v>33</v>
      </c>
      <c r="K7581">
        <v>4</v>
      </c>
      <c r="L7581">
        <v>75.156484570000003</v>
      </c>
      <c r="M7581" t="s">
        <v>10</v>
      </c>
      <c r="N7581" s="2" t="s">
        <v>16</v>
      </c>
      <c r="O7581">
        <v>0</v>
      </c>
      <c r="P7581">
        <f t="shared" si="356"/>
        <v>300.62593828000001</v>
      </c>
      <c r="Q7581" s="2" t="s">
        <v>11</v>
      </c>
      <c r="R7581" t="s">
        <v>12</v>
      </c>
      <c r="S7581">
        <v>4</v>
      </c>
      <c r="T7581" s="2" t="s">
        <v>16</v>
      </c>
    </row>
    <row r="7582" spans="1:20" x14ac:dyDescent="0.25">
      <c r="A7582">
        <v>7581</v>
      </c>
      <c r="B7582" s="4">
        <v>44508</v>
      </c>
      <c r="C7582" t="str">
        <f t="shared" si="354"/>
        <v>2021</v>
      </c>
      <c r="D7582">
        <v>449</v>
      </c>
      <c r="E7582">
        <v>68</v>
      </c>
      <c r="F7582" t="str">
        <f t="shared" si="355"/>
        <v>Senior</v>
      </c>
      <c r="G7582" t="s">
        <v>7</v>
      </c>
      <c r="H7582" t="s">
        <v>37</v>
      </c>
      <c r="I7582">
        <v>873</v>
      </c>
      <c r="J7582" t="s">
        <v>15</v>
      </c>
      <c r="K7582">
        <v>1</v>
      </c>
      <c r="L7582">
        <v>67.741926079999999</v>
      </c>
      <c r="M7582" t="s">
        <v>22</v>
      </c>
      <c r="N7582" s="2" t="s">
        <v>16</v>
      </c>
      <c r="O7582">
        <v>6.7741926079999999</v>
      </c>
      <c r="P7582">
        <f t="shared" si="356"/>
        <v>60.967733471999999</v>
      </c>
      <c r="Q7582" s="2" t="s">
        <v>11</v>
      </c>
      <c r="R7582" t="s">
        <v>26</v>
      </c>
      <c r="S7582">
        <v>1</v>
      </c>
      <c r="T7582" s="2" t="s">
        <v>11</v>
      </c>
    </row>
    <row r="7583" spans="1:20" x14ac:dyDescent="0.25">
      <c r="A7583">
        <v>7582</v>
      </c>
      <c r="B7583" s="4">
        <v>45232</v>
      </c>
      <c r="C7583" t="str">
        <f t="shared" si="354"/>
        <v>2023</v>
      </c>
      <c r="D7583">
        <v>224</v>
      </c>
      <c r="E7583">
        <v>64</v>
      </c>
      <c r="F7583" t="str">
        <f t="shared" si="355"/>
        <v>Senior</v>
      </c>
      <c r="G7583" t="s">
        <v>7</v>
      </c>
      <c r="H7583" t="s">
        <v>21</v>
      </c>
      <c r="I7583">
        <v>996</v>
      </c>
      <c r="J7583" t="s">
        <v>9</v>
      </c>
      <c r="K7583">
        <v>1</v>
      </c>
      <c r="L7583">
        <v>70.37572969</v>
      </c>
      <c r="M7583" t="s">
        <v>22</v>
      </c>
      <c r="N7583" s="2" t="s">
        <v>16</v>
      </c>
      <c r="O7583">
        <v>0</v>
      </c>
      <c r="P7583">
        <f t="shared" si="356"/>
        <v>70.37572969</v>
      </c>
      <c r="Q7583" s="2" t="s">
        <v>11</v>
      </c>
      <c r="R7583" t="s">
        <v>12</v>
      </c>
      <c r="S7583">
        <v>2</v>
      </c>
      <c r="T7583" s="2" t="s">
        <v>16</v>
      </c>
    </row>
    <row r="7584" spans="1:20" x14ac:dyDescent="0.25">
      <c r="A7584">
        <v>7583</v>
      </c>
      <c r="B7584" s="4">
        <v>44917</v>
      </c>
      <c r="C7584" t="str">
        <f t="shared" si="354"/>
        <v>2022</v>
      </c>
      <c r="D7584">
        <v>338</v>
      </c>
      <c r="E7584">
        <v>31</v>
      </c>
      <c r="F7584" t="str">
        <f t="shared" si="355"/>
        <v>Adult</v>
      </c>
      <c r="G7584" t="s">
        <v>13</v>
      </c>
      <c r="H7584" t="s">
        <v>30</v>
      </c>
      <c r="I7584">
        <v>334</v>
      </c>
      <c r="J7584" t="s">
        <v>15</v>
      </c>
      <c r="K7584">
        <v>2</v>
      </c>
      <c r="L7584">
        <v>65.370448550000006</v>
      </c>
      <c r="M7584" t="s">
        <v>10</v>
      </c>
      <c r="N7584" s="2" t="s">
        <v>11</v>
      </c>
      <c r="O7584">
        <v>13.074089710000001</v>
      </c>
      <c r="P7584">
        <f t="shared" si="356"/>
        <v>117.66680739000002</v>
      </c>
      <c r="Q7584" s="2" t="s">
        <v>11</v>
      </c>
      <c r="R7584" t="s">
        <v>26</v>
      </c>
      <c r="S7584">
        <v>3</v>
      </c>
      <c r="T7584" s="2" t="s">
        <v>16</v>
      </c>
    </row>
    <row r="7585" spans="1:20" x14ac:dyDescent="0.25">
      <c r="A7585">
        <v>7584</v>
      </c>
      <c r="B7585" s="4">
        <v>43457</v>
      </c>
      <c r="C7585" t="str">
        <f t="shared" si="354"/>
        <v>2018</v>
      </c>
      <c r="D7585">
        <v>7</v>
      </c>
      <c r="E7585">
        <v>27</v>
      </c>
      <c r="F7585" t="str">
        <f t="shared" si="355"/>
        <v>Teenager</v>
      </c>
      <c r="G7585" t="s">
        <v>27</v>
      </c>
      <c r="H7585" t="s">
        <v>42</v>
      </c>
      <c r="I7585">
        <v>242</v>
      </c>
      <c r="J7585" t="s">
        <v>24</v>
      </c>
      <c r="K7585">
        <v>3</v>
      </c>
      <c r="L7585">
        <v>99.812511869999994</v>
      </c>
      <c r="M7585" t="s">
        <v>20</v>
      </c>
      <c r="N7585" s="2" t="s">
        <v>16</v>
      </c>
      <c r="O7585">
        <v>0</v>
      </c>
      <c r="P7585">
        <f t="shared" si="356"/>
        <v>299.43753561</v>
      </c>
      <c r="Q7585" s="2" t="s">
        <v>11</v>
      </c>
      <c r="R7585" t="s">
        <v>18</v>
      </c>
      <c r="S7585">
        <v>5</v>
      </c>
      <c r="T7585" s="2" t="s">
        <v>11</v>
      </c>
    </row>
    <row r="7586" spans="1:20" x14ac:dyDescent="0.25">
      <c r="A7586">
        <v>7585</v>
      </c>
      <c r="B7586" s="4">
        <v>43456</v>
      </c>
      <c r="C7586" t="str">
        <f t="shared" si="354"/>
        <v>2018</v>
      </c>
      <c r="D7586">
        <v>2</v>
      </c>
      <c r="E7586">
        <v>65</v>
      </c>
      <c r="F7586" t="str">
        <f t="shared" si="355"/>
        <v>Senior</v>
      </c>
      <c r="G7586" t="s">
        <v>7</v>
      </c>
      <c r="H7586" t="s">
        <v>32</v>
      </c>
      <c r="I7586">
        <v>504</v>
      </c>
      <c r="J7586" t="s">
        <v>24</v>
      </c>
      <c r="K7586">
        <v>2</v>
      </c>
      <c r="L7586">
        <v>53.524066699999999</v>
      </c>
      <c r="M7586" t="s">
        <v>25</v>
      </c>
      <c r="N7586" s="2" t="s">
        <v>11</v>
      </c>
      <c r="O7586">
        <v>0</v>
      </c>
      <c r="P7586">
        <f t="shared" si="356"/>
        <v>107.0481334</v>
      </c>
      <c r="Q7586" s="2" t="s">
        <v>16</v>
      </c>
      <c r="R7586" t="s">
        <v>18</v>
      </c>
      <c r="S7586">
        <v>2</v>
      </c>
      <c r="T7586" s="2" t="s">
        <v>11</v>
      </c>
    </row>
    <row r="7587" spans="1:20" x14ac:dyDescent="0.25">
      <c r="A7587">
        <v>7586</v>
      </c>
      <c r="B7587" s="4">
        <v>45253</v>
      </c>
      <c r="C7587" t="str">
        <f t="shared" si="354"/>
        <v>2023</v>
      </c>
      <c r="D7587">
        <v>336</v>
      </c>
      <c r="E7587">
        <v>19</v>
      </c>
      <c r="F7587" t="str">
        <f t="shared" si="355"/>
        <v>Teenager</v>
      </c>
      <c r="G7587" t="s">
        <v>27</v>
      </c>
      <c r="H7587" t="s">
        <v>19</v>
      </c>
      <c r="I7587">
        <v>48</v>
      </c>
      <c r="J7587" t="s">
        <v>29</v>
      </c>
      <c r="K7587">
        <v>3</v>
      </c>
      <c r="L7587">
        <v>25.433635540000001</v>
      </c>
      <c r="M7587" t="s">
        <v>22</v>
      </c>
      <c r="N7587" s="2" t="s">
        <v>11</v>
      </c>
      <c r="O7587">
        <v>7.6300906619999997</v>
      </c>
      <c r="P7587">
        <f t="shared" si="356"/>
        <v>68.670815958000006</v>
      </c>
      <c r="Q7587" s="2" t="s">
        <v>11</v>
      </c>
      <c r="R7587" t="s">
        <v>26</v>
      </c>
      <c r="S7587">
        <v>2</v>
      </c>
      <c r="T7587" s="2" t="s">
        <v>11</v>
      </c>
    </row>
    <row r="7588" spans="1:20" x14ac:dyDescent="0.25">
      <c r="A7588">
        <v>7587</v>
      </c>
      <c r="B7588" s="4">
        <v>43801</v>
      </c>
      <c r="C7588" t="str">
        <f t="shared" si="354"/>
        <v>2019</v>
      </c>
      <c r="D7588">
        <v>1</v>
      </c>
      <c r="E7588">
        <v>43</v>
      </c>
      <c r="F7588" t="str">
        <f t="shared" si="355"/>
        <v>Adult</v>
      </c>
      <c r="G7588" t="s">
        <v>7</v>
      </c>
      <c r="H7588" t="s">
        <v>38</v>
      </c>
      <c r="I7588">
        <v>720</v>
      </c>
      <c r="J7588" t="s">
        <v>33</v>
      </c>
      <c r="K7588">
        <v>4</v>
      </c>
      <c r="L7588">
        <v>17.541936540000002</v>
      </c>
      <c r="M7588" t="s">
        <v>22</v>
      </c>
      <c r="N7588" s="2" t="s">
        <v>11</v>
      </c>
      <c r="O7588">
        <v>7.0167746150000001</v>
      </c>
      <c r="P7588">
        <f t="shared" si="356"/>
        <v>63.150971545000004</v>
      </c>
      <c r="Q7588" s="2" t="s">
        <v>11</v>
      </c>
      <c r="R7588" t="s">
        <v>26</v>
      </c>
      <c r="S7588">
        <v>5</v>
      </c>
      <c r="T7588" s="2" t="s">
        <v>16</v>
      </c>
    </row>
    <row r="7589" spans="1:20" x14ac:dyDescent="0.25">
      <c r="A7589">
        <v>7588</v>
      </c>
      <c r="B7589" s="4">
        <v>44171</v>
      </c>
      <c r="C7589" t="str">
        <f t="shared" si="354"/>
        <v>2020</v>
      </c>
      <c r="D7589">
        <v>179</v>
      </c>
      <c r="E7589">
        <v>48</v>
      </c>
      <c r="F7589" t="str">
        <f t="shared" si="355"/>
        <v>Adult</v>
      </c>
      <c r="G7589" t="s">
        <v>7</v>
      </c>
      <c r="H7589" t="s">
        <v>31</v>
      </c>
      <c r="I7589">
        <v>602</v>
      </c>
      <c r="J7589" t="s">
        <v>33</v>
      </c>
      <c r="K7589">
        <v>3</v>
      </c>
      <c r="L7589">
        <v>34.050290879999999</v>
      </c>
      <c r="M7589" t="s">
        <v>22</v>
      </c>
      <c r="N7589" s="2" t="s">
        <v>16</v>
      </c>
      <c r="O7589">
        <v>10.215087260000001</v>
      </c>
      <c r="P7589">
        <f t="shared" si="356"/>
        <v>91.935785379999984</v>
      </c>
      <c r="Q7589" s="2" t="s">
        <v>16</v>
      </c>
      <c r="R7589" t="s">
        <v>26</v>
      </c>
      <c r="S7589">
        <v>4</v>
      </c>
      <c r="T7589" s="2" t="s">
        <v>11</v>
      </c>
    </row>
    <row r="7590" spans="1:20" x14ac:dyDescent="0.25">
      <c r="A7590">
        <v>7589</v>
      </c>
      <c r="B7590" s="4">
        <v>44915</v>
      </c>
      <c r="C7590" t="str">
        <f t="shared" si="354"/>
        <v>2022</v>
      </c>
      <c r="D7590">
        <v>17</v>
      </c>
      <c r="E7590">
        <v>29</v>
      </c>
      <c r="F7590" t="str">
        <f t="shared" si="355"/>
        <v>Teenager</v>
      </c>
      <c r="G7590" t="s">
        <v>27</v>
      </c>
      <c r="H7590" t="s">
        <v>19</v>
      </c>
      <c r="I7590">
        <v>170</v>
      </c>
      <c r="J7590" t="s">
        <v>33</v>
      </c>
      <c r="K7590">
        <v>4</v>
      </c>
      <c r="L7590">
        <v>30.614508409999999</v>
      </c>
      <c r="M7590" t="s">
        <v>25</v>
      </c>
      <c r="N7590" s="2" t="s">
        <v>16</v>
      </c>
      <c r="O7590">
        <v>0</v>
      </c>
      <c r="P7590">
        <f t="shared" si="356"/>
        <v>122.45803364</v>
      </c>
      <c r="Q7590" s="2" t="s">
        <v>16</v>
      </c>
      <c r="R7590" t="s">
        <v>18</v>
      </c>
      <c r="S7590">
        <v>1</v>
      </c>
      <c r="T7590" s="2" t="s">
        <v>16</v>
      </c>
    </row>
    <row r="7591" spans="1:20" x14ac:dyDescent="0.25">
      <c r="A7591">
        <v>7590</v>
      </c>
      <c r="B7591" s="4">
        <v>44528</v>
      </c>
      <c r="C7591" t="str">
        <f t="shared" si="354"/>
        <v>2021</v>
      </c>
      <c r="D7591">
        <v>387</v>
      </c>
      <c r="E7591">
        <v>40</v>
      </c>
      <c r="F7591" t="str">
        <f t="shared" si="355"/>
        <v>Adult</v>
      </c>
      <c r="G7591" t="s">
        <v>27</v>
      </c>
      <c r="H7591" t="s">
        <v>28</v>
      </c>
      <c r="I7591">
        <v>326</v>
      </c>
      <c r="J7591" t="s">
        <v>15</v>
      </c>
      <c r="K7591">
        <v>5</v>
      </c>
      <c r="L7591">
        <v>20.190309079999999</v>
      </c>
      <c r="M7591" t="s">
        <v>10</v>
      </c>
      <c r="N7591" s="2" t="s">
        <v>11</v>
      </c>
      <c r="O7591">
        <v>10.095154539999999</v>
      </c>
      <c r="P7591">
        <f t="shared" si="356"/>
        <v>90.856390859999991</v>
      </c>
      <c r="Q7591" s="2" t="s">
        <v>11</v>
      </c>
      <c r="R7591" t="s">
        <v>26</v>
      </c>
      <c r="S7591">
        <v>2</v>
      </c>
      <c r="T7591" s="2" t="s">
        <v>16</v>
      </c>
    </row>
    <row r="7592" spans="1:20" x14ac:dyDescent="0.25">
      <c r="A7592">
        <v>7591</v>
      </c>
      <c r="B7592" s="4">
        <v>44897</v>
      </c>
      <c r="C7592" t="str">
        <f t="shared" si="354"/>
        <v>2022</v>
      </c>
      <c r="D7592">
        <v>349</v>
      </c>
      <c r="E7592">
        <v>53</v>
      </c>
      <c r="F7592" t="str">
        <f t="shared" si="355"/>
        <v>Senior</v>
      </c>
      <c r="G7592" t="s">
        <v>7</v>
      </c>
      <c r="H7592" t="s">
        <v>8</v>
      </c>
      <c r="I7592">
        <v>891</v>
      </c>
      <c r="J7592" t="s">
        <v>29</v>
      </c>
      <c r="K7592">
        <v>5</v>
      </c>
      <c r="L7592">
        <v>40.531758359999998</v>
      </c>
      <c r="M7592" t="s">
        <v>22</v>
      </c>
      <c r="N7592" s="2" t="s">
        <v>16</v>
      </c>
      <c r="O7592">
        <v>0</v>
      </c>
      <c r="P7592">
        <f t="shared" si="356"/>
        <v>202.65879179999999</v>
      </c>
      <c r="Q7592" s="2" t="s">
        <v>16</v>
      </c>
      <c r="R7592" t="s">
        <v>18</v>
      </c>
      <c r="S7592">
        <v>1</v>
      </c>
      <c r="T7592" s="2" t="s">
        <v>16</v>
      </c>
    </row>
    <row r="7593" spans="1:20" x14ac:dyDescent="0.25">
      <c r="A7593">
        <v>7592</v>
      </c>
      <c r="B7593" s="4">
        <v>44520</v>
      </c>
      <c r="C7593" t="str">
        <f t="shared" si="354"/>
        <v>2021</v>
      </c>
      <c r="D7593">
        <v>24</v>
      </c>
      <c r="E7593">
        <v>32</v>
      </c>
      <c r="F7593" t="str">
        <f t="shared" si="355"/>
        <v>Adult</v>
      </c>
      <c r="G7593" t="s">
        <v>7</v>
      </c>
      <c r="H7593" t="s">
        <v>34</v>
      </c>
      <c r="I7593">
        <v>552</v>
      </c>
      <c r="J7593" t="s">
        <v>15</v>
      </c>
      <c r="K7593">
        <v>3</v>
      </c>
      <c r="L7593">
        <v>12.55581709</v>
      </c>
      <c r="M7593" t="s">
        <v>20</v>
      </c>
      <c r="N7593" s="2" t="s">
        <v>16</v>
      </c>
      <c r="O7593">
        <v>0</v>
      </c>
      <c r="P7593">
        <f t="shared" si="356"/>
        <v>37.667451270000001</v>
      </c>
      <c r="Q7593" s="2" t="s">
        <v>16</v>
      </c>
      <c r="R7593" t="s">
        <v>18</v>
      </c>
      <c r="S7593">
        <v>5</v>
      </c>
      <c r="T7593" s="2" t="s">
        <v>16</v>
      </c>
    </row>
    <row r="7594" spans="1:20" x14ac:dyDescent="0.25">
      <c r="A7594">
        <v>7593</v>
      </c>
      <c r="B7594" s="4">
        <v>45284</v>
      </c>
      <c r="C7594" t="str">
        <f t="shared" si="354"/>
        <v>2023</v>
      </c>
      <c r="D7594">
        <v>80</v>
      </c>
      <c r="E7594">
        <v>51</v>
      </c>
      <c r="F7594" t="str">
        <f t="shared" si="355"/>
        <v>Senior</v>
      </c>
      <c r="G7594" t="s">
        <v>7</v>
      </c>
      <c r="H7594" t="s">
        <v>32</v>
      </c>
      <c r="I7594">
        <v>494</v>
      </c>
      <c r="J7594" t="s">
        <v>9</v>
      </c>
      <c r="K7594">
        <v>2</v>
      </c>
      <c r="L7594">
        <v>47.275562790000002</v>
      </c>
      <c r="M7594" t="s">
        <v>25</v>
      </c>
      <c r="N7594" s="2" t="s">
        <v>16</v>
      </c>
      <c r="O7594">
        <v>0</v>
      </c>
      <c r="P7594">
        <f t="shared" si="356"/>
        <v>94.551125580000004</v>
      </c>
      <c r="Q7594" s="2" t="s">
        <v>16</v>
      </c>
      <c r="R7594" t="s">
        <v>18</v>
      </c>
      <c r="S7594">
        <v>3</v>
      </c>
      <c r="T7594" s="2" t="s">
        <v>11</v>
      </c>
    </row>
    <row r="7595" spans="1:20" x14ac:dyDescent="0.25">
      <c r="A7595">
        <v>7594</v>
      </c>
      <c r="B7595" s="4">
        <v>45289</v>
      </c>
      <c r="C7595" t="str">
        <f t="shared" si="354"/>
        <v>2023</v>
      </c>
      <c r="D7595">
        <v>164</v>
      </c>
      <c r="E7595">
        <v>59</v>
      </c>
      <c r="F7595" t="str">
        <f t="shared" si="355"/>
        <v>Senior</v>
      </c>
      <c r="G7595" t="s">
        <v>13</v>
      </c>
      <c r="H7595" t="s">
        <v>36</v>
      </c>
      <c r="I7595">
        <v>431</v>
      </c>
      <c r="J7595" t="s">
        <v>24</v>
      </c>
      <c r="K7595">
        <v>5</v>
      </c>
      <c r="L7595">
        <v>44.12579856</v>
      </c>
      <c r="M7595" t="s">
        <v>25</v>
      </c>
      <c r="N7595" s="2" t="s">
        <v>11</v>
      </c>
      <c r="O7595">
        <v>0</v>
      </c>
      <c r="P7595">
        <f t="shared" si="356"/>
        <v>220.62899279999999</v>
      </c>
      <c r="Q7595" s="2" t="s">
        <v>11</v>
      </c>
      <c r="R7595" t="s">
        <v>18</v>
      </c>
      <c r="S7595">
        <v>2</v>
      </c>
      <c r="T7595" s="2" t="s">
        <v>16</v>
      </c>
    </row>
    <row r="7596" spans="1:20" x14ac:dyDescent="0.25">
      <c r="A7596">
        <v>7595</v>
      </c>
      <c r="B7596" s="4">
        <v>43770</v>
      </c>
      <c r="C7596" t="str">
        <f t="shared" si="354"/>
        <v>2019</v>
      </c>
      <c r="D7596">
        <v>197</v>
      </c>
      <c r="E7596">
        <v>50</v>
      </c>
      <c r="F7596" t="str">
        <f t="shared" si="355"/>
        <v>Adult</v>
      </c>
      <c r="G7596" t="s">
        <v>7</v>
      </c>
      <c r="H7596" t="s">
        <v>19</v>
      </c>
      <c r="I7596">
        <v>874</v>
      </c>
      <c r="J7596" t="s">
        <v>29</v>
      </c>
      <c r="K7596">
        <v>2</v>
      </c>
      <c r="L7596">
        <v>94.599535930000002</v>
      </c>
      <c r="M7596" t="s">
        <v>10</v>
      </c>
      <c r="N7596" s="2" t="s">
        <v>16</v>
      </c>
      <c r="O7596">
        <v>18.91990719</v>
      </c>
      <c r="P7596">
        <f t="shared" si="356"/>
        <v>170.27916467</v>
      </c>
      <c r="Q7596" s="2" t="s">
        <v>16</v>
      </c>
      <c r="R7596" t="s">
        <v>26</v>
      </c>
      <c r="S7596">
        <v>3</v>
      </c>
      <c r="T7596" s="2" t="s">
        <v>16</v>
      </c>
    </row>
    <row r="7597" spans="1:20" x14ac:dyDescent="0.25">
      <c r="A7597">
        <v>7596</v>
      </c>
      <c r="B7597" s="4">
        <v>45250</v>
      </c>
      <c r="C7597" t="str">
        <f t="shared" si="354"/>
        <v>2023</v>
      </c>
      <c r="D7597">
        <v>45</v>
      </c>
      <c r="E7597">
        <v>61</v>
      </c>
      <c r="F7597" t="str">
        <f t="shared" si="355"/>
        <v>Senior</v>
      </c>
      <c r="G7597" t="s">
        <v>13</v>
      </c>
      <c r="H7597" t="s">
        <v>8</v>
      </c>
      <c r="I7597">
        <v>589</v>
      </c>
      <c r="J7597" t="s">
        <v>33</v>
      </c>
      <c r="K7597">
        <v>2</v>
      </c>
      <c r="L7597">
        <v>63.621239039999999</v>
      </c>
      <c r="M7597" t="s">
        <v>10</v>
      </c>
      <c r="N7597" s="2" t="s">
        <v>11</v>
      </c>
      <c r="O7597">
        <v>0</v>
      </c>
      <c r="P7597">
        <f t="shared" si="356"/>
        <v>127.24247808</v>
      </c>
      <c r="Q7597" s="2" t="s">
        <v>11</v>
      </c>
      <c r="R7597" t="s">
        <v>12</v>
      </c>
      <c r="S7597">
        <v>2</v>
      </c>
      <c r="T7597" s="2" t="s">
        <v>11</v>
      </c>
    </row>
    <row r="7598" spans="1:20" x14ac:dyDescent="0.25">
      <c r="A7598">
        <v>7597</v>
      </c>
      <c r="B7598" s="4">
        <v>43422</v>
      </c>
      <c r="C7598" t="str">
        <f t="shared" si="354"/>
        <v>2018</v>
      </c>
      <c r="D7598">
        <v>428</v>
      </c>
      <c r="E7598">
        <v>21</v>
      </c>
      <c r="F7598" t="str">
        <f t="shared" si="355"/>
        <v>Teenager</v>
      </c>
      <c r="G7598" t="s">
        <v>7</v>
      </c>
      <c r="H7598" t="s">
        <v>36</v>
      </c>
      <c r="I7598">
        <v>785</v>
      </c>
      <c r="J7598" t="s">
        <v>15</v>
      </c>
      <c r="K7598">
        <v>4</v>
      </c>
      <c r="L7598">
        <v>39.903527560000001</v>
      </c>
      <c r="M7598" t="s">
        <v>22</v>
      </c>
      <c r="N7598" s="2" t="s">
        <v>16</v>
      </c>
      <c r="O7598">
        <v>0</v>
      </c>
      <c r="P7598">
        <f t="shared" si="356"/>
        <v>159.61411024</v>
      </c>
      <c r="Q7598" s="2" t="s">
        <v>11</v>
      </c>
      <c r="R7598" t="s">
        <v>12</v>
      </c>
      <c r="S7598">
        <v>2</v>
      </c>
      <c r="T7598" s="2" t="s">
        <v>16</v>
      </c>
    </row>
    <row r="7599" spans="1:20" x14ac:dyDescent="0.25">
      <c r="A7599">
        <v>7598</v>
      </c>
      <c r="B7599" s="4">
        <v>44551</v>
      </c>
      <c r="C7599" t="str">
        <f t="shared" si="354"/>
        <v>2021</v>
      </c>
      <c r="D7599">
        <v>272</v>
      </c>
      <c r="E7599">
        <v>31</v>
      </c>
      <c r="F7599" t="str">
        <f t="shared" si="355"/>
        <v>Adult</v>
      </c>
      <c r="G7599" t="s">
        <v>7</v>
      </c>
      <c r="H7599" t="s">
        <v>43</v>
      </c>
      <c r="I7599">
        <v>677</v>
      </c>
      <c r="J7599" t="s">
        <v>9</v>
      </c>
      <c r="K7599">
        <v>3</v>
      </c>
      <c r="L7599">
        <v>16.714808229999999</v>
      </c>
      <c r="M7599" t="s">
        <v>10</v>
      </c>
      <c r="N7599" s="2" t="s">
        <v>16</v>
      </c>
      <c r="O7599">
        <v>0</v>
      </c>
      <c r="P7599">
        <f t="shared" si="356"/>
        <v>50.144424689999994</v>
      </c>
      <c r="Q7599" s="2" t="s">
        <v>16</v>
      </c>
      <c r="R7599" t="s">
        <v>12</v>
      </c>
      <c r="S7599">
        <v>3</v>
      </c>
      <c r="T7599" s="2" t="s">
        <v>16</v>
      </c>
    </row>
    <row r="7600" spans="1:20" x14ac:dyDescent="0.25">
      <c r="A7600">
        <v>7599</v>
      </c>
      <c r="B7600" s="4">
        <v>43812</v>
      </c>
      <c r="C7600" t="str">
        <f t="shared" si="354"/>
        <v>2019</v>
      </c>
      <c r="D7600">
        <v>49</v>
      </c>
      <c r="E7600">
        <v>41</v>
      </c>
      <c r="F7600" t="str">
        <f t="shared" si="355"/>
        <v>Adult</v>
      </c>
      <c r="G7600" t="s">
        <v>13</v>
      </c>
      <c r="H7600" t="s">
        <v>8</v>
      </c>
      <c r="I7600">
        <v>637</v>
      </c>
      <c r="J7600" t="s">
        <v>24</v>
      </c>
      <c r="K7600">
        <v>1</v>
      </c>
      <c r="L7600">
        <v>50.915264520000001</v>
      </c>
      <c r="M7600" t="s">
        <v>10</v>
      </c>
      <c r="N7600" s="2" t="s">
        <v>11</v>
      </c>
      <c r="O7600">
        <v>0</v>
      </c>
      <c r="P7600">
        <f t="shared" si="356"/>
        <v>50.915264520000001</v>
      </c>
      <c r="Q7600" s="2" t="s">
        <v>11</v>
      </c>
      <c r="R7600" t="s">
        <v>18</v>
      </c>
      <c r="S7600">
        <v>2</v>
      </c>
      <c r="T7600" s="2" t="s">
        <v>11</v>
      </c>
    </row>
    <row r="7601" spans="1:20" x14ac:dyDescent="0.25">
      <c r="A7601">
        <v>7600</v>
      </c>
      <c r="B7601" s="4">
        <v>44869</v>
      </c>
      <c r="C7601" t="str">
        <f t="shared" si="354"/>
        <v>2022</v>
      </c>
      <c r="D7601">
        <v>291</v>
      </c>
      <c r="E7601">
        <v>56</v>
      </c>
      <c r="F7601" t="str">
        <f t="shared" si="355"/>
        <v>Senior</v>
      </c>
      <c r="G7601" t="s">
        <v>7</v>
      </c>
      <c r="H7601" t="s">
        <v>39</v>
      </c>
      <c r="I7601">
        <v>387</v>
      </c>
      <c r="J7601" t="s">
        <v>33</v>
      </c>
      <c r="K7601">
        <v>5</v>
      </c>
      <c r="L7601">
        <v>73.959869319999996</v>
      </c>
      <c r="M7601" t="s">
        <v>22</v>
      </c>
      <c r="N7601" s="2" t="s">
        <v>16</v>
      </c>
      <c r="O7601">
        <v>0</v>
      </c>
      <c r="P7601">
        <f t="shared" si="356"/>
        <v>369.79934659999998</v>
      </c>
      <c r="Q7601" s="2" t="s">
        <v>11</v>
      </c>
      <c r="R7601" t="s">
        <v>12</v>
      </c>
      <c r="S7601">
        <v>5</v>
      </c>
      <c r="T7601" s="2" t="s">
        <v>11</v>
      </c>
    </row>
    <row r="7602" spans="1:20" x14ac:dyDescent="0.25">
      <c r="A7602">
        <v>7601</v>
      </c>
      <c r="B7602" s="4">
        <v>44543</v>
      </c>
      <c r="C7602" t="str">
        <f t="shared" si="354"/>
        <v>2021</v>
      </c>
      <c r="D7602">
        <v>241</v>
      </c>
      <c r="E7602">
        <v>19</v>
      </c>
      <c r="F7602" t="str">
        <f t="shared" si="355"/>
        <v>Teenager</v>
      </c>
      <c r="G7602" t="s">
        <v>7</v>
      </c>
      <c r="H7602" t="s">
        <v>43</v>
      </c>
      <c r="I7602">
        <v>541</v>
      </c>
      <c r="J7602" t="s">
        <v>24</v>
      </c>
      <c r="K7602">
        <v>5</v>
      </c>
      <c r="L7602">
        <v>62.116561099999998</v>
      </c>
      <c r="M7602" t="s">
        <v>10</v>
      </c>
      <c r="N7602" s="2" t="s">
        <v>16</v>
      </c>
      <c r="O7602">
        <v>0</v>
      </c>
      <c r="P7602">
        <f t="shared" si="356"/>
        <v>310.58280550000001</v>
      </c>
      <c r="Q7602" s="2" t="s">
        <v>16</v>
      </c>
      <c r="R7602" t="s">
        <v>12</v>
      </c>
      <c r="S7602">
        <v>1</v>
      </c>
      <c r="T7602" s="2" t="s">
        <v>11</v>
      </c>
    </row>
    <row r="7603" spans="1:20" x14ac:dyDescent="0.25">
      <c r="A7603">
        <v>7602</v>
      </c>
      <c r="B7603" s="4">
        <v>43424</v>
      </c>
      <c r="C7603" t="str">
        <f t="shared" si="354"/>
        <v>2018</v>
      </c>
      <c r="D7603">
        <v>444</v>
      </c>
      <c r="E7603">
        <v>40</v>
      </c>
      <c r="F7603" t="str">
        <f t="shared" si="355"/>
        <v>Adult</v>
      </c>
      <c r="G7603" t="s">
        <v>13</v>
      </c>
      <c r="H7603" t="s">
        <v>21</v>
      </c>
      <c r="I7603">
        <v>128</v>
      </c>
      <c r="J7603" t="s">
        <v>15</v>
      </c>
      <c r="K7603">
        <v>2</v>
      </c>
      <c r="L7603">
        <v>49.896510640000002</v>
      </c>
      <c r="M7603" t="s">
        <v>22</v>
      </c>
      <c r="N7603" s="2" t="s">
        <v>16</v>
      </c>
      <c r="O7603">
        <v>9.9793021270000004</v>
      </c>
      <c r="P7603">
        <f t="shared" si="356"/>
        <v>89.813719153000008</v>
      </c>
      <c r="Q7603" s="2" t="s">
        <v>16</v>
      </c>
      <c r="R7603" t="s">
        <v>26</v>
      </c>
      <c r="S7603">
        <v>5</v>
      </c>
      <c r="T7603" s="2" t="s">
        <v>11</v>
      </c>
    </row>
    <row r="7604" spans="1:20" x14ac:dyDescent="0.25">
      <c r="A7604">
        <v>7603</v>
      </c>
      <c r="B7604" s="4">
        <v>43406</v>
      </c>
      <c r="C7604" t="str">
        <f t="shared" si="354"/>
        <v>2018</v>
      </c>
      <c r="D7604">
        <v>162</v>
      </c>
      <c r="E7604">
        <v>66</v>
      </c>
      <c r="F7604" t="str">
        <f t="shared" si="355"/>
        <v>Senior</v>
      </c>
      <c r="G7604" t="s">
        <v>13</v>
      </c>
      <c r="H7604" t="s">
        <v>42</v>
      </c>
      <c r="I7604">
        <v>416</v>
      </c>
      <c r="J7604" t="s">
        <v>33</v>
      </c>
      <c r="K7604">
        <v>3</v>
      </c>
      <c r="L7604">
        <v>28.049079989999999</v>
      </c>
      <c r="M7604" t="s">
        <v>25</v>
      </c>
      <c r="N7604" s="2" t="s">
        <v>11</v>
      </c>
      <c r="O7604">
        <v>0</v>
      </c>
      <c r="P7604">
        <f t="shared" si="356"/>
        <v>84.147239970000001</v>
      </c>
      <c r="Q7604" s="2" t="s">
        <v>11</v>
      </c>
      <c r="R7604" t="s">
        <v>18</v>
      </c>
      <c r="S7604">
        <v>5</v>
      </c>
      <c r="T7604" s="2" t="s">
        <v>11</v>
      </c>
    </row>
    <row r="7605" spans="1:20" x14ac:dyDescent="0.25">
      <c r="A7605">
        <v>7604</v>
      </c>
      <c r="B7605" s="4">
        <v>44168</v>
      </c>
      <c r="C7605" t="str">
        <f t="shared" si="354"/>
        <v>2020</v>
      </c>
      <c r="D7605">
        <v>465</v>
      </c>
      <c r="E7605">
        <v>32</v>
      </c>
      <c r="F7605" t="str">
        <f t="shared" si="355"/>
        <v>Adult</v>
      </c>
      <c r="G7605" t="s">
        <v>27</v>
      </c>
      <c r="H7605" t="s">
        <v>14</v>
      </c>
      <c r="I7605">
        <v>659</v>
      </c>
      <c r="J7605" t="s">
        <v>15</v>
      </c>
      <c r="K7605">
        <v>2</v>
      </c>
      <c r="L7605">
        <v>63.443766570000001</v>
      </c>
      <c r="M7605" t="s">
        <v>22</v>
      </c>
      <c r="N7605" s="2" t="s">
        <v>11</v>
      </c>
      <c r="O7605">
        <v>0</v>
      </c>
      <c r="P7605">
        <f t="shared" si="356"/>
        <v>126.88753314</v>
      </c>
      <c r="Q7605" s="2" t="s">
        <v>16</v>
      </c>
      <c r="R7605" t="s">
        <v>18</v>
      </c>
      <c r="S7605">
        <v>4</v>
      </c>
      <c r="T7605" s="2" t="s">
        <v>11</v>
      </c>
    </row>
    <row r="7606" spans="1:20" x14ac:dyDescent="0.25">
      <c r="A7606">
        <v>7605</v>
      </c>
      <c r="B7606" s="4">
        <v>44138</v>
      </c>
      <c r="C7606" t="str">
        <f t="shared" si="354"/>
        <v>2020</v>
      </c>
      <c r="D7606">
        <v>481</v>
      </c>
      <c r="E7606">
        <v>68</v>
      </c>
      <c r="F7606" t="str">
        <f t="shared" si="355"/>
        <v>Senior</v>
      </c>
      <c r="G7606" t="s">
        <v>27</v>
      </c>
      <c r="H7606" t="s">
        <v>32</v>
      </c>
      <c r="I7606">
        <v>76</v>
      </c>
      <c r="J7606" t="s">
        <v>29</v>
      </c>
      <c r="K7606">
        <v>1</v>
      </c>
      <c r="L7606">
        <v>30.176731620000002</v>
      </c>
      <c r="M7606" t="s">
        <v>10</v>
      </c>
      <c r="N7606" s="2" t="s">
        <v>16</v>
      </c>
      <c r="O7606">
        <v>0</v>
      </c>
      <c r="P7606">
        <f t="shared" si="356"/>
        <v>30.176731620000002</v>
      </c>
      <c r="Q7606" s="2" t="s">
        <v>16</v>
      </c>
      <c r="R7606" t="s">
        <v>18</v>
      </c>
      <c r="S7606">
        <v>4</v>
      </c>
      <c r="T7606" s="2" t="s">
        <v>11</v>
      </c>
    </row>
    <row r="7607" spans="1:20" x14ac:dyDescent="0.25">
      <c r="A7607">
        <v>7606</v>
      </c>
      <c r="B7607" s="4">
        <v>45253</v>
      </c>
      <c r="C7607" t="str">
        <f t="shared" si="354"/>
        <v>2023</v>
      </c>
      <c r="D7607">
        <v>60</v>
      </c>
      <c r="E7607">
        <v>18</v>
      </c>
      <c r="F7607" t="str">
        <f t="shared" si="355"/>
        <v>Teenager</v>
      </c>
      <c r="G7607" t="s">
        <v>27</v>
      </c>
      <c r="H7607" t="s">
        <v>36</v>
      </c>
      <c r="I7607">
        <v>822</v>
      </c>
      <c r="J7607" t="s">
        <v>24</v>
      </c>
      <c r="K7607">
        <v>4</v>
      </c>
      <c r="L7607">
        <v>43.468258460000001</v>
      </c>
      <c r="M7607" t="s">
        <v>20</v>
      </c>
      <c r="N7607" s="2" t="s">
        <v>11</v>
      </c>
      <c r="O7607">
        <v>17.387303379999999</v>
      </c>
      <c r="P7607">
        <f t="shared" si="356"/>
        <v>156.48573046000001</v>
      </c>
      <c r="Q7607" s="2" t="s">
        <v>11</v>
      </c>
      <c r="R7607" t="s">
        <v>26</v>
      </c>
      <c r="S7607">
        <v>2</v>
      </c>
      <c r="T7607" s="2" t="s">
        <v>11</v>
      </c>
    </row>
    <row r="7608" spans="1:20" x14ac:dyDescent="0.25">
      <c r="A7608">
        <v>7607</v>
      </c>
      <c r="B7608" s="4">
        <v>44169</v>
      </c>
      <c r="C7608" t="str">
        <f t="shared" si="354"/>
        <v>2020</v>
      </c>
      <c r="D7608">
        <v>207</v>
      </c>
      <c r="E7608">
        <v>70</v>
      </c>
      <c r="F7608" t="str">
        <f t="shared" si="355"/>
        <v>Senior</v>
      </c>
      <c r="G7608" t="s">
        <v>7</v>
      </c>
      <c r="H7608" t="s">
        <v>30</v>
      </c>
      <c r="I7608">
        <v>578</v>
      </c>
      <c r="J7608" t="s">
        <v>9</v>
      </c>
      <c r="K7608">
        <v>4</v>
      </c>
      <c r="L7608">
        <v>68.852853690000003</v>
      </c>
      <c r="M7608" t="s">
        <v>20</v>
      </c>
      <c r="N7608" s="2" t="s">
        <v>16</v>
      </c>
      <c r="O7608">
        <v>0</v>
      </c>
      <c r="P7608">
        <f t="shared" si="356"/>
        <v>275.41141476000001</v>
      </c>
      <c r="Q7608" s="2" t="s">
        <v>16</v>
      </c>
      <c r="R7608" t="s">
        <v>18</v>
      </c>
      <c r="S7608">
        <v>5</v>
      </c>
      <c r="T7608" s="2" t="s">
        <v>11</v>
      </c>
    </row>
    <row r="7609" spans="1:20" x14ac:dyDescent="0.25">
      <c r="A7609">
        <v>7608</v>
      </c>
      <c r="B7609" s="4">
        <v>44196</v>
      </c>
      <c r="C7609" t="str">
        <f t="shared" si="354"/>
        <v>2020</v>
      </c>
      <c r="D7609">
        <v>489</v>
      </c>
      <c r="E7609">
        <v>29</v>
      </c>
      <c r="F7609" t="str">
        <f t="shared" si="355"/>
        <v>Teenager</v>
      </c>
      <c r="G7609" t="s">
        <v>13</v>
      </c>
      <c r="H7609" t="s">
        <v>37</v>
      </c>
      <c r="I7609">
        <v>828</v>
      </c>
      <c r="J7609" t="s">
        <v>15</v>
      </c>
      <c r="K7609">
        <v>2</v>
      </c>
      <c r="L7609">
        <v>41.683707869999999</v>
      </c>
      <c r="M7609" t="s">
        <v>10</v>
      </c>
      <c r="N7609" s="2" t="s">
        <v>16</v>
      </c>
      <c r="O7609">
        <v>0</v>
      </c>
      <c r="P7609">
        <f t="shared" si="356"/>
        <v>83.367415739999998</v>
      </c>
      <c r="Q7609" s="2" t="s">
        <v>11</v>
      </c>
      <c r="R7609" t="s">
        <v>18</v>
      </c>
      <c r="S7609">
        <v>5</v>
      </c>
      <c r="T7609" s="2" t="s">
        <v>16</v>
      </c>
    </row>
    <row r="7610" spans="1:20" x14ac:dyDescent="0.25">
      <c r="A7610">
        <v>7609</v>
      </c>
      <c r="B7610" s="4">
        <v>43799</v>
      </c>
      <c r="C7610" t="str">
        <f t="shared" si="354"/>
        <v>2019</v>
      </c>
      <c r="D7610">
        <v>299</v>
      </c>
      <c r="E7610">
        <v>36</v>
      </c>
      <c r="F7610" t="str">
        <f t="shared" si="355"/>
        <v>Adult</v>
      </c>
      <c r="G7610" t="s">
        <v>13</v>
      </c>
      <c r="H7610" t="s">
        <v>30</v>
      </c>
      <c r="I7610">
        <v>129</v>
      </c>
      <c r="J7610" t="s">
        <v>24</v>
      </c>
      <c r="K7610">
        <v>3</v>
      </c>
      <c r="L7610">
        <v>53.610240519999998</v>
      </c>
      <c r="M7610" t="s">
        <v>25</v>
      </c>
      <c r="N7610" s="2" t="s">
        <v>16</v>
      </c>
      <c r="O7610">
        <v>0</v>
      </c>
      <c r="P7610">
        <f t="shared" si="356"/>
        <v>160.83072156</v>
      </c>
      <c r="Q7610" s="2" t="s">
        <v>11</v>
      </c>
      <c r="R7610" t="s">
        <v>12</v>
      </c>
      <c r="S7610">
        <v>4</v>
      </c>
      <c r="T7610" s="2" t="s">
        <v>11</v>
      </c>
    </row>
    <row r="7611" spans="1:20" x14ac:dyDescent="0.25">
      <c r="A7611">
        <v>7610</v>
      </c>
      <c r="B7611" s="4">
        <v>43407</v>
      </c>
      <c r="C7611" t="str">
        <f t="shared" si="354"/>
        <v>2018</v>
      </c>
      <c r="D7611">
        <v>94</v>
      </c>
      <c r="E7611">
        <v>21</v>
      </c>
      <c r="F7611" t="str">
        <f t="shared" si="355"/>
        <v>Teenager</v>
      </c>
      <c r="G7611" t="s">
        <v>27</v>
      </c>
      <c r="H7611" t="s">
        <v>40</v>
      </c>
      <c r="I7611">
        <v>971</v>
      </c>
      <c r="J7611" t="s">
        <v>24</v>
      </c>
      <c r="K7611">
        <v>5</v>
      </c>
      <c r="L7611">
        <v>30.700208279999998</v>
      </c>
      <c r="M7611" t="s">
        <v>22</v>
      </c>
      <c r="N7611" s="2" t="s">
        <v>16</v>
      </c>
      <c r="O7611">
        <v>0</v>
      </c>
      <c r="P7611">
        <f t="shared" si="356"/>
        <v>153.50104139999999</v>
      </c>
      <c r="Q7611" s="2" t="s">
        <v>16</v>
      </c>
      <c r="R7611" t="s">
        <v>12</v>
      </c>
      <c r="S7611">
        <v>2</v>
      </c>
      <c r="T7611" s="2" t="s">
        <v>16</v>
      </c>
    </row>
    <row r="7612" spans="1:20" x14ac:dyDescent="0.25">
      <c r="A7612">
        <v>7611</v>
      </c>
      <c r="B7612" s="4">
        <v>44890</v>
      </c>
      <c r="C7612" t="str">
        <f t="shared" si="354"/>
        <v>2022</v>
      </c>
      <c r="D7612">
        <v>403</v>
      </c>
      <c r="E7612">
        <v>49</v>
      </c>
      <c r="F7612" t="str">
        <f t="shared" si="355"/>
        <v>Adult</v>
      </c>
      <c r="G7612" t="s">
        <v>13</v>
      </c>
      <c r="H7612" t="s">
        <v>40</v>
      </c>
      <c r="I7612">
        <v>4</v>
      </c>
      <c r="J7612" t="s">
        <v>29</v>
      </c>
      <c r="K7612">
        <v>3</v>
      </c>
      <c r="L7612">
        <v>89.864104789999999</v>
      </c>
      <c r="M7612" t="s">
        <v>22</v>
      </c>
      <c r="N7612" s="2" t="s">
        <v>11</v>
      </c>
      <c r="O7612">
        <v>26.95923144</v>
      </c>
      <c r="P7612">
        <f t="shared" si="356"/>
        <v>242.63308293</v>
      </c>
      <c r="Q7612" s="2" t="s">
        <v>16</v>
      </c>
      <c r="R7612" t="s">
        <v>26</v>
      </c>
      <c r="S7612">
        <v>5</v>
      </c>
      <c r="T7612" s="2" t="s">
        <v>11</v>
      </c>
    </row>
    <row r="7613" spans="1:20" x14ac:dyDescent="0.25">
      <c r="A7613">
        <v>7612</v>
      </c>
      <c r="B7613" s="4">
        <v>44507</v>
      </c>
      <c r="C7613" t="str">
        <f t="shared" si="354"/>
        <v>2021</v>
      </c>
      <c r="D7613">
        <v>36</v>
      </c>
      <c r="E7613">
        <v>62</v>
      </c>
      <c r="F7613" t="str">
        <f t="shared" si="355"/>
        <v>Senior</v>
      </c>
      <c r="G7613" t="s">
        <v>13</v>
      </c>
      <c r="H7613" t="s">
        <v>34</v>
      </c>
      <c r="I7613">
        <v>626</v>
      </c>
      <c r="J7613" t="s">
        <v>33</v>
      </c>
      <c r="K7613">
        <v>2</v>
      </c>
      <c r="L7613">
        <v>64.026571559999994</v>
      </c>
      <c r="M7613" t="s">
        <v>25</v>
      </c>
      <c r="N7613" s="2" t="s">
        <v>16</v>
      </c>
      <c r="O7613">
        <v>0</v>
      </c>
      <c r="P7613">
        <f t="shared" si="356"/>
        <v>128.05314311999999</v>
      </c>
      <c r="Q7613" s="2" t="s">
        <v>16</v>
      </c>
      <c r="R7613" t="s">
        <v>18</v>
      </c>
      <c r="S7613">
        <v>2</v>
      </c>
      <c r="T7613" s="2" t="s">
        <v>11</v>
      </c>
    </row>
    <row r="7614" spans="1:20" x14ac:dyDescent="0.25">
      <c r="A7614">
        <v>7613</v>
      </c>
      <c r="B7614" s="4">
        <v>44880</v>
      </c>
      <c r="C7614" t="str">
        <f t="shared" si="354"/>
        <v>2022</v>
      </c>
      <c r="D7614">
        <v>448</v>
      </c>
      <c r="E7614">
        <v>54</v>
      </c>
      <c r="F7614" t="str">
        <f t="shared" si="355"/>
        <v>Senior</v>
      </c>
      <c r="G7614" t="s">
        <v>13</v>
      </c>
      <c r="H7614" t="s">
        <v>37</v>
      </c>
      <c r="I7614">
        <v>524</v>
      </c>
      <c r="J7614" t="s">
        <v>9</v>
      </c>
      <c r="K7614">
        <v>4</v>
      </c>
      <c r="L7614">
        <v>29.555516229999999</v>
      </c>
      <c r="M7614" t="s">
        <v>20</v>
      </c>
      <c r="N7614" s="2" t="s">
        <v>11</v>
      </c>
      <c r="O7614">
        <v>0</v>
      </c>
      <c r="P7614">
        <f t="shared" si="356"/>
        <v>118.22206491999999</v>
      </c>
      <c r="Q7614" s="2" t="s">
        <v>11</v>
      </c>
      <c r="R7614" t="s">
        <v>18</v>
      </c>
      <c r="S7614">
        <v>2</v>
      </c>
      <c r="T7614" s="2" t="s">
        <v>16</v>
      </c>
    </row>
    <row r="7615" spans="1:20" x14ac:dyDescent="0.25">
      <c r="A7615">
        <v>7614</v>
      </c>
      <c r="B7615" s="4">
        <v>44141</v>
      </c>
      <c r="C7615" t="str">
        <f t="shared" si="354"/>
        <v>2020</v>
      </c>
      <c r="D7615">
        <v>54</v>
      </c>
      <c r="E7615">
        <v>23</v>
      </c>
      <c r="F7615" t="str">
        <f t="shared" si="355"/>
        <v>Teenager</v>
      </c>
      <c r="G7615" t="s">
        <v>27</v>
      </c>
      <c r="H7615" t="s">
        <v>8</v>
      </c>
      <c r="I7615">
        <v>721</v>
      </c>
      <c r="J7615" t="s">
        <v>24</v>
      </c>
      <c r="K7615">
        <v>1</v>
      </c>
      <c r="L7615">
        <v>37.537369750000003</v>
      </c>
      <c r="M7615" t="s">
        <v>22</v>
      </c>
      <c r="N7615" s="2" t="s">
        <v>11</v>
      </c>
      <c r="O7615">
        <v>3.7537369749999998</v>
      </c>
      <c r="P7615">
        <f t="shared" si="356"/>
        <v>33.783632775000001</v>
      </c>
      <c r="Q7615" s="2" t="s">
        <v>16</v>
      </c>
      <c r="R7615" t="s">
        <v>26</v>
      </c>
      <c r="S7615">
        <v>4</v>
      </c>
      <c r="T7615" s="2" t="s">
        <v>11</v>
      </c>
    </row>
    <row r="7616" spans="1:20" x14ac:dyDescent="0.25">
      <c r="A7616">
        <v>7615</v>
      </c>
      <c r="B7616" s="4">
        <v>43795</v>
      </c>
      <c r="C7616" t="str">
        <f t="shared" si="354"/>
        <v>2019</v>
      </c>
      <c r="D7616">
        <v>43</v>
      </c>
      <c r="E7616">
        <v>43</v>
      </c>
      <c r="F7616" t="str">
        <f t="shared" si="355"/>
        <v>Adult</v>
      </c>
      <c r="G7616" t="s">
        <v>13</v>
      </c>
      <c r="H7616" t="s">
        <v>38</v>
      </c>
      <c r="I7616">
        <v>849</v>
      </c>
      <c r="J7616" t="s">
        <v>15</v>
      </c>
      <c r="K7616">
        <v>4</v>
      </c>
      <c r="L7616">
        <v>71.080364529999997</v>
      </c>
      <c r="M7616" t="s">
        <v>20</v>
      </c>
      <c r="N7616" s="2" t="s">
        <v>11</v>
      </c>
      <c r="O7616">
        <v>28.432145810000002</v>
      </c>
      <c r="P7616">
        <f t="shared" si="356"/>
        <v>255.88931230999998</v>
      </c>
      <c r="Q7616" s="2" t="s">
        <v>16</v>
      </c>
      <c r="R7616" t="s">
        <v>26</v>
      </c>
      <c r="S7616">
        <v>4</v>
      </c>
      <c r="T7616" s="2" t="s">
        <v>11</v>
      </c>
    </row>
    <row r="7617" spans="1:20" x14ac:dyDescent="0.25">
      <c r="A7617">
        <v>7616</v>
      </c>
      <c r="B7617" s="4">
        <v>43826</v>
      </c>
      <c r="C7617" t="str">
        <f t="shared" si="354"/>
        <v>2019</v>
      </c>
      <c r="D7617">
        <v>478</v>
      </c>
      <c r="E7617">
        <v>62</v>
      </c>
      <c r="F7617" t="str">
        <f t="shared" si="355"/>
        <v>Senior</v>
      </c>
      <c r="G7617" t="s">
        <v>13</v>
      </c>
      <c r="H7617" t="s">
        <v>14</v>
      </c>
      <c r="I7617">
        <v>904</v>
      </c>
      <c r="J7617" t="s">
        <v>9</v>
      </c>
      <c r="K7617">
        <v>4</v>
      </c>
      <c r="L7617">
        <v>28.274026190000001</v>
      </c>
      <c r="M7617" t="s">
        <v>10</v>
      </c>
      <c r="N7617" s="2" t="s">
        <v>16</v>
      </c>
      <c r="O7617">
        <v>11.309610470000001</v>
      </c>
      <c r="P7617">
        <f t="shared" si="356"/>
        <v>101.78649429000001</v>
      </c>
      <c r="Q7617" s="2" t="s">
        <v>11</v>
      </c>
      <c r="R7617" t="s">
        <v>26</v>
      </c>
      <c r="S7617">
        <v>3</v>
      </c>
      <c r="T7617" s="2" t="s">
        <v>16</v>
      </c>
    </row>
    <row r="7618" spans="1:20" x14ac:dyDescent="0.25">
      <c r="A7618">
        <v>7617</v>
      </c>
      <c r="B7618" s="4">
        <v>43828</v>
      </c>
      <c r="C7618" t="str">
        <f t="shared" si="354"/>
        <v>2019</v>
      </c>
      <c r="D7618">
        <v>135</v>
      </c>
      <c r="E7618">
        <v>54</v>
      </c>
      <c r="F7618" t="str">
        <f t="shared" si="355"/>
        <v>Senior</v>
      </c>
      <c r="G7618" t="s">
        <v>7</v>
      </c>
      <c r="H7618" t="s">
        <v>30</v>
      </c>
      <c r="I7618">
        <v>670</v>
      </c>
      <c r="J7618" t="s">
        <v>29</v>
      </c>
      <c r="K7618">
        <v>2</v>
      </c>
      <c r="L7618">
        <v>79.962627150000003</v>
      </c>
      <c r="M7618" t="s">
        <v>22</v>
      </c>
      <c r="N7618" s="2" t="s">
        <v>11</v>
      </c>
      <c r="O7618">
        <v>0</v>
      </c>
      <c r="P7618">
        <f t="shared" si="356"/>
        <v>159.92525430000001</v>
      </c>
      <c r="Q7618" s="2" t="s">
        <v>16</v>
      </c>
      <c r="R7618" t="s">
        <v>18</v>
      </c>
      <c r="S7618">
        <v>5</v>
      </c>
      <c r="T7618" s="2" t="s">
        <v>16</v>
      </c>
    </row>
    <row r="7619" spans="1:20" x14ac:dyDescent="0.25">
      <c r="A7619">
        <v>7618</v>
      </c>
      <c r="B7619" s="4">
        <v>43424</v>
      </c>
      <c r="C7619" t="str">
        <f t="shared" ref="C7619:C7682" si="357">TEXT(B7619,"YYYY")</f>
        <v>2018</v>
      </c>
      <c r="D7619">
        <v>376</v>
      </c>
      <c r="E7619">
        <v>42</v>
      </c>
      <c r="F7619" t="str">
        <f t="shared" ref="F7619:F7682" si="358">IF(E7619&gt;50,"Senior",IF(E7619&gt;30,"Adult","Teenager"))</f>
        <v>Adult</v>
      </c>
      <c r="G7619" t="s">
        <v>27</v>
      </c>
      <c r="H7619" t="s">
        <v>28</v>
      </c>
      <c r="I7619">
        <v>430</v>
      </c>
      <c r="J7619" t="s">
        <v>9</v>
      </c>
      <c r="K7619">
        <v>5</v>
      </c>
      <c r="L7619">
        <v>75.28553162</v>
      </c>
      <c r="M7619" t="s">
        <v>22</v>
      </c>
      <c r="N7619" s="2" t="s">
        <v>11</v>
      </c>
      <c r="O7619">
        <v>37.64276581</v>
      </c>
      <c r="P7619">
        <f t="shared" ref="P7619:P7682" si="359">K7619*L7619-O7619</f>
        <v>338.78489229000002</v>
      </c>
      <c r="Q7619" s="2" t="s">
        <v>16</v>
      </c>
      <c r="R7619" t="s">
        <v>26</v>
      </c>
      <c r="S7619">
        <v>1</v>
      </c>
      <c r="T7619" s="2" t="s">
        <v>11</v>
      </c>
    </row>
    <row r="7620" spans="1:20" x14ac:dyDescent="0.25">
      <c r="A7620">
        <v>7619</v>
      </c>
      <c r="B7620" s="4">
        <v>45282</v>
      </c>
      <c r="C7620" t="str">
        <f t="shared" si="357"/>
        <v>2023</v>
      </c>
      <c r="D7620">
        <v>113</v>
      </c>
      <c r="E7620">
        <v>43</v>
      </c>
      <c r="F7620" t="str">
        <f t="shared" si="358"/>
        <v>Adult</v>
      </c>
      <c r="G7620" t="s">
        <v>7</v>
      </c>
      <c r="H7620" t="s">
        <v>28</v>
      </c>
      <c r="I7620">
        <v>819</v>
      </c>
      <c r="J7620" t="s">
        <v>24</v>
      </c>
      <c r="K7620">
        <v>4</v>
      </c>
      <c r="L7620">
        <v>72.67433054</v>
      </c>
      <c r="M7620" t="s">
        <v>20</v>
      </c>
      <c r="N7620" s="2" t="s">
        <v>16</v>
      </c>
      <c r="O7620">
        <v>0</v>
      </c>
      <c r="P7620">
        <f t="shared" si="359"/>
        <v>290.69732216</v>
      </c>
      <c r="Q7620" s="2" t="s">
        <v>11</v>
      </c>
      <c r="R7620" t="s">
        <v>12</v>
      </c>
      <c r="S7620">
        <v>2</v>
      </c>
      <c r="T7620" s="2" t="s">
        <v>16</v>
      </c>
    </row>
    <row r="7621" spans="1:20" x14ac:dyDescent="0.25">
      <c r="A7621">
        <v>7620</v>
      </c>
      <c r="B7621" s="4">
        <v>44138</v>
      </c>
      <c r="C7621" t="str">
        <f t="shared" si="357"/>
        <v>2020</v>
      </c>
      <c r="D7621">
        <v>6</v>
      </c>
      <c r="E7621">
        <v>25</v>
      </c>
      <c r="F7621" t="str">
        <f t="shared" si="358"/>
        <v>Teenager</v>
      </c>
      <c r="G7621" t="s">
        <v>13</v>
      </c>
      <c r="H7621" t="s">
        <v>14</v>
      </c>
      <c r="I7621">
        <v>217</v>
      </c>
      <c r="J7621" t="s">
        <v>15</v>
      </c>
      <c r="K7621">
        <v>3</v>
      </c>
      <c r="L7621">
        <v>50.496320570000002</v>
      </c>
      <c r="M7621" t="s">
        <v>20</v>
      </c>
      <c r="N7621" s="2" t="s">
        <v>11</v>
      </c>
      <c r="O7621">
        <v>0</v>
      </c>
      <c r="P7621">
        <f t="shared" si="359"/>
        <v>151.48896171000001</v>
      </c>
      <c r="Q7621" s="2" t="s">
        <v>11</v>
      </c>
      <c r="R7621" t="s">
        <v>12</v>
      </c>
      <c r="S7621">
        <v>4</v>
      </c>
      <c r="T7621" s="2" t="s">
        <v>16</v>
      </c>
    </row>
    <row r="7622" spans="1:20" x14ac:dyDescent="0.25">
      <c r="A7622">
        <v>7621</v>
      </c>
      <c r="B7622" s="4">
        <v>45249</v>
      </c>
      <c r="C7622" t="str">
        <f t="shared" si="357"/>
        <v>2023</v>
      </c>
      <c r="D7622">
        <v>225</v>
      </c>
      <c r="E7622">
        <v>31</v>
      </c>
      <c r="F7622" t="str">
        <f t="shared" si="358"/>
        <v>Adult</v>
      </c>
      <c r="G7622" t="s">
        <v>27</v>
      </c>
      <c r="H7622" t="s">
        <v>31</v>
      </c>
      <c r="I7622">
        <v>411</v>
      </c>
      <c r="J7622" t="s">
        <v>33</v>
      </c>
      <c r="K7622">
        <v>1</v>
      </c>
      <c r="L7622">
        <v>62.673051440000002</v>
      </c>
      <c r="M7622" t="s">
        <v>20</v>
      </c>
      <c r="N7622" s="2" t="s">
        <v>16</v>
      </c>
      <c r="O7622">
        <v>0</v>
      </c>
      <c r="P7622">
        <f t="shared" si="359"/>
        <v>62.673051440000002</v>
      </c>
      <c r="Q7622" s="2" t="s">
        <v>11</v>
      </c>
      <c r="R7622" t="s">
        <v>12</v>
      </c>
      <c r="S7622">
        <v>2</v>
      </c>
      <c r="T7622" s="2" t="s">
        <v>11</v>
      </c>
    </row>
    <row r="7623" spans="1:20" x14ac:dyDescent="0.25">
      <c r="A7623">
        <v>7622</v>
      </c>
      <c r="B7623" s="4">
        <v>43448</v>
      </c>
      <c r="C7623" t="str">
        <f t="shared" si="357"/>
        <v>2018</v>
      </c>
      <c r="D7623">
        <v>332</v>
      </c>
      <c r="E7623">
        <v>46</v>
      </c>
      <c r="F7623" t="str">
        <f t="shared" si="358"/>
        <v>Adult</v>
      </c>
      <c r="G7623" t="s">
        <v>27</v>
      </c>
      <c r="H7623" t="s">
        <v>23</v>
      </c>
      <c r="I7623">
        <v>120</v>
      </c>
      <c r="J7623" t="s">
        <v>15</v>
      </c>
      <c r="K7623">
        <v>1</v>
      </c>
      <c r="L7623">
        <v>91.726139340000003</v>
      </c>
      <c r="M7623" t="s">
        <v>25</v>
      </c>
      <c r="N7623" s="2" t="s">
        <v>11</v>
      </c>
      <c r="O7623">
        <v>9.1726139339999992</v>
      </c>
      <c r="P7623">
        <f t="shared" si="359"/>
        <v>82.553525406000006</v>
      </c>
      <c r="Q7623" s="2" t="s">
        <v>11</v>
      </c>
      <c r="R7623" t="s">
        <v>26</v>
      </c>
      <c r="S7623">
        <v>1</v>
      </c>
      <c r="T7623" s="2" t="s">
        <v>11</v>
      </c>
    </row>
    <row r="7624" spans="1:20" x14ac:dyDescent="0.25">
      <c r="A7624">
        <v>7623</v>
      </c>
      <c r="B7624" s="4">
        <v>43459</v>
      </c>
      <c r="C7624" t="str">
        <f t="shared" si="357"/>
        <v>2018</v>
      </c>
      <c r="D7624">
        <v>156</v>
      </c>
      <c r="E7624">
        <v>53</v>
      </c>
      <c r="F7624" t="str">
        <f t="shared" si="358"/>
        <v>Senior</v>
      </c>
      <c r="G7624" t="s">
        <v>27</v>
      </c>
      <c r="H7624" t="s">
        <v>34</v>
      </c>
      <c r="I7624">
        <v>22</v>
      </c>
      <c r="J7624" t="s">
        <v>33</v>
      </c>
      <c r="K7624">
        <v>1</v>
      </c>
      <c r="L7624">
        <v>86.940776959999994</v>
      </c>
      <c r="M7624" t="s">
        <v>10</v>
      </c>
      <c r="N7624" s="2" t="s">
        <v>11</v>
      </c>
      <c r="O7624">
        <v>0</v>
      </c>
      <c r="P7624">
        <f t="shared" si="359"/>
        <v>86.940776959999994</v>
      </c>
      <c r="Q7624" s="2" t="s">
        <v>11</v>
      </c>
      <c r="R7624" t="s">
        <v>18</v>
      </c>
      <c r="S7624">
        <v>1</v>
      </c>
      <c r="T7624" s="2" t="s">
        <v>16</v>
      </c>
    </row>
    <row r="7625" spans="1:20" x14ac:dyDescent="0.25">
      <c r="A7625">
        <v>7624</v>
      </c>
      <c r="B7625" s="4">
        <v>43443</v>
      </c>
      <c r="C7625" t="str">
        <f t="shared" si="357"/>
        <v>2018</v>
      </c>
      <c r="D7625">
        <v>487</v>
      </c>
      <c r="E7625">
        <v>22</v>
      </c>
      <c r="F7625" t="str">
        <f t="shared" si="358"/>
        <v>Teenager</v>
      </c>
      <c r="G7625" t="s">
        <v>7</v>
      </c>
      <c r="H7625" t="s">
        <v>17</v>
      </c>
      <c r="I7625">
        <v>657</v>
      </c>
      <c r="J7625" t="s">
        <v>9</v>
      </c>
      <c r="K7625">
        <v>5</v>
      </c>
      <c r="L7625">
        <v>52.128772099999999</v>
      </c>
      <c r="M7625" t="s">
        <v>20</v>
      </c>
      <c r="N7625" s="2" t="s">
        <v>16</v>
      </c>
      <c r="O7625">
        <v>0</v>
      </c>
      <c r="P7625">
        <f t="shared" si="359"/>
        <v>260.64386050000002</v>
      </c>
      <c r="Q7625" s="2" t="s">
        <v>16</v>
      </c>
      <c r="R7625" t="s">
        <v>12</v>
      </c>
      <c r="S7625">
        <v>2</v>
      </c>
      <c r="T7625" s="2" t="s">
        <v>11</v>
      </c>
    </row>
    <row r="7626" spans="1:20" x14ac:dyDescent="0.25">
      <c r="A7626">
        <v>7625</v>
      </c>
      <c r="B7626" s="4">
        <v>43413</v>
      </c>
      <c r="C7626" t="str">
        <f t="shared" si="357"/>
        <v>2018</v>
      </c>
      <c r="D7626">
        <v>108</v>
      </c>
      <c r="E7626">
        <v>68</v>
      </c>
      <c r="F7626" t="str">
        <f t="shared" si="358"/>
        <v>Senior</v>
      </c>
      <c r="G7626" t="s">
        <v>27</v>
      </c>
      <c r="H7626" t="s">
        <v>30</v>
      </c>
      <c r="I7626">
        <v>595</v>
      </c>
      <c r="J7626" t="s">
        <v>33</v>
      </c>
      <c r="K7626">
        <v>3</v>
      </c>
      <c r="L7626">
        <v>71.946306430000007</v>
      </c>
      <c r="M7626" t="s">
        <v>20</v>
      </c>
      <c r="N7626" s="2" t="s">
        <v>11</v>
      </c>
      <c r="O7626">
        <v>21.58389193</v>
      </c>
      <c r="P7626">
        <f t="shared" si="359"/>
        <v>194.25502736000004</v>
      </c>
      <c r="Q7626" s="2" t="s">
        <v>16</v>
      </c>
      <c r="R7626" t="s">
        <v>26</v>
      </c>
      <c r="S7626">
        <v>5</v>
      </c>
      <c r="T7626" s="2" t="s">
        <v>11</v>
      </c>
    </row>
    <row r="7627" spans="1:20" x14ac:dyDescent="0.25">
      <c r="A7627">
        <v>7626</v>
      </c>
      <c r="B7627" s="4">
        <v>44519</v>
      </c>
      <c r="C7627" t="str">
        <f t="shared" si="357"/>
        <v>2021</v>
      </c>
      <c r="D7627">
        <v>412</v>
      </c>
      <c r="E7627">
        <v>27</v>
      </c>
      <c r="F7627" t="str">
        <f t="shared" si="358"/>
        <v>Teenager</v>
      </c>
      <c r="G7627" t="s">
        <v>13</v>
      </c>
      <c r="H7627" t="s">
        <v>21</v>
      </c>
      <c r="I7627">
        <v>859</v>
      </c>
      <c r="J7627" t="s">
        <v>15</v>
      </c>
      <c r="K7627">
        <v>4</v>
      </c>
      <c r="L7627">
        <v>54.359121160000001</v>
      </c>
      <c r="M7627" t="s">
        <v>20</v>
      </c>
      <c r="N7627" s="2" t="s">
        <v>16</v>
      </c>
      <c r="O7627">
        <v>21.74364847</v>
      </c>
      <c r="P7627">
        <f t="shared" si="359"/>
        <v>195.69283616999999</v>
      </c>
      <c r="Q7627" s="2" t="s">
        <v>16</v>
      </c>
      <c r="R7627" t="s">
        <v>26</v>
      </c>
      <c r="S7627">
        <v>4</v>
      </c>
      <c r="T7627" s="2" t="s">
        <v>11</v>
      </c>
    </row>
    <row r="7628" spans="1:20" x14ac:dyDescent="0.25">
      <c r="A7628">
        <v>7627</v>
      </c>
      <c r="B7628" s="4">
        <v>43438</v>
      </c>
      <c r="C7628" t="str">
        <f t="shared" si="357"/>
        <v>2018</v>
      </c>
      <c r="D7628">
        <v>498</v>
      </c>
      <c r="E7628">
        <v>68</v>
      </c>
      <c r="F7628" t="str">
        <f t="shared" si="358"/>
        <v>Senior</v>
      </c>
      <c r="G7628" t="s">
        <v>27</v>
      </c>
      <c r="H7628" t="s">
        <v>23</v>
      </c>
      <c r="I7628">
        <v>658</v>
      </c>
      <c r="J7628" t="s">
        <v>15</v>
      </c>
      <c r="K7628">
        <v>5</v>
      </c>
      <c r="L7628">
        <v>23.094691220000001</v>
      </c>
      <c r="M7628" t="s">
        <v>22</v>
      </c>
      <c r="N7628" s="2" t="s">
        <v>16</v>
      </c>
      <c r="O7628">
        <v>0</v>
      </c>
      <c r="P7628">
        <f t="shared" si="359"/>
        <v>115.47345610000001</v>
      </c>
      <c r="Q7628" s="2" t="s">
        <v>16</v>
      </c>
      <c r="R7628" t="s">
        <v>18</v>
      </c>
      <c r="S7628">
        <v>4</v>
      </c>
      <c r="T7628" s="2" t="s">
        <v>16</v>
      </c>
    </row>
    <row r="7629" spans="1:20" x14ac:dyDescent="0.25">
      <c r="A7629">
        <v>7628</v>
      </c>
      <c r="B7629" s="4">
        <v>44551</v>
      </c>
      <c r="C7629" t="str">
        <f t="shared" si="357"/>
        <v>2021</v>
      </c>
      <c r="D7629">
        <v>54</v>
      </c>
      <c r="E7629">
        <v>59</v>
      </c>
      <c r="F7629" t="str">
        <f t="shared" si="358"/>
        <v>Senior</v>
      </c>
      <c r="G7629" t="s">
        <v>7</v>
      </c>
      <c r="H7629" t="s">
        <v>35</v>
      </c>
      <c r="I7629">
        <v>488</v>
      </c>
      <c r="J7629" t="s">
        <v>24</v>
      </c>
      <c r="K7629">
        <v>4</v>
      </c>
      <c r="L7629">
        <v>43.597407930000003</v>
      </c>
      <c r="M7629" t="s">
        <v>20</v>
      </c>
      <c r="N7629" s="2" t="s">
        <v>16</v>
      </c>
      <c r="O7629">
        <v>0</v>
      </c>
      <c r="P7629">
        <f t="shared" si="359"/>
        <v>174.38963172000001</v>
      </c>
      <c r="Q7629" s="2" t="s">
        <v>11</v>
      </c>
      <c r="R7629" t="s">
        <v>12</v>
      </c>
      <c r="S7629">
        <v>2</v>
      </c>
      <c r="T7629" s="2" t="s">
        <v>16</v>
      </c>
    </row>
    <row r="7630" spans="1:20" x14ac:dyDescent="0.25">
      <c r="A7630">
        <v>7629</v>
      </c>
      <c r="B7630" s="4">
        <v>43464</v>
      </c>
      <c r="C7630" t="str">
        <f t="shared" si="357"/>
        <v>2018</v>
      </c>
      <c r="D7630">
        <v>306</v>
      </c>
      <c r="E7630">
        <v>46</v>
      </c>
      <c r="F7630" t="str">
        <f t="shared" si="358"/>
        <v>Adult</v>
      </c>
      <c r="G7630" t="s">
        <v>27</v>
      </c>
      <c r="H7630" t="s">
        <v>40</v>
      </c>
      <c r="I7630">
        <v>184</v>
      </c>
      <c r="J7630" t="s">
        <v>33</v>
      </c>
      <c r="K7630">
        <v>2</v>
      </c>
      <c r="L7630">
        <v>49.038196409999998</v>
      </c>
      <c r="M7630" t="s">
        <v>10</v>
      </c>
      <c r="N7630" s="2" t="s">
        <v>11</v>
      </c>
      <c r="O7630">
        <v>0</v>
      </c>
      <c r="P7630">
        <f t="shared" si="359"/>
        <v>98.076392819999995</v>
      </c>
      <c r="Q7630" s="2" t="s">
        <v>16</v>
      </c>
      <c r="R7630" t="s">
        <v>12</v>
      </c>
      <c r="S7630">
        <v>3</v>
      </c>
      <c r="T7630" s="2" t="s">
        <v>11</v>
      </c>
    </row>
    <row r="7631" spans="1:20" x14ac:dyDescent="0.25">
      <c r="A7631">
        <v>7630</v>
      </c>
      <c r="B7631" s="4">
        <v>44153</v>
      </c>
      <c r="C7631" t="str">
        <f t="shared" si="357"/>
        <v>2020</v>
      </c>
      <c r="D7631">
        <v>259</v>
      </c>
      <c r="E7631">
        <v>68</v>
      </c>
      <c r="F7631" t="str">
        <f t="shared" si="358"/>
        <v>Senior</v>
      </c>
      <c r="G7631" t="s">
        <v>13</v>
      </c>
      <c r="H7631" t="s">
        <v>35</v>
      </c>
      <c r="I7631">
        <v>798</v>
      </c>
      <c r="J7631" t="s">
        <v>29</v>
      </c>
      <c r="K7631">
        <v>4</v>
      </c>
      <c r="L7631">
        <v>56.985891270000003</v>
      </c>
      <c r="M7631" t="s">
        <v>25</v>
      </c>
      <c r="N7631" s="2" t="s">
        <v>16</v>
      </c>
      <c r="O7631">
        <v>22.79435651</v>
      </c>
      <c r="P7631">
        <f t="shared" si="359"/>
        <v>205.14920857000001</v>
      </c>
      <c r="Q7631" s="2" t="s">
        <v>11</v>
      </c>
      <c r="R7631" t="s">
        <v>26</v>
      </c>
      <c r="S7631">
        <v>3</v>
      </c>
      <c r="T7631" s="2" t="s">
        <v>16</v>
      </c>
    </row>
    <row r="7632" spans="1:20" x14ac:dyDescent="0.25">
      <c r="A7632">
        <v>7631</v>
      </c>
      <c r="B7632" s="4">
        <v>45278</v>
      </c>
      <c r="C7632" t="str">
        <f t="shared" si="357"/>
        <v>2023</v>
      </c>
      <c r="D7632">
        <v>200</v>
      </c>
      <c r="E7632">
        <v>20</v>
      </c>
      <c r="F7632" t="str">
        <f t="shared" si="358"/>
        <v>Teenager</v>
      </c>
      <c r="G7632" t="s">
        <v>7</v>
      </c>
      <c r="H7632" t="s">
        <v>41</v>
      </c>
      <c r="I7632">
        <v>244</v>
      </c>
      <c r="J7632" t="s">
        <v>29</v>
      </c>
      <c r="K7632">
        <v>4</v>
      </c>
      <c r="L7632">
        <v>83.626641629999995</v>
      </c>
      <c r="M7632" t="s">
        <v>20</v>
      </c>
      <c r="N7632" s="2" t="s">
        <v>11</v>
      </c>
      <c r="O7632">
        <v>0</v>
      </c>
      <c r="P7632">
        <f t="shared" si="359"/>
        <v>334.50656651999998</v>
      </c>
      <c r="Q7632" s="2" t="s">
        <v>11</v>
      </c>
      <c r="R7632" t="s">
        <v>18</v>
      </c>
      <c r="S7632">
        <v>4</v>
      </c>
      <c r="T7632" s="2" t="s">
        <v>11</v>
      </c>
    </row>
    <row r="7633" spans="1:20" x14ac:dyDescent="0.25">
      <c r="A7633">
        <v>7632</v>
      </c>
      <c r="B7633" s="4">
        <v>43823</v>
      </c>
      <c r="C7633" t="str">
        <f t="shared" si="357"/>
        <v>2019</v>
      </c>
      <c r="D7633">
        <v>439</v>
      </c>
      <c r="E7633">
        <v>29</v>
      </c>
      <c r="F7633" t="str">
        <f t="shared" si="358"/>
        <v>Teenager</v>
      </c>
      <c r="G7633" t="s">
        <v>27</v>
      </c>
      <c r="H7633" t="s">
        <v>36</v>
      </c>
      <c r="I7633">
        <v>230</v>
      </c>
      <c r="J7633" t="s">
        <v>15</v>
      </c>
      <c r="K7633">
        <v>5</v>
      </c>
      <c r="L7633">
        <v>27.52350766</v>
      </c>
      <c r="M7633" t="s">
        <v>10</v>
      </c>
      <c r="N7633" s="2" t="s">
        <v>11</v>
      </c>
      <c r="O7633">
        <v>0</v>
      </c>
      <c r="P7633">
        <f t="shared" si="359"/>
        <v>137.61753830000001</v>
      </c>
      <c r="Q7633" s="2" t="s">
        <v>11</v>
      </c>
      <c r="R7633" t="s">
        <v>18</v>
      </c>
      <c r="S7633">
        <v>5</v>
      </c>
      <c r="T7633" s="2" t="s">
        <v>11</v>
      </c>
    </row>
    <row r="7634" spans="1:20" x14ac:dyDescent="0.25">
      <c r="A7634">
        <v>7633</v>
      </c>
      <c r="B7634" s="4">
        <v>43817</v>
      </c>
      <c r="C7634" t="str">
        <f t="shared" si="357"/>
        <v>2019</v>
      </c>
      <c r="D7634">
        <v>489</v>
      </c>
      <c r="E7634">
        <v>62</v>
      </c>
      <c r="F7634" t="str">
        <f t="shared" si="358"/>
        <v>Senior</v>
      </c>
      <c r="G7634" t="s">
        <v>7</v>
      </c>
      <c r="H7634" t="s">
        <v>31</v>
      </c>
      <c r="I7634">
        <v>916</v>
      </c>
      <c r="J7634" t="s">
        <v>15</v>
      </c>
      <c r="K7634">
        <v>4</v>
      </c>
      <c r="L7634">
        <v>18.613672269999999</v>
      </c>
      <c r="M7634" t="s">
        <v>22</v>
      </c>
      <c r="N7634" s="2" t="s">
        <v>11</v>
      </c>
      <c r="O7634">
        <v>0</v>
      </c>
      <c r="P7634">
        <f t="shared" si="359"/>
        <v>74.454689079999994</v>
      </c>
      <c r="Q7634" s="2" t="s">
        <v>11</v>
      </c>
      <c r="R7634" t="s">
        <v>18</v>
      </c>
      <c r="S7634">
        <v>2</v>
      </c>
      <c r="T7634" s="2" t="s">
        <v>11</v>
      </c>
    </row>
    <row r="7635" spans="1:20" x14ac:dyDescent="0.25">
      <c r="A7635">
        <v>7634</v>
      </c>
      <c r="B7635" s="4">
        <v>44180</v>
      </c>
      <c r="C7635" t="str">
        <f t="shared" si="357"/>
        <v>2020</v>
      </c>
      <c r="D7635">
        <v>370</v>
      </c>
      <c r="E7635">
        <v>49</v>
      </c>
      <c r="F7635" t="str">
        <f t="shared" si="358"/>
        <v>Adult</v>
      </c>
      <c r="G7635" t="s">
        <v>27</v>
      </c>
      <c r="H7635" t="s">
        <v>28</v>
      </c>
      <c r="I7635">
        <v>75</v>
      </c>
      <c r="J7635" t="s">
        <v>15</v>
      </c>
      <c r="K7635">
        <v>1</v>
      </c>
      <c r="L7635">
        <v>59.558923589999999</v>
      </c>
      <c r="M7635" t="s">
        <v>22</v>
      </c>
      <c r="N7635" s="2" t="s">
        <v>11</v>
      </c>
      <c r="O7635">
        <v>0</v>
      </c>
      <c r="P7635">
        <f t="shared" si="359"/>
        <v>59.558923589999999</v>
      </c>
      <c r="Q7635" s="2" t="s">
        <v>11</v>
      </c>
      <c r="R7635" t="s">
        <v>12</v>
      </c>
      <c r="S7635">
        <v>1</v>
      </c>
      <c r="T7635" s="2" t="s">
        <v>11</v>
      </c>
    </row>
    <row r="7636" spans="1:20" x14ac:dyDescent="0.25">
      <c r="A7636">
        <v>7635</v>
      </c>
      <c r="B7636" s="4">
        <v>44882</v>
      </c>
      <c r="C7636" t="str">
        <f t="shared" si="357"/>
        <v>2022</v>
      </c>
      <c r="D7636">
        <v>499</v>
      </c>
      <c r="E7636">
        <v>39</v>
      </c>
      <c r="F7636" t="str">
        <f t="shared" si="358"/>
        <v>Adult</v>
      </c>
      <c r="G7636" t="s">
        <v>27</v>
      </c>
      <c r="H7636" t="s">
        <v>40</v>
      </c>
      <c r="I7636">
        <v>82</v>
      </c>
      <c r="J7636" t="s">
        <v>33</v>
      </c>
      <c r="K7636">
        <v>2</v>
      </c>
      <c r="L7636">
        <v>43.918918720000001</v>
      </c>
      <c r="M7636" t="s">
        <v>25</v>
      </c>
      <c r="N7636" s="2" t="s">
        <v>16</v>
      </c>
      <c r="O7636">
        <v>0</v>
      </c>
      <c r="P7636">
        <f t="shared" si="359"/>
        <v>87.837837440000001</v>
      </c>
      <c r="Q7636" s="2" t="s">
        <v>11</v>
      </c>
      <c r="R7636" t="s">
        <v>12</v>
      </c>
      <c r="S7636">
        <v>3</v>
      </c>
      <c r="T7636" s="2" t="s">
        <v>16</v>
      </c>
    </row>
    <row r="7637" spans="1:20" x14ac:dyDescent="0.25">
      <c r="A7637">
        <v>7636</v>
      </c>
      <c r="B7637" s="4">
        <v>44192</v>
      </c>
      <c r="C7637" t="str">
        <f t="shared" si="357"/>
        <v>2020</v>
      </c>
      <c r="D7637">
        <v>275</v>
      </c>
      <c r="E7637">
        <v>53</v>
      </c>
      <c r="F7637" t="str">
        <f t="shared" si="358"/>
        <v>Senior</v>
      </c>
      <c r="G7637" t="s">
        <v>13</v>
      </c>
      <c r="H7637" t="s">
        <v>35</v>
      </c>
      <c r="I7637">
        <v>302</v>
      </c>
      <c r="J7637" t="s">
        <v>24</v>
      </c>
      <c r="K7637">
        <v>3</v>
      </c>
      <c r="L7637">
        <v>26.331854159999999</v>
      </c>
      <c r="M7637" t="s">
        <v>10</v>
      </c>
      <c r="N7637" s="2" t="s">
        <v>11</v>
      </c>
      <c r="O7637">
        <v>0</v>
      </c>
      <c r="P7637">
        <f t="shared" si="359"/>
        <v>78.99556247999999</v>
      </c>
      <c r="Q7637" s="2" t="s">
        <v>11</v>
      </c>
      <c r="R7637" t="s">
        <v>18</v>
      </c>
      <c r="S7637">
        <v>2</v>
      </c>
      <c r="T7637" s="2" t="s">
        <v>11</v>
      </c>
    </row>
    <row r="7638" spans="1:20" x14ac:dyDescent="0.25">
      <c r="A7638">
        <v>7637</v>
      </c>
      <c r="B7638" s="4">
        <v>45276</v>
      </c>
      <c r="C7638" t="str">
        <f t="shared" si="357"/>
        <v>2023</v>
      </c>
      <c r="D7638">
        <v>162</v>
      </c>
      <c r="E7638">
        <v>39</v>
      </c>
      <c r="F7638" t="str">
        <f t="shared" si="358"/>
        <v>Adult</v>
      </c>
      <c r="G7638" t="s">
        <v>27</v>
      </c>
      <c r="H7638" t="s">
        <v>40</v>
      </c>
      <c r="I7638">
        <v>830</v>
      </c>
      <c r="J7638" t="s">
        <v>9</v>
      </c>
      <c r="K7638">
        <v>4</v>
      </c>
      <c r="L7638">
        <v>73.111021230000006</v>
      </c>
      <c r="M7638" t="s">
        <v>22</v>
      </c>
      <c r="N7638" s="2" t="s">
        <v>11</v>
      </c>
      <c r="O7638">
        <v>0</v>
      </c>
      <c r="P7638">
        <f t="shared" si="359"/>
        <v>292.44408492000002</v>
      </c>
      <c r="Q7638" s="2" t="s">
        <v>11</v>
      </c>
      <c r="R7638" t="s">
        <v>18</v>
      </c>
      <c r="S7638">
        <v>5</v>
      </c>
      <c r="T7638" s="2" t="s">
        <v>11</v>
      </c>
    </row>
    <row r="7639" spans="1:20" x14ac:dyDescent="0.25">
      <c r="A7639">
        <v>7638</v>
      </c>
      <c r="B7639" s="4">
        <v>44169</v>
      </c>
      <c r="C7639" t="str">
        <f t="shared" si="357"/>
        <v>2020</v>
      </c>
      <c r="D7639">
        <v>118</v>
      </c>
      <c r="E7639">
        <v>26</v>
      </c>
      <c r="F7639" t="str">
        <f t="shared" si="358"/>
        <v>Teenager</v>
      </c>
      <c r="G7639" t="s">
        <v>7</v>
      </c>
      <c r="H7639" t="s">
        <v>34</v>
      </c>
      <c r="I7639">
        <v>298</v>
      </c>
      <c r="J7639" t="s">
        <v>24</v>
      </c>
      <c r="K7639">
        <v>5</v>
      </c>
      <c r="L7639">
        <v>37.995610820000003</v>
      </c>
      <c r="M7639" t="s">
        <v>10</v>
      </c>
      <c r="N7639" s="2" t="s">
        <v>11</v>
      </c>
      <c r="O7639">
        <v>18.997805410000002</v>
      </c>
      <c r="P7639">
        <f t="shared" si="359"/>
        <v>170.98024869</v>
      </c>
      <c r="Q7639" s="2" t="s">
        <v>11</v>
      </c>
      <c r="R7639" t="s">
        <v>26</v>
      </c>
      <c r="S7639">
        <v>1</v>
      </c>
      <c r="T7639" s="2" t="s">
        <v>11</v>
      </c>
    </row>
    <row r="7640" spans="1:20" x14ac:dyDescent="0.25">
      <c r="A7640">
        <v>7639</v>
      </c>
      <c r="B7640" s="4">
        <v>43815</v>
      </c>
      <c r="C7640" t="str">
        <f t="shared" si="357"/>
        <v>2019</v>
      </c>
      <c r="D7640">
        <v>322</v>
      </c>
      <c r="E7640">
        <v>35</v>
      </c>
      <c r="F7640" t="str">
        <f t="shared" si="358"/>
        <v>Adult</v>
      </c>
      <c r="G7640" t="s">
        <v>7</v>
      </c>
      <c r="H7640" t="s">
        <v>38</v>
      </c>
      <c r="I7640">
        <v>930</v>
      </c>
      <c r="J7640" t="s">
        <v>29</v>
      </c>
      <c r="K7640">
        <v>4</v>
      </c>
      <c r="L7640">
        <v>54.177100439999997</v>
      </c>
      <c r="M7640" t="s">
        <v>22</v>
      </c>
      <c r="N7640" s="2" t="s">
        <v>11</v>
      </c>
      <c r="O7640">
        <v>21.670840179999999</v>
      </c>
      <c r="P7640">
        <f t="shared" si="359"/>
        <v>195.03756157999999</v>
      </c>
      <c r="Q7640" s="2" t="s">
        <v>16</v>
      </c>
      <c r="R7640" t="s">
        <v>26</v>
      </c>
      <c r="S7640">
        <v>1</v>
      </c>
      <c r="T7640" s="2" t="s">
        <v>11</v>
      </c>
    </row>
    <row r="7641" spans="1:20" x14ac:dyDescent="0.25">
      <c r="A7641">
        <v>7640</v>
      </c>
      <c r="B7641" s="4">
        <v>44502</v>
      </c>
      <c r="C7641" t="str">
        <f t="shared" si="357"/>
        <v>2021</v>
      </c>
      <c r="D7641">
        <v>183</v>
      </c>
      <c r="E7641">
        <v>19</v>
      </c>
      <c r="F7641" t="str">
        <f t="shared" si="358"/>
        <v>Teenager</v>
      </c>
      <c r="G7641" t="s">
        <v>7</v>
      </c>
      <c r="H7641" t="s">
        <v>34</v>
      </c>
      <c r="I7641">
        <v>908</v>
      </c>
      <c r="J7641" t="s">
        <v>24</v>
      </c>
      <c r="K7641">
        <v>2</v>
      </c>
      <c r="L7641">
        <v>84.186939839999994</v>
      </c>
      <c r="M7641" t="s">
        <v>22</v>
      </c>
      <c r="N7641" s="2" t="s">
        <v>16</v>
      </c>
      <c r="O7641">
        <v>0</v>
      </c>
      <c r="P7641">
        <f t="shared" si="359"/>
        <v>168.37387967999999</v>
      </c>
      <c r="Q7641" s="2" t="s">
        <v>11</v>
      </c>
      <c r="R7641" t="s">
        <v>12</v>
      </c>
      <c r="S7641">
        <v>5</v>
      </c>
      <c r="T7641" s="2" t="s">
        <v>11</v>
      </c>
    </row>
    <row r="7642" spans="1:20" x14ac:dyDescent="0.25">
      <c r="A7642">
        <v>7641</v>
      </c>
      <c r="B7642" s="4">
        <v>43824</v>
      </c>
      <c r="C7642" t="str">
        <f t="shared" si="357"/>
        <v>2019</v>
      </c>
      <c r="D7642">
        <v>384</v>
      </c>
      <c r="E7642">
        <v>28</v>
      </c>
      <c r="F7642" t="str">
        <f t="shared" si="358"/>
        <v>Teenager</v>
      </c>
      <c r="G7642" t="s">
        <v>13</v>
      </c>
      <c r="H7642" t="s">
        <v>41</v>
      </c>
      <c r="I7642">
        <v>473</v>
      </c>
      <c r="J7642" t="s">
        <v>24</v>
      </c>
      <c r="K7642">
        <v>3</v>
      </c>
      <c r="L7642">
        <v>80.342120050000005</v>
      </c>
      <c r="M7642" t="s">
        <v>22</v>
      </c>
      <c r="N7642" s="2" t="s">
        <v>16</v>
      </c>
      <c r="O7642">
        <v>0</v>
      </c>
      <c r="P7642">
        <f t="shared" si="359"/>
        <v>241.02636015000002</v>
      </c>
      <c r="Q7642" s="2" t="s">
        <v>16</v>
      </c>
      <c r="R7642" t="s">
        <v>12</v>
      </c>
      <c r="S7642">
        <v>2</v>
      </c>
      <c r="T7642" s="2" t="s">
        <v>11</v>
      </c>
    </row>
    <row r="7643" spans="1:20" x14ac:dyDescent="0.25">
      <c r="A7643">
        <v>7642</v>
      </c>
      <c r="B7643" s="4">
        <v>44540</v>
      </c>
      <c r="C7643" t="str">
        <f t="shared" si="357"/>
        <v>2021</v>
      </c>
      <c r="D7643">
        <v>383</v>
      </c>
      <c r="E7643">
        <v>52</v>
      </c>
      <c r="F7643" t="str">
        <f t="shared" si="358"/>
        <v>Senior</v>
      </c>
      <c r="G7643" t="s">
        <v>27</v>
      </c>
      <c r="H7643" t="s">
        <v>28</v>
      </c>
      <c r="I7643">
        <v>323</v>
      </c>
      <c r="J7643" t="s">
        <v>33</v>
      </c>
      <c r="K7643">
        <v>5</v>
      </c>
      <c r="L7643">
        <v>84.686193689999996</v>
      </c>
      <c r="M7643" t="s">
        <v>25</v>
      </c>
      <c r="N7643" s="2" t="s">
        <v>16</v>
      </c>
      <c r="O7643">
        <v>42.343096840000001</v>
      </c>
      <c r="P7643">
        <f t="shared" si="359"/>
        <v>381.08787160999998</v>
      </c>
      <c r="Q7643" s="2" t="s">
        <v>16</v>
      </c>
      <c r="R7643" t="s">
        <v>26</v>
      </c>
      <c r="S7643">
        <v>3</v>
      </c>
      <c r="T7643" s="2" t="s">
        <v>16</v>
      </c>
    </row>
    <row r="7644" spans="1:20" x14ac:dyDescent="0.25">
      <c r="A7644">
        <v>7643</v>
      </c>
      <c r="B7644" s="4">
        <v>44510</v>
      </c>
      <c r="C7644" t="str">
        <f t="shared" si="357"/>
        <v>2021</v>
      </c>
      <c r="D7644">
        <v>111</v>
      </c>
      <c r="E7644">
        <v>50</v>
      </c>
      <c r="F7644" t="str">
        <f t="shared" si="358"/>
        <v>Adult</v>
      </c>
      <c r="G7644" t="s">
        <v>7</v>
      </c>
      <c r="H7644" t="s">
        <v>37</v>
      </c>
      <c r="I7644">
        <v>138</v>
      </c>
      <c r="J7644" t="s">
        <v>9</v>
      </c>
      <c r="K7644">
        <v>5</v>
      </c>
      <c r="L7644">
        <v>39.970798729999998</v>
      </c>
      <c r="M7644" t="s">
        <v>25</v>
      </c>
      <c r="N7644" s="2" t="s">
        <v>16</v>
      </c>
      <c r="O7644">
        <v>0</v>
      </c>
      <c r="P7644">
        <f t="shared" si="359"/>
        <v>199.85399365000001</v>
      </c>
      <c r="Q7644" s="2" t="s">
        <v>16</v>
      </c>
      <c r="R7644" t="s">
        <v>18</v>
      </c>
      <c r="S7644">
        <v>1</v>
      </c>
      <c r="T7644" s="2" t="s">
        <v>11</v>
      </c>
    </row>
    <row r="7645" spans="1:20" x14ac:dyDescent="0.25">
      <c r="A7645">
        <v>7644</v>
      </c>
      <c r="B7645" s="4">
        <v>43428</v>
      </c>
      <c r="C7645" t="str">
        <f t="shared" si="357"/>
        <v>2018</v>
      </c>
      <c r="D7645">
        <v>433</v>
      </c>
      <c r="E7645">
        <v>69</v>
      </c>
      <c r="F7645" t="str">
        <f t="shared" si="358"/>
        <v>Senior</v>
      </c>
      <c r="G7645" t="s">
        <v>7</v>
      </c>
      <c r="H7645" t="s">
        <v>41</v>
      </c>
      <c r="I7645">
        <v>71</v>
      </c>
      <c r="J7645" t="s">
        <v>15</v>
      </c>
      <c r="K7645">
        <v>5</v>
      </c>
      <c r="L7645">
        <v>21.004907240000001</v>
      </c>
      <c r="M7645" t="s">
        <v>10</v>
      </c>
      <c r="N7645" s="2" t="s">
        <v>11</v>
      </c>
      <c r="O7645">
        <v>10.502453620000001</v>
      </c>
      <c r="P7645">
        <f t="shared" si="359"/>
        <v>94.522082580000003</v>
      </c>
      <c r="Q7645" s="2" t="s">
        <v>11</v>
      </c>
      <c r="R7645" t="s">
        <v>26</v>
      </c>
      <c r="S7645">
        <v>1</v>
      </c>
      <c r="T7645" s="2" t="s">
        <v>11</v>
      </c>
    </row>
    <row r="7646" spans="1:20" x14ac:dyDescent="0.25">
      <c r="A7646">
        <v>7645</v>
      </c>
      <c r="B7646" s="4">
        <v>44883</v>
      </c>
      <c r="C7646" t="str">
        <f t="shared" si="357"/>
        <v>2022</v>
      </c>
      <c r="D7646">
        <v>405</v>
      </c>
      <c r="E7646">
        <v>44</v>
      </c>
      <c r="F7646" t="str">
        <f t="shared" si="358"/>
        <v>Adult</v>
      </c>
      <c r="G7646" t="s">
        <v>13</v>
      </c>
      <c r="H7646" t="s">
        <v>34</v>
      </c>
      <c r="I7646">
        <v>411</v>
      </c>
      <c r="J7646" t="s">
        <v>15</v>
      </c>
      <c r="K7646">
        <v>1</v>
      </c>
      <c r="L7646">
        <v>10.021783989999999</v>
      </c>
      <c r="M7646" t="s">
        <v>20</v>
      </c>
      <c r="N7646" s="2" t="s">
        <v>11</v>
      </c>
      <c r="O7646">
        <v>0</v>
      </c>
      <c r="P7646">
        <f t="shared" si="359"/>
        <v>10.021783989999999</v>
      </c>
      <c r="Q7646" s="2" t="s">
        <v>11</v>
      </c>
      <c r="R7646" t="s">
        <v>12</v>
      </c>
      <c r="S7646">
        <v>1</v>
      </c>
      <c r="T7646" s="2" t="s">
        <v>16</v>
      </c>
    </row>
    <row r="7647" spans="1:20" x14ac:dyDescent="0.25">
      <c r="A7647">
        <v>7646</v>
      </c>
      <c r="B7647" s="4">
        <v>43788</v>
      </c>
      <c r="C7647" t="str">
        <f t="shared" si="357"/>
        <v>2019</v>
      </c>
      <c r="D7647">
        <v>387</v>
      </c>
      <c r="E7647">
        <v>65</v>
      </c>
      <c r="F7647" t="str">
        <f t="shared" si="358"/>
        <v>Senior</v>
      </c>
      <c r="G7647" t="s">
        <v>13</v>
      </c>
      <c r="H7647" t="s">
        <v>21</v>
      </c>
      <c r="I7647">
        <v>845</v>
      </c>
      <c r="J7647" t="s">
        <v>33</v>
      </c>
      <c r="K7647">
        <v>4</v>
      </c>
      <c r="L7647">
        <v>60.278089399999999</v>
      </c>
      <c r="M7647" t="s">
        <v>25</v>
      </c>
      <c r="N7647" s="2" t="s">
        <v>16</v>
      </c>
      <c r="O7647">
        <v>0</v>
      </c>
      <c r="P7647">
        <f t="shared" si="359"/>
        <v>241.1123576</v>
      </c>
      <c r="Q7647" s="2" t="s">
        <v>11</v>
      </c>
      <c r="R7647" t="s">
        <v>12</v>
      </c>
      <c r="S7647">
        <v>5</v>
      </c>
      <c r="T7647" s="2" t="s">
        <v>16</v>
      </c>
    </row>
    <row r="7648" spans="1:20" x14ac:dyDescent="0.25">
      <c r="A7648">
        <v>7647</v>
      </c>
      <c r="B7648" s="4">
        <v>44166</v>
      </c>
      <c r="C7648" t="str">
        <f t="shared" si="357"/>
        <v>2020</v>
      </c>
      <c r="D7648">
        <v>461</v>
      </c>
      <c r="E7648">
        <v>50</v>
      </c>
      <c r="F7648" t="str">
        <f t="shared" si="358"/>
        <v>Adult</v>
      </c>
      <c r="G7648" t="s">
        <v>7</v>
      </c>
      <c r="H7648" t="s">
        <v>39</v>
      </c>
      <c r="I7648">
        <v>24</v>
      </c>
      <c r="J7648" t="s">
        <v>29</v>
      </c>
      <c r="K7648">
        <v>4</v>
      </c>
      <c r="L7648">
        <v>36.903708680000001</v>
      </c>
      <c r="M7648" t="s">
        <v>25</v>
      </c>
      <c r="N7648" s="2" t="s">
        <v>16</v>
      </c>
      <c r="O7648">
        <v>14.76148347</v>
      </c>
      <c r="P7648">
        <f t="shared" si="359"/>
        <v>132.85335125</v>
      </c>
      <c r="Q7648" s="2" t="s">
        <v>11</v>
      </c>
      <c r="R7648" t="s">
        <v>26</v>
      </c>
      <c r="S7648">
        <v>3</v>
      </c>
      <c r="T7648" s="2" t="s">
        <v>11</v>
      </c>
    </row>
    <row r="7649" spans="1:20" x14ac:dyDescent="0.25">
      <c r="A7649">
        <v>7648</v>
      </c>
      <c r="B7649" s="4">
        <v>45243</v>
      </c>
      <c r="C7649" t="str">
        <f t="shared" si="357"/>
        <v>2023</v>
      </c>
      <c r="D7649">
        <v>110</v>
      </c>
      <c r="E7649">
        <v>39</v>
      </c>
      <c r="F7649" t="str">
        <f t="shared" si="358"/>
        <v>Adult</v>
      </c>
      <c r="G7649" t="s">
        <v>13</v>
      </c>
      <c r="H7649" t="s">
        <v>35</v>
      </c>
      <c r="I7649">
        <v>208</v>
      </c>
      <c r="J7649" t="s">
        <v>24</v>
      </c>
      <c r="K7649">
        <v>2</v>
      </c>
      <c r="L7649">
        <v>63.251210800000003</v>
      </c>
      <c r="M7649" t="s">
        <v>22</v>
      </c>
      <c r="N7649" s="2" t="s">
        <v>16</v>
      </c>
      <c r="O7649">
        <v>12.650242159999999</v>
      </c>
      <c r="P7649">
        <f t="shared" si="359"/>
        <v>113.85217944</v>
      </c>
      <c r="Q7649" s="2" t="s">
        <v>11</v>
      </c>
      <c r="R7649" t="s">
        <v>26</v>
      </c>
      <c r="S7649">
        <v>3</v>
      </c>
      <c r="T7649" s="2" t="s">
        <v>16</v>
      </c>
    </row>
    <row r="7650" spans="1:20" x14ac:dyDescent="0.25">
      <c r="A7650">
        <v>7649</v>
      </c>
      <c r="B7650" s="4">
        <v>44918</v>
      </c>
      <c r="C7650" t="str">
        <f t="shared" si="357"/>
        <v>2022</v>
      </c>
      <c r="D7650">
        <v>278</v>
      </c>
      <c r="E7650">
        <v>22</v>
      </c>
      <c r="F7650" t="str">
        <f t="shared" si="358"/>
        <v>Teenager</v>
      </c>
      <c r="G7650" t="s">
        <v>27</v>
      </c>
      <c r="H7650" t="s">
        <v>21</v>
      </c>
      <c r="I7650">
        <v>425</v>
      </c>
      <c r="J7650" t="s">
        <v>15</v>
      </c>
      <c r="K7650">
        <v>1</v>
      </c>
      <c r="L7650">
        <v>85.453269210000002</v>
      </c>
      <c r="M7650" t="s">
        <v>10</v>
      </c>
      <c r="N7650" s="2" t="s">
        <v>16</v>
      </c>
      <c r="O7650">
        <v>0</v>
      </c>
      <c r="P7650">
        <f t="shared" si="359"/>
        <v>85.453269210000002</v>
      </c>
      <c r="Q7650" s="2" t="s">
        <v>11</v>
      </c>
      <c r="R7650" t="s">
        <v>12</v>
      </c>
      <c r="S7650">
        <v>5</v>
      </c>
      <c r="T7650" s="2" t="s">
        <v>11</v>
      </c>
    </row>
    <row r="7651" spans="1:20" x14ac:dyDescent="0.25">
      <c r="A7651">
        <v>7650</v>
      </c>
      <c r="B7651" s="4">
        <v>45258</v>
      </c>
      <c r="C7651" t="str">
        <f t="shared" si="357"/>
        <v>2023</v>
      </c>
      <c r="D7651">
        <v>419</v>
      </c>
      <c r="E7651">
        <v>34</v>
      </c>
      <c r="F7651" t="str">
        <f t="shared" si="358"/>
        <v>Adult</v>
      </c>
      <c r="G7651" t="s">
        <v>27</v>
      </c>
      <c r="H7651" t="s">
        <v>37</v>
      </c>
      <c r="I7651">
        <v>763</v>
      </c>
      <c r="J7651" t="s">
        <v>9</v>
      </c>
      <c r="K7651">
        <v>4</v>
      </c>
      <c r="L7651">
        <v>15.73038305</v>
      </c>
      <c r="M7651" t="s">
        <v>25</v>
      </c>
      <c r="N7651" s="2" t="s">
        <v>16</v>
      </c>
      <c r="O7651">
        <v>6.2921532180000002</v>
      </c>
      <c r="P7651">
        <f t="shared" si="359"/>
        <v>56.629378981999999</v>
      </c>
      <c r="Q7651" s="2" t="s">
        <v>11</v>
      </c>
      <c r="R7651" t="s">
        <v>26</v>
      </c>
      <c r="S7651">
        <v>2</v>
      </c>
      <c r="T7651" s="2" t="s">
        <v>16</v>
      </c>
    </row>
    <row r="7652" spans="1:20" x14ac:dyDescent="0.25">
      <c r="A7652">
        <v>7651</v>
      </c>
      <c r="B7652" s="4">
        <v>43792</v>
      </c>
      <c r="C7652" t="str">
        <f t="shared" si="357"/>
        <v>2019</v>
      </c>
      <c r="D7652">
        <v>424</v>
      </c>
      <c r="E7652">
        <v>26</v>
      </c>
      <c r="F7652" t="str">
        <f t="shared" si="358"/>
        <v>Teenager</v>
      </c>
      <c r="G7652" t="s">
        <v>13</v>
      </c>
      <c r="H7652" t="s">
        <v>31</v>
      </c>
      <c r="I7652">
        <v>295</v>
      </c>
      <c r="J7652" t="s">
        <v>9</v>
      </c>
      <c r="K7652">
        <v>4</v>
      </c>
      <c r="L7652">
        <v>81.674377719999995</v>
      </c>
      <c r="M7652" t="s">
        <v>22</v>
      </c>
      <c r="N7652" s="2" t="s">
        <v>11</v>
      </c>
      <c r="O7652">
        <v>32.669751089999998</v>
      </c>
      <c r="P7652">
        <f t="shared" si="359"/>
        <v>294.02775979</v>
      </c>
      <c r="Q7652" s="2" t="s">
        <v>11</v>
      </c>
      <c r="R7652" t="s">
        <v>26</v>
      </c>
      <c r="S7652">
        <v>3</v>
      </c>
      <c r="T7652" s="2" t="s">
        <v>11</v>
      </c>
    </row>
    <row r="7653" spans="1:20" x14ac:dyDescent="0.25">
      <c r="A7653">
        <v>7652</v>
      </c>
      <c r="B7653" s="4">
        <v>43419</v>
      </c>
      <c r="C7653" t="str">
        <f t="shared" si="357"/>
        <v>2018</v>
      </c>
      <c r="D7653">
        <v>474</v>
      </c>
      <c r="E7653">
        <v>40</v>
      </c>
      <c r="F7653" t="str">
        <f t="shared" si="358"/>
        <v>Adult</v>
      </c>
      <c r="G7653" t="s">
        <v>27</v>
      </c>
      <c r="H7653" t="s">
        <v>37</v>
      </c>
      <c r="I7653">
        <v>359</v>
      </c>
      <c r="J7653" t="s">
        <v>15</v>
      </c>
      <c r="K7653">
        <v>1</v>
      </c>
      <c r="L7653">
        <v>44.702956839999999</v>
      </c>
      <c r="M7653" t="s">
        <v>25</v>
      </c>
      <c r="N7653" s="2" t="s">
        <v>16</v>
      </c>
      <c r="O7653">
        <v>0</v>
      </c>
      <c r="P7653">
        <f t="shared" si="359"/>
        <v>44.702956839999999</v>
      </c>
      <c r="Q7653" s="2" t="s">
        <v>11</v>
      </c>
      <c r="R7653" t="s">
        <v>18</v>
      </c>
      <c r="S7653">
        <v>5</v>
      </c>
      <c r="T7653" s="2" t="s">
        <v>11</v>
      </c>
    </row>
    <row r="7654" spans="1:20" x14ac:dyDescent="0.25">
      <c r="A7654">
        <v>7653</v>
      </c>
      <c r="B7654" s="4">
        <v>44507</v>
      </c>
      <c r="C7654" t="str">
        <f t="shared" si="357"/>
        <v>2021</v>
      </c>
      <c r="D7654">
        <v>319</v>
      </c>
      <c r="E7654">
        <v>70</v>
      </c>
      <c r="F7654" t="str">
        <f t="shared" si="358"/>
        <v>Senior</v>
      </c>
      <c r="G7654" t="s">
        <v>27</v>
      </c>
      <c r="H7654" t="s">
        <v>43</v>
      </c>
      <c r="I7654">
        <v>375</v>
      </c>
      <c r="J7654" t="s">
        <v>15</v>
      </c>
      <c r="K7654">
        <v>2</v>
      </c>
      <c r="L7654">
        <v>35.142227640000002</v>
      </c>
      <c r="M7654" t="s">
        <v>22</v>
      </c>
      <c r="N7654" s="2" t="s">
        <v>16</v>
      </c>
      <c r="O7654">
        <v>0</v>
      </c>
      <c r="P7654">
        <f t="shared" si="359"/>
        <v>70.284455280000003</v>
      </c>
      <c r="Q7654" s="2" t="s">
        <v>11</v>
      </c>
      <c r="R7654" t="s">
        <v>12</v>
      </c>
      <c r="S7654">
        <v>4</v>
      </c>
      <c r="T7654" s="2" t="s">
        <v>16</v>
      </c>
    </row>
    <row r="7655" spans="1:20" x14ac:dyDescent="0.25">
      <c r="A7655">
        <v>7654</v>
      </c>
      <c r="B7655" s="4">
        <v>44541</v>
      </c>
      <c r="C7655" t="str">
        <f t="shared" si="357"/>
        <v>2021</v>
      </c>
      <c r="D7655">
        <v>249</v>
      </c>
      <c r="E7655">
        <v>49</v>
      </c>
      <c r="F7655" t="str">
        <f t="shared" si="358"/>
        <v>Adult</v>
      </c>
      <c r="G7655" t="s">
        <v>13</v>
      </c>
      <c r="H7655" t="s">
        <v>39</v>
      </c>
      <c r="I7655">
        <v>362</v>
      </c>
      <c r="J7655" t="s">
        <v>33</v>
      </c>
      <c r="K7655">
        <v>3</v>
      </c>
      <c r="L7655">
        <v>28.423579459999999</v>
      </c>
      <c r="M7655" t="s">
        <v>25</v>
      </c>
      <c r="N7655" s="2" t="s">
        <v>11</v>
      </c>
      <c r="O7655">
        <v>0</v>
      </c>
      <c r="P7655">
        <f t="shared" si="359"/>
        <v>85.270738379999997</v>
      </c>
      <c r="Q7655" s="2" t="s">
        <v>11</v>
      </c>
      <c r="R7655" t="s">
        <v>18</v>
      </c>
      <c r="S7655">
        <v>4</v>
      </c>
      <c r="T7655" s="2" t="s">
        <v>16</v>
      </c>
    </row>
    <row r="7656" spans="1:20" x14ac:dyDescent="0.25">
      <c r="A7656">
        <v>7655</v>
      </c>
      <c r="B7656" s="4">
        <v>45244</v>
      </c>
      <c r="C7656" t="str">
        <f t="shared" si="357"/>
        <v>2023</v>
      </c>
      <c r="D7656">
        <v>54</v>
      </c>
      <c r="E7656">
        <v>46</v>
      </c>
      <c r="F7656" t="str">
        <f t="shared" si="358"/>
        <v>Adult</v>
      </c>
      <c r="G7656" t="s">
        <v>7</v>
      </c>
      <c r="H7656" t="s">
        <v>32</v>
      </c>
      <c r="I7656">
        <v>340</v>
      </c>
      <c r="J7656" t="s">
        <v>24</v>
      </c>
      <c r="K7656">
        <v>1</v>
      </c>
      <c r="L7656">
        <v>14.669537119999999</v>
      </c>
      <c r="M7656" t="s">
        <v>10</v>
      </c>
      <c r="N7656" s="2" t="s">
        <v>11</v>
      </c>
      <c r="O7656">
        <v>0</v>
      </c>
      <c r="P7656">
        <f t="shared" si="359"/>
        <v>14.669537119999999</v>
      </c>
      <c r="Q7656" s="2" t="s">
        <v>11</v>
      </c>
      <c r="R7656" t="s">
        <v>18</v>
      </c>
      <c r="S7656">
        <v>1</v>
      </c>
      <c r="T7656" s="2" t="s">
        <v>11</v>
      </c>
    </row>
    <row r="7657" spans="1:20" x14ac:dyDescent="0.25">
      <c r="A7657">
        <v>7656</v>
      </c>
      <c r="B7657" s="4">
        <v>45276</v>
      </c>
      <c r="C7657" t="str">
        <f t="shared" si="357"/>
        <v>2023</v>
      </c>
      <c r="D7657">
        <v>486</v>
      </c>
      <c r="E7657">
        <v>42</v>
      </c>
      <c r="F7657" t="str">
        <f t="shared" si="358"/>
        <v>Adult</v>
      </c>
      <c r="G7657" t="s">
        <v>27</v>
      </c>
      <c r="H7657" t="s">
        <v>39</v>
      </c>
      <c r="I7657">
        <v>149</v>
      </c>
      <c r="J7657" t="s">
        <v>29</v>
      </c>
      <c r="K7657">
        <v>1</v>
      </c>
      <c r="L7657">
        <v>65.349659740000007</v>
      </c>
      <c r="M7657" t="s">
        <v>25</v>
      </c>
      <c r="N7657" s="2" t="s">
        <v>16</v>
      </c>
      <c r="O7657">
        <v>0</v>
      </c>
      <c r="P7657">
        <f t="shared" si="359"/>
        <v>65.349659740000007</v>
      </c>
      <c r="Q7657" s="2" t="s">
        <v>16</v>
      </c>
      <c r="R7657" t="s">
        <v>18</v>
      </c>
      <c r="S7657">
        <v>5</v>
      </c>
      <c r="T7657" s="2" t="s">
        <v>16</v>
      </c>
    </row>
    <row r="7658" spans="1:20" x14ac:dyDescent="0.25">
      <c r="A7658">
        <v>7657</v>
      </c>
      <c r="B7658" s="4">
        <v>43785</v>
      </c>
      <c r="C7658" t="str">
        <f t="shared" si="357"/>
        <v>2019</v>
      </c>
      <c r="D7658">
        <v>150</v>
      </c>
      <c r="E7658">
        <v>19</v>
      </c>
      <c r="F7658" t="str">
        <f t="shared" si="358"/>
        <v>Teenager</v>
      </c>
      <c r="G7658" t="s">
        <v>27</v>
      </c>
      <c r="H7658" t="s">
        <v>37</v>
      </c>
      <c r="I7658">
        <v>430</v>
      </c>
      <c r="J7658" t="s">
        <v>29</v>
      </c>
      <c r="K7658">
        <v>5</v>
      </c>
      <c r="L7658">
        <v>51.669201749999999</v>
      </c>
      <c r="M7658" t="s">
        <v>22</v>
      </c>
      <c r="N7658" s="2" t="s">
        <v>16</v>
      </c>
      <c r="O7658">
        <v>0</v>
      </c>
      <c r="P7658">
        <f t="shared" si="359"/>
        <v>258.34600875000001</v>
      </c>
      <c r="Q7658" s="2" t="s">
        <v>11</v>
      </c>
      <c r="R7658" t="s">
        <v>12</v>
      </c>
      <c r="S7658">
        <v>5</v>
      </c>
      <c r="T7658" s="2" t="s">
        <v>11</v>
      </c>
    </row>
    <row r="7659" spans="1:20" x14ac:dyDescent="0.25">
      <c r="A7659">
        <v>7658</v>
      </c>
      <c r="B7659" s="4">
        <v>43411</v>
      </c>
      <c r="C7659" t="str">
        <f t="shared" si="357"/>
        <v>2018</v>
      </c>
      <c r="D7659">
        <v>115</v>
      </c>
      <c r="E7659">
        <v>41</v>
      </c>
      <c r="F7659" t="str">
        <f t="shared" si="358"/>
        <v>Adult</v>
      </c>
      <c r="G7659" t="s">
        <v>27</v>
      </c>
      <c r="H7659" t="s">
        <v>42</v>
      </c>
      <c r="I7659">
        <v>702</v>
      </c>
      <c r="J7659" t="s">
        <v>15</v>
      </c>
      <c r="K7659">
        <v>4</v>
      </c>
      <c r="L7659">
        <v>93.047281369999993</v>
      </c>
      <c r="M7659" t="s">
        <v>25</v>
      </c>
      <c r="N7659" s="2" t="s">
        <v>16</v>
      </c>
      <c r="O7659">
        <v>37.218912549999999</v>
      </c>
      <c r="P7659">
        <f t="shared" si="359"/>
        <v>334.97021293</v>
      </c>
      <c r="Q7659" s="2" t="s">
        <v>11</v>
      </c>
      <c r="R7659" t="s">
        <v>26</v>
      </c>
      <c r="S7659">
        <v>1</v>
      </c>
      <c r="T7659" s="2" t="s">
        <v>16</v>
      </c>
    </row>
    <row r="7660" spans="1:20" x14ac:dyDescent="0.25">
      <c r="A7660">
        <v>7659</v>
      </c>
      <c r="B7660" s="4">
        <v>43420</v>
      </c>
      <c r="C7660" t="str">
        <f t="shared" si="357"/>
        <v>2018</v>
      </c>
      <c r="D7660">
        <v>426</v>
      </c>
      <c r="E7660">
        <v>65</v>
      </c>
      <c r="F7660" t="str">
        <f t="shared" si="358"/>
        <v>Senior</v>
      </c>
      <c r="G7660" t="s">
        <v>13</v>
      </c>
      <c r="H7660" t="s">
        <v>21</v>
      </c>
      <c r="I7660">
        <v>731</v>
      </c>
      <c r="J7660" t="s">
        <v>29</v>
      </c>
      <c r="K7660">
        <v>5</v>
      </c>
      <c r="L7660">
        <v>61.162354489999998</v>
      </c>
      <c r="M7660" t="s">
        <v>10</v>
      </c>
      <c r="N7660" s="2" t="s">
        <v>11</v>
      </c>
      <c r="O7660">
        <v>0</v>
      </c>
      <c r="P7660">
        <f t="shared" si="359"/>
        <v>305.81177244999998</v>
      </c>
      <c r="Q7660" s="2" t="s">
        <v>16</v>
      </c>
      <c r="R7660" t="s">
        <v>18</v>
      </c>
      <c r="S7660">
        <v>1</v>
      </c>
      <c r="T7660" s="2" t="s">
        <v>16</v>
      </c>
    </row>
    <row r="7661" spans="1:20" x14ac:dyDescent="0.25">
      <c r="A7661">
        <v>7660</v>
      </c>
      <c r="B7661" s="4">
        <v>44892</v>
      </c>
      <c r="C7661" t="str">
        <f t="shared" si="357"/>
        <v>2022</v>
      </c>
      <c r="D7661">
        <v>203</v>
      </c>
      <c r="E7661">
        <v>59</v>
      </c>
      <c r="F7661" t="str">
        <f t="shared" si="358"/>
        <v>Senior</v>
      </c>
      <c r="G7661" t="s">
        <v>7</v>
      </c>
      <c r="H7661" t="s">
        <v>40</v>
      </c>
      <c r="I7661">
        <v>858</v>
      </c>
      <c r="J7661" t="s">
        <v>33</v>
      </c>
      <c r="K7661">
        <v>4</v>
      </c>
      <c r="L7661">
        <v>53.895308020000002</v>
      </c>
      <c r="M7661" t="s">
        <v>20</v>
      </c>
      <c r="N7661" s="2" t="s">
        <v>16</v>
      </c>
      <c r="O7661">
        <v>21.558123210000002</v>
      </c>
      <c r="P7661">
        <f t="shared" si="359"/>
        <v>194.02310887000002</v>
      </c>
      <c r="Q7661" s="2" t="s">
        <v>11</v>
      </c>
      <c r="R7661" t="s">
        <v>26</v>
      </c>
      <c r="S7661">
        <v>5</v>
      </c>
      <c r="T7661" s="2" t="s">
        <v>11</v>
      </c>
    </row>
    <row r="7662" spans="1:20" x14ac:dyDescent="0.25">
      <c r="A7662">
        <v>7661</v>
      </c>
      <c r="B7662" s="4">
        <v>43773</v>
      </c>
      <c r="C7662" t="str">
        <f t="shared" si="357"/>
        <v>2019</v>
      </c>
      <c r="D7662">
        <v>478</v>
      </c>
      <c r="E7662">
        <v>20</v>
      </c>
      <c r="F7662" t="str">
        <f t="shared" si="358"/>
        <v>Teenager</v>
      </c>
      <c r="G7662" t="s">
        <v>27</v>
      </c>
      <c r="H7662" t="s">
        <v>39</v>
      </c>
      <c r="I7662">
        <v>415</v>
      </c>
      <c r="J7662" t="s">
        <v>24</v>
      </c>
      <c r="K7662">
        <v>3</v>
      </c>
      <c r="L7662">
        <v>41.200240090000001</v>
      </c>
      <c r="M7662" t="s">
        <v>25</v>
      </c>
      <c r="N7662" s="2" t="s">
        <v>16</v>
      </c>
      <c r="O7662">
        <v>0</v>
      </c>
      <c r="P7662">
        <f t="shared" si="359"/>
        <v>123.60072027000001</v>
      </c>
      <c r="Q7662" s="2" t="s">
        <v>11</v>
      </c>
      <c r="R7662" t="s">
        <v>18</v>
      </c>
      <c r="S7662">
        <v>2</v>
      </c>
      <c r="T7662" s="2" t="s">
        <v>16</v>
      </c>
    </row>
    <row r="7663" spans="1:20" x14ac:dyDescent="0.25">
      <c r="A7663">
        <v>7662</v>
      </c>
      <c r="B7663" s="4">
        <v>43773</v>
      </c>
      <c r="C7663" t="str">
        <f t="shared" si="357"/>
        <v>2019</v>
      </c>
      <c r="D7663">
        <v>12</v>
      </c>
      <c r="E7663">
        <v>67</v>
      </c>
      <c r="F7663" t="str">
        <f t="shared" si="358"/>
        <v>Senior</v>
      </c>
      <c r="G7663" t="s">
        <v>7</v>
      </c>
      <c r="H7663" t="s">
        <v>41</v>
      </c>
      <c r="I7663">
        <v>276</v>
      </c>
      <c r="J7663" t="s">
        <v>33</v>
      </c>
      <c r="K7663">
        <v>1</v>
      </c>
      <c r="L7663">
        <v>19.891374039999999</v>
      </c>
      <c r="M7663" t="s">
        <v>25</v>
      </c>
      <c r="N7663" s="2" t="s">
        <v>16</v>
      </c>
      <c r="O7663">
        <v>0</v>
      </c>
      <c r="P7663">
        <f t="shared" si="359"/>
        <v>19.891374039999999</v>
      </c>
      <c r="Q7663" s="2" t="s">
        <v>11</v>
      </c>
      <c r="R7663" t="s">
        <v>18</v>
      </c>
      <c r="S7663">
        <v>4</v>
      </c>
      <c r="T7663" s="2" t="s">
        <v>11</v>
      </c>
    </row>
    <row r="7664" spans="1:20" x14ac:dyDescent="0.25">
      <c r="A7664">
        <v>7663</v>
      </c>
      <c r="B7664" s="4">
        <v>44560</v>
      </c>
      <c r="C7664" t="str">
        <f t="shared" si="357"/>
        <v>2021</v>
      </c>
      <c r="D7664">
        <v>37</v>
      </c>
      <c r="E7664">
        <v>18</v>
      </c>
      <c r="F7664" t="str">
        <f t="shared" si="358"/>
        <v>Teenager</v>
      </c>
      <c r="G7664" t="s">
        <v>27</v>
      </c>
      <c r="H7664" t="s">
        <v>39</v>
      </c>
      <c r="I7664">
        <v>10</v>
      </c>
      <c r="J7664" t="s">
        <v>24</v>
      </c>
      <c r="K7664">
        <v>1</v>
      </c>
      <c r="L7664">
        <v>16.882303029999999</v>
      </c>
      <c r="M7664" t="s">
        <v>10</v>
      </c>
      <c r="N7664" s="2" t="s">
        <v>16</v>
      </c>
      <c r="O7664">
        <v>0</v>
      </c>
      <c r="P7664">
        <f t="shared" si="359"/>
        <v>16.882303029999999</v>
      </c>
      <c r="Q7664" s="2" t="s">
        <v>11</v>
      </c>
      <c r="R7664" t="s">
        <v>18</v>
      </c>
      <c r="S7664">
        <v>4</v>
      </c>
      <c r="T7664" s="2" t="s">
        <v>11</v>
      </c>
    </row>
    <row r="7665" spans="1:20" x14ac:dyDescent="0.25">
      <c r="A7665">
        <v>7664</v>
      </c>
      <c r="B7665" s="4">
        <v>44553</v>
      </c>
      <c r="C7665" t="str">
        <f t="shared" si="357"/>
        <v>2021</v>
      </c>
      <c r="D7665">
        <v>368</v>
      </c>
      <c r="E7665">
        <v>38</v>
      </c>
      <c r="F7665" t="str">
        <f t="shared" si="358"/>
        <v>Adult</v>
      </c>
      <c r="G7665" t="s">
        <v>13</v>
      </c>
      <c r="H7665" t="s">
        <v>41</v>
      </c>
      <c r="I7665">
        <v>796</v>
      </c>
      <c r="J7665" t="s">
        <v>15</v>
      </c>
      <c r="K7665">
        <v>4</v>
      </c>
      <c r="L7665">
        <v>58.255891140000003</v>
      </c>
      <c r="M7665" t="s">
        <v>22</v>
      </c>
      <c r="N7665" s="2" t="s">
        <v>11</v>
      </c>
      <c r="O7665">
        <v>0</v>
      </c>
      <c r="P7665">
        <f t="shared" si="359"/>
        <v>233.02356456000001</v>
      </c>
      <c r="Q7665" s="2" t="s">
        <v>11</v>
      </c>
      <c r="R7665" t="s">
        <v>18</v>
      </c>
      <c r="S7665">
        <v>4</v>
      </c>
      <c r="T7665" s="2" t="s">
        <v>11</v>
      </c>
    </row>
    <row r="7666" spans="1:20" x14ac:dyDescent="0.25">
      <c r="A7666">
        <v>7665</v>
      </c>
      <c r="B7666" s="4">
        <v>43776</v>
      </c>
      <c r="C7666" t="str">
        <f t="shared" si="357"/>
        <v>2019</v>
      </c>
      <c r="D7666">
        <v>69</v>
      </c>
      <c r="E7666">
        <v>44</v>
      </c>
      <c r="F7666" t="str">
        <f t="shared" si="358"/>
        <v>Adult</v>
      </c>
      <c r="G7666" t="s">
        <v>7</v>
      </c>
      <c r="H7666" t="s">
        <v>42</v>
      </c>
      <c r="I7666">
        <v>832</v>
      </c>
      <c r="J7666" t="s">
        <v>33</v>
      </c>
      <c r="K7666">
        <v>3</v>
      </c>
      <c r="L7666">
        <v>72.678536399999999</v>
      </c>
      <c r="M7666" t="s">
        <v>22</v>
      </c>
      <c r="N7666" s="2" t="s">
        <v>16</v>
      </c>
      <c r="O7666">
        <v>0</v>
      </c>
      <c r="P7666">
        <f t="shared" si="359"/>
        <v>218.03560920000001</v>
      </c>
      <c r="Q7666" s="2" t="s">
        <v>16</v>
      </c>
      <c r="R7666" t="s">
        <v>18</v>
      </c>
      <c r="S7666">
        <v>2</v>
      </c>
      <c r="T7666" s="2" t="s">
        <v>11</v>
      </c>
    </row>
    <row r="7667" spans="1:20" x14ac:dyDescent="0.25">
      <c r="A7667">
        <v>7666</v>
      </c>
      <c r="B7667" s="4">
        <v>43408</v>
      </c>
      <c r="C7667" t="str">
        <f t="shared" si="357"/>
        <v>2018</v>
      </c>
      <c r="D7667">
        <v>148</v>
      </c>
      <c r="E7667">
        <v>70</v>
      </c>
      <c r="F7667" t="str">
        <f t="shared" si="358"/>
        <v>Senior</v>
      </c>
      <c r="G7667" t="s">
        <v>13</v>
      </c>
      <c r="H7667" t="s">
        <v>38</v>
      </c>
      <c r="I7667">
        <v>908</v>
      </c>
      <c r="J7667" t="s">
        <v>24</v>
      </c>
      <c r="K7667">
        <v>5</v>
      </c>
      <c r="L7667">
        <v>64.217926520000006</v>
      </c>
      <c r="M7667" t="s">
        <v>22</v>
      </c>
      <c r="N7667" s="2" t="s">
        <v>16</v>
      </c>
      <c r="O7667">
        <v>0</v>
      </c>
      <c r="P7667">
        <f t="shared" si="359"/>
        <v>321.08963260000002</v>
      </c>
      <c r="Q7667" s="2" t="s">
        <v>16</v>
      </c>
      <c r="R7667" t="s">
        <v>18</v>
      </c>
      <c r="S7667">
        <v>5</v>
      </c>
      <c r="T7667" s="2" t="s">
        <v>11</v>
      </c>
    </row>
    <row r="7668" spans="1:20" x14ac:dyDescent="0.25">
      <c r="A7668">
        <v>7667</v>
      </c>
      <c r="B7668" s="4">
        <v>45280</v>
      </c>
      <c r="C7668" t="str">
        <f t="shared" si="357"/>
        <v>2023</v>
      </c>
      <c r="D7668">
        <v>160</v>
      </c>
      <c r="E7668">
        <v>58</v>
      </c>
      <c r="F7668" t="str">
        <f t="shared" si="358"/>
        <v>Senior</v>
      </c>
      <c r="G7668" t="s">
        <v>13</v>
      </c>
      <c r="H7668" t="s">
        <v>40</v>
      </c>
      <c r="I7668">
        <v>354</v>
      </c>
      <c r="J7668" t="s">
        <v>15</v>
      </c>
      <c r="K7668">
        <v>2</v>
      </c>
      <c r="L7668">
        <v>68.466220840000005</v>
      </c>
      <c r="M7668" t="s">
        <v>20</v>
      </c>
      <c r="N7668" s="2" t="s">
        <v>11</v>
      </c>
      <c r="O7668">
        <v>13.69324417</v>
      </c>
      <c r="P7668">
        <f t="shared" si="359"/>
        <v>123.23919751000001</v>
      </c>
      <c r="Q7668" s="2" t="s">
        <v>11</v>
      </c>
      <c r="R7668" t="s">
        <v>26</v>
      </c>
      <c r="S7668">
        <v>3</v>
      </c>
      <c r="T7668" s="2" t="s">
        <v>11</v>
      </c>
    </row>
    <row r="7669" spans="1:20" x14ac:dyDescent="0.25">
      <c r="A7669">
        <v>7668</v>
      </c>
      <c r="B7669" s="4">
        <v>44180</v>
      </c>
      <c r="C7669" t="str">
        <f t="shared" si="357"/>
        <v>2020</v>
      </c>
      <c r="D7669">
        <v>398</v>
      </c>
      <c r="E7669">
        <v>64</v>
      </c>
      <c r="F7669" t="str">
        <f t="shared" si="358"/>
        <v>Senior</v>
      </c>
      <c r="G7669" t="s">
        <v>7</v>
      </c>
      <c r="H7669" t="s">
        <v>39</v>
      </c>
      <c r="I7669">
        <v>947</v>
      </c>
      <c r="J7669" t="s">
        <v>24</v>
      </c>
      <c r="K7669">
        <v>4</v>
      </c>
      <c r="L7669">
        <v>13.228799629999999</v>
      </c>
      <c r="M7669" t="s">
        <v>25</v>
      </c>
      <c r="N7669" s="2" t="s">
        <v>11</v>
      </c>
      <c r="O7669">
        <v>5.2915198529999996</v>
      </c>
      <c r="P7669">
        <f t="shared" si="359"/>
        <v>47.623678667</v>
      </c>
      <c r="Q7669" s="2" t="s">
        <v>11</v>
      </c>
      <c r="R7669" t="s">
        <v>26</v>
      </c>
      <c r="S7669">
        <v>4</v>
      </c>
      <c r="T7669" s="2" t="s">
        <v>16</v>
      </c>
    </row>
    <row r="7670" spans="1:20" x14ac:dyDescent="0.25">
      <c r="A7670">
        <v>7669</v>
      </c>
      <c r="B7670" s="4">
        <v>45251</v>
      </c>
      <c r="C7670" t="str">
        <f t="shared" si="357"/>
        <v>2023</v>
      </c>
      <c r="D7670">
        <v>40</v>
      </c>
      <c r="E7670">
        <v>52</v>
      </c>
      <c r="F7670" t="str">
        <f t="shared" si="358"/>
        <v>Senior</v>
      </c>
      <c r="G7670" t="s">
        <v>13</v>
      </c>
      <c r="H7670" t="s">
        <v>19</v>
      </c>
      <c r="I7670">
        <v>336</v>
      </c>
      <c r="J7670" t="s">
        <v>15</v>
      </c>
      <c r="K7670">
        <v>3</v>
      </c>
      <c r="L7670">
        <v>43.221633609999998</v>
      </c>
      <c r="M7670" t="s">
        <v>10</v>
      </c>
      <c r="N7670" s="2" t="s">
        <v>16</v>
      </c>
      <c r="O7670">
        <v>12.96649008</v>
      </c>
      <c r="P7670">
        <f t="shared" si="359"/>
        <v>116.69841074999999</v>
      </c>
      <c r="Q7670" s="2" t="s">
        <v>11</v>
      </c>
      <c r="R7670" t="s">
        <v>26</v>
      </c>
      <c r="S7670">
        <v>5</v>
      </c>
      <c r="T7670" s="2" t="s">
        <v>16</v>
      </c>
    </row>
    <row r="7671" spans="1:20" x14ac:dyDescent="0.25">
      <c r="A7671">
        <v>7670</v>
      </c>
      <c r="B7671" s="4">
        <v>43771</v>
      </c>
      <c r="C7671" t="str">
        <f t="shared" si="357"/>
        <v>2019</v>
      </c>
      <c r="D7671">
        <v>140</v>
      </c>
      <c r="E7671">
        <v>20</v>
      </c>
      <c r="F7671" t="str">
        <f t="shared" si="358"/>
        <v>Teenager</v>
      </c>
      <c r="G7671" t="s">
        <v>13</v>
      </c>
      <c r="H7671" t="s">
        <v>41</v>
      </c>
      <c r="I7671">
        <v>12</v>
      </c>
      <c r="J7671" t="s">
        <v>29</v>
      </c>
      <c r="K7671">
        <v>2</v>
      </c>
      <c r="L7671">
        <v>99.792935020000002</v>
      </c>
      <c r="M7671" t="s">
        <v>10</v>
      </c>
      <c r="N7671" s="2" t="s">
        <v>16</v>
      </c>
      <c r="O7671">
        <v>0</v>
      </c>
      <c r="P7671">
        <f t="shared" si="359"/>
        <v>199.58587004</v>
      </c>
      <c r="Q7671" s="2" t="s">
        <v>11</v>
      </c>
      <c r="R7671" t="s">
        <v>18</v>
      </c>
      <c r="S7671">
        <v>5</v>
      </c>
      <c r="T7671" s="2" t="s">
        <v>16</v>
      </c>
    </row>
    <row r="7672" spans="1:20" x14ac:dyDescent="0.25">
      <c r="A7672">
        <v>7671</v>
      </c>
      <c r="B7672" s="4">
        <v>43777</v>
      </c>
      <c r="C7672" t="str">
        <f t="shared" si="357"/>
        <v>2019</v>
      </c>
      <c r="D7672">
        <v>112</v>
      </c>
      <c r="E7672">
        <v>63</v>
      </c>
      <c r="F7672" t="str">
        <f t="shared" si="358"/>
        <v>Senior</v>
      </c>
      <c r="G7672" t="s">
        <v>27</v>
      </c>
      <c r="H7672" t="s">
        <v>39</v>
      </c>
      <c r="I7672">
        <v>701</v>
      </c>
      <c r="J7672" t="s">
        <v>9</v>
      </c>
      <c r="K7672">
        <v>1</v>
      </c>
      <c r="L7672">
        <v>32.95936785</v>
      </c>
      <c r="M7672" t="s">
        <v>10</v>
      </c>
      <c r="N7672" s="2" t="s">
        <v>11</v>
      </c>
      <c r="O7672">
        <v>0</v>
      </c>
      <c r="P7672">
        <f t="shared" si="359"/>
        <v>32.95936785</v>
      </c>
      <c r="Q7672" s="2" t="s">
        <v>16</v>
      </c>
      <c r="R7672" t="s">
        <v>12</v>
      </c>
      <c r="S7672">
        <v>4</v>
      </c>
      <c r="T7672" s="2" t="s">
        <v>16</v>
      </c>
    </row>
    <row r="7673" spans="1:20" x14ac:dyDescent="0.25">
      <c r="A7673">
        <v>7672</v>
      </c>
      <c r="B7673" s="4">
        <v>43822</v>
      </c>
      <c r="C7673" t="str">
        <f t="shared" si="357"/>
        <v>2019</v>
      </c>
      <c r="D7673">
        <v>132</v>
      </c>
      <c r="E7673">
        <v>67</v>
      </c>
      <c r="F7673" t="str">
        <f t="shared" si="358"/>
        <v>Senior</v>
      </c>
      <c r="G7673" t="s">
        <v>27</v>
      </c>
      <c r="H7673" t="s">
        <v>30</v>
      </c>
      <c r="I7673">
        <v>996</v>
      </c>
      <c r="J7673" t="s">
        <v>9</v>
      </c>
      <c r="K7673">
        <v>4</v>
      </c>
      <c r="L7673">
        <v>99.044010720000003</v>
      </c>
      <c r="M7673" t="s">
        <v>10</v>
      </c>
      <c r="N7673" s="2" t="s">
        <v>11</v>
      </c>
      <c r="O7673">
        <v>39.617604290000003</v>
      </c>
      <c r="P7673">
        <f t="shared" si="359"/>
        <v>356.55843859000004</v>
      </c>
      <c r="Q7673" s="2" t="s">
        <v>11</v>
      </c>
      <c r="R7673" t="s">
        <v>26</v>
      </c>
      <c r="S7673">
        <v>2</v>
      </c>
      <c r="T7673" s="2" t="s">
        <v>16</v>
      </c>
    </row>
    <row r="7674" spans="1:20" x14ac:dyDescent="0.25">
      <c r="A7674">
        <v>7673</v>
      </c>
      <c r="B7674" s="4">
        <v>43778</v>
      </c>
      <c r="C7674" t="str">
        <f t="shared" si="357"/>
        <v>2019</v>
      </c>
      <c r="D7674">
        <v>55</v>
      </c>
      <c r="E7674">
        <v>69</v>
      </c>
      <c r="F7674" t="str">
        <f t="shared" si="358"/>
        <v>Senior</v>
      </c>
      <c r="G7674" t="s">
        <v>13</v>
      </c>
      <c r="H7674" t="s">
        <v>28</v>
      </c>
      <c r="I7674">
        <v>28</v>
      </c>
      <c r="J7674" t="s">
        <v>33</v>
      </c>
      <c r="K7674">
        <v>1</v>
      </c>
      <c r="L7674">
        <v>23.891516070000002</v>
      </c>
      <c r="M7674" t="s">
        <v>22</v>
      </c>
      <c r="N7674" s="2" t="s">
        <v>11</v>
      </c>
      <c r="O7674">
        <v>0</v>
      </c>
      <c r="P7674">
        <f t="shared" si="359"/>
        <v>23.891516070000002</v>
      </c>
      <c r="Q7674" s="2" t="s">
        <v>16</v>
      </c>
      <c r="R7674" t="s">
        <v>18</v>
      </c>
      <c r="S7674">
        <v>4</v>
      </c>
      <c r="T7674" s="2" t="s">
        <v>11</v>
      </c>
    </row>
    <row r="7675" spans="1:20" x14ac:dyDescent="0.25">
      <c r="A7675">
        <v>7674</v>
      </c>
      <c r="B7675" s="4">
        <v>43413</v>
      </c>
      <c r="C7675" t="str">
        <f t="shared" si="357"/>
        <v>2018</v>
      </c>
      <c r="D7675">
        <v>449</v>
      </c>
      <c r="E7675">
        <v>69</v>
      </c>
      <c r="F7675" t="str">
        <f t="shared" si="358"/>
        <v>Senior</v>
      </c>
      <c r="G7675" t="s">
        <v>13</v>
      </c>
      <c r="H7675" t="s">
        <v>30</v>
      </c>
      <c r="I7675">
        <v>272</v>
      </c>
      <c r="J7675" t="s">
        <v>24</v>
      </c>
      <c r="K7675">
        <v>2</v>
      </c>
      <c r="L7675">
        <v>12.801534269999999</v>
      </c>
      <c r="M7675" t="s">
        <v>25</v>
      </c>
      <c r="N7675" s="2" t="s">
        <v>16</v>
      </c>
      <c r="O7675">
        <v>0</v>
      </c>
      <c r="P7675">
        <f t="shared" si="359"/>
        <v>25.603068539999999</v>
      </c>
      <c r="Q7675" s="2" t="s">
        <v>16</v>
      </c>
      <c r="R7675" t="s">
        <v>18</v>
      </c>
      <c r="S7675">
        <v>3</v>
      </c>
      <c r="T7675" s="2" t="s">
        <v>16</v>
      </c>
    </row>
    <row r="7676" spans="1:20" x14ac:dyDescent="0.25">
      <c r="A7676">
        <v>7675</v>
      </c>
      <c r="B7676" s="4">
        <v>43817</v>
      </c>
      <c r="C7676" t="str">
        <f t="shared" si="357"/>
        <v>2019</v>
      </c>
      <c r="D7676">
        <v>337</v>
      </c>
      <c r="E7676">
        <v>22</v>
      </c>
      <c r="F7676" t="str">
        <f t="shared" si="358"/>
        <v>Teenager</v>
      </c>
      <c r="G7676" t="s">
        <v>13</v>
      </c>
      <c r="H7676" t="s">
        <v>21</v>
      </c>
      <c r="I7676">
        <v>145</v>
      </c>
      <c r="J7676" t="s">
        <v>15</v>
      </c>
      <c r="K7676">
        <v>5</v>
      </c>
      <c r="L7676">
        <v>30.301257029999999</v>
      </c>
      <c r="M7676" t="s">
        <v>25</v>
      </c>
      <c r="N7676" s="2" t="s">
        <v>16</v>
      </c>
      <c r="O7676">
        <v>0</v>
      </c>
      <c r="P7676">
        <f t="shared" si="359"/>
        <v>151.50628515</v>
      </c>
      <c r="Q7676" s="2" t="s">
        <v>11</v>
      </c>
      <c r="R7676" t="s">
        <v>12</v>
      </c>
      <c r="S7676">
        <v>5</v>
      </c>
      <c r="T7676" s="2" t="s">
        <v>16</v>
      </c>
    </row>
    <row r="7677" spans="1:20" x14ac:dyDescent="0.25">
      <c r="A7677">
        <v>7676</v>
      </c>
      <c r="B7677" s="4">
        <v>44875</v>
      </c>
      <c r="C7677" t="str">
        <f t="shared" si="357"/>
        <v>2022</v>
      </c>
      <c r="D7677">
        <v>362</v>
      </c>
      <c r="E7677">
        <v>37</v>
      </c>
      <c r="F7677" t="str">
        <f t="shared" si="358"/>
        <v>Adult</v>
      </c>
      <c r="G7677" t="s">
        <v>13</v>
      </c>
      <c r="H7677" t="s">
        <v>43</v>
      </c>
      <c r="I7677">
        <v>516</v>
      </c>
      <c r="J7677" t="s">
        <v>9</v>
      </c>
      <c r="K7677">
        <v>3</v>
      </c>
      <c r="L7677">
        <v>90.989587940000007</v>
      </c>
      <c r="M7677" t="s">
        <v>10</v>
      </c>
      <c r="N7677" s="2" t="s">
        <v>11</v>
      </c>
      <c r="O7677">
        <v>0</v>
      </c>
      <c r="P7677">
        <f t="shared" si="359"/>
        <v>272.96876382000005</v>
      </c>
      <c r="Q7677" s="2" t="s">
        <v>16</v>
      </c>
      <c r="R7677" t="s">
        <v>18</v>
      </c>
      <c r="S7677">
        <v>3</v>
      </c>
      <c r="T7677" s="2" t="s">
        <v>11</v>
      </c>
    </row>
    <row r="7678" spans="1:20" x14ac:dyDescent="0.25">
      <c r="A7678">
        <v>7677</v>
      </c>
      <c r="B7678" s="4">
        <v>45264</v>
      </c>
      <c r="C7678" t="str">
        <f t="shared" si="357"/>
        <v>2023</v>
      </c>
      <c r="D7678">
        <v>167</v>
      </c>
      <c r="E7678">
        <v>43</v>
      </c>
      <c r="F7678" t="str">
        <f t="shared" si="358"/>
        <v>Adult</v>
      </c>
      <c r="G7678" t="s">
        <v>13</v>
      </c>
      <c r="H7678" t="s">
        <v>34</v>
      </c>
      <c r="I7678">
        <v>67</v>
      </c>
      <c r="J7678" t="s">
        <v>29</v>
      </c>
      <c r="K7678">
        <v>2</v>
      </c>
      <c r="L7678">
        <v>18.079214069999999</v>
      </c>
      <c r="M7678" t="s">
        <v>22</v>
      </c>
      <c r="N7678" s="2" t="s">
        <v>11</v>
      </c>
      <c r="O7678">
        <v>0</v>
      </c>
      <c r="P7678">
        <f t="shared" si="359"/>
        <v>36.158428139999998</v>
      </c>
      <c r="Q7678" s="2" t="s">
        <v>11</v>
      </c>
      <c r="R7678" t="s">
        <v>18</v>
      </c>
      <c r="S7678">
        <v>2</v>
      </c>
      <c r="T7678" s="2" t="s">
        <v>16</v>
      </c>
    </row>
    <row r="7679" spans="1:20" x14ac:dyDescent="0.25">
      <c r="A7679">
        <v>7678</v>
      </c>
      <c r="B7679" s="4">
        <v>43778</v>
      </c>
      <c r="C7679" t="str">
        <f t="shared" si="357"/>
        <v>2019</v>
      </c>
      <c r="D7679">
        <v>172</v>
      </c>
      <c r="E7679">
        <v>30</v>
      </c>
      <c r="F7679" t="str">
        <f t="shared" si="358"/>
        <v>Teenager</v>
      </c>
      <c r="G7679" t="s">
        <v>7</v>
      </c>
      <c r="H7679" t="s">
        <v>40</v>
      </c>
      <c r="I7679">
        <v>48</v>
      </c>
      <c r="J7679" t="s">
        <v>24</v>
      </c>
      <c r="K7679">
        <v>3</v>
      </c>
      <c r="L7679">
        <v>43.136299659999999</v>
      </c>
      <c r="M7679" t="s">
        <v>22</v>
      </c>
      <c r="N7679" s="2" t="s">
        <v>11</v>
      </c>
      <c r="O7679">
        <v>0</v>
      </c>
      <c r="P7679">
        <f t="shared" si="359"/>
        <v>129.40889898</v>
      </c>
      <c r="Q7679" s="2" t="s">
        <v>11</v>
      </c>
      <c r="R7679" t="s">
        <v>12</v>
      </c>
      <c r="S7679">
        <v>1</v>
      </c>
      <c r="T7679" s="2" t="s">
        <v>11</v>
      </c>
    </row>
    <row r="7680" spans="1:20" x14ac:dyDescent="0.25">
      <c r="A7680">
        <v>7679</v>
      </c>
      <c r="B7680" s="4">
        <v>45231</v>
      </c>
      <c r="C7680" t="str">
        <f t="shared" si="357"/>
        <v>2023</v>
      </c>
      <c r="D7680">
        <v>397</v>
      </c>
      <c r="E7680">
        <v>67</v>
      </c>
      <c r="F7680" t="str">
        <f t="shared" si="358"/>
        <v>Senior</v>
      </c>
      <c r="G7680" t="s">
        <v>7</v>
      </c>
      <c r="H7680" t="s">
        <v>39</v>
      </c>
      <c r="I7680">
        <v>220</v>
      </c>
      <c r="J7680" t="s">
        <v>24</v>
      </c>
      <c r="K7680">
        <v>3</v>
      </c>
      <c r="L7680">
        <v>89.49295128</v>
      </c>
      <c r="M7680" t="s">
        <v>22</v>
      </c>
      <c r="N7680" s="2" t="s">
        <v>16</v>
      </c>
      <c r="O7680">
        <v>0</v>
      </c>
      <c r="P7680">
        <f t="shared" si="359"/>
        <v>268.47885384</v>
      </c>
      <c r="Q7680" s="2" t="s">
        <v>11</v>
      </c>
      <c r="R7680" t="s">
        <v>18</v>
      </c>
      <c r="S7680">
        <v>5</v>
      </c>
      <c r="T7680" s="2" t="s">
        <v>11</v>
      </c>
    </row>
    <row r="7681" spans="1:20" x14ac:dyDescent="0.25">
      <c r="A7681">
        <v>7680</v>
      </c>
      <c r="B7681" s="4">
        <v>45267</v>
      </c>
      <c r="C7681" t="str">
        <f t="shared" si="357"/>
        <v>2023</v>
      </c>
      <c r="D7681">
        <v>199</v>
      </c>
      <c r="E7681">
        <v>70</v>
      </c>
      <c r="F7681" t="str">
        <f t="shared" si="358"/>
        <v>Senior</v>
      </c>
      <c r="G7681" t="s">
        <v>13</v>
      </c>
      <c r="H7681" t="s">
        <v>28</v>
      </c>
      <c r="I7681">
        <v>872</v>
      </c>
      <c r="J7681" t="s">
        <v>29</v>
      </c>
      <c r="K7681">
        <v>1</v>
      </c>
      <c r="L7681">
        <v>61.195554819999998</v>
      </c>
      <c r="M7681" t="s">
        <v>22</v>
      </c>
      <c r="N7681" s="2" t="s">
        <v>16</v>
      </c>
      <c r="O7681">
        <v>0</v>
      </c>
      <c r="P7681">
        <f t="shared" si="359"/>
        <v>61.195554819999998</v>
      </c>
      <c r="Q7681" s="2" t="s">
        <v>16</v>
      </c>
      <c r="R7681" t="s">
        <v>18</v>
      </c>
      <c r="S7681">
        <v>2</v>
      </c>
      <c r="T7681" s="2" t="s">
        <v>16</v>
      </c>
    </row>
    <row r="7682" spans="1:20" x14ac:dyDescent="0.25">
      <c r="A7682">
        <v>7681</v>
      </c>
      <c r="B7682" s="4">
        <v>45241</v>
      </c>
      <c r="C7682" t="str">
        <f t="shared" si="357"/>
        <v>2023</v>
      </c>
      <c r="D7682">
        <v>381</v>
      </c>
      <c r="E7682">
        <v>63</v>
      </c>
      <c r="F7682" t="str">
        <f t="shared" si="358"/>
        <v>Senior</v>
      </c>
      <c r="G7682" t="s">
        <v>13</v>
      </c>
      <c r="H7682" t="s">
        <v>34</v>
      </c>
      <c r="I7682">
        <v>430</v>
      </c>
      <c r="J7682" t="s">
        <v>33</v>
      </c>
      <c r="K7682">
        <v>4</v>
      </c>
      <c r="L7682">
        <v>55.23328403</v>
      </c>
      <c r="M7682" t="s">
        <v>22</v>
      </c>
      <c r="N7682" s="2" t="s">
        <v>11</v>
      </c>
      <c r="O7682">
        <v>22.093313609999999</v>
      </c>
      <c r="P7682">
        <f t="shared" si="359"/>
        <v>198.83982251</v>
      </c>
      <c r="Q7682" s="2" t="s">
        <v>11</v>
      </c>
      <c r="R7682" t="s">
        <v>26</v>
      </c>
      <c r="S7682">
        <v>5</v>
      </c>
      <c r="T7682" s="2" t="s">
        <v>11</v>
      </c>
    </row>
    <row r="7683" spans="1:20" x14ac:dyDescent="0.25">
      <c r="A7683">
        <v>7682</v>
      </c>
      <c r="B7683" s="4">
        <v>43444</v>
      </c>
      <c r="C7683" t="str">
        <f t="shared" ref="C7683:C7746" si="360">TEXT(B7683,"YYYY")</f>
        <v>2018</v>
      </c>
      <c r="D7683">
        <v>14</v>
      </c>
      <c r="E7683">
        <v>57</v>
      </c>
      <c r="F7683" t="str">
        <f t="shared" ref="F7683:F7746" si="361">IF(E7683&gt;50,"Senior",IF(E7683&gt;30,"Adult","Teenager"))</f>
        <v>Senior</v>
      </c>
      <c r="G7683" t="s">
        <v>7</v>
      </c>
      <c r="H7683" t="s">
        <v>14</v>
      </c>
      <c r="I7683">
        <v>361</v>
      </c>
      <c r="J7683" t="s">
        <v>33</v>
      </c>
      <c r="K7683">
        <v>2</v>
      </c>
      <c r="L7683">
        <v>18.682801569999999</v>
      </c>
      <c r="M7683" t="s">
        <v>10</v>
      </c>
      <c r="N7683" s="2" t="s">
        <v>11</v>
      </c>
      <c r="O7683">
        <v>0</v>
      </c>
      <c r="P7683">
        <f t="shared" ref="P7683:P7746" si="362">K7683*L7683-O7683</f>
        <v>37.365603139999997</v>
      </c>
      <c r="Q7683" s="2" t="s">
        <v>16</v>
      </c>
      <c r="R7683" t="s">
        <v>18</v>
      </c>
      <c r="S7683">
        <v>3</v>
      </c>
      <c r="T7683" s="2" t="s">
        <v>11</v>
      </c>
    </row>
    <row r="7684" spans="1:20" x14ac:dyDescent="0.25">
      <c r="A7684">
        <v>7683</v>
      </c>
      <c r="B7684" s="4">
        <v>43409</v>
      </c>
      <c r="C7684" t="str">
        <f t="shared" si="360"/>
        <v>2018</v>
      </c>
      <c r="D7684">
        <v>120</v>
      </c>
      <c r="E7684">
        <v>54</v>
      </c>
      <c r="F7684" t="str">
        <f t="shared" si="361"/>
        <v>Senior</v>
      </c>
      <c r="G7684" t="s">
        <v>13</v>
      </c>
      <c r="H7684" t="s">
        <v>8</v>
      </c>
      <c r="I7684">
        <v>646</v>
      </c>
      <c r="J7684" t="s">
        <v>15</v>
      </c>
      <c r="K7684">
        <v>2</v>
      </c>
      <c r="L7684">
        <v>38.086985009999999</v>
      </c>
      <c r="M7684" t="s">
        <v>22</v>
      </c>
      <c r="N7684" s="2" t="s">
        <v>16</v>
      </c>
      <c r="O7684">
        <v>0</v>
      </c>
      <c r="P7684">
        <f t="shared" si="362"/>
        <v>76.173970019999999</v>
      </c>
      <c r="Q7684" s="2" t="s">
        <v>11</v>
      </c>
      <c r="R7684" t="s">
        <v>18</v>
      </c>
      <c r="S7684">
        <v>5</v>
      </c>
      <c r="T7684" s="2" t="s">
        <v>11</v>
      </c>
    </row>
    <row r="7685" spans="1:20" x14ac:dyDescent="0.25">
      <c r="A7685">
        <v>7684</v>
      </c>
      <c r="B7685" s="4">
        <v>44157</v>
      </c>
      <c r="C7685" t="str">
        <f t="shared" si="360"/>
        <v>2020</v>
      </c>
      <c r="D7685">
        <v>80</v>
      </c>
      <c r="E7685">
        <v>20</v>
      </c>
      <c r="F7685" t="str">
        <f t="shared" si="361"/>
        <v>Teenager</v>
      </c>
      <c r="G7685" t="s">
        <v>27</v>
      </c>
      <c r="H7685" t="s">
        <v>31</v>
      </c>
      <c r="I7685">
        <v>997</v>
      </c>
      <c r="J7685" t="s">
        <v>29</v>
      </c>
      <c r="K7685">
        <v>4</v>
      </c>
      <c r="L7685">
        <v>30.64603704</v>
      </c>
      <c r="M7685" t="s">
        <v>25</v>
      </c>
      <c r="N7685" s="2" t="s">
        <v>16</v>
      </c>
      <c r="O7685">
        <v>12.25841482</v>
      </c>
      <c r="P7685">
        <f t="shared" si="362"/>
        <v>110.32573334</v>
      </c>
      <c r="Q7685" s="2" t="s">
        <v>16</v>
      </c>
      <c r="R7685" t="s">
        <v>26</v>
      </c>
      <c r="S7685">
        <v>4</v>
      </c>
      <c r="T7685" s="2" t="s">
        <v>11</v>
      </c>
    </row>
    <row r="7686" spans="1:20" x14ac:dyDescent="0.25">
      <c r="A7686">
        <v>7685</v>
      </c>
      <c r="B7686" s="4">
        <v>45267</v>
      </c>
      <c r="C7686" t="str">
        <f t="shared" si="360"/>
        <v>2023</v>
      </c>
      <c r="D7686">
        <v>263</v>
      </c>
      <c r="E7686">
        <v>51</v>
      </c>
      <c r="F7686" t="str">
        <f t="shared" si="361"/>
        <v>Senior</v>
      </c>
      <c r="G7686" t="s">
        <v>13</v>
      </c>
      <c r="H7686" t="s">
        <v>42</v>
      </c>
      <c r="I7686">
        <v>796</v>
      </c>
      <c r="J7686" t="s">
        <v>9</v>
      </c>
      <c r="K7686">
        <v>1</v>
      </c>
      <c r="L7686">
        <v>83.550246740000006</v>
      </c>
      <c r="M7686" t="s">
        <v>25</v>
      </c>
      <c r="N7686" s="2" t="s">
        <v>16</v>
      </c>
      <c r="O7686">
        <v>8.3550246739999992</v>
      </c>
      <c r="P7686">
        <f t="shared" si="362"/>
        <v>75.195222066000014</v>
      </c>
      <c r="Q7686" s="2" t="s">
        <v>16</v>
      </c>
      <c r="R7686" t="s">
        <v>26</v>
      </c>
      <c r="S7686">
        <v>4</v>
      </c>
      <c r="T7686" s="2" t="s">
        <v>11</v>
      </c>
    </row>
    <row r="7687" spans="1:20" x14ac:dyDescent="0.25">
      <c r="A7687">
        <v>7686</v>
      </c>
      <c r="B7687" s="4">
        <v>44900</v>
      </c>
      <c r="C7687" t="str">
        <f t="shared" si="360"/>
        <v>2022</v>
      </c>
      <c r="D7687">
        <v>270</v>
      </c>
      <c r="E7687">
        <v>18</v>
      </c>
      <c r="F7687" t="str">
        <f t="shared" si="361"/>
        <v>Teenager</v>
      </c>
      <c r="G7687" t="s">
        <v>27</v>
      </c>
      <c r="H7687" t="s">
        <v>32</v>
      </c>
      <c r="I7687">
        <v>611</v>
      </c>
      <c r="J7687" t="s">
        <v>9</v>
      </c>
      <c r="K7687">
        <v>1</v>
      </c>
      <c r="L7687">
        <v>75.486091689999995</v>
      </c>
      <c r="M7687" t="s">
        <v>20</v>
      </c>
      <c r="N7687" s="2" t="s">
        <v>11</v>
      </c>
      <c r="O7687">
        <v>7.5486091689999997</v>
      </c>
      <c r="P7687">
        <f t="shared" si="362"/>
        <v>67.937482520999993</v>
      </c>
      <c r="Q7687" s="2" t="s">
        <v>11</v>
      </c>
      <c r="R7687" t="s">
        <v>26</v>
      </c>
      <c r="S7687">
        <v>2</v>
      </c>
      <c r="T7687" s="2" t="s">
        <v>16</v>
      </c>
    </row>
    <row r="7688" spans="1:20" x14ac:dyDescent="0.25">
      <c r="A7688">
        <v>7687</v>
      </c>
      <c r="B7688" s="4">
        <v>43795</v>
      </c>
      <c r="C7688" t="str">
        <f t="shared" si="360"/>
        <v>2019</v>
      </c>
      <c r="D7688">
        <v>332</v>
      </c>
      <c r="E7688">
        <v>56</v>
      </c>
      <c r="F7688" t="str">
        <f t="shared" si="361"/>
        <v>Senior</v>
      </c>
      <c r="G7688" t="s">
        <v>27</v>
      </c>
      <c r="H7688" t="s">
        <v>14</v>
      </c>
      <c r="I7688">
        <v>723</v>
      </c>
      <c r="J7688" t="s">
        <v>33</v>
      </c>
      <c r="K7688">
        <v>2</v>
      </c>
      <c r="L7688">
        <v>37.370752189999997</v>
      </c>
      <c r="M7688" t="s">
        <v>22</v>
      </c>
      <c r="N7688" s="2" t="s">
        <v>16</v>
      </c>
      <c r="O7688">
        <v>7.4741504379999997</v>
      </c>
      <c r="P7688">
        <f t="shared" si="362"/>
        <v>67.267353942</v>
      </c>
      <c r="Q7688" s="2" t="s">
        <v>11</v>
      </c>
      <c r="R7688" t="s">
        <v>26</v>
      </c>
      <c r="S7688">
        <v>2</v>
      </c>
      <c r="T7688" s="2" t="s">
        <v>11</v>
      </c>
    </row>
    <row r="7689" spans="1:20" x14ac:dyDescent="0.25">
      <c r="A7689">
        <v>7688</v>
      </c>
      <c r="B7689" s="4">
        <v>44521</v>
      </c>
      <c r="C7689" t="str">
        <f t="shared" si="360"/>
        <v>2021</v>
      </c>
      <c r="D7689">
        <v>11</v>
      </c>
      <c r="E7689">
        <v>37</v>
      </c>
      <c r="F7689" t="str">
        <f t="shared" si="361"/>
        <v>Adult</v>
      </c>
      <c r="G7689" t="s">
        <v>7</v>
      </c>
      <c r="H7689" t="s">
        <v>42</v>
      </c>
      <c r="I7689">
        <v>230</v>
      </c>
      <c r="J7689" t="s">
        <v>24</v>
      </c>
      <c r="K7689">
        <v>1</v>
      </c>
      <c r="L7689">
        <v>77.313091619999994</v>
      </c>
      <c r="M7689" t="s">
        <v>22</v>
      </c>
      <c r="N7689" s="2" t="s">
        <v>16</v>
      </c>
      <c r="O7689">
        <v>7.7313091620000005</v>
      </c>
      <c r="P7689">
        <f t="shared" si="362"/>
        <v>69.581782457999992</v>
      </c>
      <c r="Q7689" s="2" t="s">
        <v>11</v>
      </c>
      <c r="R7689" t="s">
        <v>26</v>
      </c>
      <c r="S7689">
        <v>3</v>
      </c>
      <c r="T7689" s="2" t="s">
        <v>16</v>
      </c>
    </row>
    <row r="7690" spans="1:20" x14ac:dyDescent="0.25">
      <c r="A7690">
        <v>7689</v>
      </c>
      <c r="B7690" s="4">
        <v>45247</v>
      </c>
      <c r="C7690" t="str">
        <f t="shared" si="360"/>
        <v>2023</v>
      </c>
      <c r="D7690">
        <v>391</v>
      </c>
      <c r="E7690">
        <v>38</v>
      </c>
      <c r="F7690" t="str">
        <f t="shared" si="361"/>
        <v>Adult</v>
      </c>
      <c r="G7690" t="s">
        <v>7</v>
      </c>
      <c r="H7690" t="s">
        <v>14</v>
      </c>
      <c r="I7690">
        <v>95</v>
      </c>
      <c r="J7690" t="s">
        <v>15</v>
      </c>
      <c r="K7690">
        <v>1</v>
      </c>
      <c r="L7690">
        <v>20.07438372</v>
      </c>
      <c r="M7690" t="s">
        <v>22</v>
      </c>
      <c r="N7690" s="2" t="s">
        <v>16</v>
      </c>
      <c r="O7690">
        <v>2.0074383720000002</v>
      </c>
      <c r="P7690">
        <f t="shared" si="362"/>
        <v>18.066945348000001</v>
      </c>
      <c r="Q7690" s="2" t="s">
        <v>16</v>
      </c>
      <c r="R7690" t="s">
        <v>26</v>
      </c>
      <c r="S7690">
        <v>1</v>
      </c>
      <c r="T7690" s="2" t="s">
        <v>11</v>
      </c>
    </row>
    <row r="7691" spans="1:20" x14ac:dyDescent="0.25">
      <c r="A7691">
        <v>7690</v>
      </c>
      <c r="B7691" s="4">
        <v>44911</v>
      </c>
      <c r="C7691" t="str">
        <f t="shared" si="360"/>
        <v>2022</v>
      </c>
      <c r="D7691">
        <v>262</v>
      </c>
      <c r="E7691">
        <v>43</v>
      </c>
      <c r="F7691" t="str">
        <f t="shared" si="361"/>
        <v>Adult</v>
      </c>
      <c r="G7691" t="s">
        <v>7</v>
      </c>
      <c r="H7691" t="s">
        <v>36</v>
      </c>
      <c r="I7691">
        <v>359</v>
      </c>
      <c r="J7691" t="s">
        <v>15</v>
      </c>
      <c r="K7691">
        <v>3</v>
      </c>
      <c r="L7691">
        <v>35.391122019999997</v>
      </c>
      <c r="M7691" t="s">
        <v>10</v>
      </c>
      <c r="N7691" s="2" t="s">
        <v>11</v>
      </c>
      <c r="O7691">
        <v>0</v>
      </c>
      <c r="P7691">
        <f t="shared" si="362"/>
        <v>106.17336605999999</v>
      </c>
      <c r="Q7691" s="2" t="s">
        <v>16</v>
      </c>
      <c r="R7691" t="s">
        <v>18</v>
      </c>
      <c r="S7691">
        <v>5</v>
      </c>
      <c r="T7691" s="2" t="s">
        <v>11</v>
      </c>
    </row>
    <row r="7692" spans="1:20" x14ac:dyDescent="0.25">
      <c r="A7692">
        <v>7691</v>
      </c>
      <c r="B7692" s="4">
        <v>43434</v>
      </c>
      <c r="C7692" t="str">
        <f t="shared" si="360"/>
        <v>2018</v>
      </c>
      <c r="D7692">
        <v>467</v>
      </c>
      <c r="E7692">
        <v>20</v>
      </c>
      <c r="F7692" t="str">
        <f t="shared" si="361"/>
        <v>Teenager</v>
      </c>
      <c r="G7692" t="s">
        <v>13</v>
      </c>
      <c r="H7692" t="s">
        <v>19</v>
      </c>
      <c r="I7692">
        <v>912</v>
      </c>
      <c r="J7692" t="s">
        <v>9</v>
      </c>
      <c r="K7692">
        <v>4</v>
      </c>
      <c r="L7692">
        <v>21.449696459999998</v>
      </c>
      <c r="M7692" t="s">
        <v>22</v>
      </c>
      <c r="N7692" s="2" t="s">
        <v>16</v>
      </c>
      <c r="O7692">
        <v>0</v>
      </c>
      <c r="P7692">
        <f t="shared" si="362"/>
        <v>85.798785839999994</v>
      </c>
      <c r="Q7692" s="2" t="s">
        <v>11</v>
      </c>
      <c r="R7692" t="s">
        <v>18</v>
      </c>
      <c r="S7692">
        <v>5</v>
      </c>
      <c r="T7692" s="2" t="s">
        <v>16</v>
      </c>
    </row>
    <row r="7693" spans="1:20" x14ac:dyDescent="0.25">
      <c r="A7693">
        <v>7692</v>
      </c>
      <c r="B7693" s="4">
        <v>43414</v>
      </c>
      <c r="C7693" t="str">
        <f t="shared" si="360"/>
        <v>2018</v>
      </c>
      <c r="D7693">
        <v>338</v>
      </c>
      <c r="E7693">
        <v>67</v>
      </c>
      <c r="F7693" t="str">
        <f t="shared" si="361"/>
        <v>Senior</v>
      </c>
      <c r="G7693" t="s">
        <v>13</v>
      </c>
      <c r="H7693" t="s">
        <v>41</v>
      </c>
      <c r="I7693">
        <v>155</v>
      </c>
      <c r="J7693" t="s">
        <v>29</v>
      </c>
      <c r="K7693">
        <v>3</v>
      </c>
      <c r="L7693">
        <v>84.043317990000006</v>
      </c>
      <c r="M7693" t="s">
        <v>25</v>
      </c>
      <c r="N7693" s="2" t="s">
        <v>16</v>
      </c>
      <c r="O7693">
        <v>25.212995400000001</v>
      </c>
      <c r="P7693">
        <f t="shared" si="362"/>
        <v>226.91695857000002</v>
      </c>
      <c r="Q7693" s="2" t="s">
        <v>16</v>
      </c>
      <c r="R7693" t="s">
        <v>26</v>
      </c>
      <c r="S7693">
        <v>4</v>
      </c>
      <c r="T7693" s="2" t="s">
        <v>11</v>
      </c>
    </row>
    <row r="7694" spans="1:20" x14ac:dyDescent="0.25">
      <c r="A7694">
        <v>7693</v>
      </c>
      <c r="B7694" s="4">
        <v>43821</v>
      </c>
      <c r="C7694" t="str">
        <f t="shared" si="360"/>
        <v>2019</v>
      </c>
      <c r="D7694">
        <v>401</v>
      </c>
      <c r="E7694">
        <v>46</v>
      </c>
      <c r="F7694" t="str">
        <f t="shared" si="361"/>
        <v>Adult</v>
      </c>
      <c r="G7694" t="s">
        <v>7</v>
      </c>
      <c r="H7694" t="s">
        <v>43</v>
      </c>
      <c r="I7694">
        <v>822</v>
      </c>
      <c r="J7694" t="s">
        <v>33</v>
      </c>
      <c r="K7694">
        <v>5</v>
      </c>
      <c r="L7694">
        <v>77.127789410000005</v>
      </c>
      <c r="M7694" t="s">
        <v>20</v>
      </c>
      <c r="N7694" s="2" t="s">
        <v>11</v>
      </c>
      <c r="O7694">
        <v>38.56389471</v>
      </c>
      <c r="P7694">
        <f t="shared" si="362"/>
        <v>347.07505234000001</v>
      </c>
      <c r="Q7694" s="2" t="s">
        <v>16</v>
      </c>
      <c r="R7694" t="s">
        <v>26</v>
      </c>
      <c r="S7694">
        <v>5</v>
      </c>
      <c r="T7694" s="2" t="s">
        <v>16</v>
      </c>
    </row>
    <row r="7695" spans="1:20" x14ac:dyDescent="0.25">
      <c r="A7695">
        <v>7694</v>
      </c>
      <c r="B7695" s="4">
        <v>45254</v>
      </c>
      <c r="C7695" t="str">
        <f t="shared" si="360"/>
        <v>2023</v>
      </c>
      <c r="D7695">
        <v>154</v>
      </c>
      <c r="E7695">
        <v>50</v>
      </c>
      <c r="F7695" t="str">
        <f t="shared" si="361"/>
        <v>Adult</v>
      </c>
      <c r="G7695" t="s">
        <v>27</v>
      </c>
      <c r="H7695" t="s">
        <v>41</v>
      </c>
      <c r="I7695">
        <v>606</v>
      </c>
      <c r="J7695" t="s">
        <v>9</v>
      </c>
      <c r="K7695">
        <v>3</v>
      </c>
      <c r="L7695">
        <v>26.004923250000001</v>
      </c>
      <c r="M7695" t="s">
        <v>25</v>
      </c>
      <c r="N7695" s="2" t="s">
        <v>11</v>
      </c>
      <c r="O7695">
        <v>7.8014769739999998</v>
      </c>
      <c r="P7695">
        <f t="shared" si="362"/>
        <v>70.213292776000003</v>
      </c>
      <c r="Q7695" s="2" t="s">
        <v>16</v>
      </c>
      <c r="R7695" t="s">
        <v>26</v>
      </c>
      <c r="S7695">
        <v>2</v>
      </c>
      <c r="T7695" s="2" t="s">
        <v>16</v>
      </c>
    </row>
    <row r="7696" spans="1:20" x14ac:dyDescent="0.25">
      <c r="A7696">
        <v>7695</v>
      </c>
      <c r="B7696" s="4">
        <v>43782</v>
      </c>
      <c r="C7696" t="str">
        <f t="shared" si="360"/>
        <v>2019</v>
      </c>
      <c r="D7696">
        <v>377</v>
      </c>
      <c r="E7696">
        <v>48</v>
      </c>
      <c r="F7696" t="str">
        <f t="shared" si="361"/>
        <v>Adult</v>
      </c>
      <c r="G7696" t="s">
        <v>7</v>
      </c>
      <c r="H7696" t="s">
        <v>40</v>
      </c>
      <c r="I7696">
        <v>991</v>
      </c>
      <c r="J7696" t="s">
        <v>9</v>
      </c>
      <c r="K7696">
        <v>2</v>
      </c>
      <c r="L7696">
        <v>30.259452979999999</v>
      </c>
      <c r="M7696" t="s">
        <v>22</v>
      </c>
      <c r="N7696" s="2" t="s">
        <v>11</v>
      </c>
      <c r="O7696">
        <v>0</v>
      </c>
      <c r="P7696">
        <f t="shared" si="362"/>
        <v>60.518905959999998</v>
      </c>
      <c r="Q7696" s="2" t="s">
        <v>16</v>
      </c>
      <c r="R7696" t="s">
        <v>12</v>
      </c>
      <c r="S7696">
        <v>3</v>
      </c>
      <c r="T7696" s="2" t="s">
        <v>16</v>
      </c>
    </row>
    <row r="7697" spans="1:20" x14ac:dyDescent="0.25">
      <c r="A7697">
        <v>7696</v>
      </c>
      <c r="B7697" s="4">
        <v>45261</v>
      </c>
      <c r="C7697" t="str">
        <f t="shared" si="360"/>
        <v>2023</v>
      </c>
      <c r="D7697">
        <v>360</v>
      </c>
      <c r="E7697">
        <v>47</v>
      </c>
      <c r="F7697" t="str">
        <f t="shared" si="361"/>
        <v>Adult</v>
      </c>
      <c r="G7697" t="s">
        <v>13</v>
      </c>
      <c r="H7697" t="s">
        <v>31</v>
      </c>
      <c r="I7697">
        <v>587</v>
      </c>
      <c r="J7697" t="s">
        <v>33</v>
      </c>
      <c r="K7697">
        <v>1</v>
      </c>
      <c r="L7697">
        <v>60.865555239999999</v>
      </c>
      <c r="M7697" t="s">
        <v>10</v>
      </c>
      <c r="N7697" s="2" t="s">
        <v>16</v>
      </c>
      <c r="O7697">
        <v>6.0865555240000004</v>
      </c>
      <c r="P7697">
        <f t="shared" si="362"/>
        <v>54.778999716000001</v>
      </c>
      <c r="Q7697" s="2" t="s">
        <v>11</v>
      </c>
      <c r="R7697" t="s">
        <v>26</v>
      </c>
      <c r="S7697">
        <v>5</v>
      </c>
      <c r="T7697" s="2" t="s">
        <v>16</v>
      </c>
    </row>
    <row r="7698" spans="1:20" x14ac:dyDescent="0.25">
      <c r="A7698">
        <v>7697</v>
      </c>
      <c r="B7698" s="4">
        <v>45274</v>
      </c>
      <c r="C7698" t="str">
        <f t="shared" si="360"/>
        <v>2023</v>
      </c>
      <c r="D7698">
        <v>80</v>
      </c>
      <c r="E7698">
        <v>34</v>
      </c>
      <c r="F7698" t="str">
        <f t="shared" si="361"/>
        <v>Adult</v>
      </c>
      <c r="G7698" t="s">
        <v>13</v>
      </c>
      <c r="H7698" t="s">
        <v>35</v>
      </c>
      <c r="I7698">
        <v>930</v>
      </c>
      <c r="J7698" t="s">
        <v>24</v>
      </c>
      <c r="K7698">
        <v>4</v>
      </c>
      <c r="L7698">
        <v>81.401170859999993</v>
      </c>
      <c r="M7698" t="s">
        <v>10</v>
      </c>
      <c r="N7698" s="2" t="s">
        <v>11</v>
      </c>
      <c r="O7698">
        <v>32.560468350000001</v>
      </c>
      <c r="P7698">
        <f t="shared" si="362"/>
        <v>293.04421508999997</v>
      </c>
      <c r="Q7698" s="2" t="s">
        <v>16</v>
      </c>
      <c r="R7698" t="s">
        <v>26</v>
      </c>
      <c r="S7698">
        <v>3</v>
      </c>
      <c r="T7698" s="2" t="s">
        <v>16</v>
      </c>
    </row>
    <row r="7699" spans="1:20" x14ac:dyDescent="0.25">
      <c r="A7699">
        <v>7698</v>
      </c>
      <c r="B7699" s="4">
        <v>43422</v>
      </c>
      <c r="C7699" t="str">
        <f t="shared" si="360"/>
        <v>2018</v>
      </c>
      <c r="D7699">
        <v>489</v>
      </c>
      <c r="E7699">
        <v>68</v>
      </c>
      <c r="F7699" t="str">
        <f t="shared" si="361"/>
        <v>Senior</v>
      </c>
      <c r="G7699" t="s">
        <v>13</v>
      </c>
      <c r="H7699" t="s">
        <v>19</v>
      </c>
      <c r="I7699">
        <v>213</v>
      </c>
      <c r="J7699" t="s">
        <v>15</v>
      </c>
      <c r="K7699">
        <v>1</v>
      </c>
      <c r="L7699">
        <v>41.979663449999997</v>
      </c>
      <c r="M7699" t="s">
        <v>10</v>
      </c>
      <c r="N7699" s="2" t="s">
        <v>11</v>
      </c>
      <c r="O7699">
        <v>0</v>
      </c>
      <c r="P7699">
        <f t="shared" si="362"/>
        <v>41.979663449999997</v>
      </c>
      <c r="Q7699" s="2" t="s">
        <v>11</v>
      </c>
      <c r="R7699" t="s">
        <v>12</v>
      </c>
      <c r="S7699">
        <v>4</v>
      </c>
      <c r="T7699" s="2" t="s">
        <v>11</v>
      </c>
    </row>
    <row r="7700" spans="1:20" x14ac:dyDescent="0.25">
      <c r="A7700">
        <v>7699</v>
      </c>
      <c r="B7700" s="4">
        <v>44524</v>
      </c>
      <c r="C7700" t="str">
        <f t="shared" si="360"/>
        <v>2021</v>
      </c>
      <c r="D7700">
        <v>132</v>
      </c>
      <c r="E7700">
        <v>35</v>
      </c>
      <c r="F7700" t="str">
        <f t="shared" si="361"/>
        <v>Adult</v>
      </c>
      <c r="G7700" t="s">
        <v>7</v>
      </c>
      <c r="H7700" t="s">
        <v>19</v>
      </c>
      <c r="I7700">
        <v>997</v>
      </c>
      <c r="J7700" t="s">
        <v>24</v>
      </c>
      <c r="K7700">
        <v>3</v>
      </c>
      <c r="L7700">
        <v>96.253382369999997</v>
      </c>
      <c r="M7700" t="s">
        <v>22</v>
      </c>
      <c r="N7700" s="2" t="s">
        <v>11</v>
      </c>
      <c r="O7700">
        <v>28.87601471</v>
      </c>
      <c r="P7700">
        <f t="shared" si="362"/>
        <v>259.8841324</v>
      </c>
      <c r="Q7700" s="2" t="s">
        <v>16</v>
      </c>
      <c r="R7700" t="s">
        <v>26</v>
      </c>
      <c r="S7700">
        <v>1</v>
      </c>
      <c r="T7700" s="2" t="s">
        <v>11</v>
      </c>
    </row>
    <row r="7701" spans="1:20" x14ac:dyDescent="0.25">
      <c r="A7701">
        <v>7700</v>
      </c>
      <c r="B7701" s="4">
        <v>45269</v>
      </c>
      <c r="C7701" t="str">
        <f t="shared" si="360"/>
        <v>2023</v>
      </c>
      <c r="D7701">
        <v>241</v>
      </c>
      <c r="E7701">
        <v>44</v>
      </c>
      <c r="F7701" t="str">
        <f t="shared" si="361"/>
        <v>Adult</v>
      </c>
      <c r="G7701" t="s">
        <v>13</v>
      </c>
      <c r="H7701" t="s">
        <v>34</v>
      </c>
      <c r="I7701">
        <v>90</v>
      </c>
      <c r="J7701" t="s">
        <v>24</v>
      </c>
      <c r="K7701">
        <v>4</v>
      </c>
      <c r="L7701">
        <v>80.464190470000005</v>
      </c>
      <c r="M7701" t="s">
        <v>22</v>
      </c>
      <c r="N7701" s="2" t="s">
        <v>16</v>
      </c>
      <c r="O7701">
        <v>0</v>
      </c>
      <c r="P7701">
        <f t="shared" si="362"/>
        <v>321.85676188000002</v>
      </c>
      <c r="Q7701" s="2" t="s">
        <v>11</v>
      </c>
      <c r="R7701" t="s">
        <v>12</v>
      </c>
      <c r="S7701">
        <v>3</v>
      </c>
      <c r="T7701" s="2" t="s">
        <v>16</v>
      </c>
    </row>
    <row r="7702" spans="1:20" x14ac:dyDescent="0.25">
      <c r="A7702">
        <v>7701</v>
      </c>
      <c r="B7702" s="4">
        <v>43452</v>
      </c>
      <c r="C7702" t="str">
        <f t="shared" si="360"/>
        <v>2018</v>
      </c>
      <c r="D7702">
        <v>297</v>
      </c>
      <c r="E7702">
        <v>38</v>
      </c>
      <c r="F7702" t="str">
        <f t="shared" si="361"/>
        <v>Adult</v>
      </c>
      <c r="G7702" t="s">
        <v>27</v>
      </c>
      <c r="H7702" t="s">
        <v>35</v>
      </c>
      <c r="I7702">
        <v>232</v>
      </c>
      <c r="J7702" t="s">
        <v>15</v>
      </c>
      <c r="K7702">
        <v>5</v>
      </c>
      <c r="L7702">
        <v>19.809313119999999</v>
      </c>
      <c r="M7702" t="s">
        <v>25</v>
      </c>
      <c r="N7702" s="2" t="s">
        <v>16</v>
      </c>
      <c r="O7702">
        <v>0</v>
      </c>
      <c r="P7702">
        <f t="shared" si="362"/>
        <v>99.046565599999994</v>
      </c>
      <c r="Q7702" s="2" t="s">
        <v>16</v>
      </c>
      <c r="R7702" t="s">
        <v>12</v>
      </c>
      <c r="S7702">
        <v>4</v>
      </c>
      <c r="T7702" s="2" t="s">
        <v>16</v>
      </c>
    </row>
    <row r="7703" spans="1:20" x14ac:dyDescent="0.25">
      <c r="A7703">
        <v>7702</v>
      </c>
      <c r="B7703" s="4">
        <v>44504</v>
      </c>
      <c r="C7703" t="str">
        <f t="shared" si="360"/>
        <v>2021</v>
      </c>
      <c r="D7703">
        <v>438</v>
      </c>
      <c r="E7703">
        <v>51</v>
      </c>
      <c r="F7703" t="str">
        <f t="shared" si="361"/>
        <v>Senior</v>
      </c>
      <c r="G7703" t="s">
        <v>13</v>
      </c>
      <c r="H7703" t="s">
        <v>38</v>
      </c>
      <c r="I7703">
        <v>973</v>
      </c>
      <c r="J7703" t="s">
        <v>9</v>
      </c>
      <c r="K7703">
        <v>5</v>
      </c>
      <c r="L7703">
        <v>68.287114790000004</v>
      </c>
      <c r="M7703" t="s">
        <v>25</v>
      </c>
      <c r="N7703" s="2" t="s">
        <v>16</v>
      </c>
      <c r="O7703">
        <v>0</v>
      </c>
      <c r="P7703">
        <f t="shared" si="362"/>
        <v>341.43557395000005</v>
      </c>
      <c r="Q7703" s="2" t="s">
        <v>11</v>
      </c>
      <c r="R7703" t="s">
        <v>18</v>
      </c>
      <c r="S7703">
        <v>2</v>
      </c>
      <c r="T7703" s="2" t="s">
        <v>16</v>
      </c>
    </row>
    <row r="7704" spans="1:20" x14ac:dyDescent="0.25">
      <c r="A7704">
        <v>7703</v>
      </c>
      <c r="B7704" s="4">
        <v>43405</v>
      </c>
      <c r="C7704" t="str">
        <f t="shared" si="360"/>
        <v>2018</v>
      </c>
      <c r="D7704">
        <v>474</v>
      </c>
      <c r="E7704">
        <v>18</v>
      </c>
      <c r="F7704" t="str">
        <f t="shared" si="361"/>
        <v>Teenager</v>
      </c>
      <c r="G7704" t="s">
        <v>27</v>
      </c>
      <c r="H7704" t="s">
        <v>38</v>
      </c>
      <c r="I7704">
        <v>282</v>
      </c>
      <c r="J7704" t="s">
        <v>29</v>
      </c>
      <c r="K7704">
        <v>3</v>
      </c>
      <c r="L7704">
        <v>57.032359870000001</v>
      </c>
      <c r="M7704" t="s">
        <v>20</v>
      </c>
      <c r="N7704" s="2" t="s">
        <v>11</v>
      </c>
      <c r="O7704">
        <v>0</v>
      </c>
      <c r="P7704">
        <f t="shared" si="362"/>
        <v>171.09707961000001</v>
      </c>
      <c r="Q7704" s="2" t="s">
        <v>16</v>
      </c>
      <c r="R7704" t="s">
        <v>18</v>
      </c>
      <c r="S7704">
        <v>1</v>
      </c>
      <c r="T7704" s="2" t="s">
        <v>11</v>
      </c>
    </row>
    <row r="7705" spans="1:20" x14ac:dyDescent="0.25">
      <c r="A7705">
        <v>7704</v>
      </c>
      <c r="B7705" s="4">
        <v>44914</v>
      </c>
      <c r="C7705" t="str">
        <f t="shared" si="360"/>
        <v>2022</v>
      </c>
      <c r="D7705">
        <v>181</v>
      </c>
      <c r="E7705">
        <v>34</v>
      </c>
      <c r="F7705" t="str">
        <f t="shared" si="361"/>
        <v>Adult</v>
      </c>
      <c r="G7705" t="s">
        <v>7</v>
      </c>
      <c r="H7705" t="s">
        <v>30</v>
      </c>
      <c r="I7705">
        <v>899</v>
      </c>
      <c r="J7705" t="s">
        <v>9</v>
      </c>
      <c r="K7705">
        <v>2</v>
      </c>
      <c r="L7705">
        <v>59.793150560000001</v>
      </c>
      <c r="M7705" t="s">
        <v>25</v>
      </c>
      <c r="N7705" s="2" t="s">
        <v>16</v>
      </c>
      <c r="O7705">
        <v>0</v>
      </c>
      <c r="P7705">
        <f t="shared" si="362"/>
        <v>119.58630112</v>
      </c>
      <c r="Q7705" s="2" t="s">
        <v>16</v>
      </c>
      <c r="R7705" t="s">
        <v>18</v>
      </c>
      <c r="S7705">
        <v>5</v>
      </c>
      <c r="T7705" s="2" t="s">
        <v>16</v>
      </c>
    </row>
    <row r="7706" spans="1:20" x14ac:dyDescent="0.25">
      <c r="A7706">
        <v>7705</v>
      </c>
      <c r="B7706" s="4">
        <v>44883</v>
      </c>
      <c r="C7706" t="str">
        <f t="shared" si="360"/>
        <v>2022</v>
      </c>
      <c r="D7706">
        <v>96</v>
      </c>
      <c r="E7706">
        <v>54</v>
      </c>
      <c r="F7706" t="str">
        <f t="shared" si="361"/>
        <v>Senior</v>
      </c>
      <c r="G7706" t="s">
        <v>7</v>
      </c>
      <c r="H7706" t="s">
        <v>28</v>
      </c>
      <c r="I7706">
        <v>767</v>
      </c>
      <c r="J7706" t="s">
        <v>33</v>
      </c>
      <c r="K7706">
        <v>4</v>
      </c>
      <c r="L7706">
        <v>33.797803279999997</v>
      </c>
      <c r="M7706" t="s">
        <v>10</v>
      </c>
      <c r="N7706" s="2" t="s">
        <v>16</v>
      </c>
      <c r="O7706">
        <v>0</v>
      </c>
      <c r="P7706">
        <f t="shared" si="362"/>
        <v>135.19121311999999</v>
      </c>
      <c r="Q7706" s="2" t="s">
        <v>11</v>
      </c>
      <c r="R7706" t="s">
        <v>18</v>
      </c>
      <c r="S7706">
        <v>4</v>
      </c>
      <c r="T7706" s="2" t="s">
        <v>16</v>
      </c>
    </row>
    <row r="7707" spans="1:20" x14ac:dyDescent="0.25">
      <c r="A7707">
        <v>7706</v>
      </c>
      <c r="B7707" s="4">
        <v>44924</v>
      </c>
      <c r="C7707" t="str">
        <f t="shared" si="360"/>
        <v>2022</v>
      </c>
      <c r="D7707">
        <v>311</v>
      </c>
      <c r="E7707">
        <v>48</v>
      </c>
      <c r="F7707" t="str">
        <f t="shared" si="361"/>
        <v>Adult</v>
      </c>
      <c r="G7707" t="s">
        <v>27</v>
      </c>
      <c r="H7707" t="s">
        <v>41</v>
      </c>
      <c r="I7707">
        <v>474</v>
      </c>
      <c r="J7707" t="s">
        <v>33</v>
      </c>
      <c r="K7707">
        <v>4</v>
      </c>
      <c r="L7707">
        <v>18.787988200000001</v>
      </c>
      <c r="M7707" t="s">
        <v>10</v>
      </c>
      <c r="N7707" s="2" t="s">
        <v>11</v>
      </c>
      <c r="O7707">
        <v>0</v>
      </c>
      <c r="P7707">
        <f t="shared" si="362"/>
        <v>75.151952800000004</v>
      </c>
      <c r="Q7707" s="2" t="s">
        <v>11</v>
      </c>
      <c r="R7707" t="s">
        <v>18</v>
      </c>
      <c r="S7707">
        <v>3</v>
      </c>
      <c r="T7707" s="2" t="s">
        <v>11</v>
      </c>
    </row>
    <row r="7708" spans="1:20" x14ac:dyDescent="0.25">
      <c r="A7708">
        <v>7707</v>
      </c>
      <c r="B7708" s="4">
        <v>43432</v>
      </c>
      <c r="C7708" t="str">
        <f t="shared" si="360"/>
        <v>2018</v>
      </c>
      <c r="D7708">
        <v>272</v>
      </c>
      <c r="E7708">
        <v>52</v>
      </c>
      <c r="F7708" t="str">
        <f t="shared" si="361"/>
        <v>Senior</v>
      </c>
      <c r="G7708" t="s">
        <v>7</v>
      </c>
      <c r="H7708" t="s">
        <v>17</v>
      </c>
      <c r="I7708">
        <v>549</v>
      </c>
      <c r="J7708" t="s">
        <v>29</v>
      </c>
      <c r="K7708">
        <v>5</v>
      </c>
      <c r="L7708">
        <v>52.523032630000003</v>
      </c>
      <c r="M7708" t="s">
        <v>10</v>
      </c>
      <c r="N7708" s="2" t="s">
        <v>11</v>
      </c>
      <c r="O7708">
        <v>26.261516319999998</v>
      </c>
      <c r="P7708">
        <f t="shared" si="362"/>
        <v>236.35364683</v>
      </c>
      <c r="Q7708" s="2" t="s">
        <v>11</v>
      </c>
      <c r="R7708" t="s">
        <v>26</v>
      </c>
      <c r="S7708">
        <v>4</v>
      </c>
      <c r="T7708" s="2" t="s">
        <v>16</v>
      </c>
    </row>
    <row r="7709" spans="1:20" x14ac:dyDescent="0.25">
      <c r="A7709">
        <v>7708</v>
      </c>
      <c r="B7709" s="4">
        <v>44879</v>
      </c>
      <c r="C7709" t="str">
        <f t="shared" si="360"/>
        <v>2022</v>
      </c>
      <c r="D7709">
        <v>88</v>
      </c>
      <c r="E7709">
        <v>44</v>
      </c>
      <c r="F7709" t="str">
        <f t="shared" si="361"/>
        <v>Adult</v>
      </c>
      <c r="G7709" t="s">
        <v>7</v>
      </c>
      <c r="H7709" t="s">
        <v>14</v>
      </c>
      <c r="I7709">
        <v>98</v>
      </c>
      <c r="J7709" t="s">
        <v>15</v>
      </c>
      <c r="K7709">
        <v>5</v>
      </c>
      <c r="L7709">
        <v>31.098945879999999</v>
      </c>
      <c r="M7709" t="s">
        <v>25</v>
      </c>
      <c r="N7709" s="2" t="s">
        <v>16</v>
      </c>
      <c r="O7709">
        <v>0</v>
      </c>
      <c r="P7709">
        <f t="shared" si="362"/>
        <v>155.49472939999998</v>
      </c>
      <c r="Q7709" s="2" t="s">
        <v>11</v>
      </c>
      <c r="R7709" t="s">
        <v>18</v>
      </c>
      <c r="S7709">
        <v>5</v>
      </c>
      <c r="T7709" s="2" t="s">
        <v>11</v>
      </c>
    </row>
    <row r="7710" spans="1:20" x14ac:dyDescent="0.25">
      <c r="A7710">
        <v>7709</v>
      </c>
      <c r="B7710" s="4">
        <v>45249</v>
      </c>
      <c r="C7710" t="str">
        <f t="shared" si="360"/>
        <v>2023</v>
      </c>
      <c r="D7710">
        <v>476</v>
      </c>
      <c r="E7710">
        <v>48</v>
      </c>
      <c r="F7710" t="str">
        <f t="shared" si="361"/>
        <v>Adult</v>
      </c>
      <c r="G7710" t="s">
        <v>27</v>
      </c>
      <c r="H7710" t="s">
        <v>21</v>
      </c>
      <c r="I7710">
        <v>283</v>
      </c>
      <c r="J7710" t="s">
        <v>24</v>
      </c>
      <c r="K7710">
        <v>3</v>
      </c>
      <c r="L7710">
        <v>66.219691530000006</v>
      </c>
      <c r="M7710" t="s">
        <v>20</v>
      </c>
      <c r="N7710" s="2" t="s">
        <v>11</v>
      </c>
      <c r="O7710">
        <v>0</v>
      </c>
      <c r="P7710">
        <f t="shared" si="362"/>
        <v>198.65907459000002</v>
      </c>
      <c r="Q7710" s="2" t="s">
        <v>16</v>
      </c>
      <c r="R7710" t="s">
        <v>12</v>
      </c>
      <c r="S7710">
        <v>5</v>
      </c>
      <c r="T7710" s="2" t="s">
        <v>11</v>
      </c>
    </row>
    <row r="7711" spans="1:20" x14ac:dyDescent="0.25">
      <c r="A7711">
        <v>7710</v>
      </c>
      <c r="B7711" s="4">
        <v>44874</v>
      </c>
      <c r="C7711" t="str">
        <f t="shared" si="360"/>
        <v>2022</v>
      </c>
      <c r="D7711">
        <v>226</v>
      </c>
      <c r="E7711">
        <v>23</v>
      </c>
      <c r="F7711" t="str">
        <f t="shared" si="361"/>
        <v>Teenager</v>
      </c>
      <c r="G7711" t="s">
        <v>27</v>
      </c>
      <c r="H7711" t="s">
        <v>40</v>
      </c>
      <c r="I7711">
        <v>242</v>
      </c>
      <c r="J7711" t="s">
        <v>29</v>
      </c>
      <c r="K7711">
        <v>2</v>
      </c>
      <c r="L7711">
        <v>59.922414600000003</v>
      </c>
      <c r="M7711" t="s">
        <v>10</v>
      </c>
      <c r="N7711" s="2" t="s">
        <v>11</v>
      </c>
      <c r="O7711">
        <v>0</v>
      </c>
      <c r="P7711">
        <f t="shared" si="362"/>
        <v>119.84482920000001</v>
      </c>
      <c r="Q7711" s="2" t="s">
        <v>16</v>
      </c>
      <c r="R7711" t="s">
        <v>18</v>
      </c>
      <c r="S7711">
        <v>4</v>
      </c>
      <c r="T7711" s="2" t="s">
        <v>16</v>
      </c>
    </row>
    <row r="7712" spans="1:20" x14ac:dyDescent="0.25">
      <c r="A7712">
        <v>7711</v>
      </c>
      <c r="B7712" s="4">
        <v>43442</v>
      </c>
      <c r="C7712" t="str">
        <f t="shared" si="360"/>
        <v>2018</v>
      </c>
      <c r="D7712">
        <v>228</v>
      </c>
      <c r="E7712">
        <v>56</v>
      </c>
      <c r="F7712" t="str">
        <f t="shared" si="361"/>
        <v>Senior</v>
      </c>
      <c r="G7712" t="s">
        <v>7</v>
      </c>
      <c r="H7712" t="s">
        <v>8</v>
      </c>
      <c r="I7712">
        <v>583</v>
      </c>
      <c r="J7712" t="s">
        <v>24</v>
      </c>
      <c r="K7712">
        <v>1</v>
      </c>
      <c r="L7712">
        <v>51.196591269999999</v>
      </c>
      <c r="M7712" t="s">
        <v>22</v>
      </c>
      <c r="N7712" s="2" t="s">
        <v>16</v>
      </c>
      <c r="O7712">
        <v>0</v>
      </c>
      <c r="P7712">
        <f t="shared" si="362"/>
        <v>51.196591269999999</v>
      </c>
      <c r="Q7712" s="2" t="s">
        <v>11</v>
      </c>
      <c r="R7712" t="s">
        <v>12</v>
      </c>
      <c r="S7712">
        <v>3</v>
      </c>
      <c r="T7712" s="2" t="s">
        <v>16</v>
      </c>
    </row>
    <row r="7713" spans="1:20" x14ac:dyDescent="0.25">
      <c r="A7713">
        <v>7712</v>
      </c>
      <c r="B7713" s="4">
        <v>44181</v>
      </c>
      <c r="C7713" t="str">
        <f t="shared" si="360"/>
        <v>2020</v>
      </c>
      <c r="D7713">
        <v>435</v>
      </c>
      <c r="E7713">
        <v>20</v>
      </c>
      <c r="F7713" t="str">
        <f t="shared" si="361"/>
        <v>Teenager</v>
      </c>
      <c r="G7713" t="s">
        <v>27</v>
      </c>
      <c r="H7713" t="s">
        <v>21</v>
      </c>
      <c r="I7713">
        <v>750</v>
      </c>
      <c r="J7713" t="s">
        <v>33</v>
      </c>
      <c r="K7713">
        <v>4</v>
      </c>
      <c r="L7713">
        <v>70.052000090000007</v>
      </c>
      <c r="M7713" t="s">
        <v>20</v>
      </c>
      <c r="N7713" s="2" t="s">
        <v>11</v>
      </c>
      <c r="O7713">
        <v>28.020800040000001</v>
      </c>
      <c r="P7713">
        <f t="shared" si="362"/>
        <v>252.18720032000002</v>
      </c>
      <c r="Q7713" s="2" t="s">
        <v>11</v>
      </c>
      <c r="R7713" t="s">
        <v>26</v>
      </c>
      <c r="S7713">
        <v>3</v>
      </c>
      <c r="T7713" s="2" t="s">
        <v>16</v>
      </c>
    </row>
    <row r="7714" spans="1:20" x14ac:dyDescent="0.25">
      <c r="A7714">
        <v>7713</v>
      </c>
      <c r="B7714" s="4">
        <v>43821</v>
      </c>
      <c r="C7714" t="str">
        <f t="shared" si="360"/>
        <v>2019</v>
      </c>
      <c r="D7714">
        <v>206</v>
      </c>
      <c r="E7714">
        <v>68</v>
      </c>
      <c r="F7714" t="str">
        <f t="shared" si="361"/>
        <v>Senior</v>
      </c>
      <c r="G7714" t="s">
        <v>7</v>
      </c>
      <c r="H7714" t="s">
        <v>30</v>
      </c>
      <c r="I7714">
        <v>342</v>
      </c>
      <c r="J7714" t="s">
        <v>24</v>
      </c>
      <c r="K7714">
        <v>3</v>
      </c>
      <c r="L7714">
        <v>94.857794260000006</v>
      </c>
      <c r="M7714" t="s">
        <v>20</v>
      </c>
      <c r="N7714" s="2" t="s">
        <v>11</v>
      </c>
      <c r="O7714">
        <v>28.457338279999998</v>
      </c>
      <c r="P7714">
        <f t="shared" si="362"/>
        <v>256.11604450000004</v>
      </c>
      <c r="Q7714" s="2" t="s">
        <v>16</v>
      </c>
      <c r="R7714" t="s">
        <v>26</v>
      </c>
      <c r="S7714">
        <v>4</v>
      </c>
      <c r="T7714" s="2" t="s">
        <v>16</v>
      </c>
    </row>
    <row r="7715" spans="1:20" x14ac:dyDescent="0.25">
      <c r="A7715">
        <v>7714</v>
      </c>
      <c r="B7715" s="4">
        <v>43424</v>
      </c>
      <c r="C7715" t="str">
        <f t="shared" si="360"/>
        <v>2018</v>
      </c>
      <c r="D7715">
        <v>449</v>
      </c>
      <c r="E7715">
        <v>49</v>
      </c>
      <c r="F7715" t="str">
        <f t="shared" si="361"/>
        <v>Adult</v>
      </c>
      <c r="G7715" t="s">
        <v>27</v>
      </c>
      <c r="H7715" t="s">
        <v>34</v>
      </c>
      <c r="I7715">
        <v>449</v>
      </c>
      <c r="J7715" t="s">
        <v>29</v>
      </c>
      <c r="K7715">
        <v>5</v>
      </c>
      <c r="L7715">
        <v>40.068644630000001</v>
      </c>
      <c r="M7715" t="s">
        <v>25</v>
      </c>
      <c r="N7715" s="2" t="s">
        <v>16</v>
      </c>
      <c r="O7715">
        <v>0</v>
      </c>
      <c r="P7715">
        <f t="shared" si="362"/>
        <v>200.34322315</v>
      </c>
      <c r="Q7715" s="2" t="s">
        <v>16</v>
      </c>
      <c r="R7715" t="s">
        <v>12</v>
      </c>
      <c r="S7715">
        <v>1</v>
      </c>
      <c r="T7715" s="2" t="s">
        <v>16</v>
      </c>
    </row>
    <row r="7716" spans="1:20" x14ac:dyDescent="0.25">
      <c r="A7716">
        <v>7715</v>
      </c>
      <c r="B7716" s="4">
        <v>44141</v>
      </c>
      <c r="C7716" t="str">
        <f t="shared" si="360"/>
        <v>2020</v>
      </c>
      <c r="D7716">
        <v>229</v>
      </c>
      <c r="E7716">
        <v>58</v>
      </c>
      <c r="F7716" t="str">
        <f t="shared" si="361"/>
        <v>Senior</v>
      </c>
      <c r="G7716" t="s">
        <v>27</v>
      </c>
      <c r="H7716" t="s">
        <v>43</v>
      </c>
      <c r="I7716">
        <v>163</v>
      </c>
      <c r="J7716" t="s">
        <v>33</v>
      </c>
      <c r="K7716">
        <v>2</v>
      </c>
      <c r="L7716">
        <v>40.465542739999997</v>
      </c>
      <c r="M7716" t="s">
        <v>20</v>
      </c>
      <c r="N7716" s="2" t="s">
        <v>11</v>
      </c>
      <c r="O7716">
        <v>0</v>
      </c>
      <c r="P7716">
        <f t="shared" si="362"/>
        <v>80.931085479999993</v>
      </c>
      <c r="Q7716" s="2" t="s">
        <v>16</v>
      </c>
      <c r="R7716" t="s">
        <v>18</v>
      </c>
      <c r="S7716">
        <v>1</v>
      </c>
      <c r="T7716" s="2" t="s">
        <v>11</v>
      </c>
    </row>
    <row r="7717" spans="1:20" x14ac:dyDescent="0.25">
      <c r="A7717">
        <v>7716</v>
      </c>
      <c r="B7717" s="4">
        <v>44868</v>
      </c>
      <c r="C7717" t="str">
        <f t="shared" si="360"/>
        <v>2022</v>
      </c>
      <c r="D7717">
        <v>346</v>
      </c>
      <c r="E7717">
        <v>65</v>
      </c>
      <c r="F7717" t="str">
        <f t="shared" si="361"/>
        <v>Senior</v>
      </c>
      <c r="G7717" t="s">
        <v>7</v>
      </c>
      <c r="H7717" t="s">
        <v>35</v>
      </c>
      <c r="I7717">
        <v>495</v>
      </c>
      <c r="J7717" t="s">
        <v>9</v>
      </c>
      <c r="K7717">
        <v>1</v>
      </c>
      <c r="L7717">
        <v>96.299492060000006</v>
      </c>
      <c r="M7717" t="s">
        <v>22</v>
      </c>
      <c r="N7717" s="2" t="s">
        <v>16</v>
      </c>
      <c r="O7717">
        <v>9.6299492059999992</v>
      </c>
      <c r="P7717">
        <f t="shared" si="362"/>
        <v>86.669542854000014</v>
      </c>
      <c r="Q7717" s="2" t="s">
        <v>16</v>
      </c>
      <c r="R7717" t="s">
        <v>26</v>
      </c>
      <c r="S7717">
        <v>3</v>
      </c>
      <c r="T7717" s="2" t="s">
        <v>11</v>
      </c>
    </row>
    <row r="7718" spans="1:20" x14ac:dyDescent="0.25">
      <c r="A7718">
        <v>7717</v>
      </c>
      <c r="B7718" s="4">
        <v>44866</v>
      </c>
      <c r="C7718" t="str">
        <f t="shared" si="360"/>
        <v>2022</v>
      </c>
      <c r="D7718">
        <v>34</v>
      </c>
      <c r="E7718">
        <v>48</v>
      </c>
      <c r="F7718" t="str">
        <f t="shared" si="361"/>
        <v>Adult</v>
      </c>
      <c r="G7718" t="s">
        <v>13</v>
      </c>
      <c r="H7718" t="s">
        <v>19</v>
      </c>
      <c r="I7718">
        <v>191</v>
      </c>
      <c r="J7718" t="s">
        <v>9</v>
      </c>
      <c r="K7718">
        <v>2</v>
      </c>
      <c r="L7718">
        <v>77.140545279999998</v>
      </c>
      <c r="M7718" t="s">
        <v>20</v>
      </c>
      <c r="N7718" s="2" t="s">
        <v>11</v>
      </c>
      <c r="O7718">
        <v>0</v>
      </c>
      <c r="P7718">
        <f t="shared" si="362"/>
        <v>154.28109056</v>
      </c>
      <c r="Q7718" s="2" t="s">
        <v>11</v>
      </c>
      <c r="R7718" t="s">
        <v>18</v>
      </c>
      <c r="S7718">
        <v>5</v>
      </c>
      <c r="T7718" s="2" t="s">
        <v>16</v>
      </c>
    </row>
    <row r="7719" spans="1:20" x14ac:dyDescent="0.25">
      <c r="A7719">
        <v>7718</v>
      </c>
      <c r="B7719" s="4">
        <v>43407</v>
      </c>
      <c r="C7719" t="str">
        <f t="shared" si="360"/>
        <v>2018</v>
      </c>
      <c r="D7719">
        <v>338</v>
      </c>
      <c r="E7719">
        <v>60</v>
      </c>
      <c r="F7719" t="str">
        <f t="shared" si="361"/>
        <v>Senior</v>
      </c>
      <c r="G7719" t="s">
        <v>13</v>
      </c>
      <c r="H7719" t="s">
        <v>37</v>
      </c>
      <c r="I7719">
        <v>78</v>
      </c>
      <c r="J7719" t="s">
        <v>24</v>
      </c>
      <c r="K7719">
        <v>3</v>
      </c>
      <c r="L7719">
        <v>88.913862219999999</v>
      </c>
      <c r="M7719" t="s">
        <v>20</v>
      </c>
      <c r="N7719" s="2" t="s">
        <v>16</v>
      </c>
      <c r="O7719">
        <v>26.674158670000001</v>
      </c>
      <c r="P7719">
        <f t="shared" si="362"/>
        <v>240.06742799</v>
      </c>
      <c r="Q7719" s="2" t="s">
        <v>16</v>
      </c>
      <c r="R7719" t="s">
        <v>26</v>
      </c>
      <c r="S7719">
        <v>5</v>
      </c>
      <c r="T7719" s="2" t="s">
        <v>16</v>
      </c>
    </row>
    <row r="7720" spans="1:20" x14ac:dyDescent="0.25">
      <c r="A7720">
        <v>7719</v>
      </c>
      <c r="B7720" s="4">
        <v>44138</v>
      </c>
      <c r="C7720" t="str">
        <f t="shared" si="360"/>
        <v>2020</v>
      </c>
      <c r="D7720">
        <v>238</v>
      </c>
      <c r="E7720">
        <v>39</v>
      </c>
      <c r="F7720" t="str">
        <f t="shared" si="361"/>
        <v>Adult</v>
      </c>
      <c r="G7720" t="s">
        <v>27</v>
      </c>
      <c r="H7720" t="s">
        <v>21</v>
      </c>
      <c r="I7720">
        <v>993</v>
      </c>
      <c r="J7720" t="s">
        <v>33</v>
      </c>
      <c r="K7720">
        <v>5</v>
      </c>
      <c r="L7720">
        <v>92.910677890000002</v>
      </c>
      <c r="M7720" t="s">
        <v>20</v>
      </c>
      <c r="N7720" s="2" t="s">
        <v>11</v>
      </c>
      <c r="O7720">
        <v>46.455338949999998</v>
      </c>
      <c r="P7720">
        <f t="shared" si="362"/>
        <v>418.0980505</v>
      </c>
      <c r="Q7720" s="2" t="s">
        <v>11</v>
      </c>
      <c r="R7720" t="s">
        <v>26</v>
      </c>
      <c r="S7720">
        <v>3</v>
      </c>
      <c r="T7720" s="2" t="s">
        <v>11</v>
      </c>
    </row>
    <row r="7721" spans="1:20" x14ac:dyDescent="0.25">
      <c r="A7721">
        <v>7720</v>
      </c>
      <c r="B7721" s="4">
        <v>43452</v>
      </c>
      <c r="C7721" t="str">
        <f t="shared" si="360"/>
        <v>2018</v>
      </c>
      <c r="D7721">
        <v>126</v>
      </c>
      <c r="E7721">
        <v>64</v>
      </c>
      <c r="F7721" t="str">
        <f t="shared" si="361"/>
        <v>Senior</v>
      </c>
      <c r="G7721" t="s">
        <v>13</v>
      </c>
      <c r="H7721" t="s">
        <v>41</v>
      </c>
      <c r="I7721">
        <v>175</v>
      </c>
      <c r="J7721" t="s">
        <v>33</v>
      </c>
      <c r="K7721">
        <v>1</v>
      </c>
      <c r="L7721">
        <v>80.059039290000001</v>
      </c>
      <c r="M7721" t="s">
        <v>25</v>
      </c>
      <c r="N7721" s="2" t="s">
        <v>16</v>
      </c>
      <c r="O7721">
        <v>0</v>
      </c>
      <c r="P7721">
        <f t="shared" si="362"/>
        <v>80.059039290000001</v>
      </c>
      <c r="Q7721" s="2" t="s">
        <v>11</v>
      </c>
      <c r="R7721" t="s">
        <v>12</v>
      </c>
      <c r="S7721">
        <v>2</v>
      </c>
      <c r="T7721" s="2" t="s">
        <v>16</v>
      </c>
    </row>
    <row r="7722" spans="1:20" x14ac:dyDescent="0.25">
      <c r="A7722">
        <v>7721</v>
      </c>
      <c r="B7722" s="4">
        <v>43423</v>
      </c>
      <c r="C7722" t="str">
        <f t="shared" si="360"/>
        <v>2018</v>
      </c>
      <c r="D7722">
        <v>378</v>
      </c>
      <c r="E7722">
        <v>20</v>
      </c>
      <c r="F7722" t="str">
        <f t="shared" si="361"/>
        <v>Teenager</v>
      </c>
      <c r="G7722" t="s">
        <v>27</v>
      </c>
      <c r="H7722" t="s">
        <v>41</v>
      </c>
      <c r="I7722">
        <v>323</v>
      </c>
      <c r="J7722" t="s">
        <v>24</v>
      </c>
      <c r="K7722">
        <v>2</v>
      </c>
      <c r="L7722">
        <v>85.728057179999993</v>
      </c>
      <c r="M7722" t="s">
        <v>25</v>
      </c>
      <c r="N7722" s="2" t="s">
        <v>11</v>
      </c>
      <c r="O7722">
        <v>0</v>
      </c>
      <c r="P7722">
        <f t="shared" si="362"/>
        <v>171.45611435999999</v>
      </c>
      <c r="Q7722" s="2" t="s">
        <v>16</v>
      </c>
      <c r="R7722" t="s">
        <v>18</v>
      </c>
      <c r="S7722">
        <v>2</v>
      </c>
      <c r="T7722" s="2" t="s">
        <v>16</v>
      </c>
    </row>
    <row r="7723" spans="1:20" x14ac:dyDescent="0.25">
      <c r="A7723">
        <v>7722</v>
      </c>
      <c r="B7723" s="4">
        <v>44874</v>
      </c>
      <c r="C7723" t="str">
        <f t="shared" si="360"/>
        <v>2022</v>
      </c>
      <c r="D7723">
        <v>254</v>
      </c>
      <c r="E7723">
        <v>32</v>
      </c>
      <c r="F7723" t="str">
        <f t="shared" si="361"/>
        <v>Adult</v>
      </c>
      <c r="G7723" t="s">
        <v>13</v>
      </c>
      <c r="H7723" t="s">
        <v>21</v>
      </c>
      <c r="I7723">
        <v>255</v>
      </c>
      <c r="J7723" t="s">
        <v>29</v>
      </c>
      <c r="K7723">
        <v>4</v>
      </c>
      <c r="L7723">
        <v>77.28059777</v>
      </c>
      <c r="M7723" t="s">
        <v>25</v>
      </c>
      <c r="N7723" s="2" t="s">
        <v>11</v>
      </c>
      <c r="O7723">
        <v>30.912239110000002</v>
      </c>
      <c r="P7723">
        <f t="shared" si="362"/>
        <v>278.21015196999997</v>
      </c>
      <c r="Q7723" s="2" t="s">
        <v>11</v>
      </c>
      <c r="R7723" t="s">
        <v>26</v>
      </c>
      <c r="S7723">
        <v>4</v>
      </c>
      <c r="T7723" s="2" t="s">
        <v>16</v>
      </c>
    </row>
    <row r="7724" spans="1:20" x14ac:dyDescent="0.25">
      <c r="A7724">
        <v>7723</v>
      </c>
      <c r="B7724" s="4">
        <v>45263</v>
      </c>
      <c r="C7724" t="str">
        <f t="shared" si="360"/>
        <v>2023</v>
      </c>
      <c r="D7724">
        <v>385</v>
      </c>
      <c r="E7724">
        <v>34</v>
      </c>
      <c r="F7724" t="str">
        <f t="shared" si="361"/>
        <v>Adult</v>
      </c>
      <c r="G7724" t="s">
        <v>7</v>
      </c>
      <c r="H7724" t="s">
        <v>42</v>
      </c>
      <c r="I7724">
        <v>277</v>
      </c>
      <c r="J7724" t="s">
        <v>24</v>
      </c>
      <c r="K7724">
        <v>3</v>
      </c>
      <c r="L7724">
        <v>58.539314240000003</v>
      </c>
      <c r="M7724" t="s">
        <v>10</v>
      </c>
      <c r="N7724" s="2" t="s">
        <v>16</v>
      </c>
      <c r="O7724">
        <v>17.56179427</v>
      </c>
      <c r="P7724">
        <f t="shared" si="362"/>
        <v>158.05614844999999</v>
      </c>
      <c r="Q7724" s="2" t="s">
        <v>16</v>
      </c>
      <c r="R7724" t="s">
        <v>26</v>
      </c>
      <c r="S7724">
        <v>4</v>
      </c>
      <c r="T7724" s="2" t="s">
        <v>11</v>
      </c>
    </row>
    <row r="7725" spans="1:20" x14ac:dyDescent="0.25">
      <c r="A7725">
        <v>7724</v>
      </c>
      <c r="B7725" s="4">
        <v>45260</v>
      </c>
      <c r="C7725" t="str">
        <f t="shared" si="360"/>
        <v>2023</v>
      </c>
      <c r="D7725">
        <v>348</v>
      </c>
      <c r="E7725">
        <v>34</v>
      </c>
      <c r="F7725" t="str">
        <f t="shared" si="361"/>
        <v>Adult</v>
      </c>
      <c r="G7725" t="s">
        <v>27</v>
      </c>
      <c r="H7725" t="s">
        <v>19</v>
      </c>
      <c r="I7725">
        <v>344</v>
      </c>
      <c r="J7725" t="s">
        <v>29</v>
      </c>
      <c r="K7725">
        <v>4</v>
      </c>
      <c r="L7725">
        <v>60.155557969999997</v>
      </c>
      <c r="M7725" t="s">
        <v>22</v>
      </c>
      <c r="N7725" s="2" t="s">
        <v>11</v>
      </c>
      <c r="O7725">
        <v>0</v>
      </c>
      <c r="P7725">
        <f t="shared" si="362"/>
        <v>240.62223187999999</v>
      </c>
      <c r="Q7725" s="2" t="s">
        <v>11</v>
      </c>
      <c r="R7725" t="s">
        <v>12</v>
      </c>
      <c r="S7725">
        <v>2</v>
      </c>
      <c r="T7725" s="2" t="s">
        <v>16</v>
      </c>
    </row>
    <row r="7726" spans="1:20" x14ac:dyDescent="0.25">
      <c r="A7726">
        <v>7725</v>
      </c>
      <c r="B7726" s="4">
        <v>43798</v>
      </c>
      <c r="C7726" t="str">
        <f t="shared" si="360"/>
        <v>2019</v>
      </c>
      <c r="D7726">
        <v>294</v>
      </c>
      <c r="E7726">
        <v>18</v>
      </c>
      <c r="F7726" t="str">
        <f t="shared" si="361"/>
        <v>Teenager</v>
      </c>
      <c r="G7726" t="s">
        <v>7</v>
      </c>
      <c r="H7726" t="s">
        <v>21</v>
      </c>
      <c r="I7726">
        <v>265</v>
      </c>
      <c r="J7726" t="s">
        <v>9</v>
      </c>
      <c r="K7726">
        <v>3</v>
      </c>
      <c r="L7726">
        <v>75.199492120000002</v>
      </c>
      <c r="M7726" t="s">
        <v>25</v>
      </c>
      <c r="N7726" s="2" t="s">
        <v>16</v>
      </c>
      <c r="O7726">
        <v>22.55984763</v>
      </c>
      <c r="P7726">
        <f t="shared" si="362"/>
        <v>203.03862873</v>
      </c>
      <c r="Q7726" s="2" t="s">
        <v>16</v>
      </c>
      <c r="R7726" t="s">
        <v>26</v>
      </c>
      <c r="S7726">
        <v>4</v>
      </c>
      <c r="T7726" s="2" t="s">
        <v>11</v>
      </c>
    </row>
    <row r="7727" spans="1:20" x14ac:dyDescent="0.25">
      <c r="A7727">
        <v>7726</v>
      </c>
      <c r="B7727" s="4">
        <v>43806</v>
      </c>
      <c r="C7727" t="str">
        <f t="shared" si="360"/>
        <v>2019</v>
      </c>
      <c r="D7727">
        <v>120</v>
      </c>
      <c r="E7727">
        <v>65</v>
      </c>
      <c r="F7727" t="str">
        <f t="shared" si="361"/>
        <v>Senior</v>
      </c>
      <c r="G7727" t="s">
        <v>13</v>
      </c>
      <c r="H7727" t="s">
        <v>14</v>
      </c>
      <c r="I7727">
        <v>878</v>
      </c>
      <c r="J7727" t="s">
        <v>9</v>
      </c>
      <c r="K7727">
        <v>2</v>
      </c>
      <c r="L7727">
        <v>31.086535080000001</v>
      </c>
      <c r="M7727" t="s">
        <v>10</v>
      </c>
      <c r="N7727" s="2" t="s">
        <v>16</v>
      </c>
      <c r="O7727">
        <v>0</v>
      </c>
      <c r="P7727">
        <f t="shared" si="362"/>
        <v>62.173070160000002</v>
      </c>
      <c r="Q7727" s="2" t="s">
        <v>11</v>
      </c>
      <c r="R7727" t="s">
        <v>18</v>
      </c>
      <c r="S7727">
        <v>3</v>
      </c>
      <c r="T7727" s="2" t="s">
        <v>11</v>
      </c>
    </row>
    <row r="7728" spans="1:20" x14ac:dyDescent="0.25">
      <c r="A7728">
        <v>7727</v>
      </c>
      <c r="B7728" s="4">
        <v>44535</v>
      </c>
      <c r="C7728" t="str">
        <f t="shared" si="360"/>
        <v>2021</v>
      </c>
      <c r="D7728">
        <v>334</v>
      </c>
      <c r="E7728">
        <v>32</v>
      </c>
      <c r="F7728" t="str">
        <f t="shared" si="361"/>
        <v>Adult</v>
      </c>
      <c r="G7728" t="s">
        <v>13</v>
      </c>
      <c r="H7728" t="s">
        <v>14</v>
      </c>
      <c r="I7728">
        <v>922</v>
      </c>
      <c r="J7728" t="s">
        <v>15</v>
      </c>
      <c r="K7728">
        <v>5</v>
      </c>
      <c r="L7728">
        <v>59.847005629999998</v>
      </c>
      <c r="M7728" t="s">
        <v>22</v>
      </c>
      <c r="N7728" s="2" t="s">
        <v>11</v>
      </c>
      <c r="O7728">
        <v>29.923502809999999</v>
      </c>
      <c r="P7728">
        <f t="shared" si="362"/>
        <v>269.31152534</v>
      </c>
      <c r="Q7728" s="2" t="s">
        <v>11</v>
      </c>
      <c r="R7728" t="s">
        <v>26</v>
      </c>
      <c r="S7728">
        <v>4</v>
      </c>
      <c r="T7728" s="2" t="s">
        <v>16</v>
      </c>
    </row>
    <row r="7729" spans="1:20" x14ac:dyDescent="0.25">
      <c r="A7729">
        <v>7728</v>
      </c>
      <c r="B7729" s="4">
        <v>43453</v>
      </c>
      <c r="C7729" t="str">
        <f t="shared" si="360"/>
        <v>2018</v>
      </c>
      <c r="D7729">
        <v>470</v>
      </c>
      <c r="E7729">
        <v>57</v>
      </c>
      <c r="F7729" t="str">
        <f t="shared" si="361"/>
        <v>Senior</v>
      </c>
      <c r="G7729" t="s">
        <v>13</v>
      </c>
      <c r="H7729" t="s">
        <v>40</v>
      </c>
      <c r="I7729">
        <v>597</v>
      </c>
      <c r="J7729" t="s">
        <v>15</v>
      </c>
      <c r="K7729">
        <v>5</v>
      </c>
      <c r="L7729">
        <v>52.203802009999997</v>
      </c>
      <c r="M7729" t="s">
        <v>20</v>
      </c>
      <c r="N7729" s="2" t="s">
        <v>11</v>
      </c>
      <c r="O7729">
        <v>0</v>
      </c>
      <c r="P7729">
        <f t="shared" si="362"/>
        <v>261.01901004999996</v>
      </c>
      <c r="Q7729" s="2" t="s">
        <v>11</v>
      </c>
      <c r="R7729" t="s">
        <v>12</v>
      </c>
      <c r="S7729">
        <v>1</v>
      </c>
      <c r="T7729" s="2" t="s">
        <v>16</v>
      </c>
    </row>
    <row r="7730" spans="1:20" x14ac:dyDescent="0.25">
      <c r="A7730">
        <v>7729</v>
      </c>
      <c r="B7730" s="4">
        <v>44178</v>
      </c>
      <c r="C7730" t="str">
        <f t="shared" si="360"/>
        <v>2020</v>
      </c>
      <c r="D7730">
        <v>184</v>
      </c>
      <c r="E7730">
        <v>23</v>
      </c>
      <c r="F7730" t="str">
        <f t="shared" si="361"/>
        <v>Teenager</v>
      </c>
      <c r="G7730" t="s">
        <v>7</v>
      </c>
      <c r="H7730" t="s">
        <v>21</v>
      </c>
      <c r="I7730">
        <v>435</v>
      </c>
      <c r="J7730" t="s">
        <v>15</v>
      </c>
      <c r="K7730">
        <v>4</v>
      </c>
      <c r="L7730">
        <v>43.957305410000004</v>
      </c>
      <c r="M7730" t="s">
        <v>22</v>
      </c>
      <c r="N7730" s="2" t="s">
        <v>11</v>
      </c>
      <c r="O7730">
        <v>17.582922159999999</v>
      </c>
      <c r="P7730">
        <f t="shared" si="362"/>
        <v>158.24629948</v>
      </c>
      <c r="Q7730" s="2" t="s">
        <v>16</v>
      </c>
      <c r="R7730" t="s">
        <v>26</v>
      </c>
      <c r="S7730">
        <v>2</v>
      </c>
      <c r="T7730" s="2" t="s">
        <v>11</v>
      </c>
    </row>
    <row r="7731" spans="1:20" x14ac:dyDescent="0.25">
      <c r="A7731">
        <v>7730</v>
      </c>
      <c r="B7731" s="4">
        <v>43450</v>
      </c>
      <c r="C7731" t="str">
        <f t="shared" si="360"/>
        <v>2018</v>
      </c>
      <c r="D7731">
        <v>17</v>
      </c>
      <c r="E7731">
        <v>49</v>
      </c>
      <c r="F7731" t="str">
        <f t="shared" si="361"/>
        <v>Adult</v>
      </c>
      <c r="G7731" t="s">
        <v>27</v>
      </c>
      <c r="H7731" t="s">
        <v>28</v>
      </c>
      <c r="I7731">
        <v>748</v>
      </c>
      <c r="J7731" t="s">
        <v>9</v>
      </c>
      <c r="K7731">
        <v>4</v>
      </c>
      <c r="L7731">
        <v>56.91235168</v>
      </c>
      <c r="M7731" t="s">
        <v>22</v>
      </c>
      <c r="N7731" s="2" t="s">
        <v>11</v>
      </c>
      <c r="O7731">
        <v>0</v>
      </c>
      <c r="P7731">
        <f t="shared" si="362"/>
        <v>227.64940672</v>
      </c>
      <c r="Q7731" s="2" t="s">
        <v>11</v>
      </c>
      <c r="R7731" t="s">
        <v>18</v>
      </c>
      <c r="S7731">
        <v>2</v>
      </c>
      <c r="T7731" s="2" t="s">
        <v>11</v>
      </c>
    </row>
    <row r="7732" spans="1:20" x14ac:dyDescent="0.25">
      <c r="A7732">
        <v>7731</v>
      </c>
      <c r="B7732" s="4">
        <v>44903</v>
      </c>
      <c r="C7732" t="str">
        <f t="shared" si="360"/>
        <v>2022</v>
      </c>
      <c r="D7732">
        <v>25</v>
      </c>
      <c r="E7732">
        <v>49</v>
      </c>
      <c r="F7732" t="str">
        <f t="shared" si="361"/>
        <v>Adult</v>
      </c>
      <c r="G7732" t="s">
        <v>27</v>
      </c>
      <c r="H7732" t="s">
        <v>34</v>
      </c>
      <c r="I7732">
        <v>104</v>
      </c>
      <c r="J7732" t="s">
        <v>9</v>
      </c>
      <c r="K7732">
        <v>5</v>
      </c>
      <c r="L7732">
        <v>33.60245536</v>
      </c>
      <c r="M7732" t="s">
        <v>10</v>
      </c>
      <c r="N7732" s="2" t="s">
        <v>16</v>
      </c>
      <c r="O7732">
        <v>0</v>
      </c>
      <c r="P7732">
        <f t="shared" si="362"/>
        <v>168.0122768</v>
      </c>
      <c r="Q7732" s="2" t="s">
        <v>16</v>
      </c>
      <c r="R7732" t="s">
        <v>12</v>
      </c>
      <c r="S7732">
        <v>5</v>
      </c>
      <c r="T7732" s="2" t="s">
        <v>11</v>
      </c>
    </row>
    <row r="7733" spans="1:20" x14ac:dyDescent="0.25">
      <c r="A7733">
        <v>7732</v>
      </c>
      <c r="B7733" s="4">
        <v>44505</v>
      </c>
      <c r="C7733" t="str">
        <f t="shared" si="360"/>
        <v>2021</v>
      </c>
      <c r="D7733">
        <v>5</v>
      </c>
      <c r="E7733">
        <v>45</v>
      </c>
      <c r="F7733" t="str">
        <f t="shared" si="361"/>
        <v>Adult</v>
      </c>
      <c r="G7733" t="s">
        <v>27</v>
      </c>
      <c r="H7733" t="s">
        <v>37</v>
      </c>
      <c r="I7733">
        <v>262</v>
      </c>
      <c r="J7733" t="s">
        <v>29</v>
      </c>
      <c r="K7733">
        <v>1</v>
      </c>
      <c r="L7733">
        <v>84.258692109999998</v>
      </c>
      <c r="M7733" t="s">
        <v>25</v>
      </c>
      <c r="N7733" s="2" t="s">
        <v>11</v>
      </c>
      <c r="O7733">
        <v>8.4258692110000002</v>
      </c>
      <c r="P7733">
        <f t="shared" si="362"/>
        <v>75.832822898999993</v>
      </c>
      <c r="Q7733" s="2" t="s">
        <v>16</v>
      </c>
      <c r="R7733" t="s">
        <v>26</v>
      </c>
      <c r="S7733">
        <v>4</v>
      </c>
      <c r="T7733" s="2" t="s">
        <v>11</v>
      </c>
    </row>
    <row r="7734" spans="1:20" x14ac:dyDescent="0.25">
      <c r="A7734">
        <v>7733</v>
      </c>
      <c r="B7734" s="4">
        <v>45289</v>
      </c>
      <c r="C7734" t="str">
        <f t="shared" si="360"/>
        <v>2023</v>
      </c>
      <c r="D7734">
        <v>226</v>
      </c>
      <c r="E7734">
        <v>42</v>
      </c>
      <c r="F7734" t="str">
        <f t="shared" si="361"/>
        <v>Adult</v>
      </c>
      <c r="G7734" t="s">
        <v>13</v>
      </c>
      <c r="H7734" t="s">
        <v>30</v>
      </c>
      <c r="I7734">
        <v>30</v>
      </c>
      <c r="J7734" t="s">
        <v>9</v>
      </c>
      <c r="K7734">
        <v>3</v>
      </c>
      <c r="L7734">
        <v>19.085139569999999</v>
      </c>
      <c r="M7734" t="s">
        <v>22</v>
      </c>
      <c r="N7734" s="2" t="s">
        <v>11</v>
      </c>
      <c r="O7734">
        <v>5.7255418709999999</v>
      </c>
      <c r="P7734">
        <f t="shared" si="362"/>
        <v>51.529876839000003</v>
      </c>
      <c r="Q7734" s="2" t="s">
        <v>16</v>
      </c>
      <c r="R7734" t="s">
        <v>26</v>
      </c>
      <c r="S7734">
        <v>2</v>
      </c>
      <c r="T7734" s="2" t="s">
        <v>16</v>
      </c>
    </row>
    <row r="7735" spans="1:20" x14ac:dyDescent="0.25">
      <c r="A7735">
        <v>7734</v>
      </c>
      <c r="B7735" s="4">
        <v>44891</v>
      </c>
      <c r="C7735" t="str">
        <f t="shared" si="360"/>
        <v>2022</v>
      </c>
      <c r="D7735">
        <v>258</v>
      </c>
      <c r="E7735">
        <v>25</v>
      </c>
      <c r="F7735" t="str">
        <f t="shared" si="361"/>
        <v>Teenager</v>
      </c>
      <c r="G7735" t="s">
        <v>7</v>
      </c>
      <c r="H7735" t="s">
        <v>37</v>
      </c>
      <c r="I7735">
        <v>774</v>
      </c>
      <c r="J7735" t="s">
        <v>33</v>
      </c>
      <c r="K7735">
        <v>2</v>
      </c>
      <c r="L7735">
        <v>93.499627770000004</v>
      </c>
      <c r="M7735" t="s">
        <v>10</v>
      </c>
      <c r="N7735" s="2" t="s">
        <v>11</v>
      </c>
      <c r="O7735">
        <v>18.69992555</v>
      </c>
      <c r="P7735">
        <f t="shared" si="362"/>
        <v>168.29932999000002</v>
      </c>
      <c r="Q7735" s="2" t="s">
        <v>16</v>
      </c>
      <c r="R7735" t="s">
        <v>26</v>
      </c>
      <c r="S7735">
        <v>2</v>
      </c>
      <c r="T7735" s="2" t="s">
        <v>11</v>
      </c>
    </row>
    <row r="7736" spans="1:20" x14ac:dyDescent="0.25">
      <c r="A7736">
        <v>7735</v>
      </c>
      <c r="B7736" s="4">
        <v>43435</v>
      </c>
      <c r="C7736" t="str">
        <f t="shared" si="360"/>
        <v>2018</v>
      </c>
      <c r="D7736">
        <v>180</v>
      </c>
      <c r="E7736">
        <v>60</v>
      </c>
      <c r="F7736" t="str">
        <f t="shared" si="361"/>
        <v>Senior</v>
      </c>
      <c r="G7736" t="s">
        <v>13</v>
      </c>
      <c r="H7736" t="s">
        <v>42</v>
      </c>
      <c r="I7736">
        <v>201</v>
      </c>
      <c r="J7736" t="s">
        <v>33</v>
      </c>
      <c r="K7736">
        <v>5</v>
      </c>
      <c r="L7736">
        <v>32.126946150000002</v>
      </c>
      <c r="M7736" t="s">
        <v>20</v>
      </c>
      <c r="N7736" s="2" t="s">
        <v>11</v>
      </c>
      <c r="O7736">
        <v>0</v>
      </c>
      <c r="P7736">
        <f t="shared" si="362"/>
        <v>160.63473075000002</v>
      </c>
      <c r="Q7736" s="2" t="s">
        <v>16</v>
      </c>
      <c r="R7736" t="s">
        <v>18</v>
      </c>
      <c r="S7736">
        <v>1</v>
      </c>
      <c r="T7736" s="2" t="s">
        <v>16</v>
      </c>
    </row>
    <row r="7737" spans="1:20" x14ac:dyDescent="0.25">
      <c r="A7737">
        <v>7736</v>
      </c>
      <c r="B7737" s="4">
        <v>44896</v>
      </c>
      <c r="C7737" t="str">
        <f t="shared" si="360"/>
        <v>2022</v>
      </c>
      <c r="D7737">
        <v>23</v>
      </c>
      <c r="E7737">
        <v>63</v>
      </c>
      <c r="F7737" t="str">
        <f t="shared" si="361"/>
        <v>Senior</v>
      </c>
      <c r="G7737" t="s">
        <v>27</v>
      </c>
      <c r="H7737" t="s">
        <v>37</v>
      </c>
      <c r="I7737">
        <v>420</v>
      </c>
      <c r="J7737" t="s">
        <v>9</v>
      </c>
      <c r="K7737">
        <v>4</v>
      </c>
      <c r="L7737">
        <v>78.376876659999994</v>
      </c>
      <c r="M7737" t="s">
        <v>25</v>
      </c>
      <c r="N7737" s="2" t="s">
        <v>11</v>
      </c>
      <c r="O7737">
        <v>0</v>
      </c>
      <c r="P7737">
        <f t="shared" si="362"/>
        <v>313.50750663999997</v>
      </c>
      <c r="Q7737" s="2" t="s">
        <v>11</v>
      </c>
      <c r="R7737" t="s">
        <v>18</v>
      </c>
      <c r="S7737">
        <v>1</v>
      </c>
      <c r="T7737" s="2" t="s">
        <v>11</v>
      </c>
    </row>
    <row r="7738" spans="1:20" x14ac:dyDescent="0.25">
      <c r="A7738">
        <v>7737</v>
      </c>
      <c r="B7738" s="4">
        <v>43819</v>
      </c>
      <c r="C7738" t="str">
        <f t="shared" si="360"/>
        <v>2019</v>
      </c>
      <c r="D7738">
        <v>480</v>
      </c>
      <c r="E7738">
        <v>55</v>
      </c>
      <c r="F7738" t="str">
        <f t="shared" si="361"/>
        <v>Senior</v>
      </c>
      <c r="G7738" t="s">
        <v>27</v>
      </c>
      <c r="H7738" t="s">
        <v>14</v>
      </c>
      <c r="I7738">
        <v>851</v>
      </c>
      <c r="J7738" t="s">
        <v>29</v>
      </c>
      <c r="K7738">
        <v>2</v>
      </c>
      <c r="L7738">
        <v>15.8524247</v>
      </c>
      <c r="M7738" t="s">
        <v>22</v>
      </c>
      <c r="N7738" s="2" t="s">
        <v>11</v>
      </c>
      <c r="O7738">
        <v>0</v>
      </c>
      <c r="P7738">
        <f t="shared" si="362"/>
        <v>31.704849400000001</v>
      </c>
      <c r="Q7738" s="2" t="s">
        <v>16</v>
      </c>
      <c r="R7738" t="s">
        <v>18</v>
      </c>
      <c r="S7738">
        <v>3</v>
      </c>
      <c r="T7738" s="2" t="s">
        <v>11</v>
      </c>
    </row>
    <row r="7739" spans="1:20" x14ac:dyDescent="0.25">
      <c r="A7739">
        <v>7738</v>
      </c>
      <c r="B7739" s="4">
        <v>44541</v>
      </c>
      <c r="C7739" t="str">
        <f t="shared" si="360"/>
        <v>2021</v>
      </c>
      <c r="D7739">
        <v>195</v>
      </c>
      <c r="E7739">
        <v>29</v>
      </c>
      <c r="F7739" t="str">
        <f t="shared" si="361"/>
        <v>Teenager</v>
      </c>
      <c r="G7739" t="s">
        <v>7</v>
      </c>
      <c r="H7739" t="s">
        <v>28</v>
      </c>
      <c r="I7739">
        <v>358</v>
      </c>
      <c r="J7739" t="s">
        <v>29</v>
      </c>
      <c r="K7739">
        <v>5</v>
      </c>
      <c r="L7739">
        <v>11.04365013</v>
      </c>
      <c r="M7739" t="s">
        <v>20</v>
      </c>
      <c r="N7739" s="2" t="s">
        <v>11</v>
      </c>
      <c r="O7739">
        <v>0</v>
      </c>
      <c r="P7739">
        <f t="shared" si="362"/>
        <v>55.218250650000002</v>
      </c>
      <c r="Q7739" s="2" t="s">
        <v>16</v>
      </c>
      <c r="R7739" t="s">
        <v>12</v>
      </c>
      <c r="S7739">
        <v>5</v>
      </c>
      <c r="T7739" s="2" t="s">
        <v>11</v>
      </c>
    </row>
    <row r="7740" spans="1:20" x14ac:dyDescent="0.25">
      <c r="A7740">
        <v>7739</v>
      </c>
      <c r="B7740" s="4">
        <v>43459</v>
      </c>
      <c r="C7740" t="str">
        <f t="shared" si="360"/>
        <v>2018</v>
      </c>
      <c r="D7740">
        <v>198</v>
      </c>
      <c r="E7740">
        <v>21</v>
      </c>
      <c r="F7740" t="str">
        <f t="shared" si="361"/>
        <v>Teenager</v>
      </c>
      <c r="G7740" t="s">
        <v>7</v>
      </c>
      <c r="H7740" t="s">
        <v>40</v>
      </c>
      <c r="I7740">
        <v>389</v>
      </c>
      <c r="J7740" t="s">
        <v>24</v>
      </c>
      <c r="K7740">
        <v>5</v>
      </c>
      <c r="L7740">
        <v>90.309135879999999</v>
      </c>
      <c r="M7740" t="s">
        <v>22</v>
      </c>
      <c r="N7740" s="2" t="s">
        <v>16</v>
      </c>
      <c r="O7740">
        <v>45.15456794</v>
      </c>
      <c r="P7740">
        <f t="shared" si="362"/>
        <v>406.39111145999999</v>
      </c>
      <c r="Q7740" s="2" t="s">
        <v>11</v>
      </c>
      <c r="R7740" t="s">
        <v>26</v>
      </c>
      <c r="S7740">
        <v>3</v>
      </c>
      <c r="T7740" s="2" t="s">
        <v>16</v>
      </c>
    </row>
    <row r="7741" spans="1:20" x14ac:dyDescent="0.25">
      <c r="A7741">
        <v>7740</v>
      </c>
      <c r="B7741" s="4">
        <v>44162</v>
      </c>
      <c r="C7741" t="str">
        <f t="shared" si="360"/>
        <v>2020</v>
      </c>
      <c r="D7741">
        <v>457</v>
      </c>
      <c r="E7741">
        <v>21</v>
      </c>
      <c r="F7741" t="str">
        <f t="shared" si="361"/>
        <v>Teenager</v>
      </c>
      <c r="G7741" t="s">
        <v>7</v>
      </c>
      <c r="H7741" t="s">
        <v>37</v>
      </c>
      <c r="I7741">
        <v>630</v>
      </c>
      <c r="J7741" t="s">
        <v>9</v>
      </c>
      <c r="K7741">
        <v>3</v>
      </c>
      <c r="L7741">
        <v>91.845145110000004</v>
      </c>
      <c r="M7741" t="s">
        <v>10</v>
      </c>
      <c r="N7741" s="2" t="s">
        <v>16</v>
      </c>
      <c r="O7741">
        <v>27.553543529999999</v>
      </c>
      <c r="P7741">
        <f t="shared" si="362"/>
        <v>247.98189180000003</v>
      </c>
      <c r="Q7741" s="2" t="s">
        <v>16</v>
      </c>
      <c r="R7741" t="s">
        <v>26</v>
      </c>
      <c r="S7741">
        <v>2</v>
      </c>
      <c r="T7741" s="2" t="s">
        <v>16</v>
      </c>
    </row>
    <row r="7742" spans="1:20" x14ac:dyDescent="0.25">
      <c r="A7742">
        <v>7741</v>
      </c>
      <c r="B7742" s="4">
        <v>44138</v>
      </c>
      <c r="C7742" t="str">
        <f t="shared" si="360"/>
        <v>2020</v>
      </c>
      <c r="D7742">
        <v>389</v>
      </c>
      <c r="E7742">
        <v>39</v>
      </c>
      <c r="F7742" t="str">
        <f t="shared" si="361"/>
        <v>Adult</v>
      </c>
      <c r="G7742" t="s">
        <v>7</v>
      </c>
      <c r="H7742" t="s">
        <v>37</v>
      </c>
      <c r="I7742">
        <v>502</v>
      </c>
      <c r="J7742" t="s">
        <v>29</v>
      </c>
      <c r="K7742">
        <v>1</v>
      </c>
      <c r="L7742">
        <v>68.375865009999998</v>
      </c>
      <c r="M7742" t="s">
        <v>10</v>
      </c>
      <c r="N7742" s="2" t="s">
        <v>16</v>
      </c>
      <c r="O7742">
        <v>0</v>
      </c>
      <c r="P7742">
        <f t="shared" si="362"/>
        <v>68.375865009999998</v>
      </c>
      <c r="Q7742" s="2" t="s">
        <v>11</v>
      </c>
      <c r="R7742" t="s">
        <v>12</v>
      </c>
      <c r="S7742">
        <v>2</v>
      </c>
      <c r="T7742" s="2" t="s">
        <v>16</v>
      </c>
    </row>
    <row r="7743" spans="1:20" x14ac:dyDescent="0.25">
      <c r="A7743">
        <v>7742</v>
      </c>
      <c r="B7743" s="4">
        <v>45270</v>
      </c>
      <c r="C7743" t="str">
        <f t="shared" si="360"/>
        <v>2023</v>
      </c>
      <c r="D7743">
        <v>95</v>
      </c>
      <c r="E7743">
        <v>38</v>
      </c>
      <c r="F7743" t="str">
        <f t="shared" si="361"/>
        <v>Adult</v>
      </c>
      <c r="G7743" t="s">
        <v>27</v>
      </c>
      <c r="H7743" t="s">
        <v>30</v>
      </c>
      <c r="I7743">
        <v>159</v>
      </c>
      <c r="J7743" t="s">
        <v>9</v>
      </c>
      <c r="K7743">
        <v>3</v>
      </c>
      <c r="L7743">
        <v>12.835586620000001</v>
      </c>
      <c r="M7743" t="s">
        <v>20</v>
      </c>
      <c r="N7743" s="2" t="s">
        <v>11</v>
      </c>
      <c r="O7743">
        <v>0</v>
      </c>
      <c r="P7743">
        <f t="shared" si="362"/>
        <v>38.506759860000003</v>
      </c>
      <c r="Q7743" s="2" t="s">
        <v>16</v>
      </c>
      <c r="R7743" t="s">
        <v>18</v>
      </c>
      <c r="S7743">
        <v>1</v>
      </c>
      <c r="T7743" s="2" t="s">
        <v>11</v>
      </c>
    </row>
    <row r="7744" spans="1:20" x14ac:dyDescent="0.25">
      <c r="A7744">
        <v>7743</v>
      </c>
      <c r="B7744" s="4">
        <v>44917</v>
      </c>
      <c r="C7744" t="str">
        <f t="shared" si="360"/>
        <v>2022</v>
      </c>
      <c r="D7744">
        <v>462</v>
      </c>
      <c r="E7744">
        <v>67</v>
      </c>
      <c r="F7744" t="str">
        <f t="shared" si="361"/>
        <v>Senior</v>
      </c>
      <c r="G7744" t="s">
        <v>27</v>
      </c>
      <c r="H7744" t="s">
        <v>39</v>
      </c>
      <c r="I7744">
        <v>269</v>
      </c>
      <c r="J7744" t="s">
        <v>24</v>
      </c>
      <c r="K7744">
        <v>4</v>
      </c>
      <c r="L7744">
        <v>65.465989230000005</v>
      </c>
      <c r="M7744" t="s">
        <v>25</v>
      </c>
      <c r="N7744" s="2" t="s">
        <v>16</v>
      </c>
      <c r="O7744">
        <v>26.186395690000001</v>
      </c>
      <c r="P7744">
        <f t="shared" si="362"/>
        <v>235.67756123000001</v>
      </c>
      <c r="Q7744" s="2" t="s">
        <v>16</v>
      </c>
      <c r="R7744" t="s">
        <v>26</v>
      </c>
      <c r="S7744">
        <v>2</v>
      </c>
      <c r="T7744" s="2" t="s">
        <v>16</v>
      </c>
    </row>
    <row r="7745" spans="1:20" x14ac:dyDescent="0.25">
      <c r="A7745">
        <v>7744</v>
      </c>
      <c r="B7745" s="4">
        <v>44519</v>
      </c>
      <c r="C7745" t="str">
        <f t="shared" si="360"/>
        <v>2021</v>
      </c>
      <c r="D7745">
        <v>348</v>
      </c>
      <c r="E7745">
        <v>64</v>
      </c>
      <c r="F7745" t="str">
        <f t="shared" si="361"/>
        <v>Senior</v>
      </c>
      <c r="G7745" t="s">
        <v>7</v>
      </c>
      <c r="H7745" t="s">
        <v>31</v>
      </c>
      <c r="I7745">
        <v>33</v>
      </c>
      <c r="J7745" t="s">
        <v>33</v>
      </c>
      <c r="K7745">
        <v>4</v>
      </c>
      <c r="L7745">
        <v>68.542671409999997</v>
      </c>
      <c r="M7745" t="s">
        <v>22</v>
      </c>
      <c r="N7745" s="2" t="s">
        <v>11</v>
      </c>
      <c r="O7745">
        <v>0</v>
      </c>
      <c r="P7745">
        <f t="shared" si="362"/>
        <v>274.17068563999999</v>
      </c>
      <c r="Q7745" s="2" t="s">
        <v>11</v>
      </c>
      <c r="R7745" t="s">
        <v>12</v>
      </c>
      <c r="S7745">
        <v>2</v>
      </c>
      <c r="T7745" s="2" t="s">
        <v>16</v>
      </c>
    </row>
    <row r="7746" spans="1:20" x14ac:dyDescent="0.25">
      <c r="A7746">
        <v>7745</v>
      </c>
      <c r="B7746" s="4">
        <v>45264</v>
      </c>
      <c r="C7746" t="str">
        <f t="shared" si="360"/>
        <v>2023</v>
      </c>
      <c r="D7746">
        <v>76</v>
      </c>
      <c r="E7746">
        <v>50</v>
      </c>
      <c r="F7746" t="str">
        <f t="shared" si="361"/>
        <v>Adult</v>
      </c>
      <c r="G7746" t="s">
        <v>27</v>
      </c>
      <c r="H7746" t="s">
        <v>8</v>
      </c>
      <c r="I7746">
        <v>12</v>
      </c>
      <c r="J7746" t="s">
        <v>9</v>
      </c>
      <c r="K7746">
        <v>2</v>
      </c>
      <c r="L7746">
        <v>93.999902520000006</v>
      </c>
      <c r="M7746" t="s">
        <v>10</v>
      </c>
      <c r="N7746" s="2" t="s">
        <v>16</v>
      </c>
      <c r="O7746">
        <v>0</v>
      </c>
      <c r="P7746">
        <f t="shared" si="362"/>
        <v>187.99980504000001</v>
      </c>
      <c r="Q7746" s="2" t="s">
        <v>16</v>
      </c>
      <c r="R7746" t="s">
        <v>18</v>
      </c>
      <c r="S7746">
        <v>2</v>
      </c>
      <c r="T7746" s="2" t="s">
        <v>11</v>
      </c>
    </row>
    <row r="7747" spans="1:20" x14ac:dyDescent="0.25">
      <c r="A7747">
        <v>7746</v>
      </c>
      <c r="B7747" s="4">
        <v>44890</v>
      </c>
      <c r="C7747" t="str">
        <f t="shared" ref="C7747:C7810" si="363">TEXT(B7747,"YYYY")</f>
        <v>2022</v>
      </c>
      <c r="D7747">
        <v>328</v>
      </c>
      <c r="E7747">
        <v>24</v>
      </c>
      <c r="F7747" t="str">
        <f t="shared" ref="F7747:F7810" si="364">IF(E7747&gt;50,"Senior",IF(E7747&gt;30,"Adult","Teenager"))</f>
        <v>Teenager</v>
      </c>
      <c r="G7747" t="s">
        <v>27</v>
      </c>
      <c r="H7747" t="s">
        <v>19</v>
      </c>
      <c r="I7747">
        <v>163</v>
      </c>
      <c r="J7747" t="s">
        <v>24</v>
      </c>
      <c r="K7747">
        <v>5</v>
      </c>
      <c r="L7747">
        <v>95.163541390000006</v>
      </c>
      <c r="M7747" t="s">
        <v>20</v>
      </c>
      <c r="N7747" s="2" t="s">
        <v>11</v>
      </c>
      <c r="O7747">
        <v>47.5817707</v>
      </c>
      <c r="P7747">
        <f t="shared" ref="P7747:P7810" si="365">K7747*L7747-O7747</f>
        <v>428.23593625000001</v>
      </c>
      <c r="Q7747" s="2" t="s">
        <v>11</v>
      </c>
      <c r="R7747" t="s">
        <v>26</v>
      </c>
      <c r="S7747">
        <v>2</v>
      </c>
      <c r="T7747" s="2" t="s">
        <v>11</v>
      </c>
    </row>
    <row r="7748" spans="1:20" x14ac:dyDescent="0.25">
      <c r="A7748">
        <v>7747</v>
      </c>
      <c r="B7748" s="4">
        <v>44911</v>
      </c>
      <c r="C7748" t="str">
        <f t="shared" si="363"/>
        <v>2022</v>
      </c>
      <c r="D7748">
        <v>454</v>
      </c>
      <c r="E7748">
        <v>27</v>
      </c>
      <c r="F7748" t="str">
        <f t="shared" si="364"/>
        <v>Teenager</v>
      </c>
      <c r="G7748" t="s">
        <v>7</v>
      </c>
      <c r="H7748" t="s">
        <v>43</v>
      </c>
      <c r="I7748">
        <v>312</v>
      </c>
      <c r="J7748" t="s">
        <v>15</v>
      </c>
      <c r="K7748">
        <v>2</v>
      </c>
      <c r="L7748">
        <v>21.447840899999999</v>
      </c>
      <c r="M7748" t="s">
        <v>10</v>
      </c>
      <c r="N7748" s="2" t="s">
        <v>16</v>
      </c>
      <c r="O7748">
        <v>0</v>
      </c>
      <c r="P7748">
        <f t="shared" si="365"/>
        <v>42.895681799999998</v>
      </c>
      <c r="Q7748" s="2" t="s">
        <v>11</v>
      </c>
      <c r="R7748" t="s">
        <v>18</v>
      </c>
      <c r="S7748">
        <v>2</v>
      </c>
      <c r="T7748" s="2" t="s">
        <v>11</v>
      </c>
    </row>
    <row r="7749" spans="1:20" x14ac:dyDescent="0.25">
      <c r="A7749">
        <v>7748</v>
      </c>
      <c r="B7749" s="4">
        <v>44528</v>
      </c>
      <c r="C7749" t="str">
        <f t="shared" si="363"/>
        <v>2021</v>
      </c>
      <c r="D7749">
        <v>39</v>
      </c>
      <c r="E7749">
        <v>69</v>
      </c>
      <c r="F7749" t="str">
        <f t="shared" si="364"/>
        <v>Senior</v>
      </c>
      <c r="G7749" t="s">
        <v>13</v>
      </c>
      <c r="H7749" t="s">
        <v>37</v>
      </c>
      <c r="I7749">
        <v>678</v>
      </c>
      <c r="J7749" t="s">
        <v>29</v>
      </c>
      <c r="K7749">
        <v>5</v>
      </c>
      <c r="L7749">
        <v>52.101659589999997</v>
      </c>
      <c r="M7749" t="s">
        <v>10</v>
      </c>
      <c r="N7749" s="2" t="s">
        <v>16</v>
      </c>
      <c r="O7749">
        <v>26.050829790000002</v>
      </c>
      <c r="P7749">
        <f t="shared" si="365"/>
        <v>234.45746815999999</v>
      </c>
      <c r="Q7749" s="2" t="s">
        <v>16</v>
      </c>
      <c r="R7749" t="s">
        <v>26</v>
      </c>
      <c r="S7749">
        <v>4</v>
      </c>
      <c r="T7749" s="2" t="s">
        <v>11</v>
      </c>
    </row>
    <row r="7750" spans="1:20" x14ac:dyDescent="0.25">
      <c r="A7750">
        <v>7749</v>
      </c>
      <c r="B7750" s="4">
        <v>43812</v>
      </c>
      <c r="C7750" t="str">
        <f t="shared" si="363"/>
        <v>2019</v>
      </c>
      <c r="D7750">
        <v>493</v>
      </c>
      <c r="E7750">
        <v>23</v>
      </c>
      <c r="F7750" t="str">
        <f t="shared" si="364"/>
        <v>Teenager</v>
      </c>
      <c r="G7750" t="s">
        <v>13</v>
      </c>
      <c r="H7750" t="s">
        <v>8</v>
      </c>
      <c r="I7750">
        <v>87</v>
      </c>
      <c r="J7750" t="s">
        <v>33</v>
      </c>
      <c r="K7750">
        <v>5</v>
      </c>
      <c r="L7750">
        <v>57.797949559999999</v>
      </c>
      <c r="M7750" t="s">
        <v>20</v>
      </c>
      <c r="N7750" s="2" t="s">
        <v>16</v>
      </c>
      <c r="O7750">
        <v>0</v>
      </c>
      <c r="P7750">
        <f t="shared" si="365"/>
        <v>288.98974779999998</v>
      </c>
      <c r="Q7750" s="2" t="s">
        <v>16</v>
      </c>
      <c r="R7750" t="s">
        <v>18</v>
      </c>
      <c r="S7750">
        <v>1</v>
      </c>
      <c r="T7750" s="2" t="s">
        <v>16</v>
      </c>
    </row>
    <row r="7751" spans="1:20" x14ac:dyDescent="0.25">
      <c r="A7751">
        <v>7750</v>
      </c>
      <c r="B7751" s="4">
        <v>44139</v>
      </c>
      <c r="C7751" t="str">
        <f t="shared" si="363"/>
        <v>2020</v>
      </c>
      <c r="D7751">
        <v>327</v>
      </c>
      <c r="E7751">
        <v>43</v>
      </c>
      <c r="F7751" t="str">
        <f t="shared" si="364"/>
        <v>Adult</v>
      </c>
      <c r="G7751" t="s">
        <v>7</v>
      </c>
      <c r="H7751" t="s">
        <v>32</v>
      </c>
      <c r="I7751">
        <v>587</v>
      </c>
      <c r="J7751" t="s">
        <v>29</v>
      </c>
      <c r="K7751">
        <v>5</v>
      </c>
      <c r="L7751">
        <v>52.764300339999998</v>
      </c>
      <c r="M7751" t="s">
        <v>10</v>
      </c>
      <c r="N7751" s="2" t="s">
        <v>16</v>
      </c>
      <c r="O7751">
        <v>0</v>
      </c>
      <c r="P7751">
        <f t="shared" si="365"/>
        <v>263.8215017</v>
      </c>
      <c r="Q7751" s="2" t="s">
        <v>16</v>
      </c>
      <c r="R7751" t="s">
        <v>18</v>
      </c>
      <c r="S7751">
        <v>1</v>
      </c>
      <c r="T7751" s="2" t="s">
        <v>11</v>
      </c>
    </row>
    <row r="7752" spans="1:20" x14ac:dyDescent="0.25">
      <c r="A7752">
        <v>7751</v>
      </c>
      <c r="B7752" s="4">
        <v>43414</v>
      </c>
      <c r="C7752" t="str">
        <f t="shared" si="363"/>
        <v>2018</v>
      </c>
      <c r="D7752">
        <v>464</v>
      </c>
      <c r="E7752">
        <v>54</v>
      </c>
      <c r="F7752" t="str">
        <f t="shared" si="364"/>
        <v>Senior</v>
      </c>
      <c r="G7752" t="s">
        <v>7</v>
      </c>
      <c r="H7752" t="s">
        <v>35</v>
      </c>
      <c r="I7752">
        <v>908</v>
      </c>
      <c r="J7752" t="s">
        <v>24</v>
      </c>
      <c r="K7752">
        <v>4</v>
      </c>
      <c r="L7752">
        <v>88.789631270000001</v>
      </c>
      <c r="M7752" t="s">
        <v>22</v>
      </c>
      <c r="N7752" s="2" t="s">
        <v>11</v>
      </c>
      <c r="O7752">
        <v>35.515852510000002</v>
      </c>
      <c r="P7752">
        <f t="shared" si="365"/>
        <v>319.64267257</v>
      </c>
      <c r="Q7752" s="2" t="s">
        <v>11</v>
      </c>
      <c r="R7752" t="s">
        <v>26</v>
      </c>
      <c r="S7752">
        <v>4</v>
      </c>
      <c r="T7752" s="2" t="s">
        <v>11</v>
      </c>
    </row>
    <row r="7753" spans="1:20" x14ac:dyDescent="0.25">
      <c r="A7753">
        <v>7752</v>
      </c>
      <c r="B7753" s="4">
        <v>43423</v>
      </c>
      <c r="C7753" t="str">
        <f t="shared" si="363"/>
        <v>2018</v>
      </c>
      <c r="D7753">
        <v>167</v>
      </c>
      <c r="E7753">
        <v>57</v>
      </c>
      <c r="F7753" t="str">
        <f t="shared" si="364"/>
        <v>Senior</v>
      </c>
      <c r="G7753" t="s">
        <v>7</v>
      </c>
      <c r="H7753" t="s">
        <v>41</v>
      </c>
      <c r="I7753">
        <v>871</v>
      </c>
      <c r="J7753" t="s">
        <v>24</v>
      </c>
      <c r="K7753">
        <v>3</v>
      </c>
      <c r="L7753">
        <v>47.326822100000001</v>
      </c>
      <c r="M7753" t="s">
        <v>20</v>
      </c>
      <c r="N7753" s="2" t="s">
        <v>11</v>
      </c>
      <c r="O7753">
        <v>0</v>
      </c>
      <c r="P7753">
        <f t="shared" si="365"/>
        <v>141.98046629999999</v>
      </c>
      <c r="Q7753" s="2" t="s">
        <v>16</v>
      </c>
      <c r="R7753" t="s">
        <v>12</v>
      </c>
      <c r="S7753">
        <v>5</v>
      </c>
      <c r="T7753" s="2" t="s">
        <v>11</v>
      </c>
    </row>
    <row r="7754" spans="1:20" x14ac:dyDescent="0.25">
      <c r="A7754">
        <v>7753</v>
      </c>
      <c r="B7754" s="4">
        <v>45236</v>
      </c>
      <c r="C7754" t="str">
        <f t="shared" si="363"/>
        <v>2023</v>
      </c>
      <c r="D7754">
        <v>11</v>
      </c>
      <c r="E7754">
        <v>18</v>
      </c>
      <c r="F7754" t="str">
        <f t="shared" si="364"/>
        <v>Teenager</v>
      </c>
      <c r="G7754" t="s">
        <v>7</v>
      </c>
      <c r="H7754" t="s">
        <v>30</v>
      </c>
      <c r="I7754">
        <v>38</v>
      </c>
      <c r="J7754" t="s">
        <v>33</v>
      </c>
      <c r="K7754">
        <v>2</v>
      </c>
      <c r="L7754">
        <v>23.886673940000001</v>
      </c>
      <c r="M7754" t="s">
        <v>20</v>
      </c>
      <c r="N7754" s="2" t="s">
        <v>11</v>
      </c>
      <c r="O7754">
        <v>4.7773347880000001</v>
      </c>
      <c r="P7754">
        <f t="shared" si="365"/>
        <v>42.996013092000005</v>
      </c>
      <c r="Q7754" s="2" t="s">
        <v>16</v>
      </c>
      <c r="R7754" t="s">
        <v>26</v>
      </c>
      <c r="S7754">
        <v>1</v>
      </c>
      <c r="T7754" s="2" t="s">
        <v>16</v>
      </c>
    </row>
    <row r="7755" spans="1:20" x14ac:dyDescent="0.25">
      <c r="A7755">
        <v>7754</v>
      </c>
      <c r="B7755" s="4">
        <v>44906</v>
      </c>
      <c r="C7755" t="str">
        <f t="shared" si="363"/>
        <v>2022</v>
      </c>
      <c r="D7755">
        <v>10</v>
      </c>
      <c r="E7755">
        <v>54</v>
      </c>
      <c r="F7755" t="str">
        <f t="shared" si="364"/>
        <v>Senior</v>
      </c>
      <c r="G7755" t="s">
        <v>13</v>
      </c>
      <c r="H7755" t="s">
        <v>19</v>
      </c>
      <c r="I7755">
        <v>576</v>
      </c>
      <c r="J7755" t="s">
        <v>9</v>
      </c>
      <c r="K7755">
        <v>4</v>
      </c>
      <c r="L7755">
        <v>62.143686670000001</v>
      </c>
      <c r="M7755" t="s">
        <v>20</v>
      </c>
      <c r="N7755" s="2" t="s">
        <v>11</v>
      </c>
      <c r="O7755">
        <v>24.857474669999998</v>
      </c>
      <c r="P7755">
        <f t="shared" si="365"/>
        <v>223.71727201000002</v>
      </c>
      <c r="Q7755" s="2" t="s">
        <v>11</v>
      </c>
      <c r="R7755" t="s">
        <v>26</v>
      </c>
      <c r="S7755">
        <v>3</v>
      </c>
      <c r="T7755" s="2" t="s">
        <v>16</v>
      </c>
    </row>
    <row r="7756" spans="1:20" x14ac:dyDescent="0.25">
      <c r="A7756">
        <v>7755</v>
      </c>
      <c r="B7756" s="4">
        <v>44924</v>
      </c>
      <c r="C7756" t="str">
        <f t="shared" si="363"/>
        <v>2022</v>
      </c>
      <c r="D7756">
        <v>241</v>
      </c>
      <c r="E7756">
        <v>44</v>
      </c>
      <c r="F7756" t="str">
        <f t="shared" si="364"/>
        <v>Adult</v>
      </c>
      <c r="G7756" t="s">
        <v>13</v>
      </c>
      <c r="H7756" t="s">
        <v>36</v>
      </c>
      <c r="I7756">
        <v>204</v>
      </c>
      <c r="J7756" t="s">
        <v>9</v>
      </c>
      <c r="K7756">
        <v>2</v>
      </c>
      <c r="L7756">
        <v>84.162535160000004</v>
      </c>
      <c r="M7756" t="s">
        <v>20</v>
      </c>
      <c r="N7756" s="2" t="s">
        <v>16</v>
      </c>
      <c r="O7756">
        <v>0</v>
      </c>
      <c r="P7756">
        <f t="shared" si="365"/>
        <v>168.32507032000001</v>
      </c>
      <c r="Q7756" s="2" t="s">
        <v>11</v>
      </c>
      <c r="R7756" t="s">
        <v>12</v>
      </c>
      <c r="S7756">
        <v>3</v>
      </c>
      <c r="T7756" s="2" t="s">
        <v>16</v>
      </c>
    </row>
    <row r="7757" spans="1:20" x14ac:dyDescent="0.25">
      <c r="A7757">
        <v>7756</v>
      </c>
      <c r="B7757" s="4">
        <v>43782</v>
      </c>
      <c r="C7757" t="str">
        <f t="shared" si="363"/>
        <v>2019</v>
      </c>
      <c r="D7757">
        <v>407</v>
      </c>
      <c r="E7757">
        <v>32</v>
      </c>
      <c r="F7757" t="str">
        <f t="shared" si="364"/>
        <v>Adult</v>
      </c>
      <c r="G7757" t="s">
        <v>7</v>
      </c>
      <c r="H7757" t="s">
        <v>40</v>
      </c>
      <c r="I7757">
        <v>718</v>
      </c>
      <c r="J7757" t="s">
        <v>33</v>
      </c>
      <c r="K7757">
        <v>5</v>
      </c>
      <c r="L7757">
        <v>68.723622770000006</v>
      </c>
      <c r="M7757" t="s">
        <v>20</v>
      </c>
      <c r="N7757" s="2" t="s">
        <v>16</v>
      </c>
      <c r="O7757">
        <v>0</v>
      </c>
      <c r="P7757">
        <f t="shared" si="365"/>
        <v>343.61811385000004</v>
      </c>
      <c r="Q7757" s="2" t="s">
        <v>11</v>
      </c>
      <c r="R7757" t="s">
        <v>18</v>
      </c>
      <c r="S7757">
        <v>2</v>
      </c>
      <c r="T7757" s="2" t="s">
        <v>16</v>
      </c>
    </row>
    <row r="7758" spans="1:20" x14ac:dyDescent="0.25">
      <c r="A7758">
        <v>7757</v>
      </c>
      <c r="B7758" s="4">
        <v>45245</v>
      </c>
      <c r="C7758" t="str">
        <f t="shared" si="363"/>
        <v>2023</v>
      </c>
      <c r="D7758">
        <v>90</v>
      </c>
      <c r="E7758">
        <v>32</v>
      </c>
      <c r="F7758" t="str">
        <f t="shared" si="364"/>
        <v>Adult</v>
      </c>
      <c r="G7758" t="s">
        <v>7</v>
      </c>
      <c r="H7758" t="s">
        <v>14</v>
      </c>
      <c r="I7758">
        <v>825</v>
      </c>
      <c r="J7758" t="s">
        <v>29</v>
      </c>
      <c r="K7758">
        <v>1</v>
      </c>
      <c r="L7758">
        <v>15.540746690000001</v>
      </c>
      <c r="M7758" t="s">
        <v>10</v>
      </c>
      <c r="N7758" s="2" t="s">
        <v>16</v>
      </c>
      <c r="O7758">
        <v>0</v>
      </c>
      <c r="P7758">
        <f t="shared" si="365"/>
        <v>15.540746690000001</v>
      </c>
      <c r="Q7758" s="2" t="s">
        <v>16</v>
      </c>
      <c r="R7758" t="s">
        <v>18</v>
      </c>
      <c r="S7758">
        <v>2</v>
      </c>
      <c r="T7758" s="2" t="s">
        <v>11</v>
      </c>
    </row>
    <row r="7759" spans="1:20" x14ac:dyDescent="0.25">
      <c r="A7759">
        <v>7758</v>
      </c>
      <c r="B7759" s="4">
        <v>43429</v>
      </c>
      <c r="C7759" t="str">
        <f t="shared" si="363"/>
        <v>2018</v>
      </c>
      <c r="D7759">
        <v>380</v>
      </c>
      <c r="E7759">
        <v>63</v>
      </c>
      <c r="F7759" t="str">
        <f t="shared" si="364"/>
        <v>Senior</v>
      </c>
      <c r="G7759" t="s">
        <v>13</v>
      </c>
      <c r="H7759" t="s">
        <v>30</v>
      </c>
      <c r="I7759">
        <v>922</v>
      </c>
      <c r="J7759" t="s">
        <v>9</v>
      </c>
      <c r="K7759">
        <v>4</v>
      </c>
      <c r="L7759">
        <v>89.092254769999997</v>
      </c>
      <c r="M7759" t="s">
        <v>20</v>
      </c>
      <c r="N7759" s="2" t="s">
        <v>16</v>
      </c>
      <c r="O7759">
        <v>35.636901909999999</v>
      </c>
      <c r="P7759">
        <f t="shared" si="365"/>
        <v>320.73211716999998</v>
      </c>
      <c r="Q7759" s="2" t="s">
        <v>11</v>
      </c>
      <c r="R7759" t="s">
        <v>26</v>
      </c>
      <c r="S7759">
        <v>2</v>
      </c>
      <c r="T7759" s="2" t="s">
        <v>11</v>
      </c>
    </row>
    <row r="7760" spans="1:20" x14ac:dyDescent="0.25">
      <c r="A7760">
        <v>7759</v>
      </c>
      <c r="B7760" s="4">
        <v>44142</v>
      </c>
      <c r="C7760" t="str">
        <f t="shared" si="363"/>
        <v>2020</v>
      </c>
      <c r="D7760">
        <v>482</v>
      </c>
      <c r="E7760">
        <v>41</v>
      </c>
      <c r="F7760" t="str">
        <f t="shared" si="364"/>
        <v>Adult</v>
      </c>
      <c r="G7760" t="s">
        <v>27</v>
      </c>
      <c r="H7760" t="s">
        <v>21</v>
      </c>
      <c r="I7760">
        <v>846</v>
      </c>
      <c r="J7760" t="s">
        <v>15</v>
      </c>
      <c r="K7760">
        <v>5</v>
      </c>
      <c r="L7760">
        <v>16.22928289</v>
      </c>
      <c r="M7760" t="s">
        <v>20</v>
      </c>
      <c r="N7760" s="2" t="s">
        <v>16</v>
      </c>
      <c r="O7760">
        <v>0</v>
      </c>
      <c r="P7760">
        <f t="shared" si="365"/>
        <v>81.146414450000009</v>
      </c>
      <c r="Q7760" s="2" t="s">
        <v>11</v>
      </c>
      <c r="R7760" t="s">
        <v>18</v>
      </c>
      <c r="S7760">
        <v>3</v>
      </c>
      <c r="T7760" s="2" t="s">
        <v>11</v>
      </c>
    </row>
    <row r="7761" spans="1:20" x14ac:dyDescent="0.25">
      <c r="A7761">
        <v>7760</v>
      </c>
      <c r="B7761" s="4">
        <v>43799</v>
      </c>
      <c r="C7761" t="str">
        <f t="shared" si="363"/>
        <v>2019</v>
      </c>
      <c r="D7761">
        <v>234</v>
      </c>
      <c r="E7761">
        <v>62</v>
      </c>
      <c r="F7761" t="str">
        <f t="shared" si="364"/>
        <v>Senior</v>
      </c>
      <c r="G7761" t="s">
        <v>27</v>
      </c>
      <c r="H7761" t="s">
        <v>38</v>
      </c>
      <c r="I7761">
        <v>615</v>
      </c>
      <c r="J7761" t="s">
        <v>29</v>
      </c>
      <c r="K7761">
        <v>1</v>
      </c>
      <c r="L7761">
        <v>75.259895080000007</v>
      </c>
      <c r="M7761" t="s">
        <v>10</v>
      </c>
      <c r="N7761" s="2" t="s">
        <v>16</v>
      </c>
      <c r="O7761">
        <v>0</v>
      </c>
      <c r="P7761">
        <f t="shared" si="365"/>
        <v>75.259895080000007</v>
      </c>
      <c r="Q7761" s="2" t="s">
        <v>16</v>
      </c>
      <c r="R7761" t="s">
        <v>12</v>
      </c>
      <c r="S7761">
        <v>3</v>
      </c>
      <c r="T7761" s="2" t="s">
        <v>11</v>
      </c>
    </row>
    <row r="7762" spans="1:20" x14ac:dyDescent="0.25">
      <c r="A7762">
        <v>7761</v>
      </c>
      <c r="B7762" s="4">
        <v>45251</v>
      </c>
      <c r="C7762" t="str">
        <f t="shared" si="363"/>
        <v>2023</v>
      </c>
      <c r="D7762">
        <v>217</v>
      </c>
      <c r="E7762">
        <v>40</v>
      </c>
      <c r="F7762" t="str">
        <f t="shared" si="364"/>
        <v>Adult</v>
      </c>
      <c r="G7762" t="s">
        <v>7</v>
      </c>
      <c r="H7762" t="s">
        <v>19</v>
      </c>
      <c r="I7762">
        <v>729</v>
      </c>
      <c r="J7762" t="s">
        <v>29</v>
      </c>
      <c r="K7762">
        <v>5</v>
      </c>
      <c r="L7762">
        <v>97.377626090000007</v>
      </c>
      <c r="M7762" t="s">
        <v>10</v>
      </c>
      <c r="N7762" s="2" t="s">
        <v>16</v>
      </c>
      <c r="O7762">
        <v>0</v>
      </c>
      <c r="P7762">
        <f t="shared" si="365"/>
        <v>486.88813045000006</v>
      </c>
      <c r="Q7762" s="2" t="s">
        <v>11</v>
      </c>
      <c r="R7762" t="s">
        <v>12</v>
      </c>
      <c r="S7762">
        <v>5</v>
      </c>
      <c r="T7762" s="2" t="s">
        <v>11</v>
      </c>
    </row>
    <row r="7763" spans="1:20" x14ac:dyDescent="0.25">
      <c r="A7763">
        <v>7762</v>
      </c>
      <c r="B7763" s="4">
        <v>44162</v>
      </c>
      <c r="C7763" t="str">
        <f t="shared" si="363"/>
        <v>2020</v>
      </c>
      <c r="D7763">
        <v>130</v>
      </c>
      <c r="E7763">
        <v>68</v>
      </c>
      <c r="F7763" t="str">
        <f t="shared" si="364"/>
        <v>Senior</v>
      </c>
      <c r="G7763" t="s">
        <v>7</v>
      </c>
      <c r="H7763" t="s">
        <v>34</v>
      </c>
      <c r="I7763">
        <v>465</v>
      </c>
      <c r="J7763" t="s">
        <v>9</v>
      </c>
      <c r="K7763">
        <v>1</v>
      </c>
      <c r="L7763">
        <v>65.440476930000003</v>
      </c>
      <c r="M7763" t="s">
        <v>10</v>
      </c>
      <c r="N7763" s="2" t="s">
        <v>11</v>
      </c>
      <c r="O7763">
        <v>6.5440476929999996</v>
      </c>
      <c r="P7763">
        <f t="shared" si="365"/>
        <v>58.896429237000007</v>
      </c>
      <c r="Q7763" s="2" t="s">
        <v>16</v>
      </c>
      <c r="R7763" t="s">
        <v>26</v>
      </c>
      <c r="S7763">
        <v>5</v>
      </c>
      <c r="T7763" s="2" t="s">
        <v>11</v>
      </c>
    </row>
    <row r="7764" spans="1:20" x14ac:dyDescent="0.25">
      <c r="A7764">
        <v>7763</v>
      </c>
      <c r="B7764" s="4">
        <v>44159</v>
      </c>
      <c r="C7764" t="str">
        <f t="shared" si="363"/>
        <v>2020</v>
      </c>
      <c r="D7764">
        <v>33</v>
      </c>
      <c r="E7764">
        <v>31</v>
      </c>
      <c r="F7764" t="str">
        <f t="shared" si="364"/>
        <v>Adult</v>
      </c>
      <c r="G7764" t="s">
        <v>7</v>
      </c>
      <c r="H7764" t="s">
        <v>30</v>
      </c>
      <c r="I7764">
        <v>515</v>
      </c>
      <c r="J7764" t="s">
        <v>33</v>
      </c>
      <c r="K7764">
        <v>4</v>
      </c>
      <c r="L7764">
        <v>69.001843930000007</v>
      </c>
      <c r="M7764" t="s">
        <v>10</v>
      </c>
      <c r="N7764" s="2" t="s">
        <v>11</v>
      </c>
      <c r="O7764">
        <v>27.60073757</v>
      </c>
      <c r="P7764">
        <f t="shared" si="365"/>
        <v>248.40663815000002</v>
      </c>
      <c r="Q7764" s="2" t="s">
        <v>16</v>
      </c>
      <c r="R7764" t="s">
        <v>26</v>
      </c>
      <c r="S7764">
        <v>3</v>
      </c>
      <c r="T7764" s="2" t="s">
        <v>11</v>
      </c>
    </row>
    <row r="7765" spans="1:20" x14ac:dyDescent="0.25">
      <c r="A7765">
        <v>7764</v>
      </c>
      <c r="B7765" s="4">
        <v>44522</v>
      </c>
      <c r="C7765" t="str">
        <f t="shared" si="363"/>
        <v>2021</v>
      </c>
      <c r="D7765">
        <v>350</v>
      </c>
      <c r="E7765">
        <v>49</v>
      </c>
      <c r="F7765" t="str">
        <f t="shared" si="364"/>
        <v>Adult</v>
      </c>
      <c r="G7765" t="s">
        <v>13</v>
      </c>
      <c r="H7765" t="s">
        <v>39</v>
      </c>
      <c r="I7765">
        <v>129</v>
      </c>
      <c r="J7765" t="s">
        <v>9</v>
      </c>
      <c r="K7765">
        <v>1</v>
      </c>
      <c r="L7765">
        <v>21.594133150000001</v>
      </c>
      <c r="M7765" t="s">
        <v>25</v>
      </c>
      <c r="N7765" s="2" t="s">
        <v>16</v>
      </c>
      <c r="O7765">
        <v>2.1594133150000001</v>
      </c>
      <c r="P7765">
        <f t="shared" si="365"/>
        <v>19.434719835000003</v>
      </c>
      <c r="Q7765" s="2" t="s">
        <v>16</v>
      </c>
      <c r="R7765" t="s">
        <v>26</v>
      </c>
      <c r="S7765">
        <v>5</v>
      </c>
      <c r="T7765" s="2" t="s">
        <v>16</v>
      </c>
    </row>
    <row r="7766" spans="1:20" x14ac:dyDescent="0.25">
      <c r="A7766">
        <v>7765</v>
      </c>
      <c r="B7766" s="4">
        <v>45273</v>
      </c>
      <c r="C7766" t="str">
        <f t="shared" si="363"/>
        <v>2023</v>
      </c>
      <c r="D7766">
        <v>163</v>
      </c>
      <c r="E7766">
        <v>38</v>
      </c>
      <c r="F7766" t="str">
        <f t="shared" si="364"/>
        <v>Adult</v>
      </c>
      <c r="G7766" t="s">
        <v>27</v>
      </c>
      <c r="H7766" t="s">
        <v>38</v>
      </c>
      <c r="I7766">
        <v>342</v>
      </c>
      <c r="J7766" t="s">
        <v>9</v>
      </c>
      <c r="K7766">
        <v>5</v>
      </c>
      <c r="L7766">
        <v>21.8723454</v>
      </c>
      <c r="M7766" t="s">
        <v>20</v>
      </c>
      <c r="N7766" s="2" t="s">
        <v>11</v>
      </c>
      <c r="O7766">
        <v>10.9361727</v>
      </c>
      <c r="P7766">
        <f t="shared" si="365"/>
        <v>98.425554300000002</v>
      </c>
      <c r="Q7766" s="2" t="s">
        <v>11</v>
      </c>
      <c r="R7766" t="s">
        <v>26</v>
      </c>
      <c r="S7766">
        <v>2</v>
      </c>
      <c r="T7766" s="2" t="s">
        <v>16</v>
      </c>
    </row>
    <row r="7767" spans="1:20" x14ac:dyDescent="0.25">
      <c r="A7767">
        <v>7766</v>
      </c>
      <c r="B7767" s="4">
        <v>43412</v>
      </c>
      <c r="C7767" t="str">
        <f t="shared" si="363"/>
        <v>2018</v>
      </c>
      <c r="D7767">
        <v>328</v>
      </c>
      <c r="E7767">
        <v>42</v>
      </c>
      <c r="F7767" t="str">
        <f t="shared" si="364"/>
        <v>Adult</v>
      </c>
      <c r="G7767" t="s">
        <v>27</v>
      </c>
      <c r="H7767" t="s">
        <v>14</v>
      </c>
      <c r="I7767">
        <v>996</v>
      </c>
      <c r="J7767" t="s">
        <v>29</v>
      </c>
      <c r="K7767">
        <v>2</v>
      </c>
      <c r="L7767">
        <v>70.667238499999996</v>
      </c>
      <c r="M7767" t="s">
        <v>22</v>
      </c>
      <c r="N7767" s="2" t="s">
        <v>11</v>
      </c>
      <c r="O7767">
        <v>0</v>
      </c>
      <c r="P7767">
        <f t="shared" si="365"/>
        <v>141.33447699999999</v>
      </c>
      <c r="Q7767" s="2" t="s">
        <v>11</v>
      </c>
      <c r="R7767" t="s">
        <v>18</v>
      </c>
      <c r="S7767">
        <v>3</v>
      </c>
      <c r="T7767" s="2" t="s">
        <v>11</v>
      </c>
    </row>
    <row r="7768" spans="1:20" x14ac:dyDescent="0.25">
      <c r="A7768">
        <v>7767</v>
      </c>
      <c r="B7768" s="4">
        <v>44910</v>
      </c>
      <c r="C7768" t="str">
        <f t="shared" si="363"/>
        <v>2022</v>
      </c>
      <c r="D7768">
        <v>251</v>
      </c>
      <c r="E7768">
        <v>26</v>
      </c>
      <c r="F7768" t="str">
        <f t="shared" si="364"/>
        <v>Teenager</v>
      </c>
      <c r="G7768" t="s">
        <v>7</v>
      </c>
      <c r="H7768" t="s">
        <v>37</v>
      </c>
      <c r="I7768">
        <v>486</v>
      </c>
      <c r="J7768" t="s">
        <v>29</v>
      </c>
      <c r="K7768">
        <v>3</v>
      </c>
      <c r="L7768">
        <v>68.887043649999995</v>
      </c>
      <c r="M7768" t="s">
        <v>22</v>
      </c>
      <c r="N7768" s="2" t="s">
        <v>11</v>
      </c>
      <c r="O7768">
        <v>20.66611309</v>
      </c>
      <c r="P7768">
        <f t="shared" si="365"/>
        <v>185.99501785999996</v>
      </c>
      <c r="Q7768" s="2" t="s">
        <v>11</v>
      </c>
      <c r="R7768" t="s">
        <v>26</v>
      </c>
      <c r="S7768">
        <v>1</v>
      </c>
      <c r="T7768" s="2" t="s">
        <v>11</v>
      </c>
    </row>
    <row r="7769" spans="1:20" x14ac:dyDescent="0.25">
      <c r="A7769">
        <v>7768</v>
      </c>
      <c r="B7769" s="4">
        <v>43461</v>
      </c>
      <c r="C7769" t="str">
        <f t="shared" si="363"/>
        <v>2018</v>
      </c>
      <c r="D7769">
        <v>446</v>
      </c>
      <c r="E7769">
        <v>30</v>
      </c>
      <c r="F7769" t="str">
        <f t="shared" si="364"/>
        <v>Teenager</v>
      </c>
      <c r="G7769" t="s">
        <v>13</v>
      </c>
      <c r="H7769" t="s">
        <v>39</v>
      </c>
      <c r="I7769">
        <v>793</v>
      </c>
      <c r="J7769" t="s">
        <v>24</v>
      </c>
      <c r="K7769">
        <v>4</v>
      </c>
      <c r="L7769">
        <v>65.371892790000004</v>
      </c>
      <c r="M7769" t="s">
        <v>20</v>
      </c>
      <c r="N7769" s="2" t="s">
        <v>11</v>
      </c>
      <c r="O7769">
        <v>0</v>
      </c>
      <c r="P7769">
        <f t="shared" si="365"/>
        <v>261.48757116000002</v>
      </c>
      <c r="Q7769" s="2" t="s">
        <v>11</v>
      </c>
      <c r="R7769" t="s">
        <v>18</v>
      </c>
      <c r="S7769">
        <v>4</v>
      </c>
      <c r="T7769" s="2" t="s">
        <v>16</v>
      </c>
    </row>
    <row r="7770" spans="1:20" x14ac:dyDescent="0.25">
      <c r="A7770">
        <v>7769</v>
      </c>
      <c r="B7770" s="4">
        <v>43796</v>
      </c>
      <c r="C7770" t="str">
        <f t="shared" si="363"/>
        <v>2019</v>
      </c>
      <c r="D7770">
        <v>427</v>
      </c>
      <c r="E7770">
        <v>53</v>
      </c>
      <c r="F7770" t="str">
        <f t="shared" si="364"/>
        <v>Senior</v>
      </c>
      <c r="G7770" t="s">
        <v>7</v>
      </c>
      <c r="H7770" t="s">
        <v>32</v>
      </c>
      <c r="I7770">
        <v>44</v>
      </c>
      <c r="J7770" t="s">
        <v>15</v>
      </c>
      <c r="K7770">
        <v>4</v>
      </c>
      <c r="L7770">
        <v>98.991030690000002</v>
      </c>
      <c r="M7770" t="s">
        <v>22</v>
      </c>
      <c r="N7770" s="2" t="s">
        <v>11</v>
      </c>
      <c r="O7770">
        <v>39.596412280000003</v>
      </c>
      <c r="P7770">
        <f t="shared" si="365"/>
        <v>356.36771048000003</v>
      </c>
      <c r="Q7770" s="2" t="s">
        <v>11</v>
      </c>
      <c r="R7770" t="s">
        <v>26</v>
      </c>
      <c r="S7770">
        <v>5</v>
      </c>
      <c r="T7770" s="2" t="s">
        <v>16</v>
      </c>
    </row>
    <row r="7771" spans="1:20" x14ac:dyDescent="0.25">
      <c r="A7771">
        <v>7770</v>
      </c>
      <c r="B7771" s="4">
        <v>44189</v>
      </c>
      <c r="C7771" t="str">
        <f t="shared" si="363"/>
        <v>2020</v>
      </c>
      <c r="D7771">
        <v>431</v>
      </c>
      <c r="E7771">
        <v>53</v>
      </c>
      <c r="F7771" t="str">
        <f t="shared" si="364"/>
        <v>Senior</v>
      </c>
      <c r="G7771" t="s">
        <v>13</v>
      </c>
      <c r="H7771" t="s">
        <v>39</v>
      </c>
      <c r="I7771">
        <v>880</v>
      </c>
      <c r="J7771" t="s">
        <v>15</v>
      </c>
      <c r="K7771">
        <v>4</v>
      </c>
      <c r="L7771">
        <v>95.5240273</v>
      </c>
      <c r="M7771" t="s">
        <v>20</v>
      </c>
      <c r="N7771" s="2" t="s">
        <v>16</v>
      </c>
      <c r="O7771">
        <v>0</v>
      </c>
      <c r="P7771">
        <f t="shared" si="365"/>
        <v>382.0961092</v>
      </c>
      <c r="Q7771" s="2" t="s">
        <v>11</v>
      </c>
      <c r="R7771" t="s">
        <v>12</v>
      </c>
      <c r="S7771">
        <v>2</v>
      </c>
      <c r="T7771" s="2" t="s">
        <v>16</v>
      </c>
    </row>
    <row r="7772" spans="1:20" x14ac:dyDescent="0.25">
      <c r="A7772">
        <v>7771</v>
      </c>
      <c r="B7772" s="4">
        <v>43435</v>
      </c>
      <c r="C7772" t="str">
        <f t="shared" si="363"/>
        <v>2018</v>
      </c>
      <c r="D7772">
        <v>297</v>
      </c>
      <c r="E7772">
        <v>44</v>
      </c>
      <c r="F7772" t="str">
        <f t="shared" si="364"/>
        <v>Adult</v>
      </c>
      <c r="G7772" t="s">
        <v>27</v>
      </c>
      <c r="H7772" t="s">
        <v>36</v>
      </c>
      <c r="I7772">
        <v>704</v>
      </c>
      <c r="J7772" t="s">
        <v>24</v>
      </c>
      <c r="K7772">
        <v>2</v>
      </c>
      <c r="L7772">
        <v>87.036619849999994</v>
      </c>
      <c r="M7772" t="s">
        <v>25</v>
      </c>
      <c r="N7772" s="2" t="s">
        <v>11</v>
      </c>
      <c r="O7772">
        <v>0</v>
      </c>
      <c r="P7772">
        <f t="shared" si="365"/>
        <v>174.07323969999999</v>
      </c>
      <c r="Q7772" s="2" t="s">
        <v>16</v>
      </c>
      <c r="R7772" t="s">
        <v>18</v>
      </c>
      <c r="S7772">
        <v>1</v>
      </c>
      <c r="T7772" s="2" t="s">
        <v>11</v>
      </c>
    </row>
    <row r="7773" spans="1:20" x14ac:dyDescent="0.25">
      <c r="A7773">
        <v>7772</v>
      </c>
      <c r="B7773" s="4">
        <v>44153</v>
      </c>
      <c r="C7773" t="str">
        <f t="shared" si="363"/>
        <v>2020</v>
      </c>
      <c r="D7773">
        <v>250</v>
      </c>
      <c r="E7773">
        <v>27</v>
      </c>
      <c r="F7773" t="str">
        <f t="shared" si="364"/>
        <v>Teenager</v>
      </c>
      <c r="G7773" t="s">
        <v>7</v>
      </c>
      <c r="H7773" t="s">
        <v>17</v>
      </c>
      <c r="I7773">
        <v>470</v>
      </c>
      <c r="J7773" t="s">
        <v>24</v>
      </c>
      <c r="K7773">
        <v>1</v>
      </c>
      <c r="L7773">
        <v>46.059460870000002</v>
      </c>
      <c r="M7773" t="s">
        <v>22</v>
      </c>
      <c r="N7773" s="2" t="s">
        <v>11</v>
      </c>
      <c r="O7773">
        <v>0</v>
      </c>
      <c r="P7773">
        <f t="shared" si="365"/>
        <v>46.059460870000002</v>
      </c>
      <c r="Q7773" s="2" t="s">
        <v>16</v>
      </c>
      <c r="R7773" t="s">
        <v>18</v>
      </c>
      <c r="S7773">
        <v>5</v>
      </c>
      <c r="T7773" s="2" t="s">
        <v>11</v>
      </c>
    </row>
    <row r="7774" spans="1:20" x14ac:dyDescent="0.25">
      <c r="A7774">
        <v>7773</v>
      </c>
      <c r="B7774" s="4">
        <v>44138</v>
      </c>
      <c r="C7774" t="str">
        <f t="shared" si="363"/>
        <v>2020</v>
      </c>
      <c r="D7774">
        <v>327</v>
      </c>
      <c r="E7774">
        <v>68</v>
      </c>
      <c r="F7774" t="str">
        <f t="shared" si="364"/>
        <v>Senior</v>
      </c>
      <c r="G7774" t="s">
        <v>7</v>
      </c>
      <c r="H7774" t="s">
        <v>40</v>
      </c>
      <c r="I7774">
        <v>968</v>
      </c>
      <c r="J7774" t="s">
        <v>15</v>
      </c>
      <c r="K7774">
        <v>5</v>
      </c>
      <c r="L7774">
        <v>39.13437124</v>
      </c>
      <c r="M7774" t="s">
        <v>22</v>
      </c>
      <c r="N7774" s="2" t="s">
        <v>11</v>
      </c>
      <c r="O7774">
        <v>0</v>
      </c>
      <c r="P7774">
        <f t="shared" si="365"/>
        <v>195.67185620000001</v>
      </c>
      <c r="Q7774" s="2" t="s">
        <v>16</v>
      </c>
      <c r="R7774" t="s">
        <v>18</v>
      </c>
      <c r="S7774">
        <v>5</v>
      </c>
      <c r="T7774" s="2" t="s">
        <v>11</v>
      </c>
    </row>
    <row r="7775" spans="1:20" x14ac:dyDescent="0.25">
      <c r="A7775">
        <v>7774</v>
      </c>
      <c r="B7775" s="4">
        <v>44196</v>
      </c>
      <c r="C7775" t="str">
        <f t="shared" si="363"/>
        <v>2020</v>
      </c>
      <c r="D7775">
        <v>386</v>
      </c>
      <c r="E7775">
        <v>27</v>
      </c>
      <c r="F7775" t="str">
        <f t="shared" si="364"/>
        <v>Teenager</v>
      </c>
      <c r="G7775" t="s">
        <v>7</v>
      </c>
      <c r="H7775" t="s">
        <v>31</v>
      </c>
      <c r="I7775">
        <v>820</v>
      </c>
      <c r="J7775" t="s">
        <v>9</v>
      </c>
      <c r="K7775">
        <v>3</v>
      </c>
      <c r="L7775">
        <v>39.667871740000002</v>
      </c>
      <c r="M7775" t="s">
        <v>25</v>
      </c>
      <c r="N7775" s="2" t="s">
        <v>16</v>
      </c>
      <c r="O7775">
        <v>0</v>
      </c>
      <c r="P7775">
        <f t="shared" si="365"/>
        <v>119.00361522</v>
      </c>
      <c r="Q7775" s="2" t="s">
        <v>16</v>
      </c>
      <c r="R7775" t="s">
        <v>18</v>
      </c>
      <c r="S7775">
        <v>4</v>
      </c>
      <c r="T7775" s="2" t="s">
        <v>16</v>
      </c>
    </row>
    <row r="7776" spans="1:20" x14ac:dyDescent="0.25">
      <c r="A7776">
        <v>7775</v>
      </c>
      <c r="B7776" s="4">
        <v>43425</v>
      </c>
      <c r="C7776" t="str">
        <f t="shared" si="363"/>
        <v>2018</v>
      </c>
      <c r="D7776">
        <v>29</v>
      </c>
      <c r="E7776">
        <v>55</v>
      </c>
      <c r="F7776" t="str">
        <f t="shared" si="364"/>
        <v>Senior</v>
      </c>
      <c r="G7776" t="s">
        <v>27</v>
      </c>
      <c r="H7776" t="s">
        <v>37</v>
      </c>
      <c r="I7776">
        <v>261</v>
      </c>
      <c r="J7776" t="s">
        <v>9</v>
      </c>
      <c r="K7776">
        <v>5</v>
      </c>
      <c r="L7776">
        <v>77.488152690000007</v>
      </c>
      <c r="M7776" t="s">
        <v>22</v>
      </c>
      <c r="N7776" s="2" t="s">
        <v>16</v>
      </c>
      <c r="O7776">
        <v>38.744076339999999</v>
      </c>
      <c r="P7776">
        <f t="shared" si="365"/>
        <v>348.69668711000003</v>
      </c>
      <c r="Q7776" s="2" t="s">
        <v>16</v>
      </c>
      <c r="R7776" t="s">
        <v>26</v>
      </c>
      <c r="S7776">
        <v>2</v>
      </c>
      <c r="T7776" s="2" t="s">
        <v>16</v>
      </c>
    </row>
    <row r="7777" spans="1:20" x14ac:dyDescent="0.25">
      <c r="A7777">
        <v>7776</v>
      </c>
      <c r="B7777" s="4">
        <v>44157</v>
      </c>
      <c r="C7777" t="str">
        <f t="shared" si="363"/>
        <v>2020</v>
      </c>
      <c r="D7777">
        <v>403</v>
      </c>
      <c r="E7777">
        <v>31</v>
      </c>
      <c r="F7777" t="str">
        <f t="shared" si="364"/>
        <v>Adult</v>
      </c>
      <c r="G7777" t="s">
        <v>27</v>
      </c>
      <c r="H7777" t="s">
        <v>34</v>
      </c>
      <c r="I7777">
        <v>941</v>
      </c>
      <c r="J7777" t="s">
        <v>15</v>
      </c>
      <c r="K7777">
        <v>1</v>
      </c>
      <c r="L7777">
        <v>72.133527580000006</v>
      </c>
      <c r="M7777" t="s">
        <v>10</v>
      </c>
      <c r="N7777" s="2" t="s">
        <v>11</v>
      </c>
      <c r="O7777">
        <v>0</v>
      </c>
      <c r="P7777">
        <f t="shared" si="365"/>
        <v>72.133527580000006</v>
      </c>
      <c r="Q7777" s="2" t="s">
        <v>11</v>
      </c>
      <c r="R7777" t="s">
        <v>18</v>
      </c>
      <c r="S7777">
        <v>3</v>
      </c>
      <c r="T7777" s="2" t="s">
        <v>11</v>
      </c>
    </row>
    <row r="7778" spans="1:20" x14ac:dyDescent="0.25">
      <c r="A7778">
        <v>7777</v>
      </c>
      <c r="B7778" s="4">
        <v>44555</v>
      </c>
      <c r="C7778" t="str">
        <f t="shared" si="363"/>
        <v>2021</v>
      </c>
      <c r="D7778">
        <v>28</v>
      </c>
      <c r="E7778">
        <v>61</v>
      </c>
      <c r="F7778" t="str">
        <f t="shared" si="364"/>
        <v>Senior</v>
      </c>
      <c r="G7778" t="s">
        <v>7</v>
      </c>
      <c r="H7778" t="s">
        <v>19</v>
      </c>
      <c r="I7778">
        <v>943</v>
      </c>
      <c r="J7778" t="s">
        <v>9</v>
      </c>
      <c r="K7778">
        <v>1</v>
      </c>
      <c r="L7778">
        <v>43.338958859999998</v>
      </c>
      <c r="M7778" t="s">
        <v>10</v>
      </c>
      <c r="N7778" s="2" t="s">
        <v>16</v>
      </c>
      <c r="O7778">
        <v>0</v>
      </c>
      <c r="P7778">
        <f t="shared" si="365"/>
        <v>43.338958859999998</v>
      </c>
      <c r="Q7778" s="2" t="s">
        <v>16</v>
      </c>
      <c r="R7778" t="s">
        <v>18</v>
      </c>
      <c r="S7778">
        <v>1</v>
      </c>
      <c r="T7778" s="2" t="s">
        <v>11</v>
      </c>
    </row>
    <row r="7779" spans="1:20" x14ac:dyDescent="0.25">
      <c r="A7779">
        <v>7778</v>
      </c>
      <c r="B7779" s="4">
        <v>44190</v>
      </c>
      <c r="C7779" t="str">
        <f t="shared" si="363"/>
        <v>2020</v>
      </c>
      <c r="D7779">
        <v>397</v>
      </c>
      <c r="E7779">
        <v>58</v>
      </c>
      <c r="F7779" t="str">
        <f t="shared" si="364"/>
        <v>Senior</v>
      </c>
      <c r="G7779" t="s">
        <v>27</v>
      </c>
      <c r="H7779" t="s">
        <v>14</v>
      </c>
      <c r="I7779">
        <v>991</v>
      </c>
      <c r="J7779" t="s">
        <v>15</v>
      </c>
      <c r="K7779">
        <v>3</v>
      </c>
      <c r="L7779">
        <v>13.084193730000001</v>
      </c>
      <c r="M7779" t="s">
        <v>22</v>
      </c>
      <c r="N7779" s="2" t="s">
        <v>11</v>
      </c>
      <c r="O7779">
        <v>0</v>
      </c>
      <c r="P7779">
        <f t="shared" si="365"/>
        <v>39.252581190000001</v>
      </c>
      <c r="Q7779" s="2" t="s">
        <v>11</v>
      </c>
      <c r="R7779" t="s">
        <v>18</v>
      </c>
      <c r="S7779">
        <v>4</v>
      </c>
      <c r="T7779" s="2" t="s">
        <v>16</v>
      </c>
    </row>
    <row r="7780" spans="1:20" x14ac:dyDescent="0.25">
      <c r="A7780">
        <v>7779</v>
      </c>
      <c r="B7780" s="4">
        <v>44521</v>
      </c>
      <c r="C7780" t="str">
        <f t="shared" si="363"/>
        <v>2021</v>
      </c>
      <c r="D7780">
        <v>47</v>
      </c>
      <c r="E7780">
        <v>55</v>
      </c>
      <c r="F7780" t="str">
        <f t="shared" si="364"/>
        <v>Senior</v>
      </c>
      <c r="G7780" t="s">
        <v>13</v>
      </c>
      <c r="H7780" t="s">
        <v>36</v>
      </c>
      <c r="I7780">
        <v>79</v>
      </c>
      <c r="J7780" t="s">
        <v>15</v>
      </c>
      <c r="K7780">
        <v>4</v>
      </c>
      <c r="L7780">
        <v>58.228349989999998</v>
      </c>
      <c r="M7780" t="s">
        <v>25</v>
      </c>
      <c r="N7780" s="2" t="s">
        <v>16</v>
      </c>
      <c r="O7780">
        <v>0</v>
      </c>
      <c r="P7780">
        <f t="shared" si="365"/>
        <v>232.91339995999999</v>
      </c>
      <c r="Q7780" s="2" t="s">
        <v>16</v>
      </c>
      <c r="R7780" t="s">
        <v>18</v>
      </c>
      <c r="S7780">
        <v>4</v>
      </c>
      <c r="T7780" s="2" t="s">
        <v>16</v>
      </c>
    </row>
    <row r="7781" spans="1:20" x14ac:dyDescent="0.25">
      <c r="A7781">
        <v>7780</v>
      </c>
      <c r="B7781" s="4">
        <v>44542</v>
      </c>
      <c r="C7781" t="str">
        <f t="shared" si="363"/>
        <v>2021</v>
      </c>
      <c r="D7781">
        <v>352</v>
      </c>
      <c r="E7781">
        <v>27</v>
      </c>
      <c r="F7781" t="str">
        <f t="shared" si="364"/>
        <v>Teenager</v>
      </c>
      <c r="G7781" t="s">
        <v>27</v>
      </c>
      <c r="H7781" t="s">
        <v>38</v>
      </c>
      <c r="I7781">
        <v>635</v>
      </c>
      <c r="J7781" t="s">
        <v>15</v>
      </c>
      <c r="K7781">
        <v>2</v>
      </c>
      <c r="L7781">
        <v>53.957190439999998</v>
      </c>
      <c r="M7781" t="s">
        <v>20</v>
      </c>
      <c r="N7781" s="2" t="s">
        <v>16</v>
      </c>
      <c r="O7781">
        <v>10.79143809</v>
      </c>
      <c r="P7781">
        <f t="shared" si="365"/>
        <v>97.122942789999996</v>
      </c>
      <c r="Q7781" s="2" t="s">
        <v>11</v>
      </c>
      <c r="R7781" t="s">
        <v>26</v>
      </c>
      <c r="S7781">
        <v>5</v>
      </c>
      <c r="T7781" s="2" t="s">
        <v>16</v>
      </c>
    </row>
    <row r="7782" spans="1:20" x14ac:dyDescent="0.25">
      <c r="A7782">
        <v>7781</v>
      </c>
      <c r="B7782" s="4">
        <v>44884</v>
      </c>
      <c r="C7782" t="str">
        <f t="shared" si="363"/>
        <v>2022</v>
      </c>
      <c r="D7782">
        <v>306</v>
      </c>
      <c r="E7782">
        <v>66</v>
      </c>
      <c r="F7782" t="str">
        <f t="shared" si="364"/>
        <v>Senior</v>
      </c>
      <c r="G7782" t="s">
        <v>7</v>
      </c>
      <c r="H7782" t="s">
        <v>14</v>
      </c>
      <c r="I7782">
        <v>495</v>
      </c>
      <c r="J7782" t="s">
        <v>15</v>
      </c>
      <c r="K7782">
        <v>4</v>
      </c>
      <c r="L7782">
        <v>91.425831310000007</v>
      </c>
      <c r="M7782" t="s">
        <v>10</v>
      </c>
      <c r="N7782" s="2" t="s">
        <v>11</v>
      </c>
      <c r="O7782">
        <v>0</v>
      </c>
      <c r="P7782">
        <f t="shared" si="365"/>
        <v>365.70332524000003</v>
      </c>
      <c r="Q7782" s="2" t="s">
        <v>16</v>
      </c>
      <c r="R7782" t="s">
        <v>12</v>
      </c>
      <c r="S7782">
        <v>3</v>
      </c>
      <c r="T7782" s="2" t="s">
        <v>16</v>
      </c>
    </row>
    <row r="7783" spans="1:20" x14ac:dyDescent="0.25">
      <c r="A7783">
        <v>7782</v>
      </c>
      <c r="B7783" s="4">
        <v>44911</v>
      </c>
      <c r="C7783" t="str">
        <f t="shared" si="363"/>
        <v>2022</v>
      </c>
      <c r="D7783">
        <v>186</v>
      </c>
      <c r="E7783">
        <v>37</v>
      </c>
      <c r="F7783" t="str">
        <f t="shared" si="364"/>
        <v>Adult</v>
      </c>
      <c r="G7783" t="s">
        <v>13</v>
      </c>
      <c r="H7783" t="s">
        <v>38</v>
      </c>
      <c r="I7783">
        <v>750</v>
      </c>
      <c r="J7783" t="s">
        <v>15</v>
      </c>
      <c r="K7783">
        <v>1</v>
      </c>
      <c r="L7783">
        <v>15.46312938</v>
      </c>
      <c r="M7783" t="s">
        <v>10</v>
      </c>
      <c r="N7783" s="2" t="s">
        <v>16</v>
      </c>
      <c r="O7783">
        <v>1.546312938</v>
      </c>
      <c r="P7783">
        <f t="shared" si="365"/>
        <v>13.916816442</v>
      </c>
      <c r="Q7783" s="2" t="s">
        <v>11</v>
      </c>
      <c r="R7783" t="s">
        <v>26</v>
      </c>
      <c r="S7783">
        <v>2</v>
      </c>
      <c r="T7783" s="2" t="s">
        <v>16</v>
      </c>
    </row>
    <row r="7784" spans="1:20" x14ac:dyDescent="0.25">
      <c r="A7784">
        <v>7783</v>
      </c>
      <c r="B7784" s="4">
        <v>44885</v>
      </c>
      <c r="C7784" t="str">
        <f t="shared" si="363"/>
        <v>2022</v>
      </c>
      <c r="D7784">
        <v>322</v>
      </c>
      <c r="E7784">
        <v>51</v>
      </c>
      <c r="F7784" t="str">
        <f t="shared" si="364"/>
        <v>Senior</v>
      </c>
      <c r="G7784" t="s">
        <v>7</v>
      </c>
      <c r="H7784" t="s">
        <v>43</v>
      </c>
      <c r="I7784">
        <v>577</v>
      </c>
      <c r="J7784" t="s">
        <v>33</v>
      </c>
      <c r="K7784">
        <v>5</v>
      </c>
      <c r="L7784">
        <v>79.527781910000002</v>
      </c>
      <c r="M7784" t="s">
        <v>25</v>
      </c>
      <c r="N7784" s="2" t="s">
        <v>16</v>
      </c>
      <c r="O7784">
        <v>0</v>
      </c>
      <c r="P7784">
        <f t="shared" si="365"/>
        <v>397.63890954999999</v>
      </c>
      <c r="Q7784" s="2" t="s">
        <v>16</v>
      </c>
      <c r="R7784" t="s">
        <v>12</v>
      </c>
      <c r="S7784">
        <v>4</v>
      </c>
      <c r="T7784" s="2" t="s">
        <v>11</v>
      </c>
    </row>
    <row r="7785" spans="1:20" x14ac:dyDescent="0.25">
      <c r="A7785">
        <v>7784</v>
      </c>
      <c r="B7785" s="4">
        <v>44920</v>
      </c>
      <c r="C7785" t="str">
        <f t="shared" si="363"/>
        <v>2022</v>
      </c>
      <c r="D7785">
        <v>470</v>
      </c>
      <c r="E7785">
        <v>52</v>
      </c>
      <c r="F7785" t="str">
        <f t="shared" si="364"/>
        <v>Senior</v>
      </c>
      <c r="G7785" t="s">
        <v>7</v>
      </c>
      <c r="H7785" t="s">
        <v>30</v>
      </c>
      <c r="I7785">
        <v>400</v>
      </c>
      <c r="J7785" t="s">
        <v>24</v>
      </c>
      <c r="K7785">
        <v>3</v>
      </c>
      <c r="L7785">
        <v>97.550602900000001</v>
      </c>
      <c r="M7785" t="s">
        <v>22</v>
      </c>
      <c r="N7785" s="2" t="s">
        <v>11</v>
      </c>
      <c r="O7785">
        <v>0</v>
      </c>
      <c r="P7785">
        <f t="shared" si="365"/>
        <v>292.6518087</v>
      </c>
      <c r="Q7785" s="2" t="s">
        <v>16</v>
      </c>
      <c r="R7785" t="s">
        <v>18</v>
      </c>
      <c r="S7785">
        <v>5</v>
      </c>
      <c r="T7785" s="2" t="s">
        <v>16</v>
      </c>
    </row>
    <row r="7786" spans="1:20" x14ac:dyDescent="0.25">
      <c r="A7786">
        <v>7785</v>
      </c>
      <c r="B7786" s="4">
        <v>43432</v>
      </c>
      <c r="C7786" t="str">
        <f t="shared" si="363"/>
        <v>2018</v>
      </c>
      <c r="D7786">
        <v>444</v>
      </c>
      <c r="E7786">
        <v>60</v>
      </c>
      <c r="F7786" t="str">
        <f t="shared" si="364"/>
        <v>Senior</v>
      </c>
      <c r="G7786" t="s">
        <v>7</v>
      </c>
      <c r="H7786" t="s">
        <v>32</v>
      </c>
      <c r="I7786">
        <v>297</v>
      </c>
      <c r="J7786" t="s">
        <v>29</v>
      </c>
      <c r="K7786">
        <v>2</v>
      </c>
      <c r="L7786">
        <v>42.599435790000001</v>
      </c>
      <c r="M7786" t="s">
        <v>20</v>
      </c>
      <c r="N7786" s="2" t="s">
        <v>16</v>
      </c>
      <c r="O7786">
        <v>8.5198871569999994</v>
      </c>
      <c r="P7786">
        <f t="shared" si="365"/>
        <v>76.678984423000003</v>
      </c>
      <c r="Q7786" s="2" t="s">
        <v>16</v>
      </c>
      <c r="R7786" t="s">
        <v>26</v>
      </c>
      <c r="S7786">
        <v>1</v>
      </c>
      <c r="T7786" s="2" t="s">
        <v>16</v>
      </c>
    </row>
    <row r="7787" spans="1:20" x14ac:dyDescent="0.25">
      <c r="A7787">
        <v>7786</v>
      </c>
      <c r="B7787" s="4">
        <v>45235</v>
      </c>
      <c r="C7787" t="str">
        <f t="shared" si="363"/>
        <v>2023</v>
      </c>
      <c r="D7787">
        <v>155</v>
      </c>
      <c r="E7787">
        <v>45</v>
      </c>
      <c r="F7787" t="str">
        <f t="shared" si="364"/>
        <v>Adult</v>
      </c>
      <c r="G7787" t="s">
        <v>7</v>
      </c>
      <c r="H7787" t="s">
        <v>31</v>
      </c>
      <c r="I7787">
        <v>469</v>
      </c>
      <c r="J7787" t="s">
        <v>29</v>
      </c>
      <c r="K7787">
        <v>2</v>
      </c>
      <c r="L7787">
        <v>62.005223460000003</v>
      </c>
      <c r="M7787" t="s">
        <v>25</v>
      </c>
      <c r="N7787" s="2" t="s">
        <v>16</v>
      </c>
      <c r="O7787">
        <v>12.401044689999999</v>
      </c>
      <c r="P7787">
        <f t="shared" si="365"/>
        <v>111.60940223</v>
      </c>
      <c r="Q7787" s="2" t="s">
        <v>11</v>
      </c>
      <c r="R7787" t="s">
        <v>26</v>
      </c>
      <c r="S7787">
        <v>3</v>
      </c>
      <c r="T7787" s="2" t="s">
        <v>16</v>
      </c>
    </row>
    <row r="7788" spans="1:20" x14ac:dyDescent="0.25">
      <c r="A7788">
        <v>7787</v>
      </c>
      <c r="B7788" s="4">
        <v>43428</v>
      </c>
      <c r="C7788" t="str">
        <f t="shared" si="363"/>
        <v>2018</v>
      </c>
      <c r="D7788">
        <v>242</v>
      </c>
      <c r="E7788">
        <v>55</v>
      </c>
      <c r="F7788" t="str">
        <f t="shared" si="364"/>
        <v>Senior</v>
      </c>
      <c r="G7788" t="s">
        <v>13</v>
      </c>
      <c r="H7788" t="s">
        <v>43</v>
      </c>
      <c r="I7788">
        <v>641</v>
      </c>
      <c r="J7788" t="s">
        <v>9</v>
      </c>
      <c r="K7788">
        <v>2</v>
      </c>
      <c r="L7788">
        <v>37.943246690000002</v>
      </c>
      <c r="M7788" t="s">
        <v>22</v>
      </c>
      <c r="N7788" s="2" t="s">
        <v>11</v>
      </c>
      <c r="O7788">
        <v>7.5886493369999997</v>
      </c>
      <c r="P7788">
        <f t="shared" si="365"/>
        <v>68.297844042999998</v>
      </c>
      <c r="Q7788" s="2" t="s">
        <v>16</v>
      </c>
      <c r="R7788" t="s">
        <v>26</v>
      </c>
      <c r="S7788">
        <v>4</v>
      </c>
      <c r="T7788" s="2" t="s">
        <v>11</v>
      </c>
    </row>
    <row r="7789" spans="1:20" x14ac:dyDescent="0.25">
      <c r="A7789">
        <v>7788</v>
      </c>
      <c r="B7789" s="4">
        <v>43463</v>
      </c>
      <c r="C7789" t="str">
        <f t="shared" si="363"/>
        <v>2018</v>
      </c>
      <c r="D7789">
        <v>301</v>
      </c>
      <c r="E7789">
        <v>34</v>
      </c>
      <c r="F7789" t="str">
        <f t="shared" si="364"/>
        <v>Adult</v>
      </c>
      <c r="G7789" t="s">
        <v>27</v>
      </c>
      <c r="H7789" t="s">
        <v>34</v>
      </c>
      <c r="I7789">
        <v>298</v>
      </c>
      <c r="J7789" t="s">
        <v>33</v>
      </c>
      <c r="K7789">
        <v>3</v>
      </c>
      <c r="L7789">
        <v>23.211181620000001</v>
      </c>
      <c r="M7789" t="s">
        <v>20</v>
      </c>
      <c r="N7789" s="2" t="s">
        <v>16</v>
      </c>
      <c r="O7789">
        <v>0</v>
      </c>
      <c r="P7789">
        <f t="shared" si="365"/>
        <v>69.633544860000001</v>
      </c>
      <c r="Q7789" s="2" t="s">
        <v>11</v>
      </c>
      <c r="R7789" t="s">
        <v>12</v>
      </c>
      <c r="S7789">
        <v>3</v>
      </c>
      <c r="T7789" s="2" t="s">
        <v>11</v>
      </c>
    </row>
    <row r="7790" spans="1:20" x14ac:dyDescent="0.25">
      <c r="A7790">
        <v>7789</v>
      </c>
      <c r="B7790" s="4">
        <v>45291</v>
      </c>
      <c r="C7790" t="str">
        <f t="shared" si="363"/>
        <v>2023</v>
      </c>
      <c r="D7790">
        <v>192</v>
      </c>
      <c r="E7790">
        <v>69</v>
      </c>
      <c r="F7790" t="str">
        <f t="shared" si="364"/>
        <v>Senior</v>
      </c>
      <c r="G7790" t="s">
        <v>27</v>
      </c>
      <c r="H7790" t="s">
        <v>17</v>
      </c>
      <c r="I7790">
        <v>14</v>
      </c>
      <c r="J7790" t="s">
        <v>15</v>
      </c>
      <c r="K7790">
        <v>1</v>
      </c>
      <c r="L7790">
        <v>93.298913400000004</v>
      </c>
      <c r="M7790" t="s">
        <v>22</v>
      </c>
      <c r="N7790" s="2" t="s">
        <v>16</v>
      </c>
      <c r="O7790">
        <v>9.3298913399999996</v>
      </c>
      <c r="P7790">
        <f t="shared" si="365"/>
        <v>83.96902206</v>
      </c>
      <c r="Q7790" s="2" t="s">
        <v>11</v>
      </c>
      <c r="R7790" t="s">
        <v>26</v>
      </c>
      <c r="S7790">
        <v>2</v>
      </c>
      <c r="T7790" s="2" t="s">
        <v>11</v>
      </c>
    </row>
    <row r="7791" spans="1:20" x14ac:dyDescent="0.25">
      <c r="A7791">
        <v>7790</v>
      </c>
      <c r="B7791" s="4">
        <v>43809</v>
      </c>
      <c r="C7791" t="str">
        <f t="shared" si="363"/>
        <v>2019</v>
      </c>
      <c r="D7791">
        <v>3</v>
      </c>
      <c r="E7791">
        <v>55</v>
      </c>
      <c r="F7791" t="str">
        <f t="shared" si="364"/>
        <v>Senior</v>
      </c>
      <c r="G7791" t="s">
        <v>27</v>
      </c>
      <c r="H7791" t="s">
        <v>40</v>
      </c>
      <c r="I7791">
        <v>634</v>
      </c>
      <c r="J7791" t="s">
        <v>15</v>
      </c>
      <c r="K7791">
        <v>2</v>
      </c>
      <c r="L7791">
        <v>92.365049229999997</v>
      </c>
      <c r="M7791" t="s">
        <v>25</v>
      </c>
      <c r="N7791" s="2" t="s">
        <v>11</v>
      </c>
      <c r="O7791">
        <v>0</v>
      </c>
      <c r="P7791">
        <f t="shared" si="365"/>
        <v>184.73009845999999</v>
      </c>
      <c r="Q7791" s="2" t="s">
        <v>16</v>
      </c>
      <c r="R7791" t="s">
        <v>18</v>
      </c>
      <c r="S7791">
        <v>5</v>
      </c>
      <c r="T7791" s="2" t="s">
        <v>16</v>
      </c>
    </row>
    <row r="7792" spans="1:20" x14ac:dyDescent="0.25">
      <c r="A7792">
        <v>7791</v>
      </c>
      <c r="B7792" s="4">
        <v>44922</v>
      </c>
      <c r="C7792" t="str">
        <f t="shared" si="363"/>
        <v>2022</v>
      </c>
      <c r="D7792">
        <v>170</v>
      </c>
      <c r="E7792">
        <v>64</v>
      </c>
      <c r="F7792" t="str">
        <f t="shared" si="364"/>
        <v>Senior</v>
      </c>
      <c r="G7792" t="s">
        <v>13</v>
      </c>
      <c r="H7792" t="s">
        <v>39</v>
      </c>
      <c r="I7792">
        <v>858</v>
      </c>
      <c r="J7792" t="s">
        <v>24</v>
      </c>
      <c r="K7792">
        <v>5</v>
      </c>
      <c r="L7792">
        <v>30.244273759999999</v>
      </c>
      <c r="M7792" t="s">
        <v>20</v>
      </c>
      <c r="N7792" s="2" t="s">
        <v>11</v>
      </c>
      <c r="O7792">
        <v>0</v>
      </c>
      <c r="P7792">
        <f t="shared" si="365"/>
        <v>151.22136879999999</v>
      </c>
      <c r="Q7792" s="2" t="s">
        <v>16</v>
      </c>
      <c r="R7792" t="s">
        <v>18</v>
      </c>
      <c r="S7792">
        <v>5</v>
      </c>
      <c r="T7792" s="2" t="s">
        <v>11</v>
      </c>
    </row>
    <row r="7793" spans="1:20" x14ac:dyDescent="0.25">
      <c r="A7793">
        <v>7792</v>
      </c>
      <c r="B7793" s="4">
        <v>43405</v>
      </c>
      <c r="C7793" t="str">
        <f t="shared" si="363"/>
        <v>2018</v>
      </c>
      <c r="D7793">
        <v>390</v>
      </c>
      <c r="E7793">
        <v>45</v>
      </c>
      <c r="F7793" t="str">
        <f t="shared" si="364"/>
        <v>Adult</v>
      </c>
      <c r="G7793" t="s">
        <v>13</v>
      </c>
      <c r="H7793" t="s">
        <v>23</v>
      </c>
      <c r="I7793">
        <v>986</v>
      </c>
      <c r="J7793" t="s">
        <v>9</v>
      </c>
      <c r="K7793">
        <v>3</v>
      </c>
      <c r="L7793">
        <v>58.454886000000002</v>
      </c>
      <c r="M7793" t="s">
        <v>10</v>
      </c>
      <c r="N7793" s="2" t="s">
        <v>16</v>
      </c>
      <c r="O7793">
        <v>0</v>
      </c>
      <c r="P7793">
        <f t="shared" si="365"/>
        <v>175.36465800000002</v>
      </c>
      <c r="Q7793" s="2" t="s">
        <v>11</v>
      </c>
      <c r="R7793" t="s">
        <v>12</v>
      </c>
      <c r="S7793">
        <v>4</v>
      </c>
      <c r="T7793" s="2" t="s">
        <v>11</v>
      </c>
    </row>
    <row r="7794" spans="1:20" x14ac:dyDescent="0.25">
      <c r="A7794">
        <v>7793</v>
      </c>
      <c r="B7794" s="4">
        <v>43804</v>
      </c>
      <c r="C7794" t="str">
        <f t="shared" si="363"/>
        <v>2019</v>
      </c>
      <c r="D7794">
        <v>476</v>
      </c>
      <c r="E7794">
        <v>57</v>
      </c>
      <c r="F7794" t="str">
        <f t="shared" si="364"/>
        <v>Senior</v>
      </c>
      <c r="G7794" t="s">
        <v>7</v>
      </c>
      <c r="H7794" t="s">
        <v>42</v>
      </c>
      <c r="I7794">
        <v>160</v>
      </c>
      <c r="J7794" t="s">
        <v>24</v>
      </c>
      <c r="K7794">
        <v>1</v>
      </c>
      <c r="L7794">
        <v>69.601251719999993</v>
      </c>
      <c r="M7794" t="s">
        <v>22</v>
      </c>
      <c r="N7794" s="2" t="s">
        <v>16</v>
      </c>
      <c r="O7794">
        <v>0</v>
      </c>
      <c r="P7794">
        <f t="shared" si="365"/>
        <v>69.601251719999993</v>
      </c>
      <c r="Q7794" s="2" t="s">
        <v>11</v>
      </c>
      <c r="R7794" t="s">
        <v>12</v>
      </c>
      <c r="S7794">
        <v>3</v>
      </c>
      <c r="T7794" s="2" t="s">
        <v>16</v>
      </c>
    </row>
    <row r="7795" spans="1:20" x14ac:dyDescent="0.25">
      <c r="A7795">
        <v>7794</v>
      </c>
      <c r="B7795" s="4">
        <v>44866</v>
      </c>
      <c r="C7795" t="str">
        <f t="shared" si="363"/>
        <v>2022</v>
      </c>
      <c r="D7795">
        <v>208</v>
      </c>
      <c r="E7795">
        <v>67</v>
      </c>
      <c r="F7795" t="str">
        <f t="shared" si="364"/>
        <v>Senior</v>
      </c>
      <c r="G7795" t="s">
        <v>27</v>
      </c>
      <c r="H7795" t="s">
        <v>14</v>
      </c>
      <c r="I7795">
        <v>200</v>
      </c>
      <c r="J7795" t="s">
        <v>9</v>
      </c>
      <c r="K7795">
        <v>3</v>
      </c>
      <c r="L7795">
        <v>17.375259110000002</v>
      </c>
      <c r="M7795" t="s">
        <v>25</v>
      </c>
      <c r="N7795" s="2" t="s">
        <v>16</v>
      </c>
      <c r="O7795">
        <v>0</v>
      </c>
      <c r="P7795">
        <f t="shared" si="365"/>
        <v>52.125777330000005</v>
      </c>
      <c r="Q7795" s="2" t="s">
        <v>16</v>
      </c>
      <c r="R7795" t="s">
        <v>12</v>
      </c>
      <c r="S7795">
        <v>3</v>
      </c>
      <c r="T7795" s="2" t="s">
        <v>11</v>
      </c>
    </row>
    <row r="7796" spans="1:20" x14ac:dyDescent="0.25">
      <c r="A7796">
        <v>7795</v>
      </c>
      <c r="B7796" s="4">
        <v>44143</v>
      </c>
      <c r="C7796" t="str">
        <f t="shared" si="363"/>
        <v>2020</v>
      </c>
      <c r="D7796">
        <v>498</v>
      </c>
      <c r="E7796">
        <v>20</v>
      </c>
      <c r="F7796" t="str">
        <f t="shared" si="364"/>
        <v>Teenager</v>
      </c>
      <c r="G7796" t="s">
        <v>13</v>
      </c>
      <c r="H7796" t="s">
        <v>43</v>
      </c>
      <c r="I7796">
        <v>728</v>
      </c>
      <c r="J7796" t="s">
        <v>29</v>
      </c>
      <c r="K7796">
        <v>4</v>
      </c>
      <c r="L7796">
        <v>36.858858380000001</v>
      </c>
      <c r="M7796" t="s">
        <v>25</v>
      </c>
      <c r="N7796" s="2" t="s">
        <v>16</v>
      </c>
      <c r="O7796">
        <v>0</v>
      </c>
      <c r="P7796">
        <f t="shared" si="365"/>
        <v>147.43543352</v>
      </c>
      <c r="Q7796" s="2" t="s">
        <v>16</v>
      </c>
      <c r="R7796" t="s">
        <v>12</v>
      </c>
      <c r="S7796">
        <v>3</v>
      </c>
      <c r="T7796" s="2" t="s">
        <v>16</v>
      </c>
    </row>
    <row r="7797" spans="1:20" x14ac:dyDescent="0.25">
      <c r="A7797">
        <v>7796</v>
      </c>
      <c r="B7797" s="4">
        <v>45287</v>
      </c>
      <c r="C7797" t="str">
        <f t="shared" si="363"/>
        <v>2023</v>
      </c>
      <c r="D7797">
        <v>400</v>
      </c>
      <c r="E7797">
        <v>66</v>
      </c>
      <c r="F7797" t="str">
        <f t="shared" si="364"/>
        <v>Senior</v>
      </c>
      <c r="G7797" t="s">
        <v>7</v>
      </c>
      <c r="H7797" t="s">
        <v>38</v>
      </c>
      <c r="I7797">
        <v>267</v>
      </c>
      <c r="J7797" t="s">
        <v>33</v>
      </c>
      <c r="K7797">
        <v>3</v>
      </c>
      <c r="L7797">
        <v>74.880113050000006</v>
      </c>
      <c r="M7797" t="s">
        <v>10</v>
      </c>
      <c r="N7797" s="2" t="s">
        <v>16</v>
      </c>
      <c r="O7797">
        <v>22.464033910000001</v>
      </c>
      <c r="P7797">
        <f t="shared" si="365"/>
        <v>202.17630524</v>
      </c>
      <c r="Q7797" s="2" t="s">
        <v>16</v>
      </c>
      <c r="R7797" t="s">
        <v>26</v>
      </c>
      <c r="S7797">
        <v>4</v>
      </c>
      <c r="T7797" s="2" t="s">
        <v>16</v>
      </c>
    </row>
    <row r="7798" spans="1:20" x14ac:dyDescent="0.25">
      <c r="A7798">
        <v>7797</v>
      </c>
      <c r="B7798" s="4">
        <v>44554</v>
      </c>
      <c r="C7798" t="str">
        <f t="shared" si="363"/>
        <v>2021</v>
      </c>
      <c r="D7798">
        <v>495</v>
      </c>
      <c r="E7798">
        <v>25</v>
      </c>
      <c r="F7798" t="str">
        <f t="shared" si="364"/>
        <v>Teenager</v>
      </c>
      <c r="G7798" t="s">
        <v>7</v>
      </c>
      <c r="H7798" t="s">
        <v>41</v>
      </c>
      <c r="I7798">
        <v>969</v>
      </c>
      <c r="J7798" t="s">
        <v>24</v>
      </c>
      <c r="K7798">
        <v>2</v>
      </c>
      <c r="L7798">
        <v>66.57515334</v>
      </c>
      <c r="M7798" t="s">
        <v>20</v>
      </c>
      <c r="N7798" s="2" t="s">
        <v>16</v>
      </c>
      <c r="O7798">
        <v>0</v>
      </c>
      <c r="P7798">
        <f t="shared" si="365"/>
        <v>133.15030668</v>
      </c>
      <c r="Q7798" s="2" t="s">
        <v>16</v>
      </c>
      <c r="R7798" t="s">
        <v>12</v>
      </c>
      <c r="S7798">
        <v>1</v>
      </c>
      <c r="T7798" s="2" t="s">
        <v>16</v>
      </c>
    </row>
    <row r="7799" spans="1:20" x14ac:dyDescent="0.25">
      <c r="A7799">
        <v>7798</v>
      </c>
      <c r="B7799" s="4">
        <v>44531</v>
      </c>
      <c r="C7799" t="str">
        <f t="shared" si="363"/>
        <v>2021</v>
      </c>
      <c r="D7799">
        <v>365</v>
      </c>
      <c r="E7799">
        <v>57</v>
      </c>
      <c r="F7799" t="str">
        <f t="shared" si="364"/>
        <v>Senior</v>
      </c>
      <c r="G7799" t="s">
        <v>7</v>
      </c>
      <c r="H7799" t="s">
        <v>42</v>
      </c>
      <c r="I7799">
        <v>357</v>
      </c>
      <c r="J7799" t="s">
        <v>9</v>
      </c>
      <c r="K7799">
        <v>3</v>
      </c>
      <c r="L7799">
        <v>88.615196159999996</v>
      </c>
      <c r="M7799" t="s">
        <v>25</v>
      </c>
      <c r="N7799" s="2" t="s">
        <v>11</v>
      </c>
      <c r="O7799">
        <v>0</v>
      </c>
      <c r="P7799">
        <f t="shared" si="365"/>
        <v>265.84558848</v>
      </c>
      <c r="Q7799" s="2" t="s">
        <v>11</v>
      </c>
      <c r="R7799" t="s">
        <v>12</v>
      </c>
      <c r="S7799">
        <v>4</v>
      </c>
      <c r="T7799" s="2" t="s">
        <v>16</v>
      </c>
    </row>
    <row r="7800" spans="1:20" x14ac:dyDescent="0.25">
      <c r="A7800">
        <v>7799</v>
      </c>
      <c r="B7800" s="4">
        <v>43829</v>
      </c>
      <c r="C7800" t="str">
        <f t="shared" si="363"/>
        <v>2019</v>
      </c>
      <c r="D7800">
        <v>169</v>
      </c>
      <c r="E7800">
        <v>35</v>
      </c>
      <c r="F7800" t="str">
        <f t="shared" si="364"/>
        <v>Adult</v>
      </c>
      <c r="G7800" t="s">
        <v>13</v>
      </c>
      <c r="H7800" t="s">
        <v>21</v>
      </c>
      <c r="I7800">
        <v>542</v>
      </c>
      <c r="J7800" t="s">
        <v>9</v>
      </c>
      <c r="K7800">
        <v>4</v>
      </c>
      <c r="L7800">
        <v>88.966234249999999</v>
      </c>
      <c r="M7800" t="s">
        <v>22</v>
      </c>
      <c r="N7800" s="2" t="s">
        <v>16</v>
      </c>
      <c r="O7800">
        <v>0</v>
      </c>
      <c r="P7800">
        <f t="shared" si="365"/>
        <v>355.864937</v>
      </c>
      <c r="Q7800" s="2" t="s">
        <v>16</v>
      </c>
      <c r="R7800" t="s">
        <v>12</v>
      </c>
      <c r="S7800">
        <v>1</v>
      </c>
      <c r="T7800" s="2" t="s">
        <v>11</v>
      </c>
    </row>
    <row r="7801" spans="1:20" x14ac:dyDescent="0.25">
      <c r="A7801">
        <v>7800</v>
      </c>
      <c r="B7801" s="4">
        <v>44545</v>
      </c>
      <c r="C7801" t="str">
        <f t="shared" si="363"/>
        <v>2021</v>
      </c>
      <c r="D7801">
        <v>498</v>
      </c>
      <c r="E7801">
        <v>59</v>
      </c>
      <c r="F7801" t="str">
        <f t="shared" si="364"/>
        <v>Senior</v>
      </c>
      <c r="G7801" t="s">
        <v>27</v>
      </c>
      <c r="H7801" t="s">
        <v>19</v>
      </c>
      <c r="I7801">
        <v>985</v>
      </c>
      <c r="J7801" t="s">
        <v>15</v>
      </c>
      <c r="K7801">
        <v>5</v>
      </c>
      <c r="L7801">
        <v>43.63537711</v>
      </c>
      <c r="M7801" t="s">
        <v>25</v>
      </c>
      <c r="N7801" s="2" t="s">
        <v>16</v>
      </c>
      <c r="O7801">
        <v>0</v>
      </c>
      <c r="P7801">
        <f t="shared" si="365"/>
        <v>218.17688555000001</v>
      </c>
      <c r="Q7801" s="2" t="s">
        <v>16</v>
      </c>
      <c r="R7801" t="s">
        <v>18</v>
      </c>
      <c r="S7801">
        <v>2</v>
      </c>
      <c r="T7801" s="2" t="s">
        <v>11</v>
      </c>
    </row>
    <row r="7802" spans="1:20" x14ac:dyDescent="0.25">
      <c r="A7802">
        <v>7801</v>
      </c>
      <c r="B7802" s="4">
        <v>45265</v>
      </c>
      <c r="C7802" t="str">
        <f t="shared" si="363"/>
        <v>2023</v>
      </c>
      <c r="D7802">
        <v>59</v>
      </c>
      <c r="E7802">
        <v>41</v>
      </c>
      <c r="F7802" t="str">
        <f t="shared" si="364"/>
        <v>Adult</v>
      </c>
      <c r="G7802" t="s">
        <v>13</v>
      </c>
      <c r="H7802" t="s">
        <v>43</v>
      </c>
      <c r="I7802">
        <v>305</v>
      </c>
      <c r="J7802" t="s">
        <v>24</v>
      </c>
      <c r="K7802">
        <v>4</v>
      </c>
      <c r="L7802">
        <v>25.878764660000002</v>
      </c>
      <c r="M7802" t="s">
        <v>25</v>
      </c>
      <c r="N7802" s="2" t="s">
        <v>11</v>
      </c>
      <c r="O7802">
        <v>10.35150586</v>
      </c>
      <c r="P7802">
        <f t="shared" si="365"/>
        <v>93.163552780000003</v>
      </c>
      <c r="Q7802" s="2" t="s">
        <v>11</v>
      </c>
      <c r="R7802" t="s">
        <v>26</v>
      </c>
      <c r="S7802">
        <v>5</v>
      </c>
      <c r="T7802" s="2" t="s">
        <v>11</v>
      </c>
    </row>
    <row r="7803" spans="1:20" x14ac:dyDescent="0.25">
      <c r="A7803">
        <v>7802</v>
      </c>
      <c r="B7803" s="4">
        <v>44147</v>
      </c>
      <c r="C7803" t="str">
        <f t="shared" si="363"/>
        <v>2020</v>
      </c>
      <c r="D7803">
        <v>119</v>
      </c>
      <c r="E7803">
        <v>63</v>
      </c>
      <c r="F7803" t="str">
        <f t="shared" si="364"/>
        <v>Senior</v>
      </c>
      <c r="G7803" t="s">
        <v>7</v>
      </c>
      <c r="H7803" t="s">
        <v>34</v>
      </c>
      <c r="I7803">
        <v>232</v>
      </c>
      <c r="J7803" t="s">
        <v>33</v>
      </c>
      <c r="K7803">
        <v>1</v>
      </c>
      <c r="L7803">
        <v>10.356540219999999</v>
      </c>
      <c r="M7803" t="s">
        <v>20</v>
      </c>
      <c r="N7803" s="2" t="s">
        <v>11</v>
      </c>
      <c r="O7803">
        <v>0</v>
      </c>
      <c r="P7803">
        <f t="shared" si="365"/>
        <v>10.356540219999999</v>
      </c>
      <c r="Q7803" s="2" t="s">
        <v>16</v>
      </c>
      <c r="R7803" t="s">
        <v>18</v>
      </c>
      <c r="S7803">
        <v>5</v>
      </c>
      <c r="T7803" s="2" t="s">
        <v>16</v>
      </c>
    </row>
    <row r="7804" spans="1:20" x14ac:dyDescent="0.25">
      <c r="A7804">
        <v>7803</v>
      </c>
      <c r="B7804" s="4">
        <v>44185</v>
      </c>
      <c r="C7804" t="str">
        <f t="shared" si="363"/>
        <v>2020</v>
      </c>
      <c r="D7804">
        <v>315</v>
      </c>
      <c r="E7804">
        <v>50</v>
      </c>
      <c r="F7804" t="str">
        <f t="shared" si="364"/>
        <v>Adult</v>
      </c>
      <c r="G7804" t="s">
        <v>27</v>
      </c>
      <c r="H7804" t="s">
        <v>34</v>
      </c>
      <c r="I7804">
        <v>417</v>
      </c>
      <c r="J7804" t="s">
        <v>33</v>
      </c>
      <c r="K7804">
        <v>2</v>
      </c>
      <c r="L7804">
        <v>30.0055552</v>
      </c>
      <c r="M7804" t="s">
        <v>10</v>
      </c>
      <c r="N7804" s="2" t="s">
        <v>16</v>
      </c>
      <c r="O7804">
        <v>0</v>
      </c>
      <c r="P7804">
        <f t="shared" si="365"/>
        <v>60.0111104</v>
      </c>
      <c r="Q7804" s="2" t="s">
        <v>11</v>
      </c>
      <c r="R7804" t="s">
        <v>18</v>
      </c>
      <c r="S7804">
        <v>1</v>
      </c>
      <c r="T7804" s="2" t="s">
        <v>16</v>
      </c>
    </row>
    <row r="7805" spans="1:20" x14ac:dyDescent="0.25">
      <c r="A7805">
        <v>7804</v>
      </c>
      <c r="B7805" s="4">
        <v>45246</v>
      </c>
      <c r="C7805" t="str">
        <f t="shared" si="363"/>
        <v>2023</v>
      </c>
      <c r="D7805">
        <v>230</v>
      </c>
      <c r="E7805">
        <v>70</v>
      </c>
      <c r="F7805" t="str">
        <f t="shared" si="364"/>
        <v>Senior</v>
      </c>
      <c r="G7805" t="s">
        <v>13</v>
      </c>
      <c r="H7805" t="s">
        <v>39</v>
      </c>
      <c r="I7805">
        <v>261</v>
      </c>
      <c r="J7805" t="s">
        <v>9</v>
      </c>
      <c r="K7805">
        <v>4</v>
      </c>
      <c r="L7805">
        <v>59.569016689999998</v>
      </c>
      <c r="M7805" t="s">
        <v>22</v>
      </c>
      <c r="N7805" s="2" t="s">
        <v>16</v>
      </c>
      <c r="O7805">
        <v>0</v>
      </c>
      <c r="P7805">
        <f t="shared" si="365"/>
        <v>238.27606675999999</v>
      </c>
      <c r="Q7805" s="2" t="s">
        <v>16</v>
      </c>
      <c r="R7805" t="s">
        <v>12</v>
      </c>
      <c r="S7805">
        <v>1</v>
      </c>
      <c r="T7805" s="2" t="s">
        <v>11</v>
      </c>
    </row>
    <row r="7806" spans="1:20" x14ac:dyDescent="0.25">
      <c r="A7806">
        <v>7805</v>
      </c>
      <c r="B7806" s="4">
        <v>44524</v>
      </c>
      <c r="C7806" t="str">
        <f t="shared" si="363"/>
        <v>2021</v>
      </c>
      <c r="D7806">
        <v>497</v>
      </c>
      <c r="E7806">
        <v>19</v>
      </c>
      <c r="F7806" t="str">
        <f t="shared" si="364"/>
        <v>Teenager</v>
      </c>
      <c r="G7806" t="s">
        <v>7</v>
      </c>
      <c r="H7806" t="s">
        <v>17</v>
      </c>
      <c r="I7806">
        <v>417</v>
      </c>
      <c r="J7806" t="s">
        <v>29</v>
      </c>
      <c r="K7806">
        <v>2</v>
      </c>
      <c r="L7806">
        <v>43.293903810000003</v>
      </c>
      <c r="M7806" t="s">
        <v>10</v>
      </c>
      <c r="N7806" s="2" t="s">
        <v>11</v>
      </c>
      <c r="O7806">
        <v>8.6587807629999993</v>
      </c>
      <c r="P7806">
        <f t="shared" si="365"/>
        <v>77.929026857000011</v>
      </c>
      <c r="Q7806" s="2" t="s">
        <v>11</v>
      </c>
      <c r="R7806" t="s">
        <v>26</v>
      </c>
      <c r="S7806">
        <v>3</v>
      </c>
      <c r="T7806" s="2" t="s">
        <v>16</v>
      </c>
    </row>
    <row r="7807" spans="1:20" x14ac:dyDescent="0.25">
      <c r="A7807">
        <v>7806</v>
      </c>
      <c r="B7807" s="4">
        <v>45240</v>
      </c>
      <c r="C7807" t="str">
        <f t="shared" si="363"/>
        <v>2023</v>
      </c>
      <c r="D7807">
        <v>463</v>
      </c>
      <c r="E7807">
        <v>53</v>
      </c>
      <c r="F7807" t="str">
        <f t="shared" si="364"/>
        <v>Senior</v>
      </c>
      <c r="G7807" t="s">
        <v>7</v>
      </c>
      <c r="H7807" t="s">
        <v>30</v>
      </c>
      <c r="I7807">
        <v>241</v>
      </c>
      <c r="J7807" t="s">
        <v>33</v>
      </c>
      <c r="K7807">
        <v>5</v>
      </c>
      <c r="L7807">
        <v>63.378841680000001</v>
      </c>
      <c r="M7807" t="s">
        <v>10</v>
      </c>
      <c r="N7807" s="2" t="s">
        <v>11</v>
      </c>
      <c r="O7807">
        <v>31.68942084</v>
      </c>
      <c r="P7807">
        <f t="shared" si="365"/>
        <v>285.20478756</v>
      </c>
      <c r="Q7807" s="2" t="s">
        <v>11</v>
      </c>
      <c r="R7807" t="s">
        <v>26</v>
      </c>
      <c r="S7807">
        <v>1</v>
      </c>
      <c r="T7807" s="2" t="s">
        <v>16</v>
      </c>
    </row>
    <row r="7808" spans="1:20" x14ac:dyDescent="0.25">
      <c r="A7808">
        <v>7807</v>
      </c>
      <c r="B7808" s="4">
        <v>43424</v>
      </c>
      <c r="C7808" t="str">
        <f t="shared" si="363"/>
        <v>2018</v>
      </c>
      <c r="D7808">
        <v>306</v>
      </c>
      <c r="E7808">
        <v>39</v>
      </c>
      <c r="F7808" t="str">
        <f t="shared" si="364"/>
        <v>Adult</v>
      </c>
      <c r="G7808" t="s">
        <v>7</v>
      </c>
      <c r="H7808" t="s">
        <v>34</v>
      </c>
      <c r="I7808">
        <v>95</v>
      </c>
      <c r="J7808" t="s">
        <v>15</v>
      </c>
      <c r="K7808">
        <v>5</v>
      </c>
      <c r="L7808">
        <v>56.971247200000001</v>
      </c>
      <c r="M7808" t="s">
        <v>20</v>
      </c>
      <c r="N7808" s="2" t="s">
        <v>11</v>
      </c>
      <c r="O7808">
        <v>0</v>
      </c>
      <c r="P7808">
        <f t="shared" si="365"/>
        <v>284.85623600000002</v>
      </c>
      <c r="Q7808" s="2" t="s">
        <v>11</v>
      </c>
      <c r="R7808" t="s">
        <v>18</v>
      </c>
      <c r="S7808">
        <v>2</v>
      </c>
      <c r="T7808" s="2" t="s">
        <v>11</v>
      </c>
    </row>
    <row r="7809" spans="1:20" x14ac:dyDescent="0.25">
      <c r="A7809">
        <v>7808</v>
      </c>
      <c r="B7809" s="4">
        <v>44158</v>
      </c>
      <c r="C7809" t="str">
        <f t="shared" si="363"/>
        <v>2020</v>
      </c>
      <c r="D7809">
        <v>274</v>
      </c>
      <c r="E7809">
        <v>60</v>
      </c>
      <c r="F7809" t="str">
        <f t="shared" si="364"/>
        <v>Senior</v>
      </c>
      <c r="G7809" t="s">
        <v>27</v>
      </c>
      <c r="H7809" t="s">
        <v>19</v>
      </c>
      <c r="I7809">
        <v>226</v>
      </c>
      <c r="J7809" t="s">
        <v>33</v>
      </c>
      <c r="K7809">
        <v>2</v>
      </c>
      <c r="L7809">
        <v>79.573332919999999</v>
      </c>
      <c r="M7809" t="s">
        <v>20</v>
      </c>
      <c r="N7809" s="2" t="s">
        <v>16</v>
      </c>
      <c r="O7809">
        <v>15.91466658</v>
      </c>
      <c r="P7809">
        <f t="shared" si="365"/>
        <v>143.23199926000001</v>
      </c>
      <c r="Q7809" s="2" t="s">
        <v>16</v>
      </c>
      <c r="R7809" t="s">
        <v>26</v>
      </c>
      <c r="S7809">
        <v>3</v>
      </c>
      <c r="T7809" s="2" t="s">
        <v>11</v>
      </c>
    </row>
    <row r="7810" spans="1:20" x14ac:dyDescent="0.25">
      <c r="A7810">
        <v>7809</v>
      </c>
      <c r="B7810" s="4">
        <v>44918</v>
      </c>
      <c r="C7810" t="str">
        <f t="shared" si="363"/>
        <v>2022</v>
      </c>
      <c r="D7810">
        <v>82</v>
      </c>
      <c r="E7810">
        <v>57</v>
      </c>
      <c r="F7810" t="str">
        <f t="shared" si="364"/>
        <v>Senior</v>
      </c>
      <c r="G7810" t="s">
        <v>13</v>
      </c>
      <c r="H7810" t="s">
        <v>36</v>
      </c>
      <c r="I7810">
        <v>918</v>
      </c>
      <c r="J7810" t="s">
        <v>33</v>
      </c>
      <c r="K7810">
        <v>5</v>
      </c>
      <c r="L7810">
        <v>56.850765430000003</v>
      </c>
      <c r="M7810" t="s">
        <v>20</v>
      </c>
      <c r="N7810" s="2" t="s">
        <v>11</v>
      </c>
      <c r="O7810">
        <v>0</v>
      </c>
      <c r="P7810">
        <f t="shared" si="365"/>
        <v>284.25382715000001</v>
      </c>
      <c r="Q7810" s="2" t="s">
        <v>16</v>
      </c>
      <c r="R7810" t="s">
        <v>18</v>
      </c>
      <c r="S7810">
        <v>1</v>
      </c>
      <c r="T7810" s="2" t="s">
        <v>16</v>
      </c>
    </row>
    <row r="7811" spans="1:20" x14ac:dyDescent="0.25">
      <c r="A7811">
        <v>7810</v>
      </c>
      <c r="B7811" s="4">
        <v>43773</v>
      </c>
      <c r="C7811" t="str">
        <f t="shared" ref="C7811:C7874" si="366">TEXT(B7811,"YYYY")</f>
        <v>2019</v>
      </c>
      <c r="D7811">
        <v>475</v>
      </c>
      <c r="E7811">
        <v>44</v>
      </c>
      <c r="F7811" t="str">
        <f t="shared" ref="F7811:F7874" si="367">IF(E7811&gt;50,"Senior",IF(E7811&gt;30,"Adult","Teenager"))</f>
        <v>Adult</v>
      </c>
      <c r="G7811" t="s">
        <v>27</v>
      </c>
      <c r="H7811" t="s">
        <v>40</v>
      </c>
      <c r="I7811">
        <v>580</v>
      </c>
      <c r="J7811" t="s">
        <v>29</v>
      </c>
      <c r="K7811">
        <v>3</v>
      </c>
      <c r="L7811">
        <v>71.746664339999995</v>
      </c>
      <c r="M7811" t="s">
        <v>22</v>
      </c>
      <c r="N7811" s="2" t="s">
        <v>16</v>
      </c>
      <c r="O7811">
        <v>0</v>
      </c>
      <c r="P7811">
        <f t="shared" ref="P7811:P7874" si="368">K7811*L7811-O7811</f>
        <v>215.23999301999999</v>
      </c>
      <c r="Q7811" s="2" t="s">
        <v>11</v>
      </c>
      <c r="R7811" t="s">
        <v>12</v>
      </c>
      <c r="S7811">
        <v>3</v>
      </c>
      <c r="T7811" s="2" t="s">
        <v>16</v>
      </c>
    </row>
    <row r="7812" spans="1:20" x14ac:dyDescent="0.25">
      <c r="A7812">
        <v>7811</v>
      </c>
      <c r="B7812" s="4">
        <v>44138</v>
      </c>
      <c r="C7812" t="str">
        <f t="shared" si="366"/>
        <v>2020</v>
      </c>
      <c r="D7812">
        <v>210</v>
      </c>
      <c r="E7812">
        <v>18</v>
      </c>
      <c r="F7812" t="str">
        <f t="shared" si="367"/>
        <v>Teenager</v>
      </c>
      <c r="G7812" t="s">
        <v>13</v>
      </c>
      <c r="H7812" t="s">
        <v>42</v>
      </c>
      <c r="I7812">
        <v>986</v>
      </c>
      <c r="J7812" t="s">
        <v>9</v>
      </c>
      <c r="K7812">
        <v>2</v>
      </c>
      <c r="L7812">
        <v>61.340994180000003</v>
      </c>
      <c r="M7812" t="s">
        <v>10</v>
      </c>
      <c r="N7812" s="2" t="s">
        <v>11</v>
      </c>
      <c r="O7812">
        <v>0</v>
      </c>
      <c r="P7812">
        <f t="shared" si="368"/>
        <v>122.68198836000001</v>
      </c>
      <c r="Q7812" s="2" t="s">
        <v>16</v>
      </c>
      <c r="R7812" t="s">
        <v>12</v>
      </c>
      <c r="S7812">
        <v>4</v>
      </c>
      <c r="T7812" s="2" t="s">
        <v>11</v>
      </c>
    </row>
    <row r="7813" spans="1:20" x14ac:dyDescent="0.25">
      <c r="A7813">
        <v>7812</v>
      </c>
      <c r="B7813" s="4">
        <v>44166</v>
      </c>
      <c r="C7813" t="str">
        <f t="shared" si="366"/>
        <v>2020</v>
      </c>
      <c r="D7813">
        <v>326</v>
      </c>
      <c r="E7813">
        <v>28</v>
      </c>
      <c r="F7813" t="str">
        <f t="shared" si="367"/>
        <v>Teenager</v>
      </c>
      <c r="G7813" t="s">
        <v>7</v>
      </c>
      <c r="H7813" t="s">
        <v>40</v>
      </c>
      <c r="I7813">
        <v>875</v>
      </c>
      <c r="J7813" t="s">
        <v>15</v>
      </c>
      <c r="K7813">
        <v>1</v>
      </c>
      <c r="L7813">
        <v>69.172005859999999</v>
      </c>
      <c r="M7813" t="s">
        <v>20</v>
      </c>
      <c r="N7813" s="2" t="s">
        <v>16</v>
      </c>
      <c r="O7813">
        <v>0</v>
      </c>
      <c r="P7813">
        <f t="shared" si="368"/>
        <v>69.172005859999999</v>
      </c>
      <c r="Q7813" s="2" t="s">
        <v>16</v>
      </c>
      <c r="R7813" t="s">
        <v>12</v>
      </c>
      <c r="S7813">
        <v>1</v>
      </c>
      <c r="T7813" s="2" t="s">
        <v>16</v>
      </c>
    </row>
    <row r="7814" spans="1:20" x14ac:dyDescent="0.25">
      <c r="A7814">
        <v>7813</v>
      </c>
      <c r="B7814" s="4">
        <v>43804</v>
      </c>
      <c r="C7814" t="str">
        <f t="shared" si="366"/>
        <v>2019</v>
      </c>
      <c r="D7814">
        <v>322</v>
      </c>
      <c r="E7814">
        <v>28</v>
      </c>
      <c r="F7814" t="str">
        <f t="shared" si="367"/>
        <v>Teenager</v>
      </c>
      <c r="G7814" t="s">
        <v>7</v>
      </c>
      <c r="H7814" t="s">
        <v>28</v>
      </c>
      <c r="I7814">
        <v>770</v>
      </c>
      <c r="J7814" t="s">
        <v>29</v>
      </c>
      <c r="K7814">
        <v>1</v>
      </c>
      <c r="L7814">
        <v>57.177605460000002</v>
      </c>
      <c r="M7814" t="s">
        <v>22</v>
      </c>
      <c r="N7814" s="2" t="s">
        <v>11</v>
      </c>
      <c r="O7814">
        <v>0</v>
      </c>
      <c r="P7814">
        <f t="shared" si="368"/>
        <v>57.177605460000002</v>
      </c>
      <c r="Q7814" s="2" t="s">
        <v>16</v>
      </c>
      <c r="R7814" t="s">
        <v>12</v>
      </c>
      <c r="S7814">
        <v>4</v>
      </c>
      <c r="T7814" s="2" t="s">
        <v>16</v>
      </c>
    </row>
    <row r="7815" spans="1:20" x14ac:dyDescent="0.25">
      <c r="A7815">
        <v>7814</v>
      </c>
      <c r="B7815" s="4">
        <v>44907</v>
      </c>
      <c r="C7815" t="str">
        <f t="shared" si="366"/>
        <v>2022</v>
      </c>
      <c r="D7815">
        <v>117</v>
      </c>
      <c r="E7815">
        <v>41</v>
      </c>
      <c r="F7815" t="str">
        <f t="shared" si="367"/>
        <v>Adult</v>
      </c>
      <c r="G7815" t="s">
        <v>13</v>
      </c>
      <c r="H7815" t="s">
        <v>30</v>
      </c>
      <c r="I7815">
        <v>661</v>
      </c>
      <c r="J7815" t="s">
        <v>9</v>
      </c>
      <c r="K7815">
        <v>3</v>
      </c>
      <c r="L7815">
        <v>24.502580760000001</v>
      </c>
      <c r="M7815" t="s">
        <v>22</v>
      </c>
      <c r="N7815" s="2" t="s">
        <v>16</v>
      </c>
      <c r="O7815">
        <v>0</v>
      </c>
      <c r="P7815">
        <f t="shared" si="368"/>
        <v>73.507742280000002</v>
      </c>
      <c r="Q7815" s="2" t="s">
        <v>16</v>
      </c>
      <c r="R7815" t="s">
        <v>12</v>
      </c>
      <c r="S7815">
        <v>2</v>
      </c>
      <c r="T7815" s="2" t="s">
        <v>11</v>
      </c>
    </row>
    <row r="7816" spans="1:20" x14ac:dyDescent="0.25">
      <c r="A7816">
        <v>7815</v>
      </c>
      <c r="B7816" s="4">
        <v>44544</v>
      </c>
      <c r="C7816" t="str">
        <f t="shared" si="366"/>
        <v>2021</v>
      </c>
      <c r="D7816">
        <v>82</v>
      </c>
      <c r="E7816">
        <v>50</v>
      </c>
      <c r="F7816" t="str">
        <f t="shared" si="367"/>
        <v>Adult</v>
      </c>
      <c r="G7816" t="s">
        <v>13</v>
      </c>
      <c r="H7816" t="s">
        <v>28</v>
      </c>
      <c r="I7816">
        <v>965</v>
      </c>
      <c r="J7816" t="s">
        <v>9</v>
      </c>
      <c r="K7816">
        <v>4</v>
      </c>
      <c r="L7816">
        <v>69.356896169999999</v>
      </c>
      <c r="M7816" t="s">
        <v>25</v>
      </c>
      <c r="N7816" s="2" t="s">
        <v>16</v>
      </c>
      <c r="O7816">
        <v>0</v>
      </c>
      <c r="P7816">
        <f t="shared" si="368"/>
        <v>277.42758468</v>
      </c>
      <c r="Q7816" s="2" t="s">
        <v>11</v>
      </c>
      <c r="R7816" t="s">
        <v>18</v>
      </c>
      <c r="S7816">
        <v>2</v>
      </c>
      <c r="T7816" s="2" t="s">
        <v>11</v>
      </c>
    </row>
    <row r="7817" spans="1:20" x14ac:dyDescent="0.25">
      <c r="A7817">
        <v>7816</v>
      </c>
      <c r="B7817" s="4">
        <v>43799</v>
      </c>
      <c r="C7817" t="str">
        <f t="shared" si="366"/>
        <v>2019</v>
      </c>
      <c r="D7817">
        <v>151</v>
      </c>
      <c r="E7817">
        <v>20</v>
      </c>
      <c r="F7817" t="str">
        <f t="shared" si="367"/>
        <v>Teenager</v>
      </c>
      <c r="G7817" t="s">
        <v>13</v>
      </c>
      <c r="H7817" t="s">
        <v>41</v>
      </c>
      <c r="I7817">
        <v>394</v>
      </c>
      <c r="J7817" t="s">
        <v>33</v>
      </c>
      <c r="K7817">
        <v>5</v>
      </c>
      <c r="L7817">
        <v>74.269035520000003</v>
      </c>
      <c r="M7817" t="s">
        <v>10</v>
      </c>
      <c r="N7817" s="2" t="s">
        <v>16</v>
      </c>
      <c r="O7817">
        <v>0</v>
      </c>
      <c r="P7817">
        <f t="shared" si="368"/>
        <v>371.3451776</v>
      </c>
      <c r="Q7817" s="2" t="s">
        <v>16</v>
      </c>
      <c r="R7817" t="s">
        <v>18</v>
      </c>
      <c r="S7817">
        <v>3</v>
      </c>
      <c r="T7817" s="2" t="s">
        <v>16</v>
      </c>
    </row>
    <row r="7818" spans="1:20" x14ac:dyDescent="0.25">
      <c r="A7818">
        <v>7817</v>
      </c>
      <c r="B7818" s="4">
        <v>44555</v>
      </c>
      <c r="C7818" t="str">
        <f t="shared" si="366"/>
        <v>2021</v>
      </c>
      <c r="D7818">
        <v>168</v>
      </c>
      <c r="E7818">
        <v>50</v>
      </c>
      <c r="F7818" t="str">
        <f t="shared" si="367"/>
        <v>Adult</v>
      </c>
      <c r="G7818" t="s">
        <v>13</v>
      </c>
      <c r="H7818" t="s">
        <v>30</v>
      </c>
      <c r="I7818">
        <v>628</v>
      </c>
      <c r="J7818" t="s">
        <v>9</v>
      </c>
      <c r="K7818">
        <v>1</v>
      </c>
      <c r="L7818">
        <v>24.692950880000001</v>
      </c>
      <c r="M7818" t="s">
        <v>10</v>
      </c>
      <c r="N7818" s="2" t="s">
        <v>11</v>
      </c>
      <c r="O7818">
        <v>0</v>
      </c>
      <c r="P7818">
        <f t="shared" si="368"/>
        <v>24.692950880000001</v>
      </c>
      <c r="Q7818" s="2" t="s">
        <v>11</v>
      </c>
      <c r="R7818" t="s">
        <v>12</v>
      </c>
      <c r="S7818">
        <v>3</v>
      </c>
      <c r="T7818" s="2" t="s">
        <v>11</v>
      </c>
    </row>
    <row r="7819" spans="1:20" x14ac:dyDescent="0.25">
      <c r="A7819">
        <v>7818</v>
      </c>
      <c r="B7819" s="4">
        <v>44886</v>
      </c>
      <c r="C7819" t="str">
        <f t="shared" si="366"/>
        <v>2022</v>
      </c>
      <c r="D7819">
        <v>68</v>
      </c>
      <c r="E7819">
        <v>26</v>
      </c>
      <c r="F7819" t="str">
        <f t="shared" si="367"/>
        <v>Teenager</v>
      </c>
      <c r="G7819" t="s">
        <v>13</v>
      </c>
      <c r="H7819" t="s">
        <v>30</v>
      </c>
      <c r="I7819">
        <v>283</v>
      </c>
      <c r="J7819" t="s">
        <v>15</v>
      </c>
      <c r="K7819">
        <v>4</v>
      </c>
      <c r="L7819">
        <v>70.378148629999998</v>
      </c>
      <c r="M7819" t="s">
        <v>10</v>
      </c>
      <c r="N7819" s="2" t="s">
        <v>11</v>
      </c>
      <c r="O7819">
        <v>0</v>
      </c>
      <c r="P7819">
        <f t="shared" si="368"/>
        <v>281.51259451999999</v>
      </c>
      <c r="Q7819" s="2" t="s">
        <v>11</v>
      </c>
      <c r="R7819" t="s">
        <v>18</v>
      </c>
      <c r="S7819">
        <v>1</v>
      </c>
      <c r="T7819" s="2" t="s">
        <v>11</v>
      </c>
    </row>
    <row r="7820" spans="1:20" x14ac:dyDescent="0.25">
      <c r="A7820">
        <v>7819</v>
      </c>
      <c r="B7820" s="4">
        <v>44899</v>
      </c>
      <c r="C7820" t="str">
        <f t="shared" si="366"/>
        <v>2022</v>
      </c>
      <c r="D7820">
        <v>362</v>
      </c>
      <c r="E7820">
        <v>32</v>
      </c>
      <c r="F7820" t="str">
        <f t="shared" si="367"/>
        <v>Adult</v>
      </c>
      <c r="G7820" t="s">
        <v>13</v>
      </c>
      <c r="H7820" t="s">
        <v>37</v>
      </c>
      <c r="I7820">
        <v>994</v>
      </c>
      <c r="J7820" t="s">
        <v>9</v>
      </c>
      <c r="K7820">
        <v>5</v>
      </c>
      <c r="L7820">
        <v>64.536037519999994</v>
      </c>
      <c r="M7820" t="s">
        <v>20</v>
      </c>
      <c r="N7820" s="2" t="s">
        <v>16</v>
      </c>
      <c r="O7820">
        <v>0</v>
      </c>
      <c r="P7820">
        <f t="shared" si="368"/>
        <v>322.68018759999995</v>
      </c>
      <c r="Q7820" s="2" t="s">
        <v>16</v>
      </c>
      <c r="R7820" t="s">
        <v>18</v>
      </c>
      <c r="S7820">
        <v>5</v>
      </c>
      <c r="T7820" s="2" t="s">
        <v>11</v>
      </c>
    </row>
    <row r="7821" spans="1:20" x14ac:dyDescent="0.25">
      <c r="A7821">
        <v>7820</v>
      </c>
      <c r="B7821" s="4">
        <v>45287</v>
      </c>
      <c r="C7821" t="str">
        <f t="shared" si="366"/>
        <v>2023</v>
      </c>
      <c r="D7821">
        <v>54</v>
      </c>
      <c r="E7821">
        <v>64</v>
      </c>
      <c r="F7821" t="str">
        <f t="shared" si="367"/>
        <v>Senior</v>
      </c>
      <c r="G7821" t="s">
        <v>7</v>
      </c>
      <c r="H7821" t="s">
        <v>37</v>
      </c>
      <c r="I7821">
        <v>815</v>
      </c>
      <c r="J7821" t="s">
        <v>15</v>
      </c>
      <c r="K7821">
        <v>2</v>
      </c>
      <c r="L7821">
        <v>53.33030231</v>
      </c>
      <c r="M7821" t="s">
        <v>22</v>
      </c>
      <c r="N7821" s="2" t="s">
        <v>16</v>
      </c>
      <c r="O7821">
        <v>0</v>
      </c>
      <c r="P7821">
        <f t="shared" si="368"/>
        <v>106.66060462</v>
      </c>
      <c r="Q7821" s="2" t="s">
        <v>11</v>
      </c>
      <c r="R7821" t="s">
        <v>18</v>
      </c>
      <c r="S7821">
        <v>1</v>
      </c>
      <c r="T7821" s="2" t="s">
        <v>16</v>
      </c>
    </row>
    <row r="7822" spans="1:20" x14ac:dyDescent="0.25">
      <c r="A7822">
        <v>7821</v>
      </c>
      <c r="B7822" s="4">
        <v>44163</v>
      </c>
      <c r="C7822" t="str">
        <f t="shared" si="366"/>
        <v>2020</v>
      </c>
      <c r="D7822">
        <v>231</v>
      </c>
      <c r="E7822">
        <v>27</v>
      </c>
      <c r="F7822" t="str">
        <f t="shared" si="367"/>
        <v>Teenager</v>
      </c>
      <c r="G7822" t="s">
        <v>27</v>
      </c>
      <c r="H7822" t="s">
        <v>21</v>
      </c>
      <c r="I7822">
        <v>828</v>
      </c>
      <c r="J7822" t="s">
        <v>24</v>
      </c>
      <c r="K7822">
        <v>2</v>
      </c>
      <c r="L7822">
        <v>95.889229420000007</v>
      </c>
      <c r="M7822" t="s">
        <v>25</v>
      </c>
      <c r="N7822" s="2" t="s">
        <v>11</v>
      </c>
      <c r="O7822">
        <v>19.17784588</v>
      </c>
      <c r="P7822">
        <f t="shared" si="368"/>
        <v>172.60061296000001</v>
      </c>
      <c r="Q7822" s="2" t="s">
        <v>16</v>
      </c>
      <c r="R7822" t="s">
        <v>26</v>
      </c>
      <c r="S7822">
        <v>1</v>
      </c>
      <c r="T7822" s="2" t="s">
        <v>11</v>
      </c>
    </row>
    <row r="7823" spans="1:20" x14ac:dyDescent="0.25">
      <c r="A7823">
        <v>7822</v>
      </c>
      <c r="B7823" s="4">
        <v>44904</v>
      </c>
      <c r="C7823" t="str">
        <f t="shared" si="366"/>
        <v>2022</v>
      </c>
      <c r="D7823">
        <v>390</v>
      </c>
      <c r="E7823">
        <v>63</v>
      </c>
      <c r="F7823" t="str">
        <f t="shared" si="367"/>
        <v>Senior</v>
      </c>
      <c r="G7823" t="s">
        <v>13</v>
      </c>
      <c r="H7823" t="s">
        <v>14</v>
      </c>
      <c r="I7823">
        <v>38</v>
      </c>
      <c r="J7823" t="s">
        <v>15</v>
      </c>
      <c r="K7823">
        <v>2</v>
      </c>
      <c r="L7823">
        <v>19.95163814</v>
      </c>
      <c r="M7823" t="s">
        <v>10</v>
      </c>
      <c r="N7823" s="2" t="s">
        <v>11</v>
      </c>
      <c r="O7823">
        <v>3.9903276290000003</v>
      </c>
      <c r="P7823">
        <f t="shared" si="368"/>
        <v>35.912948651000001</v>
      </c>
      <c r="Q7823" s="2" t="s">
        <v>16</v>
      </c>
      <c r="R7823" t="s">
        <v>26</v>
      </c>
      <c r="S7823">
        <v>2</v>
      </c>
      <c r="T7823" s="2" t="s">
        <v>11</v>
      </c>
    </row>
    <row r="7824" spans="1:20" x14ac:dyDescent="0.25">
      <c r="A7824">
        <v>7823</v>
      </c>
      <c r="B7824" s="4">
        <v>43455</v>
      </c>
      <c r="C7824" t="str">
        <f t="shared" si="366"/>
        <v>2018</v>
      </c>
      <c r="D7824">
        <v>152</v>
      </c>
      <c r="E7824">
        <v>34</v>
      </c>
      <c r="F7824" t="str">
        <f t="shared" si="367"/>
        <v>Adult</v>
      </c>
      <c r="G7824" t="s">
        <v>13</v>
      </c>
      <c r="H7824" t="s">
        <v>40</v>
      </c>
      <c r="I7824">
        <v>807</v>
      </c>
      <c r="J7824" t="s">
        <v>29</v>
      </c>
      <c r="K7824">
        <v>1</v>
      </c>
      <c r="L7824">
        <v>74.258504259999995</v>
      </c>
      <c r="M7824" t="s">
        <v>22</v>
      </c>
      <c r="N7824" s="2" t="s">
        <v>11</v>
      </c>
      <c r="O7824">
        <v>0</v>
      </c>
      <c r="P7824">
        <f t="shared" si="368"/>
        <v>74.258504259999995</v>
      </c>
      <c r="Q7824" s="2" t="s">
        <v>16</v>
      </c>
      <c r="R7824" t="s">
        <v>12</v>
      </c>
      <c r="S7824">
        <v>1</v>
      </c>
      <c r="T7824" s="2" t="s">
        <v>16</v>
      </c>
    </row>
    <row r="7825" spans="1:20" x14ac:dyDescent="0.25">
      <c r="A7825">
        <v>7824</v>
      </c>
      <c r="B7825" s="4">
        <v>44167</v>
      </c>
      <c r="C7825" t="str">
        <f t="shared" si="366"/>
        <v>2020</v>
      </c>
      <c r="D7825">
        <v>207</v>
      </c>
      <c r="E7825">
        <v>33</v>
      </c>
      <c r="F7825" t="str">
        <f t="shared" si="367"/>
        <v>Adult</v>
      </c>
      <c r="G7825" t="s">
        <v>7</v>
      </c>
      <c r="H7825" t="s">
        <v>43</v>
      </c>
      <c r="I7825">
        <v>881</v>
      </c>
      <c r="J7825" t="s">
        <v>33</v>
      </c>
      <c r="K7825">
        <v>3</v>
      </c>
      <c r="L7825">
        <v>26.164939950000001</v>
      </c>
      <c r="M7825" t="s">
        <v>10</v>
      </c>
      <c r="N7825" s="2" t="s">
        <v>11</v>
      </c>
      <c r="O7825">
        <v>0</v>
      </c>
      <c r="P7825">
        <f t="shared" si="368"/>
        <v>78.494819849999999</v>
      </c>
      <c r="Q7825" s="2" t="s">
        <v>11</v>
      </c>
      <c r="R7825" t="s">
        <v>18</v>
      </c>
      <c r="S7825">
        <v>4</v>
      </c>
      <c r="T7825" s="2" t="s">
        <v>16</v>
      </c>
    </row>
    <row r="7826" spans="1:20" x14ac:dyDescent="0.25">
      <c r="A7826">
        <v>7825</v>
      </c>
      <c r="B7826" s="4">
        <v>45274</v>
      </c>
      <c r="C7826" t="str">
        <f t="shared" si="366"/>
        <v>2023</v>
      </c>
      <c r="D7826">
        <v>443</v>
      </c>
      <c r="E7826">
        <v>29</v>
      </c>
      <c r="F7826" t="str">
        <f t="shared" si="367"/>
        <v>Teenager</v>
      </c>
      <c r="G7826" t="s">
        <v>27</v>
      </c>
      <c r="H7826" t="s">
        <v>42</v>
      </c>
      <c r="I7826">
        <v>39</v>
      </c>
      <c r="J7826" t="s">
        <v>15</v>
      </c>
      <c r="K7826">
        <v>4</v>
      </c>
      <c r="L7826">
        <v>32.625611620000001</v>
      </c>
      <c r="M7826" t="s">
        <v>20</v>
      </c>
      <c r="N7826" s="2" t="s">
        <v>16</v>
      </c>
      <c r="O7826">
        <v>0</v>
      </c>
      <c r="P7826">
        <f t="shared" si="368"/>
        <v>130.50244648</v>
      </c>
      <c r="Q7826" s="2" t="s">
        <v>11</v>
      </c>
      <c r="R7826" t="s">
        <v>12</v>
      </c>
      <c r="S7826">
        <v>5</v>
      </c>
      <c r="T7826" s="2" t="s">
        <v>16</v>
      </c>
    </row>
    <row r="7827" spans="1:20" x14ac:dyDescent="0.25">
      <c r="A7827">
        <v>7826</v>
      </c>
      <c r="B7827" s="4">
        <v>45268</v>
      </c>
      <c r="C7827" t="str">
        <f t="shared" si="366"/>
        <v>2023</v>
      </c>
      <c r="D7827">
        <v>101</v>
      </c>
      <c r="E7827">
        <v>33</v>
      </c>
      <c r="F7827" t="str">
        <f t="shared" si="367"/>
        <v>Adult</v>
      </c>
      <c r="G7827" t="s">
        <v>13</v>
      </c>
      <c r="H7827" t="s">
        <v>23</v>
      </c>
      <c r="I7827">
        <v>280</v>
      </c>
      <c r="J7827" t="s">
        <v>9</v>
      </c>
      <c r="K7827">
        <v>4</v>
      </c>
      <c r="L7827">
        <v>46.347805710000003</v>
      </c>
      <c r="M7827" t="s">
        <v>22</v>
      </c>
      <c r="N7827" s="2" t="s">
        <v>16</v>
      </c>
      <c r="O7827">
        <v>18.539122280000001</v>
      </c>
      <c r="P7827">
        <f t="shared" si="368"/>
        <v>166.85210056</v>
      </c>
      <c r="Q7827" s="2" t="s">
        <v>16</v>
      </c>
      <c r="R7827" t="s">
        <v>26</v>
      </c>
      <c r="S7827">
        <v>4</v>
      </c>
      <c r="T7827" s="2" t="s">
        <v>16</v>
      </c>
    </row>
    <row r="7828" spans="1:20" x14ac:dyDescent="0.25">
      <c r="A7828">
        <v>7827</v>
      </c>
      <c r="B7828" s="4">
        <v>43775</v>
      </c>
      <c r="C7828" t="str">
        <f t="shared" si="366"/>
        <v>2019</v>
      </c>
      <c r="D7828">
        <v>322</v>
      </c>
      <c r="E7828">
        <v>66</v>
      </c>
      <c r="F7828" t="str">
        <f t="shared" si="367"/>
        <v>Senior</v>
      </c>
      <c r="G7828" t="s">
        <v>27</v>
      </c>
      <c r="H7828" t="s">
        <v>30</v>
      </c>
      <c r="I7828">
        <v>972</v>
      </c>
      <c r="J7828" t="s">
        <v>24</v>
      </c>
      <c r="K7828">
        <v>4</v>
      </c>
      <c r="L7828">
        <v>47.241054149999997</v>
      </c>
      <c r="M7828" t="s">
        <v>22</v>
      </c>
      <c r="N7828" s="2" t="s">
        <v>11</v>
      </c>
      <c r="O7828">
        <v>0</v>
      </c>
      <c r="P7828">
        <f t="shared" si="368"/>
        <v>188.96421659999999</v>
      </c>
      <c r="Q7828" s="2" t="s">
        <v>11</v>
      </c>
      <c r="R7828" t="s">
        <v>18</v>
      </c>
      <c r="S7828">
        <v>2</v>
      </c>
      <c r="T7828" s="2" t="s">
        <v>11</v>
      </c>
    </row>
    <row r="7829" spans="1:20" x14ac:dyDescent="0.25">
      <c r="A7829">
        <v>7828</v>
      </c>
      <c r="B7829" s="4">
        <v>43419</v>
      </c>
      <c r="C7829" t="str">
        <f t="shared" si="366"/>
        <v>2018</v>
      </c>
      <c r="D7829">
        <v>281</v>
      </c>
      <c r="E7829">
        <v>30</v>
      </c>
      <c r="F7829" t="str">
        <f t="shared" si="367"/>
        <v>Teenager</v>
      </c>
      <c r="G7829" t="s">
        <v>27</v>
      </c>
      <c r="H7829" t="s">
        <v>17</v>
      </c>
      <c r="I7829">
        <v>318</v>
      </c>
      <c r="J7829" t="s">
        <v>9</v>
      </c>
      <c r="K7829">
        <v>5</v>
      </c>
      <c r="L7829">
        <v>58.856484389999999</v>
      </c>
      <c r="M7829" t="s">
        <v>10</v>
      </c>
      <c r="N7829" s="2" t="s">
        <v>11</v>
      </c>
      <c r="O7829">
        <v>0</v>
      </c>
      <c r="P7829">
        <f t="shared" si="368"/>
        <v>294.28242195000001</v>
      </c>
      <c r="Q7829" s="2" t="s">
        <v>16</v>
      </c>
      <c r="R7829" t="s">
        <v>12</v>
      </c>
      <c r="S7829">
        <v>1</v>
      </c>
      <c r="T7829" s="2" t="s">
        <v>16</v>
      </c>
    </row>
    <row r="7830" spans="1:20" x14ac:dyDescent="0.25">
      <c r="A7830">
        <v>7829</v>
      </c>
      <c r="B7830" s="4">
        <v>43778</v>
      </c>
      <c r="C7830" t="str">
        <f t="shared" si="366"/>
        <v>2019</v>
      </c>
      <c r="D7830">
        <v>308</v>
      </c>
      <c r="E7830">
        <v>21</v>
      </c>
      <c r="F7830" t="str">
        <f t="shared" si="367"/>
        <v>Teenager</v>
      </c>
      <c r="G7830" t="s">
        <v>13</v>
      </c>
      <c r="H7830" t="s">
        <v>17</v>
      </c>
      <c r="I7830">
        <v>874</v>
      </c>
      <c r="J7830" t="s">
        <v>33</v>
      </c>
      <c r="K7830">
        <v>2</v>
      </c>
      <c r="L7830">
        <v>88.236300110000002</v>
      </c>
      <c r="M7830" t="s">
        <v>20</v>
      </c>
      <c r="N7830" s="2" t="s">
        <v>11</v>
      </c>
      <c r="O7830">
        <v>0</v>
      </c>
      <c r="P7830">
        <f t="shared" si="368"/>
        <v>176.47260022</v>
      </c>
      <c r="Q7830" s="2" t="s">
        <v>11</v>
      </c>
      <c r="R7830" t="s">
        <v>12</v>
      </c>
      <c r="S7830">
        <v>2</v>
      </c>
      <c r="T7830" s="2" t="s">
        <v>16</v>
      </c>
    </row>
    <row r="7831" spans="1:20" x14ac:dyDescent="0.25">
      <c r="A7831">
        <v>7830</v>
      </c>
      <c r="B7831" s="4">
        <v>44920</v>
      </c>
      <c r="C7831" t="str">
        <f t="shared" si="366"/>
        <v>2022</v>
      </c>
      <c r="D7831">
        <v>71</v>
      </c>
      <c r="E7831">
        <v>51</v>
      </c>
      <c r="F7831" t="str">
        <f t="shared" si="367"/>
        <v>Senior</v>
      </c>
      <c r="G7831" t="s">
        <v>7</v>
      </c>
      <c r="H7831" t="s">
        <v>43</v>
      </c>
      <c r="I7831">
        <v>309</v>
      </c>
      <c r="J7831" t="s">
        <v>9</v>
      </c>
      <c r="K7831">
        <v>3</v>
      </c>
      <c r="L7831">
        <v>27.537751159999999</v>
      </c>
      <c r="M7831" t="s">
        <v>10</v>
      </c>
      <c r="N7831" s="2" t="s">
        <v>11</v>
      </c>
      <c r="O7831">
        <v>8.2613253489999998</v>
      </c>
      <c r="P7831">
        <f t="shared" si="368"/>
        <v>74.351928130999994</v>
      </c>
      <c r="Q7831" s="2" t="s">
        <v>16</v>
      </c>
      <c r="R7831" t="s">
        <v>26</v>
      </c>
      <c r="S7831">
        <v>1</v>
      </c>
      <c r="T7831" s="2" t="s">
        <v>16</v>
      </c>
    </row>
    <row r="7832" spans="1:20" x14ac:dyDescent="0.25">
      <c r="A7832">
        <v>7831</v>
      </c>
      <c r="B7832" s="4">
        <v>44919</v>
      </c>
      <c r="C7832" t="str">
        <f t="shared" si="366"/>
        <v>2022</v>
      </c>
      <c r="D7832">
        <v>46</v>
      </c>
      <c r="E7832">
        <v>54</v>
      </c>
      <c r="F7832" t="str">
        <f t="shared" si="367"/>
        <v>Senior</v>
      </c>
      <c r="G7832" t="s">
        <v>7</v>
      </c>
      <c r="H7832" t="s">
        <v>32</v>
      </c>
      <c r="I7832">
        <v>60</v>
      </c>
      <c r="J7832" t="s">
        <v>24</v>
      </c>
      <c r="K7832">
        <v>3</v>
      </c>
      <c r="L7832">
        <v>85.74298048</v>
      </c>
      <c r="M7832" t="s">
        <v>25</v>
      </c>
      <c r="N7832" s="2" t="s">
        <v>16</v>
      </c>
      <c r="O7832">
        <v>0</v>
      </c>
      <c r="P7832">
        <f t="shared" si="368"/>
        <v>257.22894143999997</v>
      </c>
      <c r="Q7832" s="2" t="s">
        <v>16</v>
      </c>
      <c r="R7832" t="s">
        <v>18</v>
      </c>
      <c r="S7832">
        <v>2</v>
      </c>
      <c r="T7832" s="2" t="s">
        <v>11</v>
      </c>
    </row>
    <row r="7833" spans="1:20" x14ac:dyDescent="0.25">
      <c r="A7833">
        <v>7832</v>
      </c>
      <c r="B7833" s="4">
        <v>43434</v>
      </c>
      <c r="C7833" t="str">
        <f t="shared" si="366"/>
        <v>2018</v>
      </c>
      <c r="D7833">
        <v>426</v>
      </c>
      <c r="E7833">
        <v>70</v>
      </c>
      <c r="F7833" t="str">
        <f t="shared" si="367"/>
        <v>Senior</v>
      </c>
      <c r="G7833" t="s">
        <v>7</v>
      </c>
      <c r="H7833" t="s">
        <v>43</v>
      </c>
      <c r="I7833">
        <v>9</v>
      </c>
      <c r="J7833" t="s">
        <v>29</v>
      </c>
      <c r="K7833">
        <v>3</v>
      </c>
      <c r="L7833">
        <v>64.875779420000001</v>
      </c>
      <c r="M7833" t="s">
        <v>10</v>
      </c>
      <c r="N7833" s="2" t="s">
        <v>11</v>
      </c>
      <c r="O7833">
        <v>0</v>
      </c>
      <c r="P7833">
        <f t="shared" si="368"/>
        <v>194.62733825999999</v>
      </c>
      <c r="Q7833" s="2" t="s">
        <v>16</v>
      </c>
      <c r="R7833" t="s">
        <v>12</v>
      </c>
      <c r="S7833">
        <v>5</v>
      </c>
      <c r="T7833" s="2" t="s">
        <v>11</v>
      </c>
    </row>
    <row r="7834" spans="1:20" x14ac:dyDescent="0.25">
      <c r="A7834">
        <v>7833</v>
      </c>
      <c r="B7834" s="4">
        <v>44544</v>
      </c>
      <c r="C7834" t="str">
        <f t="shared" si="366"/>
        <v>2021</v>
      </c>
      <c r="D7834">
        <v>414</v>
      </c>
      <c r="E7834">
        <v>46</v>
      </c>
      <c r="F7834" t="str">
        <f t="shared" si="367"/>
        <v>Adult</v>
      </c>
      <c r="G7834" t="s">
        <v>27</v>
      </c>
      <c r="H7834" t="s">
        <v>14</v>
      </c>
      <c r="I7834">
        <v>167</v>
      </c>
      <c r="J7834" t="s">
        <v>9</v>
      </c>
      <c r="K7834">
        <v>1</v>
      </c>
      <c r="L7834">
        <v>10.54283996</v>
      </c>
      <c r="M7834" t="s">
        <v>25</v>
      </c>
      <c r="N7834" s="2" t="s">
        <v>11</v>
      </c>
      <c r="O7834">
        <v>0</v>
      </c>
      <c r="P7834">
        <f t="shared" si="368"/>
        <v>10.54283996</v>
      </c>
      <c r="Q7834" s="2" t="s">
        <v>11</v>
      </c>
      <c r="R7834" t="s">
        <v>12</v>
      </c>
      <c r="S7834">
        <v>5</v>
      </c>
      <c r="T7834" s="2" t="s">
        <v>16</v>
      </c>
    </row>
    <row r="7835" spans="1:20" x14ac:dyDescent="0.25">
      <c r="A7835">
        <v>7834</v>
      </c>
      <c r="B7835" s="4">
        <v>43434</v>
      </c>
      <c r="C7835" t="str">
        <f t="shared" si="366"/>
        <v>2018</v>
      </c>
      <c r="D7835">
        <v>499</v>
      </c>
      <c r="E7835">
        <v>69</v>
      </c>
      <c r="F7835" t="str">
        <f t="shared" si="367"/>
        <v>Senior</v>
      </c>
      <c r="G7835" t="s">
        <v>13</v>
      </c>
      <c r="H7835" t="s">
        <v>14</v>
      </c>
      <c r="I7835">
        <v>899</v>
      </c>
      <c r="J7835" t="s">
        <v>15</v>
      </c>
      <c r="K7835">
        <v>3</v>
      </c>
      <c r="L7835">
        <v>93.647613750000005</v>
      </c>
      <c r="M7835" t="s">
        <v>22</v>
      </c>
      <c r="N7835" s="2" t="s">
        <v>11</v>
      </c>
      <c r="O7835">
        <v>0</v>
      </c>
      <c r="P7835">
        <f t="shared" si="368"/>
        <v>280.94284125000001</v>
      </c>
      <c r="Q7835" s="2" t="s">
        <v>11</v>
      </c>
      <c r="R7835" t="s">
        <v>18</v>
      </c>
      <c r="S7835">
        <v>2</v>
      </c>
      <c r="T7835" s="2" t="s">
        <v>11</v>
      </c>
    </row>
    <row r="7836" spans="1:20" x14ac:dyDescent="0.25">
      <c r="A7836">
        <v>7835</v>
      </c>
      <c r="B7836" s="4">
        <v>43824</v>
      </c>
      <c r="C7836" t="str">
        <f t="shared" si="366"/>
        <v>2019</v>
      </c>
      <c r="D7836">
        <v>474</v>
      </c>
      <c r="E7836">
        <v>33</v>
      </c>
      <c r="F7836" t="str">
        <f t="shared" si="367"/>
        <v>Adult</v>
      </c>
      <c r="G7836" t="s">
        <v>7</v>
      </c>
      <c r="H7836" t="s">
        <v>36</v>
      </c>
      <c r="I7836">
        <v>386</v>
      </c>
      <c r="J7836" t="s">
        <v>15</v>
      </c>
      <c r="K7836">
        <v>5</v>
      </c>
      <c r="L7836">
        <v>59.759479689999999</v>
      </c>
      <c r="M7836" t="s">
        <v>20</v>
      </c>
      <c r="N7836" s="2" t="s">
        <v>11</v>
      </c>
      <c r="O7836">
        <v>0</v>
      </c>
      <c r="P7836">
        <f t="shared" si="368"/>
        <v>298.79739845</v>
      </c>
      <c r="Q7836" s="2" t="s">
        <v>11</v>
      </c>
      <c r="R7836" t="s">
        <v>18</v>
      </c>
      <c r="S7836">
        <v>5</v>
      </c>
      <c r="T7836" s="2" t="s">
        <v>16</v>
      </c>
    </row>
    <row r="7837" spans="1:20" x14ac:dyDescent="0.25">
      <c r="A7837">
        <v>7836</v>
      </c>
      <c r="B7837" s="4">
        <v>43406</v>
      </c>
      <c r="C7837" t="str">
        <f t="shared" si="366"/>
        <v>2018</v>
      </c>
      <c r="D7837">
        <v>406</v>
      </c>
      <c r="E7837">
        <v>57</v>
      </c>
      <c r="F7837" t="str">
        <f t="shared" si="367"/>
        <v>Senior</v>
      </c>
      <c r="G7837" t="s">
        <v>7</v>
      </c>
      <c r="H7837" t="s">
        <v>32</v>
      </c>
      <c r="I7837">
        <v>840</v>
      </c>
      <c r="J7837" t="s">
        <v>9</v>
      </c>
      <c r="K7837">
        <v>3</v>
      </c>
      <c r="L7837">
        <v>28.870081970000001</v>
      </c>
      <c r="M7837" t="s">
        <v>10</v>
      </c>
      <c r="N7837" s="2" t="s">
        <v>16</v>
      </c>
      <c r="O7837">
        <v>0</v>
      </c>
      <c r="P7837">
        <f t="shared" si="368"/>
        <v>86.610245910000003</v>
      </c>
      <c r="Q7837" s="2" t="s">
        <v>16</v>
      </c>
      <c r="R7837" t="s">
        <v>12</v>
      </c>
      <c r="S7837">
        <v>1</v>
      </c>
      <c r="T7837" s="2" t="s">
        <v>11</v>
      </c>
    </row>
    <row r="7838" spans="1:20" x14ac:dyDescent="0.25">
      <c r="A7838">
        <v>7837</v>
      </c>
      <c r="B7838" s="4">
        <v>45272</v>
      </c>
      <c r="C7838" t="str">
        <f t="shared" si="366"/>
        <v>2023</v>
      </c>
      <c r="D7838">
        <v>148</v>
      </c>
      <c r="E7838">
        <v>39</v>
      </c>
      <c r="F7838" t="str">
        <f t="shared" si="367"/>
        <v>Adult</v>
      </c>
      <c r="G7838" t="s">
        <v>13</v>
      </c>
      <c r="H7838" t="s">
        <v>8</v>
      </c>
      <c r="I7838">
        <v>42</v>
      </c>
      <c r="J7838" t="s">
        <v>33</v>
      </c>
      <c r="K7838">
        <v>3</v>
      </c>
      <c r="L7838">
        <v>84.953475100000006</v>
      </c>
      <c r="M7838" t="s">
        <v>22</v>
      </c>
      <c r="N7838" s="2" t="s">
        <v>16</v>
      </c>
      <c r="O7838">
        <v>25.486042529999999</v>
      </c>
      <c r="P7838">
        <f t="shared" si="368"/>
        <v>229.37438277000004</v>
      </c>
      <c r="Q7838" s="2" t="s">
        <v>16</v>
      </c>
      <c r="R7838" t="s">
        <v>26</v>
      </c>
      <c r="S7838">
        <v>4</v>
      </c>
      <c r="T7838" s="2" t="s">
        <v>16</v>
      </c>
    </row>
    <row r="7839" spans="1:20" x14ac:dyDescent="0.25">
      <c r="A7839">
        <v>7838</v>
      </c>
      <c r="B7839" s="4">
        <v>44551</v>
      </c>
      <c r="C7839" t="str">
        <f t="shared" si="366"/>
        <v>2021</v>
      </c>
      <c r="D7839">
        <v>440</v>
      </c>
      <c r="E7839">
        <v>49</v>
      </c>
      <c r="F7839" t="str">
        <f t="shared" si="367"/>
        <v>Adult</v>
      </c>
      <c r="G7839" t="s">
        <v>13</v>
      </c>
      <c r="H7839" t="s">
        <v>39</v>
      </c>
      <c r="I7839">
        <v>745</v>
      </c>
      <c r="J7839" t="s">
        <v>15</v>
      </c>
      <c r="K7839">
        <v>4</v>
      </c>
      <c r="L7839">
        <v>66.234892720000005</v>
      </c>
      <c r="M7839" t="s">
        <v>10</v>
      </c>
      <c r="N7839" s="2" t="s">
        <v>11</v>
      </c>
      <c r="O7839">
        <v>26.493957089999999</v>
      </c>
      <c r="P7839">
        <f t="shared" si="368"/>
        <v>238.44561379000001</v>
      </c>
      <c r="Q7839" s="2" t="s">
        <v>16</v>
      </c>
      <c r="R7839" t="s">
        <v>26</v>
      </c>
      <c r="S7839">
        <v>3</v>
      </c>
      <c r="T7839" s="2" t="s">
        <v>16</v>
      </c>
    </row>
    <row r="7840" spans="1:20" x14ac:dyDescent="0.25">
      <c r="A7840">
        <v>7839</v>
      </c>
      <c r="B7840" s="4">
        <v>44192</v>
      </c>
      <c r="C7840" t="str">
        <f t="shared" si="366"/>
        <v>2020</v>
      </c>
      <c r="D7840">
        <v>499</v>
      </c>
      <c r="E7840">
        <v>22</v>
      </c>
      <c r="F7840" t="str">
        <f t="shared" si="367"/>
        <v>Teenager</v>
      </c>
      <c r="G7840" t="s">
        <v>13</v>
      </c>
      <c r="H7840" t="s">
        <v>21</v>
      </c>
      <c r="I7840">
        <v>112</v>
      </c>
      <c r="J7840" t="s">
        <v>15</v>
      </c>
      <c r="K7840">
        <v>5</v>
      </c>
      <c r="L7840">
        <v>60.29658251</v>
      </c>
      <c r="M7840" t="s">
        <v>10</v>
      </c>
      <c r="N7840" s="2" t="s">
        <v>16</v>
      </c>
      <c r="O7840">
        <v>0</v>
      </c>
      <c r="P7840">
        <f t="shared" si="368"/>
        <v>301.48291254999998</v>
      </c>
      <c r="Q7840" s="2" t="s">
        <v>11</v>
      </c>
      <c r="R7840" t="s">
        <v>12</v>
      </c>
      <c r="S7840">
        <v>2</v>
      </c>
      <c r="T7840" s="2" t="s">
        <v>16</v>
      </c>
    </row>
    <row r="7841" spans="1:20" x14ac:dyDescent="0.25">
      <c r="A7841">
        <v>7840</v>
      </c>
      <c r="B7841" s="4">
        <v>43433</v>
      </c>
      <c r="C7841" t="str">
        <f t="shared" si="366"/>
        <v>2018</v>
      </c>
      <c r="D7841">
        <v>234</v>
      </c>
      <c r="E7841">
        <v>18</v>
      </c>
      <c r="F7841" t="str">
        <f t="shared" si="367"/>
        <v>Teenager</v>
      </c>
      <c r="G7841" t="s">
        <v>13</v>
      </c>
      <c r="H7841" t="s">
        <v>28</v>
      </c>
      <c r="I7841">
        <v>395</v>
      </c>
      <c r="J7841" t="s">
        <v>9</v>
      </c>
      <c r="K7841">
        <v>4</v>
      </c>
      <c r="L7841">
        <v>19.71851861</v>
      </c>
      <c r="M7841" t="s">
        <v>25</v>
      </c>
      <c r="N7841" s="2" t="s">
        <v>16</v>
      </c>
      <c r="O7841">
        <v>7.8874074419999998</v>
      </c>
      <c r="P7841">
        <f t="shared" si="368"/>
        <v>70.986666998000004</v>
      </c>
      <c r="Q7841" s="2" t="s">
        <v>16</v>
      </c>
      <c r="R7841" t="s">
        <v>26</v>
      </c>
      <c r="S7841">
        <v>1</v>
      </c>
      <c r="T7841" s="2" t="s">
        <v>11</v>
      </c>
    </row>
    <row r="7842" spans="1:20" x14ac:dyDescent="0.25">
      <c r="A7842">
        <v>7841</v>
      </c>
      <c r="B7842" s="4">
        <v>43446</v>
      </c>
      <c r="C7842" t="str">
        <f t="shared" si="366"/>
        <v>2018</v>
      </c>
      <c r="D7842">
        <v>314</v>
      </c>
      <c r="E7842">
        <v>38</v>
      </c>
      <c r="F7842" t="str">
        <f t="shared" si="367"/>
        <v>Adult</v>
      </c>
      <c r="G7842" t="s">
        <v>7</v>
      </c>
      <c r="H7842" t="s">
        <v>38</v>
      </c>
      <c r="I7842">
        <v>314</v>
      </c>
      <c r="J7842" t="s">
        <v>29</v>
      </c>
      <c r="K7842">
        <v>1</v>
      </c>
      <c r="L7842">
        <v>66.560698650000006</v>
      </c>
      <c r="M7842" t="s">
        <v>10</v>
      </c>
      <c r="N7842" s="2" t="s">
        <v>16</v>
      </c>
      <c r="O7842">
        <v>0</v>
      </c>
      <c r="P7842">
        <f t="shared" si="368"/>
        <v>66.560698650000006</v>
      </c>
      <c r="Q7842" s="2" t="s">
        <v>11</v>
      </c>
      <c r="R7842" t="s">
        <v>18</v>
      </c>
      <c r="S7842">
        <v>4</v>
      </c>
      <c r="T7842" s="2" t="s">
        <v>11</v>
      </c>
    </row>
    <row r="7843" spans="1:20" x14ac:dyDescent="0.25">
      <c r="A7843">
        <v>7842</v>
      </c>
      <c r="B7843" s="4">
        <v>44550</v>
      </c>
      <c r="C7843" t="str">
        <f t="shared" si="366"/>
        <v>2021</v>
      </c>
      <c r="D7843">
        <v>53</v>
      </c>
      <c r="E7843">
        <v>29</v>
      </c>
      <c r="F7843" t="str">
        <f t="shared" si="367"/>
        <v>Teenager</v>
      </c>
      <c r="G7843" t="s">
        <v>13</v>
      </c>
      <c r="H7843" t="s">
        <v>39</v>
      </c>
      <c r="I7843">
        <v>542</v>
      </c>
      <c r="J7843" t="s">
        <v>9</v>
      </c>
      <c r="K7843">
        <v>2</v>
      </c>
      <c r="L7843">
        <v>23.764659999999999</v>
      </c>
      <c r="M7843" t="s">
        <v>10</v>
      </c>
      <c r="N7843" s="2" t="s">
        <v>16</v>
      </c>
      <c r="O7843">
        <v>0</v>
      </c>
      <c r="P7843">
        <f t="shared" si="368"/>
        <v>47.529319999999998</v>
      </c>
      <c r="Q7843" s="2" t="s">
        <v>11</v>
      </c>
      <c r="R7843" t="s">
        <v>12</v>
      </c>
      <c r="S7843">
        <v>2</v>
      </c>
      <c r="T7843" s="2" t="s">
        <v>16</v>
      </c>
    </row>
    <row r="7844" spans="1:20" x14ac:dyDescent="0.25">
      <c r="A7844">
        <v>7843</v>
      </c>
      <c r="B7844" s="4">
        <v>44191</v>
      </c>
      <c r="C7844" t="str">
        <f t="shared" si="366"/>
        <v>2020</v>
      </c>
      <c r="D7844">
        <v>430</v>
      </c>
      <c r="E7844">
        <v>54</v>
      </c>
      <c r="F7844" t="str">
        <f t="shared" si="367"/>
        <v>Senior</v>
      </c>
      <c r="G7844" t="s">
        <v>27</v>
      </c>
      <c r="H7844" t="s">
        <v>40</v>
      </c>
      <c r="I7844">
        <v>459</v>
      </c>
      <c r="J7844" t="s">
        <v>9</v>
      </c>
      <c r="K7844">
        <v>3</v>
      </c>
      <c r="L7844">
        <v>84.055230069999993</v>
      </c>
      <c r="M7844" t="s">
        <v>25</v>
      </c>
      <c r="N7844" s="2" t="s">
        <v>11</v>
      </c>
      <c r="O7844">
        <v>0</v>
      </c>
      <c r="P7844">
        <f t="shared" si="368"/>
        <v>252.16569020999998</v>
      </c>
      <c r="Q7844" s="2" t="s">
        <v>16</v>
      </c>
      <c r="R7844" t="s">
        <v>18</v>
      </c>
      <c r="S7844">
        <v>1</v>
      </c>
      <c r="T7844" s="2" t="s">
        <v>11</v>
      </c>
    </row>
    <row r="7845" spans="1:20" x14ac:dyDescent="0.25">
      <c r="A7845">
        <v>7844</v>
      </c>
      <c r="B7845" s="4">
        <v>43816</v>
      </c>
      <c r="C7845" t="str">
        <f t="shared" si="366"/>
        <v>2019</v>
      </c>
      <c r="D7845">
        <v>170</v>
      </c>
      <c r="E7845">
        <v>61</v>
      </c>
      <c r="F7845" t="str">
        <f t="shared" si="367"/>
        <v>Senior</v>
      </c>
      <c r="G7845" t="s">
        <v>27</v>
      </c>
      <c r="H7845" t="s">
        <v>41</v>
      </c>
      <c r="I7845">
        <v>465</v>
      </c>
      <c r="J7845" t="s">
        <v>9</v>
      </c>
      <c r="K7845">
        <v>3</v>
      </c>
      <c r="L7845">
        <v>94.042293779999994</v>
      </c>
      <c r="M7845" t="s">
        <v>20</v>
      </c>
      <c r="N7845" s="2" t="s">
        <v>11</v>
      </c>
      <c r="O7845">
        <v>28.21268813</v>
      </c>
      <c r="P7845">
        <f t="shared" si="368"/>
        <v>253.91419320999995</v>
      </c>
      <c r="Q7845" s="2" t="s">
        <v>16</v>
      </c>
      <c r="R7845" t="s">
        <v>26</v>
      </c>
      <c r="S7845">
        <v>3</v>
      </c>
      <c r="T7845" s="2" t="s">
        <v>16</v>
      </c>
    </row>
    <row r="7846" spans="1:20" x14ac:dyDescent="0.25">
      <c r="A7846">
        <v>7845</v>
      </c>
      <c r="B7846" s="4">
        <v>44507</v>
      </c>
      <c r="C7846" t="str">
        <f t="shared" si="366"/>
        <v>2021</v>
      </c>
      <c r="D7846">
        <v>307</v>
      </c>
      <c r="E7846">
        <v>20</v>
      </c>
      <c r="F7846" t="str">
        <f t="shared" si="367"/>
        <v>Teenager</v>
      </c>
      <c r="G7846" t="s">
        <v>7</v>
      </c>
      <c r="H7846" t="s">
        <v>34</v>
      </c>
      <c r="I7846">
        <v>382</v>
      </c>
      <c r="J7846" t="s">
        <v>15</v>
      </c>
      <c r="K7846">
        <v>4</v>
      </c>
      <c r="L7846">
        <v>43.171244729999998</v>
      </c>
      <c r="M7846" t="s">
        <v>22</v>
      </c>
      <c r="N7846" s="2" t="s">
        <v>11</v>
      </c>
      <c r="O7846">
        <v>17.268497889999999</v>
      </c>
      <c r="P7846">
        <f t="shared" si="368"/>
        <v>155.41648103</v>
      </c>
      <c r="Q7846" s="2" t="s">
        <v>11</v>
      </c>
      <c r="R7846" t="s">
        <v>26</v>
      </c>
      <c r="S7846">
        <v>1</v>
      </c>
      <c r="T7846" s="2" t="s">
        <v>11</v>
      </c>
    </row>
    <row r="7847" spans="1:20" x14ac:dyDescent="0.25">
      <c r="A7847">
        <v>7846</v>
      </c>
      <c r="B7847" s="4">
        <v>44510</v>
      </c>
      <c r="C7847" t="str">
        <f t="shared" si="366"/>
        <v>2021</v>
      </c>
      <c r="D7847">
        <v>342</v>
      </c>
      <c r="E7847">
        <v>18</v>
      </c>
      <c r="F7847" t="str">
        <f t="shared" si="367"/>
        <v>Teenager</v>
      </c>
      <c r="G7847" t="s">
        <v>13</v>
      </c>
      <c r="H7847" t="s">
        <v>36</v>
      </c>
      <c r="I7847">
        <v>923</v>
      </c>
      <c r="J7847" t="s">
        <v>9</v>
      </c>
      <c r="K7847">
        <v>4</v>
      </c>
      <c r="L7847">
        <v>80.450902749999997</v>
      </c>
      <c r="M7847" t="s">
        <v>25</v>
      </c>
      <c r="N7847" s="2" t="s">
        <v>16</v>
      </c>
      <c r="O7847">
        <v>32.180361099999999</v>
      </c>
      <c r="P7847">
        <f t="shared" si="368"/>
        <v>289.62324990000002</v>
      </c>
      <c r="Q7847" s="2" t="s">
        <v>11</v>
      </c>
      <c r="R7847" t="s">
        <v>26</v>
      </c>
      <c r="S7847">
        <v>2</v>
      </c>
      <c r="T7847" s="2" t="s">
        <v>16</v>
      </c>
    </row>
    <row r="7848" spans="1:20" x14ac:dyDescent="0.25">
      <c r="A7848">
        <v>7847</v>
      </c>
      <c r="B7848" s="4">
        <v>43774</v>
      </c>
      <c r="C7848" t="str">
        <f t="shared" si="366"/>
        <v>2019</v>
      </c>
      <c r="D7848">
        <v>250</v>
      </c>
      <c r="E7848">
        <v>39</v>
      </c>
      <c r="F7848" t="str">
        <f t="shared" si="367"/>
        <v>Adult</v>
      </c>
      <c r="G7848" t="s">
        <v>7</v>
      </c>
      <c r="H7848" t="s">
        <v>39</v>
      </c>
      <c r="I7848">
        <v>644</v>
      </c>
      <c r="J7848" t="s">
        <v>9</v>
      </c>
      <c r="K7848">
        <v>2</v>
      </c>
      <c r="L7848">
        <v>35.787796899999996</v>
      </c>
      <c r="M7848" t="s">
        <v>25</v>
      </c>
      <c r="N7848" s="2" t="s">
        <v>11</v>
      </c>
      <c r="O7848">
        <v>0</v>
      </c>
      <c r="P7848">
        <f t="shared" si="368"/>
        <v>71.575593799999993</v>
      </c>
      <c r="Q7848" s="2" t="s">
        <v>11</v>
      </c>
      <c r="R7848" t="s">
        <v>12</v>
      </c>
      <c r="S7848">
        <v>1</v>
      </c>
      <c r="T7848" s="2" t="s">
        <v>16</v>
      </c>
    </row>
    <row r="7849" spans="1:20" x14ac:dyDescent="0.25">
      <c r="A7849">
        <v>7848</v>
      </c>
      <c r="B7849" s="4">
        <v>45243</v>
      </c>
      <c r="C7849" t="str">
        <f t="shared" si="366"/>
        <v>2023</v>
      </c>
      <c r="D7849">
        <v>342</v>
      </c>
      <c r="E7849">
        <v>22</v>
      </c>
      <c r="F7849" t="str">
        <f t="shared" si="367"/>
        <v>Teenager</v>
      </c>
      <c r="G7849" t="s">
        <v>7</v>
      </c>
      <c r="H7849" t="s">
        <v>41</v>
      </c>
      <c r="I7849">
        <v>667</v>
      </c>
      <c r="J7849" t="s">
        <v>29</v>
      </c>
      <c r="K7849">
        <v>2</v>
      </c>
      <c r="L7849">
        <v>70.180695189999994</v>
      </c>
      <c r="M7849" t="s">
        <v>22</v>
      </c>
      <c r="N7849" s="2" t="s">
        <v>16</v>
      </c>
      <c r="O7849">
        <v>0</v>
      </c>
      <c r="P7849">
        <f t="shared" si="368"/>
        <v>140.36139037999999</v>
      </c>
      <c r="Q7849" s="2" t="s">
        <v>11</v>
      </c>
      <c r="R7849" t="s">
        <v>12</v>
      </c>
      <c r="S7849">
        <v>3</v>
      </c>
      <c r="T7849" s="2" t="s">
        <v>11</v>
      </c>
    </row>
    <row r="7850" spans="1:20" x14ac:dyDescent="0.25">
      <c r="A7850">
        <v>7849</v>
      </c>
      <c r="B7850" s="4">
        <v>43417</v>
      </c>
      <c r="C7850" t="str">
        <f t="shared" si="366"/>
        <v>2018</v>
      </c>
      <c r="D7850">
        <v>174</v>
      </c>
      <c r="E7850">
        <v>28</v>
      </c>
      <c r="F7850" t="str">
        <f t="shared" si="367"/>
        <v>Teenager</v>
      </c>
      <c r="G7850" t="s">
        <v>13</v>
      </c>
      <c r="H7850" t="s">
        <v>30</v>
      </c>
      <c r="I7850">
        <v>91</v>
      </c>
      <c r="J7850" t="s">
        <v>33</v>
      </c>
      <c r="K7850">
        <v>5</v>
      </c>
      <c r="L7850">
        <v>56.673777610000002</v>
      </c>
      <c r="M7850" t="s">
        <v>25</v>
      </c>
      <c r="N7850" s="2" t="s">
        <v>16</v>
      </c>
      <c r="O7850">
        <v>0</v>
      </c>
      <c r="P7850">
        <f t="shared" si="368"/>
        <v>283.36888805000001</v>
      </c>
      <c r="Q7850" s="2" t="s">
        <v>16</v>
      </c>
      <c r="R7850" t="s">
        <v>12</v>
      </c>
      <c r="S7850">
        <v>2</v>
      </c>
      <c r="T7850" s="2" t="s">
        <v>16</v>
      </c>
    </row>
    <row r="7851" spans="1:20" x14ac:dyDescent="0.25">
      <c r="A7851">
        <v>7850</v>
      </c>
      <c r="B7851" s="4">
        <v>44153</v>
      </c>
      <c r="C7851" t="str">
        <f t="shared" si="366"/>
        <v>2020</v>
      </c>
      <c r="D7851">
        <v>244</v>
      </c>
      <c r="E7851">
        <v>34</v>
      </c>
      <c r="F7851" t="str">
        <f t="shared" si="367"/>
        <v>Adult</v>
      </c>
      <c r="G7851" t="s">
        <v>27</v>
      </c>
      <c r="H7851" t="s">
        <v>38</v>
      </c>
      <c r="I7851">
        <v>283</v>
      </c>
      <c r="J7851" t="s">
        <v>24</v>
      </c>
      <c r="K7851">
        <v>5</v>
      </c>
      <c r="L7851">
        <v>58.923278949999997</v>
      </c>
      <c r="M7851" t="s">
        <v>10</v>
      </c>
      <c r="N7851" s="2" t="s">
        <v>11</v>
      </c>
      <c r="O7851">
        <v>29.461639479999999</v>
      </c>
      <c r="P7851">
        <f t="shared" si="368"/>
        <v>265.15475527000001</v>
      </c>
      <c r="Q7851" s="2" t="s">
        <v>11</v>
      </c>
      <c r="R7851" t="s">
        <v>26</v>
      </c>
      <c r="S7851">
        <v>1</v>
      </c>
      <c r="T7851" s="2" t="s">
        <v>16</v>
      </c>
    </row>
    <row r="7852" spans="1:20" x14ac:dyDescent="0.25">
      <c r="A7852">
        <v>7851</v>
      </c>
      <c r="B7852" s="4">
        <v>43405</v>
      </c>
      <c r="C7852" t="str">
        <f t="shared" si="366"/>
        <v>2018</v>
      </c>
      <c r="D7852">
        <v>14</v>
      </c>
      <c r="E7852">
        <v>66</v>
      </c>
      <c r="F7852" t="str">
        <f t="shared" si="367"/>
        <v>Senior</v>
      </c>
      <c r="G7852" t="s">
        <v>13</v>
      </c>
      <c r="H7852" t="s">
        <v>43</v>
      </c>
      <c r="I7852">
        <v>706</v>
      </c>
      <c r="J7852" t="s">
        <v>33</v>
      </c>
      <c r="K7852">
        <v>4</v>
      </c>
      <c r="L7852">
        <v>76.725718909999998</v>
      </c>
      <c r="M7852" t="s">
        <v>20</v>
      </c>
      <c r="N7852" s="2" t="s">
        <v>11</v>
      </c>
      <c r="O7852">
        <v>0</v>
      </c>
      <c r="P7852">
        <f t="shared" si="368"/>
        <v>306.90287563999999</v>
      </c>
      <c r="Q7852" s="2" t="s">
        <v>11</v>
      </c>
      <c r="R7852" t="s">
        <v>12</v>
      </c>
      <c r="S7852">
        <v>1</v>
      </c>
      <c r="T7852" s="2" t="s">
        <v>16</v>
      </c>
    </row>
    <row r="7853" spans="1:20" x14ac:dyDescent="0.25">
      <c r="A7853">
        <v>7852</v>
      </c>
      <c r="B7853" s="4">
        <v>44512</v>
      </c>
      <c r="C7853" t="str">
        <f t="shared" si="366"/>
        <v>2021</v>
      </c>
      <c r="D7853">
        <v>182</v>
      </c>
      <c r="E7853">
        <v>61</v>
      </c>
      <c r="F7853" t="str">
        <f t="shared" si="367"/>
        <v>Senior</v>
      </c>
      <c r="G7853" t="s">
        <v>7</v>
      </c>
      <c r="H7853" t="s">
        <v>23</v>
      </c>
      <c r="I7853">
        <v>803</v>
      </c>
      <c r="J7853" t="s">
        <v>15</v>
      </c>
      <c r="K7853">
        <v>5</v>
      </c>
      <c r="L7853">
        <v>69.229122360000005</v>
      </c>
      <c r="M7853" t="s">
        <v>20</v>
      </c>
      <c r="N7853" s="2" t="s">
        <v>11</v>
      </c>
      <c r="O7853">
        <v>34.614561180000003</v>
      </c>
      <c r="P7853">
        <f t="shared" si="368"/>
        <v>311.53105062000003</v>
      </c>
      <c r="Q7853" s="2" t="s">
        <v>16</v>
      </c>
      <c r="R7853" t="s">
        <v>26</v>
      </c>
      <c r="S7853">
        <v>3</v>
      </c>
      <c r="T7853" s="2" t="s">
        <v>16</v>
      </c>
    </row>
    <row r="7854" spans="1:20" x14ac:dyDescent="0.25">
      <c r="A7854">
        <v>7853</v>
      </c>
      <c r="B7854" s="4">
        <v>45271</v>
      </c>
      <c r="C7854" t="str">
        <f t="shared" si="366"/>
        <v>2023</v>
      </c>
      <c r="D7854">
        <v>258</v>
      </c>
      <c r="E7854">
        <v>44</v>
      </c>
      <c r="F7854" t="str">
        <f t="shared" si="367"/>
        <v>Adult</v>
      </c>
      <c r="G7854" t="s">
        <v>13</v>
      </c>
      <c r="H7854" t="s">
        <v>39</v>
      </c>
      <c r="I7854">
        <v>478</v>
      </c>
      <c r="J7854" t="s">
        <v>29</v>
      </c>
      <c r="K7854">
        <v>3</v>
      </c>
      <c r="L7854">
        <v>90.355861230000002</v>
      </c>
      <c r="M7854" t="s">
        <v>22</v>
      </c>
      <c r="N7854" s="2" t="s">
        <v>16</v>
      </c>
      <c r="O7854">
        <v>0</v>
      </c>
      <c r="P7854">
        <f t="shared" si="368"/>
        <v>271.06758368999999</v>
      </c>
      <c r="Q7854" s="2" t="s">
        <v>11</v>
      </c>
      <c r="R7854" t="s">
        <v>12</v>
      </c>
      <c r="S7854">
        <v>1</v>
      </c>
      <c r="T7854" s="2" t="s">
        <v>11</v>
      </c>
    </row>
    <row r="7855" spans="1:20" x14ac:dyDescent="0.25">
      <c r="A7855">
        <v>7854</v>
      </c>
      <c r="B7855" s="4">
        <v>44535</v>
      </c>
      <c r="C7855" t="str">
        <f t="shared" si="366"/>
        <v>2021</v>
      </c>
      <c r="D7855">
        <v>431</v>
      </c>
      <c r="E7855">
        <v>48</v>
      </c>
      <c r="F7855" t="str">
        <f t="shared" si="367"/>
        <v>Adult</v>
      </c>
      <c r="G7855" t="s">
        <v>7</v>
      </c>
      <c r="H7855" t="s">
        <v>35</v>
      </c>
      <c r="I7855">
        <v>147</v>
      </c>
      <c r="J7855" t="s">
        <v>15</v>
      </c>
      <c r="K7855">
        <v>4</v>
      </c>
      <c r="L7855">
        <v>26.114528979999999</v>
      </c>
      <c r="M7855" t="s">
        <v>22</v>
      </c>
      <c r="N7855" s="2" t="s">
        <v>11</v>
      </c>
      <c r="O7855">
        <v>0</v>
      </c>
      <c r="P7855">
        <f t="shared" si="368"/>
        <v>104.45811592</v>
      </c>
      <c r="Q7855" s="2" t="s">
        <v>16</v>
      </c>
      <c r="R7855" t="s">
        <v>18</v>
      </c>
      <c r="S7855">
        <v>1</v>
      </c>
      <c r="T7855" s="2" t="s">
        <v>16</v>
      </c>
    </row>
    <row r="7856" spans="1:20" x14ac:dyDescent="0.25">
      <c r="A7856">
        <v>7855</v>
      </c>
      <c r="B7856" s="4">
        <v>43411</v>
      </c>
      <c r="C7856" t="str">
        <f t="shared" si="366"/>
        <v>2018</v>
      </c>
      <c r="D7856">
        <v>208</v>
      </c>
      <c r="E7856">
        <v>40</v>
      </c>
      <c r="F7856" t="str">
        <f t="shared" si="367"/>
        <v>Adult</v>
      </c>
      <c r="G7856" t="s">
        <v>7</v>
      </c>
      <c r="H7856" t="s">
        <v>43</v>
      </c>
      <c r="I7856">
        <v>320</v>
      </c>
      <c r="J7856" t="s">
        <v>29</v>
      </c>
      <c r="K7856">
        <v>3</v>
      </c>
      <c r="L7856">
        <v>29.557399530000001</v>
      </c>
      <c r="M7856" t="s">
        <v>25</v>
      </c>
      <c r="N7856" s="2" t="s">
        <v>16</v>
      </c>
      <c r="O7856">
        <v>0</v>
      </c>
      <c r="P7856">
        <f t="shared" si="368"/>
        <v>88.672198590000008</v>
      </c>
      <c r="Q7856" s="2" t="s">
        <v>16</v>
      </c>
      <c r="R7856" t="s">
        <v>18</v>
      </c>
      <c r="S7856">
        <v>3</v>
      </c>
      <c r="T7856" s="2" t="s">
        <v>16</v>
      </c>
    </row>
    <row r="7857" spans="1:20" x14ac:dyDescent="0.25">
      <c r="A7857">
        <v>7856</v>
      </c>
      <c r="B7857" s="4">
        <v>44158</v>
      </c>
      <c r="C7857" t="str">
        <f t="shared" si="366"/>
        <v>2020</v>
      </c>
      <c r="D7857">
        <v>264</v>
      </c>
      <c r="E7857">
        <v>20</v>
      </c>
      <c r="F7857" t="str">
        <f t="shared" si="367"/>
        <v>Teenager</v>
      </c>
      <c r="G7857" t="s">
        <v>13</v>
      </c>
      <c r="H7857" t="s">
        <v>40</v>
      </c>
      <c r="I7857">
        <v>821</v>
      </c>
      <c r="J7857" t="s">
        <v>33</v>
      </c>
      <c r="K7857">
        <v>4</v>
      </c>
      <c r="L7857">
        <v>70.769149319999997</v>
      </c>
      <c r="M7857" t="s">
        <v>10</v>
      </c>
      <c r="N7857" s="2" t="s">
        <v>16</v>
      </c>
      <c r="O7857">
        <v>28.307659730000001</v>
      </c>
      <c r="P7857">
        <f t="shared" si="368"/>
        <v>254.76893754999998</v>
      </c>
      <c r="Q7857" s="2" t="s">
        <v>11</v>
      </c>
      <c r="R7857" t="s">
        <v>26</v>
      </c>
      <c r="S7857">
        <v>5</v>
      </c>
      <c r="T7857" s="2" t="s">
        <v>11</v>
      </c>
    </row>
    <row r="7858" spans="1:20" x14ac:dyDescent="0.25">
      <c r="A7858">
        <v>7857</v>
      </c>
      <c r="B7858" s="4">
        <v>44153</v>
      </c>
      <c r="C7858" t="str">
        <f t="shared" si="366"/>
        <v>2020</v>
      </c>
      <c r="D7858">
        <v>155</v>
      </c>
      <c r="E7858">
        <v>20</v>
      </c>
      <c r="F7858" t="str">
        <f t="shared" si="367"/>
        <v>Teenager</v>
      </c>
      <c r="G7858" t="s">
        <v>7</v>
      </c>
      <c r="H7858" t="s">
        <v>21</v>
      </c>
      <c r="I7858">
        <v>6</v>
      </c>
      <c r="J7858" t="s">
        <v>33</v>
      </c>
      <c r="K7858">
        <v>5</v>
      </c>
      <c r="L7858">
        <v>83.497108139999995</v>
      </c>
      <c r="M7858" t="s">
        <v>22</v>
      </c>
      <c r="N7858" s="2" t="s">
        <v>16</v>
      </c>
      <c r="O7858">
        <v>0</v>
      </c>
      <c r="P7858">
        <f t="shared" si="368"/>
        <v>417.4855407</v>
      </c>
      <c r="Q7858" s="2" t="s">
        <v>11</v>
      </c>
      <c r="R7858" t="s">
        <v>18</v>
      </c>
      <c r="S7858">
        <v>1</v>
      </c>
      <c r="T7858" s="2" t="s">
        <v>11</v>
      </c>
    </row>
    <row r="7859" spans="1:20" x14ac:dyDescent="0.25">
      <c r="A7859">
        <v>7858</v>
      </c>
      <c r="B7859" s="4">
        <v>44188</v>
      </c>
      <c r="C7859" t="str">
        <f t="shared" si="366"/>
        <v>2020</v>
      </c>
      <c r="D7859">
        <v>49</v>
      </c>
      <c r="E7859">
        <v>18</v>
      </c>
      <c r="F7859" t="str">
        <f t="shared" si="367"/>
        <v>Teenager</v>
      </c>
      <c r="G7859" t="s">
        <v>7</v>
      </c>
      <c r="H7859" t="s">
        <v>34</v>
      </c>
      <c r="I7859">
        <v>688</v>
      </c>
      <c r="J7859" t="s">
        <v>29</v>
      </c>
      <c r="K7859">
        <v>1</v>
      </c>
      <c r="L7859">
        <v>49.856314820000001</v>
      </c>
      <c r="M7859" t="s">
        <v>20</v>
      </c>
      <c r="N7859" s="2" t="s">
        <v>16</v>
      </c>
      <c r="O7859">
        <v>0</v>
      </c>
      <c r="P7859">
        <f t="shared" si="368"/>
        <v>49.856314820000001</v>
      </c>
      <c r="Q7859" s="2" t="s">
        <v>11</v>
      </c>
      <c r="R7859" t="s">
        <v>18</v>
      </c>
      <c r="S7859">
        <v>1</v>
      </c>
      <c r="T7859" s="2" t="s">
        <v>16</v>
      </c>
    </row>
    <row r="7860" spans="1:20" x14ac:dyDescent="0.25">
      <c r="A7860">
        <v>7859</v>
      </c>
      <c r="B7860" s="4">
        <v>44878</v>
      </c>
      <c r="C7860" t="str">
        <f t="shared" si="366"/>
        <v>2022</v>
      </c>
      <c r="D7860">
        <v>87</v>
      </c>
      <c r="E7860">
        <v>38</v>
      </c>
      <c r="F7860" t="str">
        <f t="shared" si="367"/>
        <v>Adult</v>
      </c>
      <c r="G7860" t="s">
        <v>27</v>
      </c>
      <c r="H7860" t="s">
        <v>21</v>
      </c>
      <c r="I7860">
        <v>539</v>
      </c>
      <c r="J7860" t="s">
        <v>24</v>
      </c>
      <c r="K7860">
        <v>4</v>
      </c>
      <c r="L7860">
        <v>65.635975630000004</v>
      </c>
      <c r="M7860" t="s">
        <v>10</v>
      </c>
      <c r="N7860" s="2" t="s">
        <v>16</v>
      </c>
      <c r="O7860">
        <v>0</v>
      </c>
      <c r="P7860">
        <f t="shared" si="368"/>
        <v>262.54390252000002</v>
      </c>
      <c r="Q7860" s="2" t="s">
        <v>16</v>
      </c>
      <c r="R7860" t="s">
        <v>12</v>
      </c>
      <c r="S7860">
        <v>3</v>
      </c>
      <c r="T7860" s="2" t="s">
        <v>16</v>
      </c>
    </row>
    <row r="7861" spans="1:20" x14ac:dyDescent="0.25">
      <c r="A7861">
        <v>7860</v>
      </c>
      <c r="B7861" s="4">
        <v>45260</v>
      </c>
      <c r="C7861" t="str">
        <f t="shared" si="366"/>
        <v>2023</v>
      </c>
      <c r="D7861">
        <v>417</v>
      </c>
      <c r="E7861">
        <v>46</v>
      </c>
      <c r="F7861" t="str">
        <f t="shared" si="367"/>
        <v>Adult</v>
      </c>
      <c r="G7861" t="s">
        <v>7</v>
      </c>
      <c r="H7861" t="s">
        <v>38</v>
      </c>
      <c r="I7861">
        <v>870</v>
      </c>
      <c r="J7861" t="s">
        <v>33</v>
      </c>
      <c r="K7861">
        <v>4</v>
      </c>
      <c r="L7861">
        <v>67.664030460000006</v>
      </c>
      <c r="M7861" t="s">
        <v>10</v>
      </c>
      <c r="N7861" s="2" t="s">
        <v>11</v>
      </c>
      <c r="O7861">
        <v>0</v>
      </c>
      <c r="P7861">
        <f t="shared" si="368"/>
        <v>270.65612184000003</v>
      </c>
      <c r="Q7861" s="2" t="s">
        <v>16</v>
      </c>
      <c r="R7861" t="s">
        <v>12</v>
      </c>
      <c r="S7861">
        <v>4</v>
      </c>
      <c r="T7861" s="2" t="s">
        <v>16</v>
      </c>
    </row>
    <row r="7862" spans="1:20" x14ac:dyDescent="0.25">
      <c r="A7862">
        <v>7861</v>
      </c>
      <c r="B7862" s="4">
        <v>43430</v>
      </c>
      <c r="C7862" t="str">
        <f t="shared" si="366"/>
        <v>2018</v>
      </c>
      <c r="D7862">
        <v>423</v>
      </c>
      <c r="E7862">
        <v>47</v>
      </c>
      <c r="F7862" t="str">
        <f t="shared" si="367"/>
        <v>Adult</v>
      </c>
      <c r="G7862" t="s">
        <v>13</v>
      </c>
      <c r="H7862" t="s">
        <v>37</v>
      </c>
      <c r="I7862">
        <v>415</v>
      </c>
      <c r="J7862" t="s">
        <v>9</v>
      </c>
      <c r="K7862">
        <v>5</v>
      </c>
      <c r="L7862">
        <v>46.42650123</v>
      </c>
      <c r="M7862" t="s">
        <v>10</v>
      </c>
      <c r="N7862" s="2" t="s">
        <v>11</v>
      </c>
      <c r="O7862">
        <v>23.213250609999999</v>
      </c>
      <c r="P7862">
        <f t="shared" si="368"/>
        <v>208.91925553999999</v>
      </c>
      <c r="Q7862" s="2" t="s">
        <v>11</v>
      </c>
      <c r="R7862" t="s">
        <v>26</v>
      </c>
      <c r="S7862">
        <v>2</v>
      </c>
      <c r="T7862" s="2" t="s">
        <v>16</v>
      </c>
    </row>
    <row r="7863" spans="1:20" x14ac:dyDescent="0.25">
      <c r="A7863">
        <v>7862</v>
      </c>
      <c r="B7863" s="4">
        <v>45267</v>
      </c>
      <c r="C7863" t="str">
        <f t="shared" si="366"/>
        <v>2023</v>
      </c>
      <c r="D7863">
        <v>404</v>
      </c>
      <c r="E7863">
        <v>36</v>
      </c>
      <c r="F7863" t="str">
        <f t="shared" si="367"/>
        <v>Adult</v>
      </c>
      <c r="G7863" t="s">
        <v>13</v>
      </c>
      <c r="H7863" t="s">
        <v>40</v>
      </c>
      <c r="I7863">
        <v>832</v>
      </c>
      <c r="J7863" t="s">
        <v>15</v>
      </c>
      <c r="K7863">
        <v>5</v>
      </c>
      <c r="L7863">
        <v>81.165026299999994</v>
      </c>
      <c r="M7863" t="s">
        <v>10</v>
      </c>
      <c r="N7863" s="2" t="s">
        <v>11</v>
      </c>
      <c r="O7863">
        <v>0</v>
      </c>
      <c r="P7863">
        <f t="shared" si="368"/>
        <v>405.8251315</v>
      </c>
      <c r="Q7863" s="2" t="s">
        <v>11</v>
      </c>
      <c r="R7863" t="s">
        <v>12</v>
      </c>
      <c r="S7863">
        <v>5</v>
      </c>
      <c r="T7863" s="2" t="s">
        <v>16</v>
      </c>
    </row>
    <row r="7864" spans="1:20" x14ac:dyDescent="0.25">
      <c r="A7864">
        <v>7863</v>
      </c>
      <c r="B7864" s="4">
        <v>44175</v>
      </c>
      <c r="C7864" t="str">
        <f t="shared" si="366"/>
        <v>2020</v>
      </c>
      <c r="D7864">
        <v>64</v>
      </c>
      <c r="E7864">
        <v>38</v>
      </c>
      <c r="F7864" t="str">
        <f t="shared" si="367"/>
        <v>Adult</v>
      </c>
      <c r="G7864" t="s">
        <v>7</v>
      </c>
      <c r="H7864" t="s">
        <v>39</v>
      </c>
      <c r="I7864">
        <v>374</v>
      </c>
      <c r="J7864" t="s">
        <v>24</v>
      </c>
      <c r="K7864">
        <v>2</v>
      </c>
      <c r="L7864">
        <v>51.570202279999997</v>
      </c>
      <c r="M7864" t="s">
        <v>25</v>
      </c>
      <c r="N7864" s="2" t="s">
        <v>16</v>
      </c>
      <c r="O7864">
        <v>0</v>
      </c>
      <c r="P7864">
        <f t="shared" si="368"/>
        <v>103.14040455999999</v>
      </c>
      <c r="Q7864" s="2" t="s">
        <v>11</v>
      </c>
      <c r="R7864" t="s">
        <v>18</v>
      </c>
      <c r="S7864">
        <v>3</v>
      </c>
      <c r="T7864" s="2" t="s">
        <v>16</v>
      </c>
    </row>
    <row r="7865" spans="1:20" x14ac:dyDescent="0.25">
      <c r="A7865">
        <v>7864</v>
      </c>
      <c r="B7865" s="4">
        <v>44877</v>
      </c>
      <c r="C7865" t="str">
        <f t="shared" si="366"/>
        <v>2022</v>
      </c>
      <c r="D7865">
        <v>109</v>
      </c>
      <c r="E7865">
        <v>29</v>
      </c>
      <c r="F7865" t="str">
        <f t="shared" si="367"/>
        <v>Teenager</v>
      </c>
      <c r="G7865" t="s">
        <v>13</v>
      </c>
      <c r="H7865" t="s">
        <v>8</v>
      </c>
      <c r="I7865">
        <v>119</v>
      </c>
      <c r="J7865" t="s">
        <v>33</v>
      </c>
      <c r="K7865">
        <v>3</v>
      </c>
      <c r="L7865">
        <v>48.632148129999997</v>
      </c>
      <c r="M7865" t="s">
        <v>10</v>
      </c>
      <c r="N7865" s="2" t="s">
        <v>16</v>
      </c>
      <c r="O7865">
        <v>0</v>
      </c>
      <c r="P7865">
        <f t="shared" si="368"/>
        <v>145.89644439</v>
      </c>
      <c r="Q7865" s="2" t="s">
        <v>11</v>
      </c>
      <c r="R7865" t="s">
        <v>12</v>
      </c>
      <c r="S7865">
        <v>4</v>
      </c>
      <c r="T7865" s="2" t="s">
        <v>11</v>
      </c>
    </row>
    <row r="7866" spans="1:20" x14ac:dyDescent="0.25">
      <c r="A7866">
        <v>7865</v>
      </c>
      <c r="B7866" s="4">
        <v>43431</v>
      </c>
      <c r="C7866" t="str">
        <f t="shared" si="366"/>
        <v>2018</v>
      </c>
      <c r="D7866">
        <v>388</v>
      </c>
      <c r="E7866">
        <v>67</v>
      </c>
      <c r="F7866" t="str">
        <f t="shared" si="367"/>
        <v>Senior</v>
      </c>
      <c r="G7866" t="s">
        <v>7</v>
      </c>
      <c r="H7866" t="s">
        <v>36</v>
      </c>
      <c r="I7866">
        <v>80</v>
      </c>
      <c r="J7866" t="s">
        <v>29</v>
      </c>
      <c r="K7866">
        <v>2</v>
      </c>
      <c r="L7866">
        <v>85.323854920000002</v>
      </c>
      <c r="M7866" t="s">
        <v>25</v>
      </c>
      <c r="N7866" s="2" t="s">
        <v>11</v>
      </c>
      <c r="O7866">
        <v>17.064770979999999</v>
      </c>
      <c r="P7866">
        <f t="shared" si="368"/>
        <v>153.58293886000001</v>
      </c>
      <c r="Q7866" s="2" t="s">
        <v>16</v>
      </c>
      <c r="R7866" t="s">
        <v>26</v>
      </c>
      <c r="S7866">
        <v>4</v>
      </c>
      <c r="T7866" s="2" t="s">
        <v>16</v>
      </c>
    </row>
    <row r="7867" spans="1:20" x14ac:dyDescent="0.25">
      <c r="A7867">
        <v>7866</v>
      </c>
      <c r="B7867" s="4">
        <v>45251</v>
      </c>
      <c r="C7867" t="str">
        <f t="shared" si="366"/>
        <v>2023</v>
      </c>
      <c r="D7867">
        <v>189</v>
      </c>
      <c r="E7867">
        <v>49</v>
      </c>
      <c r="F7867" t="str">
        <f t="shared" si="367"/>
        <v>Adult</v>
      </c>
      <c r="G7867" t="s">
        <v>13</v>
      </c>
      <c r="H7867" t="s">
        <v>36</v>
      </c>
      <c r="I7867">
        <v>144</v>
      </c>
      <c r="J7867" t="s">
        <v>29</v>
      </c>
      <c r="K7867">
        <v>5</v>
      </c>
      <c r="L7867">
        <v>93.590482919999999</v>
      </c>
      <c r="M7867" t="s">
        <v>20</v>
      </c>
      <c r="N7867" s="2" t="s">
        <v>11</v>
      </c>
      <c r="O7867">
        <v>46.79524146</v>
      </c>
      <c r="P7867">
        <f t="shared" si="368"/>
        <v>421.15717314</v>
      </c>
      <c r="Q7867" s="2" t="s">
        <v>11</v>
      </c>
      <c r="R7867" t="s">
        <v>26</v>
      </c>
      <c r="S7867">
        <v>3</v>
      </c>
      <c r="T7867" s="2" t="s">
        <v>16</v>
      </c>
    </row>
    <row r="7868" spans="1:20" x14ac:dyDescent="0.25">
      <c r="A7868">
        <v>7867</v>
      </c>
      <c r="B7868" s="4">
        <v>44166</v>
      </c>
      <c r="C7868" t="str">
        <f t="shared" si="366"/>
        <v>2020</v>
      </c>
      <c r="D7868">
        <v>321</v>
      </c>
      <c r="E7868">
        <v>25</v>
      </c>
      <c r="F7868" t="str">
        <f t="shared" si="367"/>
        <v>Teenager</v>
      </c>
      <c r="G7868" t="s">
        <v>13</v>
      </c>
      <c r="H7868" t="s">
        <v>31</v>
      </c>
      <c r="I7868">
        <v>110</v>
      </c>
      <c r="J7868" t="s">
        <v>9</v>
      </c>
      <c r="K7868">
        <v>1</v>
      </c>
      <c r="L7868">
        <v>21.00390904</v>
      </c>
      <c r="M7868" t="s">
        <v>20</v>
      </c>
      <c r="N7868" s="2" t="s">
        <v>16</v>
      </c>
      <c r="O7868">
        <v>0</v>
      </c>
      <c r="P7868">
        <f t="shared" si="368"/>
        <v>21.00390904</v>
      </c>
      <c r="Q7868" s="2" t="s">
        <v>16</v>
      </c>
      <c r="R7868" t="s">
        <v>18</v>
      </c>
      <c r="S7868">
        <v>1</v>
      </c>
      <c r="T7868" s="2" t="s">
        <v>16</v>
      </c>
    </row>
    <row r="7869" spans="1:20" x14ac:dyDescent="0.25">
      <c r="A7869">
        <v>7868</v>
      </c>
      <c r="B7869" s="4">
        <v>43794</v>
      </c>
      <c r="C7869" t="str">
        <f t="shared" si="366"/>
        <v>2019</v>
      </c>
      <c r="D7869">
        <v>3</v>
      </c>
      <c r="E7869">
        <v>70</v>
      </c>
      <c r="F7869" t="str">
        <f t="shared" si="367"/>
        <v>Senior</v>
      </c>
      <c r="G7869" t="s">
        <v>13</v>
      </c>
      <c r="H7869" t="s">
        <v>40</v>
      </c>
      <c r="I7869">
        <v>850</v>
      </c>
      <c r="J7869" t="s">
        <v>24</v>
      </c>
      <c r="K7869">
        <v>2</v>
      </c>
      <c r="L7869">
        <v>36.991254499999997</v>
      </c>
      <c r="M7869" t="s">
        <v>10</v>
      </c>
      <c r="N7869" s="2" t="s">
        <v>16</v>
      </c>
      <c r="O7869">
        <v>7.3982508999999999</v>
      </c>
      <c r="P7869">
        <f t="shared" si="368"/>
        <v>66.5842581</v>
      </c>
      <c r="Q7869" s="2" t="s">
        <v>16</v>
      </c>
      <c r="R7869" t="s">
        <v>26</v>
      </c>
      <c r="S7869">
        <v>2</v>
      </c>
      <c r="T7869" s="2" t="s">
        <v>16</v>
      </c>
    </row>
    <row r="7870" spans="1:20" x14ac:dyDescent="0.25">
      <c r="A7870">
        <v>7869</v>
      </c>
      <c r="B7870" s="4">
        <v>44156</v>
      </c>
      <c r="C7870" t="str">
        <f t="shared" si="366"/>
        <v>2020</v>
      </c>
      <c r="D7870">
        <v>485</v>
      </c>
      <c r="E7870">
        <v>51</v>
      </c>
      <c r="F7870" t="str">
        <f t="shared" si="367"/>
        <v>Senior</v>
      </c>
      <c r="G7870" t="s">
        <v>13</v>
      </c>
      <c r="H7870" t="s">
        <v>31</v>
      </c>
      <c r="I7870">
        <v>235</v>
      </c>
      <c r="J7870" t="s">
        <v>29</v>
      </c>
      <c r="K7870">
        <v>3</v>
      </c>
      <c r="L7870">
        <v>44.655691539999999</v>
      </c>
      <c r="M7870" t="s">
        <v>25</v>
      </c>
      <c r="N7870" s="2" t="s">
        <v>11</v>
      </c>
      <c r="O7870">
        <v>0</v>
      </c>
      <c r="P7870">
        <f t="shared" si="368"/>
        <v>133.96707462000001</v>
      </c>
      <c r="Q7870" s="2" t="s">
        <v>16</v>
      </c>
      <c r="R7870" t="s">
        <v>18</v>
      </c>
      <c r="S7870">
        <v>5</v>
      </c>
      <c r="T7870" s="2" t="s">
        <v>11</v>
      </c>
    </row>
    <row r="7871" spans="1:20" x14ac:dyDescent="0.25">
      <c r="A7871">
        <v>7870</v>
      </c>
      <c r="B7871" s="4">
        <v>44138</v>
      </c>
      <c r="C7871" t="str">
        <f t="shared" si="366"/>
        <v>2020</v>
      </c>
      <c r="D7871">
        <v>284</v>
      </c>
      <c r="E7871">
        <v>63</v>
      </c>
      <c r="F7871" t="str">
        <f t="shared" si="367"/>
        <v>Senior</v>
      </c>
      <c r="G7871" t="s">
        <v>7</v>
      </c>
      <c r="H7871" t="s">
        <v>35</v>
      </c>
      <c r="I7871">
        <v>121</v>
      </c>
      <c r="J7871" t="s">
        <v>24</v>
      </c>
      <c r="K7871">
        <v>3</v>
      </c>
      <c r="L7871">
        <v>22.346205919999999</v>
      </c>
      <c r="M7871" t="s">
        <v>20</v>
      </c>
      <c r="N7871" s="2" t="s">
        <v>11</v>
      </c>
      <c r="O7871">
        <v>6.7038617770000002</v>
      </c>
      <c r="P7871">
        <f t="shared" si="368"/>
        <v>60.334755982999994</v>
      </c>
      <c r="Q7871" s="2" t="s">
        <v>11</v>
      </c>
      <c r="R7871" t="s">
        <v>26</v>
      </c>
      <c r="S7871">
        <v>5</v>
      </c>
      <c r="T7871" s="2" t="s">
        <v>11</v>
      </c>
    </row>
    <row r="7872" spans="1:20" x14ac:dyDescent="0.25">
      <c r="A7872">
        <v>7871</v>
      </c>
      <c r="B7872" s="4">
        <v>44886</v>
      </c>
      <c r="C7872" t="str">
        <f t="shared" si="366"/>
        <v>2022</v>
      </c>
      <c r="D7872">
        <v>271</v>
      </c>
      <c r="E7872">
        <v>46</v>
      </c>
      <c r="F7872" t="str">
        <f t="shared" si="367"/>
        <v>Adult</v>
      </c>
      <c r="G7872" t="s">
        <v>13</v>
      </c>
      <c r="H7872" t="s">
        <v>34</v>
      </c>
      <c r="I7872">
        <v>74</v>
      </c>
      <c r="J7872" t="s">
        <v>15</v>
      </c>
      <c r="K7872">
        <v>1</v>
      </c>
      <c r="L7872">
        <v>43.573766229999997</v>
      </c>
      <c r="M7872" t="s">
        <v>22</v>
      </c>
      <c r="N7872" s="2" t="s">
        <v>11</v>
      </c>
      <c r="O7872">
        <v>0</v>
      </c>
      <c r="P7872">
        <f t="shared" si="368"/>
        <v>43.573766229999997</v>
      </c>
      <c r="Q7872" s="2" t="s">
        <v>11</v>
      </c>
      <c r="R7872" t="s">
        <v>18</v>
      </c>
      <c r="S7872">
        <v>1</v>
      </c>
      <c r="T7872" s="2" t="s">
        <v>16</v>
      </c>
    </row>
    <row r="7873" spans="1:20" x14ac:dyDescent="0.25">
      <c r="A7873">
        <v>7872</v>
      </c>
      <c r="B7873" s="4">
        <v>45263</v>
      </c>
      <c r="C7873" t="str">
        <f t="shared" si="366"/>
        <v>2023</v>
      </c>
      <c r="D7873">
        <v>439</v>
      </c>
      <c r="E7873">
        <v>54</v>
      </c>
      <c r="F7873" t="str">
        <f t="shared" si="367"/>
        <v>Senior</v>
      </c>
      <c r="G7873" t="s">
        <v>7</v>
      </c>
      <c r="H7873" t="s">
        <v>8</v>
      </c>
      <c r="I7873">
        <v>58</v>
      </c>
      <c r="J7873" t="s">
        <v>33</v>
      </c>
      <c r="K7873">
        <v>5</v>
      </c>
      <c r="L7873">
        <v>19.400013430000001</v>
      </c>
      <c r="M7873" t="s">
        <v>20</v>
      </c>
      <c r="N7873" s="2" t="s">
        <v>16</v>
      </c>
      <c r="O7873">
        <v>0</v>
      </c>
      <c r="P7873">
        <f t="shared" si="368"/>
        <v>97.000067150000007</v>
      </c>
      <c r="Q7873" s="2" t="s">
        <v>16</v>
      </c>
      <c r="R7873" t="s">
        <v>18</v>
      </c>
      <c r="S7873">
        <v>2</v>
      </c>
      <c r="T7873" s="2" t="s">
        <v>11</v>
      </c>
    </row>
    <row r="7874" spans="1:20" x14ac:dyDescent="0.25">
      <c r="A7874">
        <v>7873</v>
      </c>
      <c r="B7874" s="4">
        <v>43802</v>
      </c>
      <c r="C7874" t="str">
        <f t="shared" si="366"/>
        <v>2019</v>
      </c>
      <c r="D7874">
        <v>247</v>
      </c>
      <c r="E7874">
        <v>38</v>
      </c>
      <c r="F7874" t="str">
        <f t="shared" si="367"/>
        <v>Adult</v>
      </c>
      <c r="G7874" t="s">
        <v>7</v>
      </c>
      <c r="H7874" t="s">
        <v>35</v>
      </c>
      <c r="I7874">
        <v>129</v>
      </c>
      <c r="J7874" t="s">
        <v>9</v>
      </c>
      <c r="K7874">
        <v>3</v>
      </c>
      <c r="L7874">
        <v>41.21190593</v>
      </c>
      <c r="M7874" t="s">
        <v>10</v>
      </c>
      <c r="N7874" s="2" t="s">
        <v>16</v>
      </c>
      <c r="O7874">
        <v>0</v>
      </c>
      <c r="P7874">
        <f t="shared" si="368"/>
        <v>123.63571779</v>
      </c>
      <c r="Q7874" s="2" t="s">
        <v>16</v>
      </c>
      <c r="R7874" t="s">
        <v>18</v>
      </c>
      <c r="S7874">
        <v>3</v>
      </c>
      <c r="T7874" s="2" t="s">
        <v>16</v>
      </c>
    </row>
    <row r="7875" spans="1:20" x14ac:dyDescent="0.25">
      <c r="A7875">
        <v>7874</v>
      </c>
      <c r="B7875" s="4">
        <v>45281</v>
      </c>
      <c r="C7875" t="str">
        <f t="shared" ref="C7875:C7938" si="369">TEXT(B7875,"YYYY")</f>
        <v>2023</v>
      </c>
      <c r="D7875">
        <v>487</v>
      </c>
      <c r="E7875">
        <v>57</v>
      </c>
      <c r="F7875" t="str">
        <f t="shared" ref="F7875:F7938" si="370">IF(E7875&gt;50,"Senior",IF(E7875&gt;30,"Adult","Teenager"))</f>
        <v>Senior</v>
      </c>
      <c r="G7875" t="s">
        <v>7</v>
      </c>
      <c r="H7875" t="s">
        <v>28</v>
      </c>
      <c r="I7875">
        <v>478</v>
      </c>
      <c r="J7875" t="s">
        <v>33</v>
      </c>
      <c r="K7875">
        <v>2</v>
      </c>
      <c r="L7875">
        <v>93.886583720000004</v>
      </c>
      <c r="M7875" t="s">
        <v>20</v>
      </c>
      <c r="N7875" s="2" t="s">
        <v>16</v>
      </c>
      <c r="O7875">
        <v>0</v>
      </c>
      <c r="P7875">
        <f t="shared" ref="P7875:P7938" si="371">K7875*L7875-O7875</f>
        <v>187.77316744000001</v>
      </c>
      <c r="Q7875" s="2" t="s">
        <v>16</v>
      </c>
      <c r="R7875" t="s">
        <v>12</v>
      </c>
      <c r="S7875">
        <v>1</v>
      </c>
      <c r="T7875" s="2" t="s">
        <v>16</v>
      </c>
    </row>
    <row r="7876" spans="1:20" x14ac:dyDescent="0.25">
      <c r="A7876">
        <v>7875</v>
      </c>
      <c r="B7876" s="4">
        <v>43414</v>
      </c>
      <c r="C7876" t="str">
        <f t="shared" si="369"/>
        <v>2018</v>
      </c>
      <c r="D7876">
        <v>6</v>
      </c>
      <c r="E7876">
        <v>22</v>
      </c>
      <c r="F7876" t="str">
        <f t="shared" si="370"/>
        <v>Teenager</v>
      </c>
      <c r="G7876" t="s">
        <v>7</v>
      </c>
      <c r="H7876" t="s">
        <v>8</v>
      </c>
      <c r="I7876">
        <v>598</v>
      </c>
      <c r="J7876" t="s">
        <v>15</v>
      </c>
      <c r="K7876">
        <v>1</v>
      </c>
      <c r="L7876">
        <v>39.985267440000001</v>
      </c>
      <c r="M7876" t="s">
        <v>22</v>
      </c>
      <c r="N7876" s="2" t="s">
        <v>11</v>
      </c>
      <c r="O7876">
        <v>3.9985267440000003</v>
      </c>
      <c r="P7876">
        <f t="shared" si="371"/>
        <v>35.986740695999998</v>
      </c>
      <c r="Q7876" s="2" t="s">
        <v>16</v>
      </c>
      <c r="R7876" t="s">
        <v>26</v>
      </c>
      <c r="S7876">
        <v>1</v>
      </c>
      <c r="T7876" s="2" t="s">
        <v>11</v>
      </c>
    </row>
    <row r="7877" spans="1:20" x14ac:dyDescent="0.25">
      <c r="A7877">
        <v>7876</v>
      </c>
      <c r="B7877" s="4">
        <v>44888</v>
      </c>
      <c r="C7877" t="str">
        <f t="shared" si="369"/>
        <v>2022</v>
      </c>
      <c r="D7877">
        <v>124</v>
      </c>
      <c r="E7877">
        <v>70</v>
      </c>
      <c r="F7877" t="str">
        <f t="shared" si="370"/>
        <v>Senior</v>
      </c>
      <c r="G7877" t="s">
        <v>13</v>
      </c>
      <c r="H7877" t="s">
        <v>41</v>
      </c>
      <c r="I7877">
        <v>434</v>
      </c>
      <c r="J7877" t="s">
        <v>9</v>
      </c>
      <c r="K7877">
        <v>2</v>
      </c>
      <c r="L7877">
        <v>11.604306660000001</v>
      </c>
      <c r="M7877" t="s">
        <v>10</v>
      </c>
      <c r="N7877" s="2" t="s">
        <v>11</v>
      </c>
      <c r="O7877">
        <v>2.3208613329999999</v>
      </c>
      <c r="P7877">
        <f t="shared" si="371"/>
        <v>20.887751987000001</v>
      </c>
      <c r="Q7877" s="2" t="s">
        <v>11</v>
      </c>
      <c r="R7877" t="s">
        <v>26</v>
      </c>
      <c r="S7877">
        <v>2</v>
      </c>
      <c r="T7877" s="2" t="s">
        <v>11</v>
      </c>
    </row>
    <row r="7878" spans="1:20" x14ac:dyDescent="0.25">
      <c r="A7878">
        <v>7877</v>
      </c>
      <c r="B7878" s="4">
        <v>43790</v>
      </c>
      <c r="C7878" t="str">
        <f t="shared" si="369"/>
        <v>2019</v>
      </c>
      <c r="D7878">
        <v>149</v>
      </c>
      <c r="E7878">
        <v>45</v>
      </c>
      <c r="F7878" t="str">
        <f t="shared" si="370"/>
        <v>Adult</v>
      </c>
      <c r="G7878" t="s">
        <v>27</v>
      </c>
      <c r="H7878" t="s">
        <v>36</v>
      </c>
      <c r="I7878">
        <v>919</v>
      </c>
      <c r="J7878" t="s">
        <v>33</v>
      </c>
      <c r="K7878">
        <v>3</v>
      </c>
      <c r="L7878">
        <v>31.86242713</v>
      </c>
      <c r="M7878" t="s">
        <v>10</v>
      </c>
      <c r="N7878" s="2" t="s">
        <v>11</v>
      </c>
      <c r="O7878">
        <v>9.5587281379999993</v>
      </c>
      <c r="P7878">
        <f t="shared" si="371"/>
        <v>86.028553251999995</v>
      </c>
      <c r="Q7878" s="2" t="s">
        <v>11</v>
      </c>
      <c r="R7878" t="s">
        <v>26</v>
      </c>
      <c r="S7878">
        <v>4</v>
      </c>
      <c r="T7878" s="2" t="s">
        <v>11</v>
      </c>
    </row>
    <row r="7879" spans="1:20" x14ac:dyDescent="0.25">
      <c r="A7879">
        <v>7878</v>
      </c>
      <c r="B7879" s="4">
        <v>43450</v>
      </c>
      <c r="C7879" t="str">
        <f t="shared" si="369"/>
        <v>2018</v>
      </c>
      <c r="D7879">
        <v>481</v>
      </c>
      <c r="E7879">
        <v>29</v>
      </c>
      <c r="F7879" t="str">
        <f t="shared" si="370"/>
        <v>Teenager</v>
      </c>
      <c r="G7879" t="s">
        <v>27</v>
      </c>
      <c r="H7879" t="s">
        <v>14</v>
      </c>
      <c r="I7879">
        <v>906</v>
      </c>
      <c r="J7879" t="s">
        <v>33</v>
      </c>
      <c r="K7879">
        <v>1</v>
      </c>
      <c r="L7879">
        <v>29.986433859999998</v>
      </c>
      <c r="M7879" t="s">
        <v>25</v>
      </c>
      <c r="N7879" s="2" t="s">
        <v>11</v>
      </c>
      <c r="O7879">
        <v>0</v>
      </c>
      <c r="P7879">
        <f t="shared" si="371"/>
        <v>29.986433859999998</v>
      </c>
      <c r="Q7879" s="2" t="s">
        <v>16</v>
      </c>
      <c r="R7879" t="s">
        <v>12</v>
      </c>
      <c r="S7879">
        <v>1</v>
      </c>
      <c r="T7879" s="2" t="s">
        <v>16</v>
      </c>
    </row>
    <row r="7880" spans="1:20" x14ac:dyDescent="0.25">
      <c r="A7880">
        <v>7879</v>
      </c>
      <c r="B7880" s="4">
        <v>45284</v>
      </c>
      <c r="C7880" t="str">
        <f t="shared" si="369"/>
        <v>2023</v>
      </c>
      <c r="D7880">
        <v>31</v>
      </c>
      <c r="E7880">
        <v>49</v>
      </c>
      <c r="F7880" t="str">
        <f t="shared" si="370"/>
        <v>Adult</v>
      </c>
      <c r="G7880" t="s">
        <v>7</v>
      </c>
      <c r="H7880" t="s">
        <v>8</v>
      </c>
      <c r="I7880">
        <v>7</v>
      </c>
      <c r="J7880" t="s">
        <v>29</v>
      </c>
      <c r="K7880">
        <v>2</v>
      </c>
      <c r="L7880">
        <v>27.222448050000001</v>
      </c>
      <c r="M7880" t="s">
        <v>25</v>
      </c>
      <c r="N7880" s="2" t="s">
        <v>11</v>
      </c>
      <c r="O7880">
        <v>0</v>
      </c>
      <c r="P7880">
        <f t="shared" si="371"/>
        <v>54.444896100000001</v>
      </c>
      <c r="Q7880" s="2" t="s">
        <v>16</v>
      </c>
      <c r="R7880" t="s">
        <v>18</v>
      </c>
      <c r="S7880">
        <v>1</v>
      </c>
      <c r="T7880" s="2" t="s">
        <v>11</v>
      </c>
    </row>
    <row r="7881" spans="1:20" x14ac:dyDescent="0.25">
      <c r="A7881">
        <v>7880</v>
      </c>
      <c r="B7881" s="4">
        <v>45291</v>
      </c>
      <c r="C7881" t="str">
        <f t="shared" si="369"/>
        <v>2023</v>
      </c>
      <c r="D7881">
        <v>23</v>
      </c>
      <c r="E7881">
        <v>69</v>
      </c>
      <c r="F7881" t="str">
        <f t="shared" si="370"/>
        <v>Senior</v>
      </c>
      <c r="G7881" t="s">
        <v>13</v>
      </c>
      <c r="H7881" t="s">
        <v>28</v>
      </c>
      <c r="I7881">
        <v>417</v>
      </c>
      <c r="J7881" t="s">
        <v>9</v>
      </c>
      <c r="K7881">
        <v>3</v>
      </c>
      <c r="L7881">
        <v>18.587155889999998</v>
      </c>
      <c r="M7881" t="s">
        <v>25</v>
      </c>
      <c r="N7881" s="2" t="s">
        <v>11</v>
      </c>
      <c r="O7881">
        <v>0</v>
      </c>
      <c r="P7881">
        <f t="shared" si="371"/>
        <v>55.761467669999995</v>
      </c>
      <c r="Q7881" s="2" t="s">
        <v>16</v>
      </c>
      <c r="R7881" t="s">
        <v>18</v>
      </c>
      <c r="S7881">
        <v>1</v>
      </c>
      <c r="T7881" s="2" t="s">
        <v>16</v>
      </c>
    </row>
    <row r="7882" spans="1:20" x14ac:dyDescent="0.25">
      <c r="A7882">
        <v>7881</v>
      </c>
      <c r="B7882" s="4">
        <v>43445</v>
      </c>
      <c r="C7882" t="str">
        <f t="shared" si="369"/>
        <v>2018</v>
      </c>
      <c r="D7882">
        <v>254</v>
      </c>
      <c r="E7882">
        <v>32</v>
      </c>
      <c r="F7882" t="str">
        <f t="shared" si="370"/>
        <v>Adult</v>
      </c>
      <c r="G7882" t="s">
        <v>13</v>
      </c>
      <c r="H7882" t="s">
        <v>21</v>
      </c>
      <c r="I7882">
        <v>964</v>
      </c>
      <c r="J7882" t="s">
        <v>29</v>
      </c>
      <c r="K7882">
        <v>5</v>
      </c>
      <c r="L7882">
        <v>14.58753988</v>
      </c>
      <c r="M7882" t="s">
        <v>10</v>
      </c>
      <c r="N7882" s="2" t="s">
        <v>16</v>
      </c>
      <c r="O7882">
        <v>7.2937699379999996</v>
      </c>
      <c r="P7882">
        <f t="shared" si="371"/>
        <v>65.643929462000003</v>
      </c>
      <c r="Q7882" s="2" t="s">
        <v>16</v>
      </c>
      <c r="R7882" t="s">
        <v>26</v>
      </c>
      <c r="S7882">
        <v>4</v>
      </c>
      <c r="T7882" s="2" t="s">
        <v>16</v>
      </c>
    </row>
    <row r="7883" spans="1:20" x14ac:dyDescent="0.25">
      <c r="A7883">
        <v>7882</v>
      </c>
      <c r="B7883" s="4">
        <v>43425</v>
      </c>
      <c r="C7883" t="str">
        <f t="shared" si="369"/>
        <v>2018</v>
      </c>
      <c r="D7883">
        <v>14</v>
      </c>
      <c r="E7883">
        <v>45</v>
      </c>
      <c r="F7883" t="str">
        <f t="shared" si="370"/>
        <v>Adult</v>
      </c>
      <c r="G7883" t="s">
        <v>7</v>
      </c>
      <c r="H7883" t="s">
        <v>39</v>
      </c>
      <c r="I7883">
        <v>347</v>
      </c>
      <c r="J7883" t="s">
        <v>29</v>
      </c>
      <c r="K7883">
        <v>1</v>
      </c>
      <c r="L7883">
        <v>63.488443889999999</v>
      </c>
      <c r="M7883" t="s">
        <v>22</v>
      </c>
      <c r="N7883" s="2" t="s">
        <v>16</v>
      </c>
      <c r="O7883">
        <v>6.3488443889999999</v>
      </c>
      <c r="P7883">
        <f t="shared" si="371"/>
        <v>57.139599500999999</v>
      </c>
      <c r="Q7883" s="2" t="s">
        <v>16</v>
      </c>
      <c r="R7883" t="s">
        <v>26</v>
      </c>
      <c r="S7883">
        <v>5</v>
      </c>
      <c r="T7883" s="2" t="s">
        <v>11</v>
      </c>
    </row>
    <row r="7884" spans="1:20" x14ac:dyDescent="0.25">
      <c r="A7884">
        <v>7883</v>
      </c>
      <c r="B7884" s="4">
        <v>45237</v>
      </c>
      <c r="C7884" t="str">
        <f t="shared" si="369"/>
        <v>2023</v>
      </c>
      <c r="D7884">
        <v>151</v>
      </c>
      <c r="E7884">
        <v>47</v>
      </c>
      <c r="F7884" t="str">
        <f t="shared" si="370"/>
        <v>Adult</v>
      </c>
      <c r="G7884" t="s">
        <v>27</v>
      </c>
      <c r="H7884" t="s">
        <v>30</v>
      </c>
      <c r="I7884">
        <v>989</v>
      </c>
      <c r="J7884" t="s">
        <v>15</v>
      </c>
      <c r="K7884">
        <v>3</v>
      </c>
      <c r="L7884">
        <v>14.245007449999999</v>
      </c>
      <c r="M7884" t="s">
        <v>10</v>
      </c>
      <c r="N7884" s="2" t="s">
        <v>11</v>
      </c>
      <c r="O7884">
        <v>4.2735022350000005</v>
      </c>
      <c r="P7884">
        <f t="shared" si="371"/>
        <v>38.461520114999992</v>
      </c>
      <c r="Q7884" s="2" t="s">
        <v>16</v>
      </c>
      <c r="R7884" t="s">
        <v>26</v>
      </c>
      <c r="S7884">
        <v>2</v>
      </c>
      <c r="T7884" s="2" t="s">
        <v>16</v>
      </c>
    </row>
    <row r="7885" spans="1:20" x14ac:dyDescent="0.25">
      <c r="A7885">
        <v>7884</v>
      </c>
      <c r="B7885" s="4">
        <v>44154</v>
      </c>
      <c r="C7885" t="str">
        <f t="shared" si="369"/>
        <v>2020</v>
      </c>
      <c r="D7885">
        <v>183</v>
      </c>
      <c r="E7885">
        <v>19</v>
      </c>
      <c r="F7885" t="str">
        <f t="shared" si="370"/>
        <v>Teenager</v>
      </c>
      <c r="G7885" t="s">
        <v>27</v>
      </c>
      <c r="H7885" t="s">
        <v>32</v>
      </c>
      <c r="I7885">
        <v>392</v>
      </c>
      <c r="J7885" t="s">
        <v>9</v>
      </c>
      <c r="K7885">
        <v>4</v>
      </c>
      <c r="L7885">
        <v>57.536711400000002</v>
      </c>
      <c r="M7885" t="s">
        <v>25</v>
      </c>
      <c r="N7885" s="2" t="s">
        <v>16</v>
      </c>
      <c r="O7885">
        <v>23.014684559999999</v>
      </c>
      <c r="P7885">
        <f t="shared" si="371"/>
        <v>207.13216104</v>
      </c>
      <c r="Q7885" s="2" t="s">
        <v>11</v>
      </c>
      <c r="R7885" t="s">
        <v>26</v>
      </c>
      <c r="S7885">
        <v>1</v>
      </c>
      <c r="T7885" s="2" t="s">
        <v>11</v>
      </c>
    </row>
    <row r="7886" spans="1:20" x14ac:dyDescent="0.25">
      <c r="A7886">
        <v>7885</v>
      </c>
      <c r="B7886" s="4">
        <v>44877</v>
      </c>
      <c r="C7886" t="str">
        <f t="shared" si="369"/>
        <v>2022</v>
      </c>
      <c r="D7886">
        <v>343</v>
      </c>
      <c r="E7886">
        <v>37</v>
      </c>
      <c r="F7886" t="str">
        <f t="shared" si="370"/>
        <v>Adult</v>
      </c>
      <c r="G7886" t="s">
        <v>13</v>
      </c>
      <c r="H7886" t="s">
        <v>41</v>
      </c>
      <c r="I7886">
        <v>585</v>
      </c>
      <c r="J7886" t="s">
        <v>15</v>
      </c>
      <c r="K7886">
        <v>2</v>
      </c>
      <c r="L7886">
        <v>42.306212299999999</v>
      </c>
      <c r="M7886" t="s">
        <v>22</v>
      </c>
      <c r="N7886" s="2" t="s">
        <v>16</v>
      </c>
      <c r="O7886">
        <v>0</v>
      </c>
      <c r="P7886">
        <f t="shared" si="371"/>
        <v>84.612424599999997</v>
      </c>
      <c r="Q7886" s="2" t="s">
        <v>11</v>
      </c>
      <c r="R7886" t="s">
        <v>18</v>
      </c>
      <c r="S7886">
        <v>1</v>
      </c>
      <c r="T7886" s="2" t="s">
        <v>11</v>
      </c>
    </row>
    <row r="7887" spans="1:20" x14ac:dyDescent="0.25">
      <c r="A7887">
        <v>7886</v>
      </c>
      <c r="B7887" s="4">
        <v>44187</v>
      </c>
      <c r="C7887" t="str">
        <f t="shared" si="369"/>
        <v>2020</v>
      </c>
      <c r="D7887">
        <v>454</v>
      </c>
      <c r="E7887">
        <v>60</v>
      </c>
      <c r="F7887" t="str">
        <f t="shared" si="370"/>
        <v>Senior</v>
      </c>
      <c r="G7887" t="s">
        <v>7</v>
      </c>
      <c r="H7887" t="s">
        <v>35</v>
      </c>
      <c r="I7887">
        <v>132</v>
      </c>
      <c r="J7887" t="s">
        <v>15</v>
      </c>
      <c r="K7887">
        <v>5</v>
      </c>
      <c r="L7887">
        <v>72.70295059</v>
      </c>
      <c r="M7887" t="s">
        <v>20</v>
      </c>
      <c r="N7887" s="2" t="s">
        <v>16</v>
      </c>
      <c r="O7887">
        <v>36.351475290000003</v>
      </c>
      <c r="P7887">
        <f t="shared" si="371"/>
        <v>327.16327766000001</v>
      </c>
      <c r="Q7887" s="2" t="s">
        <v>11</v>
      </c>
      <c r="R7887" t="s">
        <v>26</v>
      </c>
      <c r="S7887">
        <v>1</v>
      </c>
      <c r="T7887" s="2" t="s">
        <v>11</v>
      </c>
    </row>
    <row r="7888" spans="1:20" x14ac:dyDescent="0.25">
      <c r="A7888">
        <v>7887</v>
      </c>
      <c r="B7888" s="4">
        <v>44546</v>
      </c>
      <c r="C7888" t="str">
        <f t="shared" si="369"/>
        <v>2021</v>
      </c>
      <c r="D7888">
        <v>88</v>
      </c>
      <c r="E7888">
        <v>31</v>
      </c>
      <c r="F7888" t="str">
        <f t="shared" si="370"/>
        <v>Adult</v>
      </c>
      <c r="G7888" t="s">
        <v>27</v>
      </c>
      <c r="H7888" t="s">
        <v>14</v>
      </c>
      <c r="I7888">
        <v>54</v>
      </c>
      <c r="J7888" t="s">
        <v>24</v>
      </c>
      <c r="K7888">
        <v>5</v>
      </c>
      <c r="L7888">
        <v>13.34765924</v>
      </c>
      <c r="M7888" t="s">
        <v>22</v>
      </c>
      <c r="N7888" s="2" t="s">
        <v>11</v>
      </c>
      <c r="O7888">
        <v>6.6738296220000004</v>
      </c>
      <c r="P7888">
        <f t="shared" si="371"/>
        <v>60.064466578000008</v>
      </c>
      <c r="Q7888" s="2" t="s">
        <v>16</v>
      </c>
      <c r="R7888" t="s">
        <v>26</v>
      </c>
      <c r="S7888">
        <v>3</v>
      </c>
      <c r="T7888" s="2" t="s">
        <v>16</v>
      </c>
    </row>
    <row r="7889" spans="1:20" x14ac:dyDescent="0.25">
      <c r="A7889">
        <v>7888</v>
      </c>
      <c r="B7889" s="4">
        <v>44926</v>
      </c>
      <c r="C7889" t="str">
        <f t="shared" si="369"/>
        <v>2022</v>
      </c>
      <c r="D7889">
        <v>311</v>
      </c>
      <c r="E7889">
        <v>52</v>
      </c>
      <c r="F7889" t="str">
        <f t="shared" si="370"/>
        <v>Senior</v>
      </c>
      <c r="G7889" t="s">
        <v>7</v>
      </c>
      <c r="H7889" t="s">
        <v>23</v>
      </c>
      <c r="I7889">
        <v>577</v>
      </c>
      <c r="J7889" t="s">
        <v>33</v>
      </c>
      <c r="K7889">
        <v>1</v>
      </c>
      <c r="L7889">
        <v>18.83687106</v>
      </c>
      <c r="M7889" t="s">
        <v>10</v>
      </c>
      <c r="N7889" s="2" t="s">
        <v>11</v>
      </c>
      <c r="O7889">
        <v>0</v>
      </c>
      <c r="P7889">
        <f t="shared" si="371"/>
        <v>18.83687106</v>
      </c>
      <c r="Q7889" s="2" t="s">
        <v>16</v>
      </c>
      <c r="R7889" t="s">
        <v>18</v>
      </c>
      <c r="S7889">
        <v>3</v>
      </c>
      <c r="T7889" s="2" t="s">
        <v>16</v>
      </c>
    </row>
    <row r="7890" spans="1:20" x14ac:dyDescent="0.25">
      <c r="A7890">
        <v>7889</v>
      </c>
      <c r="B7890" s="4">
        <v>44156</v>
      </c>
      <c r="C7890" t="str">
        <f t="shared" si="369"/>
        <v>2020</v>
      </c>
      <c r="D7890">
        <v>98</v>
      </c>
      <c r="E7890">
        <v>66</v>
      </c>
      <c r="F7890" t="str">
        <f t="shared" si="370"/>
        <v>Senior</v>
      </c>
      <c r="G7890" t="s">
        <v>13</v>
      </c>
      <c r="H7890" t="s">
        <v>30</v>
      </c>
      <c r="I7890">
        <v>30</v>
      </c>
      <c r="J7890" t="s">
        <v>15</v>
      </c>
      <c r="K7890">
        <v>2</v>
      </c>
      <c r="L7890">
        <v>52.904499639999997</v>
      </c>
      <c r="M7890" t="s">
        <v>25</v>
      </c>
      <c r="N7890" s="2" t="s">
        <v>16</v>
      </c>
      <c r="O7890">
        <v>0</v>
      </c>
      <c r="P7890">
        <f t="shared" si="371"/>
        <v>105.80899927999999</v>
      </c>
      <c r="Q7890" s="2" t="s">
        <v>11</v>
      </c>
      <c r="R7890" t="s">
        <v>18</v>
      </c>
      <c r="S7890">
        <v>2</v>
      </c>
      <c r="T7890" s="2" t="s">
        <v>16</v>
      </c>
    </row>
    <row r="7891" spans="1:20" x14ac:dyDescent="0.25">
      <c r="A7891">
        <v>7890</v>
      </c>
      <c r="B7891" s="4">
        <v>43418</v>
      </c>
      <c r="C7891" t="str">
        <f t="shared" si="369"/>
        <v>2018</v>
      </c>
      <c r="D7891">
        <v>30</v>
      </c>
      <c r="E7891">
        <v>58</v>
      </c>
      <c r="F7891" t="str">
        <f t="shared" si="370"/>
        <v>Senior</v>
      </c>
      <c r="G7891" t="s">
        <v>13</v>
      </c>
      <c r="H7891" t="s">
        <v>35</v>
      </c>
      <c r="I7891">
        <v>313</v>
      </c>
      <c r="J7891" t="s">
        <v>15</v>
      </c>
      <c r="K7891">
        <v>5</v>
      </c>
      <c r="L7891">
        <v>10.251872860000001</v>
      </c>
      <c r="M7891" t="s">
        <v>20</v>
      </c>
      <c r="N7891" s="2" t="s">
        <v>11</v>
      </c>
      <c r="O7891">
        <v>0</v>
      </c>
      <c r="P7891">
        <f t="shared" si="371"/>
        <v>51.259364300000001</v>
      </c>
      <c r="Q7891" s="2" t="s">
        <v>11</v>
      </c>
      <c r="R7891" t="s">
        <v>18</v>
      </c>
      <c r="S7891">
        <v>3</v>
      </c>
      <c r="T7891" s="2" t="s">
        <v>11</v>
      </c>
    </row>
    <row r="7892" spans="1:20" x14ac:dyDescent="0.25">
      <c r="A7892">
        <v>7891</v>
      </c>
      <c r="B7892" s="4">
        <v>43777</v>
      </c>
      <c r="C7892" t="str">
        <f t="shared" si="369"/>
        <v>2019</v>
      </c>
      <c r="D7892">
        <v>394</v>
      </c>
      <c r="E7892">
        <v>40</v>
      </c>
      <c r="F7892" t="str">
        <f t="shared" si="370"/>
        <v>Adult</v>
      </c>
      <c r="G7892" t="s">
        <v>13</v>
      </c>
      <c r="H7892" t="s">
        <v>23</v>
      </c>
      <c r="I7892">
        <v>82</v>
      </c>
      <c r="J7892" t="s">
        <v>33</v>
      </c>
      <c r="K7892">
        <v>2</v>
      </c>
      <c r="L7892">
        <v>98.951631280000001</v>
      </c>
      <c r="M7892" t="s">
        <v>22</v>
      </c>
      <c r="N7892" s="2" t="s">
        <v>16</v>
      </c>
      <c r="O7892">
        <v>0</v>
      </c>
      <c r="P7892">
        <f t="shared" si="371"/>
        <v>197.90326256</v>
      </c>
      <c r="Q7892" s="2" t="s">
        <v>16</v>
      </c>
      <c r="R7892" t="s">
        <v>18</v>
      </c>
      <c r="S7892">
        <v>3</v>
      </c>
      <c r="T7892" s="2" t="s">
        <v>11</v>
      </c>
    </row>
    <row r="7893" spans="1:20" x14ac:dyDescent="0.25">
      <c r="A7893">
        <v>7892</v>
      </c>
      <c r="B7893" s="4">
        <v>43415</v>
      </c>
      <c r="C7893" t="str">
        <f t="shared" si="369"/>
        <v>2018</v>
      </c>
      <c r="D7893">
        <v>321</v>
      </c>
      <c r="E7893">
        <v>67</v>
      </c>
      <c r="F7893" t="str">
        <f t="shared" si="370"/>
        <v>Senior</v>
      </c>
      <c r="G7893" t="s">
        <v>27</v>
      </c>
      <c r="H7893" t="s">
        <v>32</v>
      </c>
      <c r="I7893">
        <v>233</v>
      </c>
      <c r="J7893" t="s">
        <v>33</v>
      </c>
      <c r="K7893">
        <v>1</v>
      </c>
      <c r="L7893">
        <v>34.963169059999998</v>
      </c>
      <c r="M7893" t="s">
        <v>25</v>
      </c>
      <c r="N7893" s="2" t="s">
        <v>11</v>
      </c>
      <c r="O7893">
        <v>0</v>
      </c>
      <c r="P7893">
        <f t="shared" si="371"/>
        <v>34.963169059999998</v>
      </c>
      <c r="Q7893" s="2" t="s">
        <v>16</v>
      </c>
      <c r="R7893" t="s">
        <v>12</v>
      </c>
      <c r="S7893">
        <v>1</v>
      </c>
      <c r="T7893" s="2" t="s">
        <v>16</v>
      </c>
    </row>
    <row r="7894" spans="1:20" x14ac:dyDescent="0.25">
      <c r="A7894">
        <v>7893</v>
      </c>
      <c r="B7894" s="4">
        <v>44893</v>
      </c>
      <c r="C7894" t="str">
        <f t="shared" si="369"/>
        <v>2022</v>
      </c>
      <c r="D7894">
        <v>326</v>
      </c>
      <c r="E7894">
        <v>49</v>
      </c>
      <c r="F7894" t="str">
        <f t="shared" si="370"/>
        <v>Adult</v>
      </c>
      <c r="G7894" t="s">
        <v>7</v>
      </c>
      <c r="H7894" t="s">
        <v>30</v>
      </c>
      <c r="I7894">
        <v>312</v>
      </c>
      <c r="J7894" t="s">
        <v>9</v>
      </c>
      <c r="K7894">
        <v>4</v>
      </c>
      <c r="L7894">
        <v>36.447855920000002</v>
      </c>
      <c r="M7894" t="s">
        <v>10</v>
      </c>
      <c r="N7894" s="2" t="s">
        <v>11</v>
      </c>
      <c r="O7894">
        <v>14.57914237</v>
      </c>
      <c r="P7894">
        <f t="shared" si="371"/>
        <v>131.21228131000001</v>
      </c>
      <c r="Q7894" s="2" t="s">
        <v>11</v>
      </c>
      <c r="R7894" t="s">
        <v>26</v>
      </c>
      <c r="S7894">
        <v>4</v>
      </c>
      <c r="T7894" s="2" t="s">
        <v>11</v>
      </c>
    </row>
    <row r="7895" spans="1:20" x14ac:dyDescent="0.25">
      <c r="A7895">
        <v>7894</v>
      </c>
      <c r="B7895" s="4">
        <v>44191</v>
      </c>
      <c r="C7895" t="str">
        <f t="shared" si="369"/>
        <v>2020</v>
      </c>
      <c r="D7895">
        <v>245</v>
      </c>
      <c r="E7895">
        <v>42</v>
      </c>
      <c r="F7895" t="str">
        <f t="shared" si="370"/>
        <v>Adult</v>
      </c>
      <c r="G7895" t="s">
        <v>27</v>
      </c>
      <c r="H7895" t="s">
        <v>41</v>
      </c>
      <c r="I7895">
        <v>814</v>
      </c>
      <c r="J7895" t="s">
        <v>29</v>
      </c>
      <c r="K7895">
        <v>5</v>
      </c>
      <c r="L7895">
        <v>92.478474989999995</v>
      </c>
      <c r="M7895" t="s">
        <v>25</v>
      </c>
      <c r="N7895" s="2" t="s">
        <v>16</v>
      </c>
      <c r="O7895">
        <v>0</v>
      </c>
      <c r="P7895">
        <f t="shared" si="371"/>
        <v>462.39237494999998</v>
      </c>
      <c r="Q7895" s="2" t="s">
        <v>11</v>
      </c>
      <c r="R7895" t="s">
        <v>18</v>
      </c>
      <c r="S7895">
        <v>4</v>
      </c>
      <c r="T7895" s="2" t="s">
        <v>16</v>
      </c>
    </row>
    <row r="7896" spans="1:20" x14ac:dyDescent="0.25">
      <c r="A7896">
        <v>7895</v>
      </c>
      <c r="B7896" s="4">
        <v>43805</v>
      </c>
      <c r="C7896" t="str">
        <f t="shared" si="369"/>
        <v>2019</v>
      </c>
      <c r="D7896">
        <v>185</v>
      </c>
      <c r="E7896">
        <v>61</v>
      </c>
      <c r="F7896" t="str">
        <f t="shared" si="370"/>
        <v>Senior</v>
      </c>
      <c r="G7896" t="s">
        <v>7</v>
      </c>
      <c r="H7896" t="s">
        <v>41</v>
      </c>
      <c r="I7896">
        <v>475</v>
      </c>
      <c r="J7896" t="s">
        <v>33</v>
      </c>
      <c r="K7896">
        <v>5</v>
      </c>
      <c r="L7896">
        <v>63.875639290000002</v>
      </c>
      <c r="M7896" t="s">
        <v>22</v>
      </c>
      <c r="N7896" s="2" t="s">
        <v>16</v>
      </c>
      <c r="O7896">
        <v>0</v>
      </c>
      <c r="P7896">
        <f t="shared" si="371"/>
        <v>319.37819645000002</v>
      </c>
      <c r="Q7896" s="2" t="s">
        <v>11</v>
      </c>
      <c r="R7896" t="s">
        <v>12</v>
      </c>
      <c r="S7896">
        <v>2</v>
      </c>
      <c r="T7896" s="2" t="s">
        <v>11</v>
      </c>
    </row>
    <row r="7897" spans="1:20" x14ac:dyDescent="0.25">
      <c r="A7897">
        <v>7896</v>
      </c>
      <c r="B7897" s="4">
        <v>45240</v>
      </c>
      <c r="C7897" t="str">
        <f t="shared" si="369"/>
        <v>2023</v>
      </c>
      <c r="D7897">
        <v>12</v>
      </c>
      <c r="E7897">
        <v>56</v>
      </c>
      <c r="F7897" t="str">
        <f t="shared" si="370"/>
        <v>Senior</v>
      </c>
      <c r="G7897" t="s">
        <v>27</v>
      </c>
      <c r="H7897" t="s">
        <v>14</v>
      </c>
      <c r="I7897">
        <v>380</v>
      </c>
      <c r="J7897" t="s">
        <v>29</v>
      </c>
      <c r="K7897">
        <v>1</v>
      </c>
      <c r="L7897">
        <v>59.52549235</v>
      </c>
      <c r="M7897" t="s">
        <v>10</v>
      </c>
      <c r="N7897" s="2" t="s">
        <v>11</v>
      </c>
      <c r="O7897">
        <v>0</v>
      </c>
      <c r="P7897">
        <f t="shared" si="371"/>
        <v>59.52549235</v>
      </c>
      <c r="Q7897" s="2" t="s">
        <v>11</v>
      </c>
      <c r="R7897" t="s">
        <v>18</v>
      </c>
      <c r="S7897">
        <v>2</v>
      </c>
      <c r="T7897" s="2" t="s">
        <v>11</v>
      </c>
    </row>
    <row r="7898" spans="1:20" x14ac:dyDescent="0.25">
      <c r="A7898">
        <v>7897</v>
      </c>
      <c r="B7898" s="4">
        <v>43448</v>
      </c>
      <c r="C7898" t="str">
        <f t="shared" si="369"/>
        <v>2018</v>
      </c>
      <c r="D7898">
        <v>405</v>
      </c>
      <c r="E7898">
        <v>47</v>
      </c>
      <c r="F7898" t="str">
        <f t="shared" si="370"/>
        <v>Adult</v>
      </c>
      <c r="G7898" t="s">
        <v>13</v>
      </c>
      <c r="H7898" t="s">
        <v>43</v>
      </c>
      <c r="I7898">
        <v>793</v>
      </c>
      <c r="J7898" t="s">
        <v>15</v>
      </c>
      <c r="K7898">
        <v>5</v>
      </c>
      <c r="L7898">
        <v>18.193137279999998</v>
      </c>
      <c r="M7898" t="s">
        <v>20</v>
      </c>
      <c r="N7898" s="2" t="s">
        <v>11</v>
      </c>
      <c r="O7898">
        <v>9.0965686419999994</v>
      </c>
      <c r="P7898">
        <f t="shared" si="371"/>
        <v>81.869117758000002</v>
      </c>
      <c r="Q7898" s="2" t="s">
        <v>16</v>
      </c>
      <c r="R7898" t="s">
        <v>26</v>
      </c>
      <c r="S7898">
        <v>2</v>
      </c>
      <c r="T7898" s="2" t="s">
        <v>11</v>
      </c>
    </row>
    <row r="7899" spans="1:20" x14ac:dyDescent="0.25">
      <c r="A7899">
        <v>7898</v>
      </c>
      <c r="B7899" s="4">
        <v>44546</v>
      </c>
      <c r="C7899" t="str">
        <f t="shared" si="369"/>
        <v>2021</v>
      </c>
      <c r="D7899">
        <v>352</v>
      </c>
      <c r="E7899">
        <v>32</v>
      </c>
      <c r="F7899" t="str">
        <f t="shared" si="370"/>
        <v>Adult</v>
      </c>
      <c r="G7899" t="s">
        <v>13</v>
      </c>
      <c r="H7899" t="s">
        <v>23</v>
      </c>
      <c r="I7899">
        <v>288</v>
      </c>
      <c r="J7899" t="s">
        <v>33</v>
      </c>
      <c r="K7899">
        <v>4</v>
      </c>
      <c r="L7899">
        <v>52.848177360000001</v>
      </c>
      <c r="M7899" t="s">
        <v>25</v>
      </c>
      <c r="N7899" s="2" t="s">
        <v>16</v>
      </c>
      <c r="O7899">
        <v>0</v>
      </c>
      <c r="P7899">
        <f t="shared" si="371"/>
        <v>211.39270944</v>
      </c>
      <c r="Q7899" s="2" t="s">
        <v>16</v>
      </c>
      <c r="R7899" t="s">
        <v>18</v>
      </c>
      <c r="S7899">
        <v>4</v>
      </c>
      <c r="T7899" s="2" t="s">
        <v>11</v>
      </c>
    </row>
    <row r="7900" spans="1:20" x14ac:dyDescent="0.25">
      <c r="A7900">
        <v>7899</v>
      </c>
      <c r="B7900" s="4">
        <v>44178</v>
      </c>
      <c r="C7900" t="str">
        <f t="shared" si="369"/>
        <v>2020</v>
      </c>
      <c r="D7900">
        <v>266</v>
      </c>
      <c r="E7900">
        <v>50</v>
      </c>
      <c r="F7900" t="str">
        <f t="shared" si="370"/>
        <v>Adult</v>
      </c>
      <c r="G7900" t="s">
        <v>27</v>
      </c>
      <c r="H7900" t="s">
        <v>21</v>
      </c>
      <c r="I7900">
        <v>791</v>
      </c>
      <c r="J7900" t="s">
        <v>29</v>
      </c>
      <c r="K7900">
        <v>1</v>
      </c>
      <c r="L7900">
        <v>64.589647639999995</v>
      </c>
      <c r="M7900" t="s">
        <v>22</v>
      </c>
      <c r="N7900" s="2" t="s">
        <v>16</v>
      </c>
      <c r="O7900">
        <v>6.4589647640000001</v>
      </c>
      <c r="P7900">
        <f t="shared" si="371"/>
        <v>58.130682875999995</v>
      </c>
      <c r="Q7900" s="2" t="s">
        <v>16</v>
      </c>
      <c r="R7900" t="s">
        <v>26</v>
      </c>
      <c r="S7900">
        <v>4</v>
      </c>
      <c r="T7900" s="2" t="s">
        <v>11</v>
      </c>
    </row>
    <row r="7901" spans="1:20" x14ac:dyDescent="0.25">
      <c r="A7901">
        <v>7900</v>
      </c>
      <c r="B7901" s="4">
        <v>43770</v>
      </c>
      <c r="C7901" t="str">
        <f t="shared" si="369"/>
        <v>2019</v>
      </c>
      <c r="D7901">
        <v>175</v>
      </c>
      <c r="E7901">
        <v>33</v>
      </c>
      <c r="F7901" t="str">
        <f t="shared" si="370"/>
        <v>Adult</v>
      </c>
      <c r="G7901" t="s">
        <v>7</v>
      </c>
      <c r="H7901" t="s">
        <v>8</v>
      </c>
      <c r="I7901">
        <v>69</v>
      </c>
      <c r="J7901" t="s">
        <v>9</v>
      </c>
      <c r="K7901">
        <v>1</v>
      </c>
      <c r="L7901">
        <v>72.30039257</v>
      </c>
      <c r="M7901" t="s">
        <v>10</v>
      </c>
      <c r="N7901" s="2" t="s">
        <v>16</v>
      </c>
      <c r="O7901">
        <v>0</v>
      </c>
      <c r="P7901">
        <f t="shared" si="371"/>
        <v>72.30039257</v>
      </c>
      <c r="Q7901" s="2" t="s">
        <v>16</v>
      </c>
      <c r="R7901" t="s">
        <v>18</v>
      </c>
      <c r="S7901">
        <v>3</v>
      </c>
      <c r="T7901" s="2" t="s">
        <v>11</v>
      </c>
    </row>
    <row r="7902" spans="1:20" x14ac:dyDescent="0.25">
      <c r="A7902">
        <v>7901</v>
      </c>
      <c r="B7902" s="4">
        <v>44890</v>
      </c>
      <c r="C7902" t="str">
        <f t="shared" si="369"/>
        <v>2022</v>
      </c>
      <c r="D7902">
        <v>306</v>
      </c>
      <c r="E7902">
        <v>60</v>
      </c>
      <c r="F7902" t="str">
        <f t="shared" si="370"/>
        <v>Senior</v>
      </c>
      <c r="G7902" t="s">
        <v>13</v>
      </c>
      <c r="H7902" t="s">
        <v>42</v>
      </c>
      <c r="I7902">
        <v>510</v>
      </c>
      <c r="J7902" t="s">
        <v>33</v>
      </c>
      <c r="K7902">
        <v>3</v>
      </c>
      <c r="L7902">
        <v>88.856187360000007</v>
      </c>
      <c r="M7902" t="s">
        <v>20</v>
      </c>
      <c r="N7902" s="2" t="s">
        <v>16</v>
      </c>
      <c r="O7902">
        <v>26.656856210000001</v>
      </c>
      <c r="P7902">
        <f t="shared" si="371"/>
        <v>239.91170586999999</v>
      </c>
      <c r="Q7902" s="2" t="s">
        <v>16</v>
      </c>
      <c r="R7902" t="s">
        <v>26</v>
      </c>
      <c r="S7902">
        <v>4</v>
      </c>
      <c r="T7902" s="2" t="s">
        <v>16</v>
      </c>
    </row>
    <row r="7903" spans="1:20" x14ac:dyDescent="0.25">
      <c r="A7903">
        <v>7902</v>
      </c>
      <c r="B7903" s="4">
        <v>45261</v>
      </c>
      <c r="C7903" t="str">
        <f t="shared" si="369"/>
        <v>2023</v>
      </c>
      <c r="D7903">
        <v>436</v>
      </c>
      <c r="E7903">
        <v>35</v>
      </c>
      <c r="F7903" t="str">
        <f t="shared" si="370"/>
        <v>Adult</v>
      </c>
      <c r="G7903" t="s">
        <v>13</v>
      </c>
      <c r="H7903" t="s">
        <v>34</v>
      </c>
      <c r="I7903">
        <v>44</v>
      </c>
      <c r="J7903" t="s">
        <v>9</v>
      </c>
      <c r="K7903">
        <v>2</v>
      </c>
      <c r="L7903">
        <v>14.90689463</v>
      </c>
      <c r="M7903" t="s">
        <v>22</v>
      </c>
      <c r="N7903" s="2" t="s">
        <v>16</v>
      </c>
      <c r="O7903">
        <v>2.981378925</v>
      </c>
      <c r="P7903">
        <f t="shared" si="371"/>
        <v>26.832410334999999</v>
      </c>
      <c r="Q7903" s="2" t="s">
        <v>11</v>
      </c>
      <c r="R7903" t="s">
        <v>26</v>
      </c>
      <c r="S7903">
        <v>1</v>
      </c>
      <c r="T7903" s="2" t="s">
        <v>16</v>
      </c>
    </row>
    <row r="7904" spans="1:20" x14ac:dyDescent="0.25">
      <c r="A7904">
        <v>7903</v>
      </c>
      <c r="B7904" s="4">
        <v>43414</v>
      </c>
      <c r="C7904" t="str">
        <f t="shared" si="369"/>
        <v>2018</v>
      </c>
      <c r="D7904">
        <v>8</v>
      </c>
      <c r="E7904">
        <v>35</v>
      </c>
      <c r="F7904" t="str">
        <f t="shared" si="370"/>
        <v>Adult</v>
      </c>
      <c r="G7904" t="s">
        <v>13</v>
      </c>
      <c r="H7904" t="s">
        <v>34</v>
      </c>
      <c r="I7904">
        <v>513</v>
      </c>
      <c r="J7904" t="s">
        <v>29</v>
      </c>
      <c r="K7904">
        <v>3</v>
      </c>
      <c r="L7904">
        <v>79.847952719999995</v>
      </c>
      <c r="M7904" t="s">
        <v>22</v>
      </c>
      <c r="N7904" s="2" t="s">
        <v>11</v>
      </c>
      <c r="O7904">
        <v>0</v>
      </c>
      <c r="P7904">
        <f t="shared" si="371"/>
        <v>239.54385815999998</v>
      </c>
      <c r="Q7904" s="2" t="s">
        <v>11</v>
      </c>
      <c r="R7904" t="s">
        <v>18</v>
      </c>
      <c r="S7904">
        <v>5</v>
      </c>
      <c r="T7904" s="2" t="s">
        <v>11</v>
      </c>
    </row>
    <row r="7905" spans="1:20" x14ac:dyDescent="0.25">
      <c r="A7905">
        <v>7904</v>
      </c>
      <c r="B7905" s="4">
        <v>43772</v>
      </c>
      <c r="C7905" t="str">
        <f t="shared" si="369"/>
        <v>2019</v>
      </c>
      <c r="D7905">
        <v>168</v>
      </c>
      <c r="E7905">
        <v>63</v>
      </c>
      <c r="F7905" t="str">
        <f t="shared" si="370"/>
        <v>Senior</v>
      </c>
      <c r="G7905" t="s">
        <v>7</v>
      </c>
      <c r="H7905" t="s">
        <v>34</v>
      </c>
      <c r="I7905">
        <v>487</v>
      </c>
      <c r="J7905" t="s">
        <v>33</v>
      </c>
      <c r="K7905">
        <v>1</v>
      </c>
      <c r="L7905">
        <v>83.775223600000004</v>
      </c>
      <c r="M7905" t="s">
        <v>10</v>
      </c>
      <c r="N7905" s="2" t="s">
        <v>16</v>
      </c>
      <c r="O7905">
        <v>0</v>
      </c>
      <c r="P7905">
        <f t="shared" si="371"/>
        <v>83.775223600000004</v>
      </c>
      <c r="Q7905" s="2" t="s">
        <v>11</v>
      </c>
      <c r="R7905" t="s">
        <v>12</v>
      </c>
      <c r="S7905">
        <v>3</v>
      </c>
      <c r="T7905" s="2" t="s">
        <v>16</v>
      </c>
    </row>
    <row r="7906" spans="1:20" x14ac:dyDescent="0.25">
      <c r="A7906">
        <v>7905</v>
      </c>
      <c r="B7906" s="4">
        <v>43405</v>
      </c>
      <c r="C7906" t="str">
        <f t="shared" si="369"/>
        <v>2018</v>
      </c>
      <c r="D7906">
        <v>118</v>
      </c>
      <c r="E7906">
        <v>32</v>
      </c>
      <c r="F7906" t="str">
        <f t="shared" si="370"/>
        <v>Adult</v>
      </c>
      <c r="G7906" t="s">
        <v>7</v>
      </c>
      <c r="H7906" t="s">
        <v>28</v>
      </c>
      <c r="I7906">
        <v>173</v>
      </c>
      <c r="J7906" t="s">
        <v>29</v>
      </c>
      <c r="K7906">
        <v>5</v>
      </c>
      <c r="L7906">
        <v>26.75448385</v>
      </c>
      <c r="M7906" t="s">
        <v>22</v>
      </c>
      <c r="N7906" s="2" t="s">
        <v>16</v>
      </c>
      <c r="O7906">
        <v>13.37724193</v>
      </c>
      <c r="P7906">
        <f t="shared" si="371"/>
        <v>120.39517731999999</v>
      </c>
      <c r="Q7906" s="2" t="s">
        <v>16</v>
      </c>
      <c r="R7906" t="s">
        <v>26</v>
      </c>
      <c r="S7906">
        <v>2</v>
      </c>
      <c r="T7906" s="2" t="s">
        <v>16</v>
      </c>
    </row>
    <row r="7907" spans="1:20" x14ac:dyDescent="0.25">
      <c r="A7907">
        <v>7906</v>
      </c>
      <c r="B7907" s="4">
        <v>45253</v>
      </c>
      <c r="C7907" t="str">
        <f t="shared" si="369"/>
        <v>2023</v>
      </c>
      <c r="D7907">
        <v>137</v>
      </c>
      <c r="E7907">
        <v>19</v>
      </c>
      <c r="F7907" t="str">
        <f t="shared" si="370"/>
        <v>Teenager</v>
      </c>
      <c r="G7907" t="s">
        <v>13</v>
      </c>
      <c r="H7907" t="s">
        <v>42</v>
      </c>
      <c r="I7907">
        <v>387</v>
      </c>
      <c r="J7907" t="s">
        <v>15</v>
      </c>
      <c r="K7907">
        <v>5</v>
      </c>
      <c r="L7907">
        <v>61.639974809999998</v>
      </c>
      <c r="M7907" t="s">
        <v>20</v>
      </c>
      <c r="N7907" s="2" t="s">
        <v>16</v>
      </c>
      <c r="O7907">
        <v>30.819987399999999</v>
      </c>
      <c r="P7907">
        <f t="shared" si="371"/>
        <v>277.37988665</v>
      </c>
      <c r="Q7907" s="2" t="s">
        <v>11</v>
      </c>
      <c r="R7907" t="s">
        <v>26</v>
      </c>
      <c r="S7907">
        <v>1</v>
      </c>
      <c r="T7907" s="2" t="s">
        <v>11</v>
      </c>
    </row>
    <row r="7908" spans="1:20" x14ac:dyDescent="0.25">
      <c r="A7908">
        <v>7907</v>
      </c>
      <c r="B7908" s="4">
        <v>44166</v>
      </c>
      <c r="C7908" t="str">
        <f t="shared" si="369"/>
        <v>2020</v>
      </c>
      <c r="D7908">
        <v>163</v>
      </c>
      <c r="E7908">
        <v>20</v>
      </c>
      <c r="F7908" t="str">
        <f t="shared" si="370"/>
        <v>Teenager</v>
      </c>
      <c r="G7908" t="s">
        <v>27</v>
      </c>
      <c r="H7908" t="s">
        <v>23</v>
      </c>
      <c r="I7908">
        <v>924</v>
      </c>
      <c r="J7908" t="s">
        <v>9</v>
      </c>
      <c r="K7908">
        <v>3</v>
      </c>
      <c r="L7908">
        <v>48.285049540000003</v>
      </c>
      <c r="M7908" t="s">
        <v>22</v>
      </c>
      <c r="N7908" s="2" t="s">
        <v>11</v>
      </c>
      <c r="O7908">
        <v>14.48551486</v>
      </c>
      <c r="P7908">
        <f t="shared" si="371"/>
        <v>130.36963376000003</v>
      </c>
      <c r="Q7908" s="2" t="s">
        <v>16</v>
      </c>
      <c r="R7908" t="s">
        <v>26</v>
      </c>
      <c r="S7908">
        <v>2</v>
      </c>
      <c r="T7908" s="2" t="s">
        <v>16</v>
      </c>
    </row>
    <row r="7909" spans="1:20" x14ac:dyDescent="0.25">
      <c r="A7909">
        <v>7908</v>
      </c>
      <c r="B7909" s="4">
        <v>43809</v>
      </c>
      <c r="C7909" t="str">
        <f t="shared" si="369"/>
        <v>2019</v>
      </c>
      <c r="D7909">
        <v>482</v>
      </c>
      <c r="E7909">
        <v>56</v>
      </c>
      <c r="F7909" t="str">
        <f t="shared" si="370"/>
        <v>Senior</v>
      </c>
      <c r="G7909" t="s">
        <v>27</v>
      </c>
      <c r="H7909" t="s">
        <v>31</v>
      </c>
      <c r="I7909">
        <v>894</v>
      </c>
      <c r="J7909" t="s">
        <v>24</v>
      </c>
      <c r="K7909">
        <v>2</v>
      </c>
      <c r="L7909">
        <v>25.31216637</v>
      </c>
      <c r="M7909" t="s">
        <v>10</v>
      </c>
      <c r="N7909" s="2" t="s">
        <v>16</v>
      </c>
      <c r="O7909">
        <v>0</v>
      </c>
      <c r="P7909">
        <f t="shared" si="371"/>
        <v>50.62433274</v>
      </c>
      <c r="Q7909" s="2" t="s">
        <v>16</v>
      </c>
      <c r="R7909" t="s">
        <v>18</v>
      </c>
      <c r="S7909">
        <v>3</v>
      </c>
      <c r="T7909" s="2" t="s">
        <v>16</v>
      </c>
    </row>
    <row r="7910" spans="1:20" x14ac:dyDescent="0.25">
      <c r="A7910">
        <v>7909</v>
      </c>
      <c r="B7910" s="4">
        <v>44913</v>
      </c>
      <c r="C7910" t="str">
        <f t="shared" si="369"/>
        <v>2022</v>
      </c>
      <c r="D7910">
        <v>57</v>
      </c>
      <c r="E7910">
        <v>44</v>
      </c>
      <c r="F7910" t="str">
        <f t="shared" si="370"/>
        <v>Adult</v>
      </c>
      <c r="G7910" t="s">
        <v>27</v>
      </c>
      <c r="H7910" t="s">
        <v>37</v>
      </c>
      <c r="I7910">
        <v>643</v>
      </c>
      <c r="J7910" t="s">
        <v>24</v>
      </c>
      <c r="K7910">
        <v>5</v>
      </c>
      <c r="L7910">
        <v>82.910250450000007</v>
      </c>
      <c r="M7910" t="s">
        <v>22</v>
      </c>
      <c r="N7910" s="2" t="s">
        <v>11</v>
      </c>
      <c r="O7910">
        <v>41.455125219999999</v>
      </c>
      <c r="P7910">
        <f t="shared" si="371"/>
        <v>373.09612703000005</v>
      </c>
      <c r="Q7910" s="2" t="s">
        <v>11</v>
      </c>
      <c r="R7910" t="s">
        <v>26</v>
      </c>
      <c r="S7910">
        <v>4</v>
      </c>
      <c r="T7910" s="2" t="s">
        <v>11</v>
      </c>
    </row>
    <row r="7911" spans="1:20" x14ac:dyDescent="0.25">
      <c r="A7911">
        <v>7910</v>
      </c>
      <c r="B7911" s="4">
        <v>44899</v>
      </c>
      <c r="C7911" t="str">
        <f t="shared" si="369"/>
        <v>2022</v>
      </c>
      <c r="D7911">
        <v>59</v>
      </c>
      <c r="E7911">
        <v>66</v>
      </c>
      <c r="F7911" t="str">
        <f t="shared" si="370"/>
        <v>Senior</v>
      </c>
      <c r="G7911" t="s">
        <v>7</v>
      </c>
      <c r="H7911" t="s">
        <v>35</v>
      </c>
      <c r="I7911">
        <v>120</v>
      </c>
      <c r="J7911" t="s">
        <v>33</v>
      </c>
      <c r="K7911">
        <v>3</v>
      </c>
      <c r="L7911">
        <v>57.121791100000003</v>
      </c>
      <c r="M7911" t="s">
        <v>10</v>
      </c>
      <c r="N7911" s="2" t="s">
        <v>11</v>
      </c>
      <c r="O7911">
        <v>0</v>
      </c>
      <c r="P7911">
        <f t="shared" si="371"/>
        <v>171.36537330000002</v>
      </c>
      <c r="Q7911" s="2" t="s">
        <v>16</v>
      </c>
      <c r="R7911" t="s">
        <v>12</v>
      </c>
      <c r="S7911">
        <v>2</v>
      </c>
      <c r="T7911" s="2" t="s">
        <v>16</v>
      </c>
    </row>
    <row r="7912" spans="1:20" x14ac:dyDescent="0.25">
      <c r="A7912">
        <v>7911</v>
      </c>
      <c r="B7912" s="4">
        <v>44189</v>
      </c>
      <c r="C7912" t="str">
        <f t="shared" si="369"/>
        <v>2020</v>
      </c>
      <c r="D7912">
        <v>496</v>
      </c>
      <c r="E7912">
        <v>46</v>
      </c>
      <c r="F7912" t="str">
        <f t="shared" si="370"/>
        <v>Adult</v>
      </c>
      <c r="G7912" t="s">
        <v>13</v>
      </c>
      <c r="H7912" t="s">
        <v>14</v>
      </c>
      <c r="I7912">
        <v>395</v>
      </c>
      <c r="J7912" t="s">
        <v>24</v>
      </c>
      <c r="K7912">
        <v>3</v>
      </c>
      <c r="L7912">
        <v>37.312468070000001</v>
      </c>
      <c r="M7912" t="s">
        <v>20</v>
      </c>
      <c r="N7912" s="2" t="s">
        <v>11</v>
      </c>
      <c r="O7912">
        <v>0</v>
      </c>
      <c r="P7912">
        <f t="shared" si="371"/>
        <v>111.93740421000001</v>
      </c>
      <c r="Q7912" s="2" t="s">
        <v>16</v>
      </c>
      <c r="R7912" t="s">
        <v>18</v>
      </c>
      <c r="S7912">
        <v>3</v>
      </c>
      <c r="T7912" s="2" t="s">
        <v>16</v>
      </c>
    </row>
    <row r="7913" spans="1:20" x14ac:dyDescent="0.25">
      <c r="A7913">
        <v>7912</v>
      </c>
      <c r="B7913" s="4">
        <v>43804</v>
      </c>
      <c r="C7913" t="str">
        <f t="shared" si="369"/>
        <v>2019</v>
      </c>
      <c r="D7913">
        <v>54</v>
      </c>
      <c r="E7913">
        <v>53</v>
      </c>
      <c r="F7913" t="str">
        <f t="shared" si="370"/>
        <v>Senior</v>
      </c>
      <c r="G7913" t="s">
        <v>13</v>
      </c>
      <c r="H7913" t="s">
        <v>36</v>
      </c>
      <c r="I7913">
        <v>342</v>
      </c>
      <c r="J7913" t="s">
        <v>29</v>
      </c>
      <c r="K7913">
        <v>4</v>
      </c>
      <c r="L7913">
        <v>54.424366339999999</v>
      </c>
      <c r="M7913" t="s">
        <v>10</v>
      </c>
      <c r="N7913" s="2" t="s">
        <v>16</v>
      </c>
      <c r="O7913">
        <v>21.769746529999999</v>
      </c>
      <c r="P7913">
        <f t="shared" si="371"/>
        <v>195.92771883</v>
      </c>
      <c r="Q7913" s="2" t="s">
        <v>11</v>
      </c>
      <c r="R7913" t="s">
        <v>26</v>
      </c>
      <c r="S7913">
        <v>5</v>
      </c>
      <c r="T7913" s="2" t="s">
        <v>11</v>
      </c>
    </row>
    <row r="7914" spans="1:20" x14ac:dyDescent="0.25">
      <c r="A7914">
        <v>7913</v>
      </c>
      <c r="B7914" s="4">
        <v>44901</v>
      </c>
      <c r="C7914" t="str">
        <f t="shared" si="369"/>
        <v>2022</v>
      </c>
      <c r="D7914">
        <v>498</v>
      </c>
      <c r="E7914">
        <v>62</v>
      </c>
      <c r="F7914" t="str">
        <f t="shared" si="370"/>
        <v>Senior</v>
      </c>
      <c r="G7914" t="s">
        <v>27</v>
      </c>
      <c r="H7914" t="s">
        <v>30</v>
      </c>
      <c r="I7914">
        <v>239</v>
      </c>
      <c r="J7914" t="s">
        <v>33</v>
      </c>
      <c r="K7914">
        <v>4</v>
      </c>
      <c r="L7914">
        <v>45.572549000000002</v>
      </c>
      <c r="M7914" t="s">
        <v>10</v>
      </c>
      <c r="N7914" s="2" t="s">
        <v>16</v>
      </c>
      <c r="O7914">
        <v>0</v>
      </c>
      <c r="P7914">
        <f t="shared" si="371"/>
        <v>182.29019600000001</v>
      </c>
      <c r="Q7914" s="2" t="s">
        <v>11</v>
      </c>
      <c r="R7914" t="s">
        <v>12</v>
      </c>
      <c r="S7914">
        <v>4</v>
      </c>
      <c r="T7914" s="2" t="s">
        <v>16</v>
      </c>
    </row>
    <row r="7915" spans="1:20" x14ac:dyDescent="0.25">
      <c r="A7915">
        <v>7914</v>
      </c>
      <c r="B7915" s="4">
        <v>45288</v>
      </c>
      <c r="C7915" t="str">
        <f t="shared" si="369"/>
        <v>2023</v>
      </c>
      <c r="D7915">
        <v>477</v>
      </c>
      <c r="E7915">
        <v>28</v>
      </c>
      <c r="F7915" t="str">
        <f t="shared" si="370"/>
        <v>Teenager</v>
      </c>
      <c r="G7915" t="s">
        <v>13</v>
      </c>
      <c r="H7915" t="s">
        <v>28</v>
      </c>
      <c r="I7915">
        <v>975</v>
      </c>
      <c r="J7915" t="s">
        <v>29</v>
      </c>
      <c r="K7915">
        <v>4</v>
      </c>
      <c r="L7915">
        <v>94.871920689999996</v>
      </c>
      <c r="M7915" t="s">
        <v>25</v>
      </c>
      <c r="N7915" s="2" t="s">
        <v>16</v>
      </c>
      <c r="O7915">
        <v>37.948768280000003</v>
      </c>
      <c r="P7915">
        <f t="shared" si="371"/>
        <v>341.53891447999996</v>
      </c>
      <c r="Q7915" s="2" t="s">
        <v>16</v>
      </c>
      <c r="R7915" t="s">
        <v>26</v>
      </c>
      <c r="S7915">
        <v>5</v>
      </c>
      <c r="T7915" s="2" t="s">
        <v>11</v>
      </c>
    </row>
    <row r="7916" spans="1:20" x14ac:dyDescent="0.25">
      <c r="A7916">
        <v>7915</v>
      </c>
      <c r="B7916" s="4">
        <v>44519</v>
      </c>
      <c r="C7916" t="str">
        <f t="shared" si="369"/>
        <v>2021</v>
      </c>
      <c r="D7916">
        <v>328</v>
      </c>
      <c r="E7916">
        <v>32</v>
      </c>
      <c r="F7916" t="str">
        <f t="shared" si="370"/>
        <v>Adult</v>
      </c>
      <c r="G7916" t="s">
        <v>27</v>
      </c>
      <c r="H7916" t="s">
        <v>36</v>
      </c>
      <c r="I7916">
        <v>342</v>
      </c>
      <c r="J7916" t="s">
        <v>24</v>
      </c>
      <c r="K7916">
        <v>3</v>
      </c>
      <c r="L7916">
        <v>66.087004120000003</v>
      </c>
      <c r="M7916" t="s">
        <v>22</v>
      </c>
      <c r="N7916" s="2" t="s">
        <v>11</v>
      </c>
      <c r="O7916">
        <v>19.82610124</v>
      </c>
      <c r="P7916">
        <f t="shared" si="371"/>
        <v>178.43491111999998</v>
      </c>
      <c r="Q7916" s="2" t="s">
        <v>16</v>
      </c>
      <c r="R7916" t="s">
        <v>26</v>
      </c>
      <c r="S7916">
        <v>3</v>
      </c>
      <c r="T7916" s="2" t="s">
        <v>16</v>
      </c>
    </row>
    <row r="7917" spans="1:20" x14ac:dyDescent="0.25">
      <c r="A7917">
        <v>7916</v>
      </c>
      <c r="B7917" s="4">
        <v>43795</v>
      </c>
      <c r="C7917" t="str">
        <f t="shared" si="369"/>
        <v>2019</v>
      </c>
      <c r="D7917">
        <v>354</v>
      </c>
      <c r="E7917">
        <v>49</v>
      </c>
      <c r="F7917" t="str">
        <f t="shared" si="370"/>
        <v>Adult</v>
      </c>
      <c r="G7917" t="s">
        <v>27</v>
      </c>
      <c r="H7917" t="s">
        <v>34</v>
      </c>
      <c r="I7917">
        <v>808</v>
      </c>
      <c r="J7917" t="s">
        <v>15</v>
      </c>
      <c r="K7917">
        <v>5</v>
      </c>
      <c r="L7917">
        <v>33.855523900000001</v>
      </c>
      <c r="M7917" t="s">
        <v>22</v>
      </c>
      <c r="N7917" s="2" t="s">
        <v>11</v>
      </c>
      <c r="O7917">
        <v>16.927761950000001</v>
      </c>
      <c r="P7917">
        <f t="shared" si="371"/>
        <v>152.34985755000002</v>
      </c>
      <c r="Q7917" s="2" t="s">
        <v>11</v>
      </c>
      <c r="R7917" t="s">
        <v>26</v>
      </c>
      <c r="S7917">
        <v>3</v>
      </c>
      <c r="T7917" s="2" t="s">
        <v>16</v>
      </c>
    </row>
    <row r="7918" spans="1:20" x14ac:dyDescent="0.25">
      <c r="A7918">
        <v>7917</v>
      </c>
      <c r="B7918" s="4">
        <v>43773</v>
      </c>
      <c r="C7918" t="str">
        <f t="shared" si="369"/>
        <v>2019</v>
      </c>
      <c r="D7918">
        <v>177</v>
      </c>
      <c r="E7918">
        <v>57</v>
      </c>
      <c r="F7918" t="str">
        <f t="shared" si="370"/>
        <v>Senior</v>
      </c>
      <c r="G7918" t="s">
        <v>27</v>
      </c>
      <c r="H7918" t="s">
        <v>28</v>
      </c>
      <c r="I7918">
        <v>527</v>
      </c>
      <c r="J7918" t="s">
        <v>9</v>
      </c>
      <c r="K7918">
        <v>5</v>
      </c>
      <c r="L7918">
        <v>93.938315619999997</v>
      </c>
      <c r="M7918" t="s">
        <v>22</v>
      </c>
      <c r="N7918" s="2" t="s">
        <v>11</v>
      </c>
      <c r="O7918">
        <v>0</v>
      </c>
      <c r="P7918">
        <f t="shared" si="371"/>
        <v>469.69157810000002</v>
      </c>
      <c r="Q7918" s="2" t="s">
        <v>11</v>
      </c>
      <c r="R7918" t="s">
        <v>18</v>
      </c>
      <c r="S7918">
        <v>4</v>
      </c>
      <c r="T7918" s="2" t="s">
        <v>16</v>
      </c>
    </row>
    <row r="7919" spans="1:20" x14ac:dyDescent="0.25">
      <c r="A7919">
        <v>7918</v>
      </c>
      <c r="B7919" s="4">
        <v>43418</v>
      </c>
      <c r="C7919" t="str">
        <f t="shared" si="369"/>
        <v>2018</v>
      </c>
      <c r="D7919">
        <v>319</v>
      </c>
      <c r="E7919">
        <v>54</v>
      </c>
      <c r="F7919" t="str">
        <f t="shared" si="370"/>
        <v>Senior</v>
      </c>
      <c r="G7919" t="s">
        <v>13</v>
      </c>
      <c r="H7919" t="s">
        <v>21</v>
      </c>
      <c r="I7919">
        <v>680</v>
      </c>
      <c r="J7919" t="s">
        <v>9</v>
      </c>
      <c r="K7919">
        <v>3</v>
      </c>
      <c r="L7919">
        <v>82.323112219999999</v>
      </c>
      <c r="M7919" t="s">
        <v>25</v>
      </c>
      <c r="N7919" s="2" t="s">
        <v>11</v>
      </c>
      <c r="O7919">
        <v>0</v>
      </c>
      <c r="P7919">
        <f t="shared" si="371"/>
        <v>246.96933666000001</v>
      </c>
      <c r="Q7919" s="2" t="s">
        <v>11</v>
      </c>
      <c r="R7919" t="s">
        <v>18</v>
      </c>
      <c r="S7919">
        <v>5</v>
      </c>
      <c r="T7919" s="2" t="s">
        <v>11</v>
      </c>
    </row>
    <row r="7920" spans="1:20" x14ac:dyDescent="0.25">
      <c r="A7920">
        <v>7919</v>
      </c>
      <c r="B7920" s="4">
        <v>44905</v>
      </c>
      <c r="C7920" t="str">
        <f t="shared" si="369"/>
        <v>2022</v>
      </c>
      <c r="D7920">
        <v>30</v>
      </c>
      <c r="E7920">
        <v>57</v>
      </c>
      <c r="F7920" t="str">
        <f t="shared" si="370"/>
        <v>Senior</v>
      </c>
      <c r="G7920" t="s">
        <v>13</v>
      </c>
      <c r="H7920" t="s">
        <v>30</v>
      </c>
      <c r="I7920">
        <v>451</v>
      </c>
      <c r="J7920" t="s">
        <v>29</v>
      </c>
      <c r="K7920">
        <v>3</v>
      </c>
      <c r="L7920">
        <v>95.384938809999994</v>
      </c>
      <c r="M7920" t="s">
        <v>22</v>
      </c>
      <c r="N7920" s="2" t="s">
        <v>11</v>
      </c>
      <c r="O7920">
        <v>0</v>
      </c>
      <c r="P7920">
        <f t="shared" si="371"/>
        <v>286.15481642999998</v>
      </c>
      <c r="Q7920" s="2" t="s">
        <v>11</v>
      </c>
      <c r="R7920" t="s">
        <v>18</v>
      </c>
      <c r="S7920">
        <v>1</v>
      </c>
      <c r="T7920" s="2" t="s">
        <v>16</v>
      </c>
    </row>
    <row r="7921" spans="1:20" x14ac:dyDescent="0.25">
      <c r="A7921">
        <v>7920</v>
      </c>
      <c r="B7921" s="4">
        <v>44152</v>
      </c>
      <c r="C7921" t="str">
        <f t="shared" si="369"/>
        <v>2020</v>
      </c>
      <c r="D7921">
        <v>81</v>
      </c>
      <c r="E7921">
        <v>57</v>
      </c>
      <c r="F7921" t="str">
        <f t="shared" si="370"/>
        <v>Senior</v>
      </c>
      <c r="G7921" t="s">
        <v>7</v>
      </c>
      <c r="H7921" t="s">
        <v>40</v>
      </c>
      <c r="I7921">
        <v>389</v>
      </c>
      <c r="J7921" t="s">
        <v>29</v>
      </c>
      <c r="K7921">
        <v>3</v>
      </c>
      <c r="L7921">
        <v>66.21702535</v>
      </c>
      <c r="M7921" t="s">
        <v>22</v>
      </c>
      <c r="N7921" s="2" t="s">
        <v>11</v>
      </c>
      <c r="O7921">
        <v>19.865107600000002</v>
      </c>
      <c r="P7921">
        <f t="shared" si="371"/>
        <v>178.78596844999998</v>
      </c>
      <c r="Q7921" s="2" t="s">
        <v>16</v>
      </c>
      <c r="R7921" t="s">
        <v>26</v>
      </c>
      <c r="S7921">
        <v>3</v>
      </c>
      <c r="T7921" s="2" t="s">
        <v>11</v>
      </c>
    </row>
    <row r="7922" spans="1:20" x14ac:dyDescent="0.25">
      <c r="A7922">
        <v>7921</v>
      </c>
      <c r="B7922" s="4">
        <v>43793</v>
      </c>
      <c r="C7922" t="str">
        <f t="shared" si="369"/>
        <v>2019</v>
      </c>
      <c r="D7922">
        <v>225</v>
      </c>
      <c r="E7922">
        <v>29</v>
      </c>
      <c r="F7922" t="str">
        <f t="shared" si="370"/>
        <v>Teenager</v>
      </c>
      <c r="G7922" t="s">
        <v>13</v>
      </c>
      <c r="H7922" t="s">
        <v>17</v>
      </c>
      <c r="I7922">
        <v>569</v>
      </c>
      <c r="J7922" t="s">
        <v>15</v>
      </c>
      <c r="K7922">
        <v>1</v>
      </c>
      <c r="L7922">
        <v>29.014542609999999</v>
      </c>
      <c r="M7922" t="s">
        <v>25</v>
      </c>
      <c r="N7922" s="2" t="s">
        <v>11</v>
      </c>
      <c r="O7922">
        <v>2.901454261</v>
      </c>
      <c r="P7922">
        <f t="shared" si="371"/>
        <v>26.113088348999998</v>
      </c>
      <c r="Q7922" s="2" t="s">
        <v>11</v>
      </c>
      <c r="R7922" t="s">
        <v>26</v>
      </c>
      <c r="S7922">
        <v>5</v>
      </c>
      <c r="T7922" s="2" t="s">
        <v>16</v>
      </c>
    </row>
    <row r="7923" spans="1:20" x14ac:dyDescent="0.25">
      <c r="A7923">
        <v>7922</v>
      </c>
      <c r="B7923" s="4">
        <v>44191</v>
      </c>
      <c r="C7923" t="str">
        <f t="shared" si="369"/>
        <v>2020</v>
      </c>
      <c r="D7923">
        <v>456</v>
      </c>
      <c r="E7923">
        <v>22</v>
      </c>
      <c r="F7923" t="str">
        <f t="shared" si="370"/>
        <v>Teenager</v>
      </c>
      <c r="G7923" t="s">
        <v>7</v>
      </c>
      <c r="H7923" t="s">
        <v>19</v>
      </c>
      <c r="I7923">
        <v>633</v>
      </c>
      <c r="J7923" t="s">
        <v>24</v>
      </c>
      <c r="K7923">
        <v>1</v>
      </c>
      <c r="L7923">
        <v>64.107692319999998</v>
      </c>
      <c r="M7923" t="s">
        <v>25</v>
      </c>
      <c r="N7923" s="2" t="s">
        <v>16</v>
      </c>
      <c r="O7923">
        <v>0</v>
      </c>
      <c r="P7923">
        <f t="shared" si="371"/>
        <v>64.107692319999998</v>
      </c>
      <c r="Q7923" s="2" t="s">
        <v>11</v>
      </c>
      <c r="R7923" t="s">
        <v>12</v>
      </c>
      <c r="S7923">
        <v>2</v>
      </c>
      <c r="T7923" s="2" t="s">
        <v>16</v>
      </c>
    </row>
    <row r="7924" spans="1:20" x14ac:dyDescent="0.25">
      <c r="A7924">
        <v>7923</v>
      </c>
      <c r="B7924" s="4">
        <v>44160</v>
      </c>
      <c r="C7924" t="str">
        <f t="shared" si="369"/>
        <v>2020</v>
      </c>
      <c r="D7924">
        <v>38</v>
      </c>
      <c r="E7924">
        <v>41</v>
      </c>
      <c r="F7924" t="str">
        <f t="shared" si="370"/>
        <v>Adult</v>
      </c>
      <c r="G7924" t="s">
        <v>7</v>
      </c>
      <c r="H7924" t="s">
        <v>23</v>
      </c>
      <c r="I7924">
        <v>465</v>
      </c>
      <c r="J7924" t="s">
        <v>9</v>
      </c>
      <c r="K7924">
        <v>3</v>
      </c>
      <c r="L7924">
        <v>18.700391329999999</v>
      </c>
      <c r="M7924" t="s">
        <v>20</v>
      </c>
      <c r="N7924" s="2" t="s">
        <v>16</v>
      </c>
      <c r="O7924">
        <v>5.6101173979999999</v>
      </c>
      <c r="P7924">
        <f t="shared" si="371"/>
        <v>50.491056591999993</v>
      </c>
      <c r="Q7924" s="2" t="s">
        <v>16</v>
      </c>
      <c r="R7924" t="s">
        <v>26</v>
      </c>
      <c r="S7924">
        <v>1</v>
      </c>
      <c r="T7924" s="2" t="s">
        <v>16</v>
      </c>
    </row>
    <row r="7925" spans="1:20" x14ac:dyDescent="0.25">
      <c r="A7925">
        <v>7924</v>
      </c>
      <c r="B7925" s="4">
        <v>43431</v>
      </c>
      <c r="C7925" t="str">
        <f t="shared" si="369"/>
        <v>2018</v>
      </c>
      <c r="D7925">
        <v>225</v>
      </c>
      <c r="E7925">
        <v>51</v>
      </c>
      <c r="F7925" t="str">
        <f t="shared" si="370"/>
        <v>Senior</v>
      </c>
      <c r="G7925" t="s">
        <v>27</v>
      </c>
      <c r="H7925" t="s">
        <v>28</v>
      </c>
      <c r="I7925">
        <v>108</v>
      </c>
      <c r="J7925" t="s">
        <v>15</v>
      </c>
      <c r="K7925">
        <v>2</v>
      </c>
      <c r="L7925">
        <v>97.964305159999995</v>
      </c>
      <c r="M7925" t="s">
        <v>22</v>
      </c>
      <c r="N7925" s="2" t="s">
        <v>11</v>
      </c>
      <c r="O7925">
        <v>19.592861030000002</v>
      </c>
      <c r="P7925">
        <f t="shared" si="371"/>
        <v>176.33574929</v>
      </c>
      <c r="Q7925" s="2" t="s">
        <v>11</v>
      </c>
      <c r="R7925" t="s">
        <v>26</v>
      </c>
      <c r="S7925">
        <v>2</v>
      </c>
      <c r="T7925" s="2" t="s">
        <v>11</v>
      </c>
    </row>
    <row r="7926" spans="1:20" x14ac:dyDescent="0.25">
      <c r="A7926">
        <v>7925</v>
      </c>
      <c r="B7926" s="4">
        <v>43787</v>
      </c>
      <c r="C7926" t="str">
        <f t="shared" si="369"/>
        <v>2019</v>
      </c>
      <c r="D7926">
        <v>360</v>
      </c>
      <c r="E7926">
        <v>58</v>
      </c>
      <c r="F7926" t="str">
        <f t="shared" si="370"/>
        <v>Senior</v>
      </c>
      <c r="G7926" t="s">
        <v>13</v>
      </c>
      <c r="H7926" t="s">
        <v>43</v>
      </c>
      <c r="I7926">
        <v>592</v>
      </c>
      <c r="J7926" t="s">
        <v>24</v>
      </c>
      <c r="K7926">
        <v>1</v>
      </c>
      <c r="L7926">
        <v>97.985941870000005</v>
      </c>
      <c r="M7926" t="s">
        <v>22</v>
      </c>
      <c r="N7926" s="2" t="s">
        <v>11</v>
      </c>
      <c r="O7926">
        <v>0</v>
      </c>
      <c r="P7926">
        <f t="shared" si="371"/>
        <v>97.985941870000005</v>
      </c>
      <c r="Q7926" s="2" t="s">
        <v>16</v>
      </c>
      <c r="R7926" t="s">
        <v>12</v>
      </c>
      <c r="S7926">
        <v>5</v>
      </c>
      <c r="T7926" s="2" t="s">
        <v>11</v>
      </c>
    </row>
    <row r="7927" spans="1:20" x14ac:dyDescent="0.25">
      <c r="A7927">
        <v>7926</v>
      </c>
      <c r="B7927" s="4">
        <v>44559</v>
      </c>
      <c r="C7927" t="str">
        <f t="shared" si="369"/>
        <v>2021</v>
      </c>
      <c r="D7927">
        <v>92</v>
      </c>
      <c r="E7927">
        <v>30</v>
      </c>
      <c r="F7927" t="str">
        <f t="shared" si="370"/>
        <v>Teenager</v>
      </c>
      <c r="G7927" t="s">
        <v>13</v>
      </c>
      <c r="H7927" t="s">
        <v>43</v>
      </c>
      <c r="I7927">
        <v>279</v>
      </c>
      <c r="J7927" t="s">
        <v>24</v>
      </c>
      <c r="K7927">
        <v>3</v>
      </c>
      <c r="L7927">
        <v>70.221607129999995</v>
      </c>
      <c r="M7927" t="s">
        <v>10</v>
      </c>
      <c r="N7927" s="2" t="s">
        <v>16</v>
      </c>
      <c r="O7927">
        <v>0</v>
      </c>
      <c r="P7927">
        <f t="shared" si="371"/>
        <v>210.66482138999999</v>
      </c>
      <c r="Q7927" s="2" t="s">
        <v>11</v>
      </c>
      <c r="R7927" t="s">
        <v>12</v>
      </c>
      <c r="S7927">
        <v>3</v>
      </c>
      <c r="T7927" s="2" t="s">
        <v>16</v>
      </c>
    </row>
    <row r="7928" spans="1:20" x14ac:dyDescent="0.25">
      <c r="A7928">
        <v>7927</v>
      </c>
      <c r="B7928" s="4">
        <v>44884</v>
      </c>
      <c r="C7928" t="str">
        <f t="shared" si="369"/>
        <v>2022</v>
      </c>
      <c r="D7928">
        <v>36</v>
      </c>
      <c r="E7928">
        <v>61</v>
      </c>
      <c r="F7928" t="str">
        <f t="shared" si="370"/>
        <v>Senior</v>
      </c>
      <c r="G7928" t="s">
        <v>27</v>
      </c>
      <c r="H7928" t="s">
        <v>14</v>
      </c>
      <c r="I7928">
        <v>583</v>
      </c>
      <c r="J7928" t="s">
        <v>29</v>
      </c>
      <c r="K7928">
        <v>5</v>
      </c>
      <c r="L7928">
        <v>70.282149290000007</v>
      </c>
      <c r="M7928" t="s">
        <v>10</v>
      </c>
      <c r="N7928" s="2" t="s">
        <v>16</v>
      </c>
      <c r="O7928">
        <v>35.14107465</v>
      </c>
      <c r="P7928">
        <f t="shared" si="371"/>
        <v>316.26967180000003</v>
      </c>
      <c r="Q7928" s="2" t="s">
        <v>11</v>
      </c>
      <c r="R7928" t="s">
        <v>26</v>
      </c>
      <c r="S7928">
        <v>2</v>
      </c>
      <c r="T7928" s="2" t="s">
        <v>11</v>
      </c>
    </row>
    <row r="7929" spans="1:20" x14ac:dyDescent="0.25">
      <c r="A7929">
        <v>7928</v>
      </c>
      <c r="B7929" s="4">
        <v>43405</v>
      </c>
      <c r="C7929" t="str">
        <f t="shared" si="369"/>
        <v>2018</v>
      </c>
      <c r="D7929">
        <v>253</v>
      </c>
      <c r="E7929">
        <v>45</v>
      </c>
      <c r="F7929" t="str">
        <f t="shared" si="370"/>
        <v>Adult</v>
      </c>
      <c r="G7929" t="s">
        <v>27</v>
      </c>
      <c r="H7929" t="s">
        <v>34</v>
      </c>
      <c r="I7929">
        <v>911</v>
      </c>
      <c r="J7929" t="s">
        <v>9</v>
      </c>
      <c r="K7929">
        <v>4</v>
      </c>
      <c r="L7929">
        <v>75.294372460000005</v>
      </c>
      <c r="M7929" t="s">
        <v>10</v>
      </c>
      <c r="N7929" s="2" t="s">
        <v>16</v>
      </c>
      <c r="O7929">
        <v>30.117748980000002</v>
      </c>
      <c r="P7929">
        <f t="shared" si="371"/>
        <v>271.05974086000003</v>
      </c>
      <c r="Q7929" s="2" t="s">
        <v>11</v>
      </c>
      <c r="R7929" t="s">
        <v>26</v>
      </c>
      <c r="S7929">
        <v>3</v>
      </c>
      <c r="T7929" s="2" t="s">
        <v>11</v>
      </c>
    </row>
    <row r="7930" spans="1:20" x14ac:dyDescent="0.25">
      <c r="A7930">
        <v>7929</v>
      </c>
      <c r="B7930" s="4">
        <v>44897</v>
      </c>
      <c r="C7930" t="str">
        <f t="shared" si="369"/>
        <v>2022</v>
      </c>
      <c r="D7930">
        <v>56</v>
      </c>
      <c r="E7930">
        <v>31</v>
      </c>
      <c r="F7930" t="str">
        <f t="shared" si="370"/>
        <v>Adult</v>
      </c>
      <c r="G7930" t="s">
        <v>13</v>
      </c>
      <c r="H7930" t="s">
        <v>37</v>
      </c>
      <c r="I7930">
        <v>521</v>
      </c>
      <c r="J7930" t="s">
        <v>9</v>
      </c>
      <c r="K7930">
        <v>5</v>
      </c>
      <c r="L7930">
        <v>40.984794710000003</v>
      </c>
      <c r="M7930" t="s">
        <v>10</v>
      </c>
      <c r="N7930" s="2" t="s">
        <v>11</v>
      </c>
      <c r="O7930">
        <v>0</v>
      </c>
      <c r="P7930">
        <f t="shared" si="371"/>
        <v>204.92397355000003</v>
      </c>
      <c r="Q7930" s="2" t="s">
        <v>16</v>
      </c>
      <c r="R7930" t="s">
        <v>18</v>
      </c>
      <c r="S7930">
        <v>3</v>
      </c>
      <c r="T7930" s="2" t="s">
        <v>16</v>
      </c>
    </row>
    <row r="7931" spans="1:20" x14ac:dyDescent="0.25">
      <c r="A7931">
        <v>7930</v>
      </c>
      <c r="B7931" s="4">
        <v>43782</v>
      </c>
      <c r="C7931" t="str">
        <f t="shared" si="369"/>
        <v>2019</v>
      </c>
      <c r="D7931">
        <v>355</v>
      </c>
      <c r="E7931">
        <v>30</v>
      </c>
      <c r="F7931" t="str">
        <f t="shared" si="370"/>
        <v>Teenager</v>
      </c>
      <c r="G7931" t="s">
        <v>7</v>
      </c>
      <c r="H7931" t="s">
        <v>8</v>
      </c>
      <c r="I7931">
        <v>430</v>
      </c>
      <c r="J7931" t="s">
        <v>29</v>
      </c>
      <c r="K7931">
        <v>1</v>
      </c>
      <c r="L7931">
        <v>27.926135930000001</v>
      </c>
      <c r="M7931" t="s">
        <v>10</v>
      </c>
      <c r="N7931" s="2" t="s">
        <v>11</v>
      </c>
      <c r="O7931">
        <v>2.792613593</v>
      </c>
      <c r="P7931">
        <f t="shared" si="371"/>
        <v>25.133522337000002</v>
      </c>
      <c r="Q7931" s="2" t="s">
        <v>11</v>
      </c>
      <c r="R7931" t="s">
        <v>26</v>
      </c>
      <c r="S7931">
        <v>2</v>
      </c>
      <c r="T7931" s="2" t="s">
        <v>16</v>
      </c>
    </row>
    <row r="7932" spans="1:20" x14ac:dyDescent="0.25">
      <c r="A7932">
        <v>7931</v>
      </c>
      <c r="B7932" s="4">
        <v>43788</v>
      </c>
      <c r="C7932" t="str">
        <f t="shared" si="369"/>
        <v>2019</v>
      </c>
      <c r="D7932">
        <v>473</v>
      </c>
      <c r="E7932">
        <v>48</v>
      </c>
      <c r="F7932" t="str">
        <f t="shared" si="370"/>
        <v>Adult</v>
      </c>
      <c r="G7932" t="s">
        <v>7</v>
      </c>
      <c r="H7932" t="s">
        <v>21</v>
      </c>
      <c r="I7932">
        <v>523</v>
      </c>
      <c r="J7932" t="s">
        <v>29</v>
      </c>
      <c r="K7932">
        <v>1</v>
      </c>
      <c r="L7932">
        <v>85.406260579999994</v>
      </c>
      <c r="M7932" t="s">
        <v>10</v>
      </c>
      <c r="N7932" s="2" t="s">
        <v>16</v>
      </c>
      <c r="O7932">
        <v>0</v>
      </c>
      <c r="P7932">
        <f t="shared" si="371"/>
        <v>85.406260579999994</v>
      </c>
      <c r="Q7932" s="2" t="s">
        <v>11</v>
      </c>
      <c r="R7932" t="s">
        <v>18</v>
      </c>
      <c r="S7932">
        <v>4</v>
      </c>
      <c r="T7932" s="2" t="s">
        <v>11</v>
      </c>
    </row>
    <row r="7933" spans="1:20" x14ac:dyDescent="0.25">
      <c r="A7933">
        <v>7932</v>
      </c>
      <c r="B7933" s="4">
        <v>43788</v>
      </c>
      <c r="C7933" t="str">
        <f t="shared" si="369"/>
        <v>2019</v>
      </c>
      <c r="D7933">
        <v>147</v>
      </c>
      <c r="E7933">
        <v>27</v>
      </c>
      <c r="F7933" t="str">
        <f t="shared" si="370"/>
        <v>Teenager</v>
      </c>
      <c r="G7933" t="s">
        <v>7</v>
      </c>
      <c r="H7933" t="s">
        <v>37</v>
      </c>
      <c r="I7933">
        <v>218</v>
      </c>
      <c r="J7933" t="s">
        <v>33</v>
      </c>
      <c r="K7933">
        <v>1</v>
      </c>
      <c r="L7933">
        <v>97.042386179999994</v>
      </c>
      <c r="M7933" t="s">
        <v>20</v>
      </c>
      <c r="N7933" s="2" t="s">
        <v>11</v>
      </c>
      <c r="O7933">
        <v>9.7042386179999998</v>
      </c>
      <c r="P7933">
        <f t="shared" si="371"/>
        <v>87.338147561999989</v>
      </c>
      <c r="Q7933" s="2" t="s">
        <v>11</v>
      </c>
      <c r="R7933" t="s">
        <v>26</v>
      </c>
      <c r="S7933">
        <v>4</v>
      </c>
      <c r="T7933" s="2" t="s">
        <v>16</v>
      </c>
    </row>
    <row r="7934" spans="1:20" x14ac:dyDescent="0.25">
      <c r="A7934">
        <v>7933</v>
      </c>
      <c r="B7934" s="4">
        <v>43439</v>
      </c>
      <c r="C7934" t="str">
        <f t="shared" si="369"/>
        <v>2018</v>
      </c>
      <c r="D7934">
        <v>18</v>
      </c>
      <c r="E7934">
        <v>43</v>
      </c>
      <c r="F7934" t="str">
        <f t="shared" si="370"/>
        <v>Adult</v>
      </c>
      <c r="G7934" t="s">
        <v>7</v>
      </c>
      <c r="H7934" t="s">
        <v>35</v>
      </c>
      <c r="I7934">
        <v>430</v>
      </c>
      <c r="J7934" t="s">
        <v>24</v>
      </c>
      <c r="K7934">
        <v>4</v>
      </c>
      <c r="L7934">
        <v>96.452507220000001</v>
      </c>
      <c r="M7934" t="s">
        <v>22</v>
      </c>
      <c r="N7934" s="2" t="s">
        <v>16</v>
      </c>
      <c r="O7934">
        <v>38.581002890000001</v>
      </c>
      <c r="P7934">
        <f t="shared" si="371"/>
        <v>347.22902599000003</v>
      </c>
      <c r="Q7934" s="2" t="s">
        <v>11</v>
      </c>
      <c r="R7934" t="s">
        <v>26</v>
      </c>
      <c r="S7934">
        <v>2</v>
      </c>
      <c r="T7934" s="2" t="s">
        <v>11</v>
      </c>
    </row>
    <row r="7935" spans="1:20" x14ac:dyDescent="0.25">
      <c r="A7935">
        <v>7934</v>
      </c>
      <c r="B7935" s="4">
        <v>44559</v>
      </c>
      <c r="C7935" t="str">
        <f t="shared" si="369"/>
        <v>2021</v>
      </c>
      <c r="D7935">
        <v>182</v>
      </c>
      <c r="E7935">
        <v>18</v>
      </c>
      <c r="F7935" t="str">
        <f t="shared" si="370"/>
        <v>Teenager</v>
      </c>
      <c r="G7935" t="s">
        <v>7</v>
      </c>
      <c r="H7935" t="s">
        <v>36</v>
      </c>
      <c r="I7935">
        <v>942</v>
      </c>
      <c r="J7935" t="s">
        <v>33</v>
      </c>
      <c r="K7935">
        <v>3</v>
      </c>
      <c r="L7935">
        <v>49.137151230000001</v>
      </c>
      <c r="M7935" t="s">
        <v>25</v>
      </c>
      <c r="N7935" s="2" t="s">
        <v>11</v>
      </c>
      <c r="O7935">
        <v>14.74114537</v>
      </c>
      <c r="P7935">
        <f t="shared" si="371"/>
        <v>132.67030832</v>
      </c>
      <c r="Q7935" s="2" t="s">
        <v>16</v>
      </c>
      <c r="R7935" t="s">
        <v>26</v>
      </c>
      <c r="S7935">
        <v>4</v>
      </c>
      <c r="T7935" s="2" t="s">
        <v>11</v>
      </c>
    </row>
    <row r="7936" spans="1:20" x14ac:dyDescent="0.25">
      <c r="A7936">
        <v>7935</v>
      </c>
      <c r="B7936" s="4">
        <v>44524</v>
      </c>
      <c r="C7936" t="str">
        <f t="shared" si="369"/>
        <v>2021</v>
      </c>
      <c r="D7936">
        <v>480</v>
      </c>
      <c r="E7936">
        <v>36</v>
      </c>
      <c r="F7936" t="str">
        <f t="shared" si="370"/>
        <v>Adult</v>
      </c>
      <c r="G7936" t="s">
        <v>13</v>
      </c>
      <c r="H7936" t="s">
        <v>41</v>
      </c>
      <c r="I7936">
        <v>308</v>
      </c>
      <c r="J7936" t="s">
        <v>29</v>
      </c>
      <c r="K7936">
        <v>1</v>
      </c>
      <c r="L7936">
        <v>82.442926839999998</v>
      </c>
      <c r="M7936" t="s">
        <v>22</v>
      </c>
      <c r="N7936" s="2" t="s">
        <v>11</v>
      </c>
      <c r="O7936">
        <v>8.2442926839999995</v>
      </c>
      <c r="P7936">
        <f t="shared" si="371"/>
        <v>74.198634155999997</v>
      </c>
      <c r="Q7936" s="2" t="s">
        <v>11</v>
      </c>
      <c r="R7936" t="s">
        <v>26</v>
      </c>
      <c r="S7936">
        <v>4</v>
      </c>
      <c r="T7936" s="2" t="s">
        <v>11</v>
      </c>
    </row>
    <row r="7937" spans="1:20" x14ac:dyDescent="0.25">
      <c r="A7937">
        <v>7936</v>
      </c>
      <c r="B7937" s="4">
        <v>45268</v>
      </c>
      <c r="C7937" t="str">
        <f t="shared" si="369"/>
        <v>2023</v>
      </c>
      <c r="D7937">
        <v>239</v>
      </c>
      <c r="E7937">
        <v>55</v>
      </c>
      <c r="F7937" t="str">
        <f t="shared" si="370"/>
        <v>Senior</v>
      </c>
      <c r="G7937" t="s">
        <v>7</v>
      </c>
      <c r="H7937" t="s">
        <v>19</v>
      </c>
      <c r="I7937">
        <v>192</v>
      </c>
      <c r="J7937" t="s">
        <v>15</v>
      </c>
      <c r="K7937">
        <v>1</v>
      </c>
      <c r="L7937">
        <v>54.631674969999999</v>
      </c>
      <c r="M7937" t="s">
        <v>10</v>
      </c>
      <c r="N7937" s="2" t="s">
        <v>16</v>
      </c>
      <c r="O7937">
        <v>0</v>
      </c>
      <c r="P7937">
        <f t="shared" si="371"/>
        <v>54.631674969999999</v>
      </c>
      <c r="Q7937" s="2" t="s">
        <v>11</v>
      </c>
      <c r="R7937" t="s">
        <v>18</v>
      </c>
      <c r="S7937">
        <v>2</v>
      </c>
      <c r="T7937" s="2" t="s">
        <v>16</v>
      </c>
    </row>
    <row r="7938" spans="1:20" x14ac:dyDescent="0.25">
      <c r="A7938">
        <v>7937</v>
      </c>
      <c r="B7938" s="4">
        <v>45265</v>
      </c>
      <c r="C7938" t="str">
        <f t="shared" si="369"/>
        <v>2023</v>
      </c>
      <c r="D7938">
        <v>488</v>
      </c>
      <c r="E7938">
        <v>45</v>
      </c>
      <c r="F7938" t="str">
        <f t="shared" si="370"/>
        <v>Adult</v>
      </c>
      <c r="G7938" t="s">
        <v>7</v>
      </c>
      <c r="H7938" t="s">
        <v>17</v>
      </c>
      <c r="I7938">
        <v>756</v>
      </c>
      <c r="J7938" t="s">
        <v>33</v>
      </c>
      <c r="K7938">
        <v>1</v>
      </c>
      <c r="L7938">
        <v>84.630268290000004</v>
      </c>
      <c r="M7938" t="s">
        <v>10</v>
      </c>
      <c r="N7938" s="2" t="s">
        <v>16</v>
      </c>
      <c r="O7938">
        <v>0</v>
      </c>
      <c r="P7938">
        <f t="shared" si="371"/>
        <v>84.630268290000004</v>
      </c>
      <c r="Q7938" s="2" t="s">
        <v>11</v>
      </c>
      <c r="R7938" t="s">
        <v>18</v>
      </c>
      <c r="S7938">
        <v>2</v>
      </c>
      <c r="T7938" s="2" t="s">
        <v>16</v>
      </c>
    </row>
    <row r="7939" spans="1:20" x14ac:dyDescent="0.25">
      <c r="A7939">
        <v>7938</v>
      </c>
      <c r="B7939" s="4">
        <v>43410</v>
      </c>
      <c r="C7939" t="str">
        <f t="shared" ref="C7939:C8002" si="372">TEXT(B7939,"YYYY")</f>
        <v>2018</v>
      </c>
      <c r="D7939">
        <v>185</v>
      </c>
      <c r="E7939">
        <v>36</v>
      </c>
      <c r="F7939" t="str">
        <f t="shared" ref="F7939:F8002" si="373">IF(E7939&gt;50,"Senior",IF(E7939&gt;30,"Adult","Teenager"))</f>
        <v>Adult</v>
      </c>
      <c r="G7939" t="s">
        <v>27</v>
      </c>
      <c r="H7939" t="s">
        <v>17</v>
      </c>
      <c r="I7939">
        <v>920</v>
      </c>
      <c r="J7939" t="s">
        <v>24</v>
      </c>
      <c r="K7939">
        <v>1</v>
      </c>
      <c r="L7939">
        <v>19.699567800000001</v>
      </c>
      <c r="M7939" t="s">
        <v>25</v>
      </c>
      <c r="N7939" s="2" t="s">
        <v>11</v>
      </c>
      <c r="O7939">
        <v>1.96995678</v>
      </c>
      <c r="P7939">
        <f t="shared" ref="P7939:P8002" si="374">K7939*L7939-O7939</f>
        <v>17.72961102</v>
      </c>
      <c r="Q7939" s="2" t="s">
        <v>11</v>
      </c>
      <c r="R7939" t="s">
        <v>26</v>
      </c>
      <c r="S7939">
        <v>4</v>
      </c>
      <c r="T7939" s="2" t="s">
        <v>11</v>
      </c>
    </row>
    <row r="7940" spans="1:20" x14ac:dyDescent="0.25">
      <c r="A7940">
        <v>7939</v>
      </c>
      <c r="B7940" s="4">
        <v>44507</v>
      </c>
      <c r="C7940" t="str">
        <f t="shared" si="372"/>
        <v>2021</v>
      </c>
      <c r="D7940">
        <v>60</v>
      </c>
      <c r="E7940">
        <v>43</v>
      </c>
      <c r="F7940" t="str">
        <f t="shared" si="373"/>
        <v>Adult</v>
      </c>
      <c r="G7940" t="s">
        <v>27</v>
      </c>
      <c r="H7940" t="s">
        <v>23</v>
      </c>
      <c r="I7940">
        <v>362</v>
      </c>
      <c r="J7940" t="s">
        <v>15</v>
      </c>
      <c r="K7940">
        <v>3</v>
      </c>
      <c r="L7940">
        <v>53.604595689999996</v>
      </c>
      <c r="M7940" t="s">
        <v>20</v>
      </c>
      <c r="N7940" s="2" t="s">
        <v>16</v>
      </c>
      <c r="O7940">
        <v>16.081378709999999</v>
      </c>
      <c r="P7940">
        <f t="shared" si="374"/>
        <v>144.73240835999999</v>
      </c>
      <c r="Q7940" s="2" t="s">
        <v>16</v>
      </c>
      <c r="R7940" t="s">
        <v>26</v>
      </c>
      <c r="S7940">
        <v>2</v>
      </c>
      <c r="T7940" s="2" t="s">
        <v>11</v>
      </c>
    </row>
    <row r="7941" spans="1:20" x14ac:dyDescent="0.25">
      <c r="A7941">
        <v>7940</v>
      </c>
      <c r="B7941" s="4">
        <v>43441</v>
      </c>
      <c r="C7941" t="str">
        <f t="shared" si="372"/>
        <v>2018</v>
      </c>
      <c r="D7941">
        <v>62</v>
      </c>
      <c r="E7941">
        <v>25</v>
      </c>
      <c r="F7941" t="str">
        <f t="shared" si="373"/>
        <v>Teenager</v>
      </c>
      <c r="G7941" t="s">
        <v>13</v>
      </c>
      <c r="H7941" t="s">
        <v>39</v>
      </c>
      <c r="I7941">
        <v>76</v>
      </c>
      <c r="J7941" t="s">
        <v>15</v>
      </c>
      <c r="K7941">
        <v>4</v>
      </c>
      <c r="L7941">
        <v>67.062060250000002</v>
      </c>
      <c r="M7941" t="s">
        <v>20</v>
      </c>
      <c r="N7941" s="2" t="s">
        <v>11</v>
      </c>
      <c r="O7941">
        <v>0</v>
      </c>
      <c r="P7941">
        <f t="shared" si="374"/>
        <v>268.24824100000001</v>
      </c>
      <c r="Q7941" s="2" t="s">
        <v>11</v>
      </c>
      <c r="R7941" t="s">
        <v>18</v>
      </c>
      <c r="S7941">
        <v>5</v>
      </c>
      <c r="T7941" s="2" t="s">
        <v>16</v>
      </c>
    </row>
    <row r="7942" spans="1:20" x14ac:dyDescent="0.25">
      <c r="A7942">
        <v>7941</v>
      </c>
      <c r="B7942" s="4">
        <v>44172</v>
      </c>
      <c r="C7942" t="str">
        <f t="shared" si="372"/>
        <v>2020</v>
      </c>
      <c r="D7942">
        <v>84</v>
      </c>
      <c r="E7942">
        <v>68</v>
      </c>
      <c r="F7942" t="str">
        <f t="shared" si="373"/>
        <v>Senior</v>
      </c>
      <c r="G7942" t="s">
        <v>13</v>
      </c>
      <c r="H7942" t="s">
        <v>32</v>
      </c>
      <c r="I7942">
        <v>591</v>
      </c>
      <c r="J7942" t="s">
        <v>15</v>
      </c>
      <c r="K7942">
        <v>2</v>
      </c>
      <c r="L7942">
        <v>92.072570369999994</v>
      </c>
      <c r="M7942" t="s">
        <v>10</v>
      </c>
      <c r="N7942" s="2" t="s">
        <v>11</v>
      </c>
      <c r="O7942">
        <v>18.414514069999999</v>
      </c>
      <c r="P7942">
        <f t="shared" si="374"/>
        <v>165.73062666999999</v>
      </c>
      <c r="Q7942" s="2" t="s">
        <v>11</v>
      </c>
      <c r="R7942" t="s">
        <v>26</v>
      </c>
      <c r="S7942">
        <v>4</v>
      </c>
      <c r="T7942" s="2" t="s">
        <v>11</v>
      </c>
    </row>
    <row r="7943" spans="1:20" x14ac:dyDescent="0.25">
      <c r="A7943">
        <v>7942</v>
      </c>
      <c r="B7943" s="4">
        <v>44901</v>
      </c>
      <c r="C7943" t="str">
        <f t="shared" si="372"/>
        <v>2022</v>
      </c>
      <c r="D7943">
        <v>211</v>
      </c>
      <c r="E7943">
        <v>32</v>
      </c>
      <c r="F7943" t="str">
        <f t="shared" si="373"/>
        <v>Adult</v>
      </c>
      <c r="G7943" t="s">
        <v>13</v>
      </c>
      <c r="H7943" t="s">
        <v>14</v>
      </c>
      <c r="I7943">
        <v>551</v>
      </c>
      <c r="J7943" t="s">
        <v>9</v>
      </c>
      <c r="K7943">
        <v>5</v>
      </c>
      <c r="L7943">
        <v>95.65400692</v>
      </c>
      <c r="M7943" t="s">
        <v>20</v>
      </c>
      <c r="N7943" s="2" t="s">
        <v>11</v>
      </c>
      <c r="O7943">
        <v>47.82700346</v>
      </c>
      <c r="P7943">
        <f t="shared" si="374"/>
        <v>430.44303114000002</v>
      </c>
      <c r="Q7943" s="2" t="s">
        <v>16</v>
      </c>
      <c r="R7943" t="s">
        <v>26</v>
      </c>
      <c r="S7943">
        <v>4</v>
      </c>
      <c r="T7943" s="2" t="s">
        <v>11</v>
      </c>
    </row>
    <row r="7944" spans="1:20" x14ac:dyDescent="0.25">
      <c r="A7944">
        <v>7943</v>
      </c>
      <c r="B7944" s="4">
        <v>44539</v>
      </c>
      <c r="C7944" t="str">
        <f t="shared" si="372"/>
        <v>2021</v>
      </c>
      <c r="D7944">
        <v>20</v>
      </c>
      <c r="E7944">
        <v>61</v>
      </c>
      <c r="F7944" t="str">
        <f t="shared" si="373"/>
        <v>Senior</v>
      </c>
      <c r="G7944" t="s">
        <v>7</v>
      </c>
      <c r="H7944" t="s">
        <v>8</v>
      </c>
      <c r="I7944">
        <v>146</v>
      </c>
      <c r="J7944" t="s">
        <v>33</v>
      </c>
      <c r="K7944">
        <v>3</v>
      </c>
      <c r="L7944">
        <v>25.621123740000002</v>
      </c>
      <c r="M7944" t="s">
        <v>25</v>
      </c>
      <c r="N7944" s="2" t="s">
        <v>11</v>
      </c>
      <c r="O7944">
        <v>0</v>
      </c>
      <c r="P7944">
        <f t="shared" si="374"/>
        <v>76.863371220000005</v>
      </c>
      <c r="Q7944" s="2" t="s">
        <v>16</v>
      </c>
      <c r="R7944" t="s">
        <v>18</v>
      </c>
      <c r="S7944">
        <v>5</v>
      </c>
      <c r="T7944" s="2" t="s">
        <v>16</v>
      </c>
    </row>
    <row r="7945" spans="1:20" x14ac:dyDescent="0.25">
      <c r="A7945">
        <v>7944</v>
      </c>
      <c r="B7945" s="4">
        <v>43410</v>
      </c>
      <c r="C7945" t="str">
        <f t="shared" si="372"/>
        <v>2018</v>
      </c>
      <c r="D7945">
        <v>234</v>
      </c>
      <c r="E7945">
        <v>55</v>
      </c>
      <c r="F7945" t="str">
        <f t="shared" si="373"/>
        <v>Senior</v>
      </c>
      <c r="G7945" t="s">
        <v>27</v>
      </c>
      <c r="H7945" t="s">
        <v>40</v>
      </c>
      <c r="I7945">
        <v>255</v>
      </c>
      <c r="J7945" t="s">
        <v>9</v>
      </c>
      <c r="K7945">
        <v>1</v>
      </c>
      <c r="L7945">
        <v>75.328843509999999</v>
      </c>
      <c r="M7945" t="s">
        <v>25</v>
      </c>
      <c r="N7945" s="2" t="s">
        <v>16</v>
      </c>
      <c r="O7945">
        <v>0</v>
      </c>
      <c r="P7945">
        <f t="shared" si="374"/>
        <v>75.328843509999999</v>
      </c>
      <c r="Q7945" s="2" t="s">
        <v>11</v>
      </c>
      <c r="R7945" t="s">
        <v>18</v>
      </c>
      <c r="S7945">
        <v>2</v>
      </c>
      <c r="T7945" s="2" t="s">
        <v>16</v>
      </c>
    </row>
    <row r="7946" spans="1:20" x14ac:dyDescent="0.25">
      <c r="A7946">
        <v>7945</v>
      </c>
      <c r="B7946" s="4">
        <v>44887</v>
      </c>
      <c r="C7946" t="str">
        <f t="shared" si="372"/>
        <v>2022</v>
      </c>
      <c r="D7946">
        <v>21</v>
      </c>
      <c r="E7946">
        <v>24</v>
      </c>
      <c r="F7946" t="str">
        <f t="shared" si="373"/>
        <v>Teenager</v>
      </c>
      <c r="G7946" t="s">
        <v>13</v>
      </c>
      <c r="H7946" t="s">
        <v>32</v>
      </c>
      <c r="I7946">
        <v>153</v>
      </c>
      <c r="J7946" t="s">
        <v>29</v>
      </c>
      <c r="K7946">
        <v>1</v>
      </c>
      <c r="L7946">
        <v>19.54521196</v>
      </c>
      <c r="M7946" t="s">
        <v>20</v>
      </c>
      <c r="N7946" s="2" t="s">
        <v>16</v>
      </c>
      <c r="O7946">
        <v>0</v>
      </c>
      <c r="P7946">
        <f t="shared" si="374"/>
        <v>19.54521196</v>
      </c>
      <c r="Q7946" s="2" t="s">
        <v>11</v>
      </c>
      <c r="R7946" t="s">
        <v>12</v>
      </c>
      <c r="S7946">
        <v>1</v>
      </c>
      <c r="T7946" s="2" t="s">
        <v>11</v>
      </c>
    </row>
    <row r="7947" spans="1:20" x14ac:dyDescent="0.25">
      <c r="A7947">
        <v>7946</v>
      </c>
      <c r="B7947" s="4">
        <v>45264</v>
      </c>
      <c r="C7947" t="str">
        <f t="shared" si="372"/>
        <v>2023</v>
      </c>
      <c r="D7947">
        <v>437</v>
      </c>
      <c r="E7947">
        <v>26</v>
      </c>
      <c r="F7947" t="str">
        <f t="shared" si="373"/>
        <v>Teenager</v>
      </c>
      <c r="G7947" t="s">
        <v>13</v>
      </c>
      <c r="H7947" t="s">
        <v>38</v>
      </c>
      <c r="I7947">
        <v>253</v>
      </c>
      <c r="J7947" t="s">
        <v>33</v>
      </c>
      <c r="K7947">
        <v>1</v>
      </c>
      <c r="L7947">
        <v>87.48809851</v>
      </c>
      <c r="M7947" t="s">
        <v>25</v>
      </c>
      <c r="N7947" s="2" t="s">
        <v>11</v>
      </c>
      <c r="O7947">
        <v>0</v>
      </c>
      <c r="P7947">
        <f t="shared" si="374"/>
        <v>87.48809851</v>
      </c>
      <c r="Q7947" s="2" t="s">
        <v>16</v>
      </c>
      <c r="R7947" t="s">
        <v>18</v>
      </c>
      <c r="S7947">
        <v>5</v>
      </c>
      <c r="T7947" s="2" t="s">
        <v>16</v>
      </c>
    </row>
    <row r="7948" spans="1:20" x14ac:dyDescent="0.25">
      <c r="A7948">
        <v>7947</v>
      </c>
      <c r="B7948" s="4">
        <v>45283</v>
      </c>
      <c r="C7948" t="str">
        <f t="shared" si="372"/>
        <v>2023</v>
      </c>
      <c r="D7948">
        <v>32</v>
      </c>
      <c r="E7948">
        <v>21</v>
      </c>
      <c r="F7948" t="str">
        <f t="shared" si="373"/>
        <v>Teenager</v>
      </c>
      <c r="G7948" t="s">
        <v>7</v>
      </c>
      <c r="H7948" t="s">
        <v>36</v>
      </c>
      <c r="I7948">
        <v>32</v>
      </c>
      <c r="J7948" t="s">
        <v>29</v>
      </c>
      <c r="K7948">
        <v>4</v>
      </c>
      <c r="L7948">
        <v>28.693526909999999</v>
      </c>
      <c r="M7948" t="s">
        <v>25</v>
      </c>
      <c r="N7948" s="2" t="s">
        <v>16</v>
      </c>
      <c r="O7948">
        <v>0</v>
      </c>
      <c r="P7948">
        <f t="shared" si="374"/>
        <v>114.77410764</v>
      </c>
      <c r="Q7948" s="2" t="s">
        <v>11</v>
      </c>
      <c r="R7948" t="s">
        <v>12</v>
      </c>
      <c r="S7948">
        <v>3</v>
      </c>
      <c r="T7948" s="2" t="s">
        <v>11</v>
      </c>
    </row>
    <row r="7949" spans="1:20" x14ac:dyDescent="0.25">
      <c r="A7949">
        <v>7948</v>
      </c>
      <c r="B7949" s="4">
        <v>43457</v>
      </c>
      <c r="C7949" t="str">
        <f t="shared" si="372"/>
        <v>2018</v>
      </c>
      <c r="D7949">
        <v>318</v>
      </c>
      <c r="E7949">
        <v>23</v>
      </c>
      <c r="F7949" t="str">
        <f t="shared" si="373"/>
        <v>Teenager</v>
      </c>
      <c r="G7949" t="s">
        <v>7</v>
      </c>
      <c r="H7949" t="s">
        <v>30</v>
      </c>
      <c r="I7949">
        <v>682</v>
      </c>
      <c r="J7949" t="s">
        <v>33</v>
      </c>
      <c r="K7949">
        <v>3</v>
      </c>
      <c r="L7949">
        <v>39.387015359999999</v>
      </c>
      <c r="M7949" t="s">
        <v>22</v>
      </c>
      <c r="N7949" s="2" t="s">
        <v>16</v>
      </c>
      <c r="O7949">
        <v>0</v>
      </c>
      <c r="P7949">
        <f t="shared" si="374"/>
        <v>118.16104608000001</v>
      </c>
      <c r="Q7949" s="2" t="s">
        <v>16</v>
      </c>
      <c r="R7949" t="s">
        <v>12</v>
      </c>
      <c r="S7949">
        <v>1</v>
      </c>
      <c r="T7949" s="2" t="s">
        <v>16</v>
      </c>
    </row>
    <row r="7950" spans="1:20" x14ac:dyDescent="0.25">
      <c r="A7950">
        <v>7949</v>
      </c>
      <c r="B7950" s="4">
        <v>43784</v>
      </c>
      <c r="C7950" t="str">
        <f t="shared" si="372"/>
        <v>2019</v>
      </c>
      <c r="D7950">
        <v>459</v>
      </c>
      <c r="E7950">
        <v>42</v>
      </c>
      <c r="F7950" t="str">
        <f t="shared" si="373"/>
        <v>Adult</v>
      </c>
      <c r="G7950" t="s">
        <v>27</v>
      </c>
      <c r="H7950" t="s">
        <v>19</v>
      </c>
      <c r="I7950">
        <v>618</v>
      </c>
      <c r="J7950" t="s">
        <v>24</v>
      </c>
      <c r="K7950">
        <v>1</v>
      </c>
      <c r="L7950">
        <v>32.494039100000002</v>
      </c>
      <c r="M7950" t="s">
        <v>10</v>
      </c>
      <c r="N7950" s="2" t="s">
        <v>16</v>
      </c>
      <c r="O7950">
        <v>0</v>
      </c>
      <c r="P7950">
        <f t="shared" si="374"/>
        <v>32.494039100000002</v>
      </c>
      <c r="Q7950" s="2" t="s">
        <v>11</v>
      </c>
      <c r="R7950" t="s">
        <v>18</v>
      </c>
      <c r="S7950">
        <v>5</v>
      </c>
      <c r="T7950" s="2" t="s">
        <v>11</v>
      </c>
    </row>
    <row r="7951" spans="1:20" x14ac:dyDescent="0.25">
      <c r="A7951">
        <v>7950</v>
      </c>
      <c r="B7951" s="4">
        <v>44897</v>
      </c>
      <c r="C7951" t="str">
        <f t="shared" si="372"/>
        <v>2022</v>
      </c>
      <c r="D7951">
        <v>227</v>
      </c>
      <c r="E7951">
        <v>34</v>
      </c>
      <c r="F7951" t="str">
        <f t="shared" si="373"/>
        <v>Adult</v>
      </c>
      <c r="G7951" t="s">
        <v>13</v>
      </c>
      <c r="H7951" t="s">
        <v>8</v>
      </c>
      <c r="I7951">
        <v>3</v>
      </c>
      <c r="J7951" t="s">
        <v>29</v>
      </c>
      <c r="K7951">
        <v>3</v>
      </c>
      <c r="L7951">
        <v>17.26152682</v>
      </c>
      <c r="M7951" t="s">
        <v>25</v>
      </c>
      <c r="N7951" s="2" t="s">
        <v>11</v>
      </c>
      <c r="O7951">
        <v>0</v>
      </c>
      <c r="P7951">
        <f t="shared" si="374"/>
        <v>51.784580460000001</v>
      </c>
      <c r="Q7951" s="2" t="s">
        <v>16</v>
      </c>
      <c r="R7951" t="s">
        <v>18</v>
      </c>
      <c r="S7951">
        <v>1</v>
      </c>
      <c r="T7951" s="2" t="s">
        <v>16</v>
      </c>
    </row>
    <row r="7952" spans="1:20" x14ac:dyDescent="0.25">
      <c r="A7952">
        <v>7951</v>
      </c>
      <c r="B7952" s="4">
        <v>44923</v>
      </c>
      <c r="C7952" t="str">
        <f t="shared" si="372"/>
        <v>2022</v>
      </c>
      <c r="D7952">
        <v>23</v>
      </c>
      <c r="E7952">
        <v>45</v>
      </c>
      <c r="F7952" t="str">
        <f t="shared" si="373"/>
        <v>Adult</v>
      </c>
      <c r="G7952" t="s">
        <v>7</v>
      </c>
      <c r="H7952" t="s">
        <v>30</v>
      </c>
      <c r="I7952">
        <v>955</v>
      </c>
      <c r="J7952" t="s">
        <v>9</v>
      </c>
      <c r="K7952">
        <v>3</v>
      </c>
      <c r="L7952">
        <v>12.372425209999999</v>
      </c>
      <c r="M7952" t="s">
        <v>10</v>
      </c>
      <c r="N7952" s="2" t="s">
        <v>11</v>
      </c>
      <c r="O7952">
        <v>0</v>
      </c>
      <c r="P7952">
        <f t="shared" si="374"/>
        <v>37.117275629999995</v>
      </c>
      <c r="Q7952" s="2" t="s">
        <v>11</v>
      </c>
      <c r="R7952" t="s">
        <v>12</v>
      </c>
      <c r="S7952">
        <v>3</v>
      </c>
      <c r="T7952" s="2" t="s">
        <v>16</v>
      </c>
    </row>
    <row r="7953" spans="1:20" x14ac:dyDescent="0.25">
      <c r="A7953">
        <v>7952</v>
      </c>
      <c r="B7953" s="4">
        <v>43792</v>
      </c>
      <c r="C7953" t="str">
        <f t="shared" si="372"/>
        <v>2019</v>
      </c>
      <c r="D7953">
        <v>287</v>
      </c>
      <c r="E7953">
        <v>58</v>
      </c>
      <c r="F7953" t="str">
        <f t="shared" si="373"/>
        <v>Senior</v>
      </c>
      <c r="G7953" t="s">
        <v>13</v>
      </c>
      <c r="H7953" t="s">
        <v>14</v>
      </c>
      <c r="I7953">
        <v>506</v>
      </c>
      <c r="J7953" t="s">
        <v>33</v>
      </c>
      <c r="K7953">
        <v>2</v>
      </c>
      <c r="L7953">
        <v>13.747746250000001</v>
      </c>
      <c r="M7953" t="s">
        <v>20</v>
      </c>
      <c r="N7953" s="2" t="s">
        <v>16</v>
      </c>
      <c r="O7953">
        <v>2.7495492490000002</v>
      </c>
      <c r="P7953">
        <f t="shared" si="374"/>
        <v>24.745943251</v>
      </c>
      <c r="Q7953" s="2" t="s">
        <v>11</v>
      </c>
      <c r="R7953" t="s">
        <v>26</v>
      </c>
      <c r="S7953">
        <v>3</v>
      </c>
      <c r="T7953" s="2" t="s">
        <v>16</v>
      </c>
    </row>
    <row r="7954" spans="1:20" x14ac:dyDescent="0.25">
      <c r="A7954">
        <v>7953</v>
      </c>
      <c r="B7954" s="4">
        <v>43805</v>
      </c>
      <c r="C7954" t="str">
        <f t="shared" si="372"/>
        <v>2019</v>
      </c>
      <c r="D7954">
        <v>235</v>
      </c>
      <c r="E7954">
        <v>19</v>
      </c>
      <c r="F7954" t="str">
        <f t="shared" si="373"/>
        <v>Teenager</v>
      </c>
      <c r="G7954" t="s">
        <v>13</v>
      </c>
      <c r="H7954" t="s">
        <v>31</v>
      </c>
      <c r="I7954">
        <v>995</v>
      </c>
      <c r="J7954" t="s">
        <v>29</v>
      </c>
      <c r="K7954">
        <v>5</v>
      </c>
      <c r="L7954">
        <v>30.38927352</v>
      </c>
      <c r="M7954" t="s">
        <v>22</v>
      </c>
      <c r="N7954" s="2" t="s">
        <v>16</v>
      </c>
      <c r="O7954">
        <v>0</v>
      </c>
      <c r="P7954">
        <f t="shared" si="374"/>
        <v>151.9463676</v>
      </c>
      <c r="Q7954" s="2" t="s">
        <v>11</v>
      </c>
      <c r="R7954" t="s">
        <v>12</v>
      </c>
      <c r="S7954">
        <v>3</v>
      </c>
      <c r="T7954" s="2" t="s">
        <v>11</v>
      </c>
    </row>
    <row r="7955" spans="1:20" x14ac:dyDescent="0.25">
      <c r="A7955">
        <v>7954</v>
      </c>
      <c r="B7955" s="4">
        <v>44521</v>
      </c>
      <c r="C7955" t="str">
        <f t="shared" si="372"/>
        <v>2021</v>
      </c>
      <c r="D7955">
        <v>199</v>
      </c>
      <c r="E7955">
        <v>52</v>
      </c>
      <c r="F7955" t="str">
        <f t="shared" si="373"/>
        <v>Senior</v>
      </c>
      <c r="G7955" t="s">
        <v>13</v>
      </c>
      <c r="H7955" t="s">
        <v>42</v>
      </c>
      <c r="I7955">
        <v>521</v>
      </c>
      <c r="J7955" t="s">
        <v>24</v>
      </c>
      <c r="K7955">
        <v>5</v>
      </c>
      <c r="L7955">
        <v>29.944514009999999</v>
      </c>
      <c r="M7955" t="s">
        <v>10</v>
      </c>
      <c r="N7955" s="2" t="s">
        <v>16</v>
      </c>
      <c r="O7955">
        <v>0</v>
      </c>
      <c r="P7955">
        <f t="shared" si="374"/>
        <v>149.72257005</v>
      </c>
      <c r="Q7955" s="2" t="s">
        <v>16</v>
      </c>
      <c r="R7955" t="s">
        <v>18</v>
      </c>
      <c r="S7955">
        <v>4</v>
      </c>
      <c r="T7955" s="2" t="s">
        <v>11</v>
      </c>
    </row>
    <row r="7956" spans="1:20" x14ac:dyDescent="0.25">
      <c r="A7956">
        <v>7955</v>
      </c>
      <c r="B7956" s="4">
        <v>45235</v>
      </c>
      <c r="C7956" t="str">
        <f t="shared" si="372"/>
        <v>2023</v>
      </c>
      <c r="D7956">
        <v>453</v>
      </c>
      <c r="E7956">
        <v>52</v>
      </c>
      <c r="F7956" t="str">
        <f t="shared" si="373"/>
        <v>Senior</v>
      </c>
      <c r="G7956" t="s">
        <v>7</v>
      </c>
      <c r="H7956" t="s">
        <v>37</v>
      </c>
      <c r="I7956">
        <v>639</v>
      </c>
      <c r="J7956" t="s">
        <v>9</v>
      </c>
      <c r="K7956">
        <v>4</v>
      </c>
      <c r="L7956">
        <v>96.129909760000004</v>
      </c>
      <c r="M7956" t="s">
        <v>25</v>
      </c>
      <c r="N7956" s="2" t="s">
        <v>16</v>
      </c>
      <c r="O7956">
        <v>0</v>
      </c>
      <c r="P7956">
        <f t="shared" si="374"/>
        <v>384.51963904000002</v>
      </c>
      <c r="Q7956" s="2" t="s">
        <v>11</v>
      </c>
      <c r="R7956" t="s">
        <v>12</v>
      </c>
      <c r="S7956">
        <v>4</v>
      </c>
      <c r="T7956" s="2" t="s">
        <v>16</v>
      </c>
    </row>
    <row r="7957" spans="1:20" x14ac:dyDescent="0.25">
      <c r="A7957">
        <v>7956</v>
      </c>
      <c r="B7957" s="4">
        <v>44893</v>
      </c>
      <c r="C7957" t="str">
        <f t="shared" si="372"/>
        <v>2022</v>
      </c>
      <c r="D7957">
        <v>213</v>
      </c>
      <c r="E7957">
        <v>65</v>
      </c>
      <c r="F7957" t="str">
        <f t="shared" si="373"/>
        <v>Senior</v>
      </c>
      <c r="G7957" t="s">
        <v>27</v>
      </c>
      <c r="H7957" t="s">
        <v>28</v>
      </c>
      <c r="I7957">
        <v>963</v>
      </c>
      <c r="J7957" t="s">
        <v>24</v>
      </c>
      <c r="K7957">
        <v>1</v>
      </c>
      <c r="L7957">
        <v>22.253126290000001</v>
      </c>
      <c r="M7957" t="s">
        <v>22</v>
      </c>
      <c r="N7957" s="2" t="s">
        <v>11</v>
      </c>
      <c r="O7957">
        <v>2.2253126289999998</v>
      </c>
      <c r="P7957">
        <f t="shared" si="374"/>
        <v>20.027813661</v>
      </c>
      <c r="Q7957" s="2" t="s">
        <v>16</v>
      </c>
      <c r="R7957" t="s">
        <v>26</v>
      </c>
      <c r="S7957">
        <v>3</v>
      </c>
      <c r="T7957" s="2" t="s">
        <v>11</v>
      </c>
    </row>
    <row r="7958" spans="1:20" x14ac:dyDescent="0.25">
      <c r="A7958">
        <v>7957</v>
      </c>
      <c r="B7958" s="4">
        <v>44173</v>
      </c>
      <c r="C7958" t="str">
        <f t="shared" si="372"/>
        <v>2020</v>
      </c>
      <c r="D7958">
        <v>323</v>
      </c>
      <c r="E7958">
        <v>65</v>
      </c>
      <c r="F7958" t="str">
        <f t="shared" si="373"/>
        <v>Senior</v>
      </c>
      <c r="G7958" t="s">
        <v>7</v>
      </c>
      <c r="H7958" t="s">
        <v>32</v>
      </c>
      <c r="I7958">
        <v>604</v>
      </c>
      <c r="J7958" t="s">
        <v>33</v>
      </c>
      <c r="K7958">
        <v>1</v>
      </c>
      <c r="L7958">
        <v>18.048497399999999</v>
      </c>
      <c r="M7958" t="s">
        <v>10</v>
      </c>
      <c r="N7958" s="2" t="s">
        <v>16</v>
      </c>
      <c r="O7958">
        <v>1.8048497399999999</v>
      </c>
      <c r="P7958">
        <f t="shared" si="374"/>
        <v>16.243647660000001</v>
      </c>
      <c r="Q7958" s="2" t="s">
        <v>11</v>
      </c>
      <c r="R7958" t="s">
        <v>26</v>
      </c>
      <c r="S7958">
        <v>1</v>
      </c>
      <c r="T7958" s="2" t="s">
        <v>16</v>
      </c>
    </row>
    <row r="7959" spans="1:20" x14ac:dyDescent="0.25">
      <c r="A7959">
        <v>7958</v>
      </c>
      <c r="B7959" s="4">
        <v>45261</v>
      </c>
      <c r="C7959" t="str">
        <f t="shared" si="372"/>
        <v>2023</v>
      </c>
      <c r="D7959">
        <v>20</v>
      </c>
      <c r="E7959">
        <v>50</v>
      </c>
      <c r="F7959" t="str">
        <f t="shared" si="373"/>
        <v>Adult</v>
      </c>
      <c r="G7959" t="s">
        <v>13</v>
      </c>
      <c r="H7959" t="s">
        <v>30</v>
      </c>
      <c r="I7959">
        <v>247</v>
      </c>
      <c r="J7959" t="s">
        <v>29</v>
      </c>
      <c r="K7959">
        <v>2</v>
      </c>
      <c r="L7959">
        <v>76.912795619999997</v>
      </c>
      <c r="M7959" t="s">
        <v>25</v>
      </c>
      <c r="N7959" s="2" t="s">
        <v>16</v>
      </c>
      <c r="O7959">
        <v>15.38255912</v>
      </c>
      <c r="P7959">
        <f t="shared" si="374"/>
        <v>138.44303212</v>
      </c>
      <c r="Q7959" s="2" t="s">
        <v>11</v>
      </c>
      <c r="R7959" t="s">
        <v>26</v>
      </c>
      <c r="S7959">
        <v>2</v>
      </c>
      <c r="T7959" s="2" t="s">
        <v>11</v>
      </c>
    </row>
    <row r="7960" spans="1:20" x14ac:dyDescent="0.25">
      <c r="A7960">
        <v>7959</v>
      </c>
      <c r="B7960" s="4">
        <v>43802</v>
      </c>
      <c r="C7960" t="str">
        <f t="shared" si="372"/>
        <v>2019</v>
      </c>
      <c r="D7960">
        <v>98</v>
      </c>
      <c r="E7960">
        <v>23</v>
      </c>
      <c r="F7960" t="str">
        <f t="shared" si="373"/>
        <v>Teenager</v>
      </c>
      <c r="G7960" t="s">
        <v>27</v>
      </c>
      <c r="H7960" t="s">
        <v>41</v>
      </c>
      <c r="I7960">
        <v>481</v>
      </c>
      <c r="J7960" t="s">
        <v>9</v>
      </c>
      <c r="K7960">
        <v>3</v>
      </c>
      <c r="L7960">
        <v>79.366053879999996</v>
      </c>
      <c r="M7960" t="s">
        <v>22</v>
      </c>
      <c r="N7960" s="2" t="s">
        <v>16</v>
      </c>
      <c r="O7960">
        <v>0</v>
      </c>
      <c r="P7960">
        <f t="shared" si="374"/>
        <v>238.09816164</v>
      </c>
      <c r="Q7960" s="2" t="s">
        <v>16</v>
      </c>
      <c r="R7960" t="s">
        <v>18</v>
      </c>
      <c r="S7960">
        <v>5</v>
      </c>
      <c r="T7960" s="2" t="s">
        <v>11</v>
      </c>
    </row>
    <row r="7961" spans="1:20" x14ac:dyDescent="0.25">
      <c r="A7961">
        <v>7960</v>
      </c>
      <c r="B7961" s="4">
        <v>44151</v>
      </c>
      <c r="C7961" t="str">
        <f t="shared" si="372"/>
        <v>2020</v>
      </c>
      <c r="D7961">
        <v>386</v>
      </c>
      <c r="E7961">
        <v>35</v>
      </c>
      <c r="F7961" t="str">
        <f t="shared" si="373"/>
        <v>Adult</v>
      </c>
      <c r="G7961" t="s">
        <v>27</v>
      </c>
      <c r="H7961" t="s">
        <v>14</v>
      </c>
      <c r="I7961">
        <v>260</v>
      </c>
      <c r="J7961" t="s">
        <v>33</v>
      </c>
      <c r="K7961">
        <v>4</v>
      </c>
      <c r="L7961">
        <v>87.196042890000001</v>
      </c>
      <c r="M7961" t="s">
        <v>10</v>
      </c>
      <c r="N7961" s="2" t="s">
        <v>16</v>
      </c>
      <c r="O7961">
        <v>34.878417149999997</v>
      </c>
      <c r="P7961">
        <f t="shared" si="374"/>
        <v>313.90575440999999</v>
      </c>
      <c r="Q7961" s="2" t="s">
        <v>11</v>
      </c>
      <c r="R7961" t="s">
        <v>26</v>
      </c>
      <c r="S7961">
        <v>4</v>
      </c>
      <c r="T7961" s="2" t="s">
        <v>16</v>
      </c>
    </row>
    <row r="7962" spans="1:20" x14ac:dyDescent="0.25">
      <c r="A7962">
        <v>7961</v>
      </c>
      <c r="B7962" s="4">
        <v>44506</v>
      </c>
      <c r="C7962" t="str">
        <f t="shared" si="372"/>
        <v>2021</v>
      </c>
      <c r="D7962">
        <v>174</v>
      </c>
      <c r="E7962">
        <v>32</v>
      </c>
      <c r="F7962" t="str">
        <f t="shared" si="373"/>
        <v>Adult</v>
      </c>
      <c r="G7962" t="s">
        <v>13</v>
      </c>
      <c r="H7962" t="s">
        <v>14</v>
      </c>
      <c r="I7962">
        <v>298</v>
      </c>
      <c r="J7962" t="s">
        <v>9</v>
      </c>
      <c r="K7962">
        <v>2</v>
      </c>
      <c r="L7962">
        <v>83.409145589999994</v>
      </c>
      <c r="M7962" t="s">
        <v>22</v>
      </c>
      <c r="N7962" s="2" t="s">
        <v>16</v>
      </c>
      <c r="O7962">
        <v>16.68182912</v>
      </c>
      <c r="P7962">
        <f t="shared" si="374"/>
        <v>150.13646205999999</v>
      </c>
      <c r="Q7962" s="2" t="s">
        <v>16</v>
      </c>
      <c r="R7962" t="s">
        <v>26</v>
      </c>
      <c r="S7962">
        <v>4</v>
      </c>
      <c r="T7962" s="2" t="s">
        <v>16</v>
      </c>
    </row>
    <row r="7963" spans="1:20" x14ac:dyDescent="0.25">
      <c r="A7963">
        <v>7962</v>
      </c>
      <c r="B7963" s="4">
        <v>43798</v>
      </c>
      <c r="C7963" t="str">
        <f t="shared" si="372"/>
        <v>2019</v>
      </c>
      <c r="D7963">
        <v>407</v>
      </c>
      <c r="E7963">
        <v>34</v>
      </c>
      <c r="F7963" t="str">
        <f t="shared" si="373"/>
        <v>Adult</v>
      </c>
      <c r="G7963" t="s">
        <v>7</v>
      </c>
      <c r="H7963" t="s">
        <v>40</v>
      </c>
      <c r="I7963">
        <v>648</v>
      </c>
      <c r="J7963" t="s">
        <v>29</v>
      </c>
      <c r="K7963">
        <v>1</v>
      </c>
      <c r="L7963">
        <v>92.181619780000005</v>
      </c>
      <c r="M7963" t="s">
        <v>10</v>
      </c>
      <c r="N7963" s="2" t="s">
        <v>16</v>
      </c>
      <c r="O7963">
        <v>9.2181619779999995</v>
      </c>
      <c r="P7963">
        <f t="shared" si="374"/>
        <v>82.963457802000008</v>
      </c>
      <c r="Q7963" s="2" t="s">
        <v>16</v>
      </c>
      <c r="R7963" t="s">
        <v>26</v>
      </c>
      <c r="S7963">
        <v>1</v>
      </c>
      <c r="T7963" s="2" t="s">
        <v>16</v>
      </c>
    </row>
    <row r="7964" spans="1:20" x14ac:dyDescent="0.25">
      <c r="A7964">
        <v>7963</v>
      </c>
      <c r="B7964" s="4">
        <v>44549</v>
      </c>
      <c r="C7964" t="str">
        <f t="shared" si="372"/>
        <v>2021</v>
      </c>
      <c r="D7964">
        <v>283</v>
      </c>
      <c r="E7964">
        <v>66</v>
      </c>
      <c r="F7964" t="str">
        <f t="shared" si="373"/>
        <v>Senior</v>
      </c>
      <c r="G7964" t="s">
        <v>13</v>
      </c>
      <c r="H7964" t="s">
        <v>8</v>
      </c>
      <c r="I7964">
        <v>464</v>
      </c>
      <c r="J7964" t="s">
        <v>9</v>
      </c>
      <c r="K7964">
        <v>1</v>
      </c>
      <c r="L7964">
        <v>95.733793169999998</v>
      </c>
      <c r="M7964" t="s">
        <v>25</v>
      </c>
      <c r="N7964" s="2" t="s">
        <v>16</v>
      </c>
      <c r="O7964">
        <v>9.5733793170000006</v>
      </c>
      <c r="P7964">
        <f t="shared" si="374"/>
        <v>86.160413852999994</v>
      </c>
      <c r="Q7964" s="2" t="s">
        <v>16</v>
      </c>
      <c r="R7964" t="s">
        <v>26</v>
      </c>
      <c r="S7964">
        <v>1</v>
      </c>
      <c r="T7964" s="2" t="s">
        <v>11</v>
      </c>
    </row>
    <row r="7965" spans="1:20" x14ac:dyDescent="0.25">
      <c r="A7965">
        <v>7964</v>
      </c>
      <c r="B7965" s="4">
        <v>43412</v>
      </c>
      <c r="C7965" t="str">
        <f t="shared" si="372"/>
        <v>2018</v>
      </c>
      <c r="D7965">
        <v>299</v>
      </c>
      <c r="E7965">
        <v>61</v>
      </c>
      <c r="F7965" t="str">
        <f t="shared" si="373"/>
        <v>Senior</v>
      </c>
      <c r="G7965" t="s">
        <v>7</v>
      </c>
      <c r="H7965" t="s">
        <v>37</v>
      </c>
      <c r="I7965">
        <v>340</v>
      </c>
      <c r="J7965" t="s">
        <v>24</v>
      </c>
      <c r="K7965">
        <v>5</v>
      </c>
      <c r="L7965">
        <v>16.390698100000002</v>
      </c>
      <c r="M7965" t="s">
        <v>10</v>
      </c>
      <c r="N7965" s="2" t="s">
        <v>16</v>
      </c>
      <c r="O7965">
        <v>0</v>
      </c>
      <c r="P7965">
        <f t="shared" si="374"/>
        <v>81.953490500000015</v>
      </c>
      <c r="Q7965" s="2" t="s">
        <v>11</v>
      </c>
      <c r="R7965" t="s">
        <v>12</v>
      </c>
      <c r="S7965">
        <v>4</v>
      </c>
      <c r="T7965" s="2" t="s">
        <v>16</v>
      </c>
    </row>
    <row r="7966" spans="1:20" x14ac:dyDescent="0.25">
      <c r="A7966">
        <v>7965</v>
      </c>
      <c r="B7966" s="4">
        <v>43794</v>
      </c>
      <c r="C7966" t="str">
        <f t="shared" si="372"/>
        <v>2019</v>
      </c>
      <c r="D7966">
        <v>497</v>
      </c>
      <c r="E7966">
        <v>62</v>
      </c>
      <c r="F7966" t="str">
        <f t="shared" si="373"/>
        <v>Senior</v>
      </c>
      <c r="G7966" t="s">
        <v>13</v>
      </c>
      <c r="H7966" t="s">
        <v>23</v>
      </c>
      <c r="I7966">
        <v>368</v>
      </c>
      <c r="J7966" t="s">
        <v>29</v>
      </c>
      <c r="K7966">
        <v>5</v>
      </c>
      <c r="L7966">
        <v>91.889306419999997</v>
      </c>
      <c r="M7966" t="s">
        <v>20</v>
      </c>
      <c r="N7966" s="2" t="s">
        <v>11</v>
      </c>
      <c r="O7966">
        <v>45.944653209999998</v>
      </c>
      <c r="P7966">
        <f t="shared" si="374"/>
        <v>413.50187889</v>
      </c>
      <c r="Q7966" s="2" t="s">
        <v>16</v>
      </c>
      <c r="R7966" t="s">
        <v>26</v>
      </c>
      <c r="S7966">
        <v>2</v>
      </c>
      <c r="T7966" s="2" t="s">
        <v>16</v>
      </c>
    </row>
    <row r="7967" spans="1:20" x14ac:dyDescent="0.25">
      <c r="A7967">
        <v>7966</v>
      </c>
      <c r="B7967" s="4">
        <v>45234</v>
      </c>
      <c r="C7967" t="str">
        <f t="shared" si="372"/>
        <v>2023</v>
      </c>
      <c r="D7967">
        <v>369</v>
      </c>
      <c r="E7967">
        <v>44</v>
      </c>
      <c r="F7967" t="str">
        <f t="shared" si="373"/>
        <v>Adult</v>
      </c>
      <c r="G7967" t="s">
        <v>27</v>
      </c>
      <c r="H7967" t="s">
        <v>19</v>
      </c>
      <c r="I7967">
        <v>980</v>
      </c>
      <c r="J7967" t="s">
        <v>9</v>
      </c>
      <c r="K7967">
        <v>3</v>
      </c>
      <c r="L7967">
        <v>63.639462790000003</v>
      </c>
      <c r="M7967" t="s">
        <v>25</v>
      </c>
      <c r="N7967" s="2" t="s">
        <v>16</v>
      </c>
      <c r="O7967">
        <v>0</v>
      </c>
      <c r="P7967">
        <f t="shared" si="374"/>
        <v>190.91838837</v>
      </c>
      <c r="Q7967" s="2" t="s">
        <v>11</v>
      </c>
      <c r="R7967" t="s">
        <v>18</v>
      </c>
      <c r="S7967">
        <v>5</v>
      </c>
      <c r="T7967" s="2" t="s">
        <v>16</v>
      </c>
    </row>
    <row r="7968" spans="1:20" x14ac:dyDescent="0.25">
      <c r="A7968">
        <v>7967</v>
      </c>
      <c r="B7968" s="4">
        <v>45271</v>
      </c>
      <c r="C7968" t="str">
        <f t="shared" si="372"/>
        <v>2023</v>
      </c>
      <c r="D7968">
        <v>286</v>
      </c>
      <c r="E7968">
        <v>34</v>
      </c>
      <c r="F7968" t="str">
        <f t="shared" si="373"/>
        <v>Adult</v>
      </c>
      <c r="G7968" t="s">
        <v>13</v>
      </c>
      <c r="H7968" t="s">
        <v>19</v>
      </c>
      <c r="I7968">
        <v>763</v>
      </c>
      <c r="J7968" t="s">
        <v>9</v>
      </c>
      <c r="K7968">
        <v>4</v>
      </c>
      <c r="L7968">
        <v>89.647325679999994</v>
      </c>
      <c r="M7968" t="s">
        <v>22</v>
      </c>
      <c r="N7968" s="2" t="s">
        <v>11</v>
      </c>
      <c r="O7968">
        <v>0</v>
      </c>
      <c r="P7968">
        <f t="shared" si="374"/>
        <v>358.58930271999998</v>
      </c>
      <c r="Q7968" s="2" t="s">
        <v>11</v>
      </c>
      <c r="R7968" t="s">
        <v>12</v>
      </c>
      <c r="S7968">
        <v>1</v>
      </c>
      <c r="T7968" s="2" t="s">
        <v>16</v>
      </c>
    </row>
    <row r="7969" spans="1:20" x14ac:dyDescent="0.25">
      <c r="A7969">
        <v>7968</v>
      </c>
      <c r="B7969" s="4">
        <v>44536</v>
      </c>
      <c r="C7969" t="str">
        <f t="shared" si="372"/>
        <v>2021</v>
      </c>
      <c r="D7969">
        <v>115</v>
      </c>
      <c r="E7969">
        <v>58</v>
      </c>
      <c r="F7969" t="str">
        <f t="shared" si="373"/>
        <v>Senior</v>
      </c>
      <c r="G7969" t="s">
        <v>27</v>
      </c>
      <c r="H7969" t="s">
        <v>41</v>
      </c>
      <c r="I7969">
        <v>99</v>
      </c>
      <c r="J7969" t="s">
        <v>33</v>
      </c>
      <c r="K7969">
        <v>2</v>
      </c>
      <c r="L7969">
        <v>26.104572730000001</v>
      </c>
      <c r="M7969" t="s">
        <v>10</v>
      </c>
      <c r="N7969" s="2" t="s">
        <v>11</v>
      </c>
      <c r="O7969">
        <v>0</v>
      </c>
      <c r="P7969">
        <f t="shared" si="374"/>
        <v>52.209145460000002</v>
      </c>
      <c r="Q7969" s="2" t="s">
        <v>16</v>
      </c>
      <c r="R7969" t="s">
        <v>12</v>
      </c>
      <c r="S7969">
        <v>4</v>
      </c>
      <c r="T7969" s="2" t="s">
        <v>16</v>
      </c>
    </row>
    <row r="7970" spans="1:20" x14ac:dyDescent="0.25">
      <c r="A7970">
        <v>7969</v>
      </c>
      <c r="B7970" s="4">
        <v>44908</v>
      </c>
      <c r="C7970" t="str">
        <f t="shared" si="372"/>
        <v>2022</v>
      </c>
      <c r="D7970">
        <v>336</v>
      </c>
      <c r="E7970">
        <v>61</v>
      </c>
      <c r="F7970" t="str">
        <f t="shared" si="373"/>
        <v>Senior</v>
      </c>
      <c r="G7970" t="s">
        <v>7</v>
      </c>
      <c r="H7970" t="s">
        <v>23</v>
      </c>
      <c r="I7970">
        <v>122</v>
      </c>
      <c r="J7970" t="s">
        <v>9</v>
      </c>
      <c r="K7970">
        <v>5</v>
      </c>
      <c r="L7970">
        <v>39.81688166</v>
      </c>
      <c r="M7970" t="s">
        <v>10</v>
      </c>
      <c r="N7970" s="2" t="s">
        <v>16</v>
      </c>
      <c r="O7970">
        <v>0</v>
      </c>
      <c r="P7970">
        <f t="shared" si="374"/>
        <v>199.08440830000001</v>
      </c>
      <c r="Q7970" s="2" t="s">
        <v>16</v>
      </c>
      <c r="R7970" t="s">
        <v>18</v>
      </c>
      <c r="S7970">
        <v>1</v>
      </c>
      <c r="T7970" s="2" t="s">
        <v>16</v>
      </c>
    </row>
    <row r="7971" spans="1:20" x14ac:dyDescent="0.25">
      <c r="A7971">
        <v>7970</v>
      </c>
      <c r="B7971" s="4">
        <v>44529</v>
      </c>
      <c r="C7971" t="str">
        <f t="shared" si="372"/>
        <v>2021</v>
      </c>
      <c r="D7971">
        <v>135</v>
      </c>
      <c r="E7971">
        <v>47</v>
      </c>
      <c r="F7971" t="str">
        <f t="shared" si="373"/>
        <v>Adult</v>
      </c>
      <c r="G7971" t="s">
        <v>27</v>
      </c>
      <c r="H7971" t="s">
        <v>28</v>
      </c>
      <c r="I7971">
        <v>706</v>
      </c>
      <c r="J7971" t="s">
        <v>24</v>
      </c>
      <c r="K7971">
        <v>1</v>
      </c>
      <c r="L7971">
        <v>85.554723080000002</v>
      </c>
      <c r="M7971" t="s">
        <v>22</v>
      </c>
      <c r="N7971" s="2" t="s">
        <v>11</v>
      </c>
      <c r="O7971">
        <v>8.5554723080000006</v>
      </c>
      <c r="P7971">
        <f t="shared" si="374"/>
        <v>76.999250771999996</v>
      </c>
      <c r="Q7971" s="2" t="s">
        <v>11</v>
      </c>
      <c r="R7971" t="s">
        <v>26</v>
      </c>
      <c r="S7971">
        <v>4</v>
      </c>
      <c r="T7971" s="2" t="s">
        <v>11</v>
      </c>
    </row>
    <row r="7972" spans="1:20" x14ac:dyDescent="0.25">
      <c r="A7972">
        <v>7971</v>
      </c>
      <c r="B7972" s="4">
        <v>44143</v>
      </c>
      <c r="C7972" t="str">
        <f t="shared" si="372"/>
        <v>2020</v>
      </c>
      <c r="D7972">
        <v>30</v>
      </c>
      <c r="E7972">
        <v>61</v>
      </c>
      <c r="F7972" t="str">
        <f t="shared" si="373"/>
        <v>Senior</v>
      </c>
      <c r="G7972" t="s">
        <v>13</v>
      </c>
      <c r="H7972" t="s">
        <v>17</v>
      </c>
      <c r="I7972">
        <v>575</v>
      </c>
      <c r="J7972" t="s">
        <v>9</v>
      </c>
      <c r="K7972">
        <v>3</v>
      </c>
      <c r="L7972">
        <v>66.695172040000003</v>
      </c>
      <c r="M7972" t="s">
        <v>20</v>
      </c>
      <c r="N7972" s="2" t="s">
        <v>16</v>
      </c>
      <c r="O7972">
        <v>0</v>
      </c>
      <c r="P7972">
        <f t="shared" si="374"/>
        <v>200.08551612000002</v>
      </c>
      <c r="Q7972" s="2" t="s">
        <v>11</v>
      </c>
      <c r="R7972" t="s">
        <v>18</v>
      </c>
      <c r="S7972">
        <v>4</v>
      </c>
      <c r="T7972" s="2" t="s">
        <v>16</v>
      </c>
    </row>
    <row r="7973" spans="1:20" x14ac:dyDescent="0.25">
      <c r="A7973">
        <v>7972</v>
      </c>
      <c r="B7973" s="4">
        <v>43439</v>
      </c>
      <c r="C7973" t="str">
        <f t="shared" si="372"/>
        <v>2018</v>
      </c>
      <c r="D7973">
        <v>349</v>
      </c>
      <c r="E7973">
        <v>40</v>
      </c>
      <c r="F7973" t="str">
        <f t="shared" si="373"/>
        <v>Adult</v>
      </c>
      <c r="G7973" t="s">
        <v>7</v>
      </c>
      <c r="H7973" t="s">
        <v>31</v>
      </c>
      <c r="I7973">
        <v>854</v>
      </c>
      <c r="J7973" t="s">
        <v>33</v>
      </c>
      <c r="K7973">
        <v>2</v>
      </c>
      <c r="L7973">
        <v>94.352134980000002</v>
      </c>
      <c r="M7973" t="s">
        <v>25</v>
      </c>
      <c r="N7973" s="2" t="s">
        <v>16</v>
      </c>
      <c r="O7973">
        <v>0</v>
      </c>
      <c r="P7973">
        <f t="shared" si="374"/>
        <v>188.70426996</v>
      </c>
      <c r="Q7973" s="2" t="s">
        <v>11</v>
      </c>
      <c r="R7973" t="s">
        <v>18</v>
      </c>
      <c r="S7973">
        <v>5</v>
      </c>
      <c r="T7973" s="2" t="s">
        <v>16</v>
      </c>
    </row>
    <row r="7974" spans="1:20" x14ac:dyDescent="0.25">
      <c r="A7974">
        <v>7973</v>
      </c>
      <c r="B7974" s="4">
        <v>45248</v>
      </c>
      <c r="C7974" t="str">
        <f t="shared" si="372"/>
        <v>2023</v>
      </c>
      <c r="D7974">
        <v>65</v>
      </c>
      <c r="E7974">
        <v>32</v>
      </c>
      <c r="F7974" t="str">
        <f t="shared" si="373"/>
        <v>Adult</v>
      </c>
      <c r="G7974" t="s">
        <v>13</v>
      </c>
      <c r="H7974" t="s">
        <v>43</v>
      </c>
      <c r="I7974">
        <v>100</v>
      </c>
      <c r="J7974" t="s">
        <v>15</v>
      </c>
      <c r="K7974">
        <v>2</v>
      </c>
      <c r="L7974">
        <v>89.537254039999993</v>
      </c>
      <c r="M7974" t="s">
        <v>22</v>
      </c>
      <c r="N7974" s="2" t="s">
        <v>16</v>
      </c>
      <c r="O7974">
        <v>0</v>
      </c>
      <c r="P7974">
        <f t="shared" si="374"/>
        <v>179.07450807999999</v>
      </c>
      <c r="Q7974" s="2" t="s">
        <v>11</v>
      </c>
      <c r="R7974" t="s">
        <v>12</v>
      </c>
      <c r="S7974">
        <v>5</v>
      </c>
      <c r="T7974" s="2" t="s">
        <v>11</v>
      </c>
    </row>
    <row r="7975" spans="1:20" x14ac:dyDescent="0.25">
      <c r="A7975">
        <v>7974</v>
      </c>
      <c r="B7975" s="4">
        <v>43421</v>
      </c>
      <c r="C7975" t="str">
        <f t="shared" si="372"/>
        <v>2018</v>
      </c>
      <c r="D7975">
        <v>88</v>
      </c>
      <c r="E7975">
        <v>40</v>
      </c>
      <c r="F7975" t="str">
        <f t="shared" si="373"/>
        <v>Adult</v>
      </c>
      <c r="G7975" t="s">
        <v>27</v>
      </c>
      <c r="H7975" t="s">
        <v>28</v>
      </c>
      <c r="I7975">
        <v>995</v>
      </c>
      <c r="J7975" t="s">
        <v>9</v>
      </c>
      <c r="K7975">
        <v>3</v>
      </c>
      <c r="L7975">
        <v>71.542992190000007</v>
      </c>
      <c r="M7975" t="s">
        <v>22</v>
      </c>
      <c r="N7975" s="2" t="s">
        <v>11</v>
      </c>
      <c r="O7975">
        <v>21.462897659999999</v>
      </c>
      <c r="P7975">
        <f t="shared" si="374"/>
        <v>193.16607891000001</v>
      </c>
      <c r="Q7975" s="2" t="s">
        <v>16</v>
      </c>
      <c r="R7975" t="s">
        <v>26</v>
      </c>
      <c r="S7975">
        <v>4</v>
      </c>
      <c r="T7975" s="2" t="s">
        <v>11</v>
      </c>
    </row>
    <row r="7976" spans="1:20" x14ac:dyDescent="0.25">
      <c r="A7976">
        <v>7975</v>
      </c>
      <c r="B7976" s="4">
        <v>43785</v>
      </c>
      <c r="C7976" t="str">
        <f t="shared" si="372"/>
        <v>2019</v>
      </c>
      <c r="D7976">
        <v>381</v>
      </c>
      <c r="E7976">
        <v>22</v>
      </c>
      <c r="F7976" t="str">
        <f t="shared" si="373"/>
        <v>Teenager</v>
      </c>
      <c r="G7976" t="s">
        <v>13</v>
      </c>
      <c r="H7976" t="s">
        <v>37</v>
      </c>
      <c r="I7976">
        <v>791</v>
      </c>
      <c r="J7976" t="s">
        <v>29</v>
      </c>
      <c r="K7976">
        <v>5</v>
      </c>
      <c r="L7976">
        <v>24.627383770000002</v>
      </c>
      <c r="M7976" t="s">
        <v>25</v>
      </c>
      <c r="N7976" s="2" t="s">
        <v>16</v>
      </c>
      <c r="O7976">
        <v>0</v>
      </c>
      <c r="P7976">
        <f t="shared" si="374"/>
        <v>123.13691885</v>
      </c>
      <c r="Q7976" s="2" t="s">
        <v>11</v>
      </c>
      <c r="R7976" t="s">
        <v>18</v>
      </c>
      <c r="S7976">
        <v>3</v>
      </c>
      <c r="T7976" s="2" t="s">
        <v>16</v>
      </c>
    </row>
    <row r="7977" spans="1:20" x14ac:dyDescent="0.25">
      <c r="A7977">
        <v>7976</v>
      </c>
      <c r="B7977" s="4">
        <v>44866</v>
      </c>
      <c r="C7977" t="str">
        <f t="shared" si="372"/>
        <v>2022</v>
      </c>
      <c r="D7977">
        <v>8</v>
      </c>
      <c r="E7977">
        <v>50</v>
      </c>
      <c r="F7977" t="str">
        <f t="shared" si="373"/>
        <v>Adult</v>
      </c>
      <c r="G7977" t="s">
        <v>27</v>
      </c>
      <c r="H7977" t="s">
        <v>17</v>
      </c>
      <c r="I7977">
        <v>275</v>
      </c>
      <c r="J7977" t="s">
        <v>15</v>
      </c>
      <c r="K7977">
        <v>1</v>
      </c>
      <c r="L7977">
        <v>30.44957089</v>
      </c>
      <c r="M7977" t="s">
        <v>10</v>
      </c>
      <c r="N7977" s="2" t="s">
        <v>16</v>
      </c>
      <c r="O7977">
        <v>0</v>
      </c>
      <c r="P7977">
        <f t="shared" si="374"/>
        <v>30.44957089</v>
      </c>
      <c r="Q7977" s="2" t="s">
        <v>16</v>
      </c>
      <c r="R7977" t="s">
        <v>12</v>
      </c>
      <c r="S7977">
        <v>2</v>
      </c>
      <c r="T7977" s="2" t="s">
        <v>16</v>
      </c>
    </row>
    <row r="7978" spans="1:20" x14ac:dyDescent="0.25">
      <c r="A7978">
        <v>7977</v>
      </c>
      <c r="B7978" s="4">
        <v>45273</v>
      </c>
      <c r="C7978" t="str">
        <f t="shared" si="372"/>
        <v>2023</v>
      </c>
      <c r="D7978">
        <v>236</v>
      </c>
      <c r="E7978">
        <v>31</v>
      </c>
      <c r="F7978" t="str">
        <f t="shared" si="373"/>
        <v>Adult</v>
      </c>
      <c r="G7978" t="s">
        <v>13</v>
      </c>
      <c r="H7978" t="s">
        <v>34</v>
      </c>
      <c r="I7978">
        <v>130</v>
      </c>
      <c r="J7978" t="s">
        <v>9</v>
      </c>
      <c r="K7978">
        <v>4</v>
      </c>
      <c r="L7978">
        <v>59.0052825</v>
      </c>
      <c r="M7978" t="s">
        <v>25</v>
      </c>
      <c r="N7978" s="2" t="s">
        <v>16</v>
      </c>
      <c r="O7978">
        <v>0</v>
      </c>
      <c r="P7978">
        <f t="shared" si="374"/>
        <v>236.02113</v>
      </c>
      <c r="Q7978" s="2" t="s">
        <v>16</v>
      </c>
      <c r="R7978" t="s">
        <v>18</v>
      </c>
      <c r="S7978">
        <v>4</v>
      </c>
      <c r="T7978" s="2" t="s">
        <v>16</v>
      </c>
    </row>
    <row r="7979" spans="1:20" x14ac:dyDescent="0.25">
      <c r="A7979">
        <v>7978</v>
      </c>
      <c r="B7979" s="4">
        <v>44916</v>
      </c>
      <c r="C7979" t="str">
        <f t="shared" si="372"/>
        <v>2022</v>
      </c>
      <c r="D7979">
        <v>198</v>
      </c>
      <c r="E7979">
        <v>29</v>
      </c>
      <c r="F7979" t="str">
        <f t="shared" si="373"/>
        <v>Teenager</v>
      </c>
      <c r="G7979" t="s">
        <v>13</v>
      </c>
      <c r="H7979" t="s">
        <v>21</v>
      </c>
      <c r="I7979">
        <v>876</v>
      </c>
      <c r="J7979" t="s">
        <v>24</v>
      </c>
      <c r="K7979">
        <v>5</v>
      </c>
      <c r="L7979">
        <v>75.393564729999994</v>
      </c>
      <c r="M7979" t="s">
        <v>25</v>
      </c>
      <c r="N7979" s="2" t="s">
        <v>11</v>
      </c>
      <c r="O7979">
        <v>37.69678236</v>
      </c>
      <c r="P7979">
        <f t="shared" si="374"/>
        <v>339.27104128999997</v>
      </c>
      <c r="Q7979" s="2" t="s">
        <v>16</v>
      </c>
      <c r="R7979" t="s">
        <v>26</v>
      </c>
      <c r="S7979">
        <v>5</v>
      </c>
      <c r="T7979" s="2" t="s">
        <v>16</v>
      </c>
    </row>
    <row r="7980" spans="1:20" x14ac:dyDescent="0.25">
      <c r="A7980">
        <v>7979</v>
      </c>
      <c r="B7980" s="4">
        <v>43806</v>
      </c>
      <c r="C7980" t="str">
        <f t="shared" si="372"/>
        <v>2019</v>
      </c>
      <c r="D7980">
        <v>70</v>
      </c>
      <c r="E7980">
        <v>32</v>
      </c>
      <c r="F7980" t="str">
        <f t="shared" si="373"/>
        <v>Adult</v>
      </c>
      <c r="G7980" t="s">
        <v>13</v>
      </c>
      <c r="H7980" t="s">
        <v>30</v>
      </c>
      <c r="I7980">
        <v>960</v>
      </c>
      <c r="J7980" t="s">
        <v>9</v>
      </c>
      <c r="K7980">
        <v>5</v>
      </c>
      <c r="L7980">
        <v>57.206474</v>
      </c>
      <c r="M7980" t="s">
        <v>20</v>
      </c>
      <c r="N7980" s="2" t="s">
        <v>11</v>
      </c>
      <c r="O7980">
        <v>0</v>
      </c>
      <c r="P7980">
        <f t="shared" si="374"/>
        <v>286.03237000000001</v>
      </c>
      <c r="Q7980" s="2" t="s">
        <v>16</v>
      </c>
      <c r="R7980" t="s">
        <v>12</v>
      </c>
      <c r="S7980">
        <v>3</v>
      </c>
      <c r="T7980" s="2" t="s">
        <v>16</v>
      </c>
    </row>
    <row r="7981" spans="1:20" x14ac:dyDescent="0.25">
      <c r="A7981">
        <v>7980</v>
      </c>
      <c r="B7981" s="4">
        <v>43465</v>
      </c>
      <c r="C7981" t="str">
        <f t="shared" si="372"/>
        <v>2018</v>
      </c>
      <c r="D7981">
        <v>445</v>
      </c>
      <c r="E7981">
        <v>64</v>
      </c>
      <c r="F7981" t="str">
        <f t="shared" si="373"/>
        <v>Senior</v>
      </c>
      <c r="G7981" t="s">
        <v>13</v>
      </c>
      <c r="H7981" t="s">
        <v>34</v>
      </c>
      <c r="I7981">
        <v>550</v>
      </c>
      <c r="J7981" t="s">
        <v>15</v>
      </c>
      <c r="K7981">
        <v>2</v>
      </c>
      <c r="L7981">
        <v>54.50539371</v>
      </c>
      <c r="M7981" t="s">
        <v>22</v>
      </c>
      <c r="N7981" s="2" t="s">
        <v>11</v>
      </c>
      <c r="O7981">
        <v>10.901078739999999</v>
      </c>
      <c r="P7981">
        <f t="shared" si="374"/>
        <v>98.109708679999997</v>
      </c>
      <c r="Q7981" s="2" t="s">
        <v>11</v>
      </c>
      <c r="R7981" t="s">
        <v>26</v>
      </c>
      <c r="S7981">
        <v>4</v>
      </c>
      <c r="T7981" s="2" t="s">
        <v>11</v>
      </c>
    </row>
    <row r="7982" spans="1:20" x14ac:dyDescent="0.25">
      <c r="A7982">
        <v>7981</v>
      </c>
      <c r="B7982" s="4">
        <v>45268</v>
      </c>
      <c r="C7982" t="str">
        <f t="shared" si="372"/>
        <v>2023</v>
      </c>
      <c r="D7982">
        <v>460</v>
      </c>
      <c r="E7982">
        <v>37</v>
      </c>
      <c r="F7982" t="str">
        <f t="shared" si="373"/>
        <v>Adult</v>
      </c>
      <c r="G7982" t="s">
        <v>7</v>
      </c>
      <c r="H7982" t="s">
        <v>41</v>
      </c>
      <c r="I7982">
        <v>601</v>
      </c>
      <c r="J7982" t="s">
        <v>9</v>
      </c>
      <c r="K7982">
        <v>4</v>
      </c>
      <c r="L7982">
        <v>72.759866020000004</v>
      </c>
      <c r="M7982" t="s">
        <v>10</v>
      </c>
      <c r="N7982" s="2" t="s">
        <v>11</v>
      </c>
      <c r="O7982">
        <v>0</v>
      </c>
      <c r="P7982">
        <f t="shared" si="374"/>
        <v>291.03946408000002</v>
      </c>
      <c r="Q7982" s="2" t="s">
        <v>11</v>
      </c>
      <c r="R7982" t="s">
        <v>12</v>
      </c>
      <c r="S7982">
        <v>5</v>
      </c>
      <c r="T7982" s="2" t="s">
        <v>16</v>
      </c>
    </row>
    <row r="7983" spans="1:20" x14ac:dyDescent="0.25">
      <c r="A7983">
        <v>7982</v>
      </c>
      <c r="B7983" s="4">
        <v>43408</v>
      </c>
      <c r="C7983" t="str">
        <f t="shared" si="372"/>
        <v>2018</v>
      </c>
      <c r="D7983">
        <v>2</v>
      </c>
      <c r="E7983">
        <v>28</v>
      </c>
      <c r="F7983" t="str">
        <f t="shared" si="373"/>
        <v>Teenager</v>
      </c>
      <c r="G7983" t="s">
        <v>27</v>
      </c>
      <c r="H7983" t="s">
        <v>8</v>
      </c>
      <c r="I7983">
        <v>541</v>
      </c>
      <c r="J7983" t="s">
        <v>29</v>
      </c>
      <c r="K7983">
        <v>5</v>
      </c>
      <c r="L7983">
        <v>45.142871210000003</v>
      </c>
      <c r="M7983" t="s">
        <v>10</v>
      </c>
      <c r="N7983" s="2" t="s">
        <v>16</v>
      </c>
      <c r="O7983">
        <v>0</v>
      </c>
      <c r="P7983">
        <f t="shared" si="374"/>
        <v>225.71435605000002</v>
      </c>
      <c r="Q7983" s="2" t="s">
        <v>11</v>
      </c>
      <c r="R7983" t="s">
        <v>12</v>
      </c>
      <c r="S7983">
        <v>5</v>
      </c>
      <c r="T7983" s="2" t="s">
        <v>11</v>
      </c>
    </row>
    <row r="7984" spans="1:20" x14ac:dyDescent="0.25">
      <c r="A7984">
        <v>7983</v>
      </c>
      <c r="B7984" s="4">
        <v>45289</v>
      </c>
      <c r="C7984" t="str">
        <f t="shared" si="372"/>
        <v>2023</v>
      </c>
      <c r="D7984">
        <v>18</v>
      </c>
      <c r="E7984">
        <v>22</v>
      </c>
      <c r="F7984" t="str">
        <f t="shared" si="373"/>
        <v>Teenager</v>
      </c>
      <c r="G7984" t="s">
        <v>7</v>
      </c>
      <c r="H7984" t="s">
        <v>23</v>
      </c>
      <c r="I7984">
        <v>88</v>
      </c>
      <c r="J7984" t="s">
        <v>9</v>
      </c>
      <c r="K7984">
        <v>1</v>
      </c>
      <c r="L7984">
        <v>68.017612159999999</v>
      </c>
      <c r="M7984" t="s">
        <v>10</v>
      </c>
      <c r="N7984" s="2" t="s">
        <v>11</v>
      </c>
      <c r="O7984">
        <v>0</v>
      </c>
      <c r="P7984">
        <f t="shared" si="374"/>
        <v>68.017612159999999</v>
      </c>
      <c r="Q7984" s="2" t="s">
        <v>16</v>
      </c>
      <c r="R7984" t="s">
        <v>18</v>
      </c>
      <c r="S7984">
        <v>2</v>
      </c>
      <c r="T7984" s="2" t="s">
        <v>11</v>
      </c>
    </row>
    <row r="7985" spans="1:20" x14ac:dyDescent="0.25">
      <c r="A7985">
        <v>7984</v>
      </c>
      <c r="B7985" s="4">
        <v>44501</v>
      </c>
      <c r="C7985" t="str">
        <f t="shared" si="372"/>
        <v>2021</v>
      </c>
      <c r="D7985">
        <v>60</v>
      </c>
      <c r="E7985">
        <v>51</v>
      </c>
      <c r="F7985" t="str">
        <f t="shared" si="373"/>
        <v>Senior</v>
      </c>
      <c r="G7985" t="s">
        <v>13</v>
      </c>
      <c r="H7985" t="s">
        <v>32</v>
      </c>
      <c r="I7985">
        <v>963</v>
      </c>
      <c r="J7985" t="s">
        <v>9</v>
      </c>
      <c r="K7985">
        <v>2</v>
      </c>
      <c r="L7985">
        <v>46.665181560000001</v>
      </c>
      <c r="M7985" t="s">
        <v>10</v>
      </c>
      <c r="N7985" s="2" t="s">
        <v>11</v>
      </c>
      <c r="O7985">
        <v>9.3330363110000008</v>
      </c>
      <c r="P7985">
        <f t="shared" si="374"/>
        <v>83.997326809</v>
      </c>
      <c r="Q7985" s="2" t="s">
        <v>16</v>
      </c>
      <c r="R7985" t="s">
        <v>26</v>
      </c>
      <c r="S7985">
        <v>1</v>
      </c>
      <c r="T7985" s="2" t="s">
        <v>16</v>
      </c>
    </row>
    <row r="7986" spans="1:20" x14ac:dyDescent="0.25">
      <c r="A7986">
        <v>7985</v>
      </c>
      <c r="B7986" s="4">
        <v>44166</v>
      </c>
      <c r="C7986" t="str">
        <f t="shared" si="372"/>
        <v>2020</v>
      </c>
      <c r="D7986">
        <v>35</v>
      </c>
      <c r="E7986">
        <v>32</v>
      </c>
      <c r="F7986" t="str">
        <f t="shared" si="373"/>
        <v>Adult</v>
      </c>
      <c r="G7986" t="s">
        <v>13</v>
      </c>
      <c r="H7986" t="s">
        <v>30</v>
      </c>
      <c r="I7986">
        <v>378</v>
      </c>
      <c r="J7986" t="s">
        <v>15</v>
      </c>
      <c r="K7986">
        <v>3</v>
      </c>
      <c r="L7986">
        <v>14.84820244</v>
      </c>
      <c r="M7986" t="s">
        <v>25</v>
      </c>
      <c r="N7986" s="2" t="s">
        <v>11</v>
      </c>
      <c r="O7986">
        <v>0</v>
      </c>
      <c r="P7986">
        <f t="shared" si="374"/>
        <v>44.544607319999997</v>
      </c>
      <c r="Q7986" s="2" t="s">
        <v>16</v>
      </c>
      <c r="R7986" t="s">
        <v>12</v>
      </c>
      <c r="S7986">
        <v>5</v>
      </c>
      <c r="T7986" s="2" t="s">
        <v>16</v>
      </c>
    </row>
    <row r="7987" spans="1:20" x14ac:dyDescent="0.25">
      <c r="A7987">
        <v>7986</v>
      </c>
      <c r="B7987" s="4">
        <v>43819</v>
      </c>
      <c r="C7987" t="str">
        <f t="shared" si="372"/>
        <v>2019</v>
      </c>
      <c r="D7987">
        <v>376</v>
      </c>
      <c r="E7987">
        <v>46</v>
      </c>
      <c r="F7987" t="str">
        <f t="shared" si="373"/>
        <v>Adult</v>
      </c>
      <c r="G7987" t="s">
        <v>13</v>
      </c>
      <c r="H7987" t="s">
        <v>19</v>
      </c>
      <c r="I7987">
        <v>388</v>
      </c>
      <c r="J7987" t="s">
        <v>15</v>
      </c>
      <c r="K7987">
        <v>4</v>
      </c>
      <c r="L7987">
        <v>49.74072073</v>
      </c>
      <c r="M7987" t="s">
        <v>20</v>
      </c>
      <c r="N7987" s="2" t="s">
        <v>16</v>
      </c>
      <c r="O7987">
        <v>19.896288290000001</v>
      </c>
      <c r="P7987">
        <f t="shared" si="374"/>
        <v>179.06659463</v>
      </c>
      <c r="Q7987" s="2" t="s">
        <v>11</v>
      </c>
      <c r="R7987" t="s">
        <v>26</v>
      </c>
      <c r="S7987">
        <v>3</v>
      </c>
      <c r="T7987" s="2" t="s">
        <v>16</v>
      </c>
    </row>
    <row r="7988" spans="1:20" x14ac:dyDescent="0.25">
      <c r="A7988">
        <v>7987</v>
      </c>
      <c r="B7988" s="4">
        <v>44143</v>
      </c>
      <c r="C7988" t="str">
        <f t="shared" si="372"/>
        <v>2020</v>
      </c>
      <c r="D7988">
        <v>456</v>
      </c>
      <c r="E7988">
        <v>62</v>
      </c>
      <c r="F7988" t="str">
        <f t="shared" si="373"/>
        <v>Senior</v>
      </c>
      <c r="G7988" t="s">
        <v>13</v>
      </c>
      <c r="H7988" t="s">
        <v>23</v>
      </c>
      <c r="I7988">
        <v>679</v>
      </c>
      <c r="J7988" t="s">
        <v>24</v>
      </c>
      <c r="K7988">
        <v>1</v>
      </c>
      <c r="L7988">
        <v>79.011687510000002</v>
      </c>
      <c r="M7988" t="s">
        <v>20</v>
      </c>
      <c r="N7988" s="2" t="s">
        <v>11</v>
      </c>
      <c r="O7988">
        <v>0</v>
      </c>
      <c r="P7988">
        <f t="shared" si="374"/>
        <v>79.011687510000002</v>
      </c>
      <c r="Q7988" s="2" t="s">
        <v>11</v>
      </c>
      <c r="R7988" t="s">
        <v>18</v>
      </c>
      <c r="S7988">
        <v>1</v>
      </c>
      <c r="T7988" s="2" t="s">
        <v>16</v>
      </c>
    </row>
    <row r="7989" spans="1:20" x14ac:dyDescent="0.25">
      <c r="A7989">
        <v>7988</v>
      </c>
      <c r="B7989" s="4">
        <v>44158</v>
      </c>
      <c r="C7989" t="str">
        <f t="shared" si="372"/>
        <v>2020</v>
      </c>
      <c r="D7989">
        <v>356</v>
      </c>
      <c r="E7989">
        <v>48</v>
      </c>
      <c r="F7989" t="str">
        <f t="shared" si="373"/>
        <v>Adult</v>
      </c>
      <c r="G7989" t="s">
        <v>7</v>
      </c>
      <c r="H7989" t="s">
        <v>8</v>
      </c>
      <c r="I7989">
        <v>215</v>
      </c>
      <c r="J7989" t="s">
        <v>15</v>
      </c>
      <c r="K7989">
        <v>3</v>
      </c>
      <c r="L7989">
        <v>61.32006509</v>
      </c>
      <c r="M7989" t="s">
        <v>20</v>
      </c>
      <c r="N7989" s="2" t="s">
        <v>11</v>
      </c>
      <c r="O7989">
        <v>18.39601953</v>
      </c>
      <c r="P7989">
        <f t="shared" si="374"/>
        <v>165.56417574</v>
      </c>
      <c r="Q7989" s="2" t="s">
        <v>11</v>
      </c>
      <c r="R7989" t="s">
        <v>26</v>
      </c>
      <c r="S7989">
        <v>4</v>
      </c>
      <c r="T7989" s="2" t="s">
        <v>11</v>
      </c>
    </row>
    <row r="7990" spans="1:20" x14ac:dyDescent="0.25">
      <c r="A7990">
        <v>7989</v>
      </c>
      <c r="B7990" s="4">
        <v>43408</v>
      </c>
      <c r="C7990" t="str">
        <f t="shared" si="372"/>
        <v>2018</v>
      </c>
      <c r="D7990">
        <v>491</v>
      </c>
      <c r="E7990">
        <v>64</v>
      </c>
      <c r="F7990" t="str">
        <f t="shared" si="373"/>
        <v>Senior</v>
      </c>
      <c r="G7990" t="s">
        <v>27</v>
      </c>
      <c r="H7990" t="s">
        <v>38</v>
      </c>
      <c r="I7990">
        <v>317</v>
      </c>
      <c r="J7990" t="s">
        <v>24</v>
      </c>
      <c r="K7990">
        <v>4</v>
      </c>
      <c r="L7990">
        <v>70.867813960000007</v>
      </c>
      <c r="M7990" t="s">
        <v>25</v>
      </c>
      <c r="N7990" s="2" t="s">
        <v>11</v>
      </c>
      <c r="O7990">
        <v>0</v>
      </c>
      <c r="P7990">
        <f t="shared" si="374"/>
        <v>283.47125584000003</v>
      </c>
      <c r="Q7990" s="2" t="s">
        <v>11</v>
      </c>
      <c r="R7990" t="s">
        <v>18</v>
      </c>
      <c r="S7990">
        <v>5</v>
      </c>
      <c r="T7990" s="2" t="s">
        <v>16</v>
      </c>
    </row>
    <row r="7991" spans="1:20" x14ac:dyDescent="0.25">
      <c r="A7991">
        <v>7990</v>
      </c>
      <c r="B7991" s="4">
        <v>43825</v>
      </c>
      <c r="C7991" t="str">
        <f t="shared" si="372"/>
        <v>2019</v>
      </c>
      <c r="D7991">
        <v>68</v>
      </c>
      <c r="E7991">
        <v>49</v>
      </c>
      <c r="F7991" t="str">
        <f t="shared" si="373"/>
        <v>Adult</v>
      </c>
      <c r="G7991" t="s">
        <v>27</v>
      </c>
      <c r="H7991" t="s">
        <v>23</v>
      </c>
      <c r="I7991">
        <v>319</v>
      </c>
      <c r="J7991" t="s">
        <v>24</v>
      </c>
      <c r="K7991">
        <v>3</v>
      </c>
      <c r="L7991">
        <v>17.134658170000002</v>
      </c>
      <c r="M7991" t="s">
        <v>22</v>
      </c>
      <c r="N7991" s="2" t="s">
        <v>16</v>
      </c>
      <c r="O7991">
        <v>0</v>
      </c>
      <c r="P7991">
        <f t="shared" si="374"/>
        <v>51.403974510000005</v>
      </c>
      <c r="Q7991" s="2" t="s">
        <v>11</v>
      </c>
      <c r="R7991" t="s">
        <v>18</v>
      </c>
      <c r="S7991">
        <v>5</v>
      </c>
      <c r="T7991" s="2" t="s">
        <v>11</v>
      </c>
    </row>
    <row r="7992" spans="1:20" x14ac:dyDescent="0.25">
      <c r="A7992">
        <v>7991</v>
      </c>
      <c r="B7992" s="4">
        <v>43772</v>
      </c>
      <c r="C7992" t="str">
        <f t="shared" si="372"/>
        <v>2019</v>
      </c>
      <c r="D7992">
        <v>219</v>
      </c>
      <c r="E7992">
        <v>19</v>
      </c>
      <c r="F7992" t="str">
        <f t="shared" si="373"/>
        <v>Teenager</v>
      </c>
      <c r="G7992" t="s">
        <v>7</v>
      </c>
      <c r="H7992" t="s">
        <v>23</v>
      </c>
      <c r="I7992">
        <v>615</v>
      </c>
      <c r="J7992" t="s">
        <v>9</v>
      </c>
      <c r="K7992">
        <v>5</v>
      </c>
      <c r="L7992">
        <v>61.61210054</v>
      </c>
      <c r="M7992" t="s">
        <v>10</v>
      </c>
      <c r="N7992" s="2" t="s">
        <v>16</v>
      </c>
      <c r="O7992">
        <v>30.80605027</v>
      </c>
      <c r="P7992">
        <f t="shared" si="374"/>
        <v>277.25445243000001</v>
      </c>
      <c r="Q7992" s="2" t="s">
        <v>16</v>
      </c>
      <c r="R7992" t="s">
        <v>26</v>
      </c>
      <c r="S7992">
        <v>2</v>
      </c>
      <c r="T7992" s="2" t="s">
        <v>16</v>
      </c>
    </row>
    <row r="7993" spans="1:20" x14ac:dyDescent="0.25">
      <c r="A7993">
        <v>7992</v>
      </c>
      <c r="B7993" s="4">
        <v>44174</v>
      </c>
      <c r="C7993" t="str">
        <f t="shared" si="372"/>
        <v>2020</v>
      </c>
      <c r="D7993">
        <v>276</v>
      </c>
      <c r="E7993">
        <v>47</v>
      </c>
      <c r="F7993" t="str">
        <f t="shared" si="373"/>
        <v>Adult</v>
      </c>
      <c r="G7993" t="s">
        <v>13</v>
      </c>
      <c r="H7993" t="s">
        <v>41</v>
      </c>
      <c r="I7993">
        <v>115</v>
      </c>
      <c r="J7993" t="s">
        <v>29</v>
      </c>
      <c r="K7993">
        <v>2</v>
      </c>
      <c r="L7993">
        <v>20.75451915</v>
      </c>
      <c r="M7993" t="s">
        <v>10</v>
      </c>
      <c r="N7993" s="2" t="s">
        <v>16</v>
      </c>
      <c r="O7993">
        <v>0</v>
      </c>
      <c r="P7993">
        <f t="shared" si="374"/>
        <v>41.5090383</v>
      </c>
      <c r="Q7993" s="2" t="s">
        <v>16</v>
      </c>
      <c r="R7993" t="s">
        <v>18</v>
      </c>
      <c r="S7993">
        <v>1</v>
      </c>
      <c r="T7993" s="2" t="s">
        <v>11</v>
      </c>
    </row>
    <row r="7994" spans="1:20" x14ac:dyDescent="0.25">
      <c r="A7994">
        <v>7993</v>
      </c>
      <c r="B7994" s="4">
        <v>44504</v>
      </c>
      <c r="C7994" t="str">
        <f t="shared" si="372"/>
        <v>2021</v>
      </c>
      <c r="D7994">
        <v>494</v>
      </c>
      <c r="E7994">
        <v>37</v>
      </c>
      <c r="F7994" t="str">
        <f t="shared" si="373"/>
        <v>Adult</v>
      </c>
      <c r="G7994" t="s">
        <v>27</v>
      </c>
      <c r="H7994" t="s">
        <v>39</v>
      </c>
      <c r="I7994">
        <v>344</v>
      </c>
      <c r="J7994" t="s">
        <v>29</v>
      </c>
      <c r="K7994">
        <v>2</v>
      </c>
      <c r="L7994">
        <v>64.737919980000001</v>
      </c>
      <c r="M7994" t="s">
        <v>25</v>
      </c>
      <c r="N7994" s="2" t="s">
        <v>16</v>
      </c>
      <c r="O7994">
        <v>12.947583999999999</v>
      </c>
      <c r="P7994">
        <f t="shared" si="374"/>
        <v>116.52825596</v>
      </c>
      <c r="Q7994" s="2" t="s">
        <v>16</v>
      </c>
      <c r="R7994" t="s">
        <v>26</v>
      </c>
      <c r="S7994">
        <v>4</v>
      </c>
      <c r="T7994" s="2" t="s">
        <v>16</v>
      </c>
    </row>
    <row r="7995" spans="1:20" x14ac:dyDescent="0.25">
      <c r="A7995">
        <v>7994</v>
      </c>
      <c r="B7995" s="4">
        <v>44874</v>
      </c>
      <c r="C7995" t="str">
        <f t="shared" si="372"/>
        <v>2022</v>
      </c>
      <c r="D7995">
        <v>400</v>
      </c>
      <c r="E7995">
        <v>70</v>
      </c>
      <c r="F7995" t="str">
        <f t="shared" si="373"/>
        <v>Senior</v>
      </c>
      <c r="G7995" t="s">
        <v>13</v>
      </c>
      <c r="H7995" t="s">
        <v>32</v>
      </c>
      <c r="I7995">
        <v>876</v>
      </c>
      <c r="J7995" t="s">
        <v>33</v>
      </c>
      <c r="K7995">
        <v>2</v>
      </c>
      <c r="L7995">
        <v>52.913811459999998</v>
      </c>
      <c r="M7995" t="s">
        <v>25</v>
      </c>
      <c r="N7995" s="2" t="s">
        <v>16</v>
      </c>
      <c r="O7995">
        <v>10.58276229</v>
      </c>
      <c r="P7995">
        <f t="shared" si="374"/>
        <v>95.244860629999991</v>
      </c>
      <c r="Q7995" s="2" t="s">
        <v>16</v>
      </c>
      <c r="R7995" t="s">
        <v>26</v>
      </c>
      <c r="S7995">
        <v>1</v>
      </c>
      <c r="T7995" s="2" t="s">
        <v>16</v>
      </c>
    </row>
    <row r="7996" spans="1:20" x14ac:dyDescent="0.25">
      <c r="A7996">
        <v>7995</v>
      </c>
      <c r="B7996" s="4">
        <v>44884</v>
      </c>
      <c r="C7996" t="str">
        <f t="shared" si="372"/>
        <v>2022</v>
      </c>
      <c r="D7996">
        <v>256</v>
      </c>
      <c r="E7996">
        <v>19</v>
      </c>
      <c r="F7996" t="str">
        <f t="shared" si="373"/>
        <v>Teenager</v>
      </c>
      <c r="G7996" t="s">
        <v>7</v>
      </c>
      <c r="H7996" t="s">
        <v>36</v>
      </c>
      <c r="I7996">
        <v>633</v>
      </c>
      <c r="J7996" t="s">
        <v>33</v>
      </c>
      <c r="K7996">
        <v>3</v>
      </c>
      <c r="L7996">
        <v>83.721349900000007</v>
      </c>
      <c r="M7996" t="s">
        <v>25</v>
      </c>
      <c r="N7996" s="2" t="s">
        <v>11</v>
      </c>
      <c r="O7996">
        <v>0</v>
      </c>
      <c r="P7996">
        <f t="shared" si="374"/>
        <v>251.16404970000002</v>
      </c>
      <c r="Q7996" s="2" t="s">
        <v>16</v>
      </c>
      <c r="R7996" t="s">
        <v>18</v>
      </c>
      <c r="S7996">
        <v>1</v>
      </c>
      <c r="T7996" s="2" t="s">
        <v>16</v>
      </c>
    </row>
    <row r="7997" spans="1:20" x14ac:dyDescent="0.25">
      <c r="A7997">
        <v>7996</v>
      </c>
      <c r="B7997" s="4">
        <v>43814</v>
      </c>
      <c r="C7997" t="str">
        <f t="shared" si="372"/>
        <v>2019</v>
      </c>
      <c r="D7997">
        <v>250</v>
      </c>
      <c r="E7997">
        <v>22</v>
      </c>
      <c r="F7997" t="str">
        <f t="shared" si="373"/>
        <v>Teenager</v>
      </c>
      <c r="G7997" t="s">
        <v>13</v>
      </c>
      <c r="H7997" t="s">
        <v>41</v>
      </c>
      <c r="I7997">
        <v>98</v>
      </c>
      <c r="J7997" t="s">
        <v>15</v>
      </c>
      <c r="K7997">
        <v>4</v>
      </c>
      <c r="L7997">
        <v>42.755089580000003</v>
      </c>
      <c r="M7997" t="s">
        <v>25</v>
      </c>
      <c r="N7997" s="2" t="s">
        <v>16</v>
      </c>
      <c r="O7997">
        <v>17.102035829999998</v>
      </c>
      <c r="P7997">
        <f t="shared" si="374"/>
        <v>153.91832249000001</v>
      </c>
      <c r="Q7997" s="2" t="s">
        <v>16</v>
      </c>
      <c r="R7997" t="s">
        <v>26</v>
      </c>
      <c r="S7997">
        <v>1</v>
      </c>
      <c r="T7997" s="2" t="s">
        <v>16</v>
      </c>
    </row>
    <row r="7998" spans="1:20" x14ac:dyDescent="0.25">
      <c r="A7998">
        <v>7997</v>
      </c>
      <c r="B7998" s="4">
        <v>43453</v>
      </c>
      <c r="C7998" t="str">
        <f t="shared" si="372"/>
        <v>2018</v>
      </c>
      <c r="D7998">
        <v>265</v>
      </c>
      <c r="E7998">
        <v>51</v>
      </c>
      <c r="F7998" t="str">
        <f t="shared" si="373"/>
        <v>Senior</v>
      </c>
      <c r="G7998" t="s">
        <v>13</v>
      </c>
      <c r="H7998" t="s">
        <v>19</v>
      </c>
      <c r="I7998">
        <v>575</v>
      </c>
      <c r="J7998" t="s">
        <v>29</v>
      </c>
      <c r="K7998">
        <v>5</v>
      </c>
      <c r="L7998">
        <v>76.084508690000007</v>
      </c>
      <c r="M7998" t="s">
        <v>22</v>
      </c>
      <c r="N7998" s="2" t="s">
        <v>11</v>
      </c>
      <c r="O7998">
        <v>0</v>
      </c>
      <c r="P7998">
        <f t="shared" si="374"/>
        <v>380.42254345000003</v>
      </c>
      <c r="Q7998" s="2" t="s">
        <v>16</v>
      </c>
      <c r="R7998" t="s">
        <v>18</v>
      </c>
      <c r="S7998">
        <v>3</v>
      </c>
      <c r="T7998" s="2" t="s">
        <v>16</v>
      </c>
    </row>
    <row r="7999" spans="1:20" x14ac:dyDescent="0.25">
      <c r="A7999">
        <v>7998</v>
      </c>
      <c r="B7999" s="4">
        <v>44194</v>
      </c>
      <c r="C7999" t="str">
        <f t="shared" si="372"/>
        <v>2020</v>
      </c>
      <c r="D7999">
        <v>128</v>
      </c>
      <c r="E7999">
        <v>62</v>
      </c>
      <c r="F7999" t="str">
        <f t="shared" si="373"/>
        <v>Senior</v>
      </c>
      <c r="G7999" t="s">
        <v>7</v>
      </c>
      <c r="H7999" t="s">
        <v>37</v>
      </c>
      <c r="I7999">
        <v>914</v>
      </c>
      <c r="J7999" t="s">
        <v>29</v>
      </c>
      <c r="K7999">
        <v>3</v>
      </c>
      <c r="L7999">
        <v>82.144137630000003</v>
      </c>
      <c r="M7999" t="s">
        <v>10</v>
      </c>
      <c r="N7999" s="2" t="s">
        <v>11</v>
      </c>
      <c r="O7999">
        <v>0</v>
      </c>
      <c r="P7999">
        <f t="shared" si="374"/>
        <v>246.43241289000002</v>
      </c>
      <c r="Q7999" s="2" t="s">
        <v>11</v>
      </c>
      <c r="R7999" t="s">
        <v>18</v>
      </c>
      <c r="S7999">
        <v>3</v>
      </c>
      <c r="T7999" s="2" t="s">
        <v>11</v>
      </c>
    </row>
    <row r="8000" spans="1:20" x14ac:dyDescent="0.25">
      <c r="A8000">
        <v>7999</v>
      </c>
      <c r="B8000" s="4">
        <v>43806</v>
      </c>
      <c r="C8000" t="str">
        <f t="shared" si="372"/>
        <v>2019</v>
      </c>
      <c r="D8000">
        <v>48</v>
      </c>
      <c r="E8000">
        <v>44</v>
      </c>
      <c r="F8000" t="str">
        <f t="shared" si="373"/>
        <v>Adult</v>
      </c>
      <c r="G8000" t="s">
        <v>27</v>
      </c>
      <c r="H8000" t="s">
        <v>23</v>
      </c>
      <c r="I8000">
        <v>407</v>
      </c>
      <c r="J8000" t="s">
        <v>29</v>
      </c>
      <c r="K8000">
        <v>5</v>
      </c>
      <c r="L8000">
        <v>16.730988809999999</v>
      </c>
      <c r="M8000" t="s">
        <v>20</v>
      </c>
      <c r="N8000" s="2" t="s">
        <v>11</v>
      </c>
      <c r="O8000">
        <v>0</v>
      </c>
      <c r="P8000">
        <f t="shared" si="374"/>
        <v>83.654944049999997</v>
      </c>
      <c r="Q8000" s="2" t="s">
        <v>11</v>
      </c>
      <c r="R8000" t="s">
        <v>18</v>
      </c>
      <c r="S8000">
        <v>3</v>
      </c>
      <c r="T8000" s="2" t="s">
        <v>16</v>
      </c>
    </row>
    <row r="8001" spans="1:20" x14ac:dyDescent="0.25">
      <c r="A8001">
        <v>8000</v>
      </c>
      <c r="B8001" s="4">
        <v>44920</v>
      </c>
      <c r="C8001" t="str">
        <f t="shared" si="372"/>
        <v>2022</v>
      </c>
      <c r="D8001">
        <v>310</v>
      </c>
      <c r="E8001">
        <v>38</v>
      </c>
      <c r="F8001" t="str">
        <f t="shared" si="373"/>
        <v>Adult</v>
      </c>
      <c r="G8001" t="s">
        <v>13</v>
      </c>
      <c r="H8001" t="s">
        <v>32</v>
      </c>
      <c r="I8001">
        <v>333</v>
      </c>
      <c r="J8001" t="s">
        <v>24</v>
      </c>
      <c r="K8001">
        <v>2</v>
      </c>
      <c r="L8001">
        <v>43.732133490000002</v>
      </c>
      <c r="M8001" t="s">
        <v>20</v>
      </c>
      <c r="N8001" s="2" t="s">
        <v>11</v>
      </c>
      <c r="O8001">
        <v>0</v>
      </c>
      <c r="P8001">
        <f t="shared" si="374"/>
        <v>87.464266980000005</v>
      </c>
      <c r="Q8001" s="2" t="s">
        <v>16</v>
      </c>
      <c r="R8001" t="s">
        <v>18</v>
      </c>
      <c r="S8001">
        <v>2</v>
      </c>
      <c r="T8001" s="2" t="s">
        <v>11</v>
      </c>
    </row>
    <row r="8002" spans="1:20" x14ac:dyDescent="0.25">
      <c r="A8002">
        <v>8001</v>
      </c>
      <c r="B8002" s="4">
        <v>45244</v>
      </c>
      <c r="C8002" t="str">
        <f t="shared" si="372"/>
        <v>2023</v>
      </c>
      <c r="D8002">
        <v>319</v>
      </c>
      <c r="E8002">
        <v>21</v>
      </c>
      <c r="F8002" t="str">
        <f t="shared" si="373"/>
        <v>Teenager</v>
      </c>
      <c r="G8002" t="s">
        <v>13</v>
      </c>
      <c r="H8002" t="s">
        <v>37</v>
      </c>
      <c r="I8002">
        <v>393</v>
      </c>
      <c r="J8002" t="s">
        <v>9</v>
      </c>
      <c r="K8002">
        <v>4</v>
      </c>
      <c r="L8002">
        <v>36.862814129999997</v>
      </c>
      <c r="M8002" t="s">
        <v>22</v>
      </c>
      <c r="N8002" s="2" t="s">
        <v>11</v>
      </c>
      <c r="O8002">
        <v>0</v>
      </c>
      <c r="P8002">
        <f t="shared" si="374"/>
        <v>147.45125651999999</v>
      </c>
      <c r="Q8002" s="2" t="s">
        <v>16</v>
      </c>
      <c r="R8002" t="s">
        <v>12</v>
      </c>
      <c r="S8002">
        <v>1</v>
      </c>
      <c r="T8002" s="2" t="s">
        <v>16</v>
      </c>
    </row>
    <row r="8003" spans="1:20" x14ac:dyDescent="0.25">
      <c r="A8003">
        <v>8002</v>
      </c>
      <c r="B8003" s="4">
        <v>43444</v>
      </c>
      <c r="C8003" t="str">
        <f t="shared" ref="C8003:C8066" si="375">TEXT(B8003,"YYYY")</f>
        <v>2018</v>
      </c>
      <c r="D8003">
        <v>464</v>
      </c>
      <c r="E8003">
        <v>36</v>
      </c>
      <c r="F8003" t="str">
        <f t="shared" ref="F8003:F8066" si="376">IF(E8003&gt;50,"Senior",IF(E8003&gt;30,"Adult","Teenager"))</f>
        <v>Adult</v>
      </c>
      <c r="G8003" t="s">
        <v>27</v>
      </c>
      <c r="H8003" t="s">
        <v>32</v>
      </c>
      <c r="I8003">
        <v>381</v>
      </c>
      <c r="J8003" t="s">
        <v>24</v>
      </c>
      <c r="K8003">
        <v>2</v>
      </c>
      <c r="L8003">
        <v>47.578324950000003</v>
      </c>
      <c r="M8003" t="s">
        <v>25</v>
      </c>
      <c r="N8003" s="2" t="s">
        <v>16</v>
      </c>
      <c r="O8003">
        <v>0</v>
      </c>
      <c r="P8003">
        <f t="shared" ref="P8003:P8066" si="377">K8003*L8003-O8003</f>
        <v>95.156649900000005</v>
      </c>
      <c r="Q8003" s="2" t="s">
        <v>16</v>
      </c>
      <c r="R8003" t="s">
        <v>12</v>
      </c>
      <c r="S8003">
        <v>4</v>
      </c>
      <c r="T8003" s="2" t="s">
        <v>16</v>
      </c>
    </row>
    <row r="8004" spans="1:20" x14ac:dyDescent="0.25">
      <c r="A8004">
        <v>8003</v>
      </c>
      <c r="B8004" s="4">
        <v>44170</v>
      </c>
      <c r="C8004" t="str">
        <f t="shared" si="375"/>
        <v>2020</v>
      </c>
      <c r="D8004">
        <v>456</v>
      </c>
      <c r="E8004">
        <v>18</v>
      </c>
      <c r="F8004" t="str">
        <f t="shared" si="376"/>
        <v>Teenager</v>
      </c>
      <c r="G8004" t="s">
        <v>27</v>
      </c>
      <c r="H8004" t="s">
        <v>31</v>
      </c>
      <c r="I8004">
        <v>347</v>
      </c>
      <c r="J8004" t="s">
        <v>33</v>
      </c>
      <c r="K8004">
        <v>3</v>
      </c>
      <c r="L8004">
        <v>89.144247809999996</v>
      </c>
      <c r="M8004" t="s">
        <v>20</v>
      </c>
      <c r="N8004" s="2" t="s">
        <v>11</v>
      </c>
      <c r="O8004">
        <v>0</v>
      </c>
      <c r="P8004">
        <f t="shared" si="377"/>
        <v>267.43274342999996</v>
      </c>
      <c r="Q8004" s="2" t="s">
        <v>16</v>
      </c>
      <c r="R8004" t="s">
        <v>12</v>
      </c>
      <c r="S8004">
        <v>3</v>
      </c>
      <c r="T8004" s="2" t="s">
        <v>11</v>
      </c>
    </row>
    <row r="8005" spans="1:20" x14ac:dyDescent="0.25">
      <c r="A8005">
        <v>8004</v>
      </c>
      <c r="B8005" s="4">
        <v>43462</v>
      </c>
      <c r="C8005" t="str">
        <f t="shared" si="375"/>
        <v>2018</v>
      </c>
      <c r="D8005">
        <v>349</v>
      </c>
      <c r="E8005">
        <v>32</v>
      </c>
      <c r="F8005" t="str">
        <f t="shared" si="376"/>
        <v>Adult</v>
      </c>
      <c r="G8005" t="s">
        <v>7</v>
      </c>
      <c r="H8005" t="s">
        <v>30</v>
      </c>
      <c r="I8005">
        <v>841</v>
      </c>
      <c r="J8005" t="s">
        <v>29</v>
      </c>
      <c r="K8005">
        <v>3</v>
      </c>
      <c r="L8005">
        <v>45.94145091</v>
      </c>
      <c r="M8005" t="s">
        <v>25</v>
      </c>
      <c r="N8005" s="2" t="s">
        <v>11</v>
      </c>
      <c r="O8005">
        <v>0</v>
      </c>
      <c r="P8005">
        <f t="shared" si="377"/>
        <v>137.82435272999999</v>
      </c>
      <c r="Q8005" s="2" t="s">
        <v>11</v>
      </c>
      <c r="R8005" t="s">
        <v>18</v>
      </c>
      <c r="S8005">
        <v>4</v>
      </c>
      <c r="T8005" s="2" t="s">
        <v>11</v>
      </c>
    </row>
    <row r="8006" spans="1:20" x14ac:dyDescent="0.25">
      <c r="A8006">
        <v>8005</v>
      </c>
      <c r="B8006" s="4">
        <v>45240</v>
      </c>
      <c r="C8006" t="str">
        <f t="shared" si="375"/>
        <v>2023</v>
      </c>
      <c r="D8006">
        <v>13</v>
      </c>
      <c r="E8006">
        <v>26</v>
      </c>
      <c r="F8006" t="str">
        <f t="shared" si="376"/>
        <v>Teenager</v>
      </c>
      <c r="G8006" t="s">
        <v>7</v>
      </c>
      <c r="H8006" t="s">
        <v>21</v>
      </c>
      <c r="I8006">
        <v>116</v>
      </c>
      <c r="J8006" t="s">
        <v>15</v>
      </c>
      <c r="K8006">
        <v>5</v>
      </c>
      <c r="L8006">
        <v>45.966688429999998</v>
      </c>
      <c r="M8006" t="s">
        <v>25</v>
      </c>
      <c r="N8006" s="2" t="s">
        <v>11</v>
      </c>
      <c r="O8006">
        <v>0</v>
      </c>
      <c r="P8006">
        <f t="shared" si="377"/>
        <v>229.83344215</v>
      </c>
      <c r="Q8006" s="2" t="s">
        <v>16</v>
      </c>
      <c r="R8006" t="s">
        <v>12</v>
      </c>
      <c r="S8006">
        <v>3</v>
      </c>
      <c r="T8006" s="2" t="s">
        <v>16</v>
      </c>
    </row>
    <row r="8007" spans="1:20" x14ac:dyDescent="0.25">
      <c r="A8007">
        <v>8006</v>
      </c>
      <c r="B8007" s="4">
        <v>44546</v>
      </c>
      <c r="C8007" t="str">
        <f t="shared" si="375"/>
        <v>2021</v>
      </c>
      <c r="D8007">
        <v>488</v>
      </c>
      <c r="E8007">
        <v>45</v>
      </c>
      <c r="F8007" t="str">
        <f t="shared" si="376"/>
        <v>Adult</v>
      </c>
      <c r="G8007" t="s">
        <v>7</v>
      </c>
      <c r="H8007" t="s">
        <v>32</v>
      </c>
      <c r="I8007">
        <v>518</v>
      </c>
      <c r="J8007" t="s">
        <v>29</v>
      </c>
      <c r="K8007">
        <v>4</v>
      </c>
      <c r="L8007">
        <v>55.385494540000003</v>
      </c>
      <c r="M8007" t="s">
        <v>22</v>
      </c>
      <c r="N8007" s="2" t="s">
        <v>16</v>
      </c>
      <c r="O8007">
        <v>22.154197809999999</v>
      </c>
      <c r="P8007">
        <f t="shared" si="377"/>
        <v>199.38778035000001</v>
      </c>
      <c r="Q8007" s="2" t="s">
        <v>11</v>
      </c>
      <c r="R8007" t="s">
        <v>26</v>
      </c>
      <c r="S8007">
        <v>3</v>
      </c>
      <c r="T8007" s="2" t="s">
        <v>16</v>
      </c>
    </row>
    <row r="8008" spans="1:20" x14ac:dyDescent="0.25">
      <c r="A8008">
        <v>8007</v>
      </c>
      <c r="B8008" s="4">
        <v>43464</v>
      </c>
      <c r="C8008" t="str">
        <f t="shared" si="375"/>
        <v>2018</v>
      </c>
      <c r="D8008">
        <v>104</v>
      </c>
      <c r="E8008">
        <v>56</v>
      </c>
      <c r="F8008" t="str">
        <f t="shared" si="376"/>
        <v>Senior</v>
      </c>
      <c r="G8008" t="s">
        <v>27</v>
      </c>
      <c r="H8008" t="s">
        <v>28</v>
      </c>
      <c r="I8008">
        <v>865</v>
      </c>
      <c r="J8008" t="s">
        <v>15</v>
      </c>
      <c r="K8008">
        <v>5</v>
      </c>
      <c r="L8008">
        <v>72.479059070000005</v>
      </c>
      <c r="M8008" t="s">
        <v>25</v>
      </c>
      <c r="N8008" s="2" t="s">
        <v>11</v>
      </c>
      <c r="O8008">
        <v>0</v>
      </c>
      <c r="P8008">
        <f t="shared" si="377"/>
        <v>362.39529535000003</v>
      </c>
      <c r="Q8008" s="2" t="s">
        <v>16</v>
      </c>
      <c r="R8008" t="s">
        <v>12</v>
      </c>
      <c r="S8008">
        <v>2</v>
      </c>
      <c r="T8008" s="2" t="s">
        <v>16</v>
      </c>
    </row>
    <row r="8009" spans="1:20" x14ac:dyDescent="0.25">
      <c r="A8009">
        <v>8008</v>
      </c>
      <c r="B8009" s="4">
        <v>43460</v>
      </c>
      <c r="C8009" t="str">
        <f t="shared" si="375"/>
        <v>2018</v>
      </c>
      <c r="D8009">
        <v>466</v>
      </c>
      <c r="E8009">
        <v>56</v>
      </c>
      <c r="F8009" t="str">
        <f t="shared" si="376"/>
        <v>Senior</v>
      </c>
      <c r="G8009" t="s">
        <v>27</v>
      </c>
      <c r="H8009" t="s">
        <v>31</v>
      </c>
      <c r="I8009">
        <v>897</v>
      </c>
      <c r="J8009" t="s">
        <v>24</v>
      </c>
      <c r="K8009">
        <v>4</v>
      </c>
      <c r="L8009">
        <v>82.40250082</v>
      </c>
      <c r="M8009" t="s">
        <v>25</v>
      </c>
      <c r="N8009" s="2" t="s">
        <v>11</v>
      </c>
      <c r="O8009">
        <v>0</v>
      </c>
      <c r="P8009">
        <f t="shared" si="377"/>
        <v>329.61000328</v>
      </c>
      <c r="Q8009" s="2" t="s">
        <v>16</v>
      </c>
      <c r="R8009" t="s">
        <v>18</v>
      </c>
      <c r="S8009">
        <v>2</v>
      </c>
      <c r="T8009" s="2" t="s">
        <v>16</v>
      </c>
    </row>
    <row r="8010" spans="1:20" x14ac:dyDescent="0.25">
      <c r="A8010">
        <v>8009</v>
      </c>
      <c r="B8010" s="4">
        <v>44911</v>
      </c>
      <c r="C8010" t="str">
        <f t="shared" si="375"/>
        <v>2022</v>
      </c>
      <c r="D8010">
        <v>13</v>
      </c>
      <c r="E8010">
        <v>24</v>
      </c>
      <c r="F8010" t="str">
        <f t="shared" si="376"/>
        <v>Teenager</v>
      </c>
      <c r="G8010" t="s">
        <v>7</v>
      </c>
      <c r="H8010" t="s">
        <v>23</v>
      </c>
      <c r="I8010">
        <v>253</v>
      </c>
      <c r="J8010" t="s">
        <v>29</v>
      </c>
      <c r="K8010">
        <v>3</v>
      </c>
      <c r="L8010">
        <v>57.028982480000003</v>
      </c>
      <c r="M8010" t="s">
        <v>22</v>
      </c>
      <c r="N8010" s="2" t="s">
        <v>11</v>
      </c>
      <c r="O8010">
        <v>0</v>
      </c>
      <c r="P8010">
        <f t="shared" si="377"/>
        <v>171.08694744000002</v>
      </c>
      <c r="Q8010" s="2" t="s">
        <v>11</v>
      </c>
      <c r="R8010" t="s">
        <v>18</v>
      </c>
      <c r="S8010">
        <v>5</v>
      </c>
      <c r="T8010" s="2" t="s">
        <v>16</v>
      </c>
    </row>
    <row r="8011" spans="1:20" x14ac:dyDescent="0.25">
      <c r="A8011">
        <v>8010</v>
      </c>
      <c r="B8011" s="4">
        <v>45284</v>
      </c>
      <c r="C8011" t="str">
        <f t="shared" si="375"/>
        <v>2023</v>
      </c>
      <c r="D8011">
        <v>142</v>
      </c>
      <c r="E8011">
        <v>46</v>
      </c>
      <c r="F8011" t="str">
        <f t="shared" si="376"/>
        <v>Adult</v>
      </c>
      <c r="G8011" t="s">
        <v>13</v>
      </c>
      <c r="H8011" t="s">
        <v>8</v>
      </c>
      <c r="I8011">
        <v>192</v>
      </c>
      <c r="J8011" t="s">
        <v>9</v>
      </c>
      <c r="K8011">
        <v>5</v>
      </c>
      <c r="L8011">
        <v>61.285056619999999</v>
      </c>
      <c r="M8011" t="s">
        <v>22</v>
      </c>
      <c r="N8011" s="2" t="s">
        <v>16</v>
      </c>
      <c r="O8011">
        <v>0</v>
      </c>
      <c r="P8011">
        <f t="shared" si="377"/>
        <v>306.4252831</v>
      </c>
      <c r="Q8011" s="2" t="s">
        <v>16</v>
      </c>
      <c r="R8011" t="s">
        <v>12</v>
      </c>
      <c r="S8011">
        <v>1</v>
      </c>
      <c r="T8011" s="2" t="s">
        <v>16</v>
      </c>
    </row>
    <row r="8012" spans="1:20" x14ac:dyDescent="0.25">
      <c r="A8012">
        <v>8011</v>
      </c>
      <c r="B8012" s="4">
        <v>44558</v>
      </c>
      <c r="C8012" t="str">
        <f t="shared" si="375"/>
        <v>2021</v>
      </c>
      <c r="D8012">
        <v>423</v>
      </c>
      <c r="E8012">
        <v>48</v>
      </c>
      <c r="F8012" t="str">
        <f t="shared" si="376"/>
        <v>Adult</v>
      </c>
      <c r="G8012" t="s">
        <v>7</v>
      </c>
      <c r="H8012" t="s">
        <v>30</v>
      </c>
      <c r="I8012">
        <v>350</v>
      </c>
      <c r="J8012" t="s">
        <v>15</v>
      </c>
      <c r="K8012">
        <v>4</v>
      </c>
      <c r="L8012">
        <v>20.841111820000002</v>
      </c>
      <c r="M8012" t="s">
        <v>22</v>
      </c>
      <c r="N8012" s="2" t="s">
        <v>16</v>
      </c>
      <c r="O8012">
        <v>0</v>
      </c>
      <c r="P8012">
        <f t="shared" si="377"/>
        <v>83.364447280000007</v>
      </c>
      <c r="Q8012" s="2" t="s">
        <v>16</v>
      </c>
      <c r="R8012" t="s">
        <v>12</v>
      </c>
      <c r="S8012">
        <v>1</v>
      </c>
      <c r="T8012" s="2" t="s">
        <v>11</v>
      </c>
    </row>
    <row r="8013" spans="1:20" x14ac:dyDescent="0.25">
      <c r="A8013">
        <v>8012</v>
      </c>
      <c r="B8013" s="4">
        <v>44174</v>
      </c>
      <c r="C8013" t="str">
        <f t="shared" si="375"/>
        <v>2020</v>
      </c>
      <c r="D8013">
        <v>227</v>
      </c>
      <c r="E8013">
        <v>31</v>
      </c>
      <c r="F8013" t="str">
        <f t="shared" si="376"/>
        <v>Adult</v>
      </c>
      <c r="G8013" t="s">
        <v>7</v>
      </c>
      <c r="H8013" t="s">
        <v>17</v>
      </c>
      <c r="I8013">
        <v>934</v>
      </c>
      <c r="J8013" t="s">
        <v>15</v>
      </c>
      <c r="K8013">
        <v>2</v>
      </c>
      <c r="L8013">
        <v>73.890703549999998</v>
      </c>
      <c r="M8013" t="s">
        <v>22</v>
      </c>
      <c r="N8013" s="2" t="s">
        <v>11</v>
      </c>
      <c r="O8013">
        <v>0</v>
      </c>
      <c r="P8013">
        <f t="shared" si="377"/>
        <v>147.7814071</v>
      </c>
      <c r="Q8013" s="2" t="s">
        <v>11</v>
      </c>
      <c r="R8013" t="s">
        <v>12</v>
      </c>
      <c r="S8013">
        <v>5</v>
      </c>
      <c r="T8013" s="2" t="s">
        <v>11</v>
      </c>
    </row>
    <row r="8014" spans="1:20" x14ac:dyDescent="0.25">
      <c r="A8014">
        <v>8013</v>
      </c>
      <c r="B8014" s="4">
        <v>45258</v>
      </c>
      <c r="C8014" t="str">
        <f t="shared" si="375"/>
        <v>2023</v>
      </c>
      <c r="D8014">
        <v>287</v>
      </c>
      <c r="E8014">
        <v>38</v>
      </c>
      <c r="F8014" t="str">
        <f t="shared" si="376"/>
        <v>Adult</v>
      </c>
      <c r="G8014" t="s">
        <v>13</v>
      </c>
      <c r="H8014" t="s">
        <v>28</v>
      </c>
      <c r="I8014">
        <v>551</v>
      </c>
      <c r="J8014" t="s">
        <v>29</v>
      </c>
      <c r="K8014">
        <v>2</v>
      </c>
      <c r="L8014">
        <v>67.106632849999997</v>
      </c>
      <c r="M8014" t="s">
        <v>20</v>
      </c>
      <c r="N8014" s="2" t="s">
        <v>11</v>
      </c>
      <c r="O8014">
        <v>13.42132657</v>
      </c>
      <c r="P8014">
        <f t="shared" si="377"/>
        <v>120.79193912999999</v>
      </c>
      <c r="Q8014" s="2" t="s">
        <v>16</v>
      </c>
      <c r="R8014" t="s">
        <v>26</v>
      </c>
      <c r="S8014">
        <v>2</v>
      </c>
      <c r="T8014" s="2" t="s">
        <v>11</v>
      </c>
    </row>
    <row r="8015" spans="1:20" x14ac:dyDescent="0.25">
      <c r="A8015">
        <v>8014</v>
      </c>
      <c r="B8015" s="4">
        <v>43436</v>
      </c>
      <c r="C8015" t="str">
        <f t="shared" si="375"/>
        <v>2018</v>
      </c>
      <c r="D8015">
        <v>218</v>
      </c>
      <c r="E8015">
        <v>42</v>
      </c>
      <c r="F8015" t="str">
        <f t="shared" si="376"/>
        <v>Adult</v>
      </c>
      <c r="G8015" t="s">
        <v>7</v>
      </c>
      <c r="H8015" t="s">
        <v>21</v>
      </c>
      <c r="I8015">
        <v>278</v>
      </c>
      <c r="J8015" t="s">
        <v>15</v>
      </c>
      <c r="K8015">
        <v>5</v>
      </c>
      <c r="L8015">
        <v>50.540884380000001</v>
      </c>
      <c r="M8015" t="s">
        <v>25</v>
      </c>
      <c r="N8015" s="2" t="s">
        <v>16</v>
      </c>
      <c r="O8015">
        <v>0</v>
      </c>
      <c r="P8015">
        <f t="shared" si="377"/>
        <v>252.7044219</v>
      </c>
      <c r="Q8015" s="2" t="s">
        <v>16</v>
      </c>
      <c r="R8015" t="s">
        <v>18</v>
      </c>
      <c r="S8015">
        <v>4</v>
      </c>
      <c r="T8015" s="2" t="s">
        <v>11</v>
      </c>
    </row>
    <row r="8016" spans="1:20" x14ac:dyDescent="0.25">
      <c r="A8016">
        <v>8015</v>
      </c>
      <c r="B8016" s="4">
        <v>45282</v>
      </c>
      <c r="C8016" t="str">
        <f t="shared" si="375"/>
        <v>2023</v>
      </c>
      <c r="D8016">
        <v>134</v>
      </c>
      <c r="E8016">
        <v>67</v>
      </c>
      <c r="F8016" t="str">
        <f t="shared" si="376"/>
        <v>Senior</v>
      </c>
      <c r="G8016" t="s">
        <v>7</v>
      </c>
      <c r="H8016" t="s">
        <v>40</v>
      </c>
      <c r="I8016">
        <v>526</v>
      </c>
      <c r="J8016" t="s">
        <v>24</v>
      </c>
      <c r="K8016">
        <v>3</v>
      </c>
      <c r="L8016">
        <v>73.073423109999993</v>
      </c>
      <c r="M8016" t="s">
        <v>22</v>
      </c>
      <c r="N8016" s="2" t="s">
        <v>16</v>
      </c>
      <c r="O8016">
        <v>21.922026930000001</v>
      </c>
      <c r="P8016">
        <f t="shared" si="377"/>
        <v>197.29824239999999</v>
      </c>
      <c r="Q8016" s="2" t="s">
        <v>16</v>
      </c>
      <c r="R8016" t="s">
        <v>26</v>
      </c>
      <c r="S8016">
        <v>2</v>
      </c>
      <c r="T8016" s="2" t="s">
        <v>11</v>
      </c>
    </row>
    <row r="8017" spans="1:20" x14ac:dyDescent="0.25">
      <c r="A8017">
        <v>8016</v>
      </c>
      <c r="B8017" s="4">
        <v>43774</v>
      </c>
      <c r="C8017" t="str">
        <f t="shared" si="375"/>
        <v>2019</v>
      </c>
      <c r="D8017">
        <v>442</v>
      </c>
      <c r="E8017">
        <v>50</v>
      </c>
      <c r="F8017" t="str">
        <f t="shared" si="376"/>
        <v>Adult</v>
      </c>
      <c r="G8017" t="s">
        <v>13</v>
      </c>
      <c r="H8017" t="s">
        <v>31</v>
      </c>
      <c r="I8017">
        <v>316</v>
      </c>
      <c r="J8017" t="s">
        <v>29</v>
      </c>
      <c r="K8017">
        <v>4</v>
      </c>
      <c r="L8017">
        <v>43.635212670000001</v>
      </c>
      <c r="M8017" t="s">
        <v>22</v>
      </c>
      <c r="N8017" s="2" t="s">
        <v>11</v>
      </c>
      <c r="O8017">
        <v>17.454085070000001</v>
      </c>
      <c r="P8017">
        <f t="shared" si="377"/>
        <v>157.08676561000001</v>
      </c>
      <c r="Q8017" s="2" t="s">
        <v>16</v>
      </c>
      <c r="R8017" t="s">
        <v>26</v>
      </c>
      <c r="S8017">
        <v>3</v>
      </c>
      <c r="T8017" s="2" t="s">
        <v>16</v>
      </c>
    </row>
    <row r="8018" spans="1:20" x14ac:dyDescent="0.25">
      <c r="A8018">
        <v>8017</v>
      </c>
      <c r="B8018" s="4">
        <v>45251</v>
      </c>
      <c r="C8018" t="str">
        <f t="shared" si="375"/>
        <v>2023</v>
      </c>
      <c r="D8018">
        <v>279</v>
      </c>
      <c r="E8018">
        <v>57</v>
      </c>
      <c r="F8018" t="str">
        <f t="shared" si="376"/>
        <v>Senior</v>
      </c>
      <c r="G8018" t="s">
        <v>27</v>
      </c>
      <c r="H8018" t="s">
        <v>41</v>
      </c>
      <c r="I8018">
        <v>888</v>
      </c>
      <c r="J8018" t="s">
        <v>29</v>
      </c>
      <c r="K8018">
        <v>2</v>
      </c>
      <c r="L8018">
        <v>59.281181830000001</v>
      </c>
      <c r="M8018" t="s">
        <v>22</v>
      </c>
      <c r="N8018" s="2" t="s">
        <v>11</v>
      </c>
      <c r="O8018">
        <v>11.85623637</v>
      </c>
      <c r="P8018">
        <f t="shared" si="377"/>
        <v>106.70612729</v>
      </c>
      <c r="Q8018" s="2" t="s">
        <v>11</v>
      </c>
      <c r="R8018" t="s">
        <v>26</v>
      </c>
      <c r="S8018">
        <v>2</v>
      </c>
      <c r="T8018" s="2" t="s">
        <v>11</v>
      </c>
    </row>
    <row r="8019" spans="1:20" x14ac:dyDescent="0.25">
      <c r="A8019">
        <v>8018</v>
      </c>
      <c r="B8019" s="4">
        <v>44191</v>
      </c>
      <c r="C8019" t="str">
        <f t="shared" si="375"/>
        <v>2020</v>
      </c>
      <c r="D8019">
        <v>338</v>
      </c>
      <c r="E8019">
        <v>61</v>
      </c>
      <c r="F8019" t="str">
        <f t="shared" si="376"/>
        <v>Senior</v>
      </c>
      <c r="G8019" t="s">
        <v>27</v>
      </c>
      <c r="H8019" t="s">
        <v>30</v>
      </c>
      <c r="I8019">
        <v>354</v>
      </c>
      <c r="J8019" t="s">
        <v>9</v>
      </c>
      <c r="K8019">
        <v>5</v>
      </c>
      <c r="L8019">
        <v>34.066794340000001</v>
      </c>
      <c r="M8019" t="s">
        <v>22</v>
      </c>
      <c r="N8019" s="2" t="s">
        <v>11</v>
      </c>
      <c r="O8019">
        <v>0</v>
      </c>
      <c r="P8019">
        <f t="shared" si="377"/>
        <v>170.33397170000001</v>
      </c>
      <c r="Q8019" s="2" t="s">
        <v>16</v>
      </c>
      <c r="R8019" t="s">
        <v>18</v>
      </c>
      <c r="S8019">
        <v>4</v>
      </c>
      <c r="T8019" s="2" t="s">
        <v>11</v>
      </c>
    </row>
    <row r="8020" spans="1:20" x14ac:dyDescent="0.25">
      <c r="A8020">
        <v>8019</v>
      </c>
      <c r="B8020" s="4">
        <v>43770</v>
      </c>
      <c r="C8020" t="str">
        <f t="shared" si="375"/>
        <v>2019</v>
      </c>
      <c r="D8020">
        <v>441</v>
      </c>
      <c r="E8020">
        <v>50</v>
      </c>
      <c r="F8020" t="str">
        <f t="shared" si="376"/>
        <v>Adult</v>
      </c>
      <c r="G8020" t="s">
        <v>13</v>
      </c>
      <c r="H8020" t="s">
        <v>31</v>
      </c>
      <c r="I8020">
        <v>559</v>
      </c>
      <c r="J8020" t="s">
        <v>33</v>
      </c>
      <c r="K8020">
        <v>4</v>
      </c>
      <c r="L8020">
        <v>57.210072680000003</v>
      </c>
      <c r="M8020" t="s">
        <v>10</v>
      </c>
      <c r="N8020" s="2" t="s">
        <v>16</v>
      </c>
      <c r="O8020">
        <v>0</v>
      </c>
      <c r="P8020">
        <f t="shared" si="377"/>
        <v>228.84029072000001</v>
      </c>
      <c r="Q8020" s="2" t="s">
        <v>11</v>
      </c>
      <c r="R8020" t="s">
        <v>18</v>
      </c>
      <c r="S8020">
        <v>5</v>
      </c>
      <c r="T8020" s="2" t="s">
        <v>11</v>
      </c>
    </row>
    <row r="8021" spans="1:20" x14ac:dyDescent="0.25">
      <c r="A8021">
        <v>8020</v>
      </c>
      <c r="B8021" s="4">
        <v>44871</v>
      </c>
      <c r="C8021" t="str">
        <f t="shared" si="375"/>
        <v>2022</v>
      </c>
      <c r="D8021">
        <v>350</v>
      </c>
      <c r="E8021">
        <v>33</v>
      </c>
      <c r="F8021" t="str">
        <f t="shared" si="376"/>
        <v>Adult</v>
      </c>
      <c r="G8021" t="s">
        <v>27</v>
      </c>
      <c r="H8021" t="s">
        <v>14</v>
      </c>
      <c r="I8021">
        <v>747</v>
      </c>
      <c r="J8021" t="s">
        <v>15</v>
      </c>
      <c r="K8021">
        <v>1</v>
      </c>
      <c r="L8021">
        <v>60.689580730000003</v>
      </c>
      <c r="M8021" t="s">
        <v>20</v>
      </c>
      <c r="N8021" s="2" t="s">
        <v>11</v>
      </c>
      <c r="O8021">
        <v>0</v>
      </c>
      <c r="P8021">
        <f t="shared" si="377"/>
        <v>60.689580730000003</v>
      </c>
      <c r="Q8021" s="2" t="s">
        <v>16</v>
      </c>
      <c r="R8021" t="s">
        <v>18</v>
      </c>
      <c r="S8021">
        <v>5</v>
      </c>
      <c r="T8021" s="2" t="s">
        <v>16</v>
      </c>
    </row>
    <row r="8022" spans="1:20" x14ac:dyDescent="0.25">
      <c r="A8022">
        <v>8021</v>
      </c>
      <c r="B8022" s="4">
        <v>44876</v>
      </c>
      <c r="C8022" t="str">
        <f t="shared" si="375"/>
        <v>2022</v>
      </c>
      <c r="D8022">
        <v>130</v>
      </c>
      <c r="E8022">
        <v>69</v>
      </c>
      <c r="F8022" t="str">
        <f t="shared" si="376"/>
        <v>Senior</v>
      </c>
      <c r="G8022" t="s">
        <v>7</v>
      </c>
      <c r="H8022" t="s">
        <v>37</v>
      </c>
      <c r="I8022">
        <v>930</v>
      </c>
      <c r="J8022" t="s">
        <v>15</v>
      </c>
      <c r="K8022">
        <v>5</v>
      </c>
      <c r="L8022">
        <v>75.851212320000002</v>
      </c>
      <c r="M8022" t="s">
        <v>20</v>
      </c>
      <c r="N8022" s="2" t="s">
        <v>11</v>
      </c>
      <c r="O8022">
        <v>37.925606160000001</v>
      </c>
      <c r="P8022">
        <f t="shared" si="377"/>
        <v>341.33045544000004</v>
      </c>
      <c r="Q8022" s="2" t="s">
        <v>11</v>
      </c>
      <c r="R8022" t="s">
        <v>26</v>
      </c>
      <c r="S8022">
        <v>5</v>
      </c>
      <c r="T8022" s="2" t="s">
        <v>16</v>
      </c>
    </row>
    <row r="8023" spans="1:20" x14ac:dyDescent="0.25">
      <c r="A8023">
        <v>8022</v>
      </c>
      <c r="B8023" s="4">
        <v>45250</v>
      </c>
      <c r="C8023" t="str">
        <f t="shared" si="375"/>
        <v>2023</v>
      </c>
      <c r="D8023">
        <v>481</v>
      </c>
      <c r="E8023">
        <v>45</v>
      </c>
      <c r="F8023" t="str">
        <f t="shared" si="376"/>
        <v>Adult</v>
      </c>
      <c r="G8023" t="s">
        <v>13</v>
      </c>
      <c r="H8023" t="s">
        <v>23</v>
      </c>
      <c r="I8023">
        <v>870</v>
      </c>
      <c r="J8023" t="s">
        <v>9</v>
      </c>
      <c r="K8023">
        <v>3</v>
      </c>
      <c r="L8023">
        <v>22.96428599</v>
      </c>
      <c r="M8023" t="s">
        <v>10</v>
      </c>
      <c r="N8023" s="2" t="s">
        <v>16</v>
      </c>
      <c r="O8023">
        <v>6.8892857970000003</v>
      </c>
      <c r="P8023">
        <f t="shared" si="377"/>
        <v>62.003572172999995</v>
      </c>
      <c r="Q8023" s="2" t="s">
        <v>11</v>
      </c>
      <c r="R8023" t="s">
        <v>26</v>
      </c>
      <c r="S8023">
        <v>2</v>
      </c>
      <c r="T8023" s="2" t="s">
        <v>11</v>
      </c>
    </row>
    <row r="8024" spans="1:20" x14ac:dyDescent="0.25">
      <c r="A8024">
        <v>8023</v>
      </c>
      <c r="B8024" s="4">
        <v>43436</v>
      </c>
      <c r="C8024" t="str">
        <f t="shared" si="375"/>
        <v>2018</v>
      </c>
      <c r="D8024">
        <v>323</v>
      </c>
      <c r="E8024">
        <v>28</v>
      </c>
      <c r="F8024" t="str">
        <f t="shared" si="376"/>
        <v>Teenager</v>
      </c>
      <c r="G8024" t="s">
        <v>27</v>
      </c>
      <c r="H8024" t="s">
        <v>35</v>
      </c>
      <c r="I8024">
        <v>302</v>
      </c>
      <c r="J8024" t="s">
        <v>29</v>
      </c>
      <c r="K8024">
        <v>3</v>
      </c>
      <c r="L8024">
        <v>75.884045700000001</v>
      </c>
      <c r="M8024" t="s">
        <v>22</v>
      </c>
      <c r="N8024" s="2" t="s">
        <v>16</v>
      </c>
      <c r="O8024">
        <v>0</v>
      </c>
      <c r="P8024">
        <f t="shared" si="377"/>
        <v>227.6521371</v>
      </c>
      <c r="Q8024" s="2" t="s">
        <v>11</v>
      </c>
      <c r="R8024" t="s">
        <v>18</v>
      </c>
      <c r="S8024">
        <v>1</v>
      </c>
      <c r="T8024" s="2" t="s">
        <v>11</v>
      </c>
    </row>
    <row r="8025" spans="1:20" x14ac:dyDescent="0.25">
      <c r="A8025">
        <v>8024</v>
      </c>
      <c r="B8025" s="4">
        <v>45274</v>
      </c>
      <c r="C8025" t="str">
        <f t="shared" si="375"/>
        <v>2023</v>
      </c>
      <c r="D8025">
        <v>162</v>
      </c>
      <c r="E8025">
        <v>68</v>
      </c>
      <c r="F8025" t="str">
        <f t="shared" si="376"/>
        <v>Senior</v>
      </c>
      <c r="G8025" t="s">
        <v>13</v>
      </c>
      <c r="H8025" t="s">
        <v>37</v>
      </c>
      <c r="I8025">
        <v>701</v>
      </c>
      <c r="J8025" t="s">
        <v>33</v>
      </c>
      <c r="K8025">
        <v>1</v>
      </c>
      <c r="L8025">
        <v>93.640271240000004</v>
      </c>
      <c r="M8025" t="s">
        <v>10</v>
      </c>
      <c r="N8025" s="2" t="s">
        <v>11</v>
      </c>
      <c r="O8025">
        <v>0</v>
      </c>
      <c r="P8025">
        <f t="shared" si="377"/>
        <v>93.640271240000004</v>
      </c>
      <c r="Q8025" s="2" t="s">
        <v>11</v>
      </c>
      <c r="R8025" t="s">
        <v>12</v>
      </c>
      <c r="S8025">
        <v>4</v>
      </c>
      <c r="T8025" s="2" t="s">
        <v>16</v>
      </c>
    </row>
    <row r="8026" spans="1:20" x14ac:dyDescent="0.25">
      <c r="A8026">
        <v>8025</v>
      </c>
      <c r="B8026" s="4">
        <v>44510</v>
      </c>
      <c r="C8026" t="str">
        <f t="shared" si="375"/>
        <v>2021</v>
      </c>
      <c r="D8026">
        <v>109</v>
      </c>
      <c r="E8026">
        <v>20</v>
      </c>
      <c r="F8026" t="str">
        <f t="shared" si="376"/>
        <v>Teenager</v>
      </c>
      <c r="G8026" t="s">
        <v>7</v>
      </c>
      <c r="H8026" t="s">
        <v>40</v>
      </c>
      <c r="I8026">
        <v>47</v>
      </c>
      <c r="J8026" t="s">
        <v>15</v>
      </c>
      <c r="K8026">
        <v>1</v>
      </c>
      <c r="L8026">
        <v>18.262346480000001</v>
      </c>
      <c r="M8026" t="s">
        <v>25</v>
      </c>
      <c r="N8026" s="2" t="s">
        <v>11</v>
      </c>
      <c r="O8026">
        <v>1.826234648</v>
      </c>
      <c r="P8026">
        <f t="shared" si="377"/>
        <v>16.436111832000002</v>
      </c>
      <c r="Q8026" s="2" t="s">
        <v>11</v>
      </c>
      <c r="R8026" t="s">
        <v>26</v>
      </c>
      <c r="S8026">
        <v>1</v>
      </c>
      <c r="T8026" s="2" t="s">
        <v>11</v>
      </c>
    </row>
    <row r="8027" spans="1:20" x14ac:dyDescent="0.25">
      <c r="A8027">
        <v>8026</v>
      </c>
      <c r="B8027" s="4">
        <v>44174</v>
      </c>
      <c r="C8027" t="str">
        <f t="shared" si="375"/>
        <v>2020</v>
      </c>
      <c r="D8027">
        <v>77</v>
      </c>
      <c r="E8027">
        <v>48</v>
      </c>
      <c r="F8027" t="str">
        <f t="shared" si="376"/>
        <v>Adult</v>
      </c>
      <c r="G8027" t="s">
        <v>7</v>
      </c>
      <c r="H8027" t="s">
        <v>19</v>
      </c>
      <c r="I8027">
        <v>415</v>
      </c>
      <c r="J8027" t="s">
        <v>29</v>
      </c>
      <c r="K8027">
        <v>1</v>
      </c>
      <c r="L8027">
        <v>51.725037610000001</v>
      </c>
      <c r="M8027" t="s">
        <v>22</v>
      </c>
      <c r="N8027" s="2" t="s">
        <v>16</v>
      </c>
      <c r="O8027">
        <v>0</v>
      </c>
      <c r="P8027">
        <f t="shared" si="377"/>
        <v>51.725037610000001</v>
      </c>
      <c r="Q8027" s="2" t="s">
        <v>16</v>
      </c>
      <c r="R8027" t="s">
        <v>18</v>
      </c>
      <c r="S8027">
        <v>2</v>
      </c>
      <c r="T8027" s="2" t="s">
        <v>16</v>
      </c>
    </row>
    <row r="8028" spans="1:20" x14ac:dyDescent="0.25">
      <c r="A8028">
        <v>8027</v>
      </c>
      <c r="B8028" s="4">
        <v>44884</v>
      </c>
      <c r="C8028" t="str">
        <f t="shared" si="375"/>
        <v>2022</v>
      </c>
      <c r="D8028">
        <v>426</v>
      </c>
      <c r="E8028">
        <v>42</v>
      </c>
      <c r="F8028" t="str">
        <f t="shared" si="376"/>
        <v>Adult</v>
      </c>
      <c r="G8028" t="s">
        <v>7</v>
      </c>
      <c r="H8028" t="s">
        <v>21</v>
      </c>
      <c r="I8028">
        <v>589</v>
      </c>
      <c r="J8028" t="s">
        <v>15</v>
      </c>
      <c r="K8028">
        <v>3</v>
      </c>
      <c r="L8028">
        <v>29.691148609999999</v>
      </c>
      <c r="M8028" t="s">
        <v>22</v>
      </c>
      <c r="N8028" s="2" t="s">
        <v>11</v>
      </c>
      <c r="O8028">
        <v>0</v>
      </c>
      <c r="P8028">
        <f t="shared" si="377"/>
        <v>89.073445829999997</v>
      </c>
      <c r="Q8028" s="2" t="s">
        <v>11</v>
      </c>
      <c r="R8028" t="s">
        <v>18</v>
      </c>
      <c r="S8028">
        <v>5</v>
      </c>
      <c r="T8028" s="2" t="s">
        <v>16</v>
      </c>
    </row>
    <row r="8029" spans="1:20" x14ac:dyDescent="0.25">
      <c r="A8029">
        <v>8028</v>
      </c>
      <c r="B8029" s="4">
        <v>44893</v>
      </c>
      <c r="C8029" t="str">
        <f t="shared" si="375"/>
        <v>2022</v>
      </c>
      <c r="D8029">
        <v>241</v>
      </c>
      <c r="E8029">
        <v>28</v>
      </c>
      <c r="F8029" t="str">
        <f t="shared" si="376"/>
        <v>Teenager</v>
      </c>
      <c r="G8029" t="s">
        <v>7</v>
      </c>
      <c r="H8029" t="s">
        <v>35</v>
      </c>
      <c r="I8029">
        <v>565</v>
      </c>
      <c r="J8029" t="s">
        <v>15</v>
      </c>
      <c r="K8029">
        <v>3</v>
      </c>
      <c r="L8029">
        <v>68.883029919999998</v>
      </c>
      <c r="M8029" t="s">
        <v>10</v>
      </c>
      <c r="N8029" s="2" t="s">
        <v>16</v>
      </c>
      <c r="O8029">
        <v>20.66490898</v>
      </c>
      <c r="P8029">
        <f t="shared" si="377"/>
        <v>185.98418077999997</v>
      </c>
      <c r="Q8029" s="2" t="s">
        <v>16</v>
      </c>
      <c r="R8029" t="s">
        <v>26</v>
      </c>
      <c r="S8029">
        <v>1</v>
      </c>
      <c r="T8029" s="2" t="s">
        <v>16</v>
      </c>
    </row>
    <row r="8030" spans="1:20" x14ac:dyDescent="0.25">
      <c r="A8030">
        <v>8029</v>
      </c>
      <c r="B8030" s="4">
        <v>44528</v>
      </c>
      <c r="C8030" t="str">
        <f t="shared" si="375"/>
        <v>2021</v>
      </c>
      <c r="D8030">
        <v>162</v>
      </c>
      <c r="E8030">
        <v>48</v>
      </c>
      <c r="F8030" t="str">
        <f t="shared" si="376"/>
        <v>Adult</v>
      </c>
      <c r="G8030" t="s">
        <v>7</v>
      </c>
      <c r="H8030" t="s">
        <v>19</v>
      </c>
      <c r="I8030">
        <v>734</v>
      </c>
      <c r="J8030" t="s">
        <v>24</v>
      </c>
      <c r="K8030">
        <v>3</v>
      </c>
      <c r="L8030">
        <v>74.981676710000002</v>
      </c>
      <c r="M8030" t="s">
        <v>10</v>
      </c>
      <c r="N8030" s="2" t="s">
        <v>11</v>
      </c>
      <c r="O8030">
        <v>22.494503009999999</v>
      </c>
      <c r="P8030">
        <f t="shared" si="377"/>
        <v>202.45052712000003</v>
      </c>
      <c r="Q8030" s="2" t="s">
        <v>16</v>
      </c>
      <c r="R8030" t="s">
        <v>26</v>
      </c>
      <c r="S8030">
        <v>4</v>
      </c>
      <c r="T8030" s="2" t="s">
        <v>11</v>
      </c>
    </row>
    <row r="8031" spans="1:20" x14ac:dyDescent="0.25">
      <c r="A8031">
        <v>8030</v>
      </c>
      <c r="B8031" s="4">
        <v>44520</v>
      </c>
      <c r="C8031" t="str">
        <f t="shared" si="375"/>
        <v>2021</v>
      </c>
      <c r="D8031">
        <v>353</v>
      </c>
      <c r="E8031">
        <v>50</v>
      </c>
      <c r="F8031" t="str">
        <f t="shared" si="376"/>
        <v>Adult</v>
      </c>
      <c r="G8031" t="s">
        <v>7</v>
      </c>
      <c r="H8031" t="s">
        <v>42</v>
      </c>
      <c r="I8031">
        <v>985</v>
      </c>
      <c r="J8031" t="s">
        <v>33</v>
      </c>
      <c r="K8031">
        <v>2</v>
      </c>
      <c r="L8031">
        <v>56.590537359999999</v>
      </c>
      <c r="M8031" t="s">
        <v>25</v>
      </c>
      <c r="N8031" s="2" t="s">
        <v>16</v>
      </c>
      <c r="O8031">
        <v>11.318107469999999</v>
      </c>
      <c r="P8031">
        <f t="shared" si="377"/>
        <v>101.86296725</v>
      </c>
      <c r="Q8031" s="2" t="s">
        <v>16</v>
      </c>
      <c r="R8031" t="s">
        <v>26</v>
      </c>
      <c r="S8031">
        <v>4</v>
      </c>
      <c r="T8031" s="2" t="s">
        <v>11</v>
      </c>
    </row>
    <row r="8032" spans="1:20" x14ac:dyDescent="0.25">
      <c r="A8032">
        <v>8031</v>
      </c>
      <c r="B8032" s="4">
        <v>44156</v>
      </c>
      <c r="C8032" t="str">
        <f t="shared" si="375"/>
        <v>2020</v>
      </c>
      <c r="D8032">
        <v>350</v>
      </c>
      <c r="E8032">
        <v>29</v>
      </c>
      <c r="F8032" t="str">
        <f t="shared" si="376"/>
        <v>Teenager</v>
      </c>
      <c r="G8032" t="s">
        <v>27</v>
      </c>
      <c r="H8032" t="s">
        <v>38</v>
      </c>
      <c r="I8032">
        <v>561</v>
      </c>
      <c r="J8032" t="s">
        <v>15</v>
      </c>
      <c r="K8032">
        <v>1</v>
      </c>
      <c r="L8032">
        <v>13.73057084</v>
      </c>
      <c r="M8032" t="s">
        <v>22</v>
      </c>
      <c r="N8032" s="2" t="s">
        <v>16</v>
      </c>
      <c r="O8032">
        <v>0</v>
      </c>
      <c r="P8032">
        <f t="shared" si="377"/>
        <v>13.73057084</v>
      </c>
      <c r="Q8032" s="2" t="s">
        <v>11</v>
      </c>
      <c r="R8032" t="s">
        <v>18</v>
      </c>
      <c r="S8032">
        <v>5</v>
      </c>
      <c r="T8032" s="2" t="s">
        <v>11</v>
      </c>
    </row>
    <row r="8033" spans="1:20" x14ac:dyDescent="0.25">
      <c r="A8033">
        <v>8032</v>
      </c>
      <c r="B8033" s="4">
        <v>43805</v>
      </c>
      <c r="C8033" t="str">
        <f t="shared" si="375"/>
        <v>2019</v>
      </c>
      <c r="D8033">
        <v>288</v>
      </c>
      <c r="E8033">
        <v>65</v>
      </c>
      <c r="F8033" t="str">
        <f t="shared" si="376"/>
        <v>Senior</v>
      </c>
      <c r="G8033" t="s">
        <v>7</v>
      </c>
      <c r="H8033" t="s">
        <v>8</v>
      </c>
      <c r="I8033">
        <v>880</v>
      </c>
      <c r="J8033" t="s">
        <v>24</v>
      </c>
      <c r="K8033">
        <v>4</v>
      </c>
      <c r="L8033">
        <v>65.365082630000003</v>
      </c>
      <c r="M8033" t="s">
        <v>10</v>
      </c>
      <c r="N8033" s="2" t="s">
        <v>16</v>
      </c>
      <c r="O8033">
        <v>0</v>
      </c>
      <c r="P8033">
        <f t="shared" si="377"/>
        <v>261.46033052000001</v>
      </c>
      <c r="Q8033" s="2" t="s">
        <v>16</v>
      </c>
      <c r="R8033" t="s">
        <v>18</v>
      </c>
      <c r="S8033">
        <v>2</v>
      </c>
      <c r="T8033" s="2" t="s">
        <v>16</v>
      </c>
    </row>
    <row r="8034" spans="1:20" x14ac:dyDescent="0.25">
      <c r="A8034">
        <v>8033</v>
      </c>
      <c r="B8034" s="4">
        <v>43406</v>
      </c>
      <c r="C8034" t="str">
        <f t="shared" si="375"/>
        <v>2018</v>
      </c>
      <c r="D8034">
        <v>194</v>
      </c>
      <c r="E8034">
        <v>35</v>
      </c>
      <c r="F8034" t="str">
        <f t="shared" si="376"/>
        <v>Adult</v>
      </c>
      <c r="G8034" t="s">
        <v>7</v>
      </c>
      <c r="H8034" t="s">
        <v>31</v>
      </c>
      <c r="I8034">
        <v>463</v>
      </c>
      <c r="J8034" t="s">
        <v>33</v>
      </c>
      <c r="K8034">
        <v>3</v>
      </c>
      <c r="L8034">
        <v>90.998347730000006</v>
      </c>
      <c r="M8034" t="s">
        <v>25</v>
      </c>
      <c r="N8034" s="2" t="s">
        <v>16</v>
      </c>
      <c r="O8034">
        <v>27.29950432</v>
      </c>
      <c r="P8034">
        <f t="shared" si="377"/>
        <v>245.69553887000004</v>
      </c>
      <c r="Q8034" s="2" t="s">
        <v>16</v>
      </c>
      <c r="R8034" t="s">
        <v>26</v>
      </c>
      <c r="S8034">
        <v>3</v>
      </c>
      <c r="T8034" s="2" t="s">
        <v>11</v>
      </c>
    </row>
    <row r="8035" spans="1:20" x14ac:dyDescent="0.25">
      <c r="A8035">
        <v>8034</v>
      </c>
      <c r="B8035" s="4">
        <v>43820</v>
      </c>
      <c r="C8035" t="str">
        <f t="shared" si="375"/>
        <v>2019</v>
      </c>
      <c r="D8035">
        <v>58</v>
      </c>
      <c r="E8035">
        <v>34</v>
      </c>
      <c r="F8035" t="str">
        <f t="shared" si="376"/>
        <v>Adult</v>
      </c>
      <c r="G8035" t="s">
        <v>13</v>
      </c>
      <c r="H8035" t="s">
        <v>36</v>
      </c>
      <c r="I8035">
        <v>792</v>
      </c>
      <c r="J8035" t="s">
        <v>24</v>
      </c>
      <c r="K8035">
        <v>4</v>
      </c>
      <c r="L8035">
        <v>73.806546659999995</v>
      </c>
      <c r="M8035" t="s">
        <v>22</v>
      </c>
      <c r="N8035" s="2" t="s">
        <v>16</v>
      </c>
      <c r="O8035">
        <v>0</v>
      </c>
      <c r="P8035">
        <f t="shared" si="377"/>
        <v>295.22618663999998</v>
      </c>
      <c r="Q8035" s="2" t="s">
        <v>16</v>
      </c>
      <c r="R8035" t="s">
        <v>12</v>
      </c>
      <c r="S8035">
        <v>4</v>
      </c>
      <c r="T8035" s="2" t="s">
        <v>11</v>
      </c>
    </row>
    <row r="8036" spans="1:20" x14ac:dyDescent="0.25">
      <c r="A8036">
        <v>8035</v>
      </c>
      <c r="B8036" s="4">
        <v>44549</v>
      </c>
      <c r="C8036" t="str">
        <f t="shared" si="375"/>
        <v>2021</v>
      </c>
      <c r="D8036">
        <v>110</v>
      </c>
      <c r="E8036">
        <v>21</v>
      </c>
      <c r="F8036" t="str">
        <f t="shared" si="376"/>
        <v>Teenager</v>
      </c>
      <c r="G8036" t="s">
        <v>13</v>
      </c>
      <c r="H8036" t="s">
        <v>43</v>
      </c>
      <c r="I8036">
        <v>461</v>
      </c>
      <c r="J8036" t="s">
        <v>24</v>
      </c>
      <c r="K8036">
        <v>5</v>
      </c>
      <c r="L8036">
        <v>79.296809769999996</v>
      </c>
      <c r="M8036" t="s">
        <v>25</v>
      </c>
      <c r="N8036" s="2" t="s">
        <v>11</v>
      </c>
      <c r="O8036">
        <v>0</v>
      </c>
      <c r="P8036">
        <f t="shared" si="377"/>
        <v>396.48404884999997</v>
      </c>
      <c r="Q8036" s="2" t="s">
        <v>16</v>
      </c>
      <c r="R8036" t="s">
        <v>18</v>
      </c>
      <c r="S8036">
        <v>5</v>
      </c>
      <c r="T8036" s="2" t="s">
        <v>11</v>
      </c>
    </row>
    <row r="8037" spans="1:20" x14ac:dyDescent="0.25">
      <c r="A8037">
        <v>8036</v>
      </c>
      <c r="B8037" s="4">
        <v>43460</v>
      </c>
      <c r="C8037" t="str">
        <f t="shared" si="375"/>
        <v>2018</v>
      </c>
      <c r="D8037">
        <v>373</v>
      </c>
      <c r="E8037">
        <v>27</v>
      </c>
      <c r="F8037" t="str">
        <f t="shared" si="376"/>
        <v>Teenager</v>
      </c>
      <c r="G8037" t="s">
        <v>7</v>
      </c>
      <c r="H8037" t="s">
        <v>14</v>
      </c>
      <c r="I8037">
        <v>56</v>
      </c>
      <c r="J8037" t="s">
        <v>24</v>
      </c>
      <c r="K8037">
        <v>3</v>
      </c>
      <c r="L8037">
        <v>13.072766270000001</v>
      </c>
      <c r="M8037" t="s">
        <v>10</v>
      </c>
      <c r="N8037" s="2" t="s">
        <v>11</v>
      </c>
      <c r="O8037">
        <v>0</v>
      </c>
      <c r="P8037">
        <f t="shared" si="377"/>
        <v>39.21829881</v>
      </c>
      <c r="Q8037" s="2" t="s">
        <v>11</v>
      </c>
      <c r="R8037" t="s">
        <v>18</v>
      </c>
      <c r="S8037">
        <v>3</v>
      </c>
      <c r="T8037" s="2" t="s">
        <v>16</v>
      </c>
    </row>
    <row r="8038" spans="1:20" x14ac:dyDescent="0.25">
      <c r="A8038">
        <v>8037</v>
      </c>
      <c r="B8038" s="4">
        <v>44512</v>
      </c>
      <c r="C8038" t="str">
        <f t="shared" si="375"/>
        <v>2021</v>
      </c>
      <c r="D8038">
        <v>178</v>
      </c>
      <c r="E8038">
        <v>41</v>
      </c>
      <c r="F8038" t="str">
        <f t="shared" si="376"/>
        <v>Adult</v>
      </c>
      <c r="G8038" t="s">
        <v>13</v>
      </c>
      <c r="H8038" t="s">
        <v>28</v>
      </c>
      <c r="I8038">
        <v>170</v>
      </c>
      <c r="J8038" t="s">
        <v>15</v>
      </c>
      <c r="K8038">
        <v>2</v>
      </c>
      <c r="L8038">
        <v>58.528310400000002</v>
      </c>
      <c r="M8038" t="s">
        <v>22</v>
      </c>
      <c r="N8038" s="2" t="s">
        <v>16</v>
      </c>
      <c r="O8038">
        <v>0</v>
      </c>
      <c r="P8038">
        <f t="shared" si="377"/>
        <v>117.0566208</v>
      </c>
      <c r="Q8038" s="2" t="s">
        <v>16</v>
      </c>
      <c r="R8038" t="s">
        <v>18</v>
      </c>
      <c r="S8038">
        <v>4</v>
      </c>
      <c r="T8038" s="2" t="s">
        <v>11</v>
      </c>
    </row>
    <row r="8039" spans="1:20" x14ac:dyDescent="0.25">
      <c r="A8039">
        <v>8038</v>
      </c>
      <c r="B8039" s="4">
        <v>43799</v>
      </c>
      <c r="C8039" t="str">
        <f t="shared" si="375"/>
        <v>2019</v>
      </c>
      <c r="D8039">
        <v>370</v>
      </c>
      <c r="E8039">
        <v>64</v>
      </c>
      <c r="F8039" t="str">
        <f t="shared" si="376"/>
        <v>Senior</v>
      </c>
      <c r="G8039" t="s">
        <v>13</v>
      </c>
      <c r="H8039" t="s">
        <v>21</v>
      </c>
      <c r="I8039">
        <v>321</v>
      </c>
      <c r="J8039" t="s">
        <v>15</v>
      </c>
      <c r="K8039">
        <v>1</v>
      </c>
      <c r="L8039">
        <v>24.079553610000001</v>
      </c>
      <c r="M8039" t="s">
        <v>10</v>
      </c>
      <c r="N8039" s="2" t="s">
        <v>11</v>
      </c>
      <c r="O8039">
        <v>2.407955361</v>
      </c>
      <c r="P8039">
        <f t="shared" si="377"/>
        <v>21.671598249000002</v>
      </c>
      <c r="Q8039" s="2" t="s">
        <v>11</v>
      </c>
      <c r="R8039" t="s">
        <v>26</v>
      </c>
      <c r="S8039">
        <v>2</v>
      </c>
      <c r="T8039" s="2" t="s">
        <v>16</v>
      </c>
    </row>
    <row r="8040" spans="1:20" x14ac:dyDescent="0.25">
      <c r="A8040">
        <v>8039</v>
      </c>
      <c r="B8040" s="4">
        <v>44156</v>
      </c>
      <c r="C8040" t="str">
        <f t="shared" si="375"/>
        <v>2020</v>
      </c>
      <c r="D8040">
        <v>161</v>
      </c>
      <c r="E8040">
        <v>40</v>
      </c>
      <c r="F8040" t="str">
        <f t="shared" si="376"/>
        <v>Adult</v>
      </c>
      <c r="G8040" t="s">
        <v>27</v>
      </c>
      <c r="H8040" t="s">
        <v>41</v>
      </c>
      <c r="I8040">
        <v>468</v>
      </c>
      <c r="J8040" t="s">
        <v>9</v>
      </c>
      <c r="K8040">
        <v>1</v>
      </c>
      <c r="L8040">
        <v>30.782606470000001</v>
      </c>
      <c r="M8040" t="s">
        <v>20</v>
      </c>
      <c r="N8040" s="2" t="s">
        <v>16</v>
      </c>
      <c r="O8040">
        <v>3.078260647</v>
      </c>
      <c r="P8040">
        <f t="shared" si="377"/>
        <v>27.704345823000001</v>
      </c>
      <c r="Q8040" s="2" t="s">
        <v>16</v>
      </c>
      <c r="R8040" t="s">
        <v>26</v>
      </c>
      <c r="S8040">
        <v>5</v>
      </c>
      <c r="T8040" s="2" t="s">
        <v>16</v>
      </c>
    </row>
    <row r="8041" spans="1:20" x14ac:dyDescent="0.25">
      <c r="A8041">
        <v>8040</v>
      </c>
      <c r="B8041" s="4">
        <v>44559</v>
      </c>
      <c r="C8041" t="str">
        <f t="shared" si="375"/>
        <v>2021</v>
      </c>
      <c r="D8041">
        <v>362</v>
      </c>
      <c r="E8041">
        <v>48</v>
      </c>
      <c r="F8041" t="str">
        <f t="shared" si="376"/>
        <v>Adult</v>
      </c>
      <c r="G8041" t="s">
        <v>7</v>
      </c>
      <c r="H8041" t="s">
        <v>30</v>
      </c>
      <c r="I8041">
        <v>451</v>
      </c>
      <c r="J8041" t="s">
        <v>29</v>
      </c>
      <c r="K8041">
        <v>5</v>
      </c>
      <c r="L8041">
        <v>38.373631760000002</v>
      </c>
      <c r="M8041" t="s">
        <v>22</v>
      </c>
      <c r="N8041" s="2" t="s">
        <v>11</v>
      </c>
      <c r="O8041">
        <v>0</v>
      </c>
      <c r="P8041">
        <f t="shared" si="377"/>
        <v>191.8681588</v>
      </c>
      <c r="Q8041" s="2" t="s">
        <v>11</v>
      </c>
      <c r="R8041" t="s">
        <v>12</v>
      </c>
      <c r="S8041">
        <v>1</v>
      </c>
      <c r="T8041" s="2" t="s">
        <v>11</v>
      </c>
    </row>
    <row r="8042" spans="1:20" x14ac:dyDescent="0.25">
      <c r="A8042">
        <v>8041</v>
      </c>
      <c r="B8042" s="4">
        <v>44511</v>
      </c>
      <c r="C8042" t="str">
        <f t="shared" si="375"/>
        <v>2021</v>
      </c>
      <c r="D8042">
        <v>233</v>
      </c>
      <c r="E8042">
        <v>41</v>
      </c>
      <c r="F8042" t="str">
        <f t="shared" si="376"/>
        <v>Adult</v>
      </c>
      <c r="G8042" t="s">
        <v>13</v>
      </c>
      <c r="H8042" t="s">
        <v>17</v>
      </c>
      <c r="I8042">
        <v>592</v>
      </c>
      <c r="J8042" t="s">
        <v>24</v>
      </c>
      <c r="K8042">
        <v>3</v>
      </c>
      <c r="L8042">
        <v>15.32278758</v>
      </c>
      <c r="M8042" t="s">
        <v>25</v>
      </c>
      <c r="N8042" s="2" t="s">
        <v>16</v>
      </c>
      <c r="O8042">
        <v>0</v>
      </c>
      <c r="P8042">
        <f t="shared" si="377"/>
        <v>45.968362740000003</v>
      </c>
      <c r="Q8042" s="2" t="s">
        <v>16</v>
      </c>
      <c r="R8042" t="s">
        <v>12</v>
      </c>
      <c r="S8042">
        <v>1</v>
      </c>
      <c r="T8042" s="2" t="s">
        <v>11</v>
      </c>
    </row>
    <row r="8043" spans="1:20" x14ac:dyDescent="0.25">
      <c r="A8043">
        <v>8042</v>
      </c>
      <c r="B8043" s="4">
        <v>43408</v>
      </c>
      <c r="C8043" t="str">
        <f t="shared" si="375"/>
        <v>2018</v>
      </c>
      <c r="D8043">
        <v>443</v>
      </c>
      <c r="E8043">
        <v>33</v>
      </c>
      <c r="F8043" t="str">
        <f t="shared" si="376"/>
        <v>Adult</v>
      </c>
      <c r="G8043" t="s">
        <v>27</v>
      </c>
      <c r="H8043" t="s">
        <v>32</v>
      </c>
      <c r="I8043">
        <v>468</v>
      </c>
      <c r="J8043" t="s">
        <v>33</v>
      </c>
      <c r="K8043">
        <v>1</v>
      </c>
      <c r="L8043">
        <v>99.199277519999995</v>
      </c>
      <c r="M8043" t="s">
        <v>25</v>
      </c>
      <c r="N8043" s="2" t="s">
        <v>11</v>
      </c>
      <c r="O8043">
        <v>0</v>
      </c>
      <c r="P8043">
        <f t="shared" si="377"/>
        <v>99.199277519999995</v>
      </c>
      <c r="Q8043" s="2" t="s">
        <v>11</v>
      </c>
      <c r="R8043" t="s">
        <v>12</v>
      </c>
      <c r="S8043">
        <v>1</v>
      </c>
      <c r="T8043" s="2" t="s">
        <v>16</v>
      </c>
    </row>
    <row r="8044" spans="1:20" x14ac:dyDescent="0.25">
      <c r="A8044">
        <v>8043</v>
      </c>
      <c r="B8044" s="4">
        <v>44502</v>
      </c>
      <c r="C8044" t="str">
        <f t="shared" si="375"/>
        <v>2021</v>
      </c>
      <c r="D8044">
        <v>301</v>
      </c>
      <c r="E8044">
        <v>21</v>
      </c>
      <c r="F8044" t="str">
        <f t="shared" si="376"/>
        <v>Teenager</v>
      </c>
      <c r="G8044" t="s">
        <v>7</v>
      </c>
      <c r="H8044" t="s">
        <v>32</v>
      </c>
      <c r="I8044">
        <v>125</v>
      </c>
      <c r="J8044" t="s">
        <v>9</v>
      </c>
      <c r="K8044">
        <v>5</v>
      </c>
      <c r="L8044">
        <v>51.606742199999999</v>
      </c>
      <c r="M8044" t="s">
        <v>25</v>
      </c>
      <c r="N8044" s="2" t="s">
        <v>16</v>
      </c>
      <c r="O8044">
        <v>25.8033711</v>
      </c>
      <c r="P8044">
        <f t="shared" si="377"/>
        <v>232.23033989999999</v>
      </c>
      <c r="Q8044" s="2" t="s">
        <v>16</v>
      </c>
      <c r="R8044" t="s">
        <v>26</v>
      </c>
      <c r="S8044">
        <v>2</v>
      </c>
      <c r="T8044" s="2" t="s">
        <v>11</v>
      </c>
    </row>
    <row r="8045" spans="1:20" x14ac:dyDescent="0.25">
      <c r="A8045">
        <v>8044</v>
      </c>
      <c r="B8045" s="4">
        <v>44880</v>
      </c>
      <c r="C8045" t="str">
        <f t="shared" si="375"/>
        <v>2022</v>
      </c>
      <c r="D8045">
        <v>119</v>
      </c>
      <c r="E8045">
        <v>70</v>
      </c>
      <c r="F8045" t="str">
        <f t="shared" si="376"/>
        <v>Senior</v>
      </c>
      <c r="G8045" t="s">
        <v>13</v>
      </c>
      <c r="H8045" t="s">
        <v>30</v>
      </c>
      <c r="I8045">
        <v>272</v>
      </c>
      <c r="J8045" t="s">
        <v>15</v>
      </c>
      <c r="K8045">
        <v>1</v>
      </c>
      <c r="L8045">
        <v>71.120187180000002</v>
      </c>
      <c r="M8045" t="s">
        <v>22</v>
      </c>
      <c r="N8045" s="2" t="s">
        <v>16</v>
      </c>
      <c r="O8045">
        <v>0</v>
      </c>
      <c r="P8045">
        <f t="shared" si="377"/>
        <v>71.120187180000002</v>
      </c>
      <c r="Q8045" s="2" t="s">
        <v>11</v>
      </c>
      <c r="R8045" t="s">
        <v>18</v>
      </c>
      <c r="S8045">
        <v>5</v>
      </c>
      <c r="T8045" s="2" t="s">
        <v>16</v>
      </c>
    </row>
    <row r="8046" spans="1:20" x14ac:dyDescent="0.25">
      <c r="A8046">
        <v>8045</v>
      </c>
      <c r="B8046" s="4">
        <v>44880</v>
      </c>
      <c r="C8046" t="str">
        <f t="shared" si="375"/>
        <v>2022</v>
      </c>
      <c r="D8046">
        <v>346</v>
      </c>
      <c r="E8046">
        <v>22</v>
      </c>
      <c r="F8046" t="str">
        <f t="shared" si="376"/>
        <v>Teenager</v>
      </c>
      <c r="G8046" t="s">
        <v>13</v>
      </c>
      <c r="H8046" t="s">
        <v>39</v>
      </c>
      <c r="I8046">
        <v>900</v>
      </c>
      <c r="J8046" t="s">
        <v>15</v>
      </c>
      <c r="K8046">
        <v>3</v>
      </c>
      <c r="L8046">
        <v>58.225954870000002</v>
      </c>
      <c r="M8046" t="s">
        <v>10</v>
      </c>
      <c r="N8046" s="2" t="s">
        <v>16</v>
      </c>
      <c r="O8046">
        <v>17.467786459999999</v>
      </c>
      <c r="P8046">
        <f t="shared" si="377"/>
        <v>157.21007815000002</v>
      </c>
      <c r="Q8046" s="2" t="s">
        <v>16</v>
      </c>
      <c r="R8046" t="s">
        <v>26</v>
      </c>
      <c r="S8046">
        <v>5</v>
      </c>
      <c r="T8046" s="2" t="s">
        <v>11</v>
      </c>
    </row>
    <row r="8047" spans="1:20" x14ac:dyDescent="0.25">
      <c r="A8047">
        <v>8046</v>
      </c>
      <c r="B8047" s="4">
        <v>45242</v>
      </c>
      <c r="C8047" t="str">
        <f t="shared" si="375"/>
        <v>2023</v>
      </c>
      <c r="D8047">
        <v>480</v>
      </c>
      <c r="E8047">
        <v>22</v>
      </c>
      <c r="F8047" t="str">
        <f t="shared" si="376"/>
        <v>Teenager</v>
      </c>
      <c r="G8047" t="s">
        <v>7</v>
      </c>
      <c r="H8047" t="s">
        <v>37</v>
      </c>
      <c r="I8047">
        <v>950</v>
      </c>
      <c r="J8047" t="s">
        <v>9</v>
      </c>
      <c r="K8047">
        <v>4</v>
      </c>
      <c r="L8047">
        <v>71.169881349999997</v>
      </c>
      <c r="M8047" t="s">
        <v>25</v>
      </c>
      <c r="N8047" s="2" t="s">
        <v>11</v>
      </c>
      <c r="O8047">
        <v>0</v>
      </c>
      <c r="P8047">
        <f t="shared" si="377"/>
        <v>284.67952539999999</v>
      </c>
      <c r="Q8047" s="2" t="s">
        <v>11</v>
      </c>
      <c r="R8047" t="s">
        <v>18</v>
      </c>
      <c r="S8047">
        <v>5</v>
      </c>
      <c r="T8047" s="2" t="s">
        <v>16</v>
      </c>
    </row>
    <row r="8048" spans="1:20" x14ac:dyDescent="0.25">
      <c r="A8048">
        <v>8047</v>
      </c>
      <c r="B8048" s="4">
        <v>44549</v>
      </c>
      <c r="C8048" t="str">
        <f t="shared" si="375"/>
        <v>2021</v>
      </c>
      <c r="D8048">
        <v>284</v>
      </c>
      <c r="E8048">
        <v>24</v>
      </c>
      <c r="F8048" t="str">
        <f t="shared" si="376"/>
        <v>Teenager</v>
      </c>
      <c r="G8048" t="s">
        <v>13</v>
      </c>
      <c r="H8048" t="s">
        <v>17</v>
      </c>
      <c r="I8048">
        <v>350</v>
      </c>
      <c r="J8048" t="s">
        <v>33</v>
      </c>
      <c r="K8048">
        <v>1</v>
      </c>
      <c r="L8048">
        <v>78.90015373</v>
      </c>
      <c r="M8048" t="s">
        <v>20</v>
      </c>
      <c r="N8048" s="2" t="s">
        <v>16</v>
      </c>
      <c r="O8048">
        <v>7.8900153729999998</v>
      </c>
      <c r="P8048">
        <f t="shared" si="377"/>
        <v>71.010138357000002</v>
      </c>
      <c r="Q8048" s="2" t="s">
        <v>16</v>
      </c>
      <c r="R8048" t="s">
        <v>26</v>
      </c>
      <c r="S8048">
        <v>5</v>
      </c>
      <c r="T8048" s="2" t="s">
        <v>11</v>
      </c>
    </row>
    <row r="8049" spans="1:20" x14ac:dyDescent="0.25">
      <c r="A8049">
        <v>8048</v>
      </c>
      <c r="B8049" s="4">
        <v>43786</v>
      </c>
      <c r="C8049" t="str">
        <f t="shared" si="375"/>
        <v>2019</v>
      </c>
      <c r="D8049">
        <v>170</v>
      </c>
      <c r="E8049">
        <v>49</v>
      </c>
      <c r="F8049" t="str">
        <f t="shared" si="376"/>
        <v>Adult</v>
      </c>
      <c r="G8049" t="s">
        <v>13</v>
      </c>
      <c r="H8049" t="s">
        <v>14</v>
      </c>
      <c r="I8049">
        <v>879</v>
      </c>
      <c r="J8049" t="s">
        <v>24</v>
      </c>
      <c r="K8049">
        <v>5</v>
      </c>
      <c r="L8049">
        <v>23.210087049999998</v>
      </c>
      <c r="M8049" t="s">
        <v>10</v>
      </c>
      <c r="N8049" s="2" t="s">
        <v>16</v>
      </c>
      <c r="O8049">
        <v>11.60504353</v>
      </c>
      <c r="P8049">
        <f t="shared" si="377"/>
        <v>104.44539171999999</v>
      </c>
      <c r="Q8049" s="2" t="s">
        <v>11</v>
      </c>
      <c r="R8049" t="s">
        <v>26</v>
      </c>
      <c r="S8049">
        <v>4</v>
      </c>
      <c r="T8049" s="2" t="s">
        <v>16</v>
      </c>
    </row>
    <row r="8050" spans="1:20" x14ac:dyDescent="0.25">
      <c r="A8050">
        <v>8049</v>
      </c>
      <c r="B8050" s="4">
        <v>43820</v>
      </c>
      <c r="C8050" t="str">
        <f t="shared" si="375"/>
        <v>2019</v>
      </c>
      <c r="D8050">
        <v>91</v>
      </c>
      <c r="E8050">
        <v>34</v>
      </c>
      <c r="F8050" t="str">
        <f t="shared" si="376"/>
        <v>Adult</v>
      </c>
      <c r="G8050" t="s">
        <v>7</v>
      </c>
      <c r="H8050" t="s">
        <v>40</v>
      </c>
      <c r="I8050">
        <v>58</v>
      </c>
      <c r="J8050" t="s">
        <v>33</v>
      </c>
      <c r="K8050">
        <v>5</v>
      </c>
      <c r="L8050">
        <v>34.882551929999998</v>
      </c>
      <c r="M8050" t="s">
        <v>22</v>
      </c>
      <c r="N8050" s="2" t="s">
        <v>11</v>
      </c>
      <c r="O8050">
        <v>17.441275959999999</v>
      </c>
      <c r="P8050">
        <f t="shared" si="377"/>
        <v>156.97148369000001</v>
      </c>
      <c r="Q8050" s="2" t="s">
        <v>11</v>
      </c>
      <c r="R8050" t="s">
        <v>26</v>
      </c>
      <c r="S8050">
        <v>5</v>
      </c>
      <c r="T8050" s="2" t="s">
        <v>16</v>
      </c>
    </row>
    <row r="8051" spans="1:20" x14ac:dyDescent="0.25">
      <c r="A8051">
        <v>8050</v>
      </c>
      <c r="B8051" s="4">
        <v>43782</v>
      </c>
      <c r="C8051" t="str">
        <f t="shared" si="375"/>
        <v>2019</v>
      </c>
      <c r="D8051">
        <v>351</v>
      </c>
      <c r="E8051">
        <v>47</v>
      </c>
      <c r="F8051" t="str">
        <f t="shared" si="376"/>
        <v>Adult</v>
      </c>
      <c r="G8051" t="s">
        <v>13</v>
      </c>
      <c r="H8051" t="s">
        <v>35</v>
      </c>
      <c r="I8051">
        <v>233</v>
      </c>
      <c r="J8051" t="s">
        <v>9</v>
      </c>
      <c r="K8051">
        <v>1</v>
      </c>
      <c r="L8051">
        <v>35.124516489999998</v>
      </c>
      <c r="M8051" t="s">
        <v>20</v>
      </c>
      <c r="N8051" s="2" t="s">
        <v>11</v>
      </c>
      <c r="O8051">
        <v>0</v>
      </c>
      <c r="P8051">
        <f t="shared" si="377"/>
        <v>35.124516489999998</v>
      </c>
      <c r="Q8051" s="2" t="s">
        <v>16</v>
      </c>
      <c r="R8051" t="s">
        <v>12</v>
      </c>
      <c r="S8051">
        <v>3</v>
      </c>
      <c r="T8051" s="2" t="s">
        <v>11</v>
      </c>
    </row>
    <row r="8052" spans="1:20" x14ac:dyDescent="0.25">
      <c r="A8052">
        <v>8051</v>
      </c>
      <c r="B8052" s="4">
        <v>44185</v>
      </c>
      <c r="C8052" t="str">
        <f t="shared" si="375"/>
        <v>2020</v>
      </c>
      <c r="D8052">
        <v>276</v>
      </c>
      <c r="E8052">
        <v>36</v>
      </c>
      <c r="F8052" t="str">
        <f t="shared" si="376"/>
        <v>Adult</v>
      </c>
      <c r="G8052" t="s">
        <v>13</v>
      </c>
      <c r="H8052" t="s">
        <v>35</v>
      </c>
      <c r="I8052">
        <v>545</v>
      </c>
      <c r="J8052" t="s">
        <v>24</v>
      </c>
      <c r="K8052">
        <v>5</v>
      </c>
      <c r="L8052">
        <v>68.194453280000005</v>
      </c>
      <c r="M8052" t="s">
        <v>20</v>
      </c>
      <c r="N8052" s="2" t="s">
        <v>16</v>
      </c>
      <c r="O8052">
        <v>34.097226640000002</v>
      </c>
      <c r="P8052">
        <f t="shared" si="377"/>
        <v>306.87503976000005</v>
      </c>
      <c r="Q8052" s="2" t="s">
        <v>16</v>
      </c>
      <c r="R8052" t="s">
        <v>26</v>
      </c>
      <c r="S8052">
        <v>2</v>
      </c>
      <c r="T8052" s="2" t="s">
        <v>16</v>
      </c>
    </row>
    <row r="8053" spans="1:20" x14ac:dyDescent="0.25">
      <c r="A8053">
        <v>8052</v>
      </c>
      <c r="B8053" s="4">
        <v>44896</v>
      </c>
      <c r="C8053" t="str">
        <f t="shared" si="375"/>
        <v>2022</v>
      </c>
      <c r="D8053">
        <v>475</v>
      </c>
      <c r="E8053">
        <v>32</v>
      </c>
      <c r="F8053" t="str">
        <f t="shared" si="376"/>
        <v>Adult</v>
      </c>
      <c r="G8053" t="s">
        <v>7</v>
      </c>
      <c r="H8053" t="s">
        <v>28</v>
      </c>
      <c r="I8053">
        <v>844</v>
      </c>
      <c r="J8053" t="s">
        <v>24</v>
      </c>
      <c r="K8053">
        <v>4</v>
      </c>
      <c r="L8053">
        <v>83.4251273</v>
      </c>
      <c r="M8053" t="s">
        <v>22</v>
      </c>
      <c r="N8053" s="2" t="s">
        <v>11</v>
      </c>
      <c r="O8053">
        <v>33.370050919999997</v>
      </c>
      <c r="P8053">
        <f t="shared" si="377"/>
        <v>300.33045828000002</v>
      </c>
      <c r="Q8053" s="2" t="s">
        <v>11</v>
      </c>
      <c r="R8053" t="s">
        <v>26</v>
      </c>
      <c r="S8053">
        <v>2</v>
      </c>
      <c r="T8053" s="2" t="s">
        <v>11</v>
      </c>
    </row>
    <row r="8054" spans="1:20" x14ac:dyDescent="0.25">
      <c r="A8054">
        <v>8053</v>
      </c>
      <c r="B8054" s="4">
        <v>43414</v>
      </c>
      <c r="C8054" t="str">
        <f t="shared" si="375"/>
        <v>2018</v>
      </c>
      <c r="D8054">
        <v>269</v>
      </c>
      <c r="E8054">
        <v>50</v>
      </c>
      <c r="F8054" t="str">
        <f t="shared" si="376"/>
        <v>Adult</v>
      </c>
      <c r="G8054" t="s">
        <v>7</v>
      </c>
      <c r="H8054" t="s">
        <v>31</v>
      </c>
      <c r="I8054">
        <v>67</v>
      </c>
      <c r="J8054" t="s">
        <v>29</v>
      </c>
      <c r="K8054">
        <v>5</v>
      </c>
      <c r="L8054">
        <v>23.022037950000001</v>
      </c>
      <c r="M8054" t="s">
        <v>25</v>
      </c>
      <c r="N8054" s="2" t="s">
        <v>16</v>
      </c>
      <c r="O8054">
        <v>11.51101897</v>
      </c>
      <c r="P8054">
        <f t="shared" si="377"/>
        <v>103.59917078000001</v>
      </c>
      <c r="Q8054" s="2" t="s">
        <v>16</v>
      </c>
      <c r="R8054" t="s">
        <v>26</v>
      </c>
      <c r="S8054">
        <v>5</v>
      </c>
      <c r="T8054" s="2" t="s">
        <v>11</v>
      </c>
    </row>
    <row r="8055" spans="1:20" x14ac:dyDescent="0.25">
      <c r="A8055">
        <v>8054</v>
      </c>
      <c r="B8055" s="4">
        <v>43425</v>
      </c>
      <c r="C8055" t="str">
        <f t="shared" si="375"/>
        <v>2018</v>
      </c>
      <c r="D8055">
        <v>380</v>
      </c>
      <c r="E8055">
        <v>60</v>
      </c>
      <c r="F8055" t="str">
        <f t="shared" si="376"/>
        <v>Senior</v>
      </c>
      <c r="G8055" t="s">
        <v>13</v>
      </c>
      <c r="H8055" t="s">
        <v>31</v>
      </c>
      <c r="I8055">
        <v>540</v>
      </c>
      <c r="J8055" t="s">
        <v>29</v>
      </c>
      <c r="K8055">
        <v>2</v>
      </c>
      <c r="L8055">
        <v>82.540897119999997</v>
      </c>
      <c r="M8055" t="s">
        <v>10</v>
      </c>
      <c r="N8055" s="2" t="s">
        <v>16</v>
      </c>
      <c r="O8055">
        <v>16.508179420000001</v>
      </c>
      <c r="P8055">
        <f t="shared" si="377"/>
        <v>148.57361481999999</v>
      </c>
      <c r="Q8055" s="2" t="s">
        <v>11</v>
      </c>
      <c r="R8055" t="s">
        <v>26</v>
      </c>
      <c r="S8055">
        <v>3</v>
      </c>
      <c r="T8055" s="2" t="s">
        <v>16</v>
      </c>
    </row>
    <row r="8056" spans="1:20" x14ac:dyDescent="0.25">
      <c r="A8056">
        <v>8055</v>
      </c>
      <c r="B8056" s="4">
        <v>43452</v>
      </c>
      <c r="C8056" t="str">
        <f t="shared" si="375"/>
        <v>2018</v>
      </c>
      <c r="D8056">
        <v>494</v>
      </c>
      <c r="E8056">
        <v>52</v>
      </c>
      <c r="F8056" t="str">
        <f t="shared" si="376"/>
        <v>Senior</v>
      </c>
      <c r="G8056" t="s">
        <v>27</v>
      </c>
      <c r="H8056" t="s">
        <v>19</v>
      </c>
      <c r="I8056">
        <v>823</v>
      </c>
      <c r="J8056" t="s">
        <v>9</v>
      </c>
      <c r="K8056">
        <v>5</v>
      </c>
      <c r="L8056">
        <v>59.641524629999999</v>
      </c>
      <c r="M8056" t="s">
        <v>22</v>
      </c>
      <c r="N8056" s="2" t="s">
        <v>11</v>
      </c>
      <c r="O8056">
        <v>0</v>
      </c>
      <c r="P8056">
        <f t="shared" si="377"/>
        <v>298.20762315000002</v>
      </c>
      <c r="Q8056" s="2" t="s">
        <v>11</v>
      </c>
      <c r="R8056" t="s">
        <v>18</v>
      </c>
      <c r="S8056">
        <v>2</v>
      </c>
      <c r="T8056" s="2" t="s">
        <v>16</v>
      </c>
    </row>
    <row r="8057" spans="1:20" x14ac:dyDescent="0.25">
      <c r="A8057">
        <v>8056</v>
      </c>
      <c r="B8057" s="4">
        <v>44158</v>
      </c>
      <c r="C8057" t="str">
        <f t="shared" si="375"/>
        <v>2020</v>
      </c>
      <c r="D8057">
        <v>257</v>
      </c>
      <c r="E8057">
        <v>45</v>
      </c>
      <c r="F8057" t="str">
        <f t="shared" si="376"/>
        <v>Adult</v>
      </c>
      <c r="G8057" t="s">
        <v>27</v>
      </c>
      <c r="H8057" t="s">
        <v>39</v>
      </c>
      <c r="I8057">
        <v>792</v>
      </c>
      <c r="J8057" t="s">
        <v>15</v>
      </c>
      <c r="K8057">
        <v>1</v>
      </c>
      <c r="L8057">
        <v>36.773339030000002</v>
      </c>
      <c r="M8057" t="s">
        <v>25</v>
      </c>
      <c r="N8057" s="2" t="s">
        <v>16</v>
      </c>
      <c r="O8057">
        <v>3.6773339030000001</v>
      </c>
      <c r="P8057">
        <f t="shared" si="377"/>
        <v>33.096005127000005</v>
      </c>
      <c r="Q8057" s="2" t="s">
        <v>16</v>
      </c>
      <c r="R8057" t="s">
        <v>26</v>
      </c>
      <c r="S8057">
        <v>4</v>
      </c>
      <c r="T8057" s="2" t="s">
        <v>11</v>
      </c>
    </row>
    <row r="8058" spans="1:20" x14ac:dyDescent="0.25">
      <c r="A8058">
        <v>8057</v>
      </c>
      <c r="B8058" s="4">
        <v>43821</v>
      </c>
      <c r="C8058" t="str">
        <f t="shared" si="375"/>
        <v>2019</v>
      </c>
      <c r="D8058">
        <v>289</v>
      </c>
      <c r="E8058">
        <v>65</v>
      </c>
      <c r="F8058" t="str">
        <f t="shared" si="376"/>
        <v>Senior</v>
      </c>
      <c r="G8058" t="s">
        <v>7</v>
      </c>
      <c r="H8058" t="s">
        <v>8</v>
      </c>
      <c r="I8058">
        <v>638</v>
      </c>
      <c r="J8058" t="s">
        <v>9</v>
      </c>
      <c r="K8058">
        <v>3</v>
      </c>
      <c r="L8058">
        <v>88.626103069999999</v>
      </c>
      <c r="M8058" t="s">
        <v>10</v>
      </c>
      <c r="N8058" s="2" t="s">
        <v>11</v>
      </c>
      <c r="O8058">
        <v>0</v>
      </c>
      <c r="P8058">
        <f t="shared" si="377"/>
        <v>265.87830921</v>
      </c>
      <c r="Q8058" s="2" t="s">
        <v>11</v>
      </c>
      <c r="R8058" t="s">
        <v>12</v>
      </c>
      <c r="S8058">
        <v>2</v>
      </c>
      <c r="T8058" s="2" t="s">
        <v>16</v>
      </c>
    </row>
    <row r="8059" spans="1:20" x14ac:dyDescent="0.25">
      <c r="A8059">
        <v>8058</v>
      </c>
      <c r="B8059" s="4">
        <v>44140</v>
      </c>
      <c r="C8059" t="str">
        <f t="shared" si="375"/>
        <v>2020</v>
      </c>
      <c r="D8059">
        <v>326</v>
      </c>
      <c r="E8059">
        <v>68</v>
      </c>
      <c r="F8059" t="str">
        <f t="shared" si="376"/>
        <v>Senior</v>
      </c>
      <c r="G8059" t="s">
        <v>27</v>
      </c>
      <c r="H8059" t="s">
        <v>31</v>
      </c>
      <c r="I8059">
        <v>820</v>
      </c>
      <c r="J8059" t="s">
        <v>9</v>
      </c>
      <c r="K8059">
        <v>5</v>
      </c>
      <c r="L8059">
        <v>33.179974080000001</v>
      </c>
      <c r="M8059" t="s">
        <v>10</v>
      </c>
      <c r="N8059" s="2" t="s">
        <v>11</v>
      </c>
      <c r="O8059">
        <v>16.58998704</v>
      </c>
      <c r="P8059">
        <f t="shared" si="377"/>
        <v>149.30988335999999</v>
      </c>
      <c r="Q8059" s="2" t="s">
        <v>16</v>
      </c>
      <c r="R8059" t="s">
        <v>26</v>
      </c>
      <c r="S8059">
        <v>4</v>
      </c>
      <c r="T8059" s="2" t="s">
        <v>16</v>
      </c>
    </row>
    <row r="8060" spans="1:20" x14ac:dyDescent="0.25">
      <c r="A8060">
        <v>8059</v>
      </c>
      <c r="B8060" s="4">
        <v>44923</v>
      </c>
      <c r="C8060" t="str">
        <f t="shared" si="375"/>
        <v>2022</v>
      </c>
      <c r="D8060">
        <v>145</v>
      </c>
      <c r="E8060">
        <v>27</v>
      </c>
      <c r="F8060" t="str">
        <f t="shared" si="376"/>
        <v>Teenager</v>
      </c>
      <c r="G8060" t="s">
        <v>13</v>
      </c>
      <c r="H8060" t="s">
        <v>19</v>
      </c>
      <c r="I8060">
        <v>576</v>
      </c>
      <c r="J8060" t="s">
        <v>33</v>
      </c>
      <c r="K8060">
        <v>3</v>
      </c>
      <c r="L8060">
        <v>34.874024650000003</v>
      </c>
      <c r="M8060" t="s">
        <v>25</v>
      </c>
      <c r="N8060" s="2" t="s">
        <v>11</v>
      </c>
      <c r="O8060">
        <v>0</v>
      </c>
      <c r="P8060">
        <f t="shared" si="377"/>
        <v>104.62207395000001</v>
      </c>
      <c r="Q8060" s="2" t="s">
        <v>11</v>
      </c>
      <c r="R8060" t="s">
        <v>12</v>
      </c>
      <c r="S8060">
        <v>5</v>
      </c>
      <c r="T8060" s="2" t="s">
        <v>16</v>
      </c>
    </row>
    <row r="8061" spans="1:20" x14ac:dyDescent="0.25">
      <c r="A8061">
        <v>8060</v>
      </c>
      <c r="B8061" s="4">
        <v>44505</v>
      </c>
      <c r="C8061" t="str">
        <f t="shared" si="375"/>
        <v>2021</v>
      </c>
      <c r="D8061">
        <v>411</v>
      </c>
      <c r="E8061">
        <v>69</v>
      </c>
      <c r="F8061" t="str">
        <f t="shared" si="376"/>
        <v>Senior</v>
      </c>
      <c r="G8061" t="s">
        <v>13</v>
      </c>
      <c r="H8061" t="s">
        <v>43</v>
      </c>
      <c r="I8061">
        <v>944</v>
      </c>
      <c r="J8061" t="s">
        <v>24</v>
      </c>
      <c r="K8061">
        <v>3</v>
      </c>
      <c r="L8061">
        <v>92.958613369999995</v>
      </c>
      <c r="M8061" t="s">
        <v>10</v>
      </c>
      <c r="N8061" s="2" t="s">
        <v>11</v>
      </c>
      <c r="O8061">
        <v>0</v>
      </c>
      <c r="P8061">
        <f t="shared" si="377"/>
        <v>278.87584011000001</v>
      </c>
      <c r="Q8061" s="2" t="s">
        <v>11</v>
      </c>
      <c r="R8061" t="s">
        <v>18</v>
      </c>
      <c r="S8061">
        <v>3</v>
      </c>
      <c r="T8061" s="2" t="s">
        <v>11</v>
      </c>
    </row>
    <row r="8062" spans="1:20" x14ac:dyDescent="0.25">
      <c r="A8062">
        <v>8061</v>
      </c>
      <c r="B8062" s="4">
        <v>44918</v>
      </c>
      <c r="C8062" t="str">
        <f t="shared" si="375"/>
        <v>2022</v>
      </c>
      <c r="D8062">
        <v>338</v>
      </c>
      <c r="E8062">
        <v>39</v>
      </c>
      <c r="F8062" t="str">
        <f t="shared" si="376"/>
        <v>Adult</v>
      </c>
      <c r="G8062" t="s">
        <v>13</v>
      </c>
      <c r="H8062" t="s">
        <v>30</v>
      </c>
      <c r="I8062">
        <v>796</v>
      </c>
      <c r="J8062" t="s">
        <v>9</v>
      </c>
      <c r="K8062">
        <v>5</v>
      </c>
      <c r="L8062">
        <v>41.31981966</v>
      </c>
      <c r="M8062" t="s">
        <v>20</v>
      </c>
      <c r="N8062" s="2" t="s">
        <v>16</v>
      </c>
      <c r="O8062">
        <v>20.65990983</v>
      </c>
      <c r="P8062">
        <f t="shared" si="377"/>
        <v>185.93918847</v>
      </c>
      <c r="Q8062" s="2" t="s">
        <v>16</v>
      </c>
      <c r="R8062" t="s">
        <v>26</v>
      </c>
      <c r="S8062">
        <v>3</v>
      </c>
      <c r="T8062" s="2" t="s">
        <v>11</v>
      </c>
    </row>
    <row r="8063" spans="1:20" x14ac:dyDescent="0.25">
      <c r="A8063">
        <v>8062</v>
      </c>
      <c r="B8063" s="4">
        <v>43434</v>
      </c>
      <c r="C8063" t="str">
        <f t="shared" si="375"/>
        <v>2018</v>
      </c>
      <c r="D8063">
        <v>185</v>
      </c>
      <c r="E8063">
        <v>38</v>
      </c>
      <c r="F8063" t="str">
        <f t="shared" si="376"/>
        <v>Adult</v>
      </c>
      <c r="G8063" t="s">
        <v>27</v>
      </c>
      <c r="H8063" t="s">
        <v>41</v>
      </c>
      <c r="I8063">
        <v>786</v>
      </c>
      <c r="J8063" t="s">
        <v>33</v>
      </c>
      <c r="K8063">
        <v>4</v>
      </c>
      <c r="L8063">
        <v>77.342065629999993</v>
      </c>
      <c r="M8063" t="s">
        <v>20</v>
      </c>
      <c r="N8063" s="2" t="s">
        <v>11</v>
      </c>
      <c r="O8063">
        <v>30.936826249999999</v>
      </c>
      <c r="P8063">
        <f t="shared" si="377"/>
        <v>278.43143626999995</v>
      </c>
      <c r="Q8063" s="2" t="s">
        <v>11</v>
      </c>
      <c r="R8063" t="s">
        <v>26</v>
      </c>
      <c r="S8063">
        <v>4</v>
      </c>
      <c r="T8063" s="2" t="s">
        <v>11</v>
      </c>
    </row>
    <row r="8064" spans="1:20" x14ac:dyDescent="0.25">
      <c r="A8064">
        <v>8063</v>
      </c>
      <c r="B8064" s="4">
        <v>43428</v>
      </c>
      <c r="C8064" t="str">
        <f t="shared" si="375"/>
        <v>2018</v>
      </c>
      <c r="D8064">
        <v>84</v>
      </c>
      <c r="E8064">
        <v>21</v>
      </c>
      <c r="F8064" t="str">
        <f t="shared" si="376"/>
        <v>Teenager</v>
      </c>
      <c r="G8064" t="s">
        <v>27</v>
      </c>
      <c r="H8064" t="s">
        <v>8</v>
      </c>
      <c r="I8064">
        <v>884</v>
      </c>
      <c r="J8064" t="s">
        <v>33</v>
      </c>
      <c r="K8064">
        <v>4</v>
      </c>
      <c r="L8064">
        <v>69.527313849999999</v>
      </c>
      <c r="M8064" t="s">
        <v>22</v>
      </c>
      <c r="N8064" s="2" t="s">
        <v>16</v>
      </c>
      <c r="O8064">
        <v>27.81092554</v>
      </c>
      <c r="P8064">
        <f t="shared" si="377"/>
        <v>250.29832986</v>
      </c>
      <c r="Q8064" s="2" t="s">
        <v>11</v>
      </c>
      <c r="R8064" t="s">
        <v>26</v>
      </c>
      <c r="S8064">
        <v>2</v>
      </c>
      <c r="T8064" s="2" t="s">
        <v>11</v>
      </c>
    </row>
    <row r="8065" spans="1:20" x14ac:dyDescent="0.25">
      <c r="A8065">
        <v>8064</v>
      </c>
      <c r="B8065" s="4">
        <v>43414</v>
      </c>
      <c r="C8065" t="str">
        <f t="shared" si="375"/>
        <v>2018</v>
      </c>
      <c r="D8065">
        <v>457</v>
      </c>
      <c r="E8065">
        <v>28</v>
      </c>
      <c r="F8065" t="str">
        <f t="shared" si="376"/>
        <v>Teenager</v>
      </c>
      <c r="G8065" t="s">
        <v>27</v>
      </c>
      <c r="H8065" t="s">
        <v>31</v>
      </c>
      <c r="I8065">
        <v>202</v>
      </c>
      <c r="J8065" t="s">
        <v>29</v>
      </c>
      <c r="K8065">
        <v>4</v>
      </c>
      <c r="L8065">
        <v>98.826656290000003</v>
      </c>
      <c r="M8065" t="s">
        <v>10</v>
      </c>
      <c r="N8065" s="2" t="s">
        <v>11</v>
      </c>
      <c r="O8065">
        <v>0</v>
      </c>
      <c r="P8065">
        <f t="shared" si="377"/>
        <v>395.30662516000001</v>
      </c>
      <c r="Q8065" s="2" t="s">
        <v>11</v>
      </c>
      <c r="R8065" t="s">
        <v>12</v>
      </c>
      <c r="S8065">
        <v>2</v>
      </c>
      <c r="T8065" s="2" t="s">
        <v>11</v>
      </c>
    </row>
    <row r="8066" spans="1:20" x14ac:dyDescent="0.25">
      <c r="A8066">
        <v>8065</v>
      </c>
      <c r="B8066" s="4">
        <v>44148</v>
      </c>
      <c r="C8066" t="str">
        <f t="shared" si="375"/>
        <v>2020</v>
      </c>
      <c r="D8066">
        <v>315</v>
      </c>
      <c r="E8066">
        <v>52</v>
      </c>
      <c r="F8066" t="str">
        <f t="shared" si="376"/>
        <v>Senior</v>
      </c>
      <c r="G8066" t="s">
        <v>13</v>
      </c>
      <c r="H8066" t="s">
        <v>32</v>
      </c>
      <c r="I8066">
        <v>261</v>
      </c>
      <c r="J8066" t="s">
        <v>9</v>
      </c>
      <c r="K8066">
        <v>2</v>
      </c>
      <c r="L8066">
        <v>25.886169429999999</v>
      </c>
      <c r="M8066" t="s">
        <v>20</v>
      </c>
      <c r="N8066" s="2" t="s">
        <v>16</v>
      </c>
      <c r="O8066">
        <v>0</v>
      </c>
      <c r="P8066">
        <f t="shared" si="377"/>
        <v>51.772338859999998</v>
      </c>
      <c r="Q8066" s="2" t="s">
        <v>11</v>
      </c>
      <c r="R8066" t="s">
        <v>12</v>
      </c>
      <c r="S8066">
        <v>1</v>
      </c>
      <c r="T8066" s="2" t="s">
        <v>16</v>
      </c>
    </row>
    <row r="8067" spans="1:20" x14ac:dyDescent="0.25">
      <c r="A8067">
        <v>8066</v>
      </c>
      <c r="B8067" s="4">
        <v>43817</v>
      </c>
      <c r="C8067" t="str">
        <f t="shared" ref="C8067:C8130" si="378">TEXT(B8067,"YYYY")</f>
        <v>2019</v>
      </c>
      <c r="D8067">
        <v>335</v>
      </c>
      <c r="E8067">
        <v>32</v>
      </c>
      <c r="F8067" t="str">
        <f t="shared" ref="F8067:F8130" si="379">IF(E8067&gt;50,"Senior",IF(E8067&gt;30,"Adult","Teenager"))</f>
        <v>Adult</v>
      </c>
      <c r="G8067" t="s">
        <v>7</v>
      </c>
      <c r="H8067" t="s">
        <v>28</v>
      </c>
      <c r="I8067">
        <v>522</v>
      </c>
      <c r="J8067" t="s">
        <v>24</v>
      </c>
      <c r="K8067">
        <v>1</v>
      </c>
      <c r="L8067">
        <v>36.717845140000001</v>
      </c>
      <c r="M8067" t="s">
        <v>25</v>
      </c>
      <c r="N8067" s="2" t="s">
        <v>11</v>
      </c>
      <c r="O8067">
        <v>0</v>
      </c>
      <c r="P8067">
        <f t="shared" ref="P8067:P8130" si="380">K8067*L8067-O8067</f>
        <v>36.717845140000001</v>
      </c>
      <c r="Q8067" s="2" t="s">
        <v>11</v>
      </c>
      <c r="R8067" t="s">
        <v>18</v>
      </c>
      <c r="S8067">
        <v>2</v>
      </c>
      <c r="T8067" s="2" t="s">
        <v>16</v>
      </c>
    </row>
    <row r="8068" spans="1:20" x14ac:dyDescent="0.25">
      <c r="A8068">
        <v>8067</v>
      </c>
      <c r="B8068" s="4">
        <v>43407</v>
      </c>
      <c r="C8068" t="str">
        <f t="shared" si="378"/>
        <v>2018</v>
      </c>
      <c r="D8068">
        <v>448</v>
      </c>
      <c r="E8068">
        <v>70</v>
      </c>
      <c r="F8068" t="str">
        <f t="shared" si="379"/>
        <v>Senior</v>
      </c>
      <c r="G8068" t="s">
        <v>27</v>
      </c>
      <c r="H8068" t="s">
        <v>35</v>
      </c>
      <c r="I8068">
        <v>139</v>
      </c>
      <c r="J8068" t="s">
        <v>9</v>
      </c>
      <c r="K8068">
        <v>2</v>
      </c>
      <c r="L8068">
        <v>35.604732650000003</v>
      </c>
      <c r="M8068" t="s">
        <v>25</v>
      </c>
      <c r="N8068" s="2" t="s">
        <v>11</v>
      </c>
      <c r="O8068">
        <v>7.1209465300000003</v>
      </c>
      <c r="P8068">
        <f t="shared" si="380"/>
        <v>64.088518770000007</v>
      </c>
      <c r="Q8068" s="2" t="s">
        <v>11</v>
      </c>
      <c r="R8068" t="s">
        <v>26</v>
      </c>
      <c r="S8068">
        <v>4</v>
      </c>
      <c r="T8068" s="2" t="s">
        <v>11</v>
      </c>
    </row>
    <row r="8069" spans="1:20" x14ac:dyDescent="0.25">
      <c r="A8069">
        <v>8068</v>
      </c>
      <c r="B8069" s="4">
        <v>43451</v>
      </c>
      <c r="C8069" t="str">
        <f t="shared" si="378"/>
        <v>2018</v>
      </c>
      <c r="D8069">
        <v>280</v>
      </c>
      <c r="E8069">
        <v>67</v>
      </c>
      <c r="F8069" t="str">
        <f t="shared" si="379"/>
        <v>Senior</v>
      </c>
      <c r="G8069" t="s">
        <v>13</v>
      </c>
      <c r="H8069" t="s">
        <v>39</v>
      </c>
      <c r="I8069">
        <v>108</v>
      </c>
      <c r="J8069" t="s">
        <v>33</v>
      </c>
      <c r="K8069">
        <v>5</v>
      </c>
      <c r="L8069">
        <v>71.697856369999997</v>
      </c>
      <c r="M8069" t="s">
        <v>10</v>
      </c>
      <c r="N8069" s="2" t="s">
        <v>11</v>
      </c>
      <c r="O8069">
        <v>35.848928190000002</v>
      </c>
      <c r="P8069">
        <f t="shared" si="380"/>
        <v>322.64035366000002</v>
      </c>
      <c r="Q8069" s="2" t="s">
        <v>16</v>
      </c>
      <c r="R8069" t="s">
        <v>26</v>
      </c>
      <c r="S8069">
        <v>4</v>
      </c>
      <c r="T8069" s="2" t="s">
        <v>16</v>
      </c>
    </row>
    <row r="8070" spans="1:20" x14ac:dyDescent="0.25">
      <c r="A8070">
        <v>8069</v>
      </c>
      <c r="B8070" s="4">
        <v>43825</v>
      </c>
      <c r="C8070" t="str">
        <f t="shared" si="378"/>
        <v>2019</v>
      </c>
      <c r="D8070">
        <v>296</v>
      </c>
      <c r="E8070">
        <v>36</v>
      </c>
      <c r="F8070" t="str">
        <f t="shared" si="379"/>
        <v>Adult</v>
      </c>
      <c r="G8070" t="s">
        <v>7</v>
      </c>
      <c r="H8070" t="s">
        <v>23</v>
      </c>
      <c r="I8070">
        <v>750</v>
      </c>
      <c r="J8070" t="s">
        <v>15</v>
      </c>
      <c r="K8070">
        <v>4</v>
      </c>
      <c r="L8070">
        <v>25.820206819999999</v>
      </c>
      <c r="M8070" t="s">
        <v>22</v>
      </c>
      <c r="N8070" s="2" t="s">
        <v>11</v>
      </c>
      <c r="O8070">
        <v>0</v>
      </c>
      <c r="P8070">
        <f t="shared" si="380"/>
        <v>103.28082728</v>
      </c>
      <c r="Q8070" s="2" t="s">
        <v>11</v>
      </c>
      <c r="R8070" t="s">
        <v>18</v>
      </c>
      <c r="S8070">
        <v>2</v>
      </c>
      <c r="T8070" s="2" t="s">
        <v>11</v>
      </c>
    </row>
    <row r="8071" spans="1:20" x14ac:dyDescent="0.25">
      <c r="A8071">
        <v>8070</v>
      </c>
      <c r="B8071" s="4">
        <v>44535</v>
      </c>
      <c r="C8071" t="str">
        <f t="shared" si="378"/>
        <v>2021</v>
      </c>
      <c r="D8071">
        <v>405</v>
      </c>
      <c r="E8071">
        <v>63</v>
      </c>
      <c r="F8071" t="str">
        <f t="shared" si="379"/>
        <v>Senior</v>
      </c>
      <c r="G8071" t="s">
        <v>13</v>
      </c>
      <c r="H8071" t="s">
        <v>43</v>
      </c>
      <c r="I8071">
        <v>917</v>
      </c>
      <c r="J8071" t="s">
        <v>24</v>
      </c>
      <c r="K8071">
        <v>1</v>
      </c>
      <c r="L8071">
        <v>43.325592290000003</v>
      </c>
      <c r="M8071" t="s">
        <v>20</v>
      </c>
      <c r="N8071" s="2" t="s">
        <v>16</v>
      </c>
      <c r="O8071">
        <v>4.3325592290000001</v>
      </c>
      <c r="P8071">
        <f t="shared" si="380"/>
        <v>38.993033061000006</v>
      </c>
      <c r="Q8071" s="2" t="s">
        <v>16</v>
      </c>
      <c r="R8071" t="s">
        <v>26</v>
      </c>
      <c r="S8071">
        <v>2</v>
      </c>
      <c r="T8071" s="2" t="s">
        <v>11</v>
      </c>
    </row>
    <row r="8072" spans="1:20" x14ac:dyDescent="0.25">
      <c r="A8072">
        <v>8071</v>
      </c>
      <c r="B8072" s="4">
        <v>45242</v>
      </c>
      <c r="C8072" t="str">
        <f t="shared" si="378"/>
        <v>2023</v>
      </c>
      <c r="D8072">
        <v>182</v>
      </c>
      <c r="E8072">
        <v>20</v>
      </c>
      <c r="F8072" t="str">
        <f t="shared" si="379"/>
        <v>Teenager</v>
      </c>
      <c r="G8072" t="s">
        <v>13</v>
      </c>
      <c r="H8072" t="s">
        <v>35</v>
      </c>
      <c r="I8072">
        <v>185</v>
      </c>
      <c r="J8072" t="s">
        <v>33</v>
      </c>
      <c r="K8072">
        <v>4</v>
      </c>
      <c r="L8072">
        <v>15.162929009999999</v>
      </c>
      <c r="M8072" t="s">
        <v>25</v>
      </c>
      <c r="N8072" s="2" t="s">
        <v>11</v>
      </c>
      <c r="O8072">
        <v>0</v>
      </c>
      <c r="P8072">
        <f t="shared" si="380"/>
        <v>60.651716039999997</v>
      </c>
      <c r="Q8072" s="2" t="s">
        <v>11</v>
      </c>
      <c r="R8072" t="s">
        <v>18</v>
      </c>
      <c r="S8072">
        <v>4</v>
      </c>
      <c r="T8072" s="2" t="s">
        <v>11</v>
      </c>
    </row>
    <row r="8073" spans="1:20" x14ac:dyDescent="0.25">
      <c r="A8073">
        <v>8072</v>
      </c>
      <c r="B8073" s="4">
        <v>44908</v>
      </c>
      <c r="C8073" t="str">
        <f t="shared" si="378"/>
        <v>2022</v>
      </c>
      <c r="D8073">
        <v>393</v>
      </c>
      <c r="E8073">
        <v>47</v>
      </c>
      <c r="F8073" t="str">
        <f t="shared" si="379"/>
        <v>Adult</v>
      </c>
      <c r="G8073" t="s">
        <v>7</v>
      </c>
      <c r="H8073" t="s">
        <v>42</v>
      </c>
      <c r="I8073">
        <v>217</v>
      </c>
      <c r="J8073" t="s">
        <v>15</v>
      </c>
      <c r="K8073">
        <v>3</v>
      </c>
      <c r="L8073">
        <v>83.548871020000007</v>
      </c>
      <c r="M8073" t="s">
        <v>10</v>
      </c>
      <c r="N8073" s="2" t="s">
        <v>16</v>
      </c>
      <c r="O8073">
        <v>25.064661310000002</v>
      </c>
      <c r="P8073">
        <f t="shared" si="380"/>
        <v>225.58195175000003</v>
      </c>
      <c r="Q8073" s="2" t="s">
        <v>16</v>
      </c>
      <c r="R8073" t="s">
        <v>26</v>
      </c>
      <c r="S8073">
        <v>2</v>
      </c>
      <c r="T8073" s="2" t="s">
        <v>11</v>
      </c>
    </row>
    <row r="8074" spans="1:20" x14ac:dyDescent="0.25">
      <c r="A8074">
        <v>8073</v>
      </c>
      <c r="B8074" s="4">
        <v>43426</v>
      </c>
      <c r="C8074" t="str">
        <f t="shared" si="378"/>
        <v>2018</v>
      </c>
      <c r="D8074">
        <v>255</v>
      </c>
      <c r="E8074">
        <v>62</v>
      </c>
      <c r="F8074" t="str">
        <f t="shared" si="379"/>
        <v>Senior</v>
      </c>
      <c r="G8074" t="s">
        <v>27</v>
      </c>
      <c r="H8074" t="s">
        <v>17</v>
      </c>
      <c r="I8074">
        <v>958</v>
      </c>
      <c r="J8074" t="s">
        <v>29</v>
      </c>
      <c r="K8074">
        <v>2</v>
      </c>
      <c r="L8074">
        <v>56.047845039999999</v>
      </c>
      <c r="M8074" t="s">
        <v>20</v>
      </c>
      <c r="N8074" s="2" t="s">
        <v>16</v>
      </c>
      <c r="O8074">
        <v>0</v>
      </c>
      <c r="P8074">
        <f t="shared" si="380"/>
        <v>112.09569008</v>
      </c>
      <c r="Q8074" s="2" t="s">
        <v>11</v>
      </c>
      <c r="R8074" t="s">
        <v>12</v>
      </c>
      <c r="S8074">
        <v>5</v>
      </c>
      <c r="T8074" s="2" t="s">
        <v>16</v>
      </c>
    </row>
    <row r="8075" spans="1:20" x14ac:dyDescent="0.25">
      <c r="A8075">
        <v>8074</v>
      </c>
      <c r="B8075" s="4">
        <v>44156</v>
      </c>
      <c r="C8075" t="str">
        <f t="shared" si="378"/>
        <v>2020</v>
      </c>
      <c r="D8075">
        <v>20</v>
      </c>
      <c r="E8075">
        <v>28</v>
      </c>
      <c r="F8075" t="str">
        <f t="shared" si="379"/>
        <v>Teenager</v>
      </c>
      <c r="G8075" t="s">
        <v>7</v>
      </c>
      <c r="H8075" t="s">
        <v>14</v>
      </c>
      <c r="I8075">
        <v>100</v>
      </c>
      <c r="J8075" t="s">
        <v>15</v>
      </c>
      <c r="K8075">
        <v>3</v>
      </c>
      <c r="L8075">
        <v>14.971868110000001</v>
      </c>
      <c r="M8075" t="s">
        <v>22</v>
      </c>
      <c r="N8075" s="2" t="s">
        <v>16</v>
      </c>
      <c r="O8075">
        <v>4.4915604340000002</v>
      </c>
      <c r="P8075">
        <f t="shared" si="380"/>
        <v>40.424043896000001</v>
      </c>
      <c r="Q8075" s="2" t="s">
        <v>11</v>
      </c>
      <c r="R8075" t="s">
        <v>26</v>
      </c>
      <c r="S8075">
        <v>2</v>
      </c>
      <c r="T8075" s="2" t="s">
        <v>16</v>
      </c>
    </row>
    <row r="8076" spans="1:20" x14ac:dyDescent="0.25">
      <c r="A8076">
        <v>8075</v>
      </c>
      <c r="B8076" s="4">
        <v>45237</v>
      </c>
      <c r="C8076" t="str">
        <f t="shared" si="378"/>
        <v>2023</v>
      </c>
      <c r="D8076">
        <v>37</v>
      </c>
      <c r="E8076">
        <v>27</v>
      </c>
      <c r="F8076" t="str">
        <f t="shared" si="379"/>
        <v>Teenager</v>
      </c>
      <c r="G8076" t="s">
        <v>7</v>
      </c>
      <c r="H8076" t="s">
        <v>39</v>
      </c>
      <c r="I8076">
        <v>1</v>
      </c>
      <c r="J8076" t="s">
        <v>29</v>
      </c>
      <c r="K8076">
        <v>5</v>
      </c>
      <c r="L8076">
        <v>74.392370170000007</v>
      </c>
      <c r="M8076" t="s">
        <v>10</v>
      </c>
      <c r="N8076" s="2" t="s">
        <v>16</v>
      </c>
      <c r="O8076">
        <v>0</v>
      </c>
      <c r="P8076">
        <f t="shared" si="380"/>
        <v>371.96185085000002</v>
      </c>
      <c r="Q8076" s="2" t="s">
        <v>16</v>
      </c>
      <c r="R8076" t="s">
        <v>18</v>
      </c>
      <c r="S8076">
        <v>3</v>
      </c>
      <c r="T8076" s="2" t="s">
        <v>16</v>
      </c>
    </row>
    <row r="8077" spans="1:20" x14ac:dyDescent="0.25">
      <c r="A8077">
        <v>8076</v>
      </c>
      <c r="B8077" s="4">
        <v>43460</v>
      </c>
      <c r="C8077" t="str">
        <f t="shared" si="378"/>
        <v>2018</v>
      </c>
      <c r="D8077">
        <v>313</v>
      </c>
      <c r="E8077">
        <v>25</v>
      </c>
      <c r="F8077" t="str">
        <f t="shared" si="379"/>
        <v>Teenager</v>
      </c>
      <c r="G8077" t="s">
        <v>13</v>
      </c>
      <c r="H8077" t="s">
        <v>8</v>
      </c>
      <c r="I8077">
        <v>751</v>
      </c>
      <c r="J8077" t="s">
        <v>9</v>
      </c>
      <c r="K8077">
        <v>5</v>
      </c>
      <c r="L8077">
        <v>26.046636620000001</v>
      </c>
      <c r="M8077" t="s">
        <v>20</v>
      </c>
      <c r="N8077" s="2" t="s">
        <v>11</v>
      </c>
      <c r="O8077">
        <v>13.023318310000001</v>
      </c>
      <c r="P8077">
        <f t="shared" si="380"/>
        <v>117.20986479000001</v>
      </c>
      <c r="Q8077" s="2" t="s">
        <v>11</v>
      </c>
      <c r="R8077" t="s">
        <v>26</v>
      </c>
      <c r="S8077">
        <v>3</v>
      </c>
      <c r="T8077" s="2" t="s">
        <v>16</v>
      </c>
    </row>
    <row r="8078" spans="1:20" x14ac:dyDescent="0.25">
      <c r="A8078">
        <v>8077</v>
      </c>
      <c r="B8078" s="4">
        <v>44868</v>
      </c>
      <c r="C8078" t="str">
        <f t="shared" si="378"/>
        <v>2022</v>
      </c>
      <c r="D8078">
        <v>136</v>
      </c>
      <c r="E8078">
        <v>64</v>
      </c>
      <c r="F8078" t="str">
        <f t="shared" si="379"/>
        <v>Senior</v>
      </c>
      <c r="G8078" t="s">
        <v>13</v>
      </c>
      <c r="H8078" t="s">
        <v>39</v>
      </c>
      <c r="I8078">
        <v>850</v>
      </c>
      <c r="J8078" t="s">
        <v>24</v>
      </c>
      <c r="K8078">
        <v>2</v>
      </c>
      <c r="L8078">
        <v>69.154307259999996</v>
      </c>
      <c r="M8078" t="s">
        <v>22</v>
      </c>
      <c r="N8078" s="2" t="s">
        <v>11</v>
      </c>
      <c r="O8078">
        <v>13.83086145</v>
      </c>
      <c r="P8078">
        <f t="shared" si="380"/>
        <v>124.47775306999999</v>
      </c>
      <c r="Q8078" s="2" t="s">
        <v>11</v>
      </c>
      <c r="R8078" t="s">
        <v>26</v>
      </c>
      <c r="S8078">
        <v>4</v>
      </c>
      <c r="T8078" s="2" t="s">
        <v>16</v>
      </c>
    </row>
    <row r="8079" spans="1:20" x14ac:dyDescent="0.25">
      <c r="A8079">
        <v>8078</v>
      </c>
      <c r="B8079" s="4">
        <v>44171</v>
      </c>
      <c r="C8079" t="str">
        <f t="shared" si="378"/>
        <v>2020</v>
      </c>
      <c r="D8079">
        <v>129</v>
      </c>
      <c r="E8079">
        <v>44</v>
      </c>
      <c r="F8079" t="str">
        <f t="shared" si="379"/>
        <v>Adult</v>
      </c>
      <c r="G8079" t="s">
        <v>13</v>
      </c>
      <c r="H8079" t="s">
        <v>28</v>
      </c>
      <c r="I8079">
        <v>199</v>
      </c>
      <c r="J8079" t="s">
        <v>24</v>
      </c>
      <c r="K8079">
        <v>4</v>
      </c>
      <c r="L8079">
        <v>79.334100669999998</v>
      </c>
      <c r="M8079" t="s">
        <v>25</v>
      </c>
      <c r="N8079" s="2" t="s">
        <v>16</v>
      </c>
      <c r="O8079">
        <v>0</v>
      </c>
      <c r="P8079">
        <f t="shared" si="380"/>
        <v>317.33640267999999</v>
      </c>
      <c r="Q8079" s="2" t="s">
        <v>16</v>
      </c>
      <c r="R8079" t="s">
        <v>18</v>
      </c>
      <c r="S8079">
        <v>2</v>
      </c>
      <c r="T8079" s="2" t="s">
        <v>16</v>
      </c>
    </row>
    <row r="8080" spans="1:20" x14ac:dyDescent="0.25">
      <c r="A8080">
        <v>8079</v>
      </c>
      <c r="B8080" s="4">
        <v>43826</v>
      </c>
      <c r="C8080" t="str">
        <f t="shared" si="378"/>
        <v>2019</v>
      </c>
      <c r="D8080">
        <v>477</v>
      </c>
      <c r="E8080">
        <v>58</v>
      </c>
      <c r="F8080" t="str">
        <f t="shared" si="379"/>
        <v>Senior</v>
      </c>
      <c r="G8080" t="s">
        <v>27</v>
      </c>
      <c r="H8080" t="s">
        <v>37</v>
      </c>
      <c r="I8080">
        <v>426</v>
      </c>
      <c r="J8080" t="s">
        <v>24</v>
      </c>
      <c r="K8080">
        <v>2</v>
      </c>
      <c r="L8080">
        <v>34.15499458</v>
      </c>
      <c r="M8080" t="s">
        <v>20</v>
      </c>
      <c r="N8080" s="2" t="s">
        <v>11</v>
      </c>
      <c r="O8080">
        <v>6.8309989150000003</v>
      </c>
      <c r="P8080">
        <f t="shared" si="380"/>
        <v>61.478990244999999</v>
      </c>
      <c r="Q8080" s="2" t="s">
        <v>11</v>
      </c>
      <c r="R8080" t="s">
        <v>26</v>
      </c>
      <c r="S8080">
        <v>1</v>
      </c>
      <c r="T8080" s="2" t="s">
        <v>16</v>
      </c>
    </row>
    <row r="8081" spans="1:20" x14ac:dyDescent="0.25">
      <c r="A8081">
        <v>8080</v>
      </c>
      <c r="B8081" s="4">
        <v>44182</v>
      </c>
      <c r="C8081" t="str">
        <f t="shared" si="378"/>
        <v>2020</v>
      </c>
      <c r="D8081">
        <v>448</v>
      </c>
      <c r="E8081">
        <v>30</v>
      </c>
      <c r="F8081" t="str">
        <f t="shared" si="379"/>
        <v>Teenager</v>
      </c>
      <c r="G8081" t="s">
        <v>13</v>
      </c>
      <c r="H8081" t="s">
        <v>35</v>
      </c>
      <c r="I8081">
        <v>185</v>
      </c>
      <c r="J8081" t="s">
        <v>24</v>
      </c>
      <c r="K8081">
        <v>3</v>
      </c>
      <c r="L8081">
        <v>67.942557210000004</v>
      </c>
      <c r="M8081" t="s">
        <v>22</v>
      </c>
      <c r="N8081" s="2" t="s">
        <v>11</v>
      </c>
      <c r="O8081">
        <v>0</v>
      </c>
      <c r="P8081">
        <f t="shared" si="380"/>
        <v>203.82767163</v>
      </c>
      <c r="Q8081" s="2" t="s">
        <v>11</v>
      </c>
      <c r="R8081" t="s">
        <v>18</v>
      </c>
      <c r="S8081">
        <v>5</v>
      </c>
      <c r="T8081" s="2" t="s">
        <v>11</v>
      </c>
    </row>
    <row r="8082" spans="1:20" x14ac:dyDescent="0.25">
      <c r="A8082">
        <v>8081</v>
      </c>
      <c r="B8082" s="4">
        <v>44516</v>
      </c>
      <c r="C8082" t="str">
        <f t="shared" si="378"/>
        <v>2021</v>
      </c>
      <c r="D8082">
        <v>494</v>
      </c>
      <c r="E8082">
        <v>68</v>
      </c>
      <c r="F8082" t="str">
        <f t="shared" si="379"/>
        <v>Senior</v>
      </c>
      <c r="G8082" t="s">
        <v>7</v>
      </c>
      <c r="H8082" t="s">
        <v>14</v>
      </c>
      <c r="I8082">
        <v>321</v>
      </c>
      <c r="J8082" t="s">
        <v>15</v>
      </c>
      <c r="K8082">
        <v>1</v>
      </c>
      <c r="L8082">
        <v>96.206210179999999</v>
      </c>
      <c r="M8082" t="s">
        <v>10</v>
      </c>
      <c r="N8082" s="2" t="s">
        <v>11</v>
      </c>
      <c r="O8082">
        <v>0</v>
      </c>
      <c r="P8082">
        <f t="shared" si="380"/>
        <v>96.206210179999999</v>
      </c>
      <c r="Q8082" s="2" t="s">
        <v>11</v>
      </c>
      <c r="R8082" t="s">
        <v>12</v>
      </c>
      <c r="S8082">
        <v>5</v>
      </c>
      <c r="T8082" s="2" t="s">
        <v>11</v>
      </c>
    </row>
    <row r="8083" spans="1:20" x14ac:dyDescent="0.25">
      <c r="A8083">
        <v>8082</v>
      </c>
      <c r="B8083" s="4">
        <v>43447</v>
      </c>
      <c r="C8083" t="str">
        <f t="shared" si="378"/>
        <v>2018</v>
      </c>
      <c r="D8083">
        <v>36</v>
      </c>
      <c r="E8083">
        <v>41</v>
      </c>
      <c r="F8083" t="str">
        <f t="shared" si="379"/>
        <v>Adult</v>
      </c>
      <c r="G8083" t="s">
        <v>27</v>
      </c>
      <c r="H8083" t="s">
        <v>35</v>
      </c>
      <c r="I8083">
        <v>558</v>
      </c>
      <c r="J8083" t="s">
        <v>33</v>
      </c>
      <c r="K8083">
        <v>1</v>
      </c>
      <c r="L8083">
        <v>12.22093166</v>
      </c>
      <c r="M8083" t="s">
        <v>20</v>
      </c>
      <c r="N8083" s="2" t="s">
        <v>16</v>
      </c>
      <c r="O8083">
        <v>0</v>
      </c>
      <c r="P8083">
        <f t="shared" si="380"/>
        <v>12.22093166</v>
      </c>
      <c r="Q8083" s="2" t="s">
        <v>16</v>
      </c>
      <c r="R8083" t="s">
        <v>12</v>
      </c>
      <c r="S8083">
        <v>2</v>
      </c>
      <c r="T8083" s="2" t="s">
        <v>16</v>
      </c>
    </row>
    <row r="8084" spans="1:20" x14ac:dyDescent="0.25">
      <c r="A8084">
        <v>8083</v>
      </c>
      <c r="B8084" s="4">
        <v>44148</v>
      </c>
      <c r="C8084" t="str">
        <f t="shared" si="378"/>
        <v>2020</v>
      </c>
      <c r="D8084">
        <v>386</v>
      </c>
      <c r="E8084">
        <v>53</v>
      </c>
      <c r="F8084" t="str">
        <f t="shared" si="379"/>
        <v>Senior</v>
      </c>
      <c r="G8084" t="s">
        <v>27</v>
      </c>
      <c r="H8084" t="s">
        <v>39</v>
      </c>
      <c r="I8084">
        <v>804</v>
      </c>
      <c r="J8084" t="s">
        <v>33</v>
      </c>
      <c r="K8084">
        <v>4</v>
      </c>
      <c r="L8084">
        <v>62.950702079999999</v>
      </c>
      <c r="M8084" t="s">
        <v>20</v>
      </c>
      <c r="N8084" s="2" t="s">
        <v>11</v>
      </c>
      <c r="O8084">
        <v>0</v>
      </c>
      <c r="P8084">
        <f t="shared" si="380"/>
        <v>251.80280832</v>
      </c>
      <c r="Q8084" s="2" t="s">
        <v>16</v>
      </c>
      <c r="R8084" t="s">
        <v>12</v>
      </c>
      <c r="S8084">
        <v>1</v>
      </c>
      <c r="T8084" s="2" t="s">
        <v>11</v>
      </c>
    </row>
    <row r="8085" spans="1:20" x14ac:dyDescent="0.25">
      <c r="A8085">
        <v>8084</v>
      </c>
      <c r="B8085" s="4">
        <v>44916</v>
      </c>
      <c r="C8085" t="str">
        <f t="shared" si="378"/>
        <v>2022</v>
      </c>
      <c r="D8085">
        <v>427</v>
      </c>
      <c r="E8085">
        <v>48</v>
      </c>
      <c r="F8085" t="str">
        <f t="shared" si="379"/>
        <v>Adult</v>
      </c>
      <c r="G8085" t="s">
        <v>7</v>
      </c>
      <c r="H8085" t="s">
        <v>42</v>
      </c>
      <c r="I8085">
        <v>217</v>
      </c>
      <c r="J8085" t="s">
        <v>15</v>
      </c>
      <c r="K8085">
        <v>2</v>
      </c>
      <c r="L8085">
        <v>18.60388283</v>
      </c>
      <c r="M8085" t="s">
        <v>10</v>
      </c>
      <c r="N8085" s="2" t="s">
        <v>16</v>
      </c>
      <c r="O8085">
        <v>3.720776565</v>
      </c>
      <c r="P8085">
        <f t="shared" si="380"/>
        <v>33.486989094999998</v>
      </c>
      <c r="Q8085" s="2" t="s">
        <v>16</v>
      </c>
      <c r="R8085" t="s">
        <v>26</v>
      </c>
      <c r="S8085">
        <v>2</v>
      </c>
      <c r="T8085" s="2" t="s">
        <v>11</v>
      </c>
    </row>
    <row r="8086" spans="1:20" x14ac:dyDescent="0.25">
      <c r="A8086">
        <v>8085</v>
      </c>
      <c r="B8086" s="4">
        <v>45281</v>
      </c>
      <c r="C8086" t="str">
        <f t="shared" si="378"/>
        <v>2023</v>
      </c>
      <c r="D8086">
        <v>243</v>
      </c>
      <c r="E8086">
        <v>20</v>
      </c>
      <c r="F8086" t="str">
        <f t="shared" si="379"/>
        <v>Teenager</v>
      </c>
      <c r="G8086" t="s">
        <v>27</v>
      </c>
      <c r="H8086" t="s">
        <v>28</v>
      </c>
      <c r="I8086">
        <v>144</v>
      </c>
      <c r="J8086" t="s">
        <v>24</v>
      </c>
      <c r="K8086">
        <v>3</v>
      </c>
      <c r="L8086">
        <v>75.807728249999997</v>
      </c>
      <c r="M8086" t="s">
        <v>10</v>
      </c>
      <c r="N8086" s="2" t="s">
        <v>16</v>
      </c>
      <c r="O8086">
        <v>0</v>
      </c>
      <c r="P8086">
        <f t="shared" si="380"/>
        <v>227.42318474999999</v>
      </c>
      <c r="Q8086" s="2" t="s">
        <v>16</v>
      </c>
      <c r="R8086" t="s">
        <v>12</v>
      </c>
      <c r="S8086">
        <v>4</v>
      </c>
      <c r="T8086" s="2" t="s">
        <v>11</v>
      </c>
    </row>
    <row r="8087" spans="1:20" x14ac:dyDescent="0.25">
      <c r="A8087">
        <v>8086</v>
      </c>
      <c r="B8087" s="4">
        <v>43787</v>
      </c>
      <c r="C8087" t="str">
        <f t="shared" si="378"/>
        <v>2019</v>
      </c>
      <c r="D8087">
        <v>176</v>
      </c>
      <c r="E8087">
        <v>22</v>
      </c>
      <c r="F8087" t="str">
        <f t="shared" si="379"/>
        <v>Teenager</v>
      </c>
      <c r="G8087" t="s">
        <v>13</v>
      </c>
      <c r="H8087" t="s">
        <v>23</v>
      </c>
      <c r="I8087">
        <v>577</v>
      </c>
      <c r="J8087" t="s">
        <v>15</v>
      </c>
      <c r="K8087">
        <v>1</v>
      </c>
      <c r="L8087">
        <v>93.290323090000001</v>
      </c>
      <c r="M8087" t="s">
        <v>22</v>
      </c>
      <c r="N8087" s="2" t="s">
        <v>11</v>
      </c>
      <c r="O8087">
        <v>0</v>
      </c>
      <c r="P8087">
        <f t="shared" si="380"/>
        <v>93.290323090000001</v>
      </c>
      <c r="Q8087" s="2" t="s">
        <v>11</v>
      </c>
      <c r="R8087" t="s">
        <v>18</v>
      </c>
      <c r="S8087">
        <v>2</v>
      </c>
      <c r="T8087" s="2" t="s">
        <v>16</v>
      </c>
    </row>
    <row r="8088" spans="1:20" x14ac:dyDescent="0.25">
      <c r="A8088">
        <v>8087</v>
      </c>
      <c r="B8088" s="4">
        <v>44520</v>
      </c>
      <c r="C8088" t="str">
        <f t="shared" si="378"/>
        <v>2021</v>
      </c>
      <c r="D8088">
        <v>50</v>
      </c>
      <c r="E8088">
        <v>26</v>
      </c>
      <c r="F8088" t="str">
        <f t="shared" si="379"/>
        <v>Teenager</v>
      </c>
      <c r="G8088" t="s">
        <v>27</v>
      </c>
      <c r="H8088" t="s">
        <v>35</v>
      </c>
      <c r="I8088">
        <v>56</v>
      </c>
      <c r="J8088" t="s">
        <v>9</v>
      </c>
      <c r="K8088">
        <v>2</v>
      </c>
      <c r="L8088">
        <v>38.318387459999997</v>
      </c>
      <c r="M8088" t="s">
        <v>10</v>
      </c>
      <c r="N8088" s="2" t="s">
        <v>16</v>
      </c>
      <c r="O8088">
        <v>0</v>
      </c>
      <c r="P8088">
        <f t="shared" si="380"/>
        <v>76.636774919999993</v>
      </c>
      <c r="Q8088" s="2" t="s">
        <v>11</v>
      </c>
      <c r="R8088" t="s">
        <v>18</v>
      </c>
      <c r="S8088">
        <v>4</v>
      </c>
      <c r="T8088" s="2" t="s">
        <v>11</v>
      </c>
    </row>
    <row r="8089" spans="1:20" x14ac:dyDescent="0.25">
      <c r="A8089">
        <v>8088</v>
      </c>
      <c r="B8089" s="4">
        <v>44196</v>
      </c>
      <c r="C8089" t="str">
        <f t="shared" si="378"/>
        <v>2020</v>
      </c>
      <c r="D8089">
        <v>226</v>
      </c>
      <c r="E8089">
        <v>42</v>
      </c>
      <c r="F8089" t="str">
        <f t="shared" si="379"/>
        <v>Adult</v>
      </c>
      <c r="G8089" t="s">
        <v>27</v>
      </c>
      <c r="H8089" t="s">
        <v>21</v>
      </c>
      <c r="I8089">
        <v>271</v>
      </c>
      <c r="J8089" t="s">
        <v>9</v>
      </c>
      <c r="K8089">
        <v>1</v>
      </c>
      <c r="L8089">
        <v>13.07758965</v>
      </c>
      <c r="M8089" t="s">
        <v>22</v>
      </c>
      <c r="N8089" s="2" t="s">
        <v>11</v>
      </c>
      <c r="O8089">
        <v>1.3077589650000001</v>
      </c>
      <c r="P8089">
        <f t="shared" si="380"/>
        <v>11.769830685000001</v>
      </c>
      <c r="Q8089" s="2" t="s">
        <v>16</v>
      </c>
      <c r="R8089" t="s">
        <v>26</v>
      </c>
      <c r="S8089">
        <v>1</v>
      </c>
      <c r="T8089" s="2" t="s">
        <v>11</v>
      </c>
    </row>
    <row r="8090" spans="1:20" x14ac:dyDescent="0.25">
      <c r="A8090">
        <v>8089</v>
      </c>
      <c r="B8090" s="4">
        <v>45288</v>
      </c>
      <c r="C8090" t="str">
        <f t="shared" si="378"/>
        <v>2023</v>
      </c>
      <c r="D8090">
        <v>357</v>
      </c>
      <c r="E8090">
        <v>51</v>
      </c>
      <c r="F8090" t="str">
        <f t="shared" si="379"/>
        <v>Senior</v>
      </c>
      <c r="G8090" t="s">
        <v>27</v>
      </c>
      <c r="H8090" t="s">
        <v>41</v>
      </c>
      <c r="I8090">
        <v>470</v>
      </c>
      <c r="J8090" t="s">
        <v>33</v>
      </c>
      <c r="K8090">
        <v>4</v>
      </c>
      <c r="L8090">
        <v>61.185349260000002</v>
      </c>
      <c r="M8090" t="s">
        <v>10</v>
      </c>
      <c r="N8090" s="2" t="s">
        <v>11</v>
      </c>
      <c r="O8090">
        <v>0</v>
      </c>
      <c r="P8090">
        <f t="shared" si="380"/>
        <v>244.74139704000001</v>
      </c>
      <c r="Q8090" s="2" t="s">
        <v>16</v>
      </c>
      <c r="R8090" t="s">
        <v>18</v>
      </c>
      <c r="S8090">
        <v>5</v>
      </c>
      <c r="T8090" s="2" t="s">
        <v>11</v>
      </c>
    </row>
    <row r="8091" spans="1:20" x14ac:dyDescent="0.25">
      <c r="A8091">
        <v>8090</v>
      </c>
      <c r="B8091" s="4">
        <v>44513</v>
      </c>
      <c r="C8091" t="str">
        <f t="shared" si="378"/>
        <v>2021</v>
      </c>
      <c r="D8091">
        <v>491</v>
      </c>
      <c r="E8091">
        <v>35</v>
      </c>
      <c r="F8091" t="str">
        <f t="shared" si="379"/>
        <v>Adult</v>
      </c>
      <c r="G8091" t="s">
        <v>7</v>
      </c>
      <c r="H8091" t="s">
        <v>38</v>
      </c>
      <c r="I8091">
        <v>849</v>
      </c>
      <c r="J8091" t="s">
        <v>24</v>
      </c>
      <c r="K8091">
        <v>3</v>
      </c>
      <c r="L8091">
        <v>14.223537719999999</v>
      </c>
      <c r="M8091" t="s">
        <v>22</v>
      </c>
      <c r="N8091" s="2" t="s">
        <v>11</v>
      </c>
      <c r="O8091">
        <v>0</v>
      </c>
      <c r="P8091">
        <f t="shared" si="380"/>
        <v>42.670613160000002</v>
      </c>
      <c r="Q8091" s="2" t="s">
        <v>11</v>
      </c>
      <c r="R8091" t="s">
        <v>18</v>
      </c>
      <c r="S8091">
        <v>3</v>
      </c>
      <c r="T8091" s="2" t="s">
        <v>11</v>
      </c>
    </row>
    <row r="8092" spans="1:20" x14ac:dyDescent="0.25">
      <c r="A8092">
        <v>8091</v>
      </c>
      <c r="B8092" s="4">
        <v>44178</v>
      </c>
      <c r="C8092" t="str">
        <f t="shared" si="378"/>
        <v>2020</v>
      </c>
      <c r="D8092">
        <v>343</v>
      </c>
      <c r="E8092">
        <v>62</v>
      </c>
      <c r="F8092" t="str">
        <f t="shared" si="379"/>
        <v>Senior</v>
      </c>
      <c r="G8092" t="s">
        <v>13</v>
      </c>
      <c r="H8092" t="s">
        <v>38</v>
      </c>
      <c r="I8092">
        <v>462</v>
      </c>
      <c r="J8092" t="s">
        <v>15</v>
      </c>
      <c r="K8092">
        <v>3</v>
      </c>
      <c r="L8092">
        <v>78.147465249999996</v>
      </c>
      <c r="M8092" t="s">
        <v>20</v>
      </c>
      <c r="N8092" s="2" t="s">
        <v>16</v>
      </c>
      <c r="O8092">
        <v>0</v>
      </c>
      <c r="P8092">
        <f t="shared" si="380"/>
        <v>234.44239575</v>
      </c>
      <c r="Q8092" s="2" t="s">
        <v>16</v>
      </c>
      <c r="R8092" t="s">
        <v>12</v>
      </c>
      <c r="S8092">
        <v>1</v>
      </c>
      <c r="T8092" s="2" t="s">
        <v>16</v>
      </c>
    </row>
    <row r="8093" spans="1:20" x14ac:dyDescent="0.25">
      <c r="A8093">
        <v>8092</v>
      </c>
      <c r="B8093" s="4">
        <v>43828</v>
      </c>
      <c r="C8093" t="str">
        <f t="shared" si="378"/>
        <v>2019</v>
      </c>
      <c r="D8093">
        <v>66</v>
      </c>
      <c r="E8093">
        <v>64</v>
      </c>
      <c r="F8093" t="str">
        <f t="shared" si="379"/>
        <v>Senior</v>
      </c>
      <c r="G8093" t="s">
        <v>27</v>
      </c>
      <c r="H8093" t="s">
        <v>34</v>
      </c>
      <c r="I8093">
        <v>882</v>
      </c>
      <c r="J8093" t="s">
        <v>24</v>
      </c>
      <c r="K8093">
        <v>2</v>
      </c>
      <c r="L8093">
        <v>96.768134200000006</v>
      </c>
      <c r="M8093" t="s">
        <v>10</v>
      </c>
      <c r="N8093" s="2" t="s">
        <v>16</v>
      </c>
      <c r="O8093">
        <v>19.35362684</v>
      </c>
      <c r="P8093">
        <f t="shared" si="380"/>
        <v>174.18264156000001</v>
      </c>
      <c r="Q8093" s="2" t="s">
        <v>16</v>
      </c>
      <c r="R8093" t="s">
        <v>26</v>
      </c>
      <c r="S8093">
        <v>3</v>
      </c>
      <c r="T8093" s="2" t="s">
        <v>16</v>
      </c>
    </row>
    <row r="8094" spans="1:20" x14ac:dyDescent="0.25">
      <c r="A8094">
        <v>8093</v>
      </c>
      <c r="B8094" s="4">
        <v>43451</v>
      </c>
      <c r="C8094" t="str">
        <f t="shared" si="378"/>
        <v>2018</v>
      </c>
      <c r="D8094">
        <v>120</v>
      </c>
      <c r="E8094">
        <v>68</v>
      </c>
      <c r="F8094" t="str">
        <f t="shared" si="379"/>
        <v>Senior</v>
      </c>
      <c r="G8094" t="s">
        <v>27</v>
      </c>
      <c r="H8094" t="s">
        <v>39</v>
      </c>
      <c r="I8094">
        <v>411</v>
      </c>
      <c r="J8094" t="s">
        <v>15</v>
      </c>
      <c r="K8094">
        <v>5</v>
      </c>
      <c r="L8094">
        <v>21.335845769999999</v>
      </c>
      <c r="M8094" t="s">
        <v>10</v>
      </c>
      <c r="N8094" s="2" t="s">
        <v>16</v>
      </c>
      <c r="O8094">
        <v>10.667922880000001</v>
      </c>
      <c r="P8094">
        <f t="shared" si="380"/>
        <v>96.011305969999981</v>
      </c>
      <c r="Q8094" s="2" t="s">
        <v>16</v>
      </c>
      <c r="R8094" t="s">
        <v>26</v>
      </c>
      <c r="S8094">
        <v>5</v>
      </c>
      <c r="T8094" s="2" t="s">
        <v>16</v>
      </c>
    </row>
    <row r="8095" spans="1:20" x14ac:dyDescent="0.25">
      <c r="A8095">
        <v>8094</v>
      </c>
      <c r="B8095" s="4">
        <v>44910</v>
      </c>
      <c r="C8095" t="str">
        <f t="shared" si="378"/>
        <v>2022</v>
      </c>
      <c r="D8095">
        <v>306</v>
      </c>
      <c r="E8095">
        <v>38</v>
      </c>
      <c r="F8095" t="str">
        <f t="shared" si="379"/>
        <v>Adult</v>
      </c>
      <c r="G8095" t="s">
        <v>13</v>
      </c>
      <c r="H8095" t="s">
        <v>42</v>
      </c>
      <c r="I8095">
        <v>94</v>
      </c>
      <c r="J8095" t="s">
        <v>15</v>
      </c>
      <c r="K8095">
        <v>5</v>
      </c>
      <c r="L8095">
        <v>26.606103300000001</v>
      </c>
      <c r="M8095" t="s">
        <v>10</v>
      </c>
      <c r="N8095" s="2" t="s">
        <v>11</v>
      </c>
      <c r="O8095">
        <v>0</v>
      </c>
      <c r="P8095">
        <f t="shared" si="380"/>
        <v>133.0305165</v>
      </c>
      <c r="Q8095" s="2" t="s">
        <v>11</v>
      </c>
      <c r="R8095" t="s">
        <v>18</v>
      </c>
      <c r="S8095">
        <v>1</v>
      </c>
      <c r="T8095" s="2" t="s">
        <v>11</v>
      </c>
    </row>
    <row r="8096" spans="1:20" x14ac:dyDescent="0.25">
      <c r="A8096">
        <v>8095</v>
      </c>
      <c r="B8096" s="4">
        <v>43463</v>
      </c>
      <c r="C8096" t="str">
        <f t="shared" si="378"/>
        <v>2018</v>
      </c>
      <c r="D8096">
        <v>73</v>
      </c>
      <c r="E8096">
        <v>50</v>
      </c>
      <c r="F8096" t="str">
        <f t="shared" si="379"/>
        <v>Adult</v>
      </c>
      <c r="G8096" t="s">
        <v>13</v>
      </c>
      <c r="H8096" t="s">
        <v>41</v>
      </c>
      <c r="I8096">
        <v>759</v>
      </c>
      <c r="J8096" t="s">
        <v>24</v>
      </c>
      <c r="K8096">
        <v>1</v>
      </c>
      <c r="L8096">
        <v>38.377801300000002</v>
      </c>
      <c r="M8096" t="s">
        <v>10</v>
      </c>
      <c r="N8096" s="2" t="s">
        <v>11</v>
      </c>
      <c r="O8096">
        <v>0</v>
      </c>
      <c r="P8096">
        <f t="shared" si="380"/>
        <v>38.377801300000002</v>
      </c>
      <c r="Q8096" s="2" t="s">
        <v>11</v>
      </c>
      <c r="R8096" t="s">
        <v>18</v>
      </c>
      <c r="S8096">
        <v>4</v>
      </c>
      <c r="T8096" s="2" t="s">
        <v>16</v>
      </c>
    </row>
    <row r="8097" spans="1:20" x14ac:dyDescent="0.25">
      <c r="A8097">
        <v>8096</v>
      </c>
      <c r="B8097" s="4">
        <v>43786</v>
      </c>
      <c r="C8097" t="str">
        <f t="shared" si="378"/>
        <v>2019</v>
      </c>
      <c r="D8097">
        <v>44</v>
      </c>
      <c r="E8097">
        <v>39</v>
      </c>
      <c r="F8097" t="str">
        <f t="shared" si="379"/>
        <v>Adult</v>
      </c>
      <c r="G8097" t="s">
        <v>7</v>
      </c>
      <c r="H8097" t="s">
        <v>42</v>
      </c>
      <c r="I8097">
        <v>772</v>
      </c>
      <c r="J8097" t="s">
        <v>24</v>
      </c>
      <c r="K8097">
        <v>1</v>
      </c>
      <c r="L8097">
        <v>28.256111900000001</v>
      </c>
      <c r="M8097" t="s">
        <v>20</v>
      </c>
      <c r="N8097" s="2" t="s">
        <v>16</v>
      </c>
      <c r="O8097">
        <v>2.8256111900000001</v>
      </c>
      <c r="P8097">
        <f t="shared" si="380"/>
        <v>25.43050071</v>
      </c>
      <c r="Q8097" s="2" t="s">
        <v>16</v>
      </c>
      <c r="R8097" t="s">
        <v>26</v>
      </c>
      <c r="S8097">
        <v>5</v>
      </c>
      <c r="T8097" s="2" t="s">
        <v>16</v>
      </c>
    </row>
    <row r="8098" spans="1:20" x14ac:dyDescent="0.25">
      <c r="A8098">
        <v>8097</v>
      </c>
      <c r="B8098" s="4">
        <v>44159</v>
      </c>
      <c r="C8098" t="str">
        <f t="shared" si="378"/>
        <v>2020</v>
      </c>
      <c r="D8098">
        <v>151</v>
      </c>
      <c r="E8098">
        <v>58</v>
      </c>
      <c r="F8098" t="str">
        <f t="shared" si="379"/>
        <v>Senior</v>
      </c>
      <c r="G8098" t="s">
        <v>13</v>
      </c>
      <c r="H8098" t="s">
        <v>40</v>
      </c>
      <c r="I8098">
        <v>60</v>
      </c>
      <c r="J8098" t="s">
        <v>9</v>
      </c>
      <c r="K8098">
        <v>4</v>
      </c>
      <c r="L8098">
        <v>27.90737158</v>
      </c>
      <c r="M8098" t="s">
        <v>20</v>
      </c>
      <c r="N8098" s="2" t="s">
        <v>11</v>
      </c>
      <c r="O8098">
        <v>11.162948630000001</v>
      </c>
      <c r="P8098">
        <f t="shared" si="380"/>
        <v>100.46653769</v>
      </c>
      <c r="Q8098" s="2" t="s">
        <v>16</v>
      </c>
      <c r="R8098" t="s">
        <v>26</v>
      </c>
      <c r="S8098">
        <v>3</v>
      </c>
      <c r="T8098" s="2" t="s">
        <v>11</v>
      </c>
    </row>
    <row r="8099" spans="1:20" x14ac:dyDescent="0.25">
      <c r="A8099">
        <v>8098</v>
      </c>
      <c r="B8099" s="4">
        <v>44888</v>
      </c>
      <c r="C8099" t="str">
        <f t="shared" si="378"/>
        <v>2022</v>
      </c>
      <c r="D8099">
        <v>317</v>
      </c>
      <c r="E8099">
        <v>18</v>
      </c>
      <c r="F8099" t="str">
        <f t="shared" si="379"/>
        <v>Teenager</v>
      </c>
      <c r="G8099" t="s">
        <v>13</v>
      </c>
      <c r="H8099" t="s">
        <v>37</v>
      </c>
      <c r="I8099">
        <v>440</v>
      </c>
      <c r="J8099" t="s">
        <v>24</v>
      </c>
      <c r="K8099">
        <v>4</v>
      </c>
      <c r="L8099">
        <v>34.993120159999997</v>
      </c>
      <c r="M8099" t="s">
        <v>20</v>
      </c>
      <c r="N8099" s="2" t="s">
        <v>16</v>
      </c>
      <c r="O8099">
        <v>13.997248069999999</v>
      </c>
      <c r="P8099">
        <f t="shared" si="380"/>
        <v>125.97523256999999</v>
      </c>
      <c r="Q8099" s="2" t="s">
        <v>11</v>
      </c>
      <c r="R8099" t="s">
        <v>26</v>
      </c>
      <c r="S8099">
        <v>1</v>
      </c>
      <c r="T8099" s="2" t="s">
        <v>11</v>
      </c>
    </row>
    <row r="8100" spans="1:20" x14ac:dyDescent="0.25">
      <c r="A8100">
        <v>8099</v>
      </c>
      <c r="B8100" s="4">
        <v>43440</v>
      </c>
      <c r="C8100" t="str">
        <f t="shared" si="378"/>
        <v>2018</v>
      </c>
      <c r="D8100">
        <v>483</v>
      </c>
      <c r="E8100">
        <v>54</v>
      </c>
      <c r="F8100" t="str">
        <f t="shared" si="379"/>
        <v>Senior</v>
      </c>
      <c r="G8100" t="s">
        <v>27</v>
      </c>
      <c r="H8100" t="s">
        <v>35</v>
      </c>
      <c r="I8100">
        <v>829</v>
      </c>
      <c r="J8100" t="s">
        <v>24</v>
      </c>
      <c r="K8100">
        <v>1</v>
      </c>
      <c r="L8100">
        <v>14.062021850000001</v>
      </c>
      <c r="M8100" t="s">
        <v>25</v>
      </c>
      <c r="N8100" s="2" t="s">
        <v>11</v>
      </c>
      <c r="O8100">
        <v>0</v>
      </c>
      <c r="P8100">
        <f t="shared" si="380"/>
        <v>14.062021850000001</v>
      </c>
      <c r="Q8100" s="2" t="s">
        <v>11</v>
      </c>
      <c r="R8100" t="s">
        <v>12</v>
      </c>
      <c r="S8100">
        <v>3</v>
      </c>
      <c r="T8100" s="2" t="s">
        <v>16</v>
      </c>
    </row>
    <row r="8101" spans="1:20" x14ac:dyDescent="0.25">
      <c r="A8101">
        <v>8100</v>
      </c>
      <c r="B8101" s="4">
        <v>45236</v>
      </c>
      <c r="C8101" t="str">
        <f t="shared" si="378"/>
        <v>2023</v>
      </c>
      <c r="D8101">
        <v>358</v>
      </c>
      <c r="E8101">
        <v>47</v>
      </c>
      <c r="F8101" t="str">
        <f t="shared" si="379"/>
        <v>Adult</v>
      </c>
      <c r="G8101" t="s">
        <v>13</v>
      </c>
      <c r="H8101" t="s">
        <v>43</v>
      </c>
      <c r="I8101">
        <v>428</v>
      </c>
      <c r="J8101" t="s">
        <v>15</v>
      </c>
      <c r="K8101">
        <v>1</v>
      </c>
      <c r="L8101">
        <v>78.519650279999993</v>
      </c>
      <c r="M8101" t="s">
        <v>22</v>
      </c>
      <c r="N8101" s="2" t="s">
        <v>11</v>
      </c>
      <c r="O8101">
        <v>7.8519650280000004</v>
      </c>
      <c r="P8101">
        <f t="shared" si="380"/>
        <v>70.667685251999998</v>
      </c>
      <c r="Q8101" s="2" t="s">
        <v>16</v>
      </c>
      <c r="R8101" t="s">
        <v>26</v>
      </c>
      <c r="S8101">
        <v>3</v>
      </c>
      <c r="T8101" s="2" t="s">
        <v>11</v>
      </c>
    </row>
    <row r="8102" spans="1:20" x14ac:dyDescent="0.25">
      <c r="A8102">
        <v>8101</v>
      </c>
      <c r="B8102" s="4">
        <v>44524</v>
      </c>
      <c r="C8102" t="str">
        <f t="shared" si="378"/>
        <v>2021</v>
      </c>
      <c r="D8102">
        <v>174</v>
      </c>
      <c r="E8102">
        <v>21</v>
      </c>
      <c r="F8102" t="str">
        <f t="shared" si="379"/>
        <v>Teenager</v>
      </c>
      <c r="G8102" t="s">
        <v>27</v>
      </c>
      <c r="H8102" t="s">
        <v>32</v>
      </c>
      <c r="I8102">
        <v>353</v>
      </c>
      <c r="J8102" t="s">
        <v>24</v>
      </c>
      <c r="K8102">
        <v>2</v>
      </c>
      <c r="L8102">
        <v>33.09680058</v>
      </c>
      <c r="M8102" t="s">
        <v>20</v>
      </c>
      <c r="N8102" s="2" t="s">
        <v>11</v>
      </c>
      <c r="O8102">
        <v>6.6193601160000002</v>
      </c>
      <c r="P8102">
        <f t="shared" si="380"/>
        <v>59.574241043999997</v>
      </c>
      <c r="Q8102" s="2" t="s">
        <v>11</v>
      </c>
      <c r="R8102" t="s">
        <v>26</v>
      </c>
      <c r="S8102">
        <v>1</v>
      </c>
      <c r="T8102" s="2" t="s">
        <v>16</v>
      </c>
    </row>
    <row r="8103" spans="1:20" x14ac:dyDescent="0.25">
      <c r="A8103">
        <v>8102</v>
      </c>
      <c r="B8103" s="4">
        <v>45253</v>
      </c>
      <c r="C8103" t="str">
        <f t="shared" si="378"/>
        <v>2023</v>
      </c>
      <c r="D8103">
        <v>50</v>
      </c>
      <c r="E8103">
        <v>46</v>
      </c>
      <c r="F8103" t="str">
        <f t="shared" si="379"/>
        <v>Adult</v>
      </c>
      <c r="G8103" t="s">
        <v>27</v>
      </c>
      <c r="H8103" t="s">
        <v>35</v>
      </c>
      <c r="I8103">
        <v>211</v>
      </c>
      <c r="J8103" t="s">
        <v>15</v>
      </c>
      <c r="K8103">
        <v>5</v>
      </c>
      <c r="L8103">
        <v>35.7897696</v>
      </c>
      <c r="M8103" t="s">
        <v>10</v>
      </c>
      <c r="N8103" s="2" t="s">
        <v>16</v>
      </c>
      <c r="O8103">
        <v>17.8948848</v>
      </c>
      <c r="P8103">
        <f t="shared" si="380"/>
        <v>161.0539632</v>
      </c>
      <c r="Q8103" s="2" t="s">
        <v>11</v>
      </c>
      <c r="R8103" t="s">
        <v>26</v>
      </c>
      <c r="S8103">
        <v>4</v>
      </c>
      <c r="T8103" s="2" t="s">
        <v>11</v>
      </c>
    </row>
    <row r="8104" spans="1:20" x14ac:dyDescent="0.25">
      <c r="A8104">
        <v>8103</v>
      </c>
      <c r="B8104" s="4">
        <v>45251</v>
      </c>
      <c r="C8104" t="str">
        <f t="shared" si="378"/>
        <v>2023</v>
      </c>
      <c r="D8104">
        <v>255</v>
      </c>
      <c r="E8104">
        <v>38</v>
      </c>
      <c r="F8104" t="str">
        <f t="shared" si="379"/>
        <v>Adult</v>
      </c>
      <c r="G8104" t="s">
        <v>27</v>
      </c>
      <c r="H8104" t="s">
        <v>35</v>
      </c>
      <c r="I8104">
        <v>926</v>
      </c>
      <c r="J8104" t="s">
        <v>15</v>
      </c>
      <c r="K8104">
        <v>1</v>
      </c>
      <c r="L8104">
        <v>33.520605410000002</v>
      </c>
      <c r="M8104" t="s">
        <v>25</v>
      </c>
      <c r="N8104" s="2" t="s">
        <v>16</v>
      </c>
      <c r="O8104">
        <v>0</v>
      </c>
      <c r="P8104">
        <f t="shared" si="380"/>
        <v>33.520605410000002</v>
      </c>
      <c r="Q8104" s="2" t="s">
        <v>16</v>
      </c>
      <c r="R8104" t="s">
        <v>18</v>
      </c>
      <c r="S8104">
        <v>4</v>
      </c>
      <c r="T8104" s="2" t="s">
        <v>11</v>
      </c>
    </row>
    <row r="8105" spans="1:20" x14ac:dyDescent="0.25">
      <c r="A8105">
        <v>8104</v>
      </c>
      <c r="B8105" s="4">
        <v>44556</v>
      </c>
      <c r="C8105" t="str">
        <f t="shared" si="378"/>
        <v>2021</v>
      </c>
      <c r="D8105">
        <v>35</v>
      </c>
      <c r="E8105">
        <v>18</v>
      </c>
      <c r="F8105" t="str">
        <f t="shared" si="379"/>
        <v>Teenager</v>
      </c>
      <c r="G8105" t="s">
        <v>7</v>
      </c>
      <c r="H8105" t="s">
        <v>34</v>
      </c>
      <c r="I8105">
        <v>952</v>
      </c>
      <c r="J8105" t="s">
        <v>33</v>
      </c>
      <c r="K8105">
        <v>4</v>
      </c>
      <c r="L8105">
        <v>44.760297540000003</v>
      </c>
      <c r="M8105" t="s">
        <v>20</v>
      </c>
      <c r="N8105" s="2" t="s">
        <v>16</v>
      </c>
      <c r="O8105">
        <v>0</v>
      </c>
      <c r="P8105">
        <f t="shared" si="380"/>
        <v>179.04119016000001</v>
      </c>
      <c r="Q8105" s="2" t="s">
        <v>16</v>
      </c>
      <c r="R8105" t="s">
        <v>12</v>
      </c>
      <c r="S8105">
        <v>1</v>
      </c>
      <c r="T8105" s="2" t="s">
        <v>11</v>
      </c>
    </row>
    <row r="8106" spans="1:20" x14ac:dyDescent="0.25">
      <c r="A8106">
        <v>8105</v>
      </c>
      <c r="B8106" s="4">
        <v>44155</v>
      </c>
      <c r="C8106" t="str">
        <f t="shared" si="378"/>
        <v>2020</v>
      </c>
      <c r="D8106">
        <v>41</v>
      </c>
      <c r="E8106">
        <v>33</v>
      </c>
      <c r="F8106" t="str">
        <f t="shared" si="379"/>
        <v>Adult</v>
      </c>
      <c r="G8106" t="s">
        <v>7</v>
      </c>
      <c r="H8106" t="s">
        <v>36</v>
      </c>
      <c r="I8106">
        <v>574</v>
      </c>
      <c r="J8106" t="s">
        <v>33</v>
      </c>
      <c r="K8106">
        <v>2</v>
      </c>
      <c r="L8106">
        <v>93.014385660000002</v>
      </c>
      <c r="M8106" t="s">
        <v>25</v>
      </c>
      <c r="N8106" s="2" t="s">
        <v>16</v>
      </c>
      <c r="O8106">
        <v>18.60287713</v>
      </c>
      <c r="P8106">
        <f t="shared" si="380"/>
        <v>167.42589419000001</v>
      </c>
      <c r="Q8106" s="2" t="s">
        <v>16</v>
      </c>
      <c r="R8106" t="s">
        <v>26</v>
      </c>
      <c r="S8106">
        <v>3</v>
      </c>
      <c r="T8106" s="2" t="s">
        <v>16</v>
      </c>
    </row>
    <row r="8107" spans="1:20" x14ac:dyDescent="0.25">
      <c r="A8107">
        <v>8106</v>
      </c>
      <c r="B8107" s="4">
        <v>43813</v>
      </c>
      <c r="C8107" t="str">
        <f t="shared" si="378"/>
        <v>2019</v>
      </c>
      <c r="D8107">
        <v>384</v>
      </c>
      <c r="E8107">
        <v>59</v>
      </c>
      <c r="F8107" t="str">
        <f t="shared" si="379"/>
        <v>Senior</v>
      </c>
      <c r="G8107" t="s">
        <v>27</v>
      </c>
      <c r="H8107" t="s">
        <v>34</v>
      </c>
      <c r="I8107">
        <v>309</v>
      </c>
      <c r="J8107" t="s">
        <v>33</v>
      </c>
      <c r="K8107">
        <v>1</v>
      </c>
      <c r="L8107">
        <v>85.985861580000005</v>
      </c>
      <c r="M8107" t="s">
        <v>10</v>
      </c>
      <c r="N8107" s="2" t="s">
        <v>16</v>
      </c>
      <c r="O8107">
        <v>8.5985861579999998</v>
      </c>
      <c r="P8107">
        <f t="shared" si="380"/>
        <v>77.387275422000002</v>
      </c>
      <c r="Q8107" s="2" t="s">
        <v>11</v>
      </c>
      <c r="R8107" t="s">
        <v>26</v>
      </c>
      <c r="S8107">
        <v>2</v>
      </c>
      <c r="T8107" s="2" t="s">
        <v>16</v>
      </c>
    </row>
    <row r="8108" spans="1:20" x14ac:dyDescent="0.25">
      <c r="A8108">
        <v>8107</v>
      </c>
      <c r="B8108" s="4">
        <v>44166</v>
      </c>
      <c r="C8108" t="str">
        <f t="shared" si="378"/>
        <v>2020</v>
      </c>
      <c r="D8108">
        <v>162</v>
      </c>
      <c r="E8108">
        <v>49</v>
      </c>
      <c r="F8108" t="str">
        <f t="shared" si="379"/>
        <v>Adult</v>
      </c>
      <c r="G8108" t="s">
        <v>7</v>
      </c>
      <c r="H8108" t="s">
        <v>43</v>
      </c>
      <c r="I8108">
        <v>873</v>
      </c>
      <c r="J8108" t="s">
        <v>33</v>
      </c>
      <c r="K8108">
        <v>4</v>
      </c>
      <c r="L8108">
        <v>66.734825169999993</v>
      </c>
      <c r="M8108" t="s">
        <v>20</v>
      </c>
      <c r="N8108" s="2" t="s">
        <v>11</v>
      </c>
      <c r="O8108">
        <v>26.69393007</v>
      </c>
      <c r="P8108">
        <f t="shared" si="380"/>
        <v>240.24537060999998</v>
      </c>
      <c r="Q8108" s="2" t="s">
        <v>16</v>
      </c>
      <c r="R8108" t="s">
        <v>26</v>
      </c>
      <c r="S8108">
        <v>5</v>
      </c>
      <c r="T8108" s="2" t="s">
        <v>16</v>
      </c>
    </row>
    <row r="8109" spans="1:20" x14ac:dyDescent="0.25">
      <c r="A8109">
        <v>8108</v>
      </c>
      <c r="B8109" s="4">
        <v>43785</v>
      </c>
      <c r="C8109" t="str">
        <f t="shared" si="378"/>
        <v>2019</v>
      </c>
      <c r="D8109">
        <v>134</v>
      </c>
      <c r="E8109">
        <v>59</v>
      </c>
      <c r="F8109" t="str">
        <f t="shared" si="379"/>
        <v>Senior</v>
      </c>
      <c r="G8109" t="s">
        <v>27</v>
      </c>
      <c r="H8109" t="s">
        <v>30</v>
      </c>
      <c r="I8109">
        <v>728</v>
      </c>
      <c r="J8109" t="s">
        <v>29</v>
      </c>
      <c r="K8109">
        <v>4</v>
      </c>
      <c r="L8109">
        <v>83.454284439999995</v>
      </c>
      <c r="M8109" t="s">
        <v>20</v>
      </c>
      <c r="N8109" s="2" t="s">
        <v>11</v>
      </c>
      <c r="O8109">
        <v>0</v>
      </c>
      <c r="P8109">
        <f t="shared" si="380"/>
        <v>333.81713775999998</v>
      </c>
      <c r="Q8109" s="2" t="s">
        <v>11</v>
      </c>
      <c r="R8109" t="s">
        <v>12</v>
      </c>
      <c r="S8109">
        <v>4</v>
      </c>
      <c r="T8109" s="2" t="s">
        <v>16</v>
      </c>
    </row>
    <row r="8110" spans="1:20" x14ac:dyDescent="0.25">
      <c r="A8110">
        <v>8109</v>
      </c>
      <c r="B8110" s="4">
        <v>44923</v>
      </c>
      <c r="C8110" t="str">
        <f t="shared" si="378"/>
        <v>2022</v>
      </c>
      <c r="D8110">
        <v>403</v>
      </c>
      <c r="E8110">
        <v>35</v>
      </c>
      <c r="F8110" t="str">
        <f t="shared" si="379"/>
        <v>Adult</v>
      </c>
      <c r="G8110" t="s">
        <v>7</v>
      </c>
      <c r="H8110" t="s">
        <v>30</v>
      </c>
      <c r="I8110">
        <v>992</v>
      </c>
      <c r="J8110" t="s">
        <v>9</v>
      </c>
      <c r="K8110">
        <v>5</v>
      </c>
      <c r="L8110">
        <v>25.777358029999998</v>
      </c>
      <c r="M8110" t="s">
        <v>25</v>
      </c>
      <c r="N8110" s="2" t="s">
        <v>16</v>
      </c>
      <c r="O8110">
        <v>0</v>
      </c>
      <c r="P8110">
        <f t="shared" si="380"/>
        <v>128.88679015</v>
      </c>
      <c r="Q8110" s="2" t="s">
        <v>11</v>
      </c>
      <c r="R8110" t="s">
        <v>12</v>
      </c>
      <c r="S8110">
        <v>2</v>
      </c>
      <c r="T8110" s="2" t="s">
        <v>16</v>
      </c>
    </row>
    <row r="8111" spans="1:20" x14ac:dyDescent="0.25">
      <c r="A8111">
        <v>8110</v>
      </c>
      <c r="B8111" s="4">
        <v>44141</v>
      </c>
      <c r="C8111" t="str">
        <f t="shared" si="378"/>
        <v>2020</v>
      </c>
      <c r="D8111">
        <v>400</v>
      </c>
      <c r="E8111">
        <v>59</v>
      </c>
      <c r="F8111" t="str">
        <f t="shared" si="379"/>
        <v>Senior</v>
      </c>
      <c r="G8111" t="s">
        <v>13</v>
      </c>
      <c r="H8111" t="s">
        <v>43</v>
      </c>
      <c r="I8111">
        <v>351</v>
      </c>
      <c r="J8111" t="s">
        <v>33</v>
      </c>
      <c r="K8111">
        <v>2</v>
      </c>
      <c r="L8111">
        <v>21.26406755</v>
      </c>
      <c r="M8111" t="s">
        <v>25</v>
      </c>
      <c r="N8111" s="2" t="s">
        <v>11</v>
      </c>
      <c r="O8111">
        <v>4.2528135100000002</v>
      </c>
      <c r="P8111">
        <f t="shared" si="380"/>
        <v>38.275321589999997</v>
      </c>
      <c r="Q8111" s="2" t="s">
        <v>16</v>
      </c>
      <c r="R8111" t="s">
        <v>26</v>
      </c>
      <c r="S8111">
        <v>4</v>
      </c>
      <c r="T8111" s="2" t="s">
        <v>16</v>
      </c>
    </row>
    <row r="8112" spans="1:20" x14ac:dyDescent="0.25">
      <c r="A8112">
        <v>8111</v>
      </c>
      <c r="B8112" s="4">
        <v>43794</v>
      </c>
      <c r="C8112" t="str">
        <f t="shared" si="378"/>
        <v>2019</v>
      </c>
      <c r="D8112">
        <v>326</v>
      </c>
      <c r="E8112">
        <v>64</v>
      </c>
      <c r="F8112" t="str">
        <f t="shared" si="379"/>
        <v>Senior</v>
      </c>
      <c r="G8112" t="s">
        <v>13</v>
      </c>
      <c r="H8112" t="s">
        <v>14</v>
      </c>
      <c r="I8112">
        <v>917</v>
      </c>
      <c r="J8112" t="s">
        <v>9</v>
      </c>
      <c r="K8112">
        <v>4</v>
      </c>
      <c r="L8112">
        <v>83.130140769999997</v>
      </c>
      <c r="M8112" t="s">
        <v>10</v>
      </c>
      <c r="N8112" s="2" t="s">
        <v>16</v>
      </c>
      <c r="O8112">
        <v>33.25205631</v>
      </c>
      <c r="P8112">
        <f t="shared" si="380"/>
        <v>299.26850676999999</v>
      </c>
      <c r="Q8112" s="2" t="s">
        <v>16</v>
      </c>
      <c r="R8112" t="s">
        <v>26</v>
      </c>
      <c r="S8112">
        <v>2</v>
      </c>
      <c r="T8112" s="2" t="s">
        <v>11</v>
      </c>
    </row>
    <row r="8113" spans="1:20" x14ac:dyDescent="0.25">
      <c r="A8113">
        <v>8112</v>
      </c>
      <c r="B8113" s="4">
        <v>45239</v>
      </c>
      <c r="C8113" t="str">
        <f t="shared" si="378"/>
        <v>2023</v>
      </c>
      <c r="D8113">
        <v>255</v>
      </c>
      <c r="E8113">
        <v>57</v>
      </c>
      <c r="F8113" t="str">
        <f t="shared" si="379"/>
        <v>Senior</v>
      </c>
      <c r="G8113" t="s">
        <v>13</v>
      </c>
      <c r="H8113" t="s">
        <v>21</v>
      </c>
      <c r="I8113">
        <v>518</v>
      </c>
      <c r="J8113" t="s">
        <v>24</v>
      </c>
      <c r="K8113">
        <v>4</v>
      </c>
      <c r="L8113">
        <v>18.96416396</v>
      </c>
      <c r="M8113" t="s">
        <v>22</v>
      </c>
      <c r="N8113" s="2" t="s">
        <v>11</v>
      </c>
      <c r="O8113">
        <v>0</v>
      </c>
      <c r="P8113">
        <f t="shared" si="380"/>
        <v>75.856655840000002</v>
      </c>
      <c r="Q8113" s="2" t="s">
        <v>16</v>
      </c>
      <c r="R8113" t="s">
        <v>18</v>
      </c>
      <c r="S8113">
        <v>3</v>
      </c>
      <c r="T8113" s="2" t="s">
        <v>16</v>
      </c>
    </row>
    <row r="8114" spans="1:20" x14ac:dyDescent="0.25">
      <c r="A8114">
        <v>8113</v>
      </c>
      <c r="B8114" s="4">
        <v>44894</v>
      </c>
      <c r="C8114" t="str">
        <f t="shared" si="378"/>
        <v>2022</v>
      </c>
      <c r="D8114">
        <v>259</v>
      </c>
      <c r="E8114">
        <v>47</v>
      </c>
      <c r="F8114" t="str">
        <f t="shared" si="379"/>
        <v>Adult</v>
      </c>
      <c r="G8114" t="s">
        <v>7</v>
      </c>
      <c r="H8114" t="s">
        <v>40</v>
      </c>
      <c r="I8114">
        <v>358</v>
      </c>
      <c r="J8114" t="s">
        <v>33</v>
      </c>
      <c r="K8114">
        <v>3</v>
      </c>
      <c r="L8114">
        <v>53.987019629999999</v>
      </c>
      <c r="M8114" t="s">
        <v>10</v>
      </c>
      <c r="N8114" s="2" t="s">
        <v>11</v>
      </c>
      <c r="O8114">
        <v>16.196105889999998</v>
      </c>
      <c r="P8114">
        <f t="shared" si="380"/>
        <v>145.76495299999999</v>
      </c>
      <c r="Q8114" s="2" t="s">
        <v>11</v>
      </c>
      <c r="R8114" t="s">
        <v>26</v>
      </c>
      <c r="S8114">
        <v>3</v>
      </c>
      <c r="T8114" s="2" t="s">
        <v>16</v>
      </c>
    </row>
    <row r="8115" spans="1:20" x14ac:dyDescent="0.25">
      <c r="A8115">
        <v>8114</v>
      </c>
      <c r="B8115" s="4">
        <v>45235</v>
      </c>
      <c r="C8115" t="str">
        <f t="shared" si="378"/>
        <v>2023</v>
      </c>
      <c r="D8115">
        <v>163</v>
      </c>
      <c r="E8115">
        <v>38</v>
      </c>
      <c r="F8115" t="str">
        <f t="shared" si="379"/>
        <v>Adult</v>
      </c>
      <c r="G8115" t="s">
        <v>7</v>
      </c>
      <c r="H8115" t="s">
        <v>14</v>
      </c>
      <c r="I8115">
        <v>138</v>
      </c>
      <c r="J8115" t="s">
        <v>33</v>
      </c>
      <c r="K8115">
        <v>1</v>
      </c>
      <c r="L8115">
        <v>38.844723539999997</v>
      </c>
      <c r="M8115" t="s">
        <v>20</v>
      </c>
      <c r="N8115" s="2" t="s">
        <v>16</v>
      </c>
      <c r="O8115">
        <v>0</v>
      </c>
      <c r="P8115">
        <f t="shared" si="380"/>
        <v>38.844723539999997</v>
      </c>
      <c r="Q8115" s="2" t="s">
        <v>16</v>
      </c>
      <c r="R8115" t="s">
        <v>18</v>
      </c>
      <c r="S8115">
        <v>4</v>
      </c>
      <c r="T8115" s="2" t="s">
        <v>11</v>
      </c>
    </row>
    <row r="8116" spans="1:20" x14ac:dyDescent="0.25">
      <c r="A8116">
        <v>8115</v>
      </c>
      <c r="B8116" s="4">
        <v>45232</v>
      </c>
      <c r="C8116" t="str">
        <f t="shared" si="378"/>
        <v>2023</v>
      </c>
      <c r="D8116">
        <v>259</v>
      </c>
      <c r="E8116">
        <v>41</v>
      </c>
      <c r="F8116" t="str">
        <f t="shared" si="379"/>
        <v>Adult</v>
      </c>
      <c r="G8116" t="s">
        <v>27</v>
      </c>
      <c r="H8116" t="s">
        <v>36</v>
      </c>
      <c r="I8116">
        <v>596</v>
      </c>
      <c r="J8116" t="s">
        <v>29</v>
      </c>
      <c r="K8116">
        <v>4</v>
      </c>
      <c r="L8116">
        <v>66.14386442</v>
      </c>
      <c r="M8116" t="s">
        <v>10</v>
      </c>
      <c r="N8116" s="2" t="s">
        <v>11</v>
      </c>
      <c r="O8116">
        <v>26.457545769999999</v>
      </c>
      <c r="P8116">
        <f t="shared" si="380"/>
        <v>238.11791191</v>
      </c>
      <c r="Q8116" s="2" t="s">
        <v>16</v>
      </c>
      <c r="R8116" t="s">
        <v>26</v>
      </c>
      <c r="S8116">
        <v>1</v>
      </c>
      <c r="T8116" s="2" t="s">
        <v>11</v>
      </c>
    </row>
    <row r="8117" spans="1:20" x14ac:dyDescent="0.25">
      <c r="A8117">
        <v>8116</v>
      </c>
      <c r="B8117" s="4">
        <v>44917</v>
      </c>
      <c r="C8117" t="str">
        <f t="shared" si="378"/>
        <v>2022</v>
      </c>
      <c r="D8117">
        <v>120</v>
      </c>
      <c r="E8117">
        <v>41</v>
      </c>
      <c r="F8117" t="str">
        <f t="shared" si="379"/>
        <v>Adult</v>
      </c>
      <c r="G8117" t="s">
        <v>7</v>
      </c>
      <c r="H8117" t="s">
        <v>38</v>
      </c>
      <c r="I8117">
        <v>503</v>
      </c>
      <c r="J8117" t="s">
        <v>24</v>
      </c>
      <c r="K8117">
        <v>3</v>
      </c>
      <c r="L8117">
        <v>33.579137969999998</v>
      </c>
      <c r="M8117" t="s">
        <v>22</v>
      </c>
      <c r="N8117" s="2" t="s">
        <v>11</v>
      </c>
      <c r="O8117">
        <v>0</v>
      </c>
      <c r="P8117">
        <f t="shared" si="380"/>
        <v>100.73741390999999</v>
      </c>
      <c r="Q8117" s="2" t="s">
        <v>11</v>
      </c>
      <c r="R8117" t="s">
        <v>12</v>
      </c>
      <c r="S8117">
        <v>5</v>
      </c>
      <c r="T8117" s="2" t="s">
        <v>11</v>
      </c>
    </row>
    <row r="8118" spans="1:20" x14ac:dyDescent="0.25">
      <c r="A8118">
        <v>8117</v>
      </c>
      <c r="B8118" s="4">
        <v>44509</v>
      </c>
      <c r="C8118" t="str">
        <f t="shared" si="378"/>
        <v>2021</v>
      </c>
      <c r="D8118">
        <v>12</v>
      </c>
      <c r="E8118">
        <v>66</v>
      </c>
      <c r="F8118" t="str">
        <f t="shared" si="379"/>
        <v>Senior</v>
      </c>
      <c r="G8118" t="s">
        <v>7</v>
      </c>
      <c r="H8118" t="s">
        <v>36</v>
      </c>
      <c r="I8118">
        <v>83</v>
      </c>
      <c r="J8118" t="s">
        <v>9</v>
      </c>
      <c r="K8118">
        <v>4</v>
      </c>
      <c r="L8118">
        <v>84.284970450000003</v>
      </c>
      <c r="M8118" t="s">
        <v>22</v>
      </c>
      <c r="N8118" s="2" t="s">
        <v>11</v>
      </c>
      <c r="O8118">
        <v>0</v>
      </c>
      <c r="P8118">
        <f t="shared" si="380"/>
        <v>337.13988180000001</v>
      </c>
      <c r="Q8118" s="2" t="s">
        <v>11</v>
      </c>
      <c r="R8118" t="s">
        <v>12</v>
      </c>
      <c r="S8118">
        <v>3</v>
      </c>
      <c r="T8118" s="2" t="s">
        <v>16</v>
      </c>
    </row>
    <row r="8119" spans="1:20" x14ac:dyDescent="0.25">
      <c r="A8119">
        <v>8118</v>
      </c>
      <c r="B8119" s="4">
        <v>43423</v>
      </c>
      <c r="C8119" t="str">
        <f t="shared" si="378"/>
        <v>2018</v>
      </c>
      <c r="D8119">
        <v>93</v>
      </c>
      <c r="E8119">
        <v>51</v>
      </c>
      <c r="F8119" t="str">
        <f t="shared" si="379"/>
        <v>Senior</v>
      </c>
      <c r="G8119" t="s">
        <v>13</v>
      </c>
      <c r="H8119" t="s">
        <v>17</v>
      </c>
      <c r="I8119">
        <v>887</v>
      </c>
      <c r="J8119" t="s">
        <v>29</v>
      </c>
      <c r="K8119">
        <v>2</v>
      </c>
      <c r="L8119">
        <v>32.301667219999999</v>
      </c>
      <c r="M8119" t="s">
        <v>25</v>
      </c>
      <c r="N8119" s="2" t="s">
        <v>16</v>
      </c>
      <c r="O8119">
        <v>0</v>
      </c>
      <c r="P8119">
        <f t="shared" si="380"/>
        <v>64.603334439999998</v>
      </c>
      <c r="Q8119" s="2" t="s">
        <v>11</v>
      </c>
      <c r="R8119" t="s">
        <v>18</v>
      </c>
      <c r="S8119">
        <v>3</v>
      </c>
      <c r="T8119" s="2" t="s">
        <v>11</v>
      </c>
    </row>
    <row r="8120" spans="1:20" x14ac:dyDescent="0.25">
      <c r="A8120">
        <v>8119</v>
      </c>
      <c r="B8120" s="4">
        <v>44554</v>
      </c>
      <c r="C8120" t="str">
        <f t="shared" si="378"/>
        <v>2021</v>
      </c>
      <c r="D8120">
        <v>147</v>
      </c>
      <c r="E8120">
        <v>25</v>
      </c>
      <c r="F8120" t="str">
        <f t="shared" si="379"/>
        <v>Teenager</v>
      </c>
      <c r="G8120" t="s">
        <v>27</v>
      </c>
      <c r="H8120" t="s">
        <v>21</v>
      </c>
      <c r="I8120">
        <v>826</v>
      </c>
      <c r="J8120" t="s">
        <v>33</v>
      </c>
      <c r="K8120">
        <v>3</v>
      </c>
      <c r="L8120">
        <v>76.228263380000001</v>
      </c>
      <c r="M8120" t="s">
        <v>10</v>
      </c>
      <c r="N8120" s="2" t="s">
        <v>16</v>
      </c>
      <c r="O8120">
        <v>22.868479019999999</v>
      </c>
      <c r="P8120">
        <f t="shared" si="380"/>
        <v>205.81631112000002</v>
      </c>
      <c r="Q8120" s="2" t="s">
        <v>16</v>
      </c>
      <c r="R8120" t="s">
        <v>26</v>
      </c>
      <c r="S8120">
        <v>1</v>
      </c>
      <c r="T8120" s="2" t="s">
        <v>11</v>
      </c>
    </row>
    <row r="8121" spans="1:20" x14ac:dyDescent="0.25">
      <c r="A8121">
        <v>8120</v>
      </c>
      <c r="B8121" s="4">
        <v>43458</v>
      </c>
      <c r="C8121" t="str">
        <f t="shared" si="378"/>
        <v>2018</v>
      </c>
      <c r="D8121">
        <v>198</v>
      </c>
      <c r="E8121">
        <v>46</v>
      </c>
      <c r="F8121" t="str">
        <f t="shared" si="379"/>
        <v>Adult</v>
      </c>
      <c r="G8121" t="s">
        <v>13</v>
      </c>
      <c r="H8121" t="s">
        <v>30</v>
      </c>
      <c r="I8121">
        <v>406</v>
      </c>
      <c r="J8121" t="s">
        <v>24</v>
      </c>
      <c r="K8121">
        <v>1</v>
      </c>
      <c r="L8121">
        <v>14.78522933</v>
      </c>
      <c r="M8121" t="s">
        <v>10</v>
      </c>
      <c r="N8121" s="2" t="s">
        <v>11</v>
      </c>
      <c r="O8121">
        <v>0</v>
      </c>
      <c r="P8121">
        <f t="shared" si="380"/>
        <v>14.78522933</v>
      </c>
      <c r="Q8121" s="2" t="s">
        <v>16</v>
      </c>
      <c r="R8121" t="s">
        <v>12</v>
      </c>
      <c r="S8121">
        <v>3</v>
      </c>
      <c r="T8121" s="2" t="s">
        <v>16</v>
      </c>
    </row>
    <row r="8122" spans="1:20" x14ac:dyDescent="0.25">
      <c r="A8122">
        <v>8121</v>
      </c>
      <c r="B8122" s="4">
        <v>44158</v>
      </c>
      <c r="C8122" t="str">
        <f t="shared" si="378"/>
        <v>2020</v>
      </c>
      <c r="D8122">
        <v>332</v>
      </c>
      <c r="E8122">
        <v>41</v>
      </c>
      <c r="F8122" t="str">
        <f t="shared" si="379"/>
        <v>Adult</v>
      </c>
      <c r="G8122" t="s">
        <v>7</v>
      </c>
      <c r="H8122" t="s">
        <v>31</v>
      </c>
      <c r="I8122">
        <v>434</v>
      </c>
      <c r="J8122" t="s">
        <v>33</v>
      </c>
      <c r="K8122">
        <v>2</v>
      </c>
      <c r="L8122">
        <v>61.32231633</v>
      </c>
      <c r="M8122" t="s">
        <v>25</v>
      </c>
      <c r="N8122" s="2" t="s">
        <v>11</v>
      </c>
      <c r="O8122">
        <v>12.26446327</v>
      </c>
      <c r="P8122">
        <f t="shared" si="380"/>
        <v>110.38016938999999</v>
      </c>
      <c r="Q8122" s="2" t="s">
        <v>16</v>
      </c>
      <c r="R8122" t="s">
        <v>26</v>
      </c>
      <c r="S8122">
        <v>5</v>
      </c>
      <c r="T8122" s="2" t="s">
        <v>11</v>
      </c>
    </row>
    <row r="8123" spans="1:20" x14ac:dyDescent="0.25">
      <c r="A8123">
        <v>8122</v>
      </c>
      <c r="B8123" s="4">
        <v>44869</v>
      </c>
      <c r="C8123" t="str">
        <f t="shared" si="378"/>
        <v>2022</v>
      </c>
      <c r="D8123">
        <v>323</v>
      </c>
      <c r="E8123">
        <v>70</v>
      </c>
      <c r="F8123" t="str">
        <f t="shared" si="379"/>
        <v>Senior</v>
      </c>
      <c r="G8123" t="s">
        <v>7</v>
      </c>
      <c r="H8123" t="s">
        <v>37</v>
      </c>
      <c r="I8123">
        <v>68</v>
      </c>
      <c r="J8123" t="s">
        <v>33</v>
      </c>
      <c r="K8123">
        <v>3</v>
      </c>
      <c r="L8123">
        <v>87.738253700000001</v>
      </c>
      <c r="M8123" t="s">
        <v>10</v>
      </c>
      <c r="N8123" s="2" t="s">
        <v>11</v>
      </c>
      <c r="O8123">
        <v>26.321476109999999</v>
      </c>
      <c r="P8123">
        <f t="shared" si="380"/>
        <v>236.89328499000004</v>
      </c>
      <c r="Q8123" s="2" t="s">
        <v>11</v>
      </c>
      <c r="R8123" t="s">
        <v>26</v>
      </c>
      <c r="S8123">
        <v>4</v>
      </c>
      <c r="T8123" s="2" t="s">
        <v>16</v>
      </c>
    </row>
    <row r="8124" spans="1:20" x14ac:dyDescent="0.25">
      <c r="A8124">
        <v>8123</v>
      </c>
      <c r="B8124" s="4">
        <v>45288</v>
      </c>
      <c r="C8124" t="str">
        <f t="shared" si="378"/>
        <v>2023</v>
      </c>
      <c r="D8124">
        <v>118</v>
      </c>
      <c r="E8124">
        <v>22</v>
      </c>
      <c r="F8124" t="str">
        <f t="shared" si="379"/>
        <v>Teenager</v>
      </c>
      <c r="G8124" t="s">
        <v>27</v>
      </c>
      <c r="H8124" t="s">
        <v>28</v>
      </c>
      <c r="I8124">
        <v>592</v>
      </c>
      <c r="J8124" t="s">
        <v>29</v>
      </c>
      <c r="K8124">
        <v>2</v>
      </c>
      <c r="L8124">
        <v>27.80141562</v>
      </c>
      <c r="M8124" t="s">
        <v>20</v>
      </c>
      <c r="N8124" s="2" t="s">
        <v>11</v>
      </c>
      <c r="O8124">
        <v>5.5602831239999997</v>
      </c>
      <c r="P8124">
        <f t="shared" si="380"/>
        <v>50.042548115999999</v>
      </c>
      <c r="Q8124" s="2" t="s">
        <v>11</v>
      </c>
      <c r="R8124" t="s">
        <v>26</v>
      </c>
      <c r="S8124">
        <v>1</v>
      </c>
      <c r="T8124" s="2" t="s">
        <v>16</v>
      </c>
    </row>
    <row r="8125" spans="1:20" x14ac:dyDescent="0.25">
      <c r="A8125">
        <v>8124</v>
      </c>
      <c r="B8125" s="4">
        <v>44895</v>
      </c>
      <c r="C8125" t="str">
        <f t="shared" si="378"/>
        <v>2022</v>
      </c>
      <c r="D8125">
        <v>47</v>
      </c>
      <c r="E8125">
        <v>27</v>
      </c>
      <c r="F8125" t="str">
        <f t="shared" si="379"/>
        <v>Teenager</v>
      </c>
      <c r="G8125" t="s">
        <v>7</v>
      </c>
      <c r="H8125" t="s">
        <v>40</v>
      </c>
      <c r="I8125">
        <v>937</v>
      </c>
      <c r="J8125" t="s">
        <v>24</v>
      </c>
      <c r="K8125">
        <v>3</v>
      </c>
      <c r="L8125">
        <v>51.856837769999998</v>
      </c>
      <c r="M8125" t="s">
        <v>20</v>
      </c>
      <c r="N8125" s="2" t="s">
        <v>11</v>
      </c>
      <c r="O8125">
        <v>0</v>
      </c>
      <c r="P8125">
        <f t="shared" si="380"/>
        <v>155.57051331</v>
      </c>
      <c r="Q8125" s="2" t="s">
        <v>11</v>
      </c>
      <c r="R8125" t="s">
        <v>12</v>
      </c>
      <c r="S8125">
        <v>1</v>
      </c>
      <c r="T8125" s="2" t="s">
        <v>11</v>
      </c>
    </row>
    <row r="8126" spans="1:20" x14ac:dyDescent="0.25">
      <c r="A8126">
        <v>8125</v>
      </c>
      <c r="B8126" s="4">
        <v>43812</v>
      </c>
      <c r="C8126" t="str">
        <f t="shared" si="378"/>
        <v>2019</v>
      </c>
      <c r="D8126">
        <v>259</v>
      </c>
      <c r="E8126">
        <v>20</v>
      </c>
      <c r="F8126" t="str">
        <f t="shared" si="379"/>
        <v>Teenager</v>
      </c>
      <c r="G8126" t="s">
        <v>27</v>
      </c>
      <c r="H8126" t="s">
        <v>19</v>
      </c>
      <c r="I8126">
        <v>858</v>
      </c>
      <c r="J8126" t="s">
        <v>9</v>
      </c>
      <c r="K8126">
        <v>5</v>
      </c>
      <c r="L8126">
        <v>54.051377940000002</v>
      </c>
      <c r="M8126" t="s">
        <v>22</v>
      </c>
      <c r="N8126" s="2" t="s">
        <v>16</v>
      </c>
      <c r="O8126">
        <v>0</v>
      </c>
      <c r="P8126">
        <f t="shared" si="380"/>
        <v>270.25688969999999</v>
      </c>
      <c r="Q8126" s="2" t="s">
        <v>11</v>
      </c>
      <c r="R8126" t="s">
        <v>12</v>
      </c>
      <c r="S8126">
        <v>2</v>
      </c>
      <c r="T8126" s="2" t="s">
        <v>11</v>
      </c>
    </row>
    <row r="8127" spans="1:20" x14ac:dyDescent="0.25">
      <c r="A8127">
        <v>8126</v>
      </c>
      <c r="B8127" s="4">
        <v>45266</v>
      </c>
      <c r="C8127" t="str">
        <f t="shared" si="378"/>
        <v>2023</v>
      </c>
      <c r="D8127">
        <v>205</v>
      </c>
      <c r="E8127">
        <v>65</v>
      </c>
      <c r="F8127" t="str">
        <f t="shared" si="379"/>
        <v>Senior</v>
      </c>
      <c r="G8127" t="s">
        <v>13</v>
      </c>
      <c r="H8127" t="s">
        <v>40</v>
      </c>
      <c r="I8127">
        <v>51</v>
      </c>
      <c r="J8127" t="s">
        <v>15</v>
      </c>
      <c r="K8127">
        <v>2</v>
      </c>
      <c r="L8127">
        <v>95.323567569999994</v>
      </c>
      <c r="M8127" t="s">
        <v>10</v>
      </c>
      <c r="N8127" s="2" t="s">
        <v>11</v>
      </c>
      <c r="O8127">
        <v>0</v>
      </c>
      <c r="P8127">
        <f t="shared" si="380"/>
        <v>190.64713513999999</v>
      </c>
      <c r="Q8127" s="2" t="s">
        <v>11</v>
      </c>
      <c r="R8127" t="s">
        <v>18</v>
      </c>
      <c r="S8127">
        <v>4</v>
      </c>
      <c r="T8127" s="2" t="s">
        <v>11</v>
      </c>
    </row>
    <row r="8128" spans="1:20" x14ac:dyDescent="0.25">
      <c r="A8128">
        <v>8127</v>
      </c>
      <c r="B8128" s="4">
        <v>44920</v>
      </c>
      <c r="C8128" t="str">
        <f t="shared" si="378"/>
        <v>2022</v>
      </c>
      <c r="D8128">
        <v>57</v>
      </c>
      <c r="E8128">
        <v>39</v>
      </c>
      <c r="F8128" t="str">
        <f t="shared" si="379"/>
        <v>Adult</v>
      </c>
      <c r="G8128" t="s">
        <v>13</v>
      </c>
      <c r="H8128" t="s">
        <v>31</v>
      </c>
      <c r="I8128">
        <v>674</v>
      </c>
      <c r="J8128" t="s">
        <v>24</v>
      </c>
      <c r="K8128">
        <v>4</v>
      </c>
      <c r="L8128">
        <v>77.416798729999996</v>
      </c>
      <c r="M8128" t="s">
        <v>20</v>
      </c>
      <c r="N8128" s="2" t="s">
        <v>16</v>
      </c>
      <c r="O8128">
        <v>0</v>
      </c>
      <c r="P8128">
        <f t="shared" si="380"/>
        <v>309.66719491999999</v>
      </c>
      <c r="Q8128" s="2" t="s">
        <v>11</v>
      </c>
      <c r="R8128" t="s">
        <v>12</v>
      </c>
      <c r="S8128">
        <v>1</v>
      </c>
      <c r="T8128" s="2" t="s">
        <v>16</v>
      </c>
    </row>
    <row r="8129" spans="1:20" x14ac:dyDescent="0.25">
      <c r="A8129">
        <v>8128</v>
      </c>
      <c r="B8129" s="4">
        <v>45247</v>
      </c>
      <c r="C8129" t="str">
        <f t="shared" si="378"/>
        <v>2023</v>
      </c>
      <c r="D8129">
        <v>499</v>
      </c>
      <c r="E8129">
        <v>60</v>
      </c>
      <c r="F8129" t="str">
        <f t="shared" si="379"/>
        <v>Senior</v>
      </c>
      <c r="G8129" t="s">
        <v>7</v>
      </c>
      <c r="H8129" t="s">
        <v>42</v>
      </c>
      <c r="I8129">
        <v>613</v>
      </c>
      <c r="J8129" t="s">
        <v>33</v>
      </c>
      <c r="K8129">
        <v>4</v>
      </c>
      <c r="L8129">
        <v>22.877731430000001</v>
      </c>
      <c r="M8129" t="s">
        <v>20</v>
      </c>
      <c r="N8129" s="2" t="s">
        <v>11</v>
      </c>
      <c r="O8129">
        <v>0</v>
      </c>
      <c r="P8129">
        <f t="shared" si="380"/>
        <v>91.510925720000003</v>
      </c>
      <c r="Q8129" s="2" t="s">
        <v>11</v>
      </c>
      <c r="R8129" t="s">
        <v>12</v>
      </c>
      <c r="S8129">
        <v>5</v>
      </c>
      <c r="T8129" s="2" t="s">
        <v>11</v>
      </c>
    </row>
    <row r="8130" spans="1:20" x14ac:dyDescent="0.25">
      <c r="A8130">
        <v>8129</v>
      </c>
      <c r="B8130" s="4">
        <v>43459</v>
      </c>
      <c r="C8130" t="str">
        <f t="shared" si="378"/>
        <v>2018</v>
      </c>
      <c r="D8130">
        <v>415</v>
      </c>
      <c r="E8130">
        <v>29</v>
      </c>
      <c r="F8130" t="str">
        <f t="shared" si="379"/>
        <v>Teenager</v>
      </c>
      <c r="G8130" t="s">
        <v>13</v>
      </c>
      <c r="H8130" t="s">
        <v>41</v>
      </c>
      <c r="I8130">
        <v>568</v>
      </c>
      <c r="J8130" t="s">
        <v>33</v>
      </c>
      <c r="K8130">
        <v>3</v>
      </c>
      <c r="L8130">
        <v>98.400884680000004</v>
      </c>
      <c r="M8130" t="s">
        <v>20</v>
      </c>
      <c r="N8130" s="2" t="s">
        <v>11</v>
      </c>
      <c r="O8130">
        <v>0</v>
      </c>
      <c r="P8130">
        <f t="shared" si="380"/>
        <v>295.20265404000003</v>
      </c>
      <c r="Q8130" s="2" t="s">
        <v>11</v>
      </c>
      <c r="R8130" t="s">
        <v>18</v>
      </c>
      <c r="S8130">
        <v>1</v>
      </c>
      <c r="T8130" s="2" t="s">
        <v>16</v>
      </c>
    </row>
    <row r="8131" spans="1:20" x14ac:dyDescent="0.25">
      <c r="A8131">
        <v>8130</v>
      </c>
      <c r="B8131" s="4">
        <v>44542</v>
      </c>
      <c r="C8131" t="str">
        <f t="shared" ref="C8131:C8194" si="381">TEXT(B8131,"YYYY")</f>
        <v>2021</v>
      </c>
      <c r="D8131">
        <v>456</v>
      </c>
      <c r="E8131">
        <v>57</v>
      </c>
      <c r="F8131" t="str">
        <f t="shared" ref="F8131:F8194" si="382">IF(E8131&gt;50,"Senior",IF(E8131&gt;30,"Adult","Teenager"))</f>
        <v>Senior</v>
      </c>
      <c r="G8131" t="s">
        <v>27</v>
      </c>
      <c r="H8131" t="s">
        <v>28</v>
      </c>
      <c r="I8131">
        <v>940</v>
      </c>
      <c r="J8131" t="s">
        <v>15</v>
      </c>
      <c r="K8131">
        <v>3</v>
      </c>
      <c r="L8131">
        <v>44.867813120000001</v>
      </c>
      <c r="M8131" t="s">
        <v>20</v>
      </c>
      <c r="N8131" s="2" t="s">
        <v>16</v>
      </c>
      <c r="O8131">
        <v>13.46034394</v>
      </c>
      <c r="P8131">
        <f t="shared" ref="P8131:P8194" si="383">K8131*L8131-O8131</f>
        <v>121.14309542000001</v>
      </c>
      <c r="Q8131" s="2" t="s">
        <v>11</v>
      </c>
      <c r="R8131" t="s">
        <v>26</v>
      </c>
      <c r="S8131">
        <v>5</v>
      </c>
      <c r="T8131" s="2" t="s">
        <v>16</v>
      </c>
    </row>
    <row r="8132" spans="1:20" x14ac:dyDescent="0.25">
      <c r="A8132">
        <v>8131</v>
      </c>
      <c r="B8132" s="4">
        <v>43457</v>
      </c>
      <c r="C8132" t="str">
        <f t="shared" si="381"/>
        <v>2018</v>
      </c>
      <c r="D8132">
        <v>68</v>
      </c>
      <c r="E8132">
        <v>18</v>
      </c>
      <c r="F8132" t="str">
        <f t="shared" si="382"/>
        <v>Teenager</v>
      </c>
      <c r="G8132" t="s">
        <v>13</v>
      </c>
      <c r="H8132" t="s">
        <v>36</v>
      </c>
      <c r="I8132">
        <v>662</v>
      </c>
      <c r="J8132" t="s">
        <v>24</v>
      </c>
      <c r="K8132">
        <v>2</v>
      </c>
      <c r="L8132">
        <v>37.542614299999997</v>
      </c>
      <c r="M8132" t="s">
        <v>10</v>
      </c>
      <c r="N8132" s="2" t="s">
        <v>16</v>
      </c>
      <c r="O8132">
        <v>0</v>
      </c>
      <c r="P8132">
        <f t="shared" si="383"/>
        <v>75.085228599999994</v>
      </c>
      <c r="Q8132" s="2" t="s">
        <v>11</v>
      </c>
      <c r="R8132" t="s">
        <v>18</v>
      </c>
      <c r="S8132">
        <v>4</v>
      </c>
      <c r="T8132" s="2" t="s">
        <v>16</v>
      </c>
    </row>
    <row r="8133" spans="1:20" x14ac:dyDescent="0.25">
      <c r="A8133">
        <v>8132</v>
      </c>
      <c r="B8133" s="4">
        <v>44549</v>
      </c>
      <c r="C8133" t="str">
        <f t="shared" si="381"/>
        <v>2021</v>
      </c>
      <c r="D8133">
        <v>414</v>
      </c>
      <c r="E8133">
        <v>59</v>
      </c>
      <c r="F8133" t="str">
        <f t="shared" si="382"/>
        <v>Senior</v>
      </c>
      <c r="G8133" t="s">
        <v>13</v>
      </c>
      <c r="H8133" t="s">
        <v>23</v>
      </c>
      <c r="I8133">
        <v>806</v>
      </c>
      <c r="J8133" t="s">
        <v>9</v>
      </c>
      <c r="K8133">
        <v>1</v>
      </c>
      <c r="L8133">
        <v>41.938869850000003</v>
      </c>
      <c r="M8133" t="s">
        <v>22</v>
      </c>
      <c r="N8133" s="2" t="s">
        <v>16</v>
      </c>
      <c r="O8133">
        <v>4.1938869849999998</v>
      </c>
      <c r="P8133">
        <f t="shared" si="383"/>
        <v>37.744982865000004</v>
      </c>
      <c r="Q8133" s="2" t="s">
        <v>11</v>
      </c>
      <c r="R8133" t="s">
        <v>26</v>
      </c>
      <c r="S8133">
        <v>5</v>
      </c>
      <c r="T8133" s="2" t="s">
        <v>16</v>
      </c>
    </row>
    <row r="8134" spans="1:20" x14ac:dyDescent="0.25">
      <c r="A8134">
        <v>8133</v>
      </c>
      <c r="B8134" s="4">
        <v>44557</v>
      </c>
      <c r="C8134" t="str">
        <f t="shared" si="381"/>
        <v>2021</v>
      </c>
      <c r="D8134">
        <v>48</v>
      </c>
      <c r="E8134">
        <v>64</v>
      </c>
      <c r="F8134" t="str">
        <f t="shared" si="382"/>
        <v>Senior</v>
      </c>
      <c r="G8134" t="s">
        <v>7</v>
      </c>
      <c r="H8134" t="s">
        <v>23</v>
      </c>
      <c r="I8134">
        <v>722</v>
      </c>
      <c r="J8134" t="s">
        <v>15</v>
      </c>
      <c r="K8134">
        <v>4</v>
      </c>
      <c r="L8134">
        <v>17.13445162</v>
      </c>
      <c r="M8134" t="s">
        <v>25</v>
      </c>
      <c r="N8134" s="2" t="s">
        <v>11</v>
      </c>
      <c r="O8134">
        <v>0</v>
      </c>
      <c r="P8134">
        <f t="shared" si="383"/>
        <v>68.53780648</v>
      </c>
      <c r="Q8134" s="2" t="s">
        <v>11</v>
      </c>
      <c r="R8134" t="s">
        <v>18</v>
      </c>
      <c r="S8134">
        <v>5</v>
      </c>
      <c r="T8134" s="2" t="s">
        <v>16</v>
      </c>
    </row>
    <row r="8135" spans="1:20" x14ac:dyDescent="0.25">
      <c r="A8135">
        <v>8134</v>
      </c>
      <c r="B8135" s="4">
        <v>45242</v>
      </c>
      <c r="C8135" t="str">
        <f t="shared" si="381"/>
        <v>2023</v>
      </c>
      <c r="D8135">
        <v>390</v>
      </c>
      <c r="E8135">
        <v>23</v>
      </c>
      <c r="F8135" t="str">
        <f t="shared" si="382"/>
        <v>Teenager</v>
      </c>
      <c r="G8135" t="s">
        <v>13</v>
      </c>
      <c r="H8135" t="s">
        <v>21</v>
      </c>
      <c r="I8135">
        <v>509</v>
      </c>
      <c r="J8135" t="s">
        <v>15</v>
      </c>
      <c r="K8135">
        <v>3</v>
      </c>
      <c r="L8135">
        <v>30.350281809999998</v>
      </c>
      <c r="M8135" t="s">
        <v>20</v>
      </c>
      <c r="N8135" s="2" t="s">
        <v>11</v>
      </c>
      <c r="O8135">
        <v>0</v>
      </c>
      <c r="P8135">
        <f t="shared" si="383"/>
        <v>91.050845429999995</v>
      </c>
      <c r="Q8135" s="2" t="s">
        <v>16</v>
      </c>
      <c r="R8135" t="s">
        <v>18</v>
      </c>
      <c r="S8135">
        <v>5</v>
      </c>
      <c r="T8135" s="2" t="s">
        <v>16</v>
      </c>
    </row>
    <row r="8136" spans="1:20" x14ac:dyDescent="0.25">
      <c r="A8136">
        <v>8135</v>
      </c>
      <c r="B8136" s="4">
        <v>43814</v>
      </c>
      <c r="C8136" t="str">
        <f t="shared" si="381"/>
        <v>2019</v>
      </c>
      <c r="D8136">
        <v>158</v>
      </c>
      <c r="E8136">
        <v>52</v>
      </c>
      <c r="F8136" t="str">
        <f t="shared" si="382"/>
        <v>Senior</v>
      </c>
      <c r="G8136" t="s">
        <v>7</v>
      </c>
      <c r="H8136" t="s">
        <v>8</v>
      </c>
      <c r="I8136">
        <v>104</v>
      </c>
      <c r="J8136" t="s">
        <v>15</v>
      </c>
      <c r="K8136">
        <v>2</v>
      </c>
      <c r="L8136">
        <v>71.46416309</v>
      </c>
      <c r="M8136" t="s">
        <v>10</v>
      </c>
      <c r="N8136" s="2" t="s">
        <v>16</v>
      </c>
      <c r="O8136">
        <v>0</v>
      </c>
      <c r="P8136">
        <f t="shared" si="383"/>
        <v>142.92832618</v>
      </c>
      <c r="Q8136" s="2" t="s">
        <v>11</v>
      </c>
      <c r="R8136" t="s">
        <v>18</v>
      </c>
      <c r="S8136">
        <v>2</v>
      </c>
      <c r="T8136" s="2" t="s">
        <v>11</v>
      </c>
    </row>
    <row r="8137" spans="1:20" x14ac:dyDescent="0.25">
      <c r="A8137">
        <v>8136</v>
      </c>
      <c r="B8137" s="4">
        <v>45265</v>
      </c>
      <c r="C8137" t="str">
        <f t="shared" si="381"/>
        <v>2023</v>
      </c>
      <c r="D8137">
        <v>413</v>
      </c>
      <c r="E8137">
        <v>57</v>
      </c>
      <c r="F8137" t="str">
        <f t="shared" si="382"/>
        <v>Senior</v>
      </c>
      <c r="G8137" t="s">
        <v>13</v>
      </c>
      <c r="H8137" t="s">
        <v>39</v>
      </c>
      <c r="I8137">
        <v>57</v>
      </c>
      <c r="J8137" t="s">
        <v>29</v>
      </c>
      <c r="K8137">
        <v>5</v>
      </c>
      <c r="L8137">
        <v>80.861697419999999</v>
      </c>
      <c r="M8137" t="s">
        <v>25</v>
      </c>
      <c r="N8137" s="2" t="s">
        <v>16</v>
      </c>
      <c r="O8137">
        <v>0</v>
      </c>
      <c r="P8137">
        <f t="shared" si="383"/>
        <v>404.30848709999998</v>
      </c>
      <c r="Q8137" s="2" t="s">
        <v>11</v>
      </c>
      <c r="R8137" t="s">
        <v>12</v>
      </c>
      <c r="S8137">
        <v>5</v>
      </c>
      <c r="T8137" s="2" t="s">
        <v>11</v>
      </c>
    </row>
    <row r="8138" spans="1:20" x14ac:dyDescent="0.25">
      <c r="A8138">
        <v>8137</v>
      </c>
      <c r="B8138" s="4">
        <v>43407</v>
      </c>
      <c r="C8138" t="str">
        <f t="shared" si="381"/>
        <v>2018</v>
      </c>
      <c r="D8138">
        <v>159</v>
      </c>
      <c r="E8138">
        <v>22</v>
      </c>
      <c r="F8138" t="str">
        <f t="shared" si="382"/>
        <v>Teenager</v>
      </c>
      <c r="G8138" t="s">
        <v>7</v>
      </c>
      <c r="H8138" t="s">
        <v>17</v>
      </c>
      <c r="I8138">
        <v>500</v>
      </c>
      <c r="J8138" t="s">
        <v>29</v>
      </c>
      <c r="K8138">
        <v>5</v>
      </c>
      <c r="L8138">
        <v>10.9714163</v>
      </c>
      <c r="M8138" t="s">
        <v>10</v>
      </c>
      <c r="N8138" s="2" t="s">
        <v>16</v>
      </c>
      <c r="O8138">
        <v>0</v>
      </c>
      <c r="P8138">
        <f t="shared" si="383"/>
        <v>54.8570815</v>
      </c>
      <c r="Q8138" s="2" t="s">
        <v>11</v>
      </c>
      <c r="R8138" t="s">
        <v>12</v>
      </c>
      <c r="S8138">
        <v>2</v>
      </c>
      <c r="T8138" s="2" t="s">
        <v>11</v>
      </c>
    </row>
    <row r="8139" spans="1:20" x14ac:dyDescent="0.25">
      <c r="A8139">
        <v>8138</v>
      </c>
      <c r="B8139" s="4">
        <v>45246</v>
      </c>
      <c r="C8139" t="str">
        <f t="shared" si="381"/>
        <v>2023</v>
      </c>
      <c r="D8139">
        <v>394</v>
      </c>
      <c r="E8139">
        <v>41</v>
      </c>
      <c r="F8139" t="str">
        <f t="shared" si="382"/>
        <v>Adult</v>
      </c>
      <c r="G8139" t="s">
        <v>27</v>
      </c>
      <c r="H8139" t="s">
        <v>23</v>
      </c>
      <c r="I8139">
        <v>153</v>
      </c>
      <c r="J8139" t="s">
        <v>9</v>
      </c>
      <c r="K8139">
        <v>5</v>
      </c>
      <c r="L8139">
        <v>42.644997879999998</v>
      </c>
      <c r="M8139" t="s">
        <v>10</v>
      </c>
      <c r="N8139" s="2" t="s">
        <v>16</v>
      </c>
      <c r="O8139">
        <v>21.322498939999999</v>
      </c>
      <c r="P8139">
        <f t="shared" si="383"/>
        <v>191.90249046</v>
      </c>
      <c r="Q8139" s="2" t="s">
        <v>16</v>
      </c>
      <c r="R8139" t="s">
        <v>26</v>
      </c>
      <c r="S8139">
        <v>4</v>
      </c>
      <c r="T8139" s="2" t="s">
        <v>11</v>
      </c>
    </row>
    <row r="8140" spans="1:20" x14ac:dyDescent="0.25">
      <c r="A8140">
        <v>8139</v>
      </c>
      <c r="B8140" s="4">
        <v>45286</v>
      </c>
      <c r="C8140" t="str">
        <f t="shared" si="381"/>
        <v>2023</v>
      </c>
      <c r="D8140">
        <v>173</v>
      </c>
      <c r="E8140">
        <v>57</v>
      </c>
      <c r="F8140" t="str">
        <f t="shared" si="382"/>
        <v>Senior</v>
      </c>
      <c r="G8140" t="s">
        <v>7</v>
      </c>
      <c r="H8140" t="s">
        <v>31</v>
      </c>
      <c r="I8140">
        <v>654</v>
      </c>
      <c r="J8140" t="s">
        <v>24</v>
      </c>
      <c r="K8140">
        <v>1</v>
      </c>
      <c r="L8140">
        <v>45.070520549999998</v>
      </c>
      <c r="M8140" t="s">
        <v>20</v>
      </c>
      <c r="N8140" s="2" t="s">
        <v>16</v>
      </c>
      <c r="O8140">
        <v>0</v>
      </c>
      <c r="P8140">
        <f t="shared" si="383"/>
        <v>45.070520549999998</v>
      </c>
      <c r="Q8140" s="2" t="s">
        <v>11</v>
      </c>
      <c r="R8140" t="s">
        <v>12</v>
      </c>
      <c r="S8140">
        <v>2</v>
      </c>
      <c r="T8140" s="2" t="s">
        <v>11</v>
      </c>
    </row>
    <row r="8141" spans="1:20" x14ac:dyDescent="0.25">
      <c r="A8141">
        <v>8140</v>
      </c>
      <c r="B8141" s="4">
        <v>44139</v>
      </c>
      <c r="C8141" t="str">
        <f t="shared" si="381"/>
        <v>2020</v>
      </c>
      <c r="D8141">
        <v>427</v>
      </c>
      <c r="E8141">
        <v>43</v>
      </c>
      <c r="F8141" t="str">
        <f t="shared" si="382"/>
        <v>Adult</v>
      </c>
      <c r="G8141" t="s">
        <v>27</v>
      </c>
      <c r="H8141" t="s">
        <v>34</v>
      </c>
      <c r="I8141">
        <v>45</v>
      </c>
      <c r="J8141" t="s">
        <v>24</v>
      </c>
      <c r="K8141">
        <v>2</v>
      </c>
      <c r="L8141">
        <v>98.251250479999996</v>
      </c>
      <c r="M8141" t="s">
        <v>25</v>
      </c>
      <c r="N8141" s="2" t="s">
        <v>11</v>
      </c>
      <c r="O8141">
        <v>19.650250100000001</v>
      </c>
      <c r="P8141">
        <f t="shared" si="383"/>
        <v>176.85225086</v>
      </c>
      <c r="Q8141" s="2" t="s">
        <v>16</v>
      </c>
      <c r="R8141" t="s">
        <v>26</v>
      </c>
      <c r="S8141">
        <v>2</v>
      </c>
      <c r="T8141" s="2" t="s">
        <v>16</v>
      </c>
    </row>
    <row r="8142" spans="1:20" x14ac:dyDescent="0.25">
      <c r="A8142">
        <v>8141</v>
      </c>
      <c r="B8142" s="4">
        <v>44506</v>
      </c>
      <c r="C8142" t="str">
        <f t="shared" si="381"/>
        <v>2021</v>
      </c>
      <c r="D8142">
        <v>362</v>
      </c>
      <c r="E8142">
        <v>33</v>
      </c>
      <c r="F8142" t="str">
        <f t="shared" si="382"/>
        <v>Adult</v>
      </c>
      <c r="G8142" t="s">
        <v>27</v>
      </c>
      <c r="H8142" t="s">
        <v>30</v>
      </c>
      <c r="I8142">
        <v>784</v>
      </c>
      <c r="J8142" t="s">
        <v>29</v>
      </c>
      <c r="K8142">
        <v>3</v>
      </c>
      <c r="L8142">
        <v>73.71476466</v>
      </c>
      <c r="M8142" t="s">
        <v>20</v>
      </c>
      <c r="N8142" s="2" t="s">
        <v>16</v>
      </c>
      <c r="O8142">
        <v>0</v>
      </c>
      <c r="P8142">
        <f t="shared" si="383"/>
        <v>221.14429397999999</v>
      </c>
      <c r="Q8142" s="2" t="s">
        <v>16</v>
      </c>
      <c r="R8142" t="s">
        <v>18</v>
      </c>
      <c r="S8142">
        <v>1</v>
      </c>
      <c r="T8142" s="2" t="s">
        <v>16</v>
      </c>
    </row>
    <row r="8143" spans="1:20" x14ac:dyDescent="0.25">
      <c r="A8143">
        <v>8142</v>
      </c>
      <c r="B8143" s="4">
        <v>44162</v>
      </c>
      <c r="C8143" t="str">
        <f t="shared" si="381"/>
        <v>2020</v>
      </c>
      <c r="D8143">
        <v>471</v>
      </c>
      <c r="E8143">
        <v>21</v>
      </c>
      <c r="F8143" t="str">
        <f t="shared" si="382"/>
        <v>Teenager</v>
      </c>
      <c r="G8143" t="s">
        <v>27</v>
      </c>
      <c r="H8143" t="s">
        <v>36</v>
      </c>
      <c r="I8143">
        <v>284</v>
      </c>
      <c r="J8143" t="s">
        <v>33</v>
      </c>
      <c r="K8143">
        <v>3</v>
      </c>
      <c r="L8143">
        <v>90.657941339999994</v>
      </c>
      <c r="M8143" t="s">
        <v>25</v>
      </c>
      <c r="N8143" s="2" t="s">
        <v>11</v>
      </c>
      <c r="O8143">
        <v>27.197382399999999</v>
      </c>
      <c r="P8143">
        <f t="shared" si="383"/>
        <v>244.77644161999999</v>
      </c>
      <c r="Q8143" s="2" t="s">
        <v>11</v>
      </c>
      <c r="R8143" t="s">
        <v>26</v>
      </c>
      <c r="S8143">
        <v>5</v>
      </c>
      <c r="T8143" s="2" t="s">
        <v>16</v>
      </c>
    </row>
    <row r="8144" spans="1:20" x14ac:dyDescent="0.25">
      <c r="A8144">
        <v>8143</v>
      </c>
      <c r="B8144" s="4">
        <v>44558</v>
      </c>
      <c r="C8144" t="str">
        <f t="shared" si="381"/>
        <v>2021</v>
      </c>
      <c r="D8144">
        <v>414</v>
      </c>
      <c r="E8144">
        <v>26</v>
      </c>
      <c r="F8144" t="str">
        <f t="shared" si="382"/>
        <v>Teenager</v>
      </c>
      <c r="G8144" t="s">
        <v>13</v>
      </c>
      <c r="H8144" t="s">
        <v>21</v>
      </c>
      <c r="I8144">
        <v>366</v>
      </c>
      <c r="J8144" t="s">
        <v>24</v>
      </c>
      <c r="K8144">
        <v>2</v>
      </c>
      <c r="L8144">
        <v>33.623690969999998</v>
      </c>
      <c r="M8144" t="s">
        <v>20</v>
      </c>
      <c r="N8144" s="2" t="s">
        <v>11</v>
      </c>
      <c r="O8144">
        <v>6.7247381930000003</v>
      </c>
      <c r="P8144">
        <f t="shared" si="383"/>
        <v>60.522643746999996</v>
      </c>
      <c r="Q8144" s="2" t="s">
        <v>16</v>
      </c>
      <c r="R8144" t="s">
        <v>26</v>
      </c>
      <c r="S8144">
        <v>5</v>
      </c>
      <c r="T8144" s="2" t="s">
        <v>11</v>
      </c>
    </row>
    <row r="8145" spans="1:20" x14ac:dyDescent="0.25">
      <c r="A8145">
        <v>8144</v>
      </c>
      <c r="B8145" s="4">
        <v>43827</v>
      </c>
      <c r="C8145" t="str">
        <f t="shared" si="381"/>
        <v>2019</v>
      </c>
      <c r="D8145">
        <v>297</v>
      </c>
      <c r="E8145">
        <v>39</v>
      </c>
      <c r="F8145" t="str">
        <f t="shared" si="382"/>
        <v>Adult</v>
      </c>
      <c r="G8145" t="s">
        <v>7</v>
      </c>
      <c r="H8145" t="s">
        <v>41</v>
      </c>
      <c r="I8145">
        <v>465</v>
      </c>
      <c r="J8145" t="s">
        <v>15</v>
      </c>
      <c r="K8145">
        <v>2</v>
      </c>
      <c r="L8145">
        <v>61.529931529999999</v>
      </c>
      <c r="M8145" t="s">
        <v>22</v>
      </c>
      <c r="N8145" s="2" t="s">
        <v>11</v>
      </c>
      <c r="O8145">
        <v>0</v>
      </c>
      <c r="P8145">
        <f t="shared" si="383"/>
        <v>123.05986306</v>
      </c>
      <c r="Q8145" s="2" t="s">
        <v>16</v>
      </c>
      <c r="R8145" t="s">
        <v>12</v>
      </c>
      <c r="S8145">
        <v>4</v>
      </c>
      <c r="T8145" s="2" t="s">
        <v>11</v>
      </c>
    </row>
    <row r="8146" spans="1:20" x14ac:dyDescent="0.25">
      <c r="A8146">
        <v>8145</v>
      </c>
      <c r="B8146" s="4">
        <v>43449</v>
      </c>
      <c r="C8146" t="str">
        <f t="shared" si="381"/>
        <v>2018</v>
      </c>
      <c r="D8146">
        <v>208</v>
      </c>
      <c r="E8146">
        <v>45</v>
      </c>
      <c r="F8146" t="str">
        <f t="shared" si="382"/>
        <v>Adult</v>
      </c>
      <c r="G8146" t="s">
        <v>13</v>
      </c>
      <c r="H8146" t="s">
        <v>43</v>
      </c>
      <c r="I8146">
        <v>532</v>
      </c>
      <c r="J8146" t="s">
        <v>15</v>
      </c>
      <c r="K8146">
        <v>5</v>
      </c>
      <c r="L8146">
        <v>15.010113520000001</v>
      </c>
      <c r="M8146" t="s">
        <v>25</v>
      </c>
      <c r="N8146" s="2" t="s">
        <v>16</v>
      </c>
      <c r="O8146">
        <v>0</v>
      </c>
      <c r="P8146">
        <f t="shared" si="383"/>
        <v>75.050567600000008</v>
      </c>
      <c r="Q8146" s="2" t="s">
        <v>11</v>
      </c>
      <c r="R8146" t="s">
        <v>12</v>
      </c>
      <c r="S8146">
        <v>2</v>
      </c>
      <c r="T8146" s="2" t="s">
        <v>16</v>
      </c>
    </row>
    <row r="8147" spans="1:20" x14ac:dyDescent="0.25">
      <c r="A8147">
        <v>8146</v>
      </c>
      <c r="B8147" s="4">
        <v>44899</v>
      </c>
      <c r="C8147" t="str">
        <f t="shared" si="381"/>
        <v>2022</v>
      </c>
      <c r="D8147">
        <v>158</v>
      </c>
      <c r="E8147">
        <v>31</v>
      </c>
      <c r="F8147" t="str">
        <f t="shared" si="382"/>
        <v>Adult</v>
      </c>
      <c r="G8147" t="s">
        <v>27</v>
      </c>
      <c r="H8147" t="s">
        <v>37</v>
      </c>
      <c r="I8147">
        <v>635</v>
      </c>
      <c r="J8147" t="s">
        <v>29</v>
      </c>
      <c r="K8147">
        <v>4</v>
      </c>
      <c r="L8147">
        <v>79.927977859999999</v>
      </c>
      <c r="M8147" t="s">
        <v>10</v>
      </c>
      <c r="N8147" s="2" t="s">
        <v>11</v>
      </c>
      <c r="O8147">
        <v>31.971191139999998</v>
      </c>
      <c r="P8147">
        <f t="shared" si="383"/>
        <v>287.74072030000002</v>
      </c>
      <c r="Q8147" s="2" t="s">
        <v>16</v>
      </c>
      <c r="R8147" t="s">
        <v>26</v>
      </c>
      <c r="S8147">
        <v>2</v>
      </c>
      <c r="T8147" s="2" t="s">
        <v>16</v>
      </c>
    </row>
    <row r="8148" spans="1:20" x14ac:dyDescent="0.25">
      <c r="A8148">
        <v>8147</v>
      </c>
      <c r="B8148" s="4">
        <v>45241</v>
      </c>
      <c r="C8148" t="str">
        <f t="shared" si="381"/>
        <v>2023</v>
      </c>
      <c r="D8148">
        <v>337</v>
      </c>
      <c r="E8148">
        <v>41</v>
      </c>
      <c r="F8148" t="str">
        <f t="shared" si="382"/>
        <v>Adult</v>
      </c>
      <c r="G8148" t="s">
        <v>13</v>
      </c>
      <c r="H8148" t="s">
        <v>41</v>
      </c>
      <c r="I8148">
        <v>988</v>
      </c>
      <c r="J8148" t="s">
        <v>29</v>
      </c>
      <c r="K8148">
        <v>2</v>
      </c>
      <c r="L8148">
        <v>56.217075729999998</v>
      </c>
      <c r="M8148" t="s">
        <v>20</v>
      </c>
      <c r="N8148" s="2" t="s">
        <v>11</v>
      </c>
      <c r="O8148">
        <v>11.243415150000001</v>
      </c>
      <c r="P8148">
        <f t="shared" si="383"/>
        <v>101.19073630999999</v>
      </c>
      <c r="Q8148" s="2" t="s">
        <v>11</v>
      </c>
      <c r="R8148" t="s">
        <v>26</v>
      </c>
      <c r="S8148">
        <v>2</v>
      </c>
      <c r="T8148" s="2" t="s">
        <v>16</v>
      </c>
    </row>
    <row r="8149" spans="1:20" x14ac:dyDescent="0.25">
      <c r="A8149">
        <v>8148</v>
      </c>
      <c r="B8149" s="4">
        <v>43801</v>
      </c>
      <c r="C8149" t="str">
        <f t="shared" si="381"/>
        <v>2019</v>
      </c>
      <c r="D8149">
        <v>387</v>
      </c>
      <c r="E8149">
        <v>31</v>
      </c>
      <c r="F8149" t="str">
        <f t="shared" si="382"/>
        <v>Adult</v>
      </c>
      <c r="G8149" t="s">
        <v>27</v>
      </c>
      <c r="H8149" t="s">
        <v>41</v>
      </c>
      <c r="I8149">
        <v>293</v>
      </c>
      <c r="J8149" t="s">
        <v>24</v>
      </c>
      <c r="K8149">
        <v>1</v>
      </c>
      <c r="L8149">
        <v>11.608997889999999</v>
      </c>
      <c r="M8149" t="s">
        <v>10</v>
      </c>
      <c r="N8149" s="2" t="s">
        <v>16</v>
      </c>
      <c r="O8149">
        <v>0</v>
      </c>
      <c r="P8149">
        <f t="shared" si="383"/>
        <v>11.608997889999999</v>
      </c>
      <c r="Q8149" s="2" t="s">
        <v>16</v>
      </c>
      <c r="R8149" t="s">
        <v>18</v>
      </c>
      <c r="S8149">
        <v>5</v>
      </c>
      <c r="T8149" s="2" t="s">
        <v>11</v>
      </c>
    </row>
    <row r="8150" spans="1:20" x14ac:dyDescent="0.25">
      <c r="A8150">
        <v>8149</v>
      </c>
      <c r="B8150" s="4">
        <v>45254</v>
      </c>
      <c r="C8150" t="str">
        <f t="shared" si="381"/>
        <v>2023</v>
      </c>
      <c r="D8150">
        <v>166</v>
      </c>
      <c r="E8150">
        <v>70</v>
      </c>
      <c r="F8150" t="str">
        <f t="shared" si="382"/>
        <v>Senior</v>
      </c>
      <c r="G8150" t="s">
        <v>13</v>
      </c>
      <c r="H8150" t="s">
        <v>23</v>
      </c>
      <c r="I8150">
        <v>503</v>
      </c>
      <c r="J8150" t="s">
        <v>9</v>
      </c>
      <c r="K8150">
        <v>4</v>
      </c>
      <c r="L8150">
        <v>98.511281010000005</v>
      </c>
      <c r="M8150" t="s">
        <v>10</v>
      </c>
      <c r="N8150" s="2" t="s">
        <v>16</v>
      </c>
      <c r="O8150">
        <v>39.404512410000002</v>
      </c>
      <c r="P8150">
        <f t="shared" si="383"/>
        <v>354.64061163000002</v>
      </c>
      <c r="Q8150" s="2" t="s">
        <v>11</v>
      </c>
      <c r="R8150" t="s">
        <v>26</v>
      </c>
      <c r="S8150">
        <v>1</v>
      </c>
      <c r="T8150" s="2" t="s">
        <v>16</v>
      </c>
    </row>
    <row r="8151" spans="1:20" x14ac:dyDescent="0.25">
      <c r="A8151">
        <v>8150</v>
      </c>
      <c r="B8151" s="4">
        <v>44538</v>
      </c>
      <c r="C8151" t="str">
        <f t="shared" si="381"/>
        <v>2021</v>
      </c>
      <c r="D8151">
        <v>53</v>
      </c>
      <c r="E8151">
        <v>32</v>
      </c>
      <c r="F8151" t="str">
        <f t="shared" si="382"/>
        <v>Adult</v>
      </c>
      <c r="G8151" t="s">
        <v>13</v>
      </c>
      <c r="H8151" t="s">
        <v>36</v>
      </c>
      <c r="I8151">
        <v>660</v>
      </c>
      <c r="J8151" t="s">
        <v>29</v>
      </c>
      <c r="K8151">
        <v>2</v>
      </c>
      <c r="L8151">
        <v>69.684177399999996</v>
      </c>
      <c r="M8151" t="s">
        <v>20</v>
      </c>
      <c r="N8151" s="2" t="s">
        <v>16</v>
      </c>
      <c r="O8151">
        <v>13.936835479999999</v>
      </c>
      <c r="P8151">
        <f t="shared" si="383"/>
        <v>125.43151931999999</v>
      </c>
      <c r="Q8151" s="2" t="s">
        <v>16</v>
      </c>
      <c r="R8151" t="s">
        <v>26</v>
      </c>
      <c r="S8151">
        <v>4</v>
      </c>
      <c r="T8151" s="2" t="s">
        <v>11</v>
      </c>
    </row>
    <row r="8152" spans="1:20" x14ac:dyDescent="0.25">
      <c r="A8152">
        <v>8151</v>
      </c>
      <c r="B8152" s="4">
        <v>44501</v>
      </c>
      <c r="C8152" t="str">
        <f t="shared" si="381"/>
        <v>2021</v>
      </c>
      <c r="D8152">
        <v>325</v>
      </c>
      <c r="E8152">
        <v>57</v>
      </c>
      <c r="F8152" t="str">
        <f t="shared" si="382"/>
        <v>Senior</v>
      </c>
      <c r="G8152" t="s">
        <v>7</v>
      </c>
      <c r="H8152" t="s">
        <v>30</v>
      </c>
      <c r="I8152">
        <v>705</v>
      </c>
      <c r="J8152" t="s">
        <v>29</v>
      </c>
      <c r="K8152">
        <v>1</v>
      </c>
      <c r="L8152">
        <v>65.951011300000005</v>
      </c>
      <c r="M8152" t="s">
        <v>20</v>
      </c>
      <c r="N8152" s="2" t="s">
        <v>16</v>
      </c>
      <c r="O8152">
        <v>6.5951011299999998</v>
      </c>
      <c r="P8152">
        <f t="shared" si="383"/>
        <v>59.355910170000001</v>
      </c>
      <c r="Q8152" s="2" t="s">
        <v>16</v>
      </c>
      <c r="R8152" t="s">
        <v>26</v>
      </c>
      <c r="S8152">
        <v>3</v>
      </c>
      <c r="T8152" s="2" t="s">
        <v>11</v>
      </c>
    </row>
    <row r="8153" spans="1:20" x14ac:dyDescent="0.25">
      <c r="A8153">
        <v>8152</v>
      </c>
      <c r="B8153" s="4">
        <v>44888</v>
      </c>
      <c r="C8153" t="str">
        <f t="shared" si="381"/>
        <v>2022</v>
      </c>
      <c r="D8153">
        <v>52</v>
      </c>
      <c r="E8153">
        <v>60</v>
      </c>
      <c r="F8153" t="str">
        <f t="shared" si="382"/>
        <v>Senior</v>
      </c>
      <c r="G8153" t="s">
        <v>27</v>
      </c>
      <c r="H8153" t="s">
        <v>32</v>
      </c>
      <c r="I8153">
        <v>285</v>
      </c>
      <c r="J8153" t="s">
        <v>9</v>
      </c>
      <c r="K8153">
        <v>5</v>
      </c>
      <c r="L8153">
        <v>82.378838340000001</v>
      </c>
      <c r="M8153" t="s">
        <v>20</v>
      </c>
      <c r="N8153" s="2" t="s">
        <v>11</v>
      </c>
      <c r="O8153">
        <v>41.189419170000001</v>
      </c>
      <c r="P8153">
        <f t="shared" si="383"/>
        <v>370.70477253000001</v>
      </c>
      <c r="Q8153" s="2" t="s">
        <v>16</v>
      </c>
      <c r="R8153" t="s">
        <v>26</v>
      </c>
      <c r="S8153">
        <v>5</v>
      </c>
      <c r="T8153" s="2" t="s">
        <v>16</v>
      </c>
    </row>
    <row r="8154" spans="1:20" x14ac:dyDescent="0.25">
      <c r="A8154">
        <v>8153</v>
      </c>
      <c r="B8154" s="4">
        <v>45241</v>
      </c>
      <c r="C8154" t="str">
        <f t="shared" si="381"/>
        <v>2023</v>
      </c>
      <c r="D8154">
        <v>348</v>
      </c>
      <c r="E8154">
        <v>43</v>
      </c>
      <c r="F8154" t="str">
        <f t="shared" si="382"/>
        <v>Adult</v>
      </c>
      <c r="G8154" t="s">
        <v>7</v>
      </c>
      <c r="H8154" t="s">
        <v>32</v>
      </c>
      <c r="I8154">
        <v>403</v>
      </c>
      <c r="J8154" t="s">
        <v>29</v>
      </c>
      <c r="K8154">
        <v>1</v>
      </c>
      <c r="L8154">
        <v>63.423104170000002</v>
      </c>
      <c r="M8154" t="s">
        <v>10</v>
      </c>
      <c r="N8154" s="2" t="s">
        <v>11</v>
      </c>
      <c r="O8154">
        <v>6.3423104170000002</v>
      </c>
      <c r="P8154">
        <f t="shared" si="383"/>
        <v>57.080793753000002</v>
      </c>
      <c r="Q8154" s="2" t="s">
        <v>16</v>
      </c>
      <c r="R8154" t="s">
        <v>26</v>
      </c>
      <c r="S8154">
        <v>2</v>
      </c>
      <c r="T8154" s="2" t="s">
        <v>16</v>
      </c>
    </row>
    <row r="8155" spans="1:20" x14ac:dyDescent="0.25">
      <c r="A8155">
        <v>8154</v>
      </c>
      <c r="B8155" s="4">
        <v>44523</v>
      </c>
      <c r="C8155" t="str">
        <f t="shared" si="381"/>
        <v>2021</v>
      </c>
      <c r="D8155">
        <v>430</v>
      </c>
      <c r="E8155">
        <v>31</v>
      </c>
      <c r="F8155" t="str">
        <f t="shared" si="382"/>
        <v>Adult</v>
      </c>
      <c r="G8155" t="s">
        <v>7</v>
      </c>
      <c r="H8155" t="s">
        <v>39</v>
      </c>
      <c r="I8155">
        <v>683</v>
      </c>
      <c r="J8155" t="s">
        <v>33</v>
      </c>
      <c r="K8155">
        <v>4</v>
      </c>
      <c r="L8155">
        <v>15.53118636</v>
      </c>
      <c r="M8155" t="s">
        <v>10</v>
      </c>
      <c r="N8155" s="2" t="s">
        <v>11</v>
      </c>
      <c r="O8155">
        <v>6.2124745460000002</v>
      </c>
      <c r="P8155">
        <f t="shared" si="383"/>
        <v>55.912270893999995</v>
      </c>
      <c r="Q8155" s="2" t="s">
        <v>11</v>
      </c>
      <c r="R8155" t="s">
        <v>26</v>
      </c>
      <c r="S8155">
        <v>3</v>
      </c>
      <c r="T8155" s="2" t="s">
        <v>16</v>
      </c>
    </row>
    <row r="8156" spans="1:20" x14ac:dyDescent="0.25">
      <c r="A8156">
        <v>8155</v>
      </c>
      <c r="B8156" s="4">
        <v>43783</v>
      </c>
      <c r="C8156" t="str">
        <f t="shared" si="381"/>
        <v>2019</v>
      </c>
      <c r="D8156">
        <v>378</v>
      </c>
      <c r="E8156">
        <v>22</v>
      </c>
      <c r="F8156" t="str">
        <f t="shared" si="382"/>
        <v>Teenager</v>
      </c>
      <c r="G8156" t="s">
        <v>27</v>
      </c>
      <c r="H8156" t="s">
        <v>43</v>
      </c>
      <c r="I8156">
        <v>316</v>
      </c>
      <c r="J8156" t="s">
        <v>33</v>
      </c>
      <c r="K8156">
        <v>4</v>
      </c>
      <c r="L8156">
        <v>51.51695874</v>
      </c>
      <c r="M8156" t="s">
        <v>10</v>
      </c>
      <c r="N8156" s="2" t="s">
        <v>16</v>
      </c>
      <c r="O8156">
        <v>0</v>
      </c>
      <c r="P8156">
        <f t="shared" si="383"/>
        <v>206.06783496</v>
      </c>
      <c r="Q8156" s="2" t="s">
        <v>11</v>
      </c>
      <c r="R8156" t="s">
        <v>12</v>
      </c>
      <c r="S8156">
        <v>3</v>
      </c>
      <c r="T8156" s="2" t="s">
        <v>11</v>
      </c>
    </row>
    <row r="8157" spans="1:20" x14ac:dyDescent="0.25">
      <c r="A8157">
        <v>8156</v>
      </c>
      <c r="B8157" s="4">
        <v>43808</v>
      </c>
      <c r="C8157" t="str">
        <f t="shared" si="381"/>
        <v>2019</v>
      </c>
      <c r="D8157">
        <v>147</v>
      </c>
      <c r="E8157">
        <v>40</v>
      </c>
      <c r="F8157" t="str">
        <f t="shared" si="382"/>
        <v>Adult</v>
      </c>
      <c r="G8157" t="s">
        <v>7</v>
      </c>
      <c r="H8157" t="s">
        <v>34</v>
      </c>
      <c r="I8157">
        <v>735</v>
      </c>
      <c r="J8157" t="s">
        <v>9</v>
      </c>
      <c r="K8157">
        <v>3</v>
      </c>
      <c r="L8157">
        <v>12.212199650000001</v>
      </c>
      <c r="M8157" t="s">
        <v>20</v>
      </c>
      <c r="N8157" s="2" t="s">
        <v>11</v>
      </c>
      <c r="O8157">
        <v>0</v>
      </c>
      <c r="P8157">
        <f t="shared" si="383"/>
        <v>36.63659895</v>
      </c>
      <c r="Q8157" s="2" t="s">
        <v>11</v>
      </c>
      <c r="R8157" t="s">
        <v>12</v>
      </c>
      <c r="S8157">
        <v>3</v>
      </c>
      <c r="T8157" s="2" t="s">
        <v>16</v>
      </c>
    </row>
    <row r="8158" spans="1:20" x14ac:dyDescent="0.25">
      <c r="A8158">
        <v>8157</v>
      </c>
      <c r="B8158" s="4">
        <v>45282</v>
      </c>
      <c r="C8158" t="str">
        <f t="shared" si="381"/>
        <v>2023</v>
      </c>
      <c r="D8158">
        <v>56</v>
      </c>
      <c r="E8158">
        <v>27</v>
      </c>
      <c r="F8158" t="str">
        <f t="shared" si="382"/>
        <v>Teenager</v>
      </c>
      <c r="G8158" t="s">
        <v>27</v>
      </c>
      <c r="H8158" t="s">
        <v>8</v>
      </c>
      <c r="I8158">
        <v>525</v>
      </c>
      <c r="J8158" t="s">
        <v>33</v>
      </c>
      <c r="K8158">
        <v>2</v>
      </c>
      <c r="L8158">
        <v>20.34047322</v>
      </c>
      <c r="M8158" t="s">
        <v>25</v>
      </c>
      <c r="N8158" s="2" t="s">
        <v>11</v>
      </c>
      <c r="O8158">
        <v>4.0680946430000002</v>
      </c>
      <c r="P8158">
        <f t="shared" si="383"/>
        <v>36.612851796999998</v>
      </c>
      <c r="Q8158" s="2" t="s">
        <v>11</v>
      </c>
      <c r="R8158" t="s">
        <v>26</v>
      </c>
      <c r="S8158">
        <v>5</v>
      </c>
      <c r="T8158" s="2" t="s">
        <v>11</v>
      </c>
    </row>
    <row r="8159" spans="1:20" x14ac:dyDescent="0.25">
      <c r="A8159">
        <v>8158</v>
      </c>
      <c r="B8159" s="4">
        <v>43829</v>
      </c>
      <c r="C8159" t="str">
        <f t="shared" si="381"/>
        <v>2019</v>
      </c>
      <c r="D8159">
        <v>456</v>
      </c>
      <c r="E8159">
        <v>65</v>
      </c>
      <c r="F8159" t="str">
        <f t="shared" si="382"/>
        <v>Senior</v>
      </c>
      <c r="G8159" t="s">
        <v>13</v>
      </c>
      <c r="H8159" t="s">
        <v>37</v>
      </c>
      <c r="I8159">
        <v>790</v>
      </c>
      <c r="J8159" t="s">
        <v>29</v>
      </c>
      <c r="K8159">
        <v>2</v>
      </c>
      <c r="L8159">
        <v>27.966611109999999</v>
      </c>
      <c r="M8159" t="s">
        <v>22</v>
      </c>
      <c r="N8159" s="2" t="s">
        <v>11</v>
      </c>
      <c r="O8159">
        <v>5.5933222220000003</v>
      </c>
      <c r="P8159">
        <f t="shared" si="383"/>
        <v>50.339899998</v>
      </c>
      <c r="Q8159" s="2" t="s">
        <v>16</v>
      </c>
      <c r="R8159" t="s">
        <v>26</v>
      </c>
      <c r="S8159">
        <v>1</v>
      </c>
      <c r="T8159" s="2" t="s">
        <v>11</v>
      </c>
    </row>
    <row r="8160" spans="1:20" x14ac:dyDescent="0.25">
      <c r="A8160">
        <v>8159</v>
      </c>
      <c r="B8160" s="4">
        <v>44527</v>
      </c>
      <c r="C8160" t="str">
        <f t="shared" si="381"/>
        <v>2021</v>
      </c>
      <c r="D8160">
        <v>270</v>
      </c>
      <c r="E8160">
        <v>42</v>
      </c>
      <c r="F8160" t="str">
        <f t="shared" si="382"/>
        <v>Adult</v>
      </c>
      <c r="G8160" t="s">
        <v>13</v>
      </c>
      <c r="H8160" t="s">
        <v>43</v>
      </c>
      <c r="I8160">
        <v>649</v>
      </c>
      <c r="J8160" t="s">
        <v>24</v>
      </c>
      <c r="K8160">
        <v>4</v>
      </c>
      <c r="L8160">
        <v>85.650694900000005</v>
      </c>
      <c r="M8160" t="s">
        <v>22</v>
      </c>
      <c r="N8160" s="2" t="s">
        <v>16</v>
      </c>
      <c r="O8160">
        <v>34.260277960000003</v>
      </c>
      <c r="P8160">
        <f t="shared" si="383"/>
        <v>308.34250164000002</v>
      </c>
      <c r="Q8160" s="2" t="s">
        <v>16</v>
      </c>
      <c r="R8160" t="s">
        <v>26</v>
      </c>
      <c r="S8160">
        <v>2</v>
      </c>
      <c r="T8160" s="2" t="s">
        <v>11</v>
      </c>
    </row>
    <row r="8161" spans="1:20" x14ac:dyDescent="0.25">
      <c r="A8161">
        <v>8160</v>
      </c>
      <c r="B8161" s="4">
        <v>45287</v>
      </c>
      <c r="C8161" t="str">
        <f t="shared" si="381"/>
        <v>2023</v>
      </c>
      <c r="D8161">
        <v>338</v>
      </c>
      <c r="E8161">
        <v>47</v>
      </c>
      <c r="F8161" t="str">
        <f t="shared" si="382"/>
        <v>Adult</v>
      </c>
      <c r="G8161" t="s">
        <v>7</v>
      </c>
      <c r="H8161" t="s">
        <v>41</v>
      </c>
      <c r="I8161">
        <v>396</v>
      </c>
      <c r="J8161" t="s">
        <v>24</v>
      </c>
      <c r="K8161">
        <v>1</v>
      </c>
      <c r="L8161">
        <v>56.147447239999998</v>
      </c>
      <c r="M8161" t="s">
        <v>25</v>
      </c>
      <c r="N8161" s="2" t="s">
        <v>16</v>
      </c>
      <c r="O8161">
        <v>5.6147447240000004</v>
      </c>
      <c r="P8161">
        <f t="shared" si="383"/>
        <v>50.532702516000001</v>
      </c>
      <c r="Q8161" s="2" t="s">
        <v>16</v>
      </c>
      <c r="R8161" t="s">
        <v>26</v>
      </c>
      <c r="S8161">
        <v>4</v>
      </c>
      <c r="T8161" s="2" t="s">
        <v>11</v>
      </c>
    </row>
    <row r="8162" spans="1:20" x14ac:dyDescent="0.25">
      <c r="A8162">
        <v>8161</v>
      </c>
      <c r="B8162" s="4">
        <v>44525</v>
      </c>
      <c r="C8162" t="str">
        <f t="shared" si="381"/>
        <v>2021</v>
      </c>
      <c r="D8162">
        <v>319</v>
      </c>
      <c r="E8162">
        <v>45</v>
      </c>
      <c r="F8162" t="str">
        <f t="shared" si="382"/>
        <v>Adult</v>
      </c>
      <c r="G8162" t="s">
        <v>7</v>
      </c>
      <c r="H8162" t="s">
        <v>17</v>
      </c>
      <c r="I8162">
        <v>845</v>
      </c>
      <c r="J8162" t="s">
        <v>15</v>
      </c>
      <c r="K8162">
        <v>5</v>
      </c>
      <c r="L8162">
        <v>21.721497790000001</v>
      </c>
      <c r="M8162" t="s">
        <v>22</v>
      </c>
      <c r="N8162" s="2" t="s">
        <v>16</v>
      </c>
      <c r="O8162">
        <v>10.86074889</v>
      </c>
      <c r="P8162">
        <f t="shared" si="383"/>
        <v>97.746740060000008</v>
      </c>
      <c r="Q8162" s="2" t="s">
        <v>11</v>
      </c>
      <c r="R8162" t="s">
        <v>26</v>
      </c>
      <c r="S8162">
        <v>2</v>
      </c>
      <c r="T8162" s="2" t="s">
        <v>11</v>
      </c>
    </row>
    <row r="8163" spans="1:20" x14ac:dyDescent="0.25">
      <c r="A8163">
        <v>8162</v>
      </c>
      <c r="B8163" s="4">
        <v>44866</v>
      </c>
      <c r="C8163" t="str">
        <f t="shared" si="381"/>
        <v>2022</v>
      </c>
      <c r="D8163">
        <v>285</v>
      </c>
      <c r="E8163">
        <v>46</v>
      </c>
      <c r="F8163" t="str">
        <f t="shared" si="382"/>
        <v>Adult</v>
      </c>
      <c r="G8163" t="s">
        <v>7</v>
      </c>
      <c r="H8163" t="s">
        <v>41</v>
      </c>
      <c r="I8163">
        <v>608</v>
      </c>
      <c r="J8163" t="s">
        <v>29</v>
      </c>
      <c r="K8163">
        <v>2</v>
      </c>
      <c r="L8163">
        <v>21.224866909999999</v>
      </c>
      <c r="M8163" t="s">
        <v>20</v>
      </c>
      <c r="N8163" s="2" t="s">
        <v>16</v>
      </c>
      <c r="O8163">
        <v>0</v>
      </c>
      <c r="P8163">
        <f t="shared" si="383"/>
        <v>42.449733819999999</v>
      </c>
      <c r="Q8163" s="2" t="s">
        <v>16</v>
      </c>
      <c r="R8163" t="s">
        <v>18</v>
      </c>
      <c r="S8163">
        <v>1</v>
      </c>
      <c r="T8163" s="2" t="s">
        <v>11</v>
      </c>
    </row>
    <row r="8164" spans="1:20" x14ac:dyDescent="0.25">
      <c r="A8164">
        <v>8163</v>
      </c>
      <c r="B8164" s="4">
        <v>43463</v>
      </c>
      <c r="C8164" t="str">
        <f t="shared" si="381"/>
        <v>2018</v>
      </c>
      <c r="D8164">
        <v>34</v>
      </c>
      <c r="E8164">
        <v>41</v>
      </c>
      <c r="F8164" t="str">
        <f t="shared" si="382"/>
        <v>Adult</v>
      </c>
      <c r="G8164" t="s">
        <v>13</v>
      </c>
      <c r="H8164" t="s">
        <v>31</v>
      </c>
      <c r="I8164">
        <v>187</v>
      </c>
      <c r="J8164" t="s">
        <v>29</v>
      </c>
      <c r="K8164">
        <v>2</v>
      </c>
      <c r="L8164">
        <v>17.02517087</v>
      </c>
      <c r="M8164" t="s">
        <v>25</v>
      </c>
      <c r="N8164" s="2" t="s">
        <v>11</v>
      </c>
      <c r="O8164">
        <v>0</v>
      </c>
      <c r="P8164">
        <f t="shared" si="383"/>
        <v>34.05034174</v>
      </c>
      <c r="Q8164" s="2" t="s">
        <v>11</v>
      </c>
      <c r="R8164" t="s">
        <v>12</v>
      </c>
      <c r="S8164">
        <v>1</v>
      </c>
      <c r="T8164" s="2" t="s">
        <v>16</v>
      </c>
    </row>
    <row r="8165" spans="1:20" x14ac:dyDescent="0.25">
      <c r="A8165">
        <v>8164</v>
      </c>
      <c r="B8165" s="4">
        <v>43794</v>
      </c>
      <c r="C8165" t="str">
        <f t="shared" si="381"/>
        <v>2019</v>
      </c>
      <c r="D8165">
        <v>473</v>
      </c>
      <c r="E8165">
        <v>19</v>
      </c>
      <c r="F8165" t="str">
        <f t="shared" si="382"/>
        <v>Teenager</v>
      </c>
      <c r="G8165" t="s">
        <v>13</v>
      </c>
      <c r="H8165" t="s">
        <v>32</v>
      </c>
      <c r="I8165">
        <v>794</v>
      </c>
      <c r="J8165" t="s">
        <v>9</v>
      </c>
      <c r="K8165">
        <v>2</v>
      </c>
      <c r="L8165">
        <v>35.13854671</v>
      </c>
      <c r="M8165" t="s">
        <v>25</v>
      </c>
      <c r="N8165" s="2" t="s">
        <v>11</v>
      </c>
      <c r="O8165">
        <v>7.0277093419999996</v>
      </c>
      <c r="P8165">
        <f t="shared" si="383"/>
        <v>63.249384077999999</v>
      </c>
      <c r="Q8165" s="2" t="s">
        <v>16</v>
      </c>
      <c r="R8165" t="s">
        <v>26</v>
      </c>
      <c r="S8165">
        <v>1</v>
      </c>
      <c r="T8165" s="2" t="s">
        <v>16</v>
      </c>
    </row>
    <row r="8166" spans="1:20" x14ac:dyDescent="0.25">
      <c r="A8166">
        <v>8165</v>
      </c>
      <c r="B8166" s="4">
        <v>43829</v>
      </c>
      <c r="C8166" t="str">
        <f t="shared" si="381"/>
        <v>2019</v>
      </c>
      <c r="D8166">
        <v>85</v>
      </c>
      <c r="E8166">
        <v>62</v>
      </c>
      <c r="F8166" t="str">
        <f t="shared" si="382"/>
        <v>Senior</v>
      </c>
      <c r="G8166" t="s">
        <v>13</v>
      </c>
      <c r="H8166" t="s">
        <v>38</v>
      </c>
      <c r="I8166">
        <v>617</v>
      </c>
      <c r="J8166" t="s">
        <v>15</v>
      </c>
      <c r="K8166">
        <v>1</v>
      </c>
      <c r="L8166">
        <v>91.309035420000001</v>
      </c>
      <c r="M8166" t="s">
        <v>22</v>
      </c>
      <c r="N8166" s="2" t="s">
        <v>16</v>
      </c>
      <c r="O8166">
        <v>9.1309035420000004</v>
      </c>
      <c r="P8166">
        <f t="shared" si="383"/>
        <v>82.178131878000002</v>
      </c>
      <c r="Q8166" s="2" t="s">
        <v>11</v>
      </c>
      <c r="R8166" t="s">
        <v>26</v>
      </c>
      <c r="S8166">
        <v>3</v>
      </c>
      <c r="T8166" s="2" t="s">
        <v>16</v>
      </c>
    </row>
    <row r="8167" spans="1:20" x14ac:dyDescent="0.25">
      <c r="A8167">
        <v>8166</v>
      </c>
      <c r="B8167" s="4">
        <v>44903</v>
      </c>
      <c r="C8167" t="str">
        <f t="shared" si="381"/>
        <v>2022</v>
      </c>
      <c r="D8167">
        <v>427</v>
      </c>
      <c r="E8167">
        <v>34</v>
      </c>
      <c r="F8167" t="str">
        <f t="shared" si="382"/>
        <v>Adult</v>
      </c>
      <c r="G8167" t="s">
        <v>13</v>
      </c>
      <c r="H8167" t="s">
        <v>8</v>
      </c>
      <c r="I8167">
        <v>828</v>
      </c>
      <c r="J8167" t="s">
        <v>24</v>
      </c>
      <c r="K8167">
        <v>5</v>
      </c>
      <c r="L8167">
        <v>25.058929460000002</v>
      </c>
      <c r="M8167" t="s">
        <v>20</v>
      </c>
      <c r="N8167" s="2" t="s">
        <v>11</v>
      </c>
      <c r="O8167">
        <v>12.529464730000001</v>
      </c>
      <c r="P8167">
        <f t="shared" si="383"/>
        <v>112.76518257000001</v>
      </c>
      <c r="Q8167" s="2" t="s">
        <v>11</v>
      </c>
      <c r="R8167" t="s">
        <v>26</v>
      </c>
      <c r="S8167">
        <v>5</v>
      </c>
      <c r="T8167" s="2" t="s">
        <v>16</v>
      </c>
    </row>
    <row r="8168" spans="1:20" x14ac:dyDescent="0.25">
      <c r="A8168">
        <v>8167</v>
      </c>
      <c r="B8168" s="4">
        <v>43413</v>
      </c>
      <c r="C8168" t="str">
        <f t="shared" si="381"/>
        <v>2018</v>
      </c>
      <c r="D8168">
        <v>408</v>
      </c>
      <c r="E8168">
        <v>70</v>
      </c>
      <c r="F8168" t="str">
        <f t="shared" si="382"/>
        <v>Senior</v>
      </c>
      <c r="G8168" t="s">
        <v>27</v>
      </c>
      <c r="H8168" t="s">
        <v>40</v>
      </c>
      <c r="I8168">
        <v>915</v>
      </c>
      <c r="J8168" t="s">
        <v>9</v>
      </c>
      <c r="K8168">
        <v>1</v>
      </c>
      <c r="L8168">
        <v>47.37522388</v>
      </c>
      <c r="M8168" t="s">
        <v>10</v>
      </c>
      <c r="N8168" s="2" t="s">
        <v>11</v>
      </c>
      <c r="O8168">
        <v>0</v>
      </c>
      <c r="P8168">
        <f t="shared" si="383"/>
        <v>47.37522388</v>
      </c>
      <c r="Q8168" s="2" t="s">
        <v>16</v>
      </c>
      <c r="R8168" t="s">
        <v>18</v>
      </c>
      <c r="S8168">
        <v>5</v>
      </c>
      <c r="T8168" s="2" t="s">
        <v>16</v>
      </c>
    </row>
    <row r="8169" spans="1:20" x14ac:dyDescent="0.25">
      <c r="A8169">
        <v>8168</v>
      </c>
      <c r="B8169" s="4">
        <v>45238</v>
      </c>
      <c r="C8169" t="str">
        <f t="shared" si="381"/>
        <v>2023</v>
      </c>
      <c r="D8169">
        <v>30</v>
      </c>
      <c r="E8169">
        <v>68</v>
      </c>
      <c r="F8169" t="str">
        <f t="shared" si="382"/>
        <v>Senior</v>
      </c>
      <c r="G8169" t="s">
        <v>27</v>
      </c>
      <c r="H8169" t="s">
        <v>43</v>
      </c>
      <c r="I8169">
        <v>627</v>
      </c>
      <c r="J8169" t="s">
        <v>9</v>
      </c>
      <c r="K8169">
        <v>3</v>
      </c>
      <c r="L8169">
        <v>82.048125639999995</v>
      </c>
      <c r="M8169" t="s">
        <v>22</v>
      </c>
      <c r="N8169" s="2" t="s">
        <v>11</v>
      </c>
      <c r="O8169">
        <v>24.614437689999999</v>
      </c>
      <c r="P8169">
        <f t="shared" si="383"/>
        <v>221.52993923</v>
      </c>
      <c r="Q8169" s="2" t="s">
        <v>11</v>
      </c>
      <c r="R8169" t="s">
        <v>26</v>
      </c>
      <c r="S8169">
        <v>5</v>
      </c>
      <c r="T8169" s="2" t="s">
        <v>16</v>
      </c>
    </row>
    <row r="8170" spans="1:20" x14ac:dyDescent="0.25">
      <c r="A8170">
        <v>8169</v>
      </c>
      <c r="B8170" s="4">
        <v>44540</v>
      </c>
      <c r="C8170" t="str">
        <f t="shared" si="381"/>
        <v>2021</v>
      </c>
      <c r="D8170">
        <v>387</v>
      </c>
      <c r="E8170">
        <v>49</v>
      </c>
      <c r="F8170" t="str">
        <f t="shared" si="382"/>
        <v>Adult</v>
      </c>
      <c r="G8170" t="s">
        <v>7</v>
      </c>
      <c r="H8170" t="s">
        <v>40</v>
      </c>
      <c r="I8170">
        <v>232</v>
      </c>
      <c r="J8170" t="s">
        <v>9</v>
      </c>
      <c r="K8170">
        <v>5</v>
      </c>
      <c r="L8170">
        <v>65.897911140000005</v>
      </c>
      <c r="M8170" t="s">
        <v>20</v>
      </c>
      <c r="N8170" s="2" t="s">
        <v>11</v>
      </c>
      <c r="O8170">
        <v>32.948955570000003</v>
      </c>
      <c r="P8170">
        <f t="shared" si="383"/>
        <v>296.54060013000003</v>
      </c>
      <c r="Q8170" s="2" t="s">
        <v>11</v>
      </c>
      <c r="R8170" t="s">
        <v>26</v>
      </c>
      <c r="S8170">
        <v>3</v>
      </c>
      <c r="T8170" s="2" t="s">
        <v>11</v>
      </c>
    </row>
    <row r="8171" spans="1:20" x14ac:dyDescent="0.25">
      <c r="A8171">
        <v>8170</v>
      </c>
      <c r="B8171" s="4">
        <v>44559</v>
      </c>
      <c r="C8171" t="str">
        <f t="shared" si="381"/>
        <v>2021</v>
      </c>
      <c r="D8171">
        <v>500</v>
      </c>
      <c r="E8171">
        <v>47</v>
      </c>
      <c r="F8171" t="str">
        <f t="shared" si="382"/>
        <v>Adult</v>
      </c>
      <c r="G8171" t="s">
        <v>13</v>
      </c>
      <c r="H8171" t="s">
        <v>30</v>
      </c>
      <c r="I8171">
        <v>507</v>
      </c>
      <c r="J8171" t="s">
        <v>15</v>
      </c>
      <c r="K8171">
        <v>3</v>
      </c>
      <c r="L8171">
        <v>29.611133769999999</v>
      </c>
      <c r="M8171" t="s">
        <v>25</v>
      </c>
      <c r="N8171" s="2" t="s">
        <v>11</v>
      </c>
      <c r="O8171">
        <v>0</v>
      </c>
      <c r="P8171">
        <f t="shared" si="383"/>
        <v>88.833401309999999</v>
      </c>
      <c r="Q8171" s="2" t="s">
        <v>11</v>
      </c>
      <c r="R8171" t="s">
        <v>18</v>
      </c>
      <c r="S8171">
        <v>1</v>
      </c>
      <c r="T8171" s="2" t="s">
        <v>16</v>
      </c>
    </row>
    <row r="8172" spans="1:20" x14ac:dyDescent="0.25">
      <c r="A8172">
        <v>8171</v>
      </c>
      <c r="B8172" s="4">
        <v>45251</v>
      </c>
      <c r="C8172" t="str">
        <f t="shared" si="381"/>
        <v>2023</v>
      </c>
      <c r="D8172">
        <v>433</v>
      </c>
      <c r="E8172">
        <v>55</v>
      </c>
      <c r="F8172" t="str">
        <f t="shared" si="382"/>
        <v>Senior</v>
      </c>
      <c r="G8172" t="s">
        <v>27</v>
      </c>
      <c r="H8172" t="s">
        <v>42</v>
      </c>
      <c r="I8172">
        <v>656</v>
      </c>
      <c r="J8172" t="s">
        <v>9</v>
      </c>
      <c r="K8172">
        <v>3</v>
      </c>
      <c r="L8172">
        <v>79.555927999999994</v>
      </c>
      <c r="M8172" t="s">
        <v>22</v>
      </c>
      <c r="N8172" s="2" t="s">
        <v>16</v>
      </c>
      <c r="O8172">
        <v>23.866778400000001</v>
      </c>
      <c r="P8172">
        <f t="shared" si="383"/>
        <v>214.8010056</v>
      </c>
      <c r="Q8172" s="2" t="s">
        <v>16</v>
      </c>
      <c r="R8172" t="s">
        <v>26</v>
      </c>
      <c r="S8172">
        <v>2</v>
      </c>
      <c r="T8172" s="2" t="s">
        <v>11</v>
      </c>
    </row>
    <row r="8173" spans="1:20" x14ac:dyDescent="0.25">
      <c r="A8173">
        <v>8172</v>
      </c>
      <c r="B8173" s="4">
        <v>44163</v>
      </c>
      <c r="C8173" t="str">
        <f t="shared" si="381"/>
        <v>2020</v>
      </c>
      <c r="D8173">
        <v>454</v>
      </c>
      <c r="E8173">
        <v>70</v>
      </c>
      <c r="F8173" t="str">
        <f t="shared" si="382"/>
        <v>Senior</v>
      </c>
      <c r="G8173" t="s">
        <v>13</v>
      </c>
      <c r="H8173" t="s">
        <v>38</v>
      </c>
      <c r="I8173">
        <v>542</v>
      </c>
      <c r="J8173" t="s">
        <v>9</v>
      </c>
      <c r="K8173">
        <v>2</v>
      </c>
      <c r="L8173">
        <v>11.464072</v>
      </c>
      <c r="M8173" t="s">
        <v>22</v>
      </c>
      <c r="N8173" s="2" t="s">
        <v>16</v>
      </c>
      <c r="O8173">
        <v>2.2928143990000001</v>
      </c>
      <c r="P8173">
        <f t="shared" si="383"/>
        <v>20.635329600999999</v>
      </c>
      <c r="Q8173" s="2" t="s">
        <v>16</v>
      </c>
      <c r="R8173" t="s">
        <v>26</v>
      </c>
      <c r="S8173">
        <v>3</v>
      </c>
      <c r="T8173" s="2" t="s">
        <v>16</v>
      </c>
    </row>
    <row r="8174" spans="1:20" x14ac:dyDescent="0.25">
      <c r="A8174">
        <v>8173</v>
      </c>
      <c r="B8174" s="4">
        <v>44503</v>
      </c>
      <c r="C8174" t="str">
        <f t="shared" si="381"/>
        <v>2021</v>
      </c>
      <c r="D8174">
        <v>138</v>
      </c>
      <c r="E8174">
        <v>19</v>
      </c>
      <c r="F8174" t="str">
        <f t="shared" si="382"/>
        <v>Teenager</v>
      </c>
      <c r="G8174" t="s">
        <v>7</v>
      </c>
      <c r="H8174" t="s">
        <v>36</v>
      </c>
      <c r="I8174">
        <v>713</v>
      </c>
      <c r="J8174" t="s">
        <v>15</v>
      </c>
      <c r="K8174">
        <v>4</v>
      </c>
      <c r="L8174">
        <v>90.296658829999998</v>
      </c>
      <c r="M8174" t="s">
        <v>10</v>
      </c>
      <c r="N8174" s="2" t="s">
        <v>11</v>
      </c>
      <c r="O8174">
        <v>0</v>
      </c>
      <c r="P8174">
        <f t="shared" si="383"/>
        <v>361.18663531999999</v>
      </c>
      <c r="Q8174" s="2" t="s">
        <v>11</v>
      </c>
      <c r="R8174" t="s">
        <v>12</v>
      </c>
      <c r="S8174">
        <v>1</v>
      </c>
      <c r="T8174" s="2" t="s">
        <v>16</v>
      </c>
    </row>
    <row r="8175" spans="1:20" x14ac:dyDescent="0.25">
      <c r="A8175">
        <v>8174</v>
      </c>
      <c r="B8175" s="4">
        <v>44519</v>
      </c>
      <c r="C8175" t="str">
        <f t="shared" si="381"/>
        <v>2021</v>
      </c>
      <c r="D8175">
        <v>455</v>
      </c>
      <c r="E8175">
        <v>23</v>
      </c>
      <c r="F8175" t="str">
        <f t="shared" si="382"/>
        <v>Teenager</v>
      </c>
      <c r="G8175" t="s">
        <v>7</v>
      </c>
      <c r="H8175" t="s">
        <v>17</v>
      </c>
      <c r="I8175">
        <v>625</v>
      </c>
      <c r="J8175" t="s">
        <v>9</v>
      </c>
      <c r="K8175">
        <v>3</v>
      </c>
      <c r="L8175">
        <v>57.4325695</v>
      </c>
      <c r="M8175" t="s">
        <v>25</v>
      </c>
      <c r="N8175" s="2" t="s">
        <v>16</v>
      </c>
      <c r="O8175">
        <v>17.229770850000001</v>
      </c>
      <c r="P8175">
        <f t="shared" si="383"/>
        <v>155.06793765</v>
      </c>
      <c r="Q8175" s="2" t="s">
        <v>11</v>
      </c>
      <c r="R8175" t="s">
        <v>26</v>
      </c>
      <c r="S8175">
        <v>5</v>
      </c>
      <c r="T8175" s="2" t="s">
        <v>16</v>
      </c>
    </row>
    <row r="8176" spans="1:20" x14ac:dyDescent="0.25">
      <c r="A8176">
        <v>8175</v>
      </c>
      <c r="B8176" s="4">
        <v>44172</v>
      </c>
      <c r="C8176" t="str">
        <f t="shared" si="381"/>
        <v>2020</v>
      </c>
      <c r="D8176">
        <v>238</v>
      </c>
      <c r="E8176">
        <v>53</v>
      </c>
      <c r="F8176" t="str">
        <f t="shared" si="382"/>
        <v>Senior</v>
      </c>
      <c r="G8176" t="s">
        <v>7</v>
      </c>
      <c r="H8176" t="s">
        <v>32</v>
      </c>
      <c r="I8176">
        <v>110</v>
      </c>
      <c r="J8176" t="s">
        <v>29</v>
      </c>
      <c r="K8176">
        <v>1</v>
      </c>
      <c r="L8176">
        <v>27.754708910000002</v>
      </c>
      <c r="M8176" t="s">
        <v>20</v>
      </c>
      <c r="N8176" s="2" t="s">
        <v>11</v>
      </c>
      <c r="O8176">
        <v>0</v>
      </c>
      <c r="P8176">
        <f t="shared" si="383"/>
        <v>27.754708910000002</v>
      </c>
      <c r="Q8176" s="2" t="s">
        <v>11</v>
      </c>
      <c r="R8176" t="s">
        <v>12</v>
      </c>
      <c r="S8176">
        <v>5</v>
      </c>
      <c r="T8176" s="2" t="s">
        <v>11</v>
      </c>
    </row>
    <row r="8177" spans="1:20" x14ac:dyDescent="0.25">
      <c r="A8177">
        <v>8176</v>
      </c>
      <c r="B8177" s="4">
        <v>43770</v>
      </c>
      <c r="C8177" t="str">
        <f t="shared" si="381"/>
        <v>2019</v>
      </c>
      <c r="D8177">
        <v>429</v>
      </c>
      <c r="E8177">
        <v>21</v>
      </c>
      <c r="F8177" t="str">
        <f t="shared" si="382"/>
        <v>Teenager</v>
      </c>
      <c r="G8177" t="s">
        <v>7</v>
      </c>
      <c r="H8177" t="s">
        <v>32</v>
      </c>
      <c r="I8177">
        <v>877</v>
      </c>
      <c r="J8177" t="s">
        <v>9</v>
      </c>
      <c r="K8177">
        <v>3</v>
      </c>
      <c r="L8177">
        <v>59.323228980000003</v>
      </c>
      <c r="M8177" t="s">
        <v>22</v>
      </c>
      <c r="N8177" s="2" t="s">
        <v>16</v>
      </c>
      <c r="O8177">
        <v>0</v>
      </c>
      <c r="P8177">
        <f t="shared" si="383"/>
        <v>177.96968694</v>
      </c>
      <c r="Q8177" s="2" t="s">
        <v>16</v>
      </c>
      <c r="R8177" t="s">
        <v>12</v>
      </c>
      <c r="S8177">
        <v>2</v>
      </c>
      <c r="T8177" s="2" t="s">
        <v>11</v>
      </c>
    </row>
    <row r="8178" spans="1:20" x14ac:dyDescent="0.25">
      <c r="A8178">
        <v>8177</v>
      </c>
      <c r="B8178" s="4">
        <v>43773</v>
      </c>
      <c r="C8178" t="str">
        <f t="shared" si="381"/>
        <v>2019</v>
      </c>
      <c r="D8178">
        <v>81</v>
      </c>
      <c r="E8178">
        <v>37</v>
      </c>
      <c r="F8178" t="str">
        <f t="shared" si="382"/>
        <v>Adult</v>
      </c>
      <c r="G8178" t="s">
        <v>7</v>
      </c>
      <c r="H8178" t="s">
        <v>14</v>
      </c>
      <c r="I8178">
        <v>436</v>
      </c>
      <c r="J8178" t="s">
        <v>33</v>
      </c>
      <c r="K8178">
        <v>4</v>
      </c>
      <c r="L8178">
        <v>49.517880359999999</v>
      </c>
      <c r="M8178" t="s">
        <v>20</v>
      </c>
      <c r="N8178" s="2" t="s">
        <v>16</v>
      </c>
      <c r="O8178">
        <v>0</v>
      </c>
      <c r="P8178">
        <f t="shared" si="383"/>
        <v>198.07152144</v>
      </c>
      <c r="Q8178" s="2" t="s">
        <v>16</v>
      </c>
      <c r="R8178" t="s">
        <v>12</v>
      </c>
      <c r="S8178">
        <v>1</v>
      </c>
      <c r="T8178" s="2" t="s">
        <v>11</v>
      </c>
    </row>
    <row r="8179" spans="1:20" x14ac:dyDescent="0.25">
      <c r="A8179">
        <v>8178</v>
      </c>
      <c r="B8179" s="4">
        <v>44165</v>
      </c>
      <c r="C8179" t="str">
        <f t="shared" si="381"/>
        <v>2020</v>
      </c>
      <c r="D8179">
        <v>416</v>
      </c>
      <c r="E8179">
        <v>23</v>
      </c>
      <c r="F8179" t="str">
        <f t="shared" si="382"/>
        <v>Teenager</v>
      </c>
      <c r="G8179" t="s">
        <v>13</v>
      </c>
      <c r="H8179" t="s">
        <v>14</v>
      </c>
      <c r="I8179">
        <v>755</v>
      </c>
      <c r="J8179" t="s">
        <v>24</v>
      </c>
      <c r="K8179">
        <v>5</v>
      </c>
      <c r="L8179">
        <v>21.031623769999999</v>
      </c>
      <c r="M8179" t="s">
        <v>10</v>
      </c>
      <c r="N8179" s="2" t="s">
        <v>16</v>
      </c>
      <c r="O8179">
        <v>0</v>
      </c>
      <c r="P8179">
        <f t="shared" si="383"/>
        <v>105.15811884999999</v>
      </c>
      <c r="Q8179" s="2" t="s">
        <v>11</v>
      </c>
      <c r="R8179" t="s">
        <v>18</v>
      </c>
      <c r="S8179">
        <v>1</v>
      </c>
      <c r="T8179" s="2" t="s">
        <v>11</v>
      </c>
    </row>
    <row r="8180" spans="1:20" x14ac:dyDescent="0.25">
      <c r="A8180">
        <v>8179</v>
      </c>
      <c r="B8180" s="4">
        <v>45282</v>
      </c>
      <c r="C8180" t="str">
        <f t="shared" si="381"/>
        <v>2023</v>
      </c>
      <c r="D8180">
        <v>311</v>
      </c>
      <c r="E8180">
        <v>53</v>
      </c>
      <c r="F8180" t="str">
        <f t="shared" si="382"/>
        <v>Senior</v>
      </c>
      <c r="G8180" t="s">
        <v>13</v>
      </c>
      <c r="H8180" t="s">
        <v>38</v>
      </c>
      <c r="I8180">
        <v>178</v>
      </c>
      <c r="J8180" t="s">
        <v>24</v>
      </c>
      <c r="K8180">
        <v>3</v>
      </c>
      <c r="L8180">
        <v>40.299474519999997</v>
      </c>
      <c r="M8180" t="s">
        <v>10</v>
      </c>
      <c r="N8180" s="2" t="s">
        <v>16</v>
      </c>
      <c r="O8180">
        <v>12.08984236</v>
      </c>
      <c r="P8180">
        <f t="shared" si="383"/>
        <v>108.80858119999999</v>
      </c>
      <c r="Q8180" s="2" t="s">
        <v>16</v>
      </c>
      <c r="R8180" t="s">
        <v>26</v>
      </c>
      <c r="S8180">
        <v>1</v>
      </c>
      <c r="T8180" s="2" t="s">
        <v>16</v>
      </c>
    </row>
    <row r="8181" spans="1:20" x14ac:dyDescent="0.25">
      <c r="A8181">
        <v>8180</v>
      </c>
      <c r="B8181" s="4">
        <v>44557</v>
      </c>
      <c r="C8181" t="str">
        <f t="shared" si="381"/>
        <v>2021</v>
      </c>
      <c r="D8181">
        <v>109</v>
      </c>
      <c r="E8181">
        <v>54</v>
      </c>
      <c r="F8181" t="str">
        <f t="shared" si="382"/>
        <v>Senior</v>
      </c>
      <c r="G8181" t="s">
        <v>7</v>
      </c>
      <c r="H8181" t="s">
        <v>34</v>
      </c>
      <c r="I8181">
        <v>602</v>
      </c>
      <c r="J8181" t="s">
        <v>24</v>
      </c>
      <c r="K8181">
        <v>2</v>
      </c>
      <c r="L8181">
        <v>36.558057490000003</v>
      </c>
      <c r="M8181" t="s">
        <v>25</v>
      </c>
      <c r="N8181" s="2" t="s">
        <v>11</v>
      </c>
      <c r="O8181">
        <v>0</v>
      </c>
      <c r="P8181">
        <f t="shared" si="383"/>
        <v>73.116114980000006</v>
      </c>
      <c r="Q8181" s="2" t="s">
        <v>11</v>
      </c>
      <c r="R8181" t="s">
        <v>12</v>
      </c>
      <c r="S8181">
        <v>1</v>
      </c>
      <c r="T8181" s="2" t="s">
        <v>11</v>
      </c>
    </row>
    <row r="8182" spans="1:20" x14ac:dyDescent="0.25">
      <c r="A8182">
        <v>8181</v>
      </c>
      <c r="B8182" s="4">
        <v>43821</v>
      </c>
      <c r="C8182" t="str">
        <f t="shared" si="381"/>
        <v>2019</v>
      </c>
      <c r="D8182">
        <v>305</v>
      </c>
      <c r="E8182">
        <v>21</v>
      </c>
      <c r="F8182" t="str">
        <f t="shared" si="382"/>
        <v>Teenager</v>
      </c>
      <c r="G8182" t="s">
        <v>27</v>
      </c>
      <c r="H8182" t="s">
        <v>43</v>
      </c>
      <c r="I8182">
        <v>637</v>
      </c>
      <c r="J8182" t="s">
        <v>33</v>
      </c>
      <c r="K8182">
        <v>2</v>
      </c>
      <c r="L8182">
        <v>64.219456769999994</v>
      </c>
      <c r="M8182" t="s">
        <v>22</v>
      </c>
      <c r="N8182" s="2" t="s">
        <v>11</v>
      </c>
      <c r="O8182">
        <v>0</v>
      </c>
      <c r="P8182">
        <f t="shared" si="383"/>
        <v>128.43891353999999</v>
      </c>
      <c r="Q8182" s="2" t="s">
        <v>16</v>
      </c>
      <c r="R8182" t="s">
        <v>12</v>
      </c>
      <c r="S8182">
        <v>4</v>
      </c>
      <c r="T8182" s="2" t="s">
        <v>11</v>
      </c>
    </row>
    <row r="8183" spans="1:20" x14ac:dyDescent="0.25">
      <c r="A8183">
        <v>8182</v>
      </c>
      <c r="B8183" s="4">
        <v>43829</v>
      </c>
      <c r="C8183" t="str">
        <f t="shared" si="381"/>
        <v>2019</v>
      </c>
      <c r="D8183">
        <v>307</v>
      </c>
      <c r="E8183">
        <v>33</v>
      </c>
      <c r="F8183" t="str">
        <f t="shared" si="382"/>
        <v>Adult</v>
      </c>
      <c r="G8183" t="s">
        <v>13</v>
      </c>
      <c r="H8183" t="s">
        <v>21</v>
      </c>
      <c r="I8183">
        <v>653</v>
      </c>
      <c r="J8183" t="s">
        <v>15</v>
      </c>
      <c r="K8183">
        <v>5</v>
      </c>
      <c r="L8183">
        <v>19.66770022</v>
      </c>
      <c r="M8183" t="s">
        <v>22</v>
      </c>
      <c r="N8183" s="2" t="s">
        <v>11</v>
      </c>
      <c r="O8183">
        <v>0</v>
      </c>
      <c r="P8183">
        <f t="shared" si="383"/>
        <v>98.338501100000002</v>
      </c>
      <c r="Q8183" s="2" t="s">
        <v>11</v>
      </c>
      <c r="R8183" t="s">
        <v>12</v>
      </c>
      <c r="S8183">
        <v>4</v>
      </c>
      <c r="T8183" s="2" t="s">
        <v>16</v>
      </c>
    </row>
    <row r="8184" spans="1:20" x14ac:dyDescent="0.25">
      <c r="A8184">
        <v>8183</v>
      </c>
      <c r="B8184" s="4">
        <v>43455</v>
      </c>
      <c r="C8184" t="str">
        <f t="shared" si="381"/>
        <v>2018</v>
      </c>
      <c r="D8184">
        <v>55</v>
      </c>
      <c r="E8184">
        <v>66</v>
      </c>
      <c r="F8184" t="str">
        <f t="shared" si="382"/>
        <v>Senior</v>
      </c>
      <c r="G8184" t="s">
        <v>13</v>
      </c>
      <c r="H8184" t="s">
        <v>21</v>
      </c>
      <c r="I8184">
        <v>871</v>
      </c>
      <c r="J8184" t="s">
        <v>9</v>
      </c>
      <c r="K8184">
        <v>5</v>
      </c>
      <c r="L8184">
        <v>37.199446209999998</v>
      </c>
      <c r="M8184" t="s">
        <v>25</v>
      </c>
      <c r="N8184" s="2" t="s">
        <v>11</v>
      </c>
      <c r="O8184">
        <v>0</v>
      </c>
      <c r="P8184">
        <f t="shared" si="383"/>
        <v>185.99723104999998</v>
      </c>
      <c r="Q8184" s="2" t="s">
        <v>16</v>
      </c>
      <c r="R8184" t="s">
        <v>12</v>
      </c>
      <c r="S8184">
        <v>5</v>
      </c>
      <c r="T8184" s="2" t="s">
        <v>16</v>
      </c>
    </row>
    <row r="8185" spans="1:20" x14ac:dyDescent="0.25">
      <c r="A8185">
        <v>8184</v>
      </c>
      <c r="B8185" s="4">
        <v>43460</v>
      </c>
      <c r="C8185" t="str">
        <f t="shared" si="381"/>
        <v>2018</v>
      </c>
      <c r="D8185">
        <v>277</v>
      </c>
      <c r="E8185">
        <v>25</v>
      </c>
      <c r="F8185" t="str">
        <f t="shared" si="382"/>
        <v>Teenager</v>
      </c>
      <c r="G8185" t="s">
        <v>7</v>
      </c>
      <c r="H8185" t="s">
        <v>35</v>
      </c>
      <c r="I8185">
        <v>266</v>
      </c>
      <c r="J8185" t="s">
        <v>9</v>
      </c>
      <c r="K8185">
        <v>4</v>
      </c>
      <c r="L8185">
        <v>51.969191500000001</v>
      </c>
      <c r="M8185" t="s">
        <v>20</v>
      </c>
      <c r="N8185" s="2" t="s">
        <v>11</v>
      </c>
      <c r="O8185">
        <v>20.787676600000001</v>
      </c>
      <c r="P8185">
        <f t="shared" si="383"/>
        <v>187.08908940000001</v>
      </c>
      <c r="Q8185" s="2" t="s">
        <v>11</v>
      </c>
      <c r="R8185" t="s">
        <v>26</v>
      </c>
      <c r="S8185">
        <v>2</v>
      </c>
      <c r="T8185" s="2" t="s">
        <v>11</v>
      </c>
    </row>
    <row r="8186" spans="1:20" x14ac:dyDescent="0.25">
      <c r="A8186">
        <v>8185</v>
      </c>
      <c r="B8186" s="4">
        <v>44532</v>
      </c>
      <c r="C8186" t="str">
        <f t="shared" si="381"/>
        <v>2021</v>
      </c>
      <c r="D8186">
        <v>260</v>
      </c>
      <c r="E8186">
        <v>38</v>
      </c>
      <c r="F8186" t="str">
        <f t="shared" si="382"/>
        <v>Adult</v>
      </c>
      <c r="G8186" t="s">
        <v>7</v>
      </c>
      <c r="H8186" t="s">
        <v>23</v>
      </c>
      <c r="I8186">
        <v>302</v>
      </c>
      <c r="J8186" t="s">
        <v>33</v>
      </c>
      <c r="K8186">
        <v>2</v>
      </c>
      <c r="L8186">
        <v>58.039326799999998</v>
      </c>
      <c r="M8186" t="s">
        <v>25</v>
      </c>
      <c r="N8186" s="2" t="s">
        <v>11</v>
      </c>
      <c r="O8186">
        <v>0</v>
      </c>
      <c r="P8186">
        <f t="shared" si="383"/>
        <v>116.0786536</v>
      </c>
      <c r="Q8186" s="2" t="s">
        <v>11</v>
      </c>
      <c r="R8186" t="s">
        <v>12</v>
      </c>
      <c r="S8186">
        <v>5</v>
      </c>
      <c r="T8186" s="2" t="s">
        <v>11</v>
      </c>
    </row>
    <row r="8187" spans="1:20" x14ac:dyDescent="0.25">
      <c r="A8187">
        <v>8186</v>
      </c>
      <c r="B8187" s="4">
        <v>44195</v>
      </c>
      <c r="C8187" t="str">
        <f t="shared" si="381"/>
        <v>2020</v>
      </c>
      <c r="D8187">
        <v>287</v>
      </c>
      <c r="E8187">
        <v>38</v>
      </c>
      <c r="F8187" t="str">
        <f t="shared" si="382"/>
        <v>Adult</v>
      </c>
      <c r="G8187" t="s">
        <v>13</v>
      </c>
      <c r="H8187" t="s">
        <v>31</v>
      </c>
      <c r="I8187">
        <v>345</v>
      </c>
      <c r="J8187" t="s">
        <v>24</v>
      </c>
      <c r="K8187">
        <v>2</v>
      </c>
      <c r="L8187">
        <v>91.433175000000006</v>
      </c>
      <c r="M8187" t="s">
        <v>25</v>
      </c>
      <c r="N8187" s="2" t="s">
        <v>11</v>
      </c>
      <c r="O8187">
        <v>0</v>
      </c>
      <c r="P8187">
        <f t="shared" si="383"/>
        <v>182.86635000000001</v>
      </c>
      <c r="Q8187" s="2" t="s">
        <v>16</v>
      </c>
      <c r="R8187" t="s">
        <v>18</v>
      </c>
      <c r="S8187">
        <v>5</v>
      </c>
      <c r="T8187" s="2" t="s">
        <v>11</v>
      </c>
    </row>
    <row r="8188" spans="1:20" x14ac:dyDescent="0.25">
      <c r="A8188">
        <v>8187</v>
      </c>
      <c r="B8188" s="4">
        <v>44897</v>
      </c>
      <c r="C8188" t="str">
        <f t="shared" si="381"/>
        <v>2022</v>
      </c>
      <c r="D8188">
        <v>260</v>
      </c>
      <c r="E8188">
        <v>42</v>
      </c>
      <c r="F8188" t="str">
        <f t="shared" si="382"/>
        <v>Adult</v>
      </c>
      <c r="G8188" t="s">
        <v>13</v>
      </c>
      <c r="H8188" t="s">
        <v>42</v>
      </c>
      <c r="I8188">
        <v>860</v>
      </c>
      <c r="J8188" t="s">
        <v>9</v>
      </c>
      <c r="K8188">
        <v>5</v>
      </c>
      <c r="L8188">
        <v>16.25359396</v>
      </c>
      <c r="M8188" t="s">
        <v>22</v>
      </c>
      <c r="N8188" s="2" t="s">
        <v>16</v>
      </c>
      <c r="O8188">
        <v>8.1267969779999998</v>
      </c>
      <c r="P8188">
        <f t="shared" si="383"/>
        <v>73.141172822000001</v>
      </c>
      <c r="Q8188" s="2" t="s">
        <v>11</v>
      </c>
      <c r="R8188" t="s">
        <v>26</v>
      </c>
      <c r="S8188">
        <v>1</v>
      </c>
      <c r="T8188" s="2" t="s">
        <v>11</v>
      </c>
    </row>
    <row r="8189" spans="1:20" x14ac:dyDescent="0.25">
      <c r="A8189">
        <v>8188</v>
      </c>
      <c r="B8189" s="4">
        <v>44916</v>
      </c>
      <c r="C8189" t="str">
        <f t="shared" si="381"/>
        <v>2022</v>
      </c>
      <c r="D8189">
        <v>402</v>
      </c>
      <c r="E8189">
        <v>50</v>
      </c>
      <c r="F8189" t="str">
        <f t="shared" si="382"/>
        <v>Adult</v>
      </c>
      <c r="G8189" t="s">
        <v>13</v>
      </c>
      <c r="H8189" t="s">
        <v>38</v>
      </c>
      <c r="I8189">
        <v>58</v>
      </c>
      <c r="J8189" t="s">
        <v>15</v>
      </c>
      <c r="K8189">
        <v>2</v>
      </c>
      <c r="L8189">
        <v>95.041142410000006</v>
      </c>
      <c r="M8189" t="s">
        <v>22</v>
      </c>
      <c r="N8189" s="2" t="s">
        <v>16</v>
      </c>
      <c r="O8189">
        <v>0</v>
      </c>
      <c r="P8189">
        <f t="shared" si="383"/>
        <v>190.08228482000001</v>
      </c>
      <c r="Q8189" s="2" t="s">
        <v>11</v>
      </c>
      <c r="R8189" t="s">
        <v>18</v>
      </c>
      <c r="S8189">
        <v>4</v>
      </c>
      <c r="T8189" s="2" t="s">
        <v>11</v>
      </c>
    </row>
    <row r="8190" spans="1:20" x14ac:dyDescent="0.25">
      <c r="A8190">
        <v>8189</v>
      </c>
      <c r="B8190" s="4">
        <v>44882</v>
      </c>
      <c r="C8190" t="str">
        <f t="shared" si="381"/>
        <v>2022</v>
      </c>
      <c r="D8190">
        <v>65</v>
      </c>
      <c r="E8190">
        <v>28</v>
      </c>
      <c r="F8190" t="str">
        <f t="shared" si="382"/>
        <v>Teenager</v>
      </c>
      <c r="G8190" t="s">
        <v>7</v>
      </c>
      <c r="H8190" t="s">
        <v>42</v>
      </c>
      <c r="I8190">
        <v>546</v>
      </c>
      <c r="J8190" t="s">
        <v>24</v>
      </c>
      <c r="K8190">
        <v>3</v>
      </c>
      <c r="L8190">
        <v>90.558682660000002</v>
      </c>
      <c r="M8190" t="s">
        <v>10</v>
      </c>
      <c r="N8190" s="2" t="s">
        <v>11</v>
      </c>
      <c r="O8190">
        <v>0</v>
      </c>
      <c r="P8190">
        <f t="shared" si="383"/>
        <v>271.67604798000002</v>
      </c>
      <c r="Q8190" s="2" t="s">
        <v>11</v>
      </c>
      <c r="R8190" t="s">
        <v>12</v>
      </c>
      <c r="S8190">
        <v>5</v>
      </c>
      <c r="T8190" s="2" t="s">
        <v>16</v>
      </c>
    </row>
    <row r="8191" spans="1:20" x14ac:dyDescent="0.25">
      <c r="A8191">
        <v>8190</v>
      </c>
      <c r="B8191" s="4">
        <v>44149</v>
      </c>
      <c r="C8191" t="str">
        <f t="shared" si="381"/>
        <v>2020</v>
      </c>
      <c r="D8191">
        <v>351</v>
      </c>
      <c r="E8191">
        <v>39</v>
      </c>
      <c r="F8191" t="str">
        <f t="shared" si="382"/>
        <v>Adult</v>
      </c>
      <c r="G8191" t="s">
        <v>13</v>
      </c>
      <c r="H8191" t="s">
        <v>21</v>
      </c>
      <c r="I8191">
        <v>573</v>
      </c>
      <c r="J8191" t="s">
        <v>24</v>
      </c>
      <c r="K8191">
        <v>5</v>
      </c>
      <c r="L8191">
        <v>44.042029229999997</v>
      </c>
      <c r="M8191" t="s">
        <v>22</v>
      </c>
      <c r="N8191" s="2" t="s">
        <v>16</v>
      </c>
      <c r="O8191">
        <v>22.021014619999999</v>
      </c>
      <c r="P8191">
        <f t="shared" si="383"/>
        <v>198.18913153</v>
      </c>
      <c r="Q8191" s="2" t="s">
        <v>11</v>
      </c>
      <c r="R8191" t="s">
        <v>26</v>
      </c>
      <c r="S8191">
        <v>3</v>
      </c>
      <c r="T8191" s="2" t="s">
        <v>16</v>
      </c>
    </row>
    <row r="8192" spans="1:20" x14ac:dyDescent="0.25">
      <c r="A8192">
        <v>8191</v>
      </c>
      <c r="B8192" s="4">
        <v>44907</v>
      </c>
      <c r="C8192" t="str">
        <f t="shared" si="381"/>
        <v>2022</v>
      </c>
      <c r="D8192">
        <v>159</v>
      </c>
      <c r="E8192">
        <v>21</v>
      </c>
      <c r="F8192" t="str">
        <f t="shared" si="382"/>
        <v>Teenager</v>
      </c>
      <c r="G8192" t="s">
        <v>13</v>
      </c>
      <c r="H8192" t="s">
        <v>14</v>
      </c>
      <c r="I8192">
        <v>275</v>
      </c>
      <c r="J8192" t="s">
        <v>15</v>
      </c>
      <c r="K8192">
        <v>1</v>
      </c>
      <c r="L8192">
        <v>41.323922850000002</v>
      </c>
      <c r="M8192" t="s">
        <v>22</v>
      </c>
      <c r="N8192" s="2" t="s">
        <v>16</v>
      </c>
      <c r="O8192">
        <v>4.1323922849999999</v>
      </c>
      <c r="P8192">
        <f t="shared" si="383"/>
        <v>37.191530565000001</v>
      </c>
      <c r="Q8192" s="2" t="s">
        <v>16</v>
      </c>
      <c r="R8192" t="s">
        <v>26</v>
      </c>
      <c r="S8192">
        <v>1</v>
      </c>
      <c r="T8192" s="2" t="s">
        <v>16</v>
      </c>
    </row>
    <row r="8193" spans="1:20" x14ac:dyDescent="0.25">
      <c r="A8193">
        <v>8192</v>
      </c>
      <c r="B8193" s="4">
        <v>44878</v>
      </c>
      <c r="C8193" t="str">
        <f t="shared" si="381"/>
        <v>2022</v>
      </c>
      <c r="D8193">
        <v>281</v>
      </c>
      <c r="E8193">
        <v>24</v>
      </c>
      <c r="F8193" t="str">
        <f t="shared" si="382"/>
        <v>Teenager</v>
      </c>
      <c r="G8193" t="s">
        <v>13</v>
      </c>
      <c r="H8193" t="s">
        <v>39</v>
      </c>
      <c r="I8193">
        <v>279</v>
      </c>
      <c r="J8193" t="s">
        <v>9</v>
      </c>
      <c r="K8193">
        <v>5</v>
      </c>
      <c r="L8193">
        <v>49.003092770000002</v>
      </c>
      <c r="M8193" t="s">
        <v>25</v>
      </c>
      <c r="N8193" s="2" t="s">
        <v>16</v>
      </c>
      <c r="O8193">
        <v>0</v>
      </c>
      <c r="P8193">
        <f t="shared" si="383"/>
        <v>245.01546385</v>
      </c>
      <c r="Q8193" s="2" t="s">
        <v>11</v>
      </c>
      <c r="R8193" t="s">
        <v>18</v>
      </c>
      <c r="S8193">
        <v>2</v>
      </c>
      <c r="T8193" s="2" t="s">
        <v>11</v>
      </c>
    </row>
    <row r="8194" spans="1:20" x14ac:dyDescent="0.25">
      <c r="A8194">
        <v>8193</v>
      </c>
      <c r="B8194" s="4">
        <v>45233</v>
      </c>
      <c r="C8194" t="str">
        <f t="shared" si="381"/>
        <v>2023</v>
      </c>
      <c r="D8194">
        <v>260</v>
      </c>
      <c r="E8194">
        <v>41</v>
      </c>
      <c r="F8194" t="str">
        <f t="shared" si="382"/>
        <v>Adult</v>
      </c>
      <c r="G8194" t="s">
        <v>7</v>
      </c>
      <c r="H8194" t="s">
        <v>34</v>
      </c>
      <c r="I8194">
        <v>853</v>
      </c>
      <c r="J8194" t="s">
        <v>24</v>
      </c>
      <c r="K8194">
        <v>4</v>
      </c>
      <c r="L8194">
        <v>56.005169840000001</v>
      </c>
      <c r="M8194" t="s">
        <v>10</v>
      </c>
      <c r="N8194" s="2" t="s">
        <v>11</v>
      </c>
      <c r="O8194">
        <v>0</v>
      </c>
      <c r="P8194">
        <f t="shared" si="383"/>
        <v>224.02067936</v>
      </c>
      <c r="Q8194" s="2" t="s">
        <v>16</v>
      </c>
      <c r="R8194" t="s">
        <v>18</v>
      </c>
      <c r="S8194">
        <v>5</v>
      </c>
      <c r="T8194" s="2" t="s">
        <v>11</v>
      </c>
    </row>
    <row r="8195" spans="1:20" x14ac:dyDescent="0.25">
      <c r="A8195">
        <v>8194</v>
      </c>
      <c r="B8195" s="4">
        <v>43432</v>
      </c>
      <c r="C8195" t="str">
        <f t="shared" ref="C8195:C8258" si="384">TEXT(B8195,"YYYY")</f>
        <v>2018</v>
      </c>
      <c r="D8195">
        <v>410</v>
      </c>
      <c r="E8195">
        <v>38</v>
      </c>
      <c r="F8195" t="str">
        <f t="shared" ref="F8195:F8258" si="385">IF(E8195&gt;50,"Senior",IF(E8195&gt;30,"Adult","Teenager"))</f>
        <v>Adult</v>
      </c>
      <c r="G8195" t="s">
        <v>13</v>
      </c>
      <c r="H8195" t="s">
        <v>28</v>
      </c>
      <c r="I8195">
        <v>545</v>
      </c>
      <c r="J8195" t="s">
        <v>9</v>
      </c>
      <c r="K8195">
        <v>2</v>
      </c>
      <c r="L8195">
        <v>17.465678860000001</v>
      </c>
      <c r="M8195" t="s">
        <v>22</v>
      </c>
      <c r="N8195" s="2" t="s">
        <v>16</v>
      </c>
      <c r="O8195">
        <v>3.493135772</v>
      </c>
      <c r="P8195">
        <f t="shared" ref="P8195:P8258" si="386">K8195*L8195-O8195</f>
        <v>31.438221948000002</v>
      </c>
      <c r="Q8195" s="2" t="s">
        <v>16</v>
      </c>
      <c r="R8195" t="s">
        <v>26</v>
      </c>
      <c r="S8195">
        <v>2</v>
      </c>
      <c r="T8195" s="2" t="s">
        <v>16</v>
      </c>
    </row>
    <row r="8196" spans="1:20" x14ac:dyDescent="0.25">
      <c r="A8196">
        <v>8195</v>
      </c>
      <c r="B8196" s="4">
        <v>43410</v>
      </c>
      <c r="C8196" t="str">
        <f t="shared" si="384"/>
        <v>2018</v>
      </c>
      <c r="D8196">
        <v>454</v>
      </c>
      <c r="E8196">
        <v>50</v>
      </c>
      <c r="F8196" t="str">
        <f t="shared" si="385"/>
        <v>Adult</v>
      </c>
      <c r="G8196" t="s">
        <v>27</v>
      </c>
      <c r="H8196" t="s">
        <v>17</v>
      </c>
      <c r="I8196">
        <v>832</v>
      </c>
      <c r="J8196" t="s">
        <v>33</v>
      </c>
      <c r="K8196">
        <v>3</v>
      </c>
      <c r="L8196">
        <v>33.318657180000002</v>
      </c>
      <c r="M8196" t="s">
        <v>25</v>
      </c>
      <c r="N8196" s="2" t="s">
        <v>16</v>
      </c>
      <c r="O8196">
        <v>9.9955971540000004</v>
      </c>
      <c r="P8196">
        <f t="shared" si="386"/>
        <v>89.960374386000012</v>
      </c>
      <c r="Q8196" s="2" t="s">
        <v>16</v>
      </c>
      <c r="R8196" t="s">
        <v>26</v>
      </c>
      <c r="S8196">
        <v>2</v>
      </c>
      <c r="T8196" s="2" t="s">
        <v>11</v>
      </c>
    </row>
    <row r="8197" spans="1:20" x14ac:dyDescent="0.25">
      <c r="A8197">
        <v>8196</v>
      </c>
      <c r="B8197" s="4">
        <v>44139</v>
      </c>
      <c r="C8197" t="str">
        <f t="shared" si="384"/>
        <v>2020</v>
      </c>
      <c r="D8197">
        <v>307</v>
      </c>
      <c r="E8197">
        <v>31</v>
      </c>
      <c r="F8197" t="str">
        <f t="shared" si="385"/>
        <v>Adult</v>
      </c>
      <c r="G8197" t="s">
        <v>7</v>
      </c>
      <c r="H8197" t="s">
        <v>31</v>
      </c>
      <c r="I8197">
        <v>260</v>
      </c>
      <c r="J8197" t="s">
        <v>24</v>
      </c>
      <c r="K8197">
        <v>1</v>
      </c>
      <c r="L8197">
        <v>98.679042510000002</v>
      </c>
      <c r="M8197" t="s">
        <v>22</v>
      </c>
      <c r="N8197" s="2" t="s">
        <v>11</v>
      </c>
      <c r="O8197">
        <v>0</v>
      </c>
      <c r="P8197">
        <f t="shared" si="386"/>
        <v>98.679042510000002</v>
      </c>
      <c r="Q8197" s="2" t="s">
        <v>16</v>
      </c>
      <c r="R8197" t="s">
        <v>12</v>
      </c>
      <c r="S8197">
        <v>1</v>
      </c>
      <c r="T8197" s="2" t="s">
        <v>16</v>
      </c>
    </row>
    <row r="8198" spans="1:20" x14ac:dyDescent="0.25">
      <c r="A8198">
        <v>8197</v>
      </c>
      <c r="B8198" s="4">
        <v>44897</v>
      </c>
      <c r="C8198" t="str">
        <f t="shared" si="384"/>
        <v>2022</v>
      </c>
      <c r="D8198">
        <v>410</v>
      </c>
      <c r="E8198">
        <v>54</v>
      </c>
      <c r="F8198" t="str">
        <f t="shared" si="385"/>
        <v>Senior</v>
      </c>
      <c r="G8198" t="s">
        <v>13</v>
      </c>
      <c r="H8198" t="s">
        <v>31</v>
      </c>
      <c r="I8198">
        <v>447</v>
      </c>
      <c r="J8198" t="s">
        <v>33</v>
      </c>
      <c r="K8198">
        <v>2</v>
      </c>
      <c r="L8198">
        <v>48.842566750000003</v>
      </c>
      <c r="M8198" t="s">
        <v>20</v>
      </c>
      <c r="N8198" s="2" t="s">
        <v>16</v>
      </c>
      <c r="O8198">
        <v>9.7685133499999992</v>
      </c>
      <c r="P8198">
        <f t="shared" si="386"/>
        <v>87.91662015</v>
      </c>
      <c r="Q8198" s="2" t="s">
        <v>11</v>
      </c>
      <c r="R8198" t="s">
        <v>26</v>
      </c>
      <c r="S8198">
        <v>1</v>
      </c>
      <c r="T8198" s="2" t="s">
        <v>11</v>
      </c>
    </row>
    <row r="8199" spans="1:20" x14ac:dyDescent="0.25">
      <c r="A8199">
        <v>8198</v>
      </c>
      <c r="B8199" s="4">
        <v>43413</v>
      </c>
      <c r="C8199" t="str">
        <f t="shared" si="384"/>
        <v>2018</v>
      </c>
      <c r="D8199">
        <v>172</v>
      </c>
      <c r="E8199">
        <v>27</v>
      </c>
      <c r="F8199" t="str">
        <f t="shared" si="385"/>
        <v>Teenager</v>
      </c>
      <c r="G8199" t="s">
        <v>27</v>
      </c>
      <c r="H8199" t="s">
        <v>34</v>
      </c>
      <c r="I8199">
        <v>333</v>
      </c>
      <c r="J8199" t="s">
        <v>9</v>
      </c>
      <c r="K8199">
        <v>2</v>
      </c>
      <c r="L8199">
        <v>20.79924411</v>
      </c>
      <c r="M8199" t="s">
        <v>20</v>
      </c>
      <c r="N8199" s="2" t="s">
        <v>16</v>
      </c>
      <c r="O8199">
        <v>0</v>
      </c>
      <c r="P8199">
        <f t="shared" si="386"/>
        <v>41.59848822</v>
      </c>
      <c r="Q8199" s="2" t="s">
        <v>11</v>
      </c>
      <c r="R8199" t="s">
        <v>18</v>
      </c>
      <c r="S8199">
        <v>4</v>
      </c>
      <c r="T8199" s="2" t="s">
        <v>16</v>
      </c>
    </row>
    <row r="8200" spans="1:20" x14ac:dyDescent="0.25">
      <c r="A8200">
        <v>8199</v>
      </c>
      <c r="B8200" s="4">
        <v>44177</v>
      </c>
      <c r="C8200" t="str">
        <f t="shared" si="384"/>
        <v>2020</v>
      </c>
      <c r="D8200">
        <v>14</v>
      </c>
      <c r="E8200">
        <v>36</v>
      </c>
      <c r="F8200" t="str">
        <f t="shared" si="385"/>
        <v>Adult</v>
      </c>
      <c r="G8200" t="s">
        <v>27</v>
      </c>
      <c r="H8200" t="s">
        <v>43</v>
      </c>
      <c r="I8200">
        <v>920</v>
      </c>
      <c r="J8200" t="s">
        <v>33</v>
      </c>
      <c r="K8200">
        <v>1</v>
      </c>
      <c r="L8200">
        <v>72.949432759999993</v>
      </c>
      <c r="M8200" t="s">
        <v>10</v>
      </c>
      <c r="N8200" s="2" t="s">
        <v>16</v>
      </c>
      <c r="O8200">
        <v>0</v>
      </c>
      <c r="P8200">
        <f t="shared" si="386"/>
        <v>72.949432759999993</v>
      </c>
      <c r="Q8200" s="2" t="s">
        <v>11</v>
      </c>
      <c r="R8200" t="s">
        <v>18</v>
      </c>
      <c r="S8200">
        <v>5</v>
      </c>
      <c r="T8200" s="2" t="s">
        <v>11</v>
      </c>
    </row>
    <row r="8201" spans="1:20" x14ac:dyDescent="0.25">
      <c r="A8201">
        <v>8200</v>
      </c>
      <c r="B8201" s="4">
        <v>44181</v>
      </c>
      <c r="C8201" t="str">
        <f t="shared" si="384"/>
        <v>2020</v>
      </c>
      <c r="D8201">
        <v>495</v>
      </c>
      <c r="E8201">
        <v>35</v>
      </c>
      <c r="F8201" t="str">
        <f t="shared" si="385"/>
        <v>Adult</v>
      </c>
      <c r="G8201" t="s">
        <v>13</v>
      </c>
      <c r="H8201" t="s">
        <v>23</v>
      </c>
      <c r="I8201">
        <v>176</v>
      </c>
      <c r="J8201" t="s">
        <v>29</v>
      </c>
      <c r="K8201">
        <v>3</v>
      </c>
      <c r="L8201">
        <v>32.013655079999999</v>
      </c>
      <c r="M8201" t="s">
        <v>20</v>
      </c>
      <c r="N8201" s="2" t="s">
        <v>16</v>
      </c>
      <c r="O8201">
        <v>0</v>
      </c>
      <c r="P8201">
        <f t="shared" si="386"/>
        <v>96.040965239999991</v>
      </c>
      <c r="Q8201" s="2" t="s">
        <v>11</v>
      </c>
      <c r="R8201" t="s">
        <v>18</v>
      </c>
      <c r="S8201">
        <v>1</v>
      </c>
      <c r="T8201" s="2" t="s">
        <v>16</v>
      </c>
    </row>
    <row r="8202" spans="1:20" x14ac:dyDescent="0.25">
      <c r="A8202">
        <v>8201</v>
      </c>
      <c r="B8202" s="4">
        <v>43816</v>
      </c>
      <c r="C8202" t="str">
        <f t="shared" si="384"/>
        <v>2019</v>
      </c>
      <c r="D8202">
        <v>248</v>
      </c>
      <c r="E8202">
        <v>62</v>
      </c>
      <c r="F8202" t="str">
        <f t="shared" si="385"/>
        <v>Senior</v>
      </c>
      <c r="G8202" t="s">
        <v>13</v>
      </c>
      <c r="H8202" t="s">
        <v>38</v>
      </c>
      <c r="I8202">
        <v>929</v>
      </c>
      <c r="J8202" t="s">
        <v>33</v>
      </c>
      <c r="K8202">
        <v>5</v>
      </c>
      <c r="L8202">
        <v>92.298347870000001</v>
      </c>
      <c r="M8202" t="s">
        <v>22</v>
      </c>
      <c r="N8202" s="2" t="s">
        <v>11</v>
      </c>
      <c r="O8202">
        <v>46.149173930000003</v>
      </c>
      <c r="P8202">
        <f t="shared" si="386"/>
        <v>415.34256541999997</v>
      </c>
      <c r="Q8202" s="2" t="s">
        <v>16</v>
      </c>
      <c r="R8202" t="s">
        <v>26</v>
      </c>
      <c r="S8202">
        <v>5</v>
      </c>
      <c r="T8202" s="2" t="s">
        <v>11</v>
      </c>
    </row>
    <row r="8203" spans="1:20" x14ac:dyDescent="0.25">
      <c r="A8203">
        <v>8202</v>
      </c>
      <c r="B8203" s="4">
        <v>44516</v>
      </c>
      <c r="C8203" t="str">
        <f t="shared" si="384"/>
        <v>2021</v>
      </c>
      <c r="D8203">
        <v>257</v>
      </c>
      <c r="E8203">
        <v>62</v>
      </c>
      <c r="F8203" t="str">
        <f t="shared" si="385"/>
        <v>Senior</v>
      </c>
      <c r="G8203" t="s">
        <v>7</v>
      </c>
      <c r="H8203" t="s">
        <v>43</v>
      </c>
      <c r="I8203">
        <v>460</v>
      </c>
      <c r="J8203" t="s">
        <v>29</v>
      </c>
      <c r="K8203">
        <v>4</v>
      </c>
      <c r="L8203">
        <v>74.805891149999994</v>
      </c>
      <c r="M8203" t="s">
        <v>22</v>
      </c>
      <c r="N8203" s="2" t="s">
        <v>16</v>
      </c>
      <c r="O8203">
        <v>0</v>
      </c>
      <c r="P8203">
        <f t="shared" si="386"/>
        <v>299.22356459999997</v>
      </c>
      <c r="Q8203" s="2" t="s">
        <v>11</v>
      </c>
      <c r="R8203" t="s">
        <v>18</v>
      </c>
      <c r="S8203">
        <v>2</v>
      </c>
      <c r="T8203" s="2" t="s">
        <v>11</v>
      </c>
    </row>
    <row r="8204" spans="1:20" x14ac:dyDescent="0.25">
      <c r="A8204">
        <v>8203</v>
      </c>
      <c r="B8204" s="4">
        <v>44911</v>
      </c>
      <c r="C8204" t="str">
        <f t="shared" si="384"/>
        <v>2022</v>
      </c>
      <c r="D8204">
        <v>102</v>
      </c>
      <c r="E8204">
        <v>65</v>
      </c>
      <c r="F8204" t="str">
        <f t="shared" si="385"/>
        <v>Senior</v>
      </c>
      <c r="G8204" t="s">
        <v>7</v>
      </c>
      <c r="H8204" t="s">
        <v>40</v>
      </c>
      <c r="I8204">
        <v>26</v>
      </c>
      <c r="J8204" t="s">
        <v>33</v>
      </c>
      <c r="K8204">
        <v>4</v>
      </c>
      <c r="L8204">
        <v>77.750169970000002</v>
      </c>
      <c r="M8204" t="s">
        <v>22</v>
      </c>
      <c r="N8204" s="2" t="s">
        <v>11</v>
      </c>
      <c r="O8204">
        <v>0</v>
      </c>
      <c r="P8204">
        <f t="shared" si="386"/>
        <v>311.00067988000001</v>
      </c>
      <c r="Q8204" s="2" t="s">
        <v>16</v>
      </c>
      <c r="R8204" t="s">
        <v>18</v>
      </c>
      <c r="S8204">
        <v>3</v>
      </c>
      <c r="T8204" s="2" t="s">
        <v>16</v>
      </c>
    </row>
    <row r="8205" spans="1:20" x14ac:dyDescent="0.25">
      <c r="A8205">
        <v>8204</v>
      </c>
      <c r="B8205" s="4">
        <v>43464</v>
      </c>
      <c r="C8205" t="str">
        <f t="shared" si="384"/>
        <v>2018</v>
      </c>
      <c r="D8205">
        <v>185</v>
      </c>
      <c r="E8205">
        <v>54</v>
      </c>
      <c r="F8205" t="str">
        <f t="shared" si="385"/>
        <v>Senior</v>
      </c>
      <c r="G8205" t="s">
        <v>13</v>
      </c>
      <c r="H8205" t="s">
        <v>32</v>
      </c>
      <c r="I8205">
        <v>890</v>
      </c>
      <c r="J8205" t="s">
        <v>9</v>
      </c>
      <c r="K8205">
        <v>5</v>
      </c>
      <c r="L8205">
        <v>49.405256270000002</v>
      </c>
      <c r="M8205" t="s">
        <v>20</v>
      </c>
      <c r="N8205" s="2" t="s">
        <v>16</v>
      </c>
      <c r="O8205">
        <v>0</v>
      </c>
      <c r="P8205">
        <f t="shared" si="386"/>
        <v>247.02628135</v>
      </c>
      <c r="Q8205" s="2" t="s">
        <v>11</v>
      </c>
      <c r="R8205" t="s">
        <v>18</v>
      </c>
      <c r="S8205">
        <v>1</v>
      </c>
      <c r="T8205" s="2" t="s">
        <v>11</v>
      </c>
    </row>
    <row r="8206" spans="1:20" x14ac:dyDescent="0.25">
      <c r="A8206">
        <v>8205</v>
      </c>
      <c r="B8206" s="4">
        <v>44877</v>
      </c>
      <c r="C8206" t="str">
        <f t="shared" si="384"/>
        <v>2022</v>
      </c>
      <c r="D8206">
        <v>59</v>
      </c>
      <c r="E8206">
        <v>68</v>
      </c>
      <c r="F8206" t="str">
        <f t="shared" si="385"/>
        <v>Senior</v>
      </c>
      <c r="G8206" t="s">
        <v>27</v>
      </c>
      <c r="H8206" t="s">
        <v>17</v>
      </c>
      <c r="I8206">
        <v>955</v>
      </c>
      <c r="J8206" t="s">
        <v>9</v>
      </c>
      <c r="K8206">
        <v>3</v>
      </c>
      <c r="L8206">
        <v>19.557545470000001</v>
      </c>
      <c r="M8206" t="s">
        <v>10</v>
      </c>
      <c r="N8206" s="2" t="s">
        <v>16</v>
      </c>
      <c r="O8206">
        <v>0</v>
      </c>
      <c r="P8206">
        <f t="shared" si="386"/>
        <v>58.672636410000003</v>
      </c>
      <c r="Q8206" s="2" t="s">
        <v>11</v>
      </c>
      <c r="R8206" t="s">
        <v>18</v>
      </c>
      <c r="S8206">
        <v>2</v>
      </c>
      <c r="T8206" s="2" t="s">
        <v>11</v>
      </c>
    </row>
    <row r="8207" spans="1:20" x14ac:dyDescent="0.25">
      <c r="A8207">
        <v>8206</v>
      </c>
      <c r="B8207" s="4">
        <v>44915</v>
      </c>
      <c r="C8207" t="str">
        <f t="shared" si="384"/>
        <v>2022</v>
      </c>
      <c r="D8207">
        <v>274</v>
      </c>
      <c r="E8207">
        <v>19</v>
      </c>
      <c r="F8207" t="str">
        <f t="shared" si="385"/>
        <v>Teenager</v>
      </c>
      <c r="G8207" t="s">
        <v>13</v>
      </c>
      <c r="H8207" t="s">
        <v>31</v>
      </c>
      <c r="I8207">
        <v>911</v>
      </c>
      <c r="J8207" t="s">
        <v>9</v>
      </c>
      <c r="K8207">
        <v>5</v>
      </c>
      <c r="L8207">
        <v>45.521884970000002</v>
      </c>
      <c r="M8207" t="s">
        <v>22</v>
      </c>
      <c r="N8207" s="2" t="s">
        <v>11</v>
      </c>
      <c r="O8207">
        <v>22.760942480000001</v>
      </c>
      <c r="P8207">
        <f t="shared" si="386"/>
        <v>204.84848237</v>
      </c>
      <c r="Q8207" s="2" t="s">
        <v>16</v>
      </c>
      <c r="R8207" t="s">
        <v>26</v>
      </c>
      <c r="S8207">
        <v>5</v>
      </c>
      <c r="T8207" s="2" t="s">
        <v>16</v>
      </c>
    </row>
    <row r="8208" spans="1:20" x14ac:dyDescent="0.25">
      <c r="A8208">
        <v>8207</v>
      </c>
      <c r="B8208" s="4">
        <v>44915</v>
      </c>
      <c r="C8208" t="str">
        <f t="shared" si="384"/>
        <v>2022</v>
      </c>
      <c r="D8208">
        <v>342</v>
      </c>
      <c r="E8208">
        <v>53</v>
      </c>
      <c r="F8208" t="str">
        <f t="shared" si="385"/>
        <v>Senior</v>
      </c>
      <c r="G8208" t="s">
        <v>27</v>
      </c>
      <c r="H8208" t="s">
        <v>34</v>
      </c>
      <c r="I8208">
        <v>93</v>
      </c>
      <c r="J8208" t="s">
        <v>29</v>
      </c>
      <c r="K8208">
        <v>4</v>
      </c>
      <c r="L8208">
        <v>44.9779792</v>
      </c>
      <c r="M8208" t="s">
        <v>25</v>
      </c>
      <c r="N8208" s="2" t="s">
        <v>16</v>
      </c>
      <c r="O8208">
        <v>17.99119168</v>
      </c>
      <c r="P8208">
        <f t="shared" si="386"/>
        <v>161.92072511999999</v>
      </c>
      <c r="Q8208" s="2" t="s">
        <v>11</v>
      </c>
      <c r="R8208" t="s">
        <v>26</v>
      </c>
      <c r="S8208">
        <v>2</v>
      </c>
      <c r="T8208" s="2" t="s">
        <v>16</v>
      </c>
    </row>
    <row r="8209" spans="1:20" x14ac:dyDescent="0.25">
      <c r="A8209">
        <v>8208</v>
      </c>
      <c r="B8209" s="4">
        <v>45254</v>
      </c>
      <c r="C8209" t="str">
        <f t="shared" si="384"/>
        <v>2023</v>
      </c>
      <c r="D8209">
        <v>154</v>
      </c>
      <c r="E8209">
        <v>44</v>
      </c>
      <c r="F8209" t="str">
        <f t="shared" si="385"/>
        <v>Adult</v>
      </c>
      <c r="G8209" t="s">
        <v>7</v>
      </c>
      <c r="H8209" t="s">
        <v>42</v>
      </c>
      <c r="I8209">
        <v>457</v>
      </c>
      <c r="J8209" t="s">
        <v>33</v>
      </c>
      <c r="K8209">
        <v>1</v>
      </c>
      <c r="L8209">
        <v>25.540510000000001</v>
      </c>
      <c r="M8209" t="s">
        <v>22</v>
      </c>
      <c r="N8209" s="2" t="s">
        <v>11</v>
      </c>
      <c r="O8209">
        <v>2.5540509999999998</v>
      </c>
      <c r="P8209">
        <f t="shared" si="386"/>
        <v>22.986459</v>
      </c>
      <c r="Q8209" s="2" t="s">
        <v>16</v>
      </c>
      <c r="R8209" t="s">
        <v>26</v>
      </c>
      <c r="S8209">
        <v>5</v>
      </c>
      <c r="T8209" s="2" t="s">
        <v>16</v>
      </c>
    </row>
    <row r="8210" spans="1:20" x14ac:dyDescent="0.25">
      <c r="A8210">
        <v>8209</v>
      </c>
      <c r="B8210" s="4">
        <v>43787</v>
      </c>
      <c r="C8210" t="str">
        <f t="shared" si="384"/>
        <v>2019</v>
      </c>
      <c r="D8210">
        <v>299</v>
      </c>
      <c r="E8210">
        <v>40</v>
      </c>
      <c r="F8210" t="str">
        <f t="shared" si="385"/>
        <v>Adult</v>
      </c>
      <c r="G8210" t="s">
        <v>27</v>
      </c>
      <c r="H8210" t="s">
        <v>17</v>
      </c>
      <c r="I8210">
        <v>76</v>
      </c>
      <c r="J8210" t="s">
        <v>29</v>
      </c>
      <c r="K8210">
        <v>1</v>
      </c>
      <c r="L8210">
        <v>42.907259160000002</v>
      </c>
      <c r="M8210" t="s">
        <v>10</v>
      </c>
      <c r="N8210" s="2" t="s">
        <v>16</v>
      </c>
      <c r="O8210">
        <v>0</v>
      </c>
      <c r="P8210">
        <f t="shared" si="386"/>
        <v>42.907259160000002</v>
      </c>
      <c r="Q8210" s="2" t="s">
        <v>16</v>
      </c>
      <c r="R8210" t="s">
        <v>18</v>
      </c>
      <c r="S8210">
        <v>1</v>
      </c>
      <c r="T8210" s="2" t="s">
        <v>11</v>
      </c>
    </row>
    <row r="8211" spans="1:20" x14ac:dyDescent="0.25">
      <c r="A8211">
        <v>8210</v>
      </c>
      <c r="B8211" s="4">
        <v>44869</v>
      </c>
      <c r="C8211" t="str">
        <f t="shared" si="384"/>
        <v>2022</v>
      </c>
      <c r="D8211">
        <v>109</v>
      </c>
      <c r="E8211">
        <v>44</v>
      </c>
      <c r="F8211" t="str">
        <f t="shared" si="385"/>
        <v>Adult</v>
      </c>
      <c r="G8211" t="s">
        <v>27</v>
      </c>
      <c r="H8211" t="s">
        <v>39</v>
      </c>
      <c r="I8211">
        <v>624</v>
      </c>
      <c r="J8211" t="s">
        <v>9</v>
      </c>
      <c r="K8211">
        <v>2</v>
      </c>
      <c r="L8211">
        <v>14.72885235</v>
      </c>
      <c r="M8211" t="s">
        <v>25</v>
      </c>
      <c r="N8211" s="2" t="s">
        <v>11</v>
      </c>
      <c r="O8211">
        <v>0</v>
      </c>
      <c r="P8211">
        <f t="shared" si="386"/>
        <v>29.457704700000001</v>
      </c>
      <c r="Q8211" s="2" t="s">
        <v>16</v>
      </c>
      <c r="R8211" t="s">
        <v>18</v>
      </c>
      <c r="S8211">
        <v>2</v>
      </c>
      <c r="T8211" s="2" t="s">
        <v>16</v>
      </c>
    </row>
    <row r="8212" spans="1:20" x14ac:dyDescent="0.25">
      <c r="A8212">
        <v>8211</v>
      </c>
      <c r="B8212" s="4">
        <v>44894</v>
      </c>
      <c r="C8212" t="str">
        <f t="shared" si="384"/>
        <v>2022</v>
      </c>
      <c r="D8212">
        <v>67</v>
      </c>
      <c r="E8212">
        <v>23</v>
      </c>
      <c r="F8212" t="str">
        <f t="shared" si="385"/>
        <v>Teenager</v>
      </c>
      <c r="G8212" t="s">
        <v>27</v>
      </c>
      <c r="H8212" t="s">
        <v>40</v>
      </c>
      <c r="I8212">
        <v>599</v>
      </c>
      <c r="J8212" t="s">
        <v>33</v>
      </c>
      <c r="K8212">
        <v>2</v>
      </c>
      <c r="L8212">
        <v>22.078463880000001</v>
      </c>
      <c r="M8212" t="s">
        <v>20</v>
      </c>
      <c r="N8212" s="2" t="s">
        <v>11</v>
      </c>
      <c r="O8212">
        <v>4.4156927770000003</v>
      </c>
      <c r="P8212">
        <f t="shared" si="386"/>
        <v>39.741234982999998</v>
      </c>
      <c r="Q8212" s="2" t="s">
        <v>16</v>
      </c>
      <c r="R8212" t="s">
        <v>26</v>
      </c>
      <c r="S8212">
        <v>3</v>
      </c>
      <c r="T8212" s="2" t="s">
        <v>11</v>
      </c>
    </row>
    <row r="8213" spans="1:20" x14ac:dyDescent="0.25">
      <c r="A8213">
        <v>8212</v>
      </c>
      <c r="B8213" s="4">
        <v>45260</v>
      </c>
      <c r="C8213" t="str">
        <f t="shared" si="384"/>
        <v>2023</v>
      </c>
      <c r="D8213">
        <v>438</v>
      </c>
      <c r="E8213">
        <v>34</v>
      </c>
      <c r="F8213" t="str">
        <f t="shared" si="385"/>
        <v>Adult</v>
      </c>
      <c r="G8213" t="s">
        <v>13</v>
      </c>
      <c r="H8213" t="s">
        <v>31</v>
      </c>
      <c r="I8213">
        <v>949</v>
      </c>
      <c r="J8213" t="s">
        <v>15</v>
      </c>
      <c r="K8213">
        <v>1</v>
      </c>
      <c r="L8213">
        <v>73.837565650000002</v>
      </c>
      <c r="M8213" t="s">
        <v>25</v>
      </c>
      <c r="N8213" s="2" t="s">
        <v>11</v>
      </c>
      <c r="O8213">
        <v>0</v>
      </c>
      <c r="P8213">
        <f t="shared" si="386"/>
        <v>73.837565650000002</v>
      </c>
      <c r="Q8213" s="2" t="s">
        <v>16</v>
      </c>
      <c r="R8213" t="s">
        <v>12</v>
      </c>
      <c r="S8213">
        <v>5</v>
      </c>
      <c r="T8213" s="2" t="s">
        <v>16</v>
      </c>
    </row>
    <row r="8214" spans="1:20" x14ac:dyDescent="0.25">
      <c r="A8214">
        <v>8213</v>
      </c>
      <c r="B8214" s="4">
        <v>44887</v>
      </c>
      <c r="C8214" t="str">
        <f t="shared" si="384"/>
        <v>2022</v>
      </c>
      <c r="D8214">
        <v>417</v>
      </c>
      <c r="E8214">
        <v>22</v>
      </c>
      <c r="F8214" t="str">
        <f t="shared" si="385"/>
        <v>Teenager</v>
      </c>
      <c r="G8214" t="s">
        <v>27</v>
      </c>
      <c r="H8214" t="s">
        <v>36</v>
      </c>
      <c r="I8214">
        <v>507</v>
      </c>
      <c r="J8214" t="s">
        <v>24</v>
      </c>
      <c r="K8214">
        <v>1</v>
      </c>
      <c r="L8214">
        <v>97.971245690000003</v>
      </c>
      <c r="M8214" t="s">
        <v>25</v>
      </c>
      <c r="N8214" s="2" t="s">
        <v>16</v>
      </c>
      <c r="O8214">
        <v>0</v>
      </c>
      <c r="P8214">
        <f t="shared" si="386"/>
        <v>97.971245690000003</v>
      </c>
      <c r="Q8214" s="2" t="s">
        <v>11</v>
      </c>
      <c r="R8214" t="s">
        <v>12</v>
      </c>
      <c r="S8214">
        <v>2</v>
      </c>
      <c r="T8214" s="2" t="s">
        <v>11</v>
      </c>
    </row>
    <row r="8215" spans="1:20" x14ac:dyDescent="0.25">
      <c r="A8215">
        <v>8214</v>
      </c>
      <c r="B8215" s="4">
        <v>45254</v>
      </c>
      <c r="C8215" t="str">
        <f t="shared" si="384"/>
        <v>2023</v>
      </c>
      <c r="D8215">
        <v>153</v>
      </c>
      <c r="E8215">
        <v>40</v>
      </c>
      <c r="F8215" t="str">
        <f t="shared" si="385"/>
        <v>Adult</v>
      </c>
      <c r="G8215" t="s">
        <v>13</v>
      </c>
      <c r="H8215" t="s">
        <v>40</v>
      </c>
      <c r="I8215">
        <v>197</v>
      </c>
      <c r="J8215" t="s">
        <v>29</v>
      </c>
      <c r="K8215">
        <v>1</v>
      </c>
      <c r="L8215">
        <v>30.50818254</v>
      </c>
      <c r="M8215" t="s">
        <v>22</v>
      </c>
      <c r="N8215" s="2" t="s">
        <v>11</v>
      </c>
      <c r="O8215">
        <v>3.0508182540000002</v>
      </c>
      <c r="P8215">
        <f t="shared" si="386"/>
        <v>27.457364286000001</v>
      </c>
      <c r="Q8215" s="2" t="s">
        <v>11</v>
      </c>
      <c r="R8215" t="s">
        <v>26</v>
      </c>
      <c r="S8215">
        <v>5</v>
      </c>
      <c r="T8215" s="2" t="s">
        <v>16</v>
      </c>
    </row>
    <row r="8216" spans="1:20" x14ac:dyDescent="0.25">
      <c r="A8216">
        <v>8215</v>
      </c>
      <c r="B8216" s="4">
        <v>43790</v>
      </c>
      <c r="C8216" t="str">
        <f t="shared" si="384"/>
        <v>2019</v>
      </c>
      <c r="D8216">
        <v>217</v>
      </c>
      <c r="E8216">
        <v>36</v>
      </c>
      <c r="F8216" t="str">
        <f t="shared" si="385"/>
        <v>Adult</v>
      </c>
      <c r="G8216" t="s">
        <v>7</v>
      </c>
      <c r="H8216" t="s">
        <v>23</v>
      </c>
      <c r="I8216">
        <v>920</v>
      </c>
      <c r="J8216" t="s">
        <v>9</v>
      </c>
      <c r="K8216">
        <v>2</v>
      </c>
      <c r="L8216">
        <v>61.23577315</v>
      </c>
      <c r="M8216" t="s">
        <v>10</v>
      </c>
      <c r="N8216" s="2" t="s">
        <v>16</v>
      </c>
      <c r="O8216">
        <v>12.247154630000001</v>
      </c>
      <c r="P8216">
        <f t="shared" si="386"/>
        <v>110.22439167</v>
      </c>
      <c r="Q8216" s="2" t="s">
        <v>16</v>
      </c>
      <c r="R8216" t="s">
        <v>26</v>
      </c>
      <c r="S8216">
        <v>1</v>
      </c>
      <c r="T8216" s="2" t="s">
        <v>16</v>
      </c>
    </row>
    <row r="8217" spans="1:20" x14ac:dyDescent="0.25">
      <c r="A8217">
        <v>8216</v>
      </c>
      <c r="B8217" s="4">
        <v>44508</v>
      </c>
      <c r="C8217" t="str">
        <f t="shared" si="384"/>
        <v>2021</v>
      </c>
      <c r="D8217">
        <v>272</v>
      </c>
      <c r="E8217">
        <v>26</v>
      </c>
      <c r="F8217" t="str">
        <f t="shared" si="385"/>
        <v>Teenager</v>
      </c>
      <c r="G8217" t="s">
        <v>13</v>
      </c>
      <c r="H8217" t="s">
        <v>42</v>
      </c>
      <c r="I8217">
        <v>251</v>
      </c>
      <c r="J8217" t="s">
        <v>33</v>
      </c>
      <c r="K8217">
        <v>1</v>
      </c>
      <c r="L8217">
        <v>13.832850130000001</v>
      </c>
      <c r="M8217" t="s">
        <v>20</v>
      </c>
      <c r="N8217" s="2" t="s">
        <v>16</v>
      </c>
      <c r="O8217">
        <v>1.3832850130000001</v>
      </c>
      <c r="P8217">
        <f t="shared" si="386"/>
        <v>12.449565117000001</v>
      </c>
      <c r="Q8217" s="2" t="s">
        <v>11</v>
      </c>
      <c r="R8217" t="s">
        <v>26</v>
      </c>
      <c r="S8217">
        <v>5</v>
      </c>
      <c r="T8217" s="2" t="s">
        <v>11</v>
      </c>
    </row>
    <row r="8218" spans="1:20" x14ac:dyDescent="0.25">
      <c r="A8218">
        <v>8217</v>
      </c>
      <c r="B8218" s="4">
        <v>45263</v>
      </c>
      <c r="C8218" t="str">
        <f t="shared" si="384"/>
        <v>2023</v>
      </c>
      <c r="D8218">
        <v>101</v>
      </c>
      <c r="E8218">
        <v>68</v>
      </c>
      <c r="F8218" t="str">
        <f t="shared" si="385"/>
        <v>Senior</v>
      </c>
      <c r="G8218" t="s">
        <v>27</v>
      </c>
      <c r="H8218" t="s">
        <v>32</v>
      </c>
      <c r="I8218">
        <v>679</v>
      </c>
      <c r="J8218" t="s">
        <v>24</v>
      </c>
      <c r="K8218">
        <v>5</v>
      </c>
      <c r="L8218">
        <v>38.140376179999997</v>
      </c>
      <c r="M8218" t="s">
        <v>22</v>
      </c>
      <c r="N8218" s="2" t="s">
        <v>16</v>
      </c>
      <c r="O8218">
        <v>0</v>
      </c>
      <c r="P8218">
        <f t="shared" si="386"/>
        <v>190.70188089999999</v>
      </c>
      <c r="Q8218" s="2" t="s">
        <v>16</v>
      </c>
      <c r="R8218" t="s">
        <v>12</v>
      </c>
      <c r="S8218">
        <v>2</v>
      </c>
      <c r="T8218" s="2" t="s">
        <v>16</v>
      </c>
    </row>
    <row r="8219" spans="1:20" x14ac:dyDescent="0.25">
      <c r="A8219">
        <v>8218</v>
      </c>
      <c r="B8219" s="4">
        <v>44534</v>
      </c>
      <c r="C8219" t="str">
        <f t="shared" si="384"/>
        <v>2021</v>
      </c>
      <c r="D8219">
        <v>406</v>
      </c>
      <c r="E8219">
        <v>31</v>
      </c>
      <c r="F8219" t="str">
        <f t="shared" si="385"/>
        <v>Adult</v>
      </c>
      <c r="G8219" t="s">
        <v>7</v>
      </c>
      <c r="H8219" t="s">
        <v>31</v>
      </c>
      <c r="I8219">
        <v>666</v>
      </c>
      <c r="J8219" t="s">
        <v>33</v>
      </c>
      <c r="K8219">
        <v>1</v>
      </c>
      <c r="L8219">
        <v>36.672072229999998</v>
      </c>
      <c r="M8219" t="s">
        <v>20</v>
      </c>
      <c r="N8219" s="2" t="s">
        <v>16</v>
      </c>
      <c r="O8219">
        <v>3.6672072230000001</v>
      </c>
      <c r="P8219">
        <f t="shared" si="386"/>
        <v>33.004865006999999</v>
      </c>
      <c r="Q8219" s="2" t="s">
        <v>11</v>
      </c>
      <c r="R8219" t="s">
        <v>26</v>
      </c>
      <c r="S8219">
        <v>3</v>
      </c>
      <c r="T8219" s="2" t="s">
        <v>11</v>
      </c>
    </row>
    <row r="8220" spans="1:20" x14ac:dyDescent="0.25">
      <c r="A8220">
        <v>8219</v>
      </c>
      <c r="B8220" s="4">
        <v>44870</v>
      </c>
      <c r="C8220" t="str">
        <f t="shared" si="384"/>
        <v>2022</v>
      </c>
      <c r="D8220">
        <v>127</v>
      </c>
      <c r="E8220">
        <v>42</v>
      </c>
      <c r="F8220" t="str">
        <f t="shared" si="385"/>
        <v>Adult</v>
      </c>
      <c r="G8220" t="s">
        <v>7</v>
      </c>
      <c r="H8220" t="s">
        <v>38</v>
      </c>
      <c r="I8220">
        <v>579</v>
      </c>
      <c r="J8220" t="s">
        <v>29</v>
      </c>
      <c r="K8220">
        <v>1</v>
      </c>
      <c r="L8220">
        <v>40.397728290000003</v>
      </c>
      <c r="M8220" t="s">
        <v>20</v>
      </c>
      <c r="N8220" s="2" t="s">
        <v>11</v>
      </c>
      <c r="O8220">
        <v>4.0397728290000003</v>
      </c>
      <c r="P8220">
        <f t="shared" si="386"/>
        <v>36.357955461000003</v>
      </c>
      <c r="Q8220" s="2" t="s">
        <v>16</v>
      </c>
      <c r="R8220" t="s">
        <v>26</v>
      </c>
      <c r="S8220">
        <v>5</v>
      </c>
      <c r="T8220" s="2" t="s">
        <v>16</v>
      </c>
    </row>
    <row r="8221" spans="1:20" x14ac:dyDescent="0.25">
      <c r="A8221">
        <v>8220</v>
      </c>
      <c r="B8221" s="4">
        <v>45244</v>
      </c>
      <c r="C8221" t="str">
        <f t="shared" si="384"/>
        <v>2023</v>
      </c>
      <c r="D8221">
        <v>378</v>
      </c>
      <c r="E8221">
        <v>52</v>
      </c>
      <c r="F8221" t="str">
        <f t="shared" si="385"/>
        <v>Senior</v>
      </c>
      <c r="G8221" t="s">
        <v>27</v>
      </c>
      <c r="H8221" t="s">
        <v>35</v>
      </c>
      <c r="I8221">
        <v>439</v>
      </c>
      <c r="J8221" t="s">
        <v>33</v>
      </c>
      <c r="K8221">
        <v>2</v>
      </c>
      <c r="L8221">
        <v>76.781691550000005</v>
      </c>
      <c r="M8221" t="s">
        <v>10</v>
      </c>
      <c r="N8221" s="2" t="s">
        <v>11</v>
      </c>
      <c r="O8221">
        <v>0</v>
      </c>
      <c r="P8221">
        <f t="shared" si="386"/>
        <v>153.56338310000001</v>
      </c>
      <c r="Q8221" s="2" t="s">
        <v>11</v>
      </c>
      <c r="R8221" t="s">
        <v>18</v>
      </c>
      <c r="S8221">
        <v>2</v>
      </c>
      <c r="T8221" s="2" t="s">
        <v>11</v>
      </c>
    </row>
    <row r="8222" spans="1:20" x14ac:dyDescent="0.25">
      <c r="A8222">
        <v>8221</v>
      </c>
      <c r="B8222" s="4">
        <v>44185</v>
      </c>
      <c r="C8222" t="str">
        <f t="shared" si="384"/>
        <v>2020</v>
      </c>
      <c r="D8222">
        <v>424</v>
      </c>
      <c r="E8222">
        <v>53</v>
      </c>
      <c r="F8222" t="str">
        <f t="shared" si="385"/>
        <v>Senior</v>
      </c>
      <c r="G8222" t="s">
        <v>13</v>
      </c>
      <c r="H8222" t="s">
        <v>40</v>
      </c>
      <c r="I8222">
        <v>918</v>
      </c>
      <c r="J8222" t="s">
        <v>24</v>
      </c>
      <c r="K8222">
        <v>1</v>
      </c>
      <c r="L8222">
        <v>40.232459310000003</v>
      </c>
      <c r="M8222" t="s">
        <v>10</v>
      </c>
      <c r="N8222" s="2" t="s">
        <v>11</v>
      </c>
      <c r="O8222">
        <v>0</v>
      </c>
      <c r="P8222">
        <f t="shared" si="386"/>
        <v>40.232459310000003</v>
      </c>
      <c r="Q8222" s="2" t="s">
        <v>11</v>
      </c>
      <c r="R8222" t="s">
        <v>12</v>
      </c>
      <c r="S8222">
        <v>5</v>
      </c>
      <c r="T8222" s="2" t="s">
        <v>16</v>
      </c>
    </row>
    <row r="8223" spans="1:20" x14ac:dyDescent="0.25">
      <c r="A8223">
        <v>8222</v>
      </c>
      <c r="B8223" s="4">
        <v>45271</v>
      </c>
      <c r="C8223" t="str">
        <f t="shared" si="384"/>
        <v>2023</v>
      </c>
      <c r="D8223">
        <v>91</v>
      </c>
      <c r="E8223">
        <v>35</v>
      </c>
      <c r="F8223" t="str">
        <f t="shared" si="385"/>
        <v>Adult</v>
      </c>
      <c r="G8223" t="s">
        <v>13</v>
      </c>
      <c r="H8223" t="s">
        <v>31</v>
      </c>
      <c r="I8223">
        <v>519</v>
      </c>
      <c r="J8223" t="s">
        <v>29</v>
      </c>
      <c r="K8223">
        <v>4</v>
      </c>
      <c r="L8223">
        <v>14.870950430000001</v>
      </c>
      <c r="M8223" t="s">
        <v>20</v>
      </c>
      <c r="N8223" s="2" t="s">
        <v>16</v>
      </c>
      <c r="O8223">
        <v>0</v>
      </c>
      <c r="P8223">
        <f t="shared" si="386"/>
        <v>59.483801720000002</v>
      </c>
      <c r="Q8223" s="2" t="s">
        <v>16</v>
      </c>
      <c r="R8223" t="s">
        <v>18</v>
      </c>
      <c r="S8223">
        <v>2</v>
      </c>
      <c r="T8223" s="2" t="s">
        <v>16</v>
      </c>
    </row>
    <row r="8224" spans="1:20" x14ac:dyDescent="0.25">
      <c r="A8224">
        <v>8223</v>
      </c>
      <c r="B8224" s="4">
        <v>44146</v>
      </c>
      <c r="C8224" t="str">
        <f t="shared" si="384"/>
        <v>2020</v>
      </c>
      <c r="D8224">
        <v>419</v>
      </c>
      <c r="E8224">
        <v>18</v>
      </c>
      <c r="F8224" t="str">
        <f t="shared" si="385"/>
        <v>Teenager</v>
      </c>
      <c r="G8224" t="s">
        <v>13</v>
      </c>
      <c r="H8224" t="s">
        <v>35</v>
      </c>
      <c r="I8224">
        <v>336</v>
      </c>
      <c r="J8224" t="s">
        <v>29</v>
      </c>
      <c r="K8224">
        <v>2</v>
      </c>
      <c r="L8224">
        <v>12.77016469</v>
      </c>
      <c r="M8224" t="s">
        <v>22</v>
      </c>
      <c r="N8224" s="2" t="s">
        <v>16</v>
      </c>
      <c r="O8224">
        <v>2.5540329380000002</v>
      </c>
      <c r="P8224">
        <f t="shared" si="386"/>
        <v>22.986296442</v>
      </c>
      <c r="Q8224" s="2" t="s">
        <v>16</v>
      </c>
      <c r="R8224" t="s">
        <v>26</v>
      </c>
      <c r="S8224">
        <v>3</v>
      </c>
      <c r="T8224" s="2" t="s">
        <v>16</v>
      </c>
    </row>
    <row r="8225" spans="1:20" x14ac:dyDescent="0.25">
      <c r="A8225">
        <v>8224</v>
      </c>
      <c r="B8225" s="4">
        <v>44162</v>
      </c>
      <c r="C8225" t="str">
        <f t="shared" si="384"/>
        <v>2020</v>
      </c>
      <c r="D8225">
        <v>231</v>
      </c>
      <c r="E8225">
        <v>50</v>
      </c>
      <c r="F8225" t="str">
        <f t="shared" si="385"/>
        <v>Adult</v>
      </c>
      <c r="G8225" t="s">
        <v>13</v>
      </c>
      <c r="H8225" t="s">
        <v>35</v>
      </c>
      <c r="I8225">
        <v>936</v>
      </c>
      <c r="J8225" t="s">
        <v>33</v>
      </c>
      <c r="K8225">
        <v>2</v>
      </c>
      <c r="L8225">
        <v>66.754026710000005</v>
      </c>
      <c r="M8225" t="s">
        <v>22</v>
      </c>
      <c r="N8225" s="2" t="s">
        <v>16</v>
      </c>
      <c r="O8225">
        <v>13.350805340000001</v>
      </c>
      <c r="P8225">
        <f t="shared" si="386"/>
        <v>120.15724808000002</v>
      </c>
      <c r="Q8225" s="2" t="s">
        <v>11</v>
      </c>
      <c r="R8225" t="s">
        <v>26</v>
      </c>
      <c r="S8225">
        <v>2</v>
      </c>
      <c r="T8225" s="2" t="s">
        <v>16</v>
      </c>
    </row>
    <row r="8226" spans="1:20" x14ac:dyDescent="0.25">
      <c r="A8226">
        <v>8225</v>
      </c>
      <c r="B8226" s="4">
        <v>43445</v>
      </c>
      <c r="C8226" t="str">
        <f t="shared" si="384"/>
        <v>2018</v>
      </c>
      <c r="D8226">
        <v>104</v>
      </c>
      <c r="E8226">
        <v>52</v>
      </c>
      <c r="F8226" t="str">
        <f t="shared" si="385"/>
        <v>Senior</v>
      </c>
      <c r="G8226" t="s">
        <v>27</v>
      </c>
      <c r="H8226" t="s">
        <v>14</v>
      </c>
      <c r="I8226">
        <v>418</v>
      </c>
      <c r="J8226" t="s">
        <v>29</v>
      </c>
      <c r="K8226">
        <v>5</v>
      </c>
      <c r="L8226">
        <v>29.03879577</v>
      </c>
      <c r="M8226" t="s">
        <v>20</v>
      </c>
      <c r="N8226" s="2" t="s">
        <v>11</v>
      </c>
      <c r="O8226">
        <v>14.51939789</v>
      </c>
      <c r="P8226">
        <f t="shared" si="386"/>
        <v>130.67458096000001</v>
      </c>
      <c r="Q8226" s="2" t="s">
        <v>11</v>
      </c>
      <c r="R8226" t="s">
        <v>26</v>
      </c>
      <c r="S8226">
        <v>5</v>
      </c>
      <c r="T8226" s="2" t="s">
        <v>11</v>
      </c>
    </row>
    <row r="8227" spans="1:20" x14ac:dyDescent="0.25">
      <c r="A8227">
        <v>8226</v>
      </c>
      <c r="B8227" s="4">
        <v>43449</v>
      </c>
      <c r="C8227" t="str">
        <f t="shared" si="384"/>
        <v>2018</v>
      </c>
      <c r="D8227">
        <v>494</v>
      </c>
      <c r="E8227">
        <v>54</v>
      </c>
      <c r="F8227" t="str">
        <f t="shared" si="385"/>
        <v>Senior</v>
      </c>
      <c r="G8227" t="s">
        <v>7</v>
      </c>
      <c r="H8227" t="s">
        <v>43</v>
      </c>
      <c r="I8227">
        <v>35</v>
      </c>
      <c r="J8227" t="s">
        <v>24</v>
      </c>
      <c r="K8227">
        <v>3</v>
      </c>
      <c r="L8227">
        <v>37.594658340000002</v>
      </c>
      <c r="M8227" t="s">
        <v>22</v>
      </c>
      <c r="N8227" s="2" t="s">
        <v>16</v>
      </c>
      <c r="O8227">
        <v>11.278397500000001</v>
      </c>
      <c r="P8227">
        <f t="shared" si="386"/>
        <v>101.50557752000002</v>
      </c>
      <c r="Q8227" s="2" t="s">
        <v>16</v>
      </c>
      <c r="R8227" t="s">
        <v>26</v>
      </c>
      <c r="S8227">
        <v>2</v>
      </c>
      <c r="T8227" s="2" t="s">
        <v>11</v>
      </c>
    </row>
    <row r="8228" spans="1:20" x14ac:dyDescent="0.25">
      <c r="A8228">
        <v>8227</v>
      </c>
      <c r="B8228" s="4">
        <v>43796</v>
      </c>
      <c r="C8228" t="str">
        <f t="shared" si="384"/>
        <v>2019</v>
      </c>
      <c r="D8228">
        <v>169</v>
      </c>
      <c r="E8228">
        <v>18</v>
      </c>
      <c r="F8228" t="str">
        <f t="shared" si="385"/>
        <v>Teenager</v>
      </c>
      <c r="G8228" t="s">
        <v>7</v>
      </c>
      <c r="H8228" t="s">
        <v>42</v>
      </c>
      <c r="I8228">
        <v>348</v>
      </c>
      <c r="J8228" t="s">
        <v>15</v>
      </c>
      <c r="K8228">
        <v>5</v>
      </c>
      <c r="L8228">
        <v>33.783173660000003</v>
      </c>
      <c r="M8228" t="s">
        <v>10</v>
      </c>
      <c r="N8228" s="2" t="s">
        <v>11</v>
      </c>
      <c r="O8228">
        <v>16.891586830000001</v>
      </c>
      <c r="P8228">
        <f t="shared" si="386"/>
        <v>152.02428147000001</v>
      </c>
      <c r="Q8228" s="2" t="s">
        <v>11</v>
      </c>
      <c r="R8228" t="s">
        <v>26</v>
      </c>
      <c r="S8228">
        <v>1</v>
      </c>
      <c r="T8228" s="2" t="s">
        <v>11</v>
      </c>
    </row>
    <row r="8229" spans="1:20" x14ac:dyDescent="0.25">
      <c r="A8229">
        <v>8228</v>
      </c>
      <c r="B8229" s="4">
        <v>43433</v>
      </c>
      <c r="C8229" t="str">
        <f t="shared" si="384"/>
        <v>2018</v>
      </c>
      <c r="D8229">
        <v>355</v>
      </c>
      <c r="E8229">
        <v>56</v>
      </c>
      <c r="F8229" t="str">
        <f t="shared" si="385"/>
        <v>Senior</v>
      </c>
      <c r="G8229" t="s">
        <v>7</v>
      </c>
      <c r="H8229" t="s">
        <v>35</v>
      </c>
      <c r="I8229">
        <v>529</v>
      </c>
      <c r="J8229" t="s">
        <v>29</v>
      </c>
      <c r="K8229">
        <v>5</v>
      </c>
      <c r="L8229">
        <v>69.840992139999997</v>
      </c>
      <c r="M8229" t="s">
        <v>20</v>
      </c>
      <c r="N8229" s="2" t="s">
        <v>11</v>
      </c>
      <c r="O8229">
        <v>34.920496069999999</v>
      </c>
      <c r="P8229">
        <f t="shared" si="386"/>
        <v>314.28446463</v>
      </c>
      <c r="Q8229" s="2" t="s">
        <v>11</v>
      </c>
      <c r="R8229" t="s">
        <v>26</v>
      </c>
      <c r="S8229">
        <v>1</v>
      </c>
      <c r="T8229" s="2" t="s">
        <v>16</v>
      </c>
    </row>
    <row r="8230" spans="1:20" x14ac:dyDescent="0.25">
      <c r="A8230">
        <v>8229</v>
      </c>
      <c r="B8230" s="4">
        <v>44150</v>
      </c>
      <c r="C8230" t="str">
        <f t="shared" si="384"/>
        <v>2020</v>
      </c>
      <c r="D8230">
        <v>279</v>
      </c>
      <c r="E8230">
        <v>56</v>
      </c>
      <c r="F8230" t="str">
        <f t="shared" si="385"/>
        <v>Senior</v>
      </c>
      <c r="G8230" t="s">
        <v>27</v>
      </c>
      <c r="H8230" t="s">
        <v>19</v>
      </c>
      <c r="I8230">
        <v>538</v>
      </c>
      <c r="J8230" t="s">
        <v>15</v>
      </c>
      <c r="K8230">
        <v>4</v>
      </c>
      <c r="L8230">
        <v>87.881808129999996</v>
      </c>
      <c r="M8230" t="s">
        <v>22</v>
      </c>
      <c r="N8230" s="2" t="s">
        <v>11</v>
      </c>
      <c r="O8230">
        <v>0</v>
      </c>
      <c r="P8230">
        <f t="shared" si="386"/>
        <v>351.52723251999998</v>
      </c>
      <c r="Q8230" s="2" t="s">
        <v>16</v>
      </c>
      <c r="R8230" t="s">
        <v>12</v>
      </c>
      <c r="S8230">
        <v>2</v>
      </c>
      <c r="T8230" s="2" t="s">
        <v>11</v>
      </c>
    </row>
    <row r="8231" spans="1:20" x14ac:dyDescent="0.25">
      <c r="A8231">
        <v>8230</v>
      </c>
      <c r="B8231" s="4">
        <v>44913</v>
      </c>
      <c r="C8231" t="str">
        <f t="shared" si="384"/>
        <v>2022</v>
      </c>
      <c r="D8231">
        <v>67</v>
      </c>
      <c r="E8231">
        <v>22</v>
      </c>
      <c r="F8231" t="str">
        <f t="shared" si="385"/>
        <v>Teenager</v>
      </c>
      <c r="G8231" t="s">
        <v>7</v>
      </c>
      <c r="H8231" t="s">
        <v>14</v>
      </c>
      <c r="I8231">
        <v>68</v>
      </c>
      <c r="J8231" t="s">
        <v>9</v>
      </c>
      <c r="K8231">
        <v>4</v>
      </c>
      <c r="L8231">
        <v>64.102158500000002</v>
      </c>
      <c r="M8231" t="s">
        <v>25</v>
      </c>
      <c r="N8231" s="2" t="s">
        <v>11</v>
      </c>
      <c r="O8231">
        <v>25.640863400000001</v>
      </c>
      <c r="P8231">
        <f t="shared" si="386"/>
        <v>230.76777060000001</v>
      </c>
      <c r="Q8231" s="2" t="s">
        <v>11</v>
      </c>
      <c r="R8231" t="s">
        <v>26</v>
      </c>
      <c r="S8231">
        <v>1</v>
      </c>
      <c r="T8231" s="2" t="s">
        <v>11</v>
      </c>
    </row>
    <row r="8232" spans="1:20" x14ac:dyDescent="0.25">
      <c r="A8232">
        <v>8231</v>
      </c>
      <c r="B8232" s="4">
        <v>44173</v>
      </c>
      <c r="C8232" t="str">
        <f t="shared" si="384"/>
        <v>2020</v>
      </c>
      <c r="D8232">
        <v>216</v>
      </c>
      <c r="E8232">
        <v>33</v>
      </c>
      <c r="F8232" t="str">
        <f t="shared" si="385"/>
        <v>Adult</v>
      </c>
      <c r="G8232" t="s">
        <v>7</v>
      </c>
      <c r="H8232" t="s">
        <v>40</v>
      </c>
      <c r="I8232">
        <v>933</v>
      </c>
      <c r="J8232" t="s">
        <v>24</v>
      </c>
      <c r="K8232">
        <v>4</v>
      </c>
      <c r="L8232">
        <v>96.608678159999997</v>
      </c>
      <c r="M8232" t="s">
        <v>22</v>
      </c>
      <c r="N8232" s="2" t="s">
        <v>11</v>
      </c>
      <c r="O8232">
        <v>0</v>
      </c>
      <c r="P8232">
        <f t="shared" si="386"/>
        <v>386.43471263999999</v>
      </c>
      <c r="Q8232" s="2" t="s">
        <v>16</v>
      </c>
      <c r="R8232" t="s">
        <v>18</v>
      </c>
      <c r="S8232">
        <v>3</v>
      </c>
      <c r="T8232" s="2" t="s">
        <v>16</v>
      </c>
    </row>
    <row r="8233" spans="1:20" x14ac:dyDescent="0.25">
      <c r="A8233">
        <v>8232</v>
      </c>
      <c r="B8233" s="4">
        <v>45245</v>
      </c>
      <c r="C8233" t="str">
        <f t="shared" si="384"/>
        <v>2023</v>
      </c>
      <c r="D8233">
        <v>487</v>
      </c>
      <c r="E8233">
        <v>51</v>
      </c>
      <c r="F8233" t="str">
        <f t="shared" si="385"/>
        <v>Senior</v>
      </c>
      <c r="G8233" t="s">
        <v>7</v>
      </c>
      <c r="H8233" t="s">
        <v>31</v>
      </c>
      <c r="I8233">
        <v>402</v>
      </c>
      <c r="J8233" t="s">
        <v>29</v>
      </c>
      <c r="K8233">
        <v>1</v>
      </c>
      <c r="L8233">
        <v>69.396623180000006</v>
      </c>
      <c r="M8233" t="s">
        <v>25</v>
      </c>
      <c r="N8233" s="2" t="s">
        <v>11</v>
      </c>
      <c r="O8233">
        <v>0</v>
      </c>
      <c r="P8233">
        <f t="shared" si="386"/>
        <v>69.396623180000006</v>
      </c>
      <c r="Q8233" s="2" t="s">
        <v>11</v>
      </c>
      <c r="R8233" t="s">
        <v>18</v>
      </c>
      <c r="S8233">
        <v>5</v>
      </c>
      <c r="T8233" s="2" t="s">
        <v>11</v>
      </c>
    </row>
    <row r="8234" spans="1:20" x14ac:dyDescent="0.25">
      <c r="A8234">
        <v>8233</v>
      </c>
      <c r="B8234" s="4">
        <v>43810</v>
      </c>
      <c r="C8234" t="str">
        <f t="shared" si="384"/>
        <v>2019</v>
      </c>
      <c r="D8234">
        <v>368</v>
      </c>
      <c r="E8234">
        <v>35</v>
      </c>
      <c r="F8234" t="str">
        <f t="shared" si="385"/>
        <v>Adult</v>
      </c>
      <c r="G8234" t="s">
        <v>13</v>
      </c>
      <c r="H8234" t="s">
        <v>32</v>
      </c>
      <c r="I8234">
        <v>600</v>
      </c>
      <c r="J8234" t="s">
        <v>33</v>
      </c>
      <c r="K8234">
        <v>4</v>
      </c>
      <c r="L8234">
        <v>25.97420365</v>
      </c>
      <c r="M8234" t="s">
        <v>25</v>
      </c>
      <c r="N8234" s="2" t="s">
        <v>11</v>
      </c>
      <c r="O8234">
        <v>0</v>
      </c>
      <c r="P8234">
        <f t="shared" si="386"/>
        <v>103.8968146</v>
      </c>
      <c r="Q8234" s="2" t="s">
        <v>16</v>
      </c>
      <c r="R8234" t="s">
        <v>18</v>
      </c>
      <c r="S8234">
        <v>2</v>
      </c>
      <c r="T8234" s="2" t="s">
        <v>11</v>
      </c>
    </row>
    <row r="8235" spans="1:20" x14ac:dyDescent="0.25">
      <c r="A8235">
        <v>8234</v>
      </c>
      <c r="B8235" s="4">
        <v>44533</v>
      </c>
      <c r="C8235" t="str">
        <f t="shared" si="384"/>
        <v>2021</v>
      </c>
      <c r="D8235">
        <v>141</v>
      </c>
      <c r="E8235">
        <v>49</v>
      </c>
      <c r="F8235" t="str">
        <f t="shared" si="385"/>
        <v>Adult</v>
      </c>
      <c r="G8235" t="s">
        <v>27</v>
      </c>
      <c r="H8235" t="s">
        <v>42</v>
      </c>
      <c r="I8235">
        <v>769</v>
      </c>
      <c r="J8235" t="s">
        <v>15</v>
      </c>
      <c r="K8235">
        <v>2</v>
      </c>
      <c r="L8235">
        <v>76.290893639999993</v>
      </c>
      <c r="M8235" t="s">
        <v>22</v>
      </c>
      <c r="N8235" s="2" t="s">
        <v>16</v>
      </c>
      <c r="O8235">
        <v>0</v>
      </c>
      <c r="P8235">
        <f t="shared" si="386"/>
        <v>152.58178727999999</v>
      </c>
      <c r="Q8235" s="2" t="s">
        <v>16</v>
      </c>
      <c r="R8235" t="s">
        <v>12</v>
      </c>
      <c r="S8235">
        <v>1</v>
      </c>
      <c r="T8235" s="2" t="s">
        <v>11</v>
      </c>
    </row>
    <row r="8236" spans="1:20" x14ac:dyDescent="0.25">
      <c r="A8236">
        <v>8235</v>
      </c>
      <c r="B8236" s="4">
        <v>44899</v>
      </c>
      <c r="C8236" t="str">
        <f t="shared" si="384"/>
        <v>2022</v>
      </c>
      <c r="D8236">
        <v>238</v>
      </c>
      <c r="E8236">
        <v>51</v>
      </c>
      <c r="F8236" t="str">
        <f t="shared" si="385"/>
        <v>Senior</v>
      </c>
      <c r="G8236" t="s">
        <v>13</v>
      </c>
      <c r="H8236" t="s">
        <v>14</v>
      </c>
      <c r="I8236">
        <v>594</v>
      </c>
      <c r="J8236" t="s">
        <v>29</v>
      </c>
      <c r="K8236">
        <v>2</v>
      </c>
      <c r="L8236">
        <v>17.373343689999999</v>
      </c>
      <c r="M8236" t="s">
        <v>10</v>
      </c>
      <c r="N8236" s="2" t="s">
        <v>11</v>
      </c>
      <c r="O8236">
        <v>0</v>
      </c>
      <c r="P8236">
        <f t="shared" si="386"/>
        <v>34.746687379999997</v>
      </c>
      <c r="Q8236" s="2" t="s">
        <v>11</v>
      </c>
      <c r="R8236" t="s">
        <v>12</v>
      </c>
      <c r="S8236">
        <v>1</v>
      </c>
      <c r="T8236" s="2" t="s">
        <v>16</v>
      </c>
    </row>
    <row r="8237" spans="1:20" x14ac:dyDescent="0.25">
      <c r="A8237">
        <v>8236</v>
      </c>
      <c r="B8237" s="4">
        <v>44540</v>
      </c>
      <c r="C8237" t="str">
        <f t="shared" si="384"/>
        <v>2021</v>
      </c>
      <c r="D8237">
        <v>307</v>
      </c>
      <c r="E8237">
        <v>57</v>
      </c>
      <c r="F8237" t="str">
        <f t="shared" si="385"/>
        <v>Senior</v>
      </c>
      <c r="G8237" t="s">
        <v>13</v>
      </c>
      <c r="H8237" t="s">
        <v>32</v>
      </c>
      <c r="I8237">
        <v>798</v>
      </c>
      <c r="J8237" t="s">
        <v>9</v>
      </c>
      <c r="K8237">
        <v>1</v>
      </c>
      <c r="L8237">
        <v>70.017221480000003</v>
      </c>
      <c r="M8237" t="s">
        <v>22</v>
      </c>
      <c r="N8237" s="2" t="s">
        <v>11</v>
      </c>
      <c r="O8237">
        <v>7.0017221479999998</v>
      </c>
      <c r="P8237">
        <f t="shared" si="386"/>
        <v>63.015499332000005</v>
      </c>
      <c r="Q8237" s="2" t="s">
        <v>11</v>
      </c>
      <c r="R8237" t="s">
        <v>26</v>
      </c>
      <c r="S8237">
        <v>4</v>
      </c>
      <c r="T8237" s="2" t="s">
        <v>16</v>
      </c>
    </row>
    <row r="8238" spans="1:20" x14ac:dyDescent="0.25">
      <c r="A8238">
        <v>8237</v>
      </c>
      <c r="B8238" s="4">
        <v>43416</v>
      </c>
      <c r="C8238" t="str">
        <f t="shared" si="384"/>
        <v>2018</v>
      </c>
      <c r="D8238">
        <v>157</v>
      </c>
      <c r="E8238">
        <v>22</v>
      </c>
      <c r="F8238" t="str">
        <f t="shared" si="385"/>
        <v>Teenager</v>
      </c>
      <c r="G8238" t="s">
        <v>7</v>
      </c>
      <c r="H8238" t="s">
        <v>30</v>
      </c>
      <c r="I8238">
        <v>873</v>
      </c>
      <c r="J8238" t="s">
        <v>33</v>
      </c>
      <c r="K8238">
        <v>4</v>
      </c>
      <c r="L8238">
        <v>19.793806310000001</v>
      </c>
      <c r="M8238" t="s">
        <v>20</v>
      </c>
      <c r="N8238" s="2" t="s">
        <v>16</v>
      </c>
      <c r="O8238">
        <v>0</v>
      </c>
      <c r="P8238">
        <f t="shared" si="386"/>
        <v>79.175225240000003</v>
      </c>
      <c r="Q8238" s="2" t="s">
        <v>16</v>
      </c>
      <c r="R8238" t="s">
        <v>12</v>
      </c>
      <c r="S8238">
        <v>1</v>
      </c>
      <c r="T8238" s="2" t="s">
        <v>16</v>
      </c>
    </row>
    <row r="8239" spans="1:20" x14ac:dyDescent="0.25">
      <c r="A8239">
        <v>8238</v>
      </c>
      <c r="B8239" s="4">
        <v>45254</v>
      </c>
      <c r="C8239" t="str">
        <f t="shared" si="384"/>
        <v>2023</v>
      </c>
      <c r="D8239">
        <v>52</v>
      </c>
      <c r="E8239">
        <v>38</v>
      </c>
      <c r="F8239" t="str">
        <f t="shared" si="385"/>
        <v>Adult</v>
      </c>
      <c r="G8239" t="s">
        <v>7</v>
      </c>
      <c r="H8239" t="s">
        <v>43</v>
      </c>
      <c r="I8239">
        <v>190</v>
      </c>
      <c r="J8239" t="s">
        <v>9</v>
      </c>
      <c r="K8239">
        <v>3</v>
      </c>
      <c r="L8239">
        <v>10.8252363</v>
      </c>
      <c r="M8239" t="s">
        <v>10</v>
      </c>
      <c r="N8239" s="2" t="s">
        <v>16</v>
      </c>
      <c r="O8239">
        <v>3.2475708910000001</v>
      </c>
      <c r="P8239">
        <f t="shared" si="386"/>
        <v>29.228138009000002</v>
      </c>
      <c r="Q8239" s="2" t="s">
        <v>11</v>
      </c>
      <c r="R8239" t="s">
        <v>26</v>
      </c>
      <c r="S8239">
        <v>4</v>
      </c>
      <c r="T8239" s="2" t="s">
        <v>11</v>
      </c>
    </row>
    <row r="8240" spans="1:20" x14ac:dyDescent="0.25">
      <c r="A8240">
        <v>8239</v>
      </c>
      <c r="B8240" s="4">
        <v>43813</v>
      </c>
      <c r="C8240" t="str">
        <f t="shared" si="384"/>
        <v>2019</v>
      </c>
      <c r="D8240">
        <v>443</v>
      </c>
      <c r="E8240">
        <v>62</v>
      </c>
      <c r="F8240" t="str">
        <f t="shared" si="385"/>
        <v>Senior</v>
      </c>
      <c r="G8240" t="s">
        <v>27</v>
      </c>
      <c r="H8240" t="s">
        <v>38</v>
      </c>
      <c r="I8240">
        <v>883</v>
      </c>
      <c r="J8240" t="s">
        <v>33</v>
      </c>
      <c r="K8240">
        <v>2</v>
      </c>
      <c r="L8240">
        <v>59.589017470000002</v>
      </c>
      <c r="M8240" t="s">
        <v>20</v>
      </c>
      <c r="N8240" s="2" t="s">
        <v>11</v>
      </c>
      <c r="O8240">
        <v>11.917803490000001</v>
      </c>
      <c r="P8240">
        <f t="shared" si="386"/>
        <v>107.26023145000001</v>
      </c>
      <c r="Q8240" s="2" t="s">
        <v>16</v>
      </c>
      <c r="R8240" t="s">
        <v>26</v>
      </c>
      <c r="S8240">
        <v>4</v>
      </c>
      <c r="T8240" s="2" t="s">
        <v>11</v>
      </c>
    </row>
    <row r="8241" spans="1:20" x14ac:dyDescent="0.25">
      <c r="A8241">
        <v>8240</v>
      </c>
      <c r="B8241" s="4">
        <v>43445</v>
      </c>
      <c r="C8241" t="str">
        <f t="shared" si="384"/>
        <v>2018</v>
      </c>
      <c r="D8241">
        <v>488</v>
      </c>
      <c r="E8241">
        <v>29</v>
      </c>
      <c r="F8241" t="str">
        <f t="shared" si="385"/>
        <v>Teenager</v>
      </c>
      <c r="G8241" t="s">
        <v>27</v>
      </c>
      <c r="H8241" t="s">
        <v>38</v>
      </c>
      <c r="I8241">
        <v>276</v>
      </c>
      <c r="J8241" t="s">
        <v>9</v>
      </c>
      <c r="K8241">
        <v>2</v>
      </c>
      <c r="L8241">
        <v>39.001746009999998</v>
      </c>
      <c r="M8241" t="s">
        <v>25</v>
      </c>
      <c r="N8241" s="2" t="s">
        <v>16</v>
      </c>
      <c r="O8241">
        <v>0</v>
      </c>
      <c r="P8241">
        <f t="shared" si="386"/>
        <v>78.003492019999996</v>
      </c>
      <c r="Q8241" s="2" t="s">
        <v>11</v>
      </c>
      <c r="R8241" t="s">
        <v>18</v>
      </c>
      <c r="S8241">
        <v>4</v>
      </c>
      <c r="T8241" s="2" t="s">
        <v>11</v>
      </c>
    </row>
    <row r="8242" spans="1:20" x14ac:dyDescent="0.25">
      <c r="A8242">
        <v>8241</v>
      </c>
      <c r="B8242" s="4">
        <v>44190</v>
      </c>
      <c r="C8242" t="str">
        <f t="shared" si="384"/>
        <v>2020</v>
      </c>
      <c r="D8242">
        <v>374</v>
      </c>
      <c r="E8242">
        <v>29</v>
      </c>
      <c r="F8242" t="str">
        <f t="shared" si="385"/>
        <v>Teenager</v>
      </c>
      <c r="G8242" t="s">
        <v>13</v>
      </c>
      <c r="H8242" t="s">
        <v>31</v>
      </c>
      <c r="I8242">
        <v>61</v>
      </c>
      <c r="J8242" t="s">
        <v>15</v>
      </c>
      <c r="K8242">
        <v>4</v>
      </c>
      <c r="L8242">
        <v>54.957193410000002</v>
      </c>
      <c r="M8242" t="s">
        <v>20</v>
      </c>
      <c r="N8242" s="2" t="s">
        <v>11</v>
      </c>
      <c r="O8242">
        <v>21.98287736</v>
      </c>
      <c r="P8242">
        <f t="shared" si="386"/>
        <v>197.84589628000001</v>
      </c>
      <c r="Q8242" s="2" t="s">
        <v>16</v>
      </c>
      <c r="R8242" t="s">
        <v>26</v>
      </c>
      <c r="S8242">
        <v>5</v>
      </c>
      <c r="T8242" s="2" t="s">
        <v>16</v>
      </c>
    </row>
    <row r="8243" spans="1:20" x14ac:dyDescent="0.25">
      <c r="A8243">
        <v>8242</v>
      </c>
      <c r="B8243" s="4">
        <v>44922</v>
      </c>
      <c r="C8243" t="str">
        <f t="shared" si="384"/>
        <v>2022</v>
      </c>
      <c r="D8243">
        <v>156</v>
      </c>
      <c r="E8243">
        <v>21</v>
      </c>
      <c r="F8243" t="str">
        <f t="shared" si="385"/>
        <v>Teenager</v>
      </c>
      <c r="G8243" t="s">
        <v>7</v>
      </c>
      <c r="H8243" t="s">
        <v>43</v>
      </c>
      <c r="I8243">
        <v>149</v>
      </c>
      <c r="J8243" t="s">
        <v>15</v>
      </c>
      <c r="K8243">
        <v>2</v>
      </c>
      <c r="L8243">
        <v>74.329462050000004</v>
      </c>
      <c r="M8243" t="s">
        <v>10</v>
      </c>
      <c r="N8243" s="2" t="s">
        <v>11</v>
      </c>
      <c r="O8243">
        <v>14.865892410000001</v>
      </c>
      <c r="P8243">
        <f t="shared" si="386"/>
        <v>133.79303169000002</v>
      </c>
      <c r="Q8243" s="2" t="s">
        <v>11</v>
      </c>
      <c r="R8243" t="s">
        <v>26</v>
      </c>
      <c r="S8243">
        <v>5</v>
      </c>
      <c r="T8243" s="2" t="s">
        <v>11</v>
      </c>
    </row>
    <row r="8244" spans="1:20" x14ac:dyDescent="0.25">
      <c r="A8244">
        <v>8243</v>
      </c>
      <c r="B8244" s="4">
        <v>43454</v>
      </c>
      <c r="C8244" t="str">
        <f t="shared" si="384"/>
        <v>2018</v>
      </c>
      <c r="D8244">
        <v>143</v>
      </c>
      <c r="E8244">
        <v>30</v>
      </c>
      <c r="F8244" t="str">
        <f t="shared" si="385"/>
        <v>Teenager</v>
      </c>
      <c r="G8244" t="s">
        <v>27</v>
      </c>
      <c r="H8244" t="s">
        <v>31</v>
      </c>
      <c r="I8244">
        <v>927</v>
      </c>
      <c r="J8244" t="s">
        <v>15</v>
      </c>
      <c r="K8244">
        <v>3</v>
      </c>
      <c r="L8244">
        <v>81.536381950000006</v>
      </c>
      <c r="M8244" t="s">
        <v>25</v>
      </c>
      <c r="N8244" s="2" t="s">
        <v>11</v>
      </c>
      <c r="O8244">
        <v>24.460914590000002</v>
      </c>
      <c r="P8244">
        <f t="shared" si="386"/>
        <v>220.14823125999999</v>
      </c>
      <c r="Q8244" s="2" t="s">
        <v>16</v>
      </c>
      <c r="R8244" t="s">
        <v>26</v>
      </c>
      <c r="S8244">
        <v>3</v>
      </c>
      <c r="T8244" s="2" t="s">
        <v>16</v>
      </c>
    </row>
    <row r="8245" spans="1:20" x14ac:dyDescent="0.25">
      <c r="A8245">
        <v>8244</v>
      </c>
      <c r="B8245" s="4">
        <v>45276</v>
      </c>
      <c r="C8245" t="str">
        <f t="shared" si="384"/>
        <v>2023</v>
      </c>
      <c r="D8245">
        <v>273</v>
      </c>
      <c r="E8245">
        <v>31</v>
      </c>
      <c r="F8245" t="str">
        <f t="shared" si="385"/>
        <v>Adult</v>
      </c>
      <c r="G8245" t="s">
        <v>13</v>
      </c>
      <c r="H8245" t="s">
        <v>8</v>
      </c>
      <c r="I8245">
        <v>711</v>
      </c>
      <c r="J8245" t="s">
        <v>9</v>
      </c>
      <c r="K8245">
        <v>4</v>
      </c>
      <c r="L8245">
        <v>11.730802990000001</v>
      </c>
      <c r="M8245" t="s">
        <v>20</v>
      </c>
      <c r="N8245" s="2" t="s">
        <v>11</v>
      </c>
      <c r="O8245">
        <v>0</v>
      </c>
      <c r="P8245">
        <f t="shared" si="386"/>
        <v>46.923211960000003</v>
      </c>
      <c r="Q8245" s="2" t="s">
        <v>16</v>
      </c>
      <c r="R8245" t="s">
        <v>18</v>
      </c>
      <c r="S8245">
        <v>5</v>
      </c>
      <c r="T8245" s="2" t="s">
        <v>11</v>
      </c>
    </row>
    <row r="8246" spans="1:20" x14ac:dyDescent="0.25">
      <c r="A8246">
        <v>8245</v>
      </c>
      <c r="B8246" s="4">
        <v>45261</v>
      </c>
      <c r="C8246" t="str">
        <f t="shared" si="384"/>
        <v>2023</v>
      </c>
      <c r="D8246">
        <v>352</v>
      </c>
      <c r="E8246">
        <v>53</v>
      </c>
      <c r="F8246" t="str">
        <f t="shared" si="385"/>
        <v>Senior</v>
      </c>
      <c r="G8246" t="s">
        <v>7</v>
      </c>
      <c r="H8246" t="s">
        <v>31</v>
      </c>
      <c r="I8246">
        <v>893</v>
      </c>
      <c r="J8246" t="s">
        <v>9</v>
      </c>
      <c r="K8246">
        <v>2</v>
      </c>
      <c r="L8246">
        <v>77.867134949999993</v>
      </c>
      <c r="M8246" t="s">
        <v>10</v>
      </c>
      <c r="N8246" s="2" t="s">
        <v>16</v>
      </c>
      <c r="O8246">
        <v>0</v>
      </c>
      <c r="P8246">
        <f t="shared" si="386"/>
        <v>155.73426989999999</v>
      </c>
      <c r="Q8246" s="2" t="s">
        <v>16</v>
      </c>
      <c r="R8246" t="s">
        <v>12</v>
      </c>
      <c r="S8246">
        <v>1</v>
      </c>
      <c r="T8246" s="2" t="s">
        <v>16</v>
      </c>
    </row>
    <row r="8247" spans="1:20" x14ac:dyDescent="0.25">
      <c r="A8247">
        <v>8246</v>
      </c>
      <c r="B8247" s="4">
        <v>45270</v>
      </c>
      <c r="C8247" t="str">
        <f t="shared" si="384"/>
        <v>2023</v>
      </c>
      <c r="D8247">
        <v>147</v>
      </c>
      <c r="E8247">
        <v>51</v>
      </c>
      <c r="F8247" t="str">
        <f t="shared" si="385"/>
        <v>Senior</v>
      </c>
      <c r="G8247" t="s">
        <v>7</v>
      </c>
      <c r="H8247" t="s">
        <v>32</v>
      </c>
      <c r="I8247">
        <v>189</v>
      </c>
      <c r="J8247" t="s">
        <v>15</v>
      </c>
      <c r="K8247">
        <v>1</v>
      </c>
      <c r="L8247">
        <v>97.836765459999995</v>
      </c>
      <c r="M8247" t="s">
        <v>20</v>
      </c>
      <c r="N8247" s="2" t="s">
        <v>11</v>
      </c>
      <c r="O8247">
        <v>9.7836765460000006</v>
      </c>
      <c r="P8247">
        <f t="shared" si="386"/>
        <v>88.053088914</v>
      </c>
      <c r="Q8247" s="2" t="s">
        <v>16</v>
      </c>
      <c r="R8247" t="s">
        <v>26</v>
      </c>
      <c r="S8247">
        <v>2</v>
      </c>
      <c r="T8247" s="2" t="s">
        <v>16</v>
      </c>
    </row>
    <row r="8248" spans="1:20" x14ac:dyDescent="0.25">
      <c r="A8248">
        <v>8247</v>
      </c>
      <c r="B8248" s="4">
        <v>43823</v>
      </c>
      <c r="C8248" t="str">
        <f t="shared" si="384"/>
        <v>2019</v>
      </c>
      <c r="D8248">
        <v>254</v>
      </c>
      <c r="E8248">
        <v>46</v>
      </c>
      <c r="F8248" t="str">
        <f t="shared" si="385"/>
        <v>Adult</v>
      </c>
      <c r="G8248" t="s">
        <v>7</v>
      </c>
      <c r="H8248" t="s">
        <v>19</v>
      </c>
      <c r="I8248">
        <v>883</v>
      </c>
      <c r="J8248" t="s">
        <v>24</v>
      </c>
      <c r="K8248">
        <v>5</v>
      </c>
      <c r="L8248">
        <v>18.513388370000001</v>
      </c>
      <c r="M8248" t="s">
        <v>20</v>
      </c>
      <c r="N8248" s="2" t="s">
        <v>11</v>
      </c>
      <c r="O8248">
        <v>0</v>
      </c>
      <c r="P8248">
        <f t="shared" si="386"/>
        <v>92.566941850000006</v>
      </c>
      <c r="Q8248" s="2" t="s">
        <v>16</v>
      </c>
      <c r="R8248" t="s">
        <v>12</v>
      </c>
      <c r="S8248">
        <v>4</v>
      </c>
      <c r="T8248" s="2" t="s">
        <v>11</v>
      </c>
    </row>
    <row r="8249" spans="1:20" x14ac:dyDescent="0.25">
      <c r="A8249">
        <v>8248</v>
      </c>
      <c r="B8249" s="4">
        <v>44877</v>
      </c>
      <c r="C8249" t="str">
        <f t="shared" si="384"/>
        <v>2022</v>
      </c>
      <c r="D8249">
        <v>202</v>
      </c>
      <c r="E8249">
        <v>25</v>
      </c>
      <c r="F8249" t="str">
        <f t="shared" si="385"/>
        <v>Teenager</v>
      </c>
      <c r="G8249" t="s">
        <v>7</v>
      </c>
      <c r="H8249" t="s">
        <v>36</v>
      </c>
      <c r="I8249">
        <v>260</v>
      </c>
      <c r="J8249" t="s">
        <v>15</v>
      </c>
      <c r="K8249">
        <v>1</v>
      </c>
      <c r="L8249">
        <v>24.62993152</v>
      </c>
      <c r="M8249" t="s">
        <v>10</v>
      </c>
      <c r="N8249" s="2" t="s">
        <v>16</v>
      </c>
      <c r="O8249">
        <v>0</v>
      </c>
      <c r="P8249">
        <f t="shared" si="386"/>
        <v>24.62993152</v>
      </c>
      <c r="Q8249" s="2" t="s">
        <v>16</v>
      </c>
      <c r="R8249" t="s">
        <v>12</v>
      </c>
      <c r="S8249">
        <v>1</v>
      </c>
      <c r="T8249" s="2" t="s">
        <v>11</v>
      </c>
    </row>
    <row r="8250" spans="1:20" x14ac:dyDescent="0.25">
      <c r="A8250">
        <v>8249</v>
      </c>
      <c r="B8250" s="4">
        <v>43439</v>
      </c>
      <c r="C8250" t="str">
        <f t="shared" si="384"/>
        <v>2018</v>
      </c>
      <c r="D8250">
        <v>257</v>
      </c>
      <c r="E8250">
        <v>51</v>
      </c>
      <c r="F8250" t="str">
        <f t="shared" si="385"/>
        <v>Senior</v>
      </c>
      <c r="G8250" t="s">
        <v>13</v>
      </c>
      <c r="H8250" t="s">
        <v>37</v>
      </c>
      <c r="I8250">
        <v>828</v>
      </c>
      <c r="J8250" t="s">
        <v>9</v>
      </c>
      <c r="K8250">
        <v>5</v>
      </c>
      <c r="L8250">
        <v>65.751739049999998</v>
      </c>
      <c r="M8250" t="s">
        <v>25</v>
      </c>
      <c r="N8250" s="2" t="s">
        <v>16</v>
      </c>
      <c r="O8250">
        <v>0</v>
      </c>
      <c r="P8250">
        <f t="shared" si="386"/>
        <v>328.75869524999996</v>
      </c>
      <c r="Q8250" s="2" t="s">
        <v>11</v>
      </c>
      <c r="R8250" t="s">
        <v>18</v>
      </c>
      <c r="S8250">
        <v>5</v>
      </c>
      <c r="T8250" s="2" t="s">
        <v>16</v>
      </c>
    </row>
    <row r="8251" spans="1:20" x14ac:dyDescent="0.25">
      <c r="A8251">
        <v>8250</v>
      </c>
      <c r="B8251" s="4">
        <v>44533</v>
      </c>
      <c r="C8251" t="str">
        <f t="shared" si="384"/>
        <v>2021</v>
      </c>
      <c r="D8251">
        <v>497</v>
      </c>
      <c r="E8251">
        <v>47</v>
      </c>
      <c r="F8251" t="str">
        <f t="shared" si="385"/>
        <v>Adult</v>
      </c>
      <c r="G8251" t="s">
        <v>13</v>
      </c>
      <c r="H8251" t="s">
        <v>21</v>
      </c>
      <c r="I8251">
        <v>290</v>
      </c>
      <c r="J8251" t="s">
        <v>24</v>
      </c>
      <c r="K8251">
        <v>4</v>
      </c>
      <c r="L8251">
        <v>21.72489818</v>
      </c>
      <c r="M8251" t="s">
        <v>25</v>
      </c>
      <c r="N8251" s="2" t="s">
        <v>11</v>
      </c>
      <c r="O8251">
        <v>8.6899592729999995</v>
      </c>
      <c r="P8251">
        <f t="shared" si="386"/>
        <v>78.209633447000002</v>
      </c>
      <c r="Q8251" s="2" t="s">
        <v>16</v>
      </c>
      <c r="R8251" t="s">
        <v>26</v>
      </c>
      <c r="S8251">
        <v>2</v>
      </c>
      <c r="T8251" s="2" t="s">
        <v>16</v>
      </c>
    </row>
    <row r="8252" spans="1:20" x14ac:dyDescent="0.25">
      <c r="A8252">
        <v>8251</v>
      </c>
      <c r="B8252" s="4">
        <v>44187</v>
      </c>
      <c r="C8252" t="str">
        <f t="shared" si="384"/>
        <v>2020</v>
      </c>
      <c r="D8252">
        <v>46</v>
      </c>
      <c r="E8252">
        <v>19</v>
      </c>
      <c r="F8252" t="str">
        <f t="shared" si="385"/>
        <v>Teenager</v>
      </c>
      <c r="G8252" t="s">
        <v>27</v>
      </c>
      <c r="H8252" t="s">
        <v>42</v>
      </c>
      <c r="I8252">
        <v>112</v>
      </c>
      <c r="J8252" t="s">
        <v>15</v>
      </c>
      <c r="K8252">
        <v>3</v>
      </c>
      <c r="L8252">
        <v>21.491220500000001</v>
      </c>
      <c r="M8252" t="s">
        <v>10</v>
      </c>
      <c r="N8252" s="2" t="s">
        <v>16</v>
      </c>
      <c r="O8252">
        <v>0</v>
      </c>
      <c r="P8252">
        <f t="shared" si="386"/>
        <v>64.473661500000006</v>
      </c>
      <c r="Q8252" s="2" t="s">
        <v>16</v>
      </c>
      <c r="R8252" t="s">
        <v>18</v>
      </c>
      <c r="S8252">
        <v>3</v>
      </c>
      <c r="T8252" s="2" t="s">
        <v>11</v>
      </c>
    </row>
    <row r="8253" spans="1:20" x14ac:dyDescent="0.25">
      <c r="A8253">
        <v>8252</v>
      </c>
      <c r="B8253" s="4">
        <v>44899</v>
      </c>
      <c r="C8253" t="str">
        <f t="shared" si="384"/>
        <v>2022</v>
      </c>
      <c r="D8253">
        <v>412</v>
      </c>
      <c r="E8253">
        <v>31</v>
      </c>
      <c r="F8253" t="str">
        <f t="shared" si="385"/>
        <v>Adult</v>
      </c>
      <c r="G8253" t="s">
        <v>13</v>
      </c>
      <c r="H8253" t="s">
        <v>34</v>
      </c>
      <c r="I8253">
        <v>184</v>
      </c>
      <c r="J8253" t="s">
        <v>29</v>
      </c>
      <c r="K8253">
        <v>4</v>
      </c>
      <c r="L8253">
        <v>90.412544980000007</v>
      </c>
      <c r="M8253" t="s">
        <v>20</v>
      </c>
      <c r="N8253" s="2" t="s">
        <v>16</v>
      </c>
      <c r="O8253">
        <v>0</v>
      </c>
      <c r="P8253">
        <f t="shared" si="386"/>
        <v>361.65017992000003</v>
      </c>
      <c r="Q8253" s="2" t="s">
        <v>16</v>
      </c>
      <c r="R8253" t="s">
        <v>12</v>
      </c>
      <c r="S8253">
        <v>4</v>
      </c>
      <c r="T8253" s="2" t="s">
        <v>11</v>
      </c>
    </row>
    <row r="8254" spans="1:20" x14ac:dyDescent="0.25">
      <c r="A8254">
        <v>8253</v>
      </c>
      <c r="B8254" s="4">
        <v>44503</v>
      </c>
      <c r="C8254" t="str">
        <f t="shared" si="384"/>
        <v>2021</v>
      </c>
      <c r="D8254">
        <v>275</v>
      </c>
      <c r="E8254">
        <v>18</v>
      </c>
      <c r="F8254" t="str">
        <f t="shared" si="385"/>
        <v>Teenager</v>
      </c>
      <c r="G8254" t="s">
        <v>13</v>
      </c>
      <c r="H8254" t="s">
        <v>28</v>
      </c>
      <c r="I8254">
        <v>872</v>
      </c>
      <c r="J8254" t="s">
        <v>15</v>
      </c>
      <c r="K8254">
        <v>5</v>
      </c>
      <c r="L8254">
        <v>50.672919069999999</v>
      </c>
      <c r="M8254" t="s">
        <v>22</v>
      </c>
      <c r="N8254" s="2" t="s">
        <v>11</v>
      </c>
      <c r="O8254">
        <v>0</v>
      </c>
      <c r="P8254">
        <f t="shared" si="386"/>
        <v>253.36459535</v>
      </c>
      <c r="Q8254" s="2" t="s">
        <v>11</v>
      </c>
      <c r="R8254" t="s">
        <v>18</v>
      </c>
      <c r="S8254">
        <v>3</v>
      </c>
      <c r="T8254" s="2" t="s">
        <v>16</v>
      </c>
    </row>
    <row r="8255" spans="1:20" x14ac:dyDescent="0.25">
      <c r="A8255">
        <v>8254</v>
      </c>
      <c r="B8255" s="4">
        <v>43823</v>
      </c>
      <c r="C8255" t="str">
        <f t="shared" si="384"/>
        <v>2019</v>
      </c>
      <c r="D8255">
        <v>73</v>
      </c>
      <c r="E8255">
        <v>57</v>
      </c>
      <c r="F8255" t="str">
        <f t="shared" si="385"/>
        <v>Senior</v>
      </c>
      <c r="G8255" t="s">
        <v>27</v>
      </c>
      <c r="H8255" t="s">
        <v>34</v>
      </c>
      <c r="I8255">
        <v>114</v>
      </c>
      <c r="J8255" t="s">
        <v>33</v>
      </c>
      <c r="K8255">
        <v>4</v>
      </c>
      <c r="L8255">
        <v>40.196416999999997</v>
      </c>
      <c r="M8255" t="s">
        <v>20</v>
      </c>
      <c r="N8255" s="2" t="s">
        <v>16</v>
      </c>
      <c r="O8255">
        <v>16.078566800000001</v>
      </c>
      <c r="P8255">
        <f t="shared" si="386"/>
        <v>144.70710119999998</v>
      </c>
      <c r="Q8255" s="2" t="s">
        <v>16</v>
      </c>
      <c r="R8255" t="s">
        <v>26</v>
      </c>
      <c r="S8255">
        <v>5</v>
      </c>
      <c r="T8255" s="2" t="s">
        <v>11</v>
      </c>
    </row>
    <row r="8256" spans="1:20" x14ac:dyDescent="0.25">
      <c r="A8256">
        <v>8255</v>
      </c>
      <c r="B8256" s="4">
        <v>43772</v>
      </c>
      <c r="C8256" t="str">
        <f t="shared" si="384"/>
        <v>2019</v>
      </c>
      <c r="D8256">
        <v>482</v>
      </c>
      <c r="E8256">
        <v>20</v>
      </c>
      <c r="F8256" t="str">
        <f t="shared" si="385"/>
        <v>Teenager</v>
      </c>
      <c r="G8256" t="s">
        <v>7</v>
      </c>
      <c r="H8256" t="s">
        <v>36</v>
      </c>
      <c r="I8256">
        <v>834</v>
      </c>
      <c r="J8256" t="s">
        <v>24</v>
      </c>
      <c r="K8256">
        <v>5</v>
      </c>
      <c r="L8256">
        <v>73.823802700000002</v>
      </c>
      <c r="M8256" t="s">
        <v>22</v>
      </c>
      <c r="N8256" s="2" t="s">
        <v>16</v>
      </c>
      <c r="O8256">
        <v>36.911901350000001</v>
      </c>
      <c r="P8256">
        <f t="shared" si="386"/>
        <v>332.20711215</v>
      </c>
      <c r="Q8256" s="2" t="s">
        <v>16</v>
      </c>
      <c r="R8256" t="s">
        <v>26</v>
      </c>
      <c r="S8256">
        <v>2</v>
      </c>
      <c r="T8256" s="2" t="s">
        <v>16</v>
      </c>
    </row>
    <row r="8257" spans="1:20" x14ac:dyDescent="0.25">
      <c r="A8257">
        <v>8256</v>
      </c>
      <c r="B8257" s="4">
        <v>43436</v>
      </c>
      <c r="C8257" t="str">
        <f t="shared" si="384"/>
        <v>2018</v>
      </c>
      <c r="D8257">
        <v>90</v>
      </c>
      <c r="E8257">
        <v>23</v>
      </c>
      <c r="F8257" t="str">
        <f t="shared" si="385"/>
        <v>Teenager</v>
      </c>
      <c r="G8257" t="s">
        <v>27</v>
      </c>
      <c r="H8257" t="s">
        <v>14</v>
      </c>
      <c r="I8257">
        <v>302</v>
      </c>
      <c r="J8257" t="s">
        <v>33</v>
      </c>
      <c r="K8257">
        <v>5</v>
      </c>
      <c r="L8257">
        <v>47.770536919999998</v>
      </c>
      <c r="M8257" t="s">
        <v>22</v>
      </c>
      <c r="N8257" s="2" t="s">
        <v>11</v>
      </c>
      <c r="O8257">
        <v>23.885268459999999</v>
      </c>
      <c r="P8257">
        <f t="shared" si="386"/>
        <v>214.96741613999998</v>
      </c>
      <c r="Q8257" s="2" t="s">
        <v>11</v>
      </c>
      <c r="R8257" t="s">
        <v>26</v>
      </c>
      <c r="S8257">
        <v>1</v>
      </c>
      <c r="T8257" s="2" t="s">
        <v>16</v>
      </c>
    </row>
    <row r="8258" spans="1:20" x14ac:dyDescent="0.25">
      <c r="A8258">
        <v>8257</v>
      </c>
      <c r="B8258" s="4">
        <v>43785</v>
      </c>
      <c r="C8258" t="str">
        <f t="shared" si="384"/>
        <v>2019</v>
      </c>
      <c r="D8258">
        <v>317</v>
      </c>
      <c r="E8258">
        <v>51</v>
      </c>
      <c r="F8258" t="str">
        <f t="shared" si="385"/>
        <v>Senior</v>
      </c>
      <c r="G8258" t="s">
        <v>7</v>
      </c>
      <c r="H8258" t="s">
        <v>40</v>
      </c>
      <c r="I8258">
        <v>671</v>
      </c>
      <c r="J8258" t="s">
        <v>9</v>
      </c>
      <c r="K8258">
        <v>5</v>
      </c>
      <c r="L8258">
        <v>16.887543640000001</v>
      </c>
      <c r="M8258" t="s">
        <v>22</v>
      </c>
      <c r="N8258" s="2" t="s">
        <v>11</v>
      </c>
      <c r="O8258">
        <v>0</v>
      </c>
      <c r="P8258">
        <f t="shared" si="386"/>
        <v>84.437718200000006</v>
      </c>
      <c r="Q8258" s="2" t="s">
        <v>16</v>
      </c>
      <c r="R8258" t="s">
        <v>18</v>
      </c>
      <c r="S8258">
        <v>2</v>
      </c>
      <c r="T8258" s="2" t="s">
        <v>11</v>
      </c>
    </row>
    <row r="8259" spans="1:20" x14ac:dyDescent="0.25">
      <c r="A8259">
        <v>8258</v>
      </c>
      <c r="B8259" s="4">
        <v>43414</v>
      </c>
      <c r="C8259" t="str">
        <f t="shared" ref="C8259:C8322" si="387">TEXT(B8259,"YYYY")</f>
        <v>2018</v>
      </c>
      <c r="D8259">
        <v>329</v>
      </c>
      <c r="E8259">
        <v>46</v>
      </c>
      <c r="F8259" t="str">
        <f t="shared" ref="F8259:F8322" si="388">IF(E8259&gt;50,"Senior",IF(E8259&gt;30,"Adult","Teenager"))</f>
        <v>Adult</v>
      </c>
      <c r="G8259" t="s">
        <v>27</v>
      </c>
      <c r="H8259" t="s">
        <v>38</v>
      </c>
      <c r="I8259">
        <v>192</v>
      </c>
      <c r="J8259" t="s">
        <v>9</v>
      </c>
      <c r="K8259">
        <v>4</v>
      </c>
      <c r="L8259">
        <v>76.921116990000002</v>
      </c>
      <c r="M8259" t="s">
        <v>20</v>
      </c>
      <c r="N8259" s="2" t="s">
        <v>16</v>
      </c>
      <c r="O8259">
        <v>30.7684468</v>
      </c>
      <c r="P8259">
        <f t="shared" ref="P8259:P8322" si="389">K8259*L8259-O8259</f>
        <v>276.91602116000001</v>
      </c>
      <c r="Q8259" s="2" t="s">
        <v>16</v>
      </c>
      <c r="R8259" t="s">
        <v>26</v>
      </c>
      <c r="S8259">
        <v>2</v>
      </c>
      <c r="T8259" s="2" t="s">
        <v>16</v>
      </c>
    </row>
    <row r="8260" spans="1:20" x14ac:dyDescent="0.25">
      <c r="A8260">
        <v>8259</v>
      </c>
      <c r="B8260" s="4">
        <v>44908</v>
      </c>
      <c r="C8260" t="str">
        <f t="shared" si="387"/>
        <v>2022</v>
      </c>
      <c r="D8260">
        <v>401</v>
      </c>
      <c r="E8260">
        <v>65</v>
      </c>
      <c r="F8260" t="str">
        <f t="shared" si="388"/>
        <v>Senior</v>
      </c>
      <c r="G8260" t="s">
        <v>27</v>
      </c>
      <c r="H8260" t="s">
        <v>30</v>
      </c>
      <c r="I8260">
        <v>233</v>
      </c>
      <c r="J8260" t="s">
        <v>29</v>
      </c>
      <c r="K8260">
        <v>4</v>
      </c>
      <c r="L8260">
        <v>55.996091229999998</v>
      </c>
      <c r="M8260" t="s">
        <v>22</v>
      </c>
      <c r="N8260" s="2" t="s">
        <v>11</v>
      </c>
      <c r="O8260">
        <v>22.398436490000002</v>
      </c>
      <c r="P8260">
        <f t="shared" si="389"/>
        <v>201.58592843</v>
      </c>
      <c r="Q8260" s="2" t="s">
        <v>11</v>
      </c>
      <c r="R8260" t="s">
        <v>26</v>
      </c>
      <c r="S8260">
        <v>3</v>
      </c>
      <c r="T8260" s="2" t="s">
        <v>11</v>
      </c>
    </row>
    <row r="8261" spans="1:20" x14ac:dyDescent="0.25">
      <c r="A8261">
        <v>8260</v>
      </c>
      <c r="B8261" s="4">
        <v>44871</v>
      </c>
      <c r="C8261" t="str">
        <f t="shared" si="387"/>
        <v>2022</v>
      </c>
      <c r="D8261">
        <v>458</v>
      </c>
      <c r="E8261">
        <v>38</v>
      </c>
      <c r="F8261" t="str">
        <f t="shared" si="388"/>
        <v>Adult</v>
      </c>
      <c r="G8261" t="s">
        <v>13</v>
      </c>
      <c r="H8261" t="s">
        <v>34</v>
      </c>
      <c r="I8261">
        <v>228</v>
      </c>
      <c r="J8261" t="s">
        <v>24</v>
      </c>
      <c r="K8261">
        <v>4</v>
      </c>
      <c r="L8261">
        <v>12.74978505</v>
      </c>
      <c r="M8261" t="s">
        <v>10</v>
      </c>
      <c r="N8261" s="2" t="s">
        <v>16</v>
      </c>
      <c r="O8261">
        <v>0</v>
      </c>
      <c r="P8261">
        <f t="shared" si="389"/>
        <v>50.999140199999999</v>
      </c>
      <c r="Q8261" s="2" t="s">
        <v>11</v>
      </c>
      <c r="R8261" t="s">
        <v>12</v>
      </c>
      <c r="S8261">
        <v>4</v>
      </c>
      <c r="T8261" s="2" t="s">
        <v>11</v>
      </c>
    </row>
    <row r="8262" spans="1:20" x14ac:dyDescent="0.25">
      <c r="A8262">
        <v>8261</v>
      </c>
      <c r="B8262" s="4">
        <v>45274</v>
      </c>
      <c r="C8262" t="str">
        <f t="shared" si="387"/>
        <v>2023</v>
      </c>
      <c r="D8262">
        <v>335</v>
      </c>
      <c r="E8262">
        <v>68</v>
      </c>
      <c r="F8262" t="str">
        <f t="shared" si="388"/>
        <v>Senior</v>
      </c>
      <c r="G8262" t="s">
        <v>13</v>
      </c>
      <c r="H8262" t="s">
        <v>21</v>
      </c>
      <c r="I8262">
        <v>577</v>
      </c>
      <c r="J8262" t="s">
        <v>33</v>
      </c>
      <c r="K8262">
        <v>5</v>
      </c>
      <c r="L8262">
        <v>97.222819509999994</v>
      </c>
      <c r="M8262" t="s">
        <v>10</v>
      </c>
      <c r="N8262" s="2" t="s">
        <v>16</v>
      </c>
      <c r="O8262">
        <v>48.611409760000001</v>
      </c>
      <c r="P8262">
        <f t="shared" si="389"/>
        <v>437.50268778999998</v>
      </c>
      <c r="Q8262" s="2" t="s">
        <v>11</v>
      </c>
      <c r="R8262" t="s">
        <v>26</v>
      </c>
      <c r="S8262">
        <v>5</v>
      </c>
      <c r="T8262" s="2" t="s">
        <v>16</v>
      </c>
    </row>
    <row r="8263" spans="1:20" x14ac:dyDescent="0.25">
      <c r="A8263">
        <v>8262</v>
      </c>
      <c r="B8263" s="4">
        <v>44513</v>
      </c>
      <c r="C8263" t="str">
        <f t="shared" si="387"/>
        <v>2021</v>
      </c>
      <c r="D8263">
        <v>369</v>
      </c>
      <c r="E8263">
        <v>25</v>
      </c>
      <c r="F8263" t="str">
        <f t="shared" si="388"/>
        <v>Teenager</v>
      </c>
      <c r="G8263" t="s">
        <v>27</v>
      </c>
      <c r="H8263" t="s">
        <v>43</v>
      </c>
      <c r="I8263">
        <v>697</v>
      </c>
      <c r="J8263" t="s">
        <v>29</v>
      </c>
      <c r="K8263">
        <v>5</v>
      </c>
      <c r="L8263">
        <v>13.96656759</v>
      </c>
      <c r="M8263" t="s">
        <v>20</v>
      </c>
      <c r="N8263" s="2" t="s">
        <v>16</v>
      </c>
      <c r="O8263">
        <v>6.9832837970000003</v>
      </c>
      <c r="P8263">
        <f t="shared" si="389"/>
        <v>62.849554153</v>
      </c>
      <c r="Q8263" s="2" t="s">
        <v>16</v>
      </c>
      <c r="R8263" t="s">
        <v>26</v>
      </c>
      <c r="S8263">
        <v>4</v>
      </c>
      <c r="T8263" s="2" t="s">
        <v>11</v>
      </c>
    </row>
    <row r="8264" spans="1:20" x14ac:dyDescent="0.25">
      <c r="A8264">
        <v>8263</v>
      </c>
      <c r="B8264" s="4">
        <v>43405</v>
      </c>
      <c r="C8264" t="str">
        <f t="shared" si="387"/>
        <v>2018</v>
      </c>
      <c r="D8264">
        <v>257</v>
      </c>
      <c r="E8264">
        <v>18</v>
      </c>
      <c r="F8264" t="str">
        <f t="shared" si="388"/>
        <v>Teenager</v>
      </c>
      <c r="G8264" t="s">
        <v>27</v>
      </c>
      <c r="H8264" t="s">
        <v>23</v>
      </c>
      <c r="I8264">
        <v>192</v>
      </c>
      <c r="J8264" t="s">
        <v>33</v>
      </c>
      <c r="K8264">
        <v>2</v>
      </c>
      <c r="L8264">
        <v>16.62537129</v>
      </c>
      <c r="M8264" t="s">
        <v>22</v>
      </c>
      <c r="N8264" s="2" t="s">
        <v>16</v>
      </c>
      <c r="O8264">
        <v>3.3250742569999998</v>
      </c>
      <c r="P8264">
        <f t="shared" si="389"/>
        <v>29.925668323</v>
      </c>
      <c r="Q8264" s="2" t="s">
        <v>16</v>
      </c>
      <c r="R8264" t="s">
        <v>26</v>
      </c>
      <c r="S8264">
        <v>3</v>
      </c>
      <c r="T8264" s="2" t="s">
        <v>11</v>
      </c>
    </row>
    <row r="8265" spans="1:20" x14ac:dyDescent="0.25">
      <c r="A8265">
        <v>8264</v>
      </c>
      <c r="B8265" s="4">
        <v>44918</v>
      </c>
      <c r="C8265" t="str">
        <f t="shared" si="387"/>
        <v>2022</v>
      </c>
      <c r="D8265">
        <v>404</v>
      </c>
      <c r="E8265">
        <v>64</v>
      </c>
      <c r="F8265" t="str">
        <f t="shared" si="388"/>
        <v>Senior</v>
      </c>
      <c r="G8265" t="s">
        <v>27</v>
      </c>
      <c r="H8265" t="s">
        <v>42</v>
      </c>
      <c r="I8265">
        <v>885</v>
      </c>
      <c r="J8265" t="s">
        <v>29</v>
      </c>
      <c r="K8265">
        <v>5</v>
      </c>
      <c r="L8265">
        <v>24.16231685</v>
      </c>
      <c r="M8265" t="s">
        <v>20</v>
      </c>
      <c r="N8265" s="2" t="s">
        <v>11</v>
      </c>
      <c r="O8265">
        <v>12.08115843</v>
      </c>
      <c r="P8265">
        <f t="shared" si="389"/>
        <v>108.73042581999999</v>
      </c>
      <c r="Q8265" s="2" t="s">
        <v>11</v>
      </c>
      <c r="R8265" t="s">
        <v>26</v>
      </c>
      <c r="S8265">
        <v>3</v>
      </c>
      <c r="T8265" s="2" t="s">
        <v>11</v>
      </c>
    </row>
    <row r="8266" spans="1:20" x14ac:dyDescent="0.25">
      <c r="A8266">
        <v>8265</v>
      </c>
      <c r="B8266" s="4">
        <v>45247</v>
      </c>
      <c r="C8266" t="str">
        <f t="shared" si="387"/>
        <v>2023</v>
      </c>
      <c r="D8266">
        <v>387</v>
      </c>
      <c r="E8266">
        <v>58</v>
      </c>
      <c r="F8266" t="str">
        <f t="shared" si="388"/>
        <v>Senior</v>
      </c>
      <c r="G8266" t="s">
        <v>13</v>
      </c>
      <c r="H8266" t="s">
        <v>36</v>
      </c>
      <c r="I8266">
        <v>640</v>
      </c>
      <c r="J8266" t="s">
        <v>29</v>
      </c>
      <c r="K8266">
        <v>2</v>
      </c>
      <c r="L8266">
        <v>42.696365739999997</v>
      </c>
      <c r="M8266" t="s">
        <v>20</v>
      </c>
      <c r="N8266" s="2" t="s">
        <v>11</v>
      </c>
      <c r="O8266">
        <v>8.5392731479999995</v>
      </c>
      <c r="P8266">
        <f t="shared" si="389"/>
        <v>76.853458332000002</v>
      </c>
      <c r="Q8266" s="2" t="s">
        <v>16</v>
      </c>
      <c r="R8266" t="s">
        <v>26</v>
      </c>
      <c r="S8266">
        <v>4</v>
      </c>
      <c r="T8266" s="2" t="s">
        <v>11</v>
      </c>
    </row>
    <row r="8267" spans="1:20" x14ac:dyDescent="0.25">
      <c r="A8267">
        <v>8266</v>
      </c>
      <c r="B8267" s="4">
        <v>44532</v>
      </c>
      <c r="C8267" t="str">
        <f t="shared" si="387"/>
        <v>2021</v>
      </c>
      <c r="D8267">
        <v>324</v>
      </c>
      <c r="E8267">
        <v>62</v>
      </c>
      <c r="F8267" t="str">
        <f t="shared" si="388"/>
        <v>Senior</v>
      </c>
      <c r="G8267" t="s">
        <v>27</v>
      </c>
      <c r="H8267" t="s">
        <v>14</v>
      </c>
      <c r="I8267">
        <v>708</v>
      </c>
      <c r="J8267" t="s">
        <v>15</v>
      </c>
      <c r="K8267">
        <v>1</v>
      </c>
      <c r="L8267">
        <v>19.79546002</v>
      </c>
      <c r="M8267" t="s">
        <v>25</v>
      </c>
      <c r="N8267" s="2" t="s">
        <v>11</v>
      </c>
      <c r="O8267">
        <v>0</v>
      </c>
      <c r="P8267">
        <f t="shared" si="389"/>
        <v>19.79546002</v>
      </c>
      <c r="Q8267" s="2" t="s">
        <v>11</v>
      </c>
      <c r="R8267" t="s">
        <v>18</v>
      </c>
      <c r="S8267">
        <v>2</v>
      </c>
      <c r="T8267" s="2" t="s">
        <v>11</v>
      </c>
    </row>
    <row r="8268" spans="1:20" x14ac:dyDescent="0.25">
      <c r="A8268">
        <v>8267</v>
      </c>
      <c r="B8268" s="4">
        <v>43405</v>
      </c>
      <c r="C8268" t="str">
        <f t="shared" si="387"/>
        <v>2018</v>
      </c>
      <c r="D8268">
        <v>376</v>
      </c>
      <c r="E8268">
        <v>45</v>
      </c>
      <c r="F8268" t="str">
        <f t="shared" si="388"/>
        <v>Adult</v>
      </c>
      <c r="G8268" t="s">
        <v>27</v>
      </c>
      <c r="H8268" t="s">
        <v>36</v>
      </c>
      <c r="I8268">
        <v>15</v>
      </c>
      <c r="J8268" t="s">
        <v>9</v>
      </c>
      <c r="K8268">
        <v>4</v>
      </c>
      <c r="L8268">
        <v>18.360280320000001</v>
      </c>
      <c r="M8268" t="s">
        <v>22</v>
      </c>
      <c r="N8268" s="2" t="s">
        <v>11</v>
      </c>
      <c r="O8268">
        <v>7.344112129</v>
      </c>
      <c r="P8268">
        <f t="shared" si="389"/>
        <v>66.097009151000009</v>
      </c>
      <c r="Q8268" s="2" t="s">
        <v>11</v>
      </c>
      <c r="R8268" t="s">
        <v>26</v>
      </c>
      <c r="S8268">
        <v>4</v>
      </c>
      <c r="T8268" s="2" t="s">
        <v>11</v>
      </c>
    </row>
    <row r="8269" spans="1:20" x14ac:dyDescent="0.25">
      <c r="A8269">
        <v>8268</v>
      </c>
      <c r="B8269" s="4">
        <v>44561</v>
      </c>
      <c r="C8269" t="str">
        <f t="shared" si="387"/>
        <v>2021</v>
      </c>
      <c r="D8269">
        <v>284</v>
      </c>
      <c r="E8269">
        <v>26</v>
      </c>
      <c r="F8269" t="str">
        <f t="shared" si="388"/>
        <v>Teenager</v>
      </c>
      <c r="G8269" t="s">
        <v>7</v>
      </c>
      <c r="H8269" t="s">
        <v>28</v>
      </c>
      <c r="I8269">
        <v>297</v>
      </c>
      <c r="J8269" t="s">
        <v>29</v>
      </c>
      <c r="K8269">
        <v>2</v>
      </c>
      <c r="L8269">
        <v>30.327583390000001</v>
      </c>
      <c r="M8269" t="s">
        <v>22</v>
      </c>
      <c r="N8269" s="2" t="s">
        <v>11</v>
      </c>
      <c r="O8269">
        <v>6.0655166769999997</v>
      </c>
      <c r="P8269">
        <f t="shared" si="389"/>
        <v>54.589650103000004</v>
      </c>
      <c r="Q8269" s="2" t="s">
        <v>16</v>
      </c>
      <c r="R8269" t="s">
        <v>26</v>
      </c>
      <c r="S8269">
        <v>1</v>
      </c>
      <c r="T8269" s="2" t="s">
        <v>11</v>
      </c>
    </row>
    <row r="8270" spans="1:20" x14ac:dyDescent="0.25">
      <c r="A8270">
        <v>8269</v>
      </c>
      <c r="B8270" s="4">
        <v>43822</v>
      </c>
      <c r="C8270" t="str">
        <f t="shared" si="387"/>
        <v>2019</v>
      </c>
      <c r="D8270">
        <v>483</v>
      </c>
      <c r="E8270">
        <v>69</v>
      </c>
      <c r="F8270" t="str">
        <f t="shared" si="388"/>
        <v>Senior</v>
      </c>
      <c r="G8270" t="s">
        <v>13</v>
      </c>
      <c r="H8270" t="s">
        <v>8</v>
      </c>
      <c r="I8270">
        <v>691</v>
      </c>
      <c r="J8270" t="s">
        <v>33</v>
      </c>
      <c r="K8270">
        <v>4</v>
      </c>
      <c r="L8270">
        <v>35.197012119999997</v>
      </c>
      <c r="M8270" t="s">
        <v>25</v>
      </c>
      <c r="N8270" s="2" t="s">
        <v>16</v>
      </c>
      <c r="O8270">
        <v>14.078804849999999</v>
      </c>
      <c r="P8270">
        <f t="shared" si="389"/>
        <v>126.70924362999999</v>
      </c>
      <c r="Q8270" s="2" t="s">
        <v>11</v>
      </c>
      <c r="R8270" t="s">
        <v>26</v>
      </c>
      <c r="S8270">
        <v>1</v>
      </c>
      <c r="T8270" s="2" t="s">
        <v>11</v>
      </c>
    </row>
    <row r="8271" spans="1:20" x14ac:dyDescent="0.25">
      <c r="A8271">
        <v>8270</v>
      </c>
      <c r="B8271" s="4">
        <v>45264</v>
      </c>
      <c r="C8271" t="str">
        <f t="shared" si="387"/>
        <v>2023</v>
      </c>
      <c r="D8271">
        <v>209</v>
      </c>
      <c r="E8271">
        <v>40</v>
      </c>
      <c r="F8271" t="str">
        <f t="shared" si="388"/>
        <v>Adult</v>
      </c>
      <c r="G8271" t="s">
        <v>13</v>
      </c>
      <c r="H8271" t="s">
        <v>43</v>
      </c>
      <c r="I8271">
        <v>173</v>
      </c>
      <c r="J8271" t="s">
        <v>15</v>
      </c>
      <c r="K8271">
        <v>1</v>
      </c>
      <c r="L8271">
        <v>29.88544164</v>
      </c>
      <c r="M8271" t="s">
        <v>25</v>
      </c>
      <c r="N8271" s="2" t="s">
        <v>11</v>
      </c>
      <c r="O8271">
        <v>0</v>
      </c>
      <c r="P8271">
        <f t="shared" si="389"/>
        <v>29.88544164</v>
      </c>
      <c r="Q8271" s="2" t="s">
        <v>16</v>
      </c>
      <c r="R8271" t="s">
        <v>18</v>
      </c>
      <c r="S8271">
        <v>5</v>
      </c>
      <c r="T8271" s="2" t="s">
        <v>11</v>
      </c>
    </row>
    <row r="8272" spans="1:20" x14ac:dyDescent="0.25">
      <c r="A8272">
        <v>8271</v>
      </c>
      <c r="B8272" s="4">
        <v>43795</v>
      </c>
      <c r="C8272" t="str">
        <f t="shared" si="387"/>
        <v>2019</v>
      </c>
      <c r="D8272">
        <v>188</v>
      </c>
      <c r="E8272">
        <v>51</v>
      </c>
      <c r="F8272" t="str">
        <f t="shared" si="388"/>
        <v>Senior</v>
      </c>
      <c r="G8272" t="s">
        <v>7</v>
      </c>
      <c r="H8272" t="s">
        <v>35</v>
      </c>
      <c r="I8272">
        <v>703</v>
      </c>
      <c r="J8272" t="s">
        <v>15</v>
      </c>
      <c r="K8272">
        <v>1</v>
      </c>
      <c r="L8272">
        <v>25.861244289999998</v>
      </c>
      <c r="M8272" t="s">
        <v>25</v>
      </c>
      <c r="N8272" s="2" t="s">
        <v>11</v>
      </c>
      <c r="O8272">
        <v>2.5861244289999998</v>
      </c>
      <c r="P8272">
        <f t="shared" si="389"/>
        <v>23.275119861</v>
      </c>
      <c r="Q8272" s="2" t="s">
        <v>16</v>
      </c>
      <c r="R8272" t="s">
        <v>26</v>
      </c>
      <c r="S8272">
        <v>2</v>
      </c>
      <c r="T8272" s="2" t="s">
        <v>16</v>
      </c>
    </row>
    <row r="8273" spans="1:20" x14ac:dyDescent="0.25">
      <c r="A8273">
        <v>8272</v>
      </c>
      <c r="B8273" s="4">
        <v>44525</v>
      </c>
      <c r="C8273" t="str">
        <f t="shared" si="387"/>
        <v>2021</v>
      </c>
      <c r="D8273">
        <v>296</v>
      </c>
      <c r="E8273">
        <v>51</v>
      </c>
      <c r="F8273" t="str">
        <f t="shared" si="388"/>
        <v>Senior</v>
      </c>
      <c r="G8273" t="s">
        <v>7</v>
      </c>
      <c r="H8273" t="s">
        <v>23</v>
      </c>
      <c r="I8273">
        <v>429</v>
      </c>
      <c r="J8273" t="s">
        <v>24</v>
      </c>
      <c r="K8273">
        <v>3</v>
      </c>
      <c r="L8273">
        <v>55.972235789999999</v>
      </c>
      <c r="M8273" t="s">
        <v>25</v>
      </c>
      <c r="N8273" s="2" t="s">
        <v>16</v>
      </c>
      <c r="O8273">
        <v>16.791670740000001</v>
      </c>
      <c r="P8273">
        <f t="shared" si="389"/>
        <v>151.12503662999998</v>
      </c>
      <c r="Q8273" s="2" t="s">
        <v>16</v>
      </c>
      <c r="R8273" t="s">
        <v>26</v>
      </c>
      <c r="S8273">
        <v>2</v>
      </c>
      <c r="T8273" s="2" t="s">
        <v>16</v>
      </c>
    </row>
    <row r="8274" spans="1:20" x14ac:dyDescent="0.25">
      <c r="A8274">
        <v>8273</v>
      </c>
      <c r="B8274" s="4">
        <v>43783</v>
      </c>
      <c r="C8274" t="str">
        <f t="shared" si="387"/>
        <v>2019</v>
      </c>
      <c r="D8274">
        <v>186</v>
      </c>
      <c r="E8274">
        <v>59</v>
      </c>
      <c r="F8274" t="str">
        <f t="shared" si="388"/>
        <v>Senior</v>
      </c>
      <c r="G8274" t="s">
        <v>13</v>
      </c>
      <c r="H8274" t="s">
        <v>34</v>
      </c>
      <c r="I8274">
        <v>669</v>
      </c>
      <c r="J8274" t="s">
        <v>29</v>
      </c>
      <c r="K8274">
        <v>3</v>
      </c>
      <c r="L8274">
        <v>91.447884920000007</v>
      </c>
      <c r="M8274" t="s">
        <v>20</v>
      </c>
      <c r="N8274" s="2" t="s">
        <v>11</v>
      </c>
      <c r="O8274">
        <v>27.43436548</v>
      </c>
      <c r="P8274">
        <f t="shared" si="389"/>
        <v>246.90928928000005</v>
      </c>
      <c r="Q8274" s="2" t="s">
        <v>11</v>
      </c>
      <c r="R8274" t="s">
        <v>26</v>
      </c>
      <c r="S8274">
        <v>5</v>
      </c>
      <c r="T8274" s="2" t="s">
        <v>16</v>
      </c>
    </row>
    <row r="8275" spans="1:20" x14ac:dyDescent="0.25">
      <c r="A8275">
        <v>8274</v>
      </c>
      <c r="B8275" s="4">
        <v>43406</v>
      </c>
      <c r="C8275" t="str">
        <f t="shared" si="387"/>
        <v>2018</v>
      </c>
      <c r="D8275">
        <v>428</v>
      </c>
      <c r="E8275">
        <v>37</v>
      </c>
      <c r="F8275" t="str">
        <f t="shared" si="388"/>
        <v>Adult</v>
      </c>
      <c r="G8275" t="s">
        <v>27</v>
      </c>
      <c r="H8275" t="s">
        <v>23</v>
      </c>
      <c r="I8275">
        <v>127</v>
      </c>
      <c r="J8275" t="s">
        <v>33</v>
      </c>
      <c r="K8275">
        <v>4</v>
      </c>
      <c r="L8275">
        <v>23.4564673</v>
      </c>
      <c r="M8275" t="s">
        <v>10</v>
      </c>
      <c r="N8275" s="2" t="s">
        <v>16</v>
      </c>
      <c r="O8275">
        <v>0</v>
      </c>
      <c r="P8275">
        <f t="shared" si="389"/>
        <v>93.8258692</v>
      </c>
      <c r="Q8275" s="2" t="s">
        <v>11</v>
      </c>
      <c r="R8275" t="s">
        <v>18</v>
      </c>
      <c r="S8275">
        <v>3</v>
      </c>
      <c r="T8275" s="2" t="s">
        <v>16</v>
      </c>
    </row>
    <row r="8276" spans="1:20" x14ac:dyDescent="0.25">
      <c r="A8276">
        <v>8275</v>
      </c>
      <c r="B8276" s="4">
        <v>44183</v>
      </c>
      <c r="C8276" t="str">
        <f t="shared" si="387"/>
        <v>2020</v>
      </c>
      <c r="D8276">
        <v>246</v>
      </c>
      <c r="E8276">
        <v>42</v>
      </c>
      <c r="F8276" t="str">
        <f t="shared" si="388"/>
        <v>Adult</v>
      </c>
      <c r="G8276" t="s">
        <v>27</v>
      </c>
      <c r="H8276" t="s">
        <v>43</v>
      </c>
      <c r="I8276">
        <v>359</v>
      </c>
      <c r="J8276" t="s">
        <v>24</v>
      </c>
      <c r="K8276">
        <v>5</v>
      </c>
      <c r="L8276">
        <v>14.67825345</v>
      </c>
      <c r="M8276" t="s">
        <v>22</v>
      </c>
      <c r="N8276" s="2" t="s">
        <v>16</v>
      </c>
      <c r="O8276">
        <v>7.339126727</v>
      </c>
      <c r="P8276">
        <f t="shared" si="389"/>
        <v>66.052140522999991</v>
      </c>
      <c r="Q8276" s="2" t="s">
        <v>16</v>
      </c>
      <c r="R8276" t="s">
        <v>26</v>
      </c>
      <c r="S8276">
        <v>4</v>
      </c>
      <c r="T8276" s="2" t="s">
        <v>11</v>
      </c>
    </row>
    <row r="8277" spans="1:20" x14ac:dyDescent="0.25">
      <c r="A8277">
        <v>8276</v>
      </c>
      <c r="B8277" s="4">
        <v>43449</v>
      </c>
      <c r="C8277" t="str">
        <f t="shared" si="387"/>
        <v>2018</v>
      </c>
      <c r="D8277">
        <v>479</v>
      </c>
      <c r="E8277">
        <v>54</v>
      </c>
      <c r="F8277" t="str">
        <f t="shared" si="388"/>
        <v>Senior</v>
      </c>
      <c r="G8277" t="s">
        <v>7</v>
      </c>
      <c r="H8277" t="s">
        <v>19</v>
      </c>
      <c r="I8277">
        <v>455</v>
      </c>
      <c r="J8277" t="s">
        <v>24</v>
      </c>
      <c r="K8277">
        <v>5</v>
      </c>
      <c r="L8277">
        <v>94.424224229999993</v>
      </c>
      <c r="M8277" t="s">
        <v>20</v>
      </c>
      <c r="N8277" s="2" t="s">
        <v>16</v>
      </c>
      <c r="O8277">
        <v>47.21211212</v>
      </c>
      <c r="P8277">
        <f t="shared" si="389"/>
        <v>424.90900902999999</v>
      </c>
      <c r="Q8277" s="2" t="s">
        <v>11</v>
      </c>
      <c r="R8277" t="s">
        <v>26</v>
      </c>
      <c r="S8277">
        <v>4</v>
      </c>
      <c r="T8277" s="2" t="s">
        <v>16</v>
      </c>
    </row>
    <row r="8278" spans="1:20" x14ac:dyDescent="0.25">
      <c r="A8278">
        <v>8277</v>
      </c>
      <c r="B8278" s="4">
        <v>44895</v>
      </c>
      <c r="C8278" t="str">
        <f t="shared" si="387"/>
        <v>2022</v>
      </c>
      <c r="D8278">
        <v>268</v>
      </c>
      <c r="E8278">
        <v>36</v>
      </c>
      <c r="F8278" t="str">
        <f t="shared" si="388"/>
        <v>Adult</v>
      </c>
      <c r="G8278" t="s">
        <v>27</v>
      </c>
      <c r="H8278" t="s">
        <v>23</v>
      </c>
      <c r="I8278">
        <v>307</v>
      </c>
      <c r="J8278" t="s">
        <v>29</v>
      </c>
      <c r="K8278">
        <v>4</v>
      </c>
      <c r="L8278">
        <v>59.397993620000001</v>
      </c>
      <c r="M8278" t="s">
        <v>25</v>
      </c>
      <c r="N8278" s="2" t="s">
        <v>16</v>
      </c>
      <c r="O8278">
        <v>23.759197449999998</v>
      </c>
      <c r="P8278">
        <f t="shared" si="389"/>
        <v>213.83277703000002</v>
      </c>
      <c r="Q8278" s="2" t="s">
        <v>11</v>
      </c>
      <c r="R8278" t="s">
        <v>26</v>
      </c>
      <c r="S8278">
        <v>4</v>
      </c>
      <c r="T8278" s="2" t="s">
        <v>11</v>
      </c>
    </row>
    <row r="8279" spans="1:20" x14ac:dyDescent="0.25">
      <c r="A8279">
        <v>8278</v>
      </c>
      <c r="B8279" s="4">
        <v>44519</v>
      </c>
      <c r="C8279" t="str">
        <f t="shared" si="387"/>
        <v>2021</v>
      </c>
      <c r="D8279">
        <v>267</v>
      </c>
      <c r="E8279">
        <v>65</v>
      </c>
      <c r="F8279" t="str">
        <f t="shared" si="388"/>
        <v>Senior</v>
      </c>
      <c r="G8279" t="s">
        <v>27</v>
      </c>
      <c r="H8279" t="s">
        <v>14</v>
      </c>
      <c r="I8279">
        <v>550</v>
      </c>
      <c r="J8279" t="s">
        <v>29</v>
      </c>
      <c r="K8279">
        <v>2</v>
      </c>
      <c r="L8279">
        <v>59.108947530000002</v>
      </c>
      <c r="M8279" t="s">
        <v>20</v>
      </c>
      <c r="N8279" s="2" t="s">
        <v>11</v>
      </c>
      <c r="O8279">
        <v>0</v>
      </c>
      <c r="P8279">
        <f t="shared" si="389"/>
        <v>118.21789506</v>
      </c>
      <c r="Q8279" s="2" t="s">
        <v>11</v>
      </c>
      <c r="R8279" t="s">
        <v>12</v>
      </c>
      <c r="S8279">
        <v>1</v>
      </c>
      <c r="T8279" s="2" t="s">
        <v>16</v>
      </c>
    </row>
    <row r="8280" spans="1:20" x14ac:dyDescent="0.25">
      <c r="A8280">
        <v>8279</v>
      </c>
      <c r="B8280" s="4">
        <v>44159</v>
      </c>
      <c r="C8280" t="str">
        <f t="shared" si="387"/>
        <v>2020</v>
      </c>
      <c r="D8280">
        <v>280</v>
      </c>
      <c r="E8280">
        <v>18</v>
      </c>
      <c r="F8280" t="str">
        <f t="shared" si="388"/>
        <v>Teenager</v>
      </c>
      <c r="G8280" t="s">
        <v>13</v>
      </c>
      <c r="H8280" t="s">
        <v>37</v>
      </c>
      <c r="I8280">
        <v>506</v>
      </c>
      <c r="J8280" t="s">
        <v>33</v>
      </c>
      <c r="K8280">
        <v>1</v>
      </c>
      <c r="L8280">
        <v>30.58551186</v>
      </c>
      <c r="M8280" t="s">
        <v>20</v>
      </c>
      <c r="N8280" s="2" t="s">
        <v>11</v>
      </c>
      <c r="O8280">
        <v>3.0585511859999999</v>
      </c>
      <c r="P8280">
        <f t="shared" si="389"/>
        <v>27.526960674000001</v>
      </c>
      <c r="Q8280" s="2" t="s">
        <v>11</v>
      </c>
      <c r="R8280" t="s">
        <v>26</v>
      </c>
      <c r="S8280">
        <v>4</v>
      </c>
      <c r="T8280" s="2" t="s">
        <v>16</v>
      </c>
    </row>
    <row r="8281" spans="1:20" x14ac:dyDescent="0.25">
      <c r="A8281">
        <v>8280</v>
      </c>
      <c r="B8281" s="4">
        <v>43457</v>
      </c>
      <c r="C8281" t="str">
        <f t="shared" si="387"/>
        <v>2018</v>
      </c>
      <c r="D8281">
        <v>406</v>
      </c>
      <c r="E8281">
        <v>47</v>
      </c>
      <c r="F8281" t="str">
        <f t="shared" si="388"/>
        <v>Adult</v>
      </c>
      <c r="G8281" t="s">
        <v>27</v>
      </c>
      <c r="H8281" t="s">
        <v>31</v>
      </c>
      <c r="I8281">
        <v>37</v>
      </c>
      <c r="J8281" t="s">
        <v>29</v>
      </c>
      <c r="K8281">
        <v>1</v>
      </c>
      <c r="L8281">
        <v>57.539207050000002</v>
      </c>
      <c r="M8281" t="s">
        <v>22</v>
      </c>
      <c r="N8281" s="2" t="s">
        <v>16</v>
      </c>
      <c r="O8281">
        <v>0</v>
      </c>
      <c r="P8281">
        <f t="shared" si="389"/>
        <v>57.539207050000002</v>
      </c>
      <c r="Q8281" s="2" t="s">
        <v>16</v>
      </c>
      <c r="R8281" t="s">
        <v>18</v>
      </c>
      <c r="S8281">
        <v>4</v>
      </c>
      <c r="T8281" s="2" t="s">
        <v>11</v>
      </c>
    </row>
    <row r="8282" spans="1:20" x14ac:dyDescent="0.25">
      <c r="A8282">
        <v>8281</v>
      </c>
      <c r="B8282" s="4">
        <v>43420</v>
      </c>
      <c r="C8282" t="str">
        <f t="shared" si="387"/>
        <v>2018</v>
      </c>
      <c r="D8282">
        <v>133</v>
      </c>
      <c r="E8282">
        <v>34</v>
      </c>
      <c r="F8282" t="str">
        <f t="shared" si="388"/>
        <v>Adult</v>
      </c>
      <c r="G8282" t="s">
        <v>7</v>
      </c>
      <c r="H8282" t="s">
        <v>19</v>
      </c>
      <c r="I8282">
        <v>167</v>
      </c>
      <c r="J8282" t="s">
        <v>24</v>
      </c>
      <c r="K8282">
        <v>5</v>
      </c>
      <c r="L8282">
        <v>50.60833358</v>
      </c>
      <c r="M8282" t="s">
        <v>25</v>
      </c>
      <c r="N8282" s="2" t="s">
        <v>11</v>
      </c>
      <c r="O8282">
        <v>0</v>
      </c>
      <c r="P8282">
        <f t="shared" si="389"/>
        <v>253.04166789999999</v>
      </c>
      <c r="Q8282" s="2" t="s">
        <v>16</v>
      </c>
      <c r="R8282" t="s">
        <v>12</v>
      </c>
      <c r="S8282">
        <v>3</v>
      </c>
      <c r="T8282" s="2" t="s">
        <v>16</v>
      </c>
    </row>
    <row r="8283" spans="1:20" x14ac:dyDescent="0.25">
      <c r="A8283">
        <v>8282</v>
      </c>
      <c r="B8283" s="4">
        <v>44869</v>
      </c>
      <c r="C8283" t="str">
        <f t="shared" si="387"/>
        <v>2022</v>
      </c>
      <c r="D8283">
        <v>474</v>
      </c>
      <c r="E8283">
        <v>51</v>
      </c>
      <c r="F8283" t="str">
        <f t="shared" si="388"/>
        <v>Senior</v>
      </c>
      <c r="G8283" t="s">
        <v>7</v>
      </c>
      <c r="H8283" t="s">
        <v>14</v>
      </c>
      <c r="I8283">
        <v>829</v>
      </c>
      <c r="J8283" t="s">
        <v>24</v>
      </c>
      <c r="K8283">
        <v>4</v>
      </c>
      <c r="L8283">
        <v>74.364015870000003</v>
      </c>
      <c r="M8283" t="s">
        <v>20</v>
      </c>
      <c r="N8283" s="2" t="s">
        <v>16</v>
      </c>
      <c r="O8283">
        <v>0</v>
      </c>
      <c r="P8283">
        <f t="shared" si="389"/>
        <v>297.45606348000001</v>
      </c>
      <c r="Q8283" s="2" t="s">
        <v>16</v>
      </c>
      <c r="R8283" t="s">
        <v>12</v>
      </c>
      <c r="S8283">
        <v>5</v>
      </c>
      <c r="T8283" s="2" t="s">
        <v>11</v>
      </c>
    </row>
    <row r="8284" spans="1:20" x14ac:dyDescent="0.25">
      <c r="A8284">
        <v>8283</v>
      </c>
      <c r="B8284" s="4">
        <v>44187</v>
      </c>
      <c r="C8284" t="str">
        <f t="shared" si="387"/>
        <v>2020</v>
      </c>
      <c r="D8284">
        <v>500</v>
      </c>
      <c r="E8284">
        <v>26</v>
      </c>
      <c r="F8284" t="str">
        <f t="shared" si="388"/>
        <v>Teenager</v>
      </c>
      <c r="G8284" t="s">
        <v>7</v>
      </c>
      <c r="H8284" t="s">
        <v>34</v>
      </c>
      <c r="I8284">
        <v>328</v>
      </c>
      <c r="J8284" t="s">
        <v>15</v>
      </c>
      <c r="K8284">
        <v>3</v>
      </c>
      <c r="L8284">
        <v>54.254877409999999</v>
      </c>
      <c r="M8284" t="s">
        <v>20</v>
      </c>
      <c r="N8284" s="2" t="s">
        <v>11</v>
      </c>
      <c r="O8284">
        <v>0</v>
      </c>
      <c r="P8284">
        <f t="shared" si="389"/>
        <v>162.76463222999999</v>
      </c>
      <c r="Q8284" s="2" t="s">
        <v>16</v>
      </c>
      <c r="R8284" t="s">
        <v>18</v>
      </c>
      <c r="S8284">
        <v>4</v>
      </c>
      <c r="T8284" s="2" t="s">
        <v>11</v>
      </c>
    </row>
    <row r="8285" spans="1:20" x14ac:dyDescent="0.25">
      <c r="A8285">
        <v>8284</v>
      </c>
      <c r="B8285" s="4">
        <v>43411</v>
      </c>
      <c r="C8285" t="str">
        <f t="shared" si="387"/>
        <v>2018</v>
      </c>
      <c r="D8285">
        <v>96</v>
      </c>
      <c r="E8285">
        <v>21</v>
      </c>
      <c r="F8285" t="str">
        <f t="shared" si="388"/>
        <v>Teenager</v>
      </c>
      <c r="G8285" t="s">
        <v>13</v>
      </c>
      <c r="H8285" t="s">
        <v>32</v>
      </c>
      <c r="I8285">
        <v>415</v>
      </c>
      <c r="J8285" t="s">
        <v>33</v>
      </c>
      <c r="K8285">
        <v>4</v>
      </c>
      <c r="L8285">
        <v>54.845060099999998</v>
      </c>
      <c r="M8285" t="s">
        <v>20</v>
      </c>
      <c r="N8285" s="2" t="s">
        <v>16</v>
      </c>
      <c r="O8285">
        <v>0</v>
      </c>
      <c r="P8285">
        <f t="shared" si="389"/>
        <v>219.38024039999999</v>
      </c>
      <c r="Q8285" s="2" t="s">
        <v>16</v>
      </c>
      <c r="R8285" t="s">
        <v>18</v>
      </c>
      <c r="S8285">
        <v>2</v>
      </c>
      <c r="T8285" s="2" t="s">
        <v>16</v>
      </c>
    </row>
    <row r="8286" spans="1:20" x14ac:dyDescent="0.25">
      <c r="A8286">
        <v>8285</v>
      </c>
      <c r="B8286" s="4">
        <v>44180</v>
      </c>
      <c r="C8286" t="str">
        <f t="shared" si="387"/>
        <v>2020</v>
      </c>
      <c r="D8286">
        <v>288</v>
      </c>
      <c r="E8286">
        <v>33</v>
      </c>
      <c r="F8286" t="str">
        <f t="shared" si="388"/>
        <v>Adult</v>
      </c>
      <c r="G8286" t="s">
        <v>13</v>
      </c>
      <c r="H8286" t="s">
        <v>35</v>
      </c>
      <c r="I8286">
        <v>85</v>
      </c>
      <c r="J8286" t="s">
        <v>9</v>
      </c>
      <c r="K8286">
        <v>1</v>
      </c>
      <c r="L8286">
        <v>80.898595869999994</v>
      </c>
      <c r="M8286" t="s">
        <v>10</v>
      </c>
      <c r="N8286" s="2" t="s">
        <v>16</v>
      </c>
      <c r="O8286">
        <v>0</v>
      </c>
      <c r="P8286">
        <f t="shared" si="389"/>
        <v>80.898595869999994</v>
      </c>
      <c r="Q8286" s="2" t="s">
        <v>16</v>
      </c>
      <c r="R8286" t="s">
        <v>18</v>
      </c>
      <c r="S8286">
        <v>2</v>
      </c>
      <c r="T8286" s="2" t="s">
        <v>16</v>
      </c>
    </row>
    <row r="8287" spans="1:20" x14ac:dyDescent="0.25">
      <c r="A8287">
        <v>8286</v>
      </c>
      <c r="B8287" s="4">
        <v>43435</v>
      </c>
      <c r="C8287" t="str">
        <f t="shared" si="387"/>
        <v>2018</v>
      </c>
      <c r="D8287">
        <v>61</v>
      </c>
      <c r="E8287">
        <v>46</v>
      </c>
      <c r="F8287" t="str">
        <f t="shared" si="388"/>
        <v>Adult</v>
      </c>
      <c r="G8287" t="s">
        <v>13</v>
      </c>
      <c r="H8287" t="s">
        <v>17</v>
      </c>
      <c r="I8287">
        <v>730</v>
      </c>
      <c r="J8287" t="s">
        <v>15</v>
      </c>
      <c r="K8287">
        <v>5</v>
      </c>
      <c r="L8287">
        <v>16.711964399999999</v>
      </c>
      <c r="M8287" t="s">
        <v>22</v>
      </c>
      <c r="N8287" s="2" t="s">
        <v>11</v>
      </c>
      <c r="O8287">
        <v>0</v>
      </c>
      <c r="P8287">
        <f t="shared" si="389"/>
        <v>83.559821999999997</v>
      </c>
      <c r="Q8287" s="2" t="s">
        <v>16</v>
      </c>
      <c r="R8287" t="s">
        <v>12</v>
      </c>
      <c r="S8287">
        <v>3</v>
      </c>
      <c r="T8287" s="2" t="s">
        <v>11</v>
      </c>
    </row>
    <row r="8288" spans="1:20" x14ac:dyDescent="0.25">
      <c r="A8288">
        <v>8287</v>
      </c>
      <c r="B8288" s="4">
        <v>44178</v>
      </c>
      <c r="C8288" t="str">
        <f t="shared" si="387"/>
        <v>2020</v>
      </c>
      <c r="D8288">
        <v>75</v>
      </c>
      <c r="E8288">
        <v>62</v>
      </c>
      <c r="F8288" t="str">
        <f t="shared" si="388"/>
        <v>Senior</v>
      </c>
      <c r="G8288" t="s">
        <v>13</v>
      </c>
      <c r="H8288" t="s">
        <v>23</v>
      </c>
      <c r="I8288">
        <v>117</v>
      </c>
      <c r="J8288" t="s">
        <v>9</v>
      </c>
      <c r="K8288">
        <v>1</v>
      </c>
      <c r="L8288">
        <v>32.420963970000003</v>
      </c>
      <c r="M8288" t="s">
        <v>10</v>
      </c>
      <c r="N8288" s="2" t="s">
        <v>11</v>
      </c>
      <c r="O8288">
        <v>0</v>
      </c>
      <c r="P8288">
        <f t="shared" si="389"/>
        <v>32.420963970000003</v>
      </c>
      <c r="Q8288" s="2" t="s">
        <v>16</v>
      </c>
      <c r="R8288" t="s">
        <v>12</v>
      </c>
      <c r="S8288">
        <v>4</v>
      </c>
      <c r="T8288" s="2" t="s">
        <v>11</v>
      </c>
    </row>
    <row r="8289" spans="1:20" x14ac:dyDescent="0.25">
      <c r="A8289">
        <v>8288</v>
      </c>
      <c r="B8289" s="4">
        <v>45250</v>
      </c>
      <c r="C8289" t="str">
        <f t="shared" si="387"/>
        <v>2023</v>
      </c>
      <c r="D8289">
        <v>62</v>
      </c>
      <c r="E8289">
        <v>63</v>
      </c>
      <c r="F8289" t="str">
        <f t="shared" si="388"/>
        <v>Senior</v>
      </c>
      <c r="G8289" t="s">
        <v>27</v>
      </c>
      <c r="H8289" t="s">
        <v>36</v>
      </c>
      <c r="I8289">
        <v>984</v>
      </c>
      <c r="J8289" t="s">
        <v>33</v>
      </c>
      <c r="K8289">
        <v>2</v>
      </c>
      <c r="L8289">
        <v>85.355055149999998</v>
      </c>
      <c r="M8289" t="s">
        <v>25</v>
      </c>
      <c r="N8289" s="2" t="s">
        <v>16</v>
      </c>
      <c r="O8289">
        <v>0</v>
      </c>
      <c r="P8289">
        <f t="shared" si="389"/>
        <v>170.7101103</v>
      </c>
      <c r="Q8289" s="2" t="s">
        <v>16</v>
      </c>
      <c r="R8289" t="s">
        <v>12</v>
      </c>
      <c r="S8289">
        <v>5</v>
      </c>
      <c r="T8289" s="2" t="s">
        <v>16</v>
      </c>
    </row>
    <row r="8290" spans="1:20" x14ac:dyDescent="0.25">
      <c r="A8290">
        <v>8289</v>
      </c>
      <c r="B8290" s="4">
        <v>44167</v>
      </c>
      <c r="C8290" t="str">
        <f t="shared" si="387"/>
        <v>2020</v>
      </c>
      <c r="D8290">
        <v>302</v>
      </c>
      <c r="E8290">
        <v>25</v>
      </c>
      <c r="F8290" t="str">
        <f t="shared" si="388"/>
        <v>Teenager</v>
      </c>
      <c r="G8290" t="s">
        <v>27</v>
      </c>
      <c r="H8290" t="s">
        <v>28</v>
      </c>
      <c r="I8290">
        <v>546</v>
      </c>
      <c r="J8290" t="s">
        <v>9</v>
      </c>
      <c r="K8290">
        <v>3</v>
      </c>
      <c r="L8290">
        <v>71.318589650000007</v>
      </c>
      <c r="M8290" t="s">
        <v>20</v>
      </c>
      <c r="N8290" s="2" t="s">
        <v>11</v>
      </c>
      <c r="O8290">
        <v>0</v>
      </c>
      <c r="P8290">
        <f t="shared" si="389"/>
        <v>213.95576895000002</v>
      </c>
      <c r="Q8290" s="2" t="s">
        <v>11</v>
      </c>
      <c r="R8290" t="s">
        <v>18</v>
      </c>
      <c r="S8290">
        <v>3</v>
      </c>
      <c r="T8290" s="2" t="s">
        <v>16</v>
      </c>
    </row>
    <row r="8291" spans="1:20" x14ac:dyDescent="0.25">
      <c r="A8291">
        <v>8290</v>
      </c>
      <c r="B8291" s="4">
        <v>44155</v>
      </c>
      <c r="C8291" t="str">
        <f t="shared" si="387"/>
        <v>2020</v>
      </c>
      <c r="D8291">
        <v>146</v>
      </c>
      <c r="E8291">
        <v>64</v>
      </c>
      <c r="F8291" t="str">
        <f t="shared" si="388"/>
        <v>Senior</v>
      </c>
      <c r="G8291" t="s">
        <v>7</v>
      </c>
      <c r="H8291" t="s">
        <v>30</v>
      </c>
      <c r="I8291">
        <v>60</v>
      </c>
      <c r="J8291" t="s">
        <v>15</v>
      </c>
      <c r="K8291">
        <v>1</v>
      </c>
      <c r="L8291">
        <v>91.591161909999997</v>
      </c>
      <c r="M8291" t="s">
        <v>22</v>
      </c>
      <c r="N8291" s="2" t="s">
        <v>11</v>
      </c>
      <c r="O8291">
        <v>0</v>
      </c>
      <c r="P8291">
        <f t="shared" si="389"/>
        <v>91.591161909999997</v>
      </c>
      <c r="Q8291" s="2" t="s">
        <v>16</v>
      </c>
      <c r="R8291" t="s">
        <v>12</v>
      </c>
      <c r="S8291">
        <v>1</v>
      </c>
      <c r="T8291" s="2" t="s">
        <v>11</v>
      </c>
    </row>
    <row r="8292" spans="1:20" x14ac:dyDescent="0.25">
      <c r="A8292">
        <v>8291</v>
      </c>
      <c r="B8292" s="4">
        <v>44885</v>
      </c>
      <c r="C8292" t="str">
        <f t="shared" si="387"/>
        <v>2022</v>
      </c>
      <c r="D8292">
        <v>1</v>
      </c>
      <c r="E8292">
        <v>50</v>
      </c>
      <c r="F8292" t="str">
        <f t="shared" si="388"/>
        <v>Adult</v>
      </c>
      <c r="G8292" t="s">
        <v>13</v>
      </c>
      <c r="H8292" t="s">
        <v>42</v>
      </c>
      <c r="I8292">
        <v>916</v>
      </c>
      <c r="J8292" t="s">
        <v>29</v>
      </c>
      <c r="K8292">
        <v>2</v>
      </c>
      <c r="L8292">
        <v>17.716105559999999</v>
      </c>
      <c r="M8292" t="s">
        <v>10</v>
      </c>
      <c r="N8292" s="2" t="s">
        <v>11</v>
      </c>
      <c r="O8292">
        <v>0</v>
      </c>
      <c r="P8292">
        <f t="shared" si="389"/>
        <v>35.432211119999998</v>
      </c>
      <c r="Q8292" s="2" t="s">
        <v>11</v>
      </c>
      <c r="R8292" t="s">
        <v>12</v>
      </c>
      <c r="S8292">
        <v>2</v>
      </c>
      <c r="T8292" s="2" t="s">
        <v>11</v>
      </c>
    </row>
    <row r="8293" spans="1:20" x14ac:dyDescent="0.25">
      <c r="A8293">
        <v>8292</v>
      </c>
      <c r="B8293" s="4">
        <v>44537</v>
      </c>
      <c r="C8293" t="str">
        <f t="shared" si="387"/>
        <v>2021</v>
      </c>
      <c r="D8293">
        <v>416</v>
      </c>
      <c r="E8293">
        <v>43</v>
      </c>
      <c r="F8293" t="str">
        <f t="shared" si="388"/>
        <v>Adult</v>
      </c>
      <c r="G8293" t="s">
        <v>27</v>
      </c>
      <c r="H8293" t="s">
        <v>30</v>
      </c>
      <c r="I8293">
        <v>207</v>
      </c>
      <c r="J8293" t="s">
        <v>9</v>
      </c>
      <c r="K8293">
        <v>4</v>
      </c>
      <c r="L8293">
        <v>58.499803829999998</v>
      </c>
      <c r="M8293" t="s">
        <v>25</v>
      </c>
      <c r="N8293" s="2" t="s">
        <v>16</v>
      </c>
      <c r="O8293">
        <v>0</v>
      </c>
      <c r="P8293">
        <f t="shared" si="389"/>
        <v>233.99921531999999</v>
      </c>
      <c r="Q8293" s="2" t="s">
        <v>16</v>
      </c>
      <c r="R8293" t="s">
        <v>18</v>
      </c>
      <c r="S8293">
        <v>4</v>
      </c>
      <c r="T8293" s="2" t="s">
        <v>16</v>
      </c>
    </row>
    <row r="8294" spans="1:20" x14ac:dyDescent="0.25">
      <c r="A8294">
        <v>8293</v>
      </c>
      <c r="B8294" s="4">
        <v>44868</v>
      </c>
      <c r="C8294" t="str">
        <f t="shared" si="387"/>
        <v>2022</v>
      </c>
      <c r="D8294">
        <v>241</v>
      </c>
      <c r="E8294">
        <v>38</v>
      </c>
      <c r="F8294" t="str">
        <f t="shared" si="388"/>
        <v>Adult</v>
      </c>
      <c r="G8294" t="s">
        <v>27</v>
      </c>
      <c r="H8294" t="s">
        <v>34</v>
      </c>
      <c r="I8294">
        <v>854</v>
      </c>
      <c r="J8294" t="s">
        <v>33</v>
      </c>
      <c r="K8294">
        <v>1</v>
      </c>
      <c r="L8294">
        <v>90.42139091</v>
      </c>
      <c r="M8294" t="s">
        <v>22</v>
      </c>
      <c r="N8294" s="2" t="s">
        <v>16</v>
      </c>
      <c r="O8294">
        <v>0</v>
      </c>
      <c r="P8294">
        <f t="shared" si="389"/>
        <v>90.42139091</v>
      </c>
      <c r="Q8294" s="2" t="s">
        <v>11</v>
      </c>
      <c r="R8294" t="s">
        <v>18</v>
      </c>
      <c r="S8294">
        <v>2</v>
      </c>
      <c r="T8294" s="2" t="s">
        <v>16</v>
      </c>
    </row>
    <row r="8295" spans="1:20" x14ac:dyDescent="0.25">
      <c r="A8295">
        <v>8294</v>
      </c>
      <c r="B8295" s="4">
        <v>44897</v>
      </c>
      <c r="C8295" t="str">
        <f t="shared" si="387"/>
        <v>2022</v>
      </c>
      <c r="D8295">
        <v>415</v>
      </c>
      <c r="E8295">
        <v>46</v>
      </c>
      <c r="F8295" t="str">
        <f t="shared" si="388"/>
        <v>Adult</v>
      </c>
      <c r="G8295" t="s">
        <v>13</v>
      </c>
      <c r="H8295" t="s">
        <v>21</v>
      </c>
      <c r="I8295">
        <v>893</v>
      </c>
      <c r="J8295" t="s">
        <v>29</v>
      </c>
      <c r="K8295">
        <v>3</v>
      </c>
      <c r="L8295">
        <v>47.561102099999999</v>
      </c>
      <c r="M8295" t="s">
        <v>25</v>
      </c>
      <c r="N8295" s="2" t="s">
        <v>16</v>
      </c>
      <c r="O8295">
        <v>0</v>
      </c>
      <c r="P8295">
        <f t="shared" si="389"/>
        <v>142.6833063</v>
      </c>
      <c r="Q8295" s="2" t="s">
        <v>11</v>
      </c>
      <c r="R8295" t="s">
        <v>18</v>
      </c>
      <c r="S8295">
        <v>4</v>
      </c>
      <c r="T8295" s="2" t="s">
        <v>11</v>
      </c>
    </row>
    <row r="8296" spans="1:20" x14ac:dyDescent="0.25">
      <c r="A8296">
        <v>8295</v>
      </c>
      <c r="B8296" s="4">
        <v>44530</v>
      </c>
      <c r="C8296" t="str">
        <f t="shared" si="387"/>
        <v>2021</v>
      </c>
      <c r="D8296">
        <v>396</v>
      </c>
      <c r="E8296">
        <v>33</v>
      </c>
      <c r="F8296" t="str">
        <f t="shared" si="388"/>
        <v>Adult</v>
      </c>
      <c r="G8296" t="s">
        <v>13</v>
      </c>
      <c r="H8296" t="s">
        <v>23</v>
      </c>
      <c r="I8296">
        <v>649</v>
      </c>
      <c r="J8296" t="s">
        <v>15</v>
      </c>
      <c r="K8296">
        <v>1</v>
      </c>
      <c r="L8296">
        <v>88.977106399999997</v>
      </c>
      <c r="M8296" t="s">
        <v>20</v>
      </c>
      <c r="N8296" s="2" t="s">
        <v>11</v>
      </c>
      <c r="O8296">
        <v>8.8977106399999997</v>
      </c>
      <c r="P8296">
        <f t="shared" si="389"/>
        <v>80.079395759999997</v>
      </c>
      <c r="Q8296" s="2" t="s">
        <v>11</v>
      </c>
      <c r="R8296" t="s">
        <v>26</v>
      </c>
      <c r="S8296">
        <v>4</v>
      </c>
      <c r="T8296" s="2" t="s">
        <v>11</v>
      </c>
    </row>
    <row r="8297" spans="1:20" x14ac:dyDescent="0.25">
      <c r="A8297">
        <v>8296</v>
      </c>
      <c r="B8297" s="4">
        <v>44168</v>
      </c>
      <c r="C8297" t="str">
        <f t="shared" si="387"/>
        <v>2020</v>
      </c>
      <c r="D8297">
        <v>103</v>
      </c>
      <c r="E8297">
        <v>43</v>
      </c>
      <c r="F8297" t="str">
        <f t="shared" si="388"/>
        <v>Adult</v>
      </c>
      <c r="G8297" t="s">
        <v>27</v>
      </c>
      <c r="H8297" t="s">
        <v>23</v>
      </c>
      <c r="I8297">
        <v>124</v>
      </c>
      <c r="J8297" t="s">
        <v>33</v>
      </c>
      <c r="K8297">
        <v>5</v>
      </c>
      <c r="L8297">
        <v>18.379839910000001</v>
      </c>
      <c r="M8297" t="s">
        <v>22</v>
      </c>
      <c r="N8297" s="2" t="s">
        <v>16</v>
      </c>
      <c r="O8297">
        <v>9.1899199570000007</v>
      </c>
      <c r="P8297">
        <f t="shared" si="389"/>
        <v>82.709279593000005</v>
      </c>
      <c r="Q8297" s="2" t="s">
        <v>16</v>
      </c>
      <c r="R8297" t="s">
        <v>26</v>
      </c>
      <c r="S8297">
        <v>1</v>
      </c>
      <c r="T8297" s="2" t="s">
        <v>16</v>
      </c>
    </row>
    <row r="8298" spans="1:20" x14ac:dyDescent="0.25">
      <c r="A8298">
        <v>8297</v>
      </c>
      <c r="B8298" s="4">
        <v>44887</v>
      </c>
      <c r="C8298" t="str">
        <f t="shared" si="387"/>
        <v>2022</v>
      </c>
      <c r="D8298">
        <v>445</v>
      </c>
      <c r="E8298">
        <v>40</v>
      </c>
      <c r="F8298" t="str">
        <f t="shared" si="388"/>
        <v>Adult</v>
      </c>
      <c r="G8298" t="s">
        <v>27</v>
      </c>
      <c r="H8298" t="s">
        <v>34</v>
      </c>
      <c r="I8298">
        <v>183</v>
      </c>
      <c r="J8298" t="s">
        <v>9</v>
      </c>
      <c r="K8298">
        <v>3</v>
      </c>
      <c r="L8298">
        <v>94.761241589999997</v>
      </c>
      <c r="M8298" t="s">
        <v>20</v>
      </c>
      <c r="N8298" s="2" t="s">
        <v>11</v>
      </c>
      <c r="O8298">
        <v>0</v>
      </c>
      <c r="P8298">
        <f t="shared" si="389"/>
        <v>284.28372476999999</v>
      </c>
      <c r="Q8298" s="2" t="s">
        <v>11</v>
      </c>
      <c r="R8298" t="s">
        <v>12</v>
      </c>
      <c r="S8298">
        <v>1</v>
      </c>
      <c r="T8298" s="2" t="s">
        <v>11</v>
      </c>
    </row>
    <row r="8299" spans="1:20" x14ac:dyDescent="0.25">
      <c r="A8299">
        <v>8298</v>
      </c>
      <c r="B8299" s="4">
        <v>44510</v>
      </c>
      <c r="C8299" t="str">
        <f t="shared" si="387"/>
        <v>2021</v>
      </c>
      <c r="D8299">
        <v>5</v>
      </c>
      <c r="E8299">
        <v>37</v>
      </c>
      <c r="F8299" t="str">
        <f t="shared" si="388"/>
        <v>Adult</v>
      </c>
      <c r="G8299" t="s">
        <v>27</v>
      </c>
      <c r="H8299" t="s">
        <v>17</v>
      </c>
      <c r="I8299">
        <v>106</v>
      </c>
      <c r="J8299" t="s">
        <v>24</v>
      </c>
      <c r="K8299">
        <v>4</v>
      </c>
      <c r="L8299">
        <v>75.502022650000001</v>
      </c>
      <c r="M8299" t="s">
        <v>22</v>
      </c>
      <c r="N8299" s="2" t="s">
        <v>16</v>
      </c>
      <c r="O8299">
        <v>0</v>
      </c>
      <c r="P8299">
        <f t="shared" si="389"/>
        <v>302.0080906</v>
      </c>
      <c r="Q8299" s="2" t="s">
        <v>11</v>
      </c>
      <c r="R8299" t="s">
        <v>18</v>
      </c>
      <c r="S8299">
        <v>3</v>
      </c>
      <c r="T8299" s="2" t="s">
        <v>16</v>
      </c>
    </row>
    <row r="8300" spans="1:20" x14ac:dyDescent="0.25">
      <c r="A8300">
        <v>8299</v>
      </c>
      <c r="B8300" s="4">
        <v>43411</v>
      </c>
      <c r="C8300" t="str">
        <f t="shared" si="387"/>
        <v>2018</v>
      </c>
      <c r="D8300">
        <v>351</v>
      </c>
      <c r="E8300">
        <v>46</v>
      </c>
      <c r="F8300" t="str">
        <f t="shared" si="388"/>
        <v>Adult</v>
      </c>
      <c r="G8300" t="s">
        <v>13</v>
      </c>
      <c r="H8300" t="s">
        <v>41</v>
      </c>
      <c r="I8300">
        <v>479</v>
      </c>
      <c r="J8300" t="s">
        <v>29</v>
      </c>
      <c r="K8300">
        <v>4</v>
      </c>
      <c r="L8300">
        <v>58.789334050000001</v>
      </c>
      <c r="M8300" t="s">
        <v>22</v>
      </c>
      <c r="N8300" s="2" t="s">
        <v>16</v>
      </c>
      <c r="O8300">
        <v>23.515733619999999</v>
      </c>
      <c r="P8300">
        <f t="shared" si="389"/>
        <v>211.64160258000001</v>
      </c>
      <c r="Q8300" s="2" t="s">
        <v>16</v>
      </c>
      <c r="R8300" t="s">
        <v>26</v>
      </c>
      <c r="S8300">
        <v>2</v>
      </c>
      <c r="T8300" s="2" t="s">
        <v>11</v>
      </c>
    </row>
    <row r="8301" spans="1:20" x14ac:dyDescent="0.25">
      <c r="A8301">
        <v>8300</v>
      </c>
      <c r="B8301" s="4">
        <v>44919</v>
      </c>
      <c r="C8301" t="str">
        <f t="shared" si="387"/>
        <v>2022</v>
      </c>
      <c r="D8301">
        <v>197</v>
      </c>
      <c r="E8301">
        <v>61</v>
      </c>
      <c r="F8301" t="str">
        <f t="shared" si="388"/>
        <v>Senior</v>
      </c>
      <c r="G8301" t="s">
        <v>27</v>
      </c>
      <c r="H8301" t="s">
        <v>34</v>
      </c>
      <c r="I8301">
        <v>77</v>
      </c>
      <c r="J8301" t="s">
        <v>29</v>
      </c>
      <c r="K8301">
        <v>3</v>
      </c>
      <c r="L8301">
        <v>64.098893790000005</v>
      </c>
      <c r="M8301" t="s">
        <v>22</v>
      </c>
      <c r="N8301" s="2" t="s">
        <v>16</v>
      </c>
      <c r="O8301">
        <v>19.229668140000001</v>
      </c>
      <c r="P8301">
        <f t="shared" si="389"/>
        <v>173.06701323000001</v>
      </c>
      <c r="Q8301" s="2" t="s">
        <v>16</v>
      </c>
      <c r="R8301" t="s">
        <v>26</v>
      </c>
      <c r="S8301">
        <v>2</v>
      </c>
      <c r="T8301" s="2" t="s">
        <v>11</v>
      </c>
    </row>
    <row r="8302" spans="1:20" x14ac:dyDescent="0.25">
      <c r="A8302">
        <v>8301</v>
      </c>
      <c r="B8302" s="4">
        <v>44558</v>
      </c>
      <c r="C8302" t="str">
        <f t="shared" si="387"/>
        <v>2021</v>
      </c>
      <c r="D8302">
        <v>452</v>
      </c>
      <c r="E8302">
        <v>58</v>
      </c>
      <c r="F8302" t="str">
        <f t="shared" si="388"/>
        <v>Senior</v>
      </c>
      <c r="G8302" t="s">
        <v>27</v>
      </c>
      <c r="H8302" t="s">
        <v>31</v>
      </c>
      <c r="I8302">
        <v>664</v>
      </c>
      <c r="J8302" t="s">
        <v>15</v>
      </c>
      <c r="K8302">
        <v>4</v>
      </c>
      <c r="L8302">
        <v>62.320737289999997</v>
      </c>
      <c r="M8302" t="s">
        <v>25</v>
      </c>
      <c r="N8302" s="2" t="s">
        <v>16</v>
      </c>
      <c r="O8302">
        <v>0</v>
      </c>
      <c r="P8302">
        <f t="shared" si="389"/>
        <v>249.28294915999999</v>
      </c>
      <c r="Q8302" s="2" t="s">
        <v>11</v>
      </c>
      <c r="R8302" t="s">
        <v>12</v>
      </c>
      <c r="S8302">
        <v>5</v>
      </c>
      <c r="T8302" s="2" t="s">
        <v>11</v>
      </c>
    </row>
    <row r="8303" spans="1:20" x14ac:dyDescent="0.25">
      <c r="A8303">
        <v>8302</v>
      </c>
      <c r="B8303" s="4">
        <v>43808</v>
      </c>
      <c r="C8303" t="str">
        <f t="shared" si="387"/>
        <v>2019</v>
      </c>
      <c r="D8303">
        <v>48</v>
      </c>
      <c r="E8303">
        <v>59</v>
      </c>
      <c r="F8303" t="str">
        <f t="shared" si="388"/>
        <v>Senior</v>
      </c>
      <c r="G8303" t="s">
        <v>13</v>
      </c>
      <c r="H8303" t="s">
        <v>37</v>
      </c>
      <c r="I8303">
        <v>826</v>
      </c>
      <c r="J8303" t="s">
        <v>9</v>
      </c>
      <c r="K8303">
        <v>1</v>
      </c>
      <c r="L8303">
        <v>17.631217150000001</v>
      </c>
      <c r="M8303" t="s">
        <v>10</v>
      </c>
      <c r="N8303" s="2" t="s">
        <v>11</v>
      </c>
      <c r="O8303">
        <v>0</v>
      </c>
      <c r="P8303">
        <f t="shared" si="389"/>
        <v>17.631217150000001</v>
      </c>
      <c r="Q8303" s="2" t="s">
        <v>11</v>
      </c>
      <c r="R8303" t="s">
        <v>12</v>
      </c>
      <c r="S8303">
        <v>3</v>
      </c>
      <c r="T8303" s="2" t="s">
        <v>11</v>
      </c>
    </row>
    <row r="8304" spans="1:20" x14ac:dyDescent="0.25">
      <c r="A8304">
        <v>8303</v>
      </c>
      <c r="B8304" s="4">
        <v>43780</v>
      </c>
      <c r="C8304" t="str">
        <f t="shared" si="387"/>
        <v>2019</v>
      </c>
      <c r="D8304">
        <v>500</v>
      </c>
      <c r="E8304">
        <v>23</v>
      </c>
      <c r="F8304" t="str">
        <f t="shared" si="388"/>
        <v>Teenager</v>
      </c>
      <c r="G8304" t="s">
        <v>27</v>
      </c>
      <c r="H8304" t="s">
        <v>37</v>
      </c>
      <c r="I8304">
        <v>729</v>
      </c>
      <c r="J8304" t="s">
        <v>15</v>
      </c>
      <c r="K8304">
        <v>1</v>
      </c>
      <c r="L8304">
        <v>25.10297108</v>
      </c>
      <c r="M8304" t="s">
        <v>10</v>
      </c>
      <c r="N8304" s="2" t="s">
        <v>11</v>
      </c>
      <c r="O8304">
        <v>2.5102971080000001</v>
      </c>
      <c r="P8304">
        <f t="shared" si="389"/>
        <v>22.592673972</v>
      </c>
      <c r="Q8304" s="2" t="s">
        <v>16</v>
      </c>
      <c r="R8304" t="s">
        <v>26</v>
      </c>
      <c r="S8304">
        <v>1</v>
      </c>
      <c r="T8304" s="2" t="s">
        <v>16</v>
      </c>
    </row>
    <row r="8305" spans="1:20" x14ac:dyDescent="0.25">
      <c r="A8305">
        <v>8304</v>
      </c>
      <c r="B8305" s="4">
        <v>44912</v>
      </c>
      <c r="C8305" t="str">
        <f t="shared" si="387"/>
        <v>2022</v>
      </c>
      <c r="D8305">
        <v>474</v>
      </c>
      <c r="E8305">
        <v>58</v>
      </c>
      <c r="F8305" t="str">
        <f t="shared" si="388"/>
        <v>Senior</v>
      </c>
      <c r="G8305" t="s">
        <v>13</v>
      </c>
      <c r="H8305" t="s">
        <v>28</v>
      </c>
      <c r="I8305">
        <v>440</v>
      </c>
      <c r="J8305" t="s">
        <v>9</v>
      </c>
      <c r="K8305">
        <v>5</v>
      </c>
      <c r="L8305">
        <v>13.78552541</v>
      </c>
      <c r="M8305" t="s">
        <v>25</v>
      </c>
      <c r="N8305" s="2" t="s">
        <v>11</v>
      </c>
      <c r="O8305">
        <v>0</v>
      </c>
      <c r="P8305">
        <f t="shared" si="389"/>
        <v>68.927627049999998</v>
      </c>
      <c r="Q8305" s="2" t="s">
        <v>11</v>
      </c>
      <c r="R8305" t="s">
        <v>18</v>
      </c>
      <c r="S8305">
        <v>4</v>
      </c>
      <c r="T8305" s="2" t="s">
        <v>11</v>
      </c>
    </row>
    <row r="8306" spans="1:20" x14ac:dyDescent="0.25">
      <c r="A8306">
        <v>8305</v>
      </c>
      <c r="B8306" s="4">
        <v>44532</v>
      </c>
      <c r="C8306" t="str">
        <f t="shared" si="387"/>
        <v>2021</v>
      </c>
      <c r="D8306">
        <v>217</v>
      </c>
      <c r="E8306">
        <v>35</v>
      </c>
      <c r="F8306" t="str">
        <f t="shared" si="388"/>
        <v>Adult</v>
      </c>
      <c r="G8306" t="s">
        <v>13</v>
      </c>
      <c r="H8306" t="s">
        <v>42</v>
      </c>
      <c r="I8306">
        <v>810</v>
      </c>
      <c r="J8306" t="s">
        <v>29</v>
      </c>
      <c r="K8306">
        <v>1</v>
      </c>
      <c r="L8306">
        <v>68.495194799999993</v>
      </c>
      <c r="M8306" t="s">
        <v>20</v>
      </c>
      <c r="N8306" s="2" t="s">
        <v>11</v>
      </c>
      <c r="O8306">
        <v>0</v>
      </c>
      <c r="P8306">
        <f t="shared" si="389"/>
        <v>68.495194799999993</v>
      </c>
      <c r="Q8306" s="2" t="s">
        <v>11</v>
      </c>
      <c r="R8306" t="s">
        <v>12</v>
      </c>
      <c r="S8306">
        <v>4</v>
      </c>
      <c r="T8306" s="2" t="s">
        <v>16</v>
      </c>
    </row>
    <row r="8307" spans="1:20" x14ac:dyDescent="0.25">
      <c r="A8307">
        <v>8306</v>
      </c>
      <c r="B8307" s="4">
        <v>44926</v>
      </c>
      <c r="C8307" t="str">
        <f t="shared" si="387"/>
        <v>2022</v>
      </c>
      <c r="D8307">
        <v>404</v>
      </c>
      <c r="E8307">
        <v>41</v>
      </c>
      <c r="F8307" t="str">
        <f t="shared" si="388"/>
        <v>Adult</v>
      </c>
      <c r="G8307" t="s">
        <v>13</v>
      </c>
      <c r="H8307" t="s">
        <v>41</v>
      </c>
      <c r="I8307">
        <v>844</v>
      </c>
      <c r="J8307" t="s">
        <v>9</v>
      </c>
      <c r="K8307">
        <v>3</v>
      </c>
      <c r="L8307">
        <v>46.230984149999998</v>
      </c>
      <c r="M8307" t="s">
        <v>22</v>
      </c>
      <c r="N8307" s="2" t="s">
        <v>16</v>
      </c>
      <c r="O8307">
        <v>0</v>
      </c>
      <c r="P8307">
        <f t="shared" si="389"/>
        <v>138.69295245000001</v>
      </c>
      <c r="Q8307" s="2" t="s">
        <v>11</v>
      </c>
      <c r="R8307" t="s">
        <v>18</v>
      </c>
      <c r="S8307">
        <v>2</v>
      </c>
      <c r="T8307" s="2" t="s">
        <v>16</v>
      </c>
    </row>
    <row r="8308" spans="1:20" x14ac:dyDescent="0.25">
      <c r="A8308">
        <v>8307</v>
      </c>
      <c r="B8308" s="4">
        <v>43424</v>
      </c>
      <c r="C8308" t="str">
        <f t="shared" si="387"/>
        <v>2018</v>
      </c>
      <c r="D8308">
        <v>111</v>
      </c>
      <c r="E8308">
        <v>51</v>
      </c>
      <c r="F8308" t="str">
        <f t="shared" si="388"/>
        <v>Senior</v>
      </c>
      <c r="G8308" t="s">
        <v>27</v>
      </c>
      <c r="H8308" t="s">
        <v>36</v>
      </c>
      <c r="I8308">
        <v>861</v>
      </c>
      <c r="J8308" t="s">
        <v>9</v>
      </c>
      <c r="K8308">
        <v>2</v>
      </c>
      <c r="L8308">
        <v>93.010198520000003</v>
      </c>
      <c r="M8308" t="s">
        <v>22</v>
      </c>
      <c r="N8308" s="2" t="s">
        <v>16</v>
      </c>
      <c r="O8308">
        <v>18.602039699999999</v>
      </c>
      <c r="P8308">
        <f t="shared" si="389"/>
        <v>167.41835734</v>
      </c>
      <c r="Q8308" s="2" t="s">
        <v>11</v>
      </c>
      <c r="R8308" t="s">
        <v>26</v>
      </c>
      <c r="S8308">
        <v>5</v>
      </c>
      <c r="T8308" s="2" t="s">
        <v>11</v>
      </c>
    </row>
    <row r="8309" spans="1:20" x14ac:dyDescent="0.25">
      <c r="A8309">
        <v>8308</v>
      </c>
      <c r="B8309" s="4">
        <v>43782</v>
      </c>
      <c r="C8309" t="str">
        <f t="shared" si="387"/>
        <v>2019</v>
      </c>
      <c r="D8309">
        <v>300</v>
      </c>
      <c r="E8309">
        <v>39</v>
      </c>
      <c r="F8309" t="str">
        <f t="shared" si="388"/>
        <v>Adult</v>
      </c>
      <c r="G8309" t="s">
        <v>13</v>
      </c>
      <c r="H8309" t="s">
        <v>17</v>
      </c>
      <c r="I8309">
        <v>477</v>
      </c>
      <c r="J8309" t="s">
        <v>24</v>
      </c>
      <c r="K8309">
        <v>2</v>
      </c>
      <c r="L8309">
        <v>45.372097410000002</v>
      </c>
      <c r="M8309" t="s">
        <v>25</v>
      </c>
      <c r="N8309" s="2" t="s">
        <v>16</v>
      </c>
      <c r="O8309">
        <v>0</v>
      </c>
      <c r="P8309">
        <f t="shared" si="389"/>
        <v>90.744194820000004</v>
      </c>
      <c r="Q8309" s="2" t="s">
        <v>11</v>
      </c>
      <c r="R8309" t="s">
        <v>18</v>
      </c>
      <c r="S8309">
        <v>5</v>
      </c>
      <c r="T8309" s="2" t="s">
        <v>11</v>
      </c>
    </row>
    <row r="8310" spans="1:20" x14ac:dyDescent="0.25">
      <c r="A8310">
        <v>8309</v>
      </c>
      <c r="B8310" s="4">
        <v>43454</v>
      </c>
      <c r="C8310" t="str">
        <f t="shared" si="387"/>
        <v>2018</v>
      </c>
      <c r="D8310">
        <v>317</v>
      </c>
      <c r="E8310">
        <v>67</v>
      </c>
      <c r="F8310" t="str">
        <f t="shared" si="388"/>
        <v>Senior</v>
      </c>
      <c r="G8310" t="s">
        <v>13</v>
      </c>
      <c r="H8310" t="s">
        <v>35</v>
      </c>
      <c r="I8310">
        <v>801</v>
      </c>
      <c r="J8310" t="s">
        <v>15</v>
      </c>
      <c r="K8310">
        <v>2</v>
      </c>
      <c r="L8310">
        <v>88.017600720000004</v>
      </c>
      <c r="M8310" t="s">
        <v>22</v>
      </c>
      <c r="N8310" s="2" t="s">
        <v>11</v>
      </c>
      <c r="O8310">
        <v>0</v>
      </c>
      <c r="P8310">
        <f t="shared" si="389"/>
        <v>176.03520144000001</v>
      </c>
      <c r="Q8310" s="2" t="s">
        <v>11</v>
      </c>
      <c r="R8310" t="s">
        <v>12</v>
      </c>
      <c r="S8310">
        <v>4</v>
      </c>
      <c r="T8310" s="2" t="s">
        <v>11</v>
      </c>
    </row>
    <row r="8311" spans="1:20" x14ac:dyDescent="0.25">
      <c r="A8311">
        <v>8310</v>
      </c>
      <c r="B8311" s="4">
        <v>43406</v>
      </c>
      <c r="C8311" t="str">
        <f t="shared" si="387"/>
        <v>2018</v>
      </c>
      <c r="D8311">
        <v>282</v>
      </c>
      <c r="E8311">
        <v>55</v>
      </c>
      <c r="F8311" t="str">
        <f t="shared" si="388"/>
        <v>Senior</v>
      </c>
      <c r="G8311" t="s">
        <v>7</v>
      </c>
      <c r="H8311" t="s">
        <v>30</v>
      </c>
      <c r="I8311">
        <v>348</v>
      </c>
      <c r="J8311" t="s">
        <v>29</v>
      </c>
      <c r="K8311">
        <v>5</v>
      </c>
      <c r="L8311">
        <v>70.931068159999995</v>
      </c>
      <c r="M8311" t="s">
        <v>20</v>
      </c>
      <c r="N8311" s="2" t="s">
        <v>11</v>
      </c>
      <c r="O8311">
        <v>0</v>
      </c>
      <c r="P8311">
        <f t="shared" si="389"/>
        <v>354.65534079999998</v>
      </c>
      <c r="Q8311" s="2" t="s">
        <v>11</v>
      </c>
      <c r="R8311" t="s">
        <v>12</v>
      </c>
      <c r="S8311">
        <v>1</v>
      </c>
      <c r="T8311" s="2" t="s">
        <v>16</v>
      </c>
    </row>
    <row r="8312" spans="1:20" x14ac:dyDescent="0.25">
      <c r="A8312">
        <v>8311</v>
      </c>
      <c r="B8312" s="4">
        <v>44191</v>
      </c>
      <c r="C8312" t="str">
        <f t="shared" si="387"/>
        <v>2020</v>
      </c>
      <c r="D8312">
        <v>124</v>
      </c>
      <c r="E8312">
        <v>21</v>
      </c>
      <c r="F8312" t="str">
        <f t="shared" si="388"/>
        <v>Teenager</v>
      </c>
      <c r="G8312" t="s">
        <v>27</v>
      </c>
      <c r="H8312" t="s">
        <v>23</v>
      </c>
      <c r="I8312">
        <v>25</v>
      </c>
      <c r="J8312" t="s">
        <v>15</v>
      </c>
      <c r="K8312">
        <v>2</v>
      </c>
      <c r="L8312">
        <v>58.119895980000003</v>
      </c>
      <c r="M8312" t="s">
        <v>22</v>
      </c>
      <c r="N8312" s="2" t="s">
        <v>11</v>
      </c>
      <c r="O8312">
        <v>0</v>
      </c>
      <c r="P8312">
        <f t="shared" si="389"/>
        <v>116.23979196000001</v>
      </c>
      <c r="Q8312" s="2" t="s">
        <v>11</v>
      </c>
      <c r="R8312" t="s">
        <v>18</v>
      </c>
      <c r="S8312">
        <v>3</v>
      </c>
      <c r="T8312" s="2" t="s">
        <v>11</v>
      </c>
    </row>
    <row r="8313" spans="1:20" x14ac:dyDescent="0.25">
      <c r="A8313">
        <v>8312</v>
      </c>
      <c r="B8313" s="4">
        <v>44556</v>
      </c>
      <c r="C8313" t="str">
        <f t="shared" si="387"/>
        <v>2021</v>
      </c>
      <c r="D8313">
        <v>221</v>
      </c>
      <c r="E8313">
        <v>19</v>
      </c>
      <c r="F8313" t="str">
        <f t="shared" si="388"/>
        <v>Teenager</v>
      </c>
      <c r="G8313" t="s">
        <v>27</v>
      </c>
      <c r="H8313" t="s">
        <v>17</v>
      </c>
      <c r="I8313">
        <v>142</v>
      </c>
      <c r="J8313" t="s">
        <v>33</v>
      </c>
      <c r="K8313">
        <v>2</v>
      </c>
      <c r="L8313">
        <v>11.43554299</v>
      </c>
      <c r="M8313" t="s">
        <v>20</v>
      </c>
      <c r="N8313" s="2" t="s">
        <v>16</v>
      </c>
      <c r="O8313">
        <v>0</v>
      </c>
      <c r="P8313">
        <f t="shared" si="389"/>
        <v>22.87108598</v>
      </c>
      <c r="Q8313" s="2" t="s">
        <v>16</v>
      </c>
      <c r="R8313" t="s">
        <v>18</v>
      </c>
      <c r="S8313">
        <v>4</v>
      </c>
      <c r="T8313" s="2" t="s">
        <v>16</v>
      </c>
    </row>
    <row r="8314" spans="1:20" x14ac:dyDescent="0.25">
      <c r="A8314">
        <v>8313</v>
      </c>
      <c r="B8314" s="4">
        <v>43427</v>
      </c>
      <c r="C8314" t="str">
        <f t="shared" si="387"/>
        <v>2018</v>
      </c>
      <c r="D8314">
        <v>178</v>
      </c>
      <c r="E8314">
        <v>29</v>
      </c>
      <c r="F8314" t="str">
        <f t="shared" si="388"/>
        <v>Teenager</v>
      </c>
      <c r="G8314" t="s">
        <v>7</v>
      </c>
      <c r="H8314" t="s">
        <v>34</v>
      </c>
      <c r="I8314">
        <v>349</v>
      </c>
      <c r="J8314" t="s">
        <v>9</v>
      </c>
      <c r="K8314">
        <v>2</v>
      </c>
      <c r="L8314">
        <v>51.312404780000001</v>
      </c>
      <c r="M8314" t="s">
        <v>10</v>
      </c>
      <c r="N8314" s="2" t="s">
        <v>11</v>
      </c>
      <c r="O8314">
        <v>10.26248096</v>
      </c>
      <c r="P8314">
        <f t="shared" si="389"/>
        <v>92.362328599999998</v>
      </c>
      <c r="Q8314" s="2" t="s">
        <v>16</v>
      </c>
      <c r="R8314" t="s">
        <v>26</v>
      </c>
      <c r="S8314">
        <v>2</v>
      </c>
      <c r="T8314" s="2" t="s">
        <v>11</v>
      </c>
    </row>
    <row r="8315" spans="1:20" x14ac:dyDescent="0.25">
      <c r="A8315">
        <v>8314</v>
      </c>
      <c r="B8315" s="4">
        <v>44916</v>
      </c>
      <c r="C8315" t="str">
        <f t="shared" si="387"/>
        <v>2022</v>
      </c>
      <c r="D8315">
        <v>328</v>
      </c>
      <c r="E8315">
        <v>52</v>
      </c>
      <c r="F8315" t="str">
        <f t="shared" si="388"/>
        <v>Senior</v>
      </c>
      <c r="G8315" t="s">
        <v>13</v>
      </c>
      <c r="H8315" t="s">
        <v>43</v>
      </c>
      <c r="I8315">
        <v>555</v>
      </c>
      <c r="J8315" t="s">
        <v>15</v>
      </c>
      <c r="K8315">
        <v>4</v>
      </c>
      <c r="L8315">
        <v>56.527848169999999</v>
      </c>
      <c r="M8315" t="s">
        <v>22</v>
      </c>
      <c r="N8315" s="2" t="s">
        <v>11</v>
      </c>
      <c r="O8315">
        <v>0</v>
      </c>
      <c r="P8315">
        <f t="shared" si="389"/>
        <v>226.11139267999999</v>
      </c>
      <c r="Q8315" s="2" t="s">
        <v>11</v>
      </c>
      <c r="R8315" t="s">
        <v>18</v>
      </c>
      <c r="S8315">
        <v>1</v>
      </c>
      <c r="T8315" s="2" t="s">
        <v>16</v>
      </c>
    </row>
    <row r="8316" spans="1:20" x14ac:dyDescent="0.25">
      <c r="A8316">
        <v>8315</v>
      </c>
      <c r="B8316" s="4">
        <v>43422</v>
      </c>
      <c r="C8316" t="str">
        <f t="shared" si="387"/>
        <v>2018</v>
      </c>
      <c r="D8316">
        <v>29</v>
      </c>
      <c r="E8316">
        <v>19</v>
      </c>
      <c r="F8316" t="str">
        <f t="shared" si="388"/>
        <v>Teenager</v>
      </c>
      <c r="G8316" t="s">
        <v>13</v>
      </c>
      <c r="H8316" t="s">
        <v>42</v>
      </c>
      <c r="I8316">
        <v>543</v>
      </c>
      <c r="J8316" t="s">
        <v>15</v>
      </c>
      <c r="K8316">
        <v>2</v>
      </c>
      <c r="L8316">
        <v>88.383710469999997</v>
      </c>
      <c r="M8316" t="s">
        <v>20</v>
      </c>
      <c r="N8316" s="2" t="s">
        <v>11</v>
      </c>
      <c r="O8316">
        <v>0</v>
      </c>
      <c r="P8316">
        <f t="shared" si="389"/>
        <v>176.76742093999999</v>
      </c>
      <c r="Q8316" s="2" t="s">
        <v>11</v>
      </c>
      <c r="R8316" t="s">
        <v>18</v>
      </c>
      <c r="S8316">
        <v>4</v>
      </c>
      <c r="T8316" s="2" t="s">
        <v>16</v>
      </c>
    </row>
    <row r="8317" spans="1:20" x14ac:dyDescent="0.25">
      <c r="A8317">
        <v>8316</v>
      </c>
      <c r="B8317" s="4">
        <v>44884</v>
      </c>
      <c r="C8317" t="str">
        <f t="shared" si="387"/>
        <v>2022</v>
      </c>
      <c r="D8317">
        <v>349</v>
      </c>
      <c r="E8317">
        <v>55</v>
      </c>
      <c r="F8317" t="str">
        <f t="shared" si="388"/>
        <v>Senior</v>
      </c>
      <c r="G8317" t="s">
        <v>7</v>
      </c>
      <c r="H8317" t="s">
        <v>36</v>
      </c>
      <c r="I8317">
        <v>260</v>
      </c>
      <c r="J8317" t="s">
        <v>33</v>
      </c>
      <c r="K8317">
        <v>3</v>
      </c>
      <c r="L8317">
        <v>95.514622230000001</v>
      </c>
      <c r="M8317" t="s">
        <v>10</v>
      </c>
      <c r="N8317" s="2" t="s">
        <v>11</v>
      </c>
      <c r="O8317">
        <v>28.654386670000001</v>
      </c>
      <c r="P8317">
        <f t="shared" si="389"/>
        <v>257.88948002000001</v>
      </c>
      <c r="Q8317" s="2" t="s">
        <v>16</v>
      </c>
      <c r="R8317" t="s">
        <v>26</v>
      </c>
      <c r="S8317">
        <v>3</v>
      </c>
      <c r="T8317" s="2" t="s">
        <v>11</v>
      </c>
    </row>
    <row r="8318" spans="1:20" x14ac:dyDescent="0.25">
      <c r="A8318">
        <v>8317</v>
      </c>
      <c r="B8318" s="4">
        <v>43824</v>
      </c>
      <c r="C8318" t="str">
        <f t="shared" si="387"/>
        <v>2019</v>
      </c>
      <c r="D8318">
        <v>277</v>
      </c>
      <c r="E8318">
        <v>25</v>
      </c>
      <c r="F8318" t="str">
        <f t="shared" si="388"/>
        <v>Teenager</v>
      </c>
      <c r="G8318" t="s">
        <v>7</v>
      </c>
      <c r="H8318" t="s">
        <v>19</v>
      </c>
      <c r="I8318">
        <v>648</v>
      </c>
      <c r="J8318" t="s">
        <v>15</v>
      </c>
      <c r="K8318">
        <v>1</v>
      </c>
      <c r="L8318">
        <v>98.514441939999998</v>
      </c>
      <c r="M8318" t="s">
        <v>20</v>
      </c>
      <c r="N8318" s="2" t="s">
        <v>11</v>
      </c>
      <c r="O8318">
        <v>9.8514441940000008</v>
      </c>
      <c r="P8318">
        <f t="shared" si="389"/>
        <v>88.662997746000002</v>
      </c>
      <c r="Q8318" s="2" t="s">
        <v>16</v>
      </c>
      <c r="R8318" t="s">
        <v>26</v>
      </c>
      <c r="S8318">
        <v>1</v>
      </c>
      <c r="T8318" s="2" t="s">
        <v>16</v>
      </c>
    </row>
    <row r="8319" spans="1:20" x14ac:dyDescent="0.25">
      <c r="A8319">
        <v>8318</v>
      </c>
      <c r="B8319" s="4">
        <v>44527</v>
      </c>
      <c r="C8319" t="str">
        <f t="shared" si="387"/>
        <v>2021</v>
      </c>
      <c r="D8319">
        <v>484</v>
      </c>
      <c r="E8319">
        <v>59</v>
      </c>
      <c r="F8319" t="str">
        <f t="shared" si="388"/>
        <v>Senior</v>
      </c>
      <c r="G8319" t="s">
        <v>7</v>
      </c>
      <c r="H8319" t="s">
        <v>8</v>
      </c>
      <c r="I8319">
        <v>870</v>
      </c>
      <c r="J8319" t="s">
        <v>24</v>
      </c>
      <c r="K8319">
        <v>5</v>
      </c>
      <c r="L8319">
        <v>45.412769539999999</v>
      </c>
      <c r="M8319" t="s">
        <v>10</v>
      </c>
      <c r="N8319" s="2" t="s">
        <v>16</v>
      </c>
      <c r="O8319">
        <v>22.70638477</v>
      </c>
      <c r="P8319">
        <f t="shared" si="389"/>
        <v>204.35746293</v>
      </c>
      <c r="Q8319" s="2" t="s">
        <v>11</v>
      </c>
      <c r="R8319" t="s">
        <v>26</v>
      </c>
      <c r="S8319">
        <v>5</v>
      </c>
      <c r="T8319" s="2" t="s">
        <v>16</v>
      </c>
    </row>
    <row r="8320" spans="1:20" x14ac:dyDescent="0.25">
      <c r="A8320">
        <v>8319</v>
      </c>
      <c r="B8320" s="4">
        <v>44872</v>
      </c>
      <c r="C8320" t="str">
        <f t="shared" si="387"/>
        <v>2022</v>
      </c>
      <c r="D8320">
        <v>196</v>
      </c>
      <c r="E8320">
        <v>58</v>
      </c>
      <c r="F8320" t="str">
        <f t="shared" si="388"/>
        <v>Senior</v>
      </c>
      <c r="G8320" t="s">
        <v>7</v>
      </c>
      <c r="H8320" t="s">
        <v>37</v>
      </c>
      <c r="I8320">
        <v>60</v>
      </c>
      <c r="J8320" t="s">
        <v>33</v>
      </c>
      <c r="K8320">
        <v>5</v>
      </c>
      <c r="L8320">
        <v>92.642076779999996</v>
      </c>
      <c r="M8320" t="s">
        <v>20</v>
      </c>
      <c r="N8320" s="2" t="s">
        <v>16</v>
      </c>
      <c r="O8320">
        <v>0</v>
      </c>
      <c r="P8320">
        <f t="shared" si="389"/>
        <v>463.21038390000001</v>
      </c>
      <c r="Q8320" s="2" t="s">
        <v>11</v>
      </c>
      <c r="R8320" t="s">
        <v>12</v>
      </c>
      <c r="S8320">
        <v>4</v>
      </c>
      <c r="T8320" s="2" t="s">
        <v>11</v>
      </c>
    </row>
    <row r="8321" spans="1:20" x14ac:dyDescent="0.25">
      <c r="A8321">
        <v>8320</v>
      </c>
      <c r="B8321" s="4">
        <v>44160</v>
      </c>
      <c r="C8321" t="str">
        <f t="shared" si="387"/>
        <v>2020</v>
      </c>
      <c r="D8321">
        <v>411</v>
      </c>
      <c r="E8321">
        <v>42</v>
      </c>
      <c r="F8321" t="str">
        <f t="shared" si="388"/>
        <v>Adult</v>
      </c>
      <c r="G8321" t="s">
        <v>7</v>
      </c>
      <c r="H8321" t="s">
        <v>34</v>
      </c>
      <c r="I8321">
        <v>28</v>
      </c>
      <c r="J8321" t="s">
        <v>29</v>
      </c>
      <c r="K8321">
        <v>1</v>
      </c>
      <c r="L8321">
        <v>12.846685430000001</v>
      </c>
      <c r="M8321" t="s">
        <v>22</v>
      </c>
      <c r="N8321" s="2" t="s">
        <v>11</v>
      </c>
      <c r="O8321">
        <v>1.284668543</v>
      </c>
      <c r="P8321">
        <f t="shared" si="389"/>
        <v>11.562016887</v>
      </c>
      <c r="Q8321" s="2" t="s">
        <v>16</v>
      </c>
      <c r="R8321" t="s">
        <v>26</v>
      </c>
      <c r="S8321">
        <v>1</v>
      </c>
      <c r="T8321" s="2" t="s">
        <v>11</v>
      </c>
    </row>
    <row r="8322" spans="1:20" x14ac:dyDescent="0.25">
      <c r="A8322">
        <v>8321</v>
      </c>
      <c r="B8322" s="4">
        <v>44909</v>
      </c>
      <c r="C8322" t="str">
        <f t="shared" si="387"/>
        <v>2022</v>
      </c>
      <c r="D8322">
        <v>115</v>
      </c>
      <c r="E8322">
        <v>18</v>
      </c>
      <c r="F8322" t="str">
        <f t="shared" si="388"/>
        <v>Teenager</v>
      </c>
      <c r="G8322" t="s">
        <v>27</v>
      </c>
      <c r="H8322" t="s">
        <v>38</v>
      </c>
      <c r="I8322">
        <v>168</v>
      </c>
      <c r="J8322" t="s">
        <v>29</v>
      </c>
      <c r="K8322">
        <v>5</v>
      </c>
      <c r="L8322">
        <v>90.839984110000003</v>
      </c>
      <c r="M8322" t="s">
        <v>22</v>
      </c>
      <c r="N8322" s="2" t="s">
        <v>16</v>
      </c>
      <c r="O8322">
        <v>0</v>
      </c>
      <c r="P8322">
        <f t="shared" si="389"/>
        <v>454.19992055</v>
      </c>
      <c r="Q8322" s="2" t="s">
        <v>16</v>
      </c>
      <c r="R8322" t="s">
        <v>12</v>
      </c>
      <c r="S8322">
        <v>4</v>
      </c>
      <c r="T8322" s="2" t="s">
        <v>16</v>
      </c>
    </row>
    <row r="8323" spans="1:20" x14ac:dyDescent="0.25">
      <c r="A8323">
        <v>8322</v>
      </c>
      <c r="B8323" s="4">
        <v>45273</v>
      </c>
      <c r="C8323" t="str">
        <f t="shared" ref="C8323:C8386" si="390">TEXT(B8323,"YYYY")</f>
        <v>2023</v>
      </c>
      <c r="D8323">
        <v>206</v>
      </c>
      <c r="E8323">
        <v>41</v>
      </c>
      <c r="F8323" t="str">
        <f t="shared" ref="F8323:F8386" si="391">IF(E8323&gt;50,"Senior",IF(E8323&gt;30,"Adult","Teenager"))</f>
        <v>Adult</v>
      </c>
      <c r="G8323" t="s">
        <v>7</v>
      </c>
      <c r="H8323" t="s">
        <v>23</v>
      </c>
      <c r="I8323">
        <v>657</v>
      </c>
      <c r="J8323" t="s">
        <v>15</v>
      </c>
      <c r="K8323">
        <v>2</v>
      </c>
      <c r="L8323">
        <v>84.278784299999998</v>
      </c>
      <c r="M8323" t="s">
        <v>10</v>
      </c>
      <c r="N8323" s="2" t="s">
        <v>16</v>
      </c>
      <c r="O8323">
        <v>0</v>
      </c>
      <c r="P8323">
        <f t="shared" ref="P8323:P8386" si="392">K8323*L8323-O8323</f>
        <v>168.5575686</v>
      </c>
      <c r="Q8323" s="2" t="s">
        <v>16</v>
      </c>
      <c r="R8323" t="s">
        <v>18</v>
      </c>
      <c r="S8323">
        <v>5</v>
      </c>
      <c r="T8323" s="2" t="s">
        <v>11</v>
      </c>
    </row>
    <row r="8324" spans="1:20" x14ac:dyDescent="0.25">
      <c r="A8324">
        <v>8323</v>
      </c>
      <c r="B8324" s="4">
        <v>43793</v>
      </c>
      <c r="C8324" t="str">
        <f t="shared" si="390"/>
        <v>2019</v>
      </c>
      <c r="D8324">
        <v>16</v>
      </c>
      <c r="E8324">
        <v>40</v>
      </c>
      <c r="F8324" t="str">
        <f t="shared" si="391"/>
        <v>Adult</v>
      </c>
      <c r="G8324" t="s">
        <v>27</v>
      </c>
      <c r="H8324" t="s">
        <v>8</v>
      </c>
      <c r="I8324">
        <v>443</v>
      </c>
      <c r="J8324" t="s">
        <v>9</v>
      </c>
      <c r="K8324">
        <v>1</v>
      </c>
      <c r="L8324">
        <v>95.110996619999995</v>
      </c>
      <c r="M8324" t="s">
        <v>10</v>
      </c>
      <c r="N8324" s="2" t="s">
        <v>11</v>
      </c>
      <c r="O8324">
        <v>9.5110996619999995</v>
      </c>
      <c r="P8324">
        <f t="shared" si="392"/>
        <v>85.599896957999988</v>
      </c>
      <c r="Q8324" s="2" t="s">
        <v>11</v>
      </c>
      <c r="R8324" t="s">
        <v>26</v>
      </c>
      <c r="S8324">
        <v>3</v>
      </c>
      <c r="T8324" s="2" t="s">
        <v>16</v>
      </c>
    </row>
    <row r="8325" spans="1:20" x14ac:dyDescent="0.25">
      <c r="A8325">
        <v>8324</v>
      </c>
      <c r="B8325" s="4">
        <v>45248</v>
      </c>
      <c r="C8325" t="str">
        <f t="shared" si="390"/>
        <v>2023</v>
      </c>
      <c r="D8325">
        <v>315</v>
      </c>
      <c r="E8325">
        <v>69</v>
      </c>
      <c r="F8325" t="str">
        <f t="shared" si="391"/>
        <v>Senior</v>
      </c>
      <c r="G8325" t="s">
        <v>7</v>
      </c>
      <c r="H8325" t="s">
        <v>23</v>
      </c>
      <c r="I8325">
        <v>878</v>
      </c>
      <c r="J8325" t="s">
        <v>15</v>
      </c>
      <c r="K8325">
        <v>3</v>
      </c>
      <c r="L8325">
        <v>55.152756539999999</v>
      </c>
      <c r="M8325" t="s">
        <v>20</v>
      </c>
      <c r="N8325" s="2" t="s">
        <v>16</v>
      </c>
      <c r="O8325">
        <v>16.545826959999999</v>
      </c>
      <c r="P8325">
        <f t="shared" si="392"/>
        <v>148.91244266000001</v>
      </c>
      <c r="Q8325" s="2" t="s">
        <v>11</v>
      </c>
      <c r="R8325" t="s">
        <v>26</v>
      </c>
      <c r="S8325">
        <v>4</v>
      </c>
      <c r="T8325" s="2" t="s">
        <v>11</v>
      </c>
    </row>
    <row r="8326" spans="1:20" x14ac:dyDescent="0.25">
      <c r="A8326">
        <v>8325</v>
      </c>
      <c r="B8326" s="4">
        <v>44153</v>
      </c>
      <c r="C8326" t="str">
        <f t="shared" si="390"/>
        <v>2020</v>
      </c>
      <c r="D8326">
        <v>50</v>
      </c>
      <c r="E8326">
        <v>20</v>
      </c>
      <c r="F8326" t="str">
        <f t="shared" si="391"/>
        <v>Teenager</v>
      </c>
      <c r="G8326" t="s">
        <v>7</v>
      </c>
      <c r="H8326" t="s">
        <v>35</v>
      </c>
      <c r="I8326">
        <v>997</v>
      </c>
      <c r="J8326" t="s">
        <v>9</v>
      </c>
      <c r="K8326">
        <v>3</v>
      </c>
      <c r="L8326">
        <v>96.916120559999996</v>
      </c>
      <c r="M8326" t="s">
        <v>10</v>
      </c>
      <c r="N8326" s="2" t="s">
        <v>11</v>
      </c>
      <c r="O8326">
        <v>0</v>
      </c>
      <c r="P8326">
        <f t="shared" si="392"/>
        <v>290.74836168000002</v>
      </c>
      <c r="Q8326" s="2" t="s">
        <v>16</v>
      </c>
      <c r="R8326" t="s">
        <v>12</v>
      </c>
      <c r="S8326">
        <v>1</v>
      </c>
      <c r="T8326" s="2" t="s">
        <v>11</v>
      </c>
    </row>
    <row r="8327" spans="1:20" x14ac:dyDescent="0.25">
      <c r="A8327">
        <v>8326</v>
      </c>
      <c r="B8327" s="4">
        <v>45282</v>
      </c>
      <c r="C8327" t="str">
        <f t="shared" si="390"/>
        <v>2023</v>
      </c>
      <c r="D8327">
        <v>138</v>
      </c>
      <c r="E8327">
        <v>42</v>
      </c>
      <c r="F8327" t="str">
        <f t="shared" si="391"/>
        <v>Adult</v>
      </c>
      <c r="G8327" t="s">
        <v>27</v>
      </c>
      <c r="H8327" t="s">
        <v>21</v>
      </c>
      <c r="I8327">
        <v>671</v>
      </c>
      <c r="J8327" t="s">
        <v>9</v>
      </c>
      <c r="K8327">
        <v>3</v>
      </c>
      <c r="L8327">
        <v>89.444044610000006</v>
      </c>
      <c r="M8327" t="s">
        <v>10</v>
      </c>
      <c r="N8327" s="2" t="s">
        <v>11</v>
      </c>
      <c r="O8327">
        <v>0</v>
      </c>
      <c r="P8327">
        <f t="shared" si="392"/>
        <v>268.33213383000003</v>
      </c>
      <c r="Q8327" s="2" t="s">
        <v>11</v>
      </c>
      <c r="R8327" t="s">
        <v>12</v>
      </c>
      <c r="S8327">
        <v>5</v>
      </c>
      <c r="T8327" s="2" t="s">
        <v>11</v>
      </c>
    </row>
    <row r="8328" spans="1:20" x14ac:dyDescent="0.25">
      <c r="A8328">
        <v>8327</v>
      </c>
      <c r="B8328" s="4">
        <v>44162</v>
      </c>
      <c r="C8328" t="str">
        <f t="shared" si="390"/>
        <v>2020</v>
      </c>
      <c r="D8328">
        <v>189</v>
      </c>
      <c r="E8328">
        <v>42</v>
      </c>
      <c r="F8328" t="str">
        <f t="shared" si="391"/>
        <v>Adult</v>
      </c>
      <c r="G8328" t="s">
        <v>27</v>
      </c>
      <c r="H8328" t="s">
        <v>35</v>
      </c>
      <c r="I8328">
        <v>777</v>
      </c>
      <c r="J8328" t="s">
        <v>33</v>
      </c>
      <c r="K8328">
        <v>1</v>
      </c>
      <c r="L8328">
        <v>47.845127929999997</v>
      </c>
      <c r="M8328" t="s">
        <v>25</v>
      </c>
      <c r="N8328" s="2" t="s">
        <v>11</v>
      </c>
      <c r="O8328">
        <v>4.7845127930000002</v>
      </c>
      <c r="P8328">
        <f t="shared" si="392"/>
        <v>43.060615136999999</v>
      </c>
      <c r="Q8328" s="2" t="s">
        <v>11</v>
      </c>
      <c r="R8328" t="s">
        <v>26</v>
      </c>
      <c r="S8328">
        <v>1</v>
      </c>
      <c r="T8328" s="2" t="s">
        <v>16</v>
      </c>
    </row>
    <row r="8329" spans="1:20" x14ac:dyDescent="0.25">
      <c r="A8329">
        <v>8328</v>
      </c>
      <c r="B8329" s="4">
        <v>44900</v>
      </c>
      <c r="C8329" t="str">
        <f t="shared" si="390"/>
        <v>2022</v>
      </c>
      <c r="D8329">
        <v>470</v>
      </c>
      <c r="E8329">
        <v>60</v>
      </c>
      <c r="F8329" t="str">
        <f t="shared" si="391"/>
        <v>Senior</v>
      </c>
      <c r="G8329" t="s">
        <v>7</v>
      </c>
      <c r="H8329" t="s">
        <v>31</v>
      </c>
      <c r="I8329">
        <v>133</v>
      </c>
      <c r="J8329" t="s">
        <v>33</v>
      </c>
      <c r="K8329">
        <v>5</v>
      </c>
      <c r="L8329">
        <v>66.297338769999996</v>
      </c>
      <c r="M8329" t="s">
        <v>20</v>
      </c>
      <c r="N8329" s="2" t="s">
        <v>11</v>
      </c>
      <c r="O8329">
        <v>0</v>
      </c>
      <c r="P8329">
        <f t="shared" si="392"/>
        <v>331.48669384999999</v>
      </c>
      <c r="Q8329" s="2" t="s">
        <v>16</v>
      </c>
      <c r="R8329" t="s">
        <v>12</v>
      </c>
      <c r="S8329">
        <v>3</v>
      </c>
      <c r="T8329" s="2" t="s">
        <v>11</v>
      </c>
    </row>
    <row r="8330" spans="1:20" x14ac:dyDescent="0.25">
      <c r="A8330">
        <v>8329</v>
      </c>
      <c r="B8330" s="4">
        <v>44890</v>
      </c>
      <c r="C8330" t="str">
        <f t="shared" si="390"/>
        <v>2022</v>
      </c>
      <c r="D8330">
        <v>126</v>
      </c>
      <c r="E8330">
        <v>48</v>
      </c>
      <c r="F8330" t="str">
        <f t="shared" si="391"/>
        <v>Adult</v>
      </c>
      <c r="G8330" t="s">
        <v>27</v>
      </c>
      <c r="H8330" t="s">
        <v>39</v>
      </c>
      <c r="I8330">
        <v>507</v>
      </c>
      <c r="J8330" t="s">
        <v>9</v>
      </c>
      <c r="K8330">
        <v>2</v>
      </c>
      <c r="L8330">
        <v>86.270221090000007</v>
      </c>
      <c r="M8330" t="s">
        <v>20</v>
      </c>
      <c r="N8330" s="2" t="s">
        <v>16</v>
      </c>
      <c r="O8330">
        <v>17.254044220000001</v>
      </c>
      <c r="P8330">
        <f t="shared" si="392"/>
        <v>155.28639796000002</v>
      </c>
      <c r="Q8330" s="2" t="s">
        <v>16</v>
      </c>
      <c r="R8330" t="s">
        <v>26</v>
      </c>
      <c r="S8330">
        <v>1</v>
      </c>
      <c r="T8330" s="2" t="s">
        <v>16</v>
      </c>
    </row>
    <row r="8331" spans="1:20" x14ac:dyDescent="0.25">
      <c r="A8331">
        <v>8330</v>
      </c>
      <c r="B8331" s="4">
        <v>43785</v>
      </c>
      <c r="C8331" t="str">
        <f t="shared" si="390"/>
        <v>2019</v>
      </c>
      <c r="D8331">
        <v>188</v>
      </c>
      <c r="E8331">
        <v>64</v>
      </c>
      <c r="F8331" t="str">
        <f t="shared" si="391"/>
        <v>Senior</v>
      </c>
      <c r="G8331" t="s">
        <v>13</v>
      </c>
      <c r="H8331" t="s">
        <v>41</v>
      </c>
      <c r="I8331">
        <v>597</v>
      </c>
      <c r="J8331" t="s">
        <v>15</v>
      </c>
      <c r="K8331">
        <v>3</v>
      </c>
      <c r="L8331">
        <v>20.4659987</v>
      </c>
      <c r="M8331" t="s">
        <v>25</v>
      </c>
      <c r="N8331" s="2" t="s">
        <v>16</v>
      </c>
      <c r="O8331">
        <v>0</v>
      </c>
      <c r="P8331">
        <f t="shared" si="392"/>
        <v>61.3979961</v>
      </c>
      <c r="Q8331" s="2" t="s">
        <v>16</v>
      </c>
      <c r="R8331" t="s">
        <v>12</v>
      </c>
      <c r="S8331">
        <v>4</v>
      </c>
      <c r="T8331" s="2" t="s">
        <v>16</v>
      </c>
    </row>
    <row r="8332" spans="1:20" x14ac:dyDescent="0.25">
      <c r="A8332">
        <v>8331</v>
      </c>
      <c r="B8332" s="4">
        <v>43425</v>
      </c>
      <c r="C8332" t="str">
        <f t="shared" si="390"/>
        <v>2018</v>
      </c>
      <c r="D8332">
        <v>416</v>
      </c>
      <c r="E8332">
        <v>22</v>
      </c>
      <c r="F8332" t="str">
        <f t="shared" si="391"/>
        <v>Teenager</v>
      </c>
      <c r="G8332" t="s">
        <v>27</v>
      </c>
      <c r="H8332" t="s">
        <v>37</v>
      </c>
      <c r="I8332">
        <v>921</v>
      </c>
      <c r="J8332" t="s">
        <v>33</v>
      </c>
      <c r="K8332">
        <v>3</v>
      </c>
      <c r="L8332">
        <v>83.150778669999994</v>
      </c>
      <c r="M8332" t="s">
        <v>20</v>
      </c>
      <c r="N8332" s="2" t="s">
        <v>11</v>
      </c>
      <c r="O8332">
        <v>24.945233600000002</v>
      </c>
      <c r="P8332">
        <f t="shared" si="392"/>
        <v>224.50710240999999</v>
      </c>
      <c r="Q8332" s="2" t="s">
        <v>16</v>
      </c>
      <c r="R8332" t="s">
        <v>26</v>
      </c>
      <c r="S8332">
        <v>2</v>
      </c>
      <c r="T8332" s="2" t="s">
        <v>11</v>
      </c>
    </row>
    <row r="8333" spans="1:20" x14ac:dyDescent="0.25">
      <c r="A8333">
        <v>8332</v>
      </c>
      <c r="B8333" s="4">
        <v>44168</v>
      </c>
      <c r="C8333" t="str">
        <f t="shared" si="390"/>
        <v>2020</v>
      </c>
      <c r="D8333">
        <v>113</v>
      </c>
      <c r="E8333">
        <v>67</v>
      </c>
      <c r="F8333" t="str">
        <f t="shared" si="391"/>
        <v>Senior</v>
      </c>
      <c r="G8333" t="s">
        <v>27</v>
      </c>
      <c r="H8333" t="s">
        <v>17</v>
      </c>
      <c r="I8333">
        <v>519</v>
      </c>
      <c r="J8333" t="s">
        <v>9</v>
      </c>
      <c r="K8333">
        <v>1</v>
      </c>
      <c r="L8333">
        <v>15.785062160000001</v>
      </c>
      <c r="M8333" t="s">
        <v>10</v>
      </c>
      <c r="N8333" s="2" t="s">
        <v>11</v>
      </c>
      <c r="O8333">
        <v>1.5785062160000001</v>
      </c>
      <c r="P8333">
        <f t="shared" si="392"/>
        <v>14.206555944000002</v>
      </c>
      <c r="Q8333" s="2" t="s">
        <v>11</v>
      </c>
      <c r="R8333" t="s">
        <v>26</v>
      </c>
      <c r="S8333">
        <v>1</v>
      </c>
      <c r="T8333" s="2" t="s">
        <v>16</v>
      </c>
    </row>
    <row r="8334" spans="1:20" x14ac:dyDescent="0.25">
      <c r="A8334">
        <v>8333</v>
      </c>
      <c r="B8334" s="4">
        <v>43426</v>
      </c>
      <c r="C8334" t="str">
        <f t="shared" si="390"/>
        <v>2018</v>
      </c>
      <c r="D8334">
        <v>226</v>
      </c>
      <c r="E8334">
        <v>52</v>
      </c>
      <c r="F8334" t="str">
        <f t="shared" si="391"/>
        <v>Senior</v>
      </c>
      <c r="G8334" t="s">
        <v>27</v>
      </c>
      <c r="H8334" t="s">
        <v>31</v>
      </c>
      <c r="I8334">
        <v>320</v>
      </c>
      <c r="J8334" t="s">
        <v>33</v>
      </c>
      <c r="K8334">
        <v>3</v>
      </c>
      <c r="L8334">
        <v>95.052961120000006</v>
      </c>
      <c r="M8334" t="s">
        <v>22</v>
      </c>
      <c r="N8334" s="2" t="s">
        <v>16</v>
      </c>
      <c r="O8334">
        <v>0</v>
      </c>
      <c r="P8334">
        <f t="shared" si="392"/>
        <v>285.15888336</v>
      </c>
      <c r="Q8334" s="2" t="s">
        <v>16</v>
      </c>
      <c r="R8334" t="s">
        <v>18</v>
      </c>
      <c r="S8334">
        <v>5</v>
      </c>
      <c r="T8334" s="2" t="s">
        <v>11</v>
      </c>
    </row>
    <row r="8335" spans="1:20" x14ac:dyDescent="0.25">
      <c r="A8335">
        <v>8334</v>
      </c>
      <c r="B8335" s="4">
        <v>43438</v>
      </c>
      <c r="C8335" t="str">
        <f t="shared" si="390"/>
        <v>2018</v>
      </c>
      <c r="D8335">
        <v>256</v>
      </c>
      <c r="E8335">
        <v>25</v>
      </c>
      <c r="F8335" t="str">
        <f t="shared" si="391"/>
        <v>Teenager</v>
      </c>
      <c r="G8335" t="s">
        <v>13</v>
      </c>
      <c r="H8335" t="s">
        <v>41</v>
      </c>
      <c r="I8335">
        <v>380</v>
      </c>
      <c r="J8335" t="s">
        <v>15</v>
      </c>
      <c r="K8335">
        <v>2</v>
      </c>
      <c r="L8335">
        <v>87.044362710000001</v>
      </c>
      <c r="M8335" t="s">
        <v>25</v>
      </c>
      <c r="N8335" s="2" t="s">
        <v>11</v>
      </c>
      <c r="O8335">
        <v>0</v>
      </c>
      <c r="P8335">
        <f t="shared" si="392"/>
        <v>174.08872542</v>
      </c>
      <c r="Q8335" s="2" t="s">
        <v>11</v>
      </c>
      <c r="R8335" t="s">
        <v>18</v>
      </c>
      <c r="S8335">
        <v>3</v>
      </c>
      <c r="T8335" s="2" t="s">
        <v>16</v>
      </c>
    </row>
    <row r="8336" spans="1:20" x14ac:dyDescent="0.25">
      <c r="A8336">
        <v>8335</v>
      </c>
      <c r="B8336" s="4">
        <v>43788</v>
      </c>
      <c r="C8336" t="str">
        <f t="shared" si="390"/>
        <v>2019</v>
      </c>
      <c r="D8336">
        <v>42</v>
      </c>
      <c r="E8336">
        <v>42</v>
      </c>
      <c r="F8336" t="str">
        <f t="shared" si="391"/>
        <v>Adult</v>
      </c>
      <c r="G8336" t="s">
        <v>27</v>
      </c>
      <c r="H8336" t="s">
        <v>14</v>
      </c>
      <c r="I8336">
        <v>781</v>
      </c>
      <c r="J8336" t="s">
        <v>33</v>
      </c>
      <c r="K8336">
        <v>5</v>
      </c>
      <c r="L8336">
        <v>24.836294980000002</v>
      </c>
      <c r="M8336" t="s">
        <v>22</v>
      </c>
      <c r="N8336" s="2" t="s">
        <v>11</v>
      </c>
      <c r="O8336">
        <v>12.418147490000001</v>
      </c>
      <c r="P8336">
        <f t="shared" si="392"/>
        <v>111.76332741000002</v>
      </c>
      <c r="Q8336" s="2" t="s">
        <v>16</v>
      </c>
      <c r="R8336" t="s">
        <v>26</v>
      </c>
      <c r="S8336">
        <v>5</v>
      </c>
      <c r="T8336" s="2" t="s">
        <v>16</v>
      </c>
    </row>
    <row r="8337" spans="1:20" x14ac:dyDescent="0.25">
      <c r="A8337">
        <v>8336</v>
      </c>
      <c r="B8337" s="4">
        <v>44888</v>
      </c>
      <c r="C8337" t="str">
        <f t="shared" si="390"/>
        <v>2022</v>
      </c>
      <c r="D8337">
        <v>394</v>
      </c>
      <c r="E8337">
        <v>38</v>
      </c>
      <c r="F8337" t="str">
        <f t="shared" si="391"/>
        <v>Adult</v>
      </c>
      <c r="G8337" t="s">
        <v>27</v>
      </c>
      <c r="H8337" t="s">
        <v>8</v>
      </c>
      <c r="I8337">
        <v>822</v>
      </c>
      <c r="J8337" t="s">
        <v>29</v>
      </c>
      <c r="K8337">
        <v>5</v>
      </c>
      <c r="L8337">
        <v>18.925687450000002</v>
      </c>
      <c r="M8337" t="s">
        <v>25</v>
      </c>
      <c r="N8337" s="2" t="s">
        <v>16</v>
      </c>
      <c r="O8337">
        <v>9.4628437250000008</v>
      </c>
      <c r="P8337">
        <f t="shared" si="392"/>
        <v>85.165593525000006</v>
      </c>
      <c r="Q8337" s="2" t="s">
        <v>16</v>
      </c>
      <c r="R8337" t="s">
        <v>26</v>
      </c>
      <c r="S8337">
        <v>4</v>
      </c>
      <c r="T8337" s="2" t="s">
        <v>16</v>
      </c>
    </row>
    <row r="8338" spans="1:20" x14ac:dyDescent="0.25">
      <c r="A8338">
        <v>8337</v>
      </c>
      <c r="B8338" s="4">
        <v>44163</v>
      </c>
      <c r="C8338" t="str">
        <f t="shared" si="390"/>
        <v>2020</v>
      </c>
      <c r="D8338">
        <v>75</v>
      </c>
      <c r="E8338">
        <v>43</v>
      </c>
      <c r="F8338" t="str">
        <f t="shared" si="391"/>
        <v>Adult</v>
      </c>
      <c r="G8338" t="s">
        <v>7</v>
      </c>
      <c r="H8338" t="s">
        <v>30</v>
      </c>
      <c r="I8338">
        <v>399</v>
      </c>
      <c r="J8338" t="s">
        <v>29</v>
      </c>
      <c r="K8338">
        <v>5</v>
      </c>
      <c r="L8338">
        <v>21.890183369999999</v>
      </c>
      <c r="M8338" t="s">
        <v>10</v>
      </c>
      <c r="N8338" s="2" t="s">
        <v>11</v>
      </c>
      <c r="O8338">
        <v>10.945091680000001</v>
      </c>
      <c r="P8338">
        <f t="shared" si="392"/>
        <v>98.505825169999994</v>
      </c>
      <c r="Q8338" s="2" t="s">
        <v>11</v>
      </c>
      <c r="R8338" t="s">
        <v>26</v>
      </c>
      <c r="S8338">
        <v>4</v>
      </c>
      <c r="T8338" s="2" t="s">
        <v>11</v>
      </c>
    </row>
    <row r="8339" spans="1:20" x14ac:dyDescent="0.25">
      <c r="A8339">
        <v>8338</v>
      </c>
      <c r="B8339" s="4">
        <v>45256</v>
      </c>
      <c r="C8339" t="str">
        <f t="shared" si="390"/>
        <v>2023</v>
      </c>
      <c r="D8339">
        <v>88</v>
      </c>
      <c r="E8339">
        <v>23</v>
      </c>
      <c r="F8339" t="str">
        <f t="shared" si="391"/>
        <v>Teenager</v>
      </c>
      <c r="G8339" t="s">
        <v>7</v>
      </c>
      <c r="H8339" t="s">
        <v>17</v>
      </c>
      <c r="I8339">
        <v>319</v>
      </c>
      <c r="J8339" t="s">
        <v>33</v>
      </c>
      <c r="K8339">
        <v>1</v>
      </c>
      <c r="L8339">
        <v>80.438373130000002</v>
      </c>
      <c r="M8339" t="s">
        <v>22</v>
      </c>
      <c r="N8339" s="2" t="s">
        <v>11</v>
      </c>
      <c r="O8339">
        <v>8.0438373129999992</v>
      </c>
      <c r="P8339">
        <f t="shared" si="392"/>
        <v>72.394535817000005</v>
      </c>
      <c r="Q8339" s="2" t="s">
        <v>11</v>
      </c>
      <c r="R8339" t="s">
        <v>26</v>
      </c>
      <c r="S8339">
        <v>1</v>
      </c>
      <c r="T8339" s="2" t="s">
        <v>11</v>
      </c>
    </row>
    <row r="8340" spans="1:20" x14ac:dyDescent="0.25">
      <c r="A8340">
        <v>8339</v>
      </c>
      <c r="B8340" s="4">
        <v>43801</v>
      </c>
      <c r="C8340" t="str">
        <f t="shared" si="390"/>
        <v>2019</v>
      </c>
      <c r="D8340">
        <v>141</v>
      </c>
      <c r="E8340">
        <v>45</v>
      </c>
      <c r="F8340" t="str">
        <f t="shared" si="391"/>
        <v>Adult</v>
      </c>
      <c r="G8340" t="s">
        <v>13</v>
      </c>
      <c r="H8340" t="s">
        <v>43</v>
      </c>
      <c r="I8340">
        <v>704</v>
      </c>
      <c r="J8340" t="s">
        <v>33</v>
      </c>
      <c r="K8340">
        <v>3</v>
      </c>
      <c r="L8340">
        <v>78.216115310000006</v>
      </c>
      <c r="M8340" t="s">
        <v>25</v>
      </c>
      <c r="N8340" s="2" t="s">
        <v>11</v>
      </c>
      <c r="O8340">
        <v>0</v>
      </c>
      <c r="P8340">
        <f t="shared" si="392"/>
        <v>234.64834593</v>
      </c>
      <c r="Q8340" s="2" t="s">
        <v>11</v>
      </c>
      <c r="R8340" t="s">
        <v>18</v>
      </c>
      <c r="S8340">
        <v>2</v>
      </c>
      <c r="T8340" s="2" t="s">
        <v>16</v>
      </c>
    </row>
    <row r="8341" spans="1:20" x14ac:dyDescent="0.25">
      <c r="A8341">
        <v>8340</v>
      </c>
      <c r="B8341" s="4">
        <v>43792</v>
      </c>
      <c r="C8341" t="str">
        <f t="shared" si="390"/>
        <v>2019</v>
      </c>
      <c r="D8341">
        <v>421</v>
      </c>
      <c r="E8341">
        <v>38</v>
      </c>
      <c r="F8341" t="str">
        <f t="shared" si="391"/>
        <v>Adult</v>
      </c>
      <c r="G8341" t="s">
        <v>27</v>
      </c>
      <c r="H8341" t="s">
        <v>42</v>
      </c>
      <c r="I8341">
        <v>211</v>
      </c>
      <c r="J8341" t="s">
        <v>24</v>
      </c>
      <c r="K8341">
        <v>5</v>
      </c>
      <c r="L8341">
        <v>53.556038260000001</v>
      </c>
      <c r="M8341" t="s">
        <v>25</v>
      </c>
      <c r="N8341" s="2" t="s">
        <v>16</v>
      </c>
      <c r="O8341">
        <v>26.778019130000001</v>
      </c>
      <c r="P8341">
        <f t="shared" si="392"/>
        <v>241.00217217000002</v>
      </c>
      <c r="Q8341" s="2" t="s">
        <v>11</v>
      </c>
      <c r="R8341" t="s">
        <v>26</v>
      </c>
      <c r="S8341">
        <v>3</v>
      </c>
      <c r="T8341" s="2" t="s">
        <v>16</v>
      </c>
    </row>
    <row r="8342" spans="1:20" x14ac:dyDescent="0.25">
      <c r="A8342">
        <v>8341</v>
      </c>
      <c r="B8342" s="4">
        <v>44179</v>
      </c>
      <c r="C8342" t="str">
        <f t="shared" si="390"/>
        <v>2020</v>
      </c>
      <c r="D8342">
        <v>198</v>
      </c>
      <c r="E8342">
        <v>41</v>
      </c>
      <c r="F8342" t="str">
        <f t="shared" si="391"/>
        <v>Adult</v>
      </c>
      <c r="G8342" t="s">
        <v>7</v>
      </c>
      <c r="H8342" t="s">
        <v>31</v>
      </c>
      <c r="I8342">
        <v>827</v>
      </c>
      <c r="J8342" t="s">
        <v>29</v>
      </c>
      <c r="K8342">
        <v>3</v>
      </c>
      <c r="L8342">
        <v>55.858984319999998</v>
      </c>
      <c r="M8342" t="s">
        <v>22</v>
      </c>
      <c r="N8342" s="2" t="s">
        <v>11</v>
      </c>
      <c r="O8342">
        <v>16.757695300000002</v>
      </c>
      <c r="P8342">
        <f t="shared" si="392"/>
        <v>150.81925766000001</v>
      </c>
      <c r="Q8342" s="2" t="s">
        <v>11</v>
      </c>
      <c r="R8342" t="s">
        <v>26</v>
      </c>
      <c r="S8342">
        <v>2</v>
      </c>
      <c r="T8342" s="2" t="s">
        <v>16</v>
      </c>
    </row>
    <row r="8343" spans="1:20" x14ac:dyDescent="0.25">
      <c r="A8343">
        <v>8342</v>
      </c>
      <c r="B8343" s="4">
        <v>44517</v>
      </c>
      <c r="C8343" t="str">
        <f t="shared" si="390"/>
        <v>2021</v>
      </c>
      <c r="D8343">
        <v>58</v>
      </c>
      <c r="E8343">
        <v>41</v>
      </c>
      <c r="F8343" t="str">
        <f t="shared" si="391"/>
        <v>Adult</v>
      </c>
      <c r="G8343" t="s">
        <v>13</v>
      </c>
      <c r="H8343" t="s">
        <v>28</v>
      </c>
      <c r="I8343">
        <v>260</v>
      </c>
      <c r="J8343" t="s">
        <v>33</v>
      </c>
      <c r="K8343">
        <v>4</v>
      </c>
      <c r="L8343">
        <v>54.527091630000001</v>
      </c>
      <c r="M8343" t="s">
        <v>20</v>
      </c>
      <c r="N8343" s="2" t="s">
        <v>11</v>
      </c>
      <c r="O8343">
        <v>0</v>
      </c>
      <c r="P8343">
        <f t="shared" si="392"/>
        <v>218.10836652</v>
      </c>
      <c r="Q8343" s="2" t="s">
        <v>16</v>
      </c>
      <c r="R8343" t="s">
        <v>12</v>
      </c>
      <c r="S8343">
        <v>4</v>
      </c>
      <c r="T8343" s="2" t="s">
        <v>16</v>
      </c>
    </row>
    <row r="8344" spans="1:20" x14ac:dyDescent="0.25">
      <c r="A8344">
        <v>8343</v>
      </c>
      <c r="B8344" s="4">
        <v>44528</v>
      </c>
      <c r="C8344" t="str">
        <f t="shared" si="390"/>
        <v>2021</v>
      </c>
      <c r="D8344">
        <v>93</v>
      </c>
      <c r="E8344">
        <v>67</v>
      </c>
      <c r="F8344" t="str">
        <f t="shared" si="391"/>
        <v>Senior</v>
      </c>
      <c r="G8344" t="s">
        <v>7</v>
      </c>
      <c r="H8344" t="s">
        <v>38</v>
      </c>
      <c r="I8344">
        <v>455</v>
      </c>
      <c r="J8344" t="s">
        <v>9</v>
      </c>
      <c r="K8344">
        <v>5</v>
      </c>
      <c r="L8344">
        <v>48.286412290000001</v>
      </c>
      <c r="M8344" t="s">
        <v>22</v>
      </c>
      <c r="N8344" s="2" t="s">
        <v>16</v>
      </c>
      <c r="O8344">
        <v>24.14320614</v>
      </c>
      <c r="P8344">
        <f t="shared" si="392"/>
        <v>217.28885531</v>
      </c>
      <c r="Q8344" s="2" t="s">
        <v>11</v>
      </c>
      <c r="R8344" t="s">
        <v>26</v>
      </c>
      <c r="S8344">
        <v>4</v>
      </c>
      <c r="T8344" s="2" t="s">
        <v>11</v>
      </c>
    </row>
    <row r="8345" spans="1:20" x14ac:dyDescent="0.25">
      <c r="A8345">
        <v>8344</v>
      </c>
      <c r="B8345" s="4">
        <v>43779</v>
      </c>
      <c r="C8345" t="str">
        <f t="shared" si="390"/>
        <v>2019</v>
      </c>
      <c r="D8345">
        <v>272</v>
      </c>
      <c r="E8345">
        <v>66</v>
      </c>
      <c r="F8345" t="str">
        <f t="shared" si="391"/>
        <v>Senior</v>
      </c>
      <c r="G8345" t="s">
        <v>27</v>
      </c>
      <c r="H8345" t="s">
        <v>8</v>
      </c>
      <c r="I8345">
        <v>435</v>
      </c>
      <c r="J8345" t="s">
        <v>9</v>
      </c>
      <c r="K8345">
        <v>2</v>
      </c>
      <c r="L8345">
        <v>15.981184989999999</v>
      </c>
      <c r="M8345" t="s">
        <v>25</v>
      </c>
      <c r="N8345" s="2" t="s">
        <v>11</v>
      </c>
      <c r="O8345">
        <v>3.1962369979999998</v>
      </c>
      <c r="P8345">
        <f t="shared" si="392"/>
        <v>28.766132981999998</v>
      </c>
      <c r="Q8345" s="2" t="s">
        <v>11</v>
      </c>
      <c r="R8345" t="s">
        <v>26</v>
      </c>
      <c r="S8345">
        <v>1</v>
      </c>
      <c r="T8345" s="2" t="s">
        <v>16</v>
      </c>
    </row>
    <row r="8346" spans="1:20" x14ac:dyDescent="0.25">
      <c r="A8346">
        <v>8345</v>
      </c>
      <c r="B8346" s="4">
        <v>44164</v>
      </c>
      <c r="C8346" t="str">
        <f t="shared" si="390"/>
        <v>2020</v>
      </c>
      <c r="D8346">
        <v>412</v>
      </c>
      <c r="E8346">
        <v>65</v>
      </c>
      <c r="F8346" t="str">
        <f t="shared" si="391"/>
        <v>Senior</v>
      </c>
      <c r="G8346" t="s">
        <v>13</v>
      </c>
      <c r="H8346" t="s">
        <v>38</v>
      </c>
      <c r="I8346">
        <v>349</v>
      </c>
      <c r="J8346" t="s">
        <v>24</v>
      </c>
      <c r="K8346">
        <v>3</v>
      </c>
      <c r="L8346">
        <v>17.365529380000002</v>
      </c>
      <c r="M8346" t="s">
        <v>25</v>
      </c>
      <c r="N8346" s="2" t="s">
        <v>11</v>
      </c>
      <c r="O8346">
        <v>5.2096588150000001</v>
      </c>
      <c r="P8346">
        <f t="shared" si="392"/>
        <v>46.886929325000011</v>
      </c>
      <c r="Q8346" s="2" t="s">
        <v>16</v>
      </c>
      <c r="R8346" t="s">
        <v>26</v>
      </c>
      <c r="S8346">
        <v>2</v>
      </c>
      <c r="T8346" s="2" t="s">
        <v>11</v>
      </c>
    </row>
    <row r="8347" spans="1:20" x14ac:dyDescent="0.25">
      <c r="A8347">
        <v>8346</v>
      </c>
      <c r="B8347" s="4">
        <v>44902</v>
      </c>
      <c r="C8347" t="str">
        <f t="shared" si="390"/>
        <v>2022</v>
      </c>
      <c r="D8347">
        <v>433</v>
      </c>
      <c r="E8347">
        <v>34</v>
      </c>
      <c r="F8347" t="str">
        <f t="shared" si="391"/>
        <v>Adult</v>
      </c>
      <c r="G8347" t="s">
        <v>7</v>
      </c>
      <c r="H8347" t="s">
        <v>30</v>
      </c>
      <c r="I8347">
        <v>581</v>
      </c>
      <c r="J8347" t="s">
        <v>24</v>
      </c>
      <c r="K8347">
        <v>4</v>
      </c>
      <c r="L8347">
        <v>13.856759070000001</v>
      </c>
      <c r="M8347" t="s">
        <v>22</v>
      </c>
      <c r="N8347" s="2" t="s">
        <v>16</v>
      </c>
      <c r="O8347">
        <v>5.542703629</v>
      </c>
      <c r="P8347">
        <f t="shared" si="392"/>
        <v>49.884332651000001</v>
      </c>
      <c r="Q8347" s="2" t="s">
        <v>16</v>
      </c>
      <c r="R8347" t="s">
        <v>26</v>
      </c>
      <c r="S8347">
        <v>4</v>
      </c>
      <c r="T8347" s="2" t="s">
        <v>16</v>
      </c>
    </row>
    <row r="8348" spans="1:20" x14ac:dyDescent="0.25">
      <c r="A8348">
        <v>8347</v>
      </c>
      <c r="B8348" s="4">
        <v>44530</v>
      </c>
      <c r="C8348" t="str">
        <f t="shared" si="390"/>
        <v>2021</v>
      </c>
      <c r="D8348">
        <v>160</v>
      </c>
      <c r="E8348">
        <v>24</v>
      </c>
      <c r="F8348" t="str">
        <f t="shared" si="391"/>
        <v>Teenager</v>
      </c>
      <c r="G8348" t="s">
        <v>7</v>
      </c>
      <c r="H8348" t="s">
        <v>40</v>
      </c>
      <c r="I8348">
        <v>212</v>
      </c>
      <c r="J8348" t="s">
        <v>29</v>
      </c>
      <c r="K8348">
        <v>1</v>
      </c>
      <c r="L8348">
        <v>26.73671259</v>
      </c>
      <c r="M8348" t="s">
        <v>25</v>
      </c>
      <c r="N8348" s="2" t="s">
        <v>16</v>
      </c>
      <c r="O8348">
        <v>0</v>
      </c>
      <c r="P8348">
        <f t="shared" si="392"/>
        <v>26.73671259</v>
      </c>
      <c r="Q8348" s="2" t="s">
        <v>16</v>
      </c>
      <c r="R8348" t="s">
        <v>18</v>
      </c>
      <c r="S8348">
        <v>5</v>
      </c>
      <c r="T8348" s="2" t="s">
        <v>16</v>
      </c>
    </row>
    <row r="8349" spans="1:20" x14ac:dyDescent="0.25">
      <c r="A8349">
        <v>8348</v>
      </c>
      <c r="B8349" s="4">
        <v>44904</v>
      </c>
      <c r="C8349" t="str">
        <f t="shared" si="390"/>
        <v>2022</v>
      </c>
      <c r="D8349">
        <v>127</v>
      </c>
      <c r="E8349">
        <v>19</v>
      </c>
      <c r="F8349" t="str">
        <f t="shared" si="391"/>
        <v>Teenager</v>
      </c>
      <c r="G8349" t="s">
        <v>27</v>
      </c>
      <c r="H8349" t="s">
        <v>31</v>
      </c>
      <c r="I8349">
        <v>37</v>
      </c>
      <c r="J8349" t="s">
        <v>24</v>
      </c>
      <c r="K8349">
        <v>4</v>
      </c>
      <c r="L8349">
        <v>62.867652730000003</v>
      </c>
      <c r="M8349" t="s">
        <v>20</v>
      </c>
      <c r="N8349" s="2" t="s">
        <v>16</v>
      </c>
      <c r="O8349">
        <v>25.147061090000001</v>
      </c>
      <c r="P8349">
        <f t="shared" si="392"/>
        <v>226.32354983000002</v>
      </c>
      <c r="Q8349" s="2" t="s">
        <v>11</v>
      </c>
      <c r="R8349" t="s">
        <v>26</v>
      </c>
      <c r="S8349">
        <v>2</v>
      </c>
      <c r="T8349" s="2" t="s">
        <v>11</v>
      </c>
    </row>
    <row r="8350" spans="1:20" x14ac:dyDescent="0.25">
      <c r="A8350">
        <v>8349</v>
      </c>
      <c r="B8350" s="4">
        <v>44158</v>
      </c>
      <c r="C8350" t="str">
        <f t="shared" si="390"/>
        <v>2020</v>
      </c>
      <c r="D8350">
        <v>279</v>
      </c>
      <c r="E8350">
        <v>33</v>
      </c>
      <c r="F8350" t="str">
        <f t="shared" si="391"/>
        <v>Adult</v>
      </c>
      <c r="G8350" t="s">
        <v>13</v>
      </c>
      <c r="H8350" t="s">
        <v>36</v>
      </c>
      <c r="I8350">
        <v>876</v>
      </c>
      <c r="J8350" t="s">
        <v>15</v>
      </c>
      <c r="K8350">
        <v>4</v>
      </c>
      <c r="L8350">
        <v>78.892734509999997</v>
      </c>
      <c r="M8350" t="s">
        <v>22</v>
      </c>
      <c r="N8350" s="2" t="s">
        <v>11</v>
      </c>
      <c r="O8350">
        <v>31.557093800000001</v>
      </c>
      <c r="P8350">
        <f t="shared" si="392"/>
        <v>284.01384423999997</v>
      </c>
      <c r="Q8350" s="2" t="s">
        <v>11</v>
      </c>
      <c r="R8350" t="s">
        <v>26</v>
      </c>
      <c r="S8350">
        <v>1</v>
      </c>
      <c r="T8350" s="2" t="s">
        <v>16</v>
      </c>
    </row>
    <row r="8351" spans="1:20" x14ac:dyDescent="0.25">
      <c r="A8351">
        <v>8350</v>
      </c>
      <c r="B8351" s="4">
        <v>45233</v>
      </c>
      <c r="C8351" t="str">
        <f t="shared" si="390"/>
        <v>2023</v>
      </c>
      <c r="D8351">
        <v>199</v>
      </c>
      <c r="E8351">
        <v>23</v>
      </c>
      <c r="F8351" t="str">
        <f t="shared" si="391"/>
        <v>Teenager</v>
      </c>
      <c r="G8351" t="s">
        <v>27</v>
      </c>
      <c r="H8351" t="s">
        <v>21</v>
      </c>
      <c r="I8351">
        <v>14</v>
      </c>
      <c r="J8351" t="s">
        <v>29</v>
      </c>
      <c r="K8351">
        <v>4</v>
      </c>
      <c r="L8351">
        <v>89.377043729999997</v>
      </c>
      <c r="M8351" t="s">
        <v>20</v>
      </c>
      <c r="N8351" s="2" t="s">
        <v>16</v>
      </c>
      <c r="O8351">
        <v>0</v>
      </c>
      <c r="P8351">
        <f t="shared" si="392"/>
        <v>357.50817491999999</v>
      </c>
      <c r="Q8351" s="2" t="s">
        <v>11</v>
      </c>
      <c r="R8351" t="s">
        <v>12</v>
      </c>
      <c r="S8351">
        <v>3</v>
      </c>
      <c r="T8351" s="2" t="s">
        <v>11</v>
      </c>
    </row>
    <row r="8352" spans="1:20" x14ac:dyDescent="0.25">
      <c r="A8352">
        <v>8351</v>
      </c>
      <c r="B8352" s="4">
        <v>45275</v>
      </c>
      <c r="C8352" t="str">
        <f t="shared" si="390"/>
        <v>2023</v>
      </c>
      <c r="D8352">
        <v>480</v>
      </c>
      <c r="E8352">
        <v>44</v>
      </c>
      <c r="F8352" t="str">
        <f t="shared" si="391"/>
        <v>Adult</v>
      </c>
      <c r="G8352" t="s">
        <v>27</v>
      </c>
      <c r="H8352" t="s">
        <v>41</v>
      </c>
      <c r="I8352">
        <v>132</v>
      </c>
      <c r="J8352" t="s">
        <v>29</v>
      </c>
      <c r="K8352">
        <v>3</v>
      </c>
      <c r="L8352">
        <v>13.796984350000001</v>
      </c>
      <c r="M8352" t="s">
        <v>25</v>
      </c>
      <c r="N8352" s="2" t="s">
        <v>11</v>
      </c>
      <c r="O8352">
        <v>0</v>
      </c>
      <c r="P8352">
        <f t="shared" si="392"/>
        <v>41.39095305</v>
      </c>
      <c r="Q8352" s="2" t="s">
        <v>16</v>
      </c>
      <c r="R8352" t="s">
        <v>18</v>
      </c>
      <c r="S8352">
        <v>3</v>
      </c>
      <c r="T8352" s="2" t="s">
        <v>16</v>
      </c>
    </row>
    <row r="8353" spans="1:20" x14ac:dyDescent="0.25">
      <c r="A8353">
        <v>8352</v>
      </c>
      <c r="B8353" s="4">
        <v>44546</v>
      </c>
      <c r="C8353" t="str">
        <f t="shared" si="390"/>
        <v>2021</v>
      </c>
      <c r="D8353">
        <v>370</v>
      </c>
      <c r="E8353">
        <v>60</v>
      </c>
      <c r="F8353" t="str">
        <f t="shared" si="391"/>
        <v>Senior</v>
      </c>
      <c r="G8353" t="s">
        <v>13</v>
      </c>
      <c r="H8353" t="s">
        <v>19</v>
      </c>
      <c r="I8353">
        <v>97</v>
      </c>
      <c r="J8353" t="s">
        <v>15</v>
      </c>
      <c r="K8353">
        <v>2</v>
      </c>
      <c r="L8353">
        <v>85.560652210000001</v>
      </c>
      <c r="M8353" t="s">
        <v>25</v>
      </c>
      <c r="N8353" s="2" t="s">
        <v>16</v>
      </c>
      <c r="O8353">
        <v>17.112130440000001</v>
      </c>
      <c r="P8353">
        <f t="shared" si="392"/>
        <v>154.00917398000001</v>
      </c>
      <c r="Q8353" s="2" t="s">
        <v>11</v>
      </c>
      <c r="R8353" t="s">
        <v>26</v>
      </c>
      <c r="S8353">
        <v>2</v>
      </c>
      <c r="T8353" s="2" t="s">
        <v>16</v>
      </c>
    </row>
    <row r="8354" spans="1:20" x14ac:dyDescent="0.25">
      <c r="A8354">
        <v>8353</v>
      </c>
      <c r="B8354" s="4">
        <v>44524</v>
      </c>
      <c r="C8354" t="str">
        <f t="shared" si="390"/>
        <v>2021</v>
      </c>
      <c r="D8354">
        <v>407</v>
      </c>
      <c r="E8354">
        <v>67</v>
      </c>
      <c r="F8354" t="str">
        <f t="shared" si="391"/>
        <v>Senior</v>
      </c>
      <c r="G8354" t="s">
        <v>27</v>
      </c>
      <c r="H8354" t="s">
        <v>32</v>
      </c>
      <c r="I8354">
        <v>890</v>
      </c>
      <c r="J8354" t="s">
        <v>9</v>
      </c>
      <c r="K8354">
        <v>2</v>
      </c>
      <c r="L8354">
        <v>61.585187750000003</v>
      </c>
      <c r="M8354" t="s">
        <v>20</v>
      </c>
      <c r="N8354" s="2" t="s">
        <v>11</v>
      </c>
      <c r="O8354">
        <v>12.31703755</v>
      </c>
      <c r="P8354">
        <f t="shared" si="392"/>
        <v>110.85333795000001</v>
      </c>
      <c r="Q8354" s="2" t="s">
        <v>11</v>
      </c>
      <c r="R8354" t="s">
        <v>26</v>
      </c>
      <c r="S8354">
        <v>1</v>
      </c>
      <c r="T8354" s="2" t="s">
        <v>11</v>
      </c>
    </row>
    <row r="8355" spans="1:20" x14ac:dyDescent="0.25">
      <c r="A8355">
        <v>8354</v>
      </c>
      <c r="B8355" s="4">
        <v>45277</v>
      </c>
      <c r="C8355" t="str">
        <f t="shared" si="390"/>
        <v>2023</v>
      </c>
      <c r="D8355">
        <v>147</v>
      </c>
      <c r="E8355">
        <v>20</v>
      </c>
      <c r="F8355" t="str">
        <f t="shared" si="391"/>
        <v>Teenager</v>
      </c>
      <c r="G8355" t="s">
        <v>13</v>
      </c>
      <c r="H8355" t="s">
        <v>39</v>
      </c>
      <c r="I8355">
        <v>586</v>
      </c>
      <c r="J8355" t="s">
        <v>9</v>
      </c>
      <c r="K8355">
        <v>4</v>
      </c>
      <c r="L8355">
        <v>49.057845239999999</v>
      </c>
      <c r="M8355" t="s">
        <v>22</v>
      </c>
      <c r="N8355" s="2" t="s">
        <v>11</v>
      </c>
      <c r="O8355">
        <v>19.623138099999998</v>
      </c>
      <c r="P8355">
        <f t="shared" si="392"/>
        <v>176.60824285999999</v>
      </c>
      <c r="Q8355" s="2" t="s">
        <v>11</v>
      </c>
      <c r="R8355" t="s">
        <v>26</v>
      </c>
      <c r="S8355">
        <v>1</v>
      </c>
      <c r="T8355" s="2" t="s">
        <v>11</v>
      </c>
    </row>
    <row r="8356" spans="1:20" x14ac:dyDescent="0.25">
      <c r="A8356">
        <v>8355</v>
      </c>
      <c r="B8356" s="4">
        <v>44149</v>
      </c>
      <c r="C8356" t="str">
        <f t="shared" si="390"/>
        <v>2020</v>
      </c>
      <c r="D8356">
        <v>131</v>
      </c>
      <c r="E8356">
        <v>20</v>
      </c>
      <c r="F8356" t="str">
        <f t="shared" si="391"/>
        <v>Teenager</v>
      </c>
      <c r="G8356" t="s">
        <v>27</v>
      </c>
      <c r="H8356" t="s">
        <v>31</v>
      </c>
      <c r="I8356">
        <v>104</v>
      </c>
      <c r="J8356" t="s">
        <v>15</v>
      </c>
      <c r="K8356">
        <v>3</v>
      </c>
      <c r="L8356">
        <v>59.010609950000003</v>
      </c>
      <c r="M8356" t="s">
        <v>10</v>
      </c>
      <c r="N8356" s="2" t="s">
        <v>16</v>
      </c>
      <c r="O8356">
        <v>17.703182980000001</v>
      </c>
      <c r="P8356">
        <f t="shared" si="392"/>
        <v>159.32864687</v>
      </c>
      <c r="Q8356" s="2" t="s">
        <v>16</v>
      </c>
      <c r="R8356" t="s">
        <v>26</v>
      </c>
      <c r="S8356">
        <v>5</v>
      </c>
      <c r="T8356" s="2" t="s">
        <v>11</v>
      </c>
    </row>
    <row r="8357" spans="1:20" x14ac:dyDescent="0.25">
      <c r="A8357">
        <v>8356</v>
      </c>
      <c r="B8357" s="4">
        <v>43793</v>
      </c>
      <c r="C8357" t="str">
        <f t="shared" si="390"/>
        <v>2019</v>
      </c>
      <c r="D8357">
        <v>51</v>
      </c>
      <c r="E8357">
        <v>22</v>
      </c>
      <c r="F8357" t="str">
        <f t="shared" si="391"/>
        <v>Teenager</v>
      </c>
      <c r="G8357" t="s">
        <v>7</v>
      </c>
      <c r="H8357" t="s">
        <v>32</v>
      </c>
      <c r="I8357">
        <v>104</v>
      </c>
      <c r="J8357" t="s">
        <v>24</v>
      </c>
      <c r="K8357">
        <v>4</v>
      </c>
      <c r="L8357">
        <v>67.244036789999996</v>
      </c>
      <c r="M8357" t="s">
        <v>22</v>
      </c>
      <c r="N8357" s="2" t="s">
        <v>16</v>
      </c>
      <c r="O8357">
        <v>26.89761472</v>
      </c>
      <c r="P8357">
        <f t="shared" si="392"/>
        <v>242.07853243999998</v>
      </c>
      <c r="Q8357" s="2" t="s">
        <v>11</v>
      </c>
      <c r="R8357" t="s">
        <v>26</v>
      </c>
      <c r="S8357">
        <v>4</v>
      </c>
      <c r="T8357" s="2" t="s">
        <v>11</v>
      </c>
    </row>
    <row r="8358" spans="1:20" x14ac:dyDescent="0.25">
      <c r="A8358">
        <v>8357</v>
      </c>
      <c r="B8358" s="4">
        <v>43412</v>
      </c>
      <c r="C8358" t="str">
        <f t="shared" si="390"/>
        <v>2018</v>
      </c>
      <c r="D8358">
        <v>152</v>
      </c>
      <c r="E8358">
        <v>50</v>
      </c>
      <c r="F8358" t="str">
        <f t="shared" si="391"/>
        <v>Adult</v>
      </c>
      <c r="G8358" t="s">
        <v>13</v>
      </c>
      <c r="H8358" t="s">
        <v>31</v>
      </c>
      <c r="I8358">
        <v>567</v>
      </c>
      <c r="J8358" t="s">
        <v>9</v>
      </c>
      <c r="K8358">
        <v>2</v>
      </c>
      <c r="L8358">
        <v>80.065579999999997</v>
      </c>
      <c r="M8358" t="s">
        <v>20</v>
      </c>
      <c r="N8358" s="2" t="s">
        <v>11</v>
      </c>
      <c r="O8358">
        <v>0</v>
      </c>
      <c r="P8358">
        <f t="shared" si="392"/>
        <v>160.13115999999999</v>
      </c>
      <c r="Q8358" s="2" t="s">
        <v>11</v>
      </c>
      <c r="R8358" t="s">
        <v>18</v>
      </c>
      <c r="S8358">
        <v>2</v>
      </c>
      <c r="T8358" s="2" t="s">
        <v>11</v>
      </c>
    </row>
    <row r="8359" spans="1:20" x14ac:dyDescent="0.25">
      <c r="A8359">
        <v>8358</v>
      </c>
      <c r="B8359" s="4">
        <v>43818</v>
      </c>
      <c r="C8359" t="str">
        <f t="shared" si="390"/>
        <v>2019</v>
      </c>
      <c r="D8359">
        <v>103</v>
      </c>
      <c r="E8359">
        <v>45</v>
      </c>
      <c r="F8359" t="str">
        <f t="shared" si="391"/>
        <v>Adult</v>
      </c>
      <c r="G8359" t="s">
        <v>7</v>
      </c>
      <c r="H8359" t="s">
        <v>14</v>
      </c>
      <c r="I8359">
        <v>308</v>
      </c>
      <c r="J8359" t="s">
        <v>9</v>
      </c>
      <c r="K8359">
        <v>2</v>
      </c>
      <c r="L8359">
        <v>80.165675419999999</v>
      </c>
      <c r="M8359" t="s">
        <v>20</v>
      </c>
      <c r="N8359" s="2" t="s">
        <v>16</v>
      </c>
      <c r="O8359">
        <v>0</v>
      </c>
      <c r="P8359">
        <f t="shared" si="392"/>
        <v>160.33135084</v>
      </c>
      <c r="Q8359" s="2" t="s">
        <v>16</v>
      </c>
      <c r="R8359" t="s">
        <v>18</v>
      </c>
      <c r="S8359">
        <v>2</v>
      </c>
      <c r="T8359" s="2" t="s">
        <v>11</v>
      </c>
    </row>
    <row r="8360" spans="1:20" x14ac:dyDescent="0.25">
      <c r="A8360">
        <v>8359</v>
      </c>
      <c r="B8360" s="4">
        <v>44540</v>
      </c>
      <c r="C8360" t="str">
        <f t="shared" si="390"/>
        <v>2021</v>
      </c>
      <c r="D8360">
        <v>352</v>
      </c>
      <c r="E8360">
        <v>64</v>
      </c>
      <c r="F8360" t="str">
        <f t="shared" si="391"/>
        <v>Senior</v>
      </c>
      <c r="G8360" t="s">
        <v>27</v>
      </c>
      <c r="H8360" t="s">
        <v>40</v>
      </c>
      <c r="I8360">
        <v>677</v>
      </c>
      <c r="J8360" t="s">
        <v>29</v>
      </c>
      <c r="K8360">
        <v>4</v>
      </c>
      <c r="L8360">
        <v>15.561166849999999</v>
      </c>
      <c r="M8360" t="s">
        <v>10</v>
      </c>
      <c r="N8360" s="2" t="s">
        <v>11</v>
      </c>
      <c r="O8360">
        <v>6.2244667390000004</v>
      </c>
      <c r="P8360">
        <f t="shared" si="392"/>
        <v>56.020200660999997</v>
      </c>
      <c r="Q8360" s="2" t="s">
        <v>11</v>
      </c>
      <c r="R8360" t="s">
        <v>26</v>
      </c>
      <c r="S8360">
        <v>1</v>
      </c>
      <c r="T8360" s="2" t="s">
        <v>16</v>
      </c>
    </row>
    <row r="8361" spans="1:20" x14ac:dyDescent="0.25">
      <c r="A8361">
        <v>8360</v>
      </c>
      <c r="B8361" s="4">
        <v>44918</v>
      </c>
      <c r="C8361" t="str">
        <f t="shared" si="390"/>
        <v>2022</v>
      </c>
      <c r="D8361">
        <v>164</v>
      </c>
      <c r="E8361">
        <v>56</v>
      </c>
      <c r="F8361" t="str">
        <f t="shared" si="391"/>
        <v>Senior</v>
      </c>
      <c r="G8361" t="s">
        <v>13</v>
      </c>
      <c r="H8361" t="s">
        <v>31</v>
      </c>
      <c r="I8361">
        <v>535</v>
      </c>
      <c r="J8361" t="s">
        <v>24</v>
      </c>
      <c r="K8361">
        <v>4</v>
      </c>
      <c r="L8361">
        <v>20.504828639999999</v>
      </c>
      <c r="M8361" t="s">
        <v>25</v>
      </c>
      <c r="N8361" s="2" t="s">
        <v>11</v>
      </c>
      <c r="O8361">
        <v>8.2019314560000005</v>
      </c>
      <c r="P8361">
        <f t="shared" si="392"/>
        <v>73.817383104000001</v>
      </c>
      <c r="Q8361" s="2" t="s">
        <v>16</v>
      </c>
      <c r="R8361" t="s">
        <v>26</v>
      </c>
      <c r="S8361">
        <v>5</v>
      </c>
      <c r="T8361" s="2" t="s">
        <v>16</v>
      </c>
    </row>
    <row r="8362" spans="1:20" x14ac:dyDescent="0.25">
      <c r="A8362">
        <v>8361</v>
      </c>
      <c r="B8362" s="4">
        <v>44504</v>
      </c>
      <c r="C8362" t="str">
        <f t="shared" si="390"/>
        <v>2021</v>
      </c>
      <c r="D8362">
        <v>240</v>
      </c>
      <c r="E8362">
        <v>31</v>
      </c>
      <c r="F8362" t="str">
        <f t="shared" si="391"/>
        <v>Adult</v>
      </c>
      <c r="G8362" t="s">
        <v>27</v>
      </c>
      <c r="H8362" t="s">
        <v>30</v>
      </c>
      <c r="I8362">
        <v>450</v>
      </c>
      <c r="J8362" t="s">
        <v>15</v>
      </c>
      <c r="K8362">
        <v>2</v>
      </c>
      <c r="L8362">
        <v>93.85554338</v>
      </c>
      <c r="M8362" t="s">
        <v>25</v>
      </c>
      <c r="N8362" s="2" t="s">
        <v>11</v>
      </c>
      <c r="O8362">
        <v>18.771108680000001</v>
      </c>
      <c r="P8362">
        <f t="shared" si="392"/>
        <v>168.93997808</v>
      </c>
      <c r="Q8362" s="2" t="s">
        <v>16</v>
      </c>
      <c r="R8362" t="s">
        <v>26</v>
      </c>
      <c r="S8362">
        <v>4</v>
      </c>
      <c r="T8362" s="2" t="s">
        <v>11</v>
      </c>
    </row>
    <row r="8363" spans="1:20" x14ac:dyDescent="0.25">
      <c r="A8363">
        <v>8362</v>
      </c>
      <c r="B8363" s="4">
        <v>44166</v>
      </c>
      <c r="C8363" t="str">
        <f t="shared" si="390"/>
        <v>2020</v>
      </c>
      <c r="D8363">
        <v>154</v>
      </c>
      <c r="E8363">
        <v>20</v>
      </c>
      <c r="F8363" t="str">
        <f t="shared" si="391"/>
        <v>Teenager</v>
      </c>
      <c r="G8363" t="s">
        <v>27</v>
      </c>
      <c r="H8363" t="s">
        <v>31</v>
      </c>
      <c r="I8363">
        <v>925</v>
      </c>
      <c r="J8363" t="s">
        <v>24</v>
      </c>
      <c r="K8363">
        <v>1</v>
      </c>
      <c r="L8363">
        <v>88.752507989999998</v>
      </c>
      <c r="M8363" t="s">
        <v>22</v>
      </c>
      <c r="N8363" s="2" t="s">
        <v>16</v>
      </c>
      <c r="O8363">
        <v>0</v>
      </c>
      <c r="P8363">
        <f t="shared" si="392"/>
        <v>88.752507989999998</v>
      </c>
      <c r="Q8363" s="2" t="s">
        <v>11</v>
      </c>
      <c r="R8363" t="s">
        <v>12</v>
      </c>
      <c r="S8363">
        <v>2</v>
      </c>
      <c r="T8363" s="2" t="s">
        <v>16</v>
      </c>
    </row>
    <row r="8364" spans="1:20" x14ac:dyDescent="0.25">
      <c r="A8364">
        <v>8363</v>
      </c>
      <c r="B8364" s="4">
        <v>44920</v>
      </c>
      <c r="C8364" t="str">
        <f t="shared" si="390"/>
        <v>2022</v>
      </c>
      <c r="D8364">
        <v>360</v>
      </c>
      <c r="E8364">
        <v>63</v>
      </c>
      <c r="F8364" t="str">
        <f t="shared" si="391"/>
        <v>Senior</v>
      </c>
      <c r="G8364" t="s">
        <v>7</v>
      </c>
      <c r="H8364" t="s">
        <v>43</v>
      </c>
      <c r="I8364">
        <v>69</v>
      </c>
      <c r="J8364" t="s">
        <v>33</v>
      </c>
      <c r="K8364">
        <v>4</v>
      </c>
      <c r="L8364">
        <v>19.101457119999999</v>
      </c>
      <c r="M8364" t="s">
        <v>25</v>
      </c>
      <c r="N8364" s="2" t="s">
        <v>11</v>
      </c>
      <c r="O8364">
        <v>7.6405828490000003</v>
      </c>
      <c r="P8364">
        <f t="shared" si="392"/>
        <v>68.765245630999999</v>
      </c>
      <c r="Q8364" s="2" t="s">
        <v>16</v>
      </c>
      <c r="R8364" t="s">
        <v>26</v>
      </c>
      <c r="S8364">
        <v>1</v>
      </c>
      <c r="T8364" s="2" t="s">
        <v>16</v>
      </c>
    </row>
    <row r="8365" spans="1:20" x14ac:dyDescent="0.25">
      <c r="A8365">
        <v>8364</v>
      </c>
      <c r="B8365" s="4">
        <v>43455</v>
      </c>
      <c r="C8365" t="str">
        <f t="shared" si="390"/>
        <v>2018</v>
      </c>
      <c r="D8365">
        <v>275</v>
      </c>
      <c r="E8365">
        <v>56</v>
      </c>
      <c r="F8365" t="str">
        <f t="shared" si="391"/>
        <v>Senior</v>
      </c>
      <c r="G8365" t="s">
        <v>13</v>
      </c>
      <c r="H8365" t="s">
        <v>30</v>
      </c>
      <c r="I8365">
        <v>290</v>
      </c>
      <c r="J8365" t="s">
        <v>24</v>
      </c>
      <c r="K8365">
        <v>2</v>
      </c>
      <c r="L8365">
        <v>16.962561440000002</v>
      </c>
      <c r="M8365" t="s">
        <v>25</v>
      </c>
      <c r="N8365" s="2" t="s">
        <v>16</v>
      </c>
      <c r="O8365">
        <v>3.3925122879999998</v>
      </c>
      <c r="P8365">
        <f t="shared" si="392"/>
        <v>30.532610592000005</v>
      </c>
      <c r="Q8365" s="2" t="s">
        <v>11</v>
      </c>
      <c r="R8365" t="s">
        <v>26</v>
      </c>
      <c r="S8365">
        <v>5</v>
      </c>
      <c r="T8365" s="2" t="s">
        <v>11</v>
      </c>
    </row>
    <row r="8366" spans="1:20" x14ac:dyDescent="0.25">
      <c r="A8366">
        <v>8365</v>
      </c>
      <c r="B8366" s="4">
        <v>43429</v>
      </c>
      <c r="C8366" t="str">
        <f t="shared" si="390"/>
        <v>2018</v>
      </c>
      <c r="D8366">
        <v>287</v>
      </c>
      <c r="E8366">
        <v>49</v>
      </c>
      <c r="F8366" t="str">
        <f t="shared" si="391"/>
        <v>Adult</v>
      </c>
      <c r="G8366" t="s">
        <v>27</v>
      </c>
      <c r="H8366" t="s">
        <v>37</v>
      </c>
      <c r="I8366">
        <v>121</v>
      </c>
      <c r="J8366" t="s">
        <v>15</v>
      </c>
      <c r="K8366">
        <v>5</v>
      </c>
      <c r="L8366">
        <v>93.409650029999995</v>
      </c>
      <c r="M8366" t="s">
        <v>25</v>
      </c>
      <c r="N8366" s="2" t="s">
        <v>11</v>
      </c>
      <c r="O8366">
        <v>46.70482501</v>
      </c>
      <c r="P8366">
        <f t="shared" si="392"/>
        <v>420.34342513999997</v>
      </c>
      <c r="Q8366" s="2" t="s">
        <v>16</v>
      </c>
      <c r="R8366" t="s">
        <v>26</v>
      </c>
      <c r="S8366">
        <v>1</v>
      </c>
      <c r="T8366" s="2" t="s">
        <v>11</v>
      </c>
    </row>
    <row r="8367" spans="1:20" x14ac:dyDescent="0.25">
      <c r="A8367">
        <v>8366</v>
      </c>
      <c r="B8367" s="4">
        <v>44143</v>
      </c>
      <c r="C8367" t="str">
        <f t="shared" si="390"/>
        <v>2020</v>
      </c>
      <c r="D8367">
        <v>286</v>
      </c>
      <c r="E8367">
        <v>67</v>
      </c>
      <c r="F8367" t="str">
        <f t="shared" si="391"/>
        <v>Senior</v>
      </c>
      <c r="G8367" t="s">
        <v>13</v>
      </c>
      <c r="H8367" t="s">
        <v>30</v>
      </c>
      <c r="I8367">
        <v>688</v>
      </c>
      <c r="J8367" t="s">
        <v>15</v>
      </c>
      <c r="K8367">
        <v>1</v>
      </c>
      <c r="L8367">
        <v>25.050196669999998</v>
      </c>
      <c r="M8367" t="s">
        <v>25</v>
      </c>
      <c r="N8367" s="2" t="s">
        <v>16</v>
      </c>
      <c r="O8367">
        <v>0</v>
      </c>
      <c r="P8367">
        <f t="shared" si="392"/>
        <v>25.050196669999998</v>
      </c>
      <c r="Q8367" s="2" t="s">
        <v>16</v>
      </c>
      <c r="R8367" t="s">
        <v>18</v>
      </c>
      <c r="S8367">
        <v>5</v>
      </c>
      <c r="T8367" s="2" t="s">
        <v>16</v>
      </c>
    </row>
    <row r="8368" spans="1:20" x14ac:dyDescent="0.25">
      <c r="A8368">
        <v>8367</v>
      </c>
      <c r="B8368" s="4">
        <v>43815</v>
      </c>
      <c r="C8368" t="str">
        <f t="shared" si="390"/>
        <v>2019</v>
      </c>
      <c r="D8368">
        <v>475</v>
      </c>
      <c r="E8368">
        <v>38</v>
      </c>
      <c r="F8368" t="str">
        <f t="shared" si="391"/>
        <v>Adult</v>
      </c>
      <c r="G8368" t="s">
        <v>13</v>
      </c>
      <c r="H8368" t="s">
        <v>43</v>
      </c>
      <c r="I8368">
        <v>534</v>
      </c>
      <c r="J8368" t="s">
        <v>9</v>
      </c>
      <c r="K8368">
        <v>2</v>
      </c>
      <c r="L8368">
        <v>45.558562000000002</v>
      </c>
      <c r="M8368" t="s">
        <v>22</v>
      </c>
      <c r="N8368" s="2" t="s">
        <v>11</v>
      </c>
      <c r="O8368">
        <v>0</v>
      </c>
      <c r="P8368">
        <f t="shared" si="392"/>
        <v>91.117124000000004</v>
      </c>
      <c r="Q8368" s="2" t="s">
        <v>16</v>
      </c>
      <c r="R8368" t="s">
        <v>12</v>
      </c>
      <c r="S8368">
        <v>2</v>
      </c>
      <c r="T8368" s="2" t="s">
        <v>16</v>
      </c>
    </row>
    <row r="8369" spans="1:20" x14ac:dyDescent="0.25">
      <c r="A8369">
        <v>8368</v>
      </c>
      <c r="B8369" s="4">
        <v>44883</v>
      </c>
      <c r="C8369" t="str">
        <f t="shared" si="390"/>
        <v>2022</v>
      </c>
      <c r="D8369">
        <v>488</v>
      </c>
      <c r="E8369">
        <v>25</v>
      </c>
      <c r="F8369" t="str">
        <f t="shared" si="391"/>
        <v>Teenager</v>
      </c>
      <c r="G8369" t="s">
        <v>13</v>
      </c>
      <c r="H8369" t="s">
        <v>41</v>
      </c>
      <c r="I8369">
        <v>290</v>
      </c>
      <c r="J8369" t="s">
        <v>9</v>
      </c>
      <c r="K8369">
        <v>3</v>
      </c>
      <c r="L8369">
        <v>53.919501910000001</v>
      </c>
      <c r="M8369" t="s">
        <v>22</v>
      </c>
      <c r="N8369" s="2" t="s">
        <v>16</v>
      </c>
      <c r="O8369">
        <v>16.175850570000001</v>
      </c>
      <c r="P8369">
        <f t="shared" si="392"/>
        <v>145.58265516</v>
      </c>
      <c r="Q8369" s="2" t="s">
        <v>11</v>
      </c>
      <c r="R8369" t="s">
        <v>26</v>
      </c>
      <c r="S8369">
        <v>5</v>
      </c>
      <c r="T8369" s="2" t="s">
        <v>11</v>
      </c>
    </row>
    <row r="8370" spans="1:20" x14ac:dyDescent="0.25">
      <c r="A8370">
        <v>8369</v>
      </c>
      <c r="B8370" s="4">
        <v>43827</v>
      </c>
      <c r="C8370" t="str">
        <f t="shared" si="390"/>
        <v>2019</v>
      </c>
      <c r="D8370">
        <v>259</v>
      </c>
      <c r="E8370">
        <v>39</v>
      </c>
      <c r="F8370" t="str">
        <f t="shared" si="391"/>
        <v>Adult</v>
      </c>
      <c r="G8370" t="s">
        <v>27</v>
      </c>
      <c r="H8370" t="s">
        <v>35</v>
      </c>
      <c r="I8370">
        <v>518</v>
      </c>
      <c r="J8370" t="s">
        <v>24</v>
      </c>
      <c r="K8370">
        <v>1</v>
      </c>
      <c r="L8370">
        <v>63.075728699999999</v>
      </c>
      <c r="M8370" t="s">
        <v>20</v>
      </c>
      <c r="N8370" s="2" t="s">
        <v>11</v>
      </c>
      <c r="O8370">
        <v>6.3075728699999996</v>
      </c>
      <c r="P8370">
        <f t="shared" si="392"/>
        <v>56.768155829999998</v>
      </c>
      <c r="Q8370" s="2" t="s">
        <v>16</v>
      </c>
      <c r="R8370" t="s">
        <v>26</v>
      </c>
      <c r="S8370">
        <v>4</v>
      </c>
      <c r="T8370" s="2" t="s">
        <v>11</v>
      </c>
    </row>
    <row r="8371" spans="1:20" x14ac:dyDescent="0.25">
      <c r="A8371">
        <v>8370</v>
      </c>
      <c r="B8371" s="4">
        <v>43797</v>
      </c>
      <c r="C8371" t="str">
        <f t="shared" si="390"/>
        <v>2019</v>
      </c>
      <c r="D8371">
        <v>328</v>
      </c>
      <c r="E8371">
        <v>26</v>
      </c>
      <c r="F8371" t="str">
        <f t="shared" si="391"/>
        <v>Teenager</v>
      </c>
      <c r="G8371" t="s">
        <v>7</v>
      </c>
      <c r="H8371" t="s">
        <v>38</v>
      </c>
      <c r="I8371">
        <v>185</v>
      </c>
      <c r="J8371" t="s">
        <v>9</v>
      </c>
      <c r="K8371">
        <v>1</v>
      </c>
      <c r="L8371">
        <v>38.871478590000002</v>
      </c>
      <c r="M8371" t="s">
        <v>22</v>
      </c>
      <c r="N8371" s="2" t="s">
        <v>16</v>
      </c>
      <c r="O8371">
        <v>3.8871478590000001</v>
      </c>
      <c r="P8371">
        <f t="shared" si="392"/>
        <v>34.984330731</v>
      </c>
      <c r="Q8371" s="2" t="s">
        <v>16</v>
      </c>
      <c r="R8371" t="s">
        <v>26</v>
      </c>
      <c r="S8371">
        <v>5</v>
      </c>
      <c r="T8371" s="2" t="s">
        <v>16</v>
      </c>
    </row>
    <row r="8372" spans="1:20" x14ac:dyDescent="0.25">
      <c r="A8372">
        <v>8371</v>
      </c>
      <c r="B8372" s="4">
        <v>44186</v>
      </c>
      <c r="C8372" t="str">
        <f t="shared" si="390"/>
        <v>2020</v>
      </c>
      <c r="D8372">
        <v>424</v>
      </c>
      <c r="E8372">
        <v>30</v>
      </c>
      <c r="F8372" t="str">
        <f t="shared" si="391"/>
        <v>Teenager</v>
      </c>
      <c r="G8372" t="s">
        <v>7</v>
      </c>
      <c r="H8372" t="s">
        <v>8</v>
      </c>
      <c r="I8372">
        <v>621</v>
      </c>
      <c r="J8372" t="s">
        <v>15</v>
      </c>
      <c r="K8372">
        <v>5</v>
      </c>
      <c r="L8372">
        <v>25.758523109999999</v>
      </c>
      <c r="M8372" t="s">
        <v>20</v>
      </c>
      <c r="N8372" s="2" t="s">
        <v>16</v>
      </c>
      <c r="O8372">
        <v>0</v>
      </c>
      <c r="P8372">
        <f t="shared" si="392"/>
        <v>128.79261554999999</v>
      </c>
      <c r="Q8372" s="2" t="s">
        <v>16</v>
      </c>
      <c r="R8372" t="s">
        <v>18</v>
      </c>
      <c r="S8372">
        <v>1</v>
      </c>
      <c r="T8372" s="2" t="s">
        <v>11</v>
      </c>
    </row>
    <row r="8373" spans="1:20" x14ac:dyDescent="0.25">
      <c r="A8373">
        <v>8372</v>
      </c>
      <c r="B8373" s="4">
        <v>43415</v>
      </c>
      <c r="C8373" t="str">
        <f t="shared" si="390"/>
        <v>2018</v>
      </c>
      <c r="D8373">
        <v>153</v>
      </c>
      <c r="E8373">
        <v>54</v>
      </c>
      <c r="F8373" t="str">
        <f t="shared" si="391"/>
        <v>Senior</v>
      </c>
      <c r="G8373" t="s">
        <v>27</v>
      </c>
      <c r="H8373" t="s">
        <v>34</v>
      </c>
      <c r="I8373">
        <v>512</v>
      </c>
      <c r="J8373" t="s">
        <v>9</v>
      </c>
      <c r="K8373">
        <v>4</v>
      </c>
      <c r="L8373">
        <v>12.98374914</v>
      </c>
      <c r="M8373" t="s">
        <v>22</v>
      </c>
      <c r="N8373" s="2" t="s">
        <v>16</v>
      </c>
      <c r="O8373">
        <v>0</v>
      </c>
      <c r="P8373">
        <f t="shared" si="392"/>
        <v>51.934996560000002</v>
      </c>
      <c r="Q8373" s="2" t="s">
        <v>11</v>
      </c>
      <c r="R8373" t="s">
        <v>12</v>
      </c>
      <c r="S8373">
        <v>1</v>
      </c>
      <c r="T8373" s="2" t="s">
        <v>11</v>
      </c>
    </row>
    <row r="8374" spans="1:20" x14ac:dyDescent="0.25">
      <c r="A8374">
        <v>8373</v>
      </c>
      <c r="B8374" s="4">
        <v>43454</v>
      </c>
      <c r="C8374" t="str">
        <f t="shared" si="390"/>
        <v>2018</v>
      </c>
      <c r="D8374">
        <v>418</v>
      </c>
      <c r="E8374">
        <v>63</v>
      </c>
      <c r="F8374" t="str">
        <f t="shared" si="391"/>
        <v>Senior</v>
      </c>
      <c r="G8374" t="s">
        <v>27</v>
      </c>
      <c r="H8374" t="s">
        <v>32</v>
      </c>
      <c r="I8374">
        <v>779</v>
      </c>
      <c r="J8374" t="s">
        <v>9</v>
      </c>
      <c r="K8374">
        <v>2</v>
      </c>
      <c r="L8374">
        <v>68.153084759999999</v>
      </c>
      <c r="M8374" t="s">
        <v>25</v>
      </c>
      <c r="N8374" s="2" t="s">
        <v>16</v>
      </c>
      <c r="O8374">
        <v>0</v>
      </c>
      <c r="P8374">
        <f t="shared" si="392"/>
        <v>136.30616952</v>
      </c>
      <c r="Q8374" s="2" t="s">
        <v>16</v>
      </c>
      <c r="R8374" t="s">
        <v>12</v>
      </c>
      <c r="S8374">
        <v>4</v>
      </c>
      <c r="T8374" s="2" t="s">
        <v>16</v>
      </c>
    </row>
    <row r="8375" spans="1:20" x14ac:dyDescent="0.25">
      <c r="A8375">
        <v>8374</v>
      </c>
      <c r="B8375" s="4">
        <v>45243</v>
      </c>
      <c r="C8375" t="str">
        <f t="shared" si="390"/>
        <v>2023</v>
      </c>
      <c r="D8375">
        <v>68</v>
      </c>
      <c r="E8375">
        <v>50</v>
      </c>
      <c r="F8375" t="str">
        <f t="shared" si="391"/>
        <v>Adult</v>
      </c>
      <c r="G8375" t="s">
        <v>7</v>
      </c>
      <c r="H8375" t="s">
        <v>17</v>
      </c>
      <c r="I8375">
        <v>768</v>
      </c>
      <c r="J8375" t="s">
        <v>24</v>
      </c>
      <c r="K8375">
        <v>3</v>
      </c>
      <c r="L8375">
        <v>80.036517369999999</v>
      </c>
      <c r="M8375" t="s">
        <v>25</v>
      </c>
      <c r="N8375" s="2" t="s">
        <v>16</v>
      </c>
      <c r="O8375">
        <v>24.010955209999999</v>
      </c>
      <c r="P8375">
        <f t="shared" si="392"/>
        <v>216.09859689999999</v>
      </c>
      <c r="Q8375" s="2" t="s">
        <v>16</v>
      </c>
      <c r="R8375" t="s">
        <v>26</v>
      </c>
      <c r="S8375">
        <v>5</v>
      </c>
      <c r="T8375" s="2" t="s">
        <v>11</v>
      </c>
    </row>
    <row r="8376" spans="1:20" x14ac:dyDescent="0.25">
      <c r="A8376">
        <v>8375</v>
      </c>
      <c r="B8376" s="4">
        <v>44918</v>
      </c>
      <c r="C8376" t="str">
        <f t="shared" si="390"/>
        <v>2022</v>
      </c>
      <c r="D8376">
        <v>314</v>
      </c>
      <c r="E8376">
        <v>47</v>
      </c>
      <c r="F8376" t="str">
        <f t="shared" si="391"/>
        <v>Adult</v>
      </c>
      <c r="G8376" t="s">
        <v>27</v>
      </c>
      <c r="H8376" t="s">
        <v>42</v>
      </c>
      <c r="I8376">
        <v>182</v>
      </c>
      <c r="J8376" t="s">
        <v>24</v>
      </c>
      <c r="K8376">
        <v>1</v>
      </c>
      <c r="L8376">
        <v>73.413556760000006</v>
      </c>
      <c r="M8376" t="s">
        <v>25</v>
      </c>
      <c r="N8376" s="2" t="s">
        <v>16</v>
      </c>
      <c r="O8376">
        <v>0</v>
      </c>
      <c r="P8376">
        <f t="shared" si="392"/>
        <v>73.413556760000006</v>
      </c>
      <c r="Q8376" s="2" t="s">
        <v>11</v>
      </c>
      <c r="R8376" t="s">
        <v>18</v>
      </c>
      <c r="S8376">
        <v>5</v>
      </c>
      <c r="T8376" s="2" t="s">
        <v>16</v>
      </c>
    </row>
    <row r="8377" spans="1:20" x14ac:dyDescent="0.25">
      <c r="A8377">
        <v>8376</v>
      </c>
      <c r="B8377" s="4">
        <v>44910</v>
      </c>
      <c r="C8377" t="str">
        <f t="shared" si="390"/>
        <v>2022</v>
      </c>
      <c r="D8377">
        <v>440</v>
      </c>
      <c r="E8377">
        <v>29</v>
      </c>
      <c r="F8377" t="str">
        <f t="shared" si="391"/>
        <v>Teenager</v>
      </c>
      <c r="G8377" t="s">
        <v>7</v>
      </c>
      <c r="H8377" t="s">
        <v>36</v>
      </c>
      <c r="I8377">
        <v>343</v>
      </c>
      <c r="J8377" t="s">
        <v>29</v>
      </c>
      <c r="K8377">
        <v>2</v>
      </c>
      <c r="L8377">
        <v>66.336561680000003</v>
      </c>
      <c r="M8377" t="s">
        <v>20</v>
      </c>
      <c r="N8377" s="2" t="s">
        <v>11</v>
      </c>
      <c r="O8377">
        <v>0</v>
      </c>
      <c r="P8377">
        <f t="shared" si="392"/>
        <v>132.67312336000001</v>
      </c>
      <c r="Q8377" s="2" t="s">
        <v>16</v>
      </c>
      <c r="R8377" t="s">
        <v>18</v>
      </c>
      <c r="S8377">
        <v>3</v>
      </c>
      <c r="T8377" s="2" t="s">
        <v>16</v>
      </c>
    </row>
    <row r="8378" spans="1:20" x14ac:dyDescent="0.25">
      <c r="A8378">
        <v>8377</v>
      </c>
      <c r="B8378" s="4">
        <v>45277</v>
      </c>
      <c r="C8378" t="str">
        <f t="shared" si="390"/>
        <v>2023</v>
      </c>
      <c r="D8378">
        <v>231</v>
      </c>
      <c r="E8378">
        <v>40</v>
      </c>
      <c r="F8378" t="str">
        <f t="shared" si="391"/>
        <v>Adult</v>
      </c>
      <c r="G8378" t="s">
        <v>27</v>
      </c>
      <c r="H8378" t="s">
        <v>8</v>
      </c>
      <c r="I8378">
        <v>189</v>
      </c>
      <c r="J8378" t="s">
        <v>33</v>
      </c>
      <c r="K8378">
        <v>2</v>
      </c>
      <c r="L8378">
        <v>53.476908620000003</v>
      </c>
      <c r="M8378" t="s">
        <v>25</v>
      </c>
      <c r="N8378" s="2" t="s">
        <v>11</v>
      </c>
      <c r="O8378">
        <v>0</v>
      </c>
      <c r="P8378">
        <f t="shared" si="392"/>
        <v>106.95381724000001</v>
      </c>
      <c r="Q8378" s="2" t="s">
        <v>16</v>
      </c>
      <c r="R8378" t="s">
        <v>12</v>
      </c>
      <c r="S8378">
        <v>3</v>
      </c>
      <c r="T8378" s="2" t="s">
        <v>16</v>
      </c>
    </row>
    <row r="8379" spans="1:20" x14ac:dyDescent="0.25">
      <c r="A8379">
        <v>8378</v>
      </c>
      <c r="B8379" s="4">
        <v>44166</v>
      </c>
      <c r="C8379" t="str">
        <f t="shared" si="390"/>
        <v>2020</v>
      </c>
      <c r="D8379">
        <v>88</v>
      </c>
      <c r="E8379">
        <v>41</v>
      </c>
      <c r="F8379" t="str">
        <f t="shared" si="391"/>
        <v>Adult</v>
      </c>
      <c r="G8379" t="s">
        <v>7</v>
      </c>
      <c r="H8379" t="s">
        <v>35</v>
      </c>
      <c r="I8379">
        <v>612</v>
      </c>
      <c r="J8379" t="s">
        <v>15</v>
      </c>
      <c r="K8379">
        <v>2</v>
      </c>
      <c r="L8379">
        <v>83.049421109999997</v>
      </c>
      <c r="M8379" t="s">
        <v>10</v>
      </c>
      <c r="N8379" s="2" t="s">
        <v>11</v>
      </c>
      <c r="O8379">
        <v>0</v>
      </c>
      <c r="P8379">
        <f t="shared" si="392"/>
        <v>166.09884221999999</v>
      </c>
      <c r="Q8379" s="2" t="s">
        <v>11</v>
      </c>
      <c r="R8379" t="s">
        <v>12</v>
      </c>
      <c r="S8379">
        <v>2</v>
      </c>
      <c r="T8379" s="2" t="s">
        <v>11</v>
      </c>
    </row>
    <row r="8380" spans="1:20" x14ac:dyDescent="0.25">
      <c r="A8380">
        <v>8379</v>
      </c>
      <c r="B8380" s="4">
        <v>44501</v>
      </c>
      <c r="C8380" t="str">
        <f t="shared" si="390"/>
        <v>2021</v>
      </c>
      <c r="D8380">
        <v>402</v>
      </c>
      <c r="E8380">
        <v>22</v>
      </c>
      <c r="F8380" t="str">
        <f t="shared" si="391"/>
        <v>Teenager</v>
      </c>
      <c r="G8380" t="s">
        <v>27</v>
      </c>
      <c r="H8380" t="s">
        <v>31</v>
      </c>
      <c r="I8380">
        <v>922</v>
      </c>
      <c r="J8380" t="s">
        <v>24</v>
      </c>
      <c r="K8380">
        <v>2</v>
      </c>
      <c r="L8380">
        <v>63.573797679999998</v>
      </c>
      <c r="M8380" t="s">
        <v>20</v>
      </c>
      <c r="N8380" s="2" t="s">
        <v>16</v>
      </c>
      <c r="O8380">
        <v>12.714759539999999</v>
      </c>
      <c r="P8380">
        <f t="shared" si="392"/>
        <v>114.43283581999999</v>
      </c>
      <c r="Q8380" s="2" t="s">
        <v>11</v>
      </c>
      <c r="R8380" t="s">
        <v>26</v>
      </c>
      <c r="S8380">
        <v>5</v>
      </c>
      <c r="T8380" s="2" t="s">
        <v>11</v>
      </c>
    </row>
    <row r="8381" spans="1:20" x14ac:dyDescent="0.25">
      <c r="A8381">
        <v>8380</v>
      </c>
      <c r="B8381" s="4">
        <v>44907</v>
      </c>
      <c r="C8381" t="str">
        <f t="shared" si="390"/>
        <v>2022</v>
      </c>
      <c r="D8381">
        <v>22</v>
      </c>
      <c r="E8381">
        <v>60</v>
      </c>
      <c r="F8381" t="str">
        <f t="shared" si="391"/>
        <v>Senior</v>
      </c>
      <c r="G8381" t="s">
        <v>27</v>
      </c>
      <c r="H8381" t="s">
        <v>14</v>
      </c>
      <c r="I8381">
        <v>318</v>
      </c>
      <c r="J8381" t="s">
        <v>24</v>
      </c>
      <c r="K8381">
        <v>3</v>
      </c>
      <c r="L8381">
        <v>34.855120479999997</v>
      </c>
      <c r="M8381" t="s">
        <v>10</v>
      </c>
      <c r="N8381" s="2" t="s">
        <v>16</v>
      </c>
      <c r="O8381">
        <v>10.456536140000001</v>
      </c>
      <c r="P8381">
        <f t="shared" si="392"/>
        <v>94.108825299999992</v>
      </c>
      <c r="Q8381" s="2" t="s">
        <v>16</v>
      </c>
      <c r="R8381" t="s">
        <v>26</v>
      </c>
      <c r="S8381">
        <v>1</v>
      </c>
      <c r="T8381" s="2" t="s">
        <v>11</v>
      </c>
    </row>
    <row r="8382" spans="1:20" x14ac:dyDescent="0.25">
      <c r="A8382">
        <v>8381</v>
      </c>
      <c r="B8382" s="4">
        <v>43780</v>
      </c>
      <c r="C8382" t="str">
        <f t="shared" si="390"/>
        <v>2019</v>
      </c>
      <c r="D8382">
        <v>124</v>
      </c>
      <c r="E8382">
        <v>66</v>
      </c>
      <c r="F8382" t="str">
        <f t="shared" si="391"/>
        <v>Senior</v>
      </c>
      <c r="G8382" t="s">
        <v>13</v>
      </c>
      <c r="H8382" t="s">
        <v>35</v>
      </c>
      <c r="I8382">
        <v>993</v>
      </c>
      <c r="J8382" t="s">
        <v>15</v>
      </c>
      <c r="K8382">
        <v>4</v>
      </c>
      <c r="L8382">
        <v>72.041031619999998</v>
      </c>
      <c r="M8382" t="s">
        <v>20</v>
      </c>
      <c r="N8382" s="2" t="s">
        <v>11</v>
      </c>
      <c r="O8382">
        <v>0</v>
      </c>
      <c r="P8382">
        <f t="shared" si="392"/>
        <v>288.16412647999999</v>
      </c>
      <c r="Q8382" s="2" t="s">
        <v>16</v>
      </c>
      <c r="R8382" t="s">
        <v>12</v>
      </c>
      <c r="S8382">
        <v>1</v>
      </c>
      <c r="T8382" s="2" t="s">
        <v>11</v>
      </c>
    </row>
    <row r="8383" spans="1:20" x14ac:dyDescent="0.25">
      <c r="A8383">
        <v>8382</v>
      </c>
      <c r="B8383" s="4">
        <v>43448</v>
      </c>
      <c r="C8383" t="str">
        <f t="shared" si="390"/>
        <v>2018</v>
      </c>
      <c r="D8383">
        <v>27</v>
      </c>
      <c r="E8383">
        <v>23</v>
      </c>
      <c r="F8383" t="str">
        <f t="shared" si="391"/>
        <v>Teenager</v>
      </c>
      <c r="G8383" t="s">
        <v>27</v>
      </c>
      <c r="H8383" t="s">
        <v>30</v>
      </c>
      <c r="I8383">
        <v>360</v>
      </c>
      <c r="J8383" t="s">
        <v>24</v>
      </c>
      <c r="K8383">
        <v>5</v>
      </c>
      <c r="L8383">
        <v>24.376586509999999</v>
      </c>
      <c r="M8383" t="s">
        <v>22</v>
      </c>
      <c r="N8383" s="2" t="s">
        <v>16</v>
      </c>
      <c r="O8383">
        <v>0</v>
      </c>
      <c r="P8383">
        <f t="shared" si="392"/>
        <v>121.88293254999999</v>
      </c>
      <c r="Q8383" s="2" t="s">
        <v>16</v>
      </c>
      <c r="R8383" t="s">
        <v>18</v>
      </c>
      <c r="S8383">
        <v>4</v>
      </c>
      <c r="T8383" s="2" t="s">
        <v>11</v>
      </c>
    </row>
    <row r="8384" spans="1:20" x14ac:dyDescent="0.25">
      <c r="A8384">
        <v>8383</v>
      </c>
      <c r="B8384" s="4">
        <v>43781</v>
      </c>
      <c r="C8384" t="str">
        <f t="shared" si="390"/>
        <v>2019</v>
      </c>
      <c r="D8384">
        <v>203</v>
      </c>
      <c r="E8384">
        <v>65</v>
      </c>
      <c r="F8384" t="str">
        <f t="shared" si="391"/>
        <v>Senior</v>
      </c>
      <c r="G8384" t="s">
        <v>13</v>
      </c>
      <c r="H8384" t="s">
        <v>34</v>
      </c>
      <c r="I8384">
        <v>288</v>
      </c>
      <c r="J8384" t="s">
        <v>9</v>
      </c>
      <c r="K8384">
        <v>1</v>
      </c>
      <c r="L8384">
        <v>70.907974620000005</v>
      </c>
      <c r="M8384" t="s">
        <v>22</v>
      </c>
      <c r="N8384" s="2" t="s">
        <v>16</v>
      </c>
      <c r="O8384">
        <v>0</v>
      </c>
      <c r="P8384">
        <f t="shared" si="392"/>
        <v>70.907974620000005</v>
      </c>
      <c r="Q8384" s="2" t="s">
        <v>11</v>
      </c>
      <c r="R8384" t="s">
        <v>12</v>
      </c>
      <c r="S8384">
        <v>4</v>
      </c>
      <c r="T8384" s="2" t="s">
        <v>11</v>
      </c>
    </row>
    <row r="8385" spans="1:20" x14ac:dyDescent="0.25">
      <c r="A8385">
        <v>8384</v>
      </c>
      <c r="B8385" s="4">
        <v>43421</v>
      </c>
      <c r="C8385" t="str">
        <f t="shared" si="390"/>
        <v>2018</v>
      </c>
      <c r="D8385">
        <v>469</v>
      </c>
      <c r="E8385">
        <v>63</v>
      </c>
      <c r="F8385" t="str">
        <f t="shared" si="391"/>
        <v>Senior</v>
      </c>
      <c r="G8385" t="s">
        <v>13</v>
      </c>
      <c r="H8385" t="s">
        <v>8</v>
      </c>
      <c r="I8385">
        <v>651</v>
      </c>
      <c r="J8385" t="s">
        <v>9</v>
      </c>
      <c r="K8385">
        <v>2</v>
      </c>
      <c r="L8385">
        <v>62.056853570000001</v>
      </c>
      <c r="M8385" t="s">
        <v>10</v>
      </c>
      <c r="N8385" s="2" t="s">
        <v>16</v>
      </c>
      <c r="O8385">
        <v>0</v>
      </c>
      <c r="P8385">
        <f t="shared" si="392"/>
        <v>124.11370714</v>
      </c>
      <c r="Q8385" s="2" t="s">
        <v>16</v>
      </c>
      <c r="R8385" t="s">
        <v>12</v>
      </c>
      <c r="S8385">
        <v>3</v>
      </c>
      <c r="T8385" s="2" t="s">
        <v>11</v>
      </c>
    </row>
    <row r="8386" spans="1:20" x14ac:dyDescent="0.25">
      <c r="A8386">
        <v>8385</v>
      </c>
      <c r="B8386" s="4">
        <v>43461</v>
      </c>
      <c r="C8386" t="str">
        <f t="shared" si="390"/>
        <v>2018</v>
      </c>
      <c r="D8386">
        <v>468</v>
      </c>
      <c r="E8386">
        <v>58</v>
      </c>
      <c r="F8386" t="str">
        <f t="shared" si="391"/>
        <v>Senior</v>
      </c>
      <c r="G8386" t="s">
        <v>7</v>
      </c>
      <c r="H8386" t="s">
        <v>43</v>
      </c>
      <c r="I8386">
        <v>516</v>
      </c>
      <c r="J8386" t="s">
        <v>33</v>
      </c>
      <c r="K8386">
        <v>5</v>
      </c>
      <c r="L8386">
        <v>53.982094480000001</v>
      </c>
      <c r="M8386" t="s">
        <v>25</v>
      </c>
      <c r="N8386" s="2" t="s">
        <v>16</v>
      </c>
      <c r="O8386">
        <v>0</v>
      </c>
      <c r="P8386">
        <f t="shared" si="392"/>
        <v>269.9104724</v>
      </c>
      <c r="Q8386" s="2" t="s">
        <v>16</v>
      </c>
      <c r="R8386" t="s">
        <v>18</v>
      </c>
      <c r="S8386">
        <v>1</v>
      </c>
      <c r="T8386" s="2" t="s">
        <v>11</v>
      </c>
    </row>
    <row r="8387" spans="1:20" x14ac:dyDescent="0.25">
      <c r="A8387">
        <v>8386</v>
      </c>
      <c r="B8387" s="4">
        <v>45231</v>
      </c>
      <c r="C8387" t="str">
        <f t="shared" ref="C8387:C8450" si="393">TEXT(B8387,"YYYY")</f>
        <v>2023</v>
      </c>
      <c r="D8387">
        <v>456</v>
      </c>
      <c r="E8387">
        <v>63</v>
      </c>
      <c r="F8387" t="str">
        <f t="shared" ref="F8387:F8450" si="394">IF(E8387&gt;50,"Senior",IF(E8387&gt;30,"Adult","Teenager"))</f>
        <v>Senior</v>
      </c>
      <c r="G8387" t="s">
        <v>27</v>
      </c>
      <c r="H8387" t="s">
        <v>41</v>
      </c>
      <c r="I8387">
        <v>15</v>
      </c>
      <c r="J8387" t="s">
        <v>29</v>
      </c>
      <c r="K8387">
        <v>1</v>
      </c>
      <c r="L8387">
        <v>93.287760230000004</v>
      </c>
      <c r="M8387" t="s">
        <v>25</v>
      </c>
      <c r="N8387" s="2" t="s">
        <v>16</v>
      </c>
      <c r="O8387">
        <v>0</v>
      </c>
      <c r="P8387">
        <f t="shared" ref="P8387:P8450" si="395">K8387*L8387-O8387</f>
        <v>93.287760230000004</v>
      </c>
      <c r="Q8387" s="2" t="s">
        <v>16</v>
      </c>
      <c r="R8387" t="s">
        <v>12</v>
      </c>
      <c r="S8387">
        <v>1</v>
      </c>
      <c r="T8387" s="2" t="s">
        <v>16</v>
      </c>
    </row>
    <row r="8388" spans="1:20" x14ac:dyDescent="0.25">
      <c r="A8388">
        <v>8387</v>
      </c>
      <c r="B8388" s="4">
        <v>45289</v>
      </c>
      <c r="C8388" t="str">
        <f t="shared" si="393"/>
        <v>2023</v>
      </c>
      <c r="D8388">
        <v>349</v>
      </c>
      <c r="E8388">
        <v>70</v>
      </c>
      <c r="F8388" t="str">
        <f t="shared" si="394"/>
        <v>Senior</v>
      </c>
      <c r="G8388" t="s">
        <v>13</v>
      </c>
      <c r="H8388" t="s">
        <v>36</v>
      </c>
      <c r="I8388">
        <v>31</v>
      </c>
      <c r="J8388" t="s">
        <v>24</v>
      </c>
      <c r="K8388">
        <v>3</v>
      </c>
      <c r="L8388">
        <v>71.229819149999997</v>
      </c>
      <c r="M8388" t="s">
        <v>10</v>
      </c>
      <c r="N8388" s="2" t="s">
        <v>11</v>
      </c>
      <c r="O8388">
        <v>0</v>
      </c>
      <c r="P8388">
        <f t="shared" si="395"/>
        <v>213.68945744999999</v>
      </c>
      <c r="Q8388" s="2" t="s">
        <v>16</v>
      </c>
      <c r="R8388" t="s">
        <v>12</v>
      </c>
      <c r="S8388">
        <v>3</v>
      </c>
      <c r="T8388" s="2" t="s">
        <v>11</v>
      </c>
    </row>
    <row r="8389" spans="1:20" x14ac:dyDescent="0.25">
      <c r="A8389">
        <v>8388</v>
      </c>
      <c r="B8389" s="4">
        <v>44876</v>
      </c>
      <c r="C8389" t="str">
        <f t="shared" si="393"/>
        <v>2022</v>
      </c>
      <c r="D8389">
        <v>105</v>
      </c>
      <c r="E8389">
        <v>61</v>
      </c>
      <c r="F8389" t="str">
        <f t="shared" si="394"/>
        <v>Senior</v>
      </c>
      <c r="G8389" t="s">
        <v>7</v>
      </c>
      <c r="H8389" t="s">
        <v>31</v>
      </c>
      <c r="I8389">
        <v>225</v>
      </c>
      <c r="J8389" t="s">
        <v>33</v>
      </c>
      <c r="K8389">
        <v>3</v>
      </c>
      <c r="L8389">
        <v>46.22956619</v>
      </c>
      <c r="M8389" t="s">
        <v>25</v>
      </c>
      <c r="N8389" s="2" t="s">
        <v>11</v>
      </c>
      <c r="O8389">
        <v>13.86886986</v>
      </c>
      <c r="P8389">
        <f t="shared" si="395"/>
        <v>124.81982870999998</v>
      </c>
      <c r="Q8389" s="2" t="s">
        <v>16</v>
      </c>
      <c r="R8389" t="s">
        <v>26</v>
      </c>
      <c r="S8389">
        <v>5</v>
      </c>
      <c r="T8389" s="2" t="s">
        <v>16</v>
      </c>
    </row>
    <row r="8390" spans="1:20" x14ac:dyDescent="0.25">
      <c r="A8390">
        <v>8389</v>
      </c>
      <c r="B8390" s="4">
        <v>45289</v>
      </c>
      <c r="C8390" t="str">
        <f t="shared" si="393"/>
        <v>2023</v>
      </c>
      <c r="D8390">
        <v>218</v>
      </c>
      <c r="E8390">
        <v>53</v>
      </c>
      <c r="F8390" t="str">
        <f t="shared" si="394"/>
        <v>Senior</v>
      </c>
      <c r="G8390" t="s">
        <v>27</v>
      </c>
      <c r="H8390" t="s">
        <v>37</v>
      </c>
      <c r="I8390">
        <v>338</v>
      </c>
      <c r="J8390" t="s">
        <v>15</v>
      </c>
      <c r="K8390">
        <v>3</v>
      </c>
      <c r="L8390">
        <v>98.001071839999994</v>
      </c>
      <c r="M8390" t="s">
        <v>10</v>
      </c>
      <c r="N8390" s="2" t="s">
        <v>16</v>
      </c>
      <c r="O8390">
        <v>0</v>
      </c>
      <c r="P8390">
        <f t="shared" si="395"/>
        <v>294.00321551999997</v>
      </c>
      <c r="Q8390" s="2" t="s">
        <v>11</v>
      </c>
      <c r="R8390" t="s">
        <v>18</v>
      </c>
      <c r="S8390">
        <v>1</v>
      </c>
      <c r="T8390" s="2" t="s">
        <v>16</v>
      </c>
    </row>
    <row r="8391" spans="1:20" x14ac:dyDescent="0.25">
      <c r="A8391">
        <v>8390</v>
      </c>
      <c r="B8391" s="4">
        <v>43771</v>
      </c>
      <c r="C8391" t="str">
        <f t="shared" si="393"/>
        <v>2019</v>
      </c>
      <c r="D8391">
        <v>485</v>
      </c>
      <c r="E8391">
        <v>52</v>
      </c>
      <c r="F8391" t="str">
        <f t="shared" si="394"/>
        <v>Senior</v>
      </c>
      <c r="G8391" t="s">
        <v>13</v>
      </c>
      <c r="H8391" t="s">
        <v>21</v>
      </c>
      <c r="I8391">
        <v>402</v>
      </c>
      <c r="J8391" t="s">
        <v>33</v>
      </c>
      <c r="K8391">
        <v>4</v>
      </c>
      <c r="L8391">
        <v>32.231761730000002</v>
      </c>
      <c r="M8391" t="s">
        <v>20</v>
      </c>
      <c r="N8391" s="2" t="s">
        <v>16</v>
      </c>
      <c r="O8391">
        <v>0</v>
      </c>
      <c r="P8391">
        <f t="shared" si="395"/>
        <v>128.92704692000001</v>
      </c>
      <c r="Q8391" s="2" t="s">
        <v>16</v>
      </c>
      <c r="R8391" t="s">
        <v>12</v>
      </c>
      <c r="S8391">
        <v>4</v>
      </c>
      <c r="T8391" s="2" t="s">
        <v>16</v>
      </c>
    </row>
    <row r="8392" spans="1:20" x14ac:dyDescent="0.25">
      <c r="A8392">
        <v>8391</v>
      </c>
      <c r="B8392" s="4">
        <v>45246</v>
      </c>
      <c r="C8392" t="str">
        <f t="shared" si="393"/>
        <v>2023</v>
      </c>
      <c r="D8392">
        <v>278</v>
      </c>
      <c r="E8392">
        <v>45</v>
      </c>
      <c r="F8392" t="str">
        <f t="shared" si="394"/>
        <v>Adult</v>
      </c>
      <c r="G8392" t="s">
        <v>13</v>
      </c>
      <c r="H8392" t="s">
        <v>8</v>
      </c>
      <c r="I8392">
        <v>585</v>
      </c>
      <c r="J8392" t="s">
        <v>24</v>
      </c>
      <c r="K8392">
        <v>1</v>
      </c>
      <c r="L8392">
        <v>64.343075619999993</v>
      </c>
      <c r="M8392" t="s">
        <v>22</v>
      </c>
      <c r="N8392" s="2" t="s">
        <v>11</v>
      </c>
      <c r="O8392">
        <v>6.4343075619999999</v>
      </c>
      <c r="P8392">
        <f t="shared" si="395"/>
        <v>57.908768057999993</v>
      </c>
      <c r="Q8392" s="2" t="s">
        <v>11</v>
      </c>
      <c r="R8392" t="s">
        <v>26</v>
      </c>
      <c r="S8392">
        <v>1</v>
      </c>
      <c r="T8392" s="2" t="s">
        <v>11</v>
      </c>
    </row>
    <row r="8393" spans="1:20" x14ac:dyDescent="0.25">
      <c r="A8393">
        <v>8392</v>
      </c>
      <c r="B8393" s="4">
        <v>44530</v>
      </c>
      <c r="C8393" t="str">
        <f t="shared" si="393"/>
        <v>2021</v>
      </c>
      <c r="D8393">
        <v>413</v>
      </c>
      <c r="E8393">
        <v>18</v>
      </c>
      <c r="F8393" t="str">
        <f t="shared" si="394"/>
        <v>Teenager</v>
      </c>
      <c r="G8393" t="s">
        <v>7</v>
      </c>
      <c r="H8393" t="s">
        <v>28</v>
      </c>
      <c r="I8393">
        <v>827</v>
      </c>
      <c r="J8393" t="s">
        <v>33</v>
      </c>
      <c r="K8393">
        <v>3</v>
      </c>
      <c r="L8393">
        <v>88.533261809999999</v>
      </c>
      <c r="M8393" t="s">
        <v>20</v>
      </c>
      <c r="N8393" s="2" t="s">
        <v>16</v>
      </c>
      <c r="O8393">
        <v>26.559978539999999</v>
      </c>
      <c r="P8393">
        <f t="shared" si="395"/>
        <v>239.03980688999999</v>
      </c>
      <c r="Q8393" s="2" t="s">
        <v>16</v>
      </c>
      <c r="R8393" t="s">
        <v>26</v>
      </c>
      <c r="S8393">
        <v>5</v>
      </c>
      <c r="T8393" s="2" t="s">
        <v>11</v>
      </c>
    </row>
    <row r="8394" spans="1:20" x14ac:dyDescent="0.25">
      <c r="A8394">
        <v>8393</v>
      </c>
      <c r="B8394" s="4">
        <v>45233</v>
      </c>
      <c r="C8394" t="str">
        <f t="shared" si="393"/>
        <v>2023</v>
      </c>
      <c r="D8394">
        <v>95</v>
      </c>
      <c r="E8394">
        <v>21</v>
      </c>
      <c r="F8394" t="str">
        <f t="shared" si="394"/>
        <v>Teenager</v>
      </c>
      <c r="G8394" t="s">
        <v>7</v>
      </c>
      <c r="H8394" t="s">
        <v>35</v>
      </c>
      <c r="I8394">
        <v>903</v>
      </c>
      <c r="J8394" t="s">
        <v>24</v>
      </c>
      <c r="K8394">
        <v>3</v>
      </c>
      <c r="L8394">
        <v>72.179263160000005</v>
      </c>
      <c r="M8394" t="s">
        <v>10</v>
      </c>
      <c r="N8394" s="2" t="s">
        <v>11</v>
      </c>
      <c r="O8394">
        <v>21.65377895</v>
      </c>
      <c r="P8394">
        <f t="shared" si="395"/>
        <v>194.88401053000001</v>
      </c>
      <c r="Q8394" s="2" t="s">
        <v>16</v>
      </c>
      <c r="R8394" t="s">
        <v>26</v>
      </c>
      <c r="S8394">
        <v>1</v>
      </c>
      <c r="T8394" s="2" t="s">
        <v>11</v>
      </c>
    </row>
    <row r="8395" spans="1:20" x14ac:dyDescent="0.25">
      <c r="A8395">
        <v>8394</v>
      </c>
      <c r="B8395" s="4">
        <v>44170</v>
      </c>
      <c r="C8395" t="str">
        <f t="shared" si="393"/>
        <v>2020</v>
      </c>
      <c r="D8395">
        <v>309</v>
      </c>
      <c r="E8395">
        <v>52</v>
      </c>
      <c r="F8395" t="str">
        <f t="shared" si="394"/>
        <v>Senior</v>
      </c>
      <c r="G8395" t="s">
        <v>13</v>
      </c>
      <c r="H8395" t="s">
        <v>42</v>
      </c>
      <c r="I8395">
        <v>312</v>
      </c>
      <c r="J8395" t="s">
        <v>33</v>
      </c>
      <c r="K8395">
        <v>4</v>
      </c>
      <c r="L8395">
        <v>43.130979889999999</v>
      </c>
      <c r="M8395" t="s">
        <v>10</v>
      </c>
      <c r="N8395" s="2" t="s">
        <v>11</v>
      </c>
      <c r="O8395">
        <v>17.252391960000001</v>
      </c>
      <c r="P8395">
        <f t="shared" si="395"/>
        <v>155.27152759999998</v>
      </c>
      <c r="Q8395" s="2" t="s">
        <v>16</v>
      </c>
      <c r="R8395" t="s">
        <v>26</v>
      </c>
      <c r="S8395">
        <v>3</v>
      </c>
      <c r="T8395" s="2" t="s">
        <v>11</v>
      </c>
    </row>
    <row r="8396" spans="1:20" x14ac:dyDescent="0.25">
      <c r="A8396">
        <v>8395</v>
      </c>
      <c r="B8396" s="4">
        <v>43824</v>
      </c>
      <c r="C8396" t="str">
        <f t="shared" si="393"/>
        <v>2019</v>
      </c>
      <c r="D8396">
        <v>116</v>
      </c>
      <c r="E8396">
        <v>59</v>
      </c>
      <c r="F8396" t="str">
        <f t="shared" si="394"/>
        <v>Senior</v>
      </c>
      <c r="G8396" t="s">
        <v>27</v>
      </c>
      <c r="H8396" t="s">
        <v>42</v>
      </c>
      <c r="I8396">
        <v>682</v>
      </c>
      <c r="J8396" t="s">
        <v>29</v>
      </c>
      <c r="K8396">
        <v>2</v>
      </c>
      <c r="L8396">
        <v>92.83047741</v>
      </c>
      <c r="M8396" t="s">
        <v>10</v>
      </c>
      <c r="N8396" s="2" t="s">
        <v>11</v>
      </c>
      <c r="O8396">
        <v>0</v>
      </c>
      <c r="P8396">
        <f t="shared" si="395"/>
        <v>185.66095482</v>
      </c>
      <c r="Q8396" s="2" t="s">
        <v>11</v>
      </c>
      <c r="R8396" t="s">
        <v>18</v>
      </c>
      <c r="S8396">
        <v>2</v>
      </c>
      <c r="T8396" s="2" t="s">
        <v>11</v>
      </c>
    </row>
    <row r="8397" spans="1:20" x14ac:dyDescent="0.25">
      <c r="A8397">
        <v>8396</v>
      </c>
      <c r="B8397" s="4">
        <v>44149</v>
      </c>
      <c r="C8397" t="str">
        <f t="shared" si="393"/>
        <v>2020</v>
      </c>
      <c r="D8397">
        <v>147</v>
      </c>
      <c r="E8397">
        <v>21</v>
      </c>
      <c r="F8397" t="str">
        <f t="shared" si="394"/>
        <v>Teenager</v>
      </c>
      <c r="G8397" t="s">
        <v>13</v>
      </c>
      <c r="H8397" t="s">
        <v>31</v>
      </c>
      <c r="I8397">
        <v>656</v>
      </c>
      <c r="J8397" t="s">
        <v>29</v>
      </c>
      <c r="K8397">
        <v>2</v>
      </c>
      <c r="L8397">
        <v>69.310835850000004</v>
      </c>
      <c r="M8397" t="s">
        <v>10</v>
      </c>
      <c r="N8397" s="2" t="s">
        <v>16</v>
      </c>
      <c r="O8397">
        <v>13.862167169999999</v>
      </c>
      <c r="P8397">
        <f t="shared" si="395"/>
        <v>124.75950453000002</v>
      </c>
      <c r="Q8397" s="2" t="s">
        <v>16</v>
      </c>
      <c r="R8397" t="s">
        <v>26</v>
      </c>
      <c r="S8397">
        <v>2</v>
      </c>
      <c r="T8397" s="2" t="s">
        <v>11</v>
      </c>
    </row>
    <row r="8398" spans="1:20" x14ac:dyDescent="0.25">
      <c r="A8398">
        <v>8397</v>
      </c>
      <c r="B8398" s="4">
        <v>44889</v>
      </c>
      <c r="C8398" t="str">
        <f t="shared" si="393"/>
        <v>2022</v>
      </c>
      <c r="D8398">
        <v>499</v>
      </c>
      <c r="E8398">
        <v>36</v>
      </c>
      <c r="F8398" t="str">
        <f t="shared" si="394"/>
        <v>Adult</v>
      </c>
      <c r="G8398" t="s">
        <v>13</v>
      </c>
      <c r="H8398" t="s">
        <v>40</v>
      </c>
      <c r="I8398">
        <v>344</v>
      </c>
      <c r="J8398" t="s">
        <v>33</v>
      </c>
      <c r="K8398">
        <v>3</v>
      </c>
      <c r="L8398">
        <v>88.198710109999993</v>
      </c>
      <c r="M8398" t="s">
        <v>20</v>
      </c>
      <c r="N8398" s="2" t="s">
        <v>16</v>
      </c>
      <c r="O8398">
        <v>26.45961303</v>
      </c>
      <c r="P8398">
        <f t="shared" si="395"/>
        <v>238.13651729999998</v>
      </c>
      <c r="Q8398" s="2" t="s">
        <v>16</v>
      </c>
      <c r="R8398" t="s">
        <v>26</v>
      </c>
      <c r="S8398">
        <v>3</v>
      </c>
      <c r="T8398" s="2" t="s">
        <v>16</v>
      </c>
    </row>
    <row r="8399" spans="1:20" x14ac:dyDescent="0.25">
      <c r="A8399">
        <v>8398</v>
      </c>
      <c r="B8399" s="4">
        <v>43418</v>
      </c>
      <c r="C8399" t="str">
        <f t="shared" si="393"/>
        <v>2018</v>
      </c>
      <c r="D8399">
        <v>194</v>
      </c>
      <c r="E8399">
        <v>57</v>
      </c>
      <c r="F8399" t="str">
        <f t="shared" si="394"/>
        <v>Senior</v>
      </c>
      <c r="G8399" t="s">
        <v>7</v>
      </c>
      <c r="H8399" t="s">
        <v>43</v>
      </c>
      <c r="I8399">
        <v>908</v>
      </c>
      <c r="J8399" t="s">
        <v>9</v>
      </c>
      <c r="K8399">
        <v>4</v>
      </c>
      <c r="L8399">
        <v>61.271647010000002</v>
      </c>
      <c r="M8399" t="s">
        <v>22</v>
      </c>
      <c r="N8399" s="2" t="s">
        <v>11</v>
      </c>
      <c r="O8399">
        <v>0</v>
      </c>
      <c r="P8399">
        <f t="shared" si="395"/>
        <v>245.08658804000001</v>
      </c>
      <c r="Q8399" s="2" t="s">
        <v>16</v>
      </c>
      <c r="R8399" t="s">
        <v>18</v>
      </c>
      <c r="S8399">
        <v>1</v>
      </c>
      <c r="T8399" s="2" t="s">
        <v>16</v>
      </c>
    </row>
    <row r="8400" spans="1:20" x14ac:dyDescent="0.25">
      <c r="A8400">
        <v>8399</v>
      </c>
      <c r="B8400" s="4">
        <v>44557</v>
      </c>
      <c r="C8400" t="str">
        <f t="shared" si="393"/>
        <v>2021</v>
      </c>
      <c r="D8400">
        <v>475</v>
      </c>
      <c r="E8400">
        <v>26</v>
      </c>
      <c r="F8400" t="str">
        <f t="shared" si="394"/>
        <v>Teenager</v>
      </c>
      <c r="G8400" t="s">
        <v>13</v>
      </c>
      <c r="H8400" t="s">
        <v>31</v>
      </c>
      <c r="I8400">
        <v>288</v>
      </c>
      <c r="J8400" t="s">
        <v>29</v>
      </c>
      <c r="K8400">
        <v>3</v>
      </c>
      <c r="L8400">
        <v>78.434887090000004</v>
      </c>
      <c r="M8400" t="s">
        <v>10</v>
      </c>
      <c r="N8400" s="2" t="s">
        <v>16</v>
      </c>
      <c r="O8400">
        <v>23.530466130000001</v>
      </c>
      <c r="P8400">
        <f t="shared" si="395"/>
        <v>211.77419513999999</v>
      </c>
      <c r="Q8400" s="2" t="s">
        <v>11</v>
      </c>
      <c r="R8400" t="s">
        <v>26</v>
      </c>
      <c r="S8400">
        <v>5</v>
      </c>
      <c r="T8400" s="2" t="s">
        <v>11</v>
      </c>
    </row>
    <row r="8401" spans="1:20" x14ac:dyDescent="0.25">
      <c r="A8401">
        <v>8400</v>
      </c>
      <c r="B8401" s="4">
        <v>43455</v>
      </c>
      <c r="C8401" t="str">
        <f t="shared" si="393"/>
        <v>2018</v>
      </c>
      <c r="D8401">
        <v>206</v>
      </c>
      <c r="E8401">
        <v>62</v>
      </c>
      <c r="F8401" t="str">
        <f t="shared" si="394"/>
        <v>Senior</v>
      </c>
      <c r="G8401" t="s">
        <v>13</v>
      </c>
      <c r="H8401" t="s">
        <v>21</v>
      </c>
      <c r="I8401">
        <v>673</v>
      </c>
      <c r="J8401" t="s">
        <v>33</v>
      </c>
      <c r="K8401">
        <v>4</v>
      </c>
      <c r="L8401">
        <v>87.128748979999997</v>
      </c>
      <c r="M8401" t="s">
        <v>20</v>
      </c>
      <c r="N8401" s="2" t="s">
        <v>11</v>
      </c>
      <c r="O8401">
        <v>0</v>
      </c>
      <c r="P8401">
        <f t="shared" si="395"/>
        <v>348.51499591999999</v>
      </c>
      <c r="Q8401" s="2" t="s">
        <v>16</v>
      </c>
      <c r="R8401" t="s">
        <v>12</v>
      </c>
      <c r="S8401">
        <v>1</v>
      </c>
      <c r="T8401" s="2" t="s">
        <v>11</v>
      </c>
    </row>
    <row r="8402" spans="1:20" x14ac:dyDescent="0.25">
      <c r="A8402">
        <v>8401</v>
      </c>
      <c r="B8402" s="4">
        <v>43446</v>
      </c>
      <c r="C8402" t="str">
        <f t="shared" si="393"/>
        <v>2018</v>
      </c>
      <c r="D8402">
        <v>379</v>
      </c>
      <c r="E8402">
        <v>45</v>
      </c>
      <c r="F8402" t="str">
        <f t="shared" si="394"/>
        <v>Adult</v>
      </c>
      <c r="G8402" t="s">
        <v>7</v>
      </c>
      <c r="H8402" t="s">
        <v>41</v>
      </c>
      <c r="I8402">
        <v>447</v>
      </c>
      <c r="J8402" t="s">
        <v>24</v>
      </c>
      <c r="K8402">
        <v>4</v>
      </c>
      <c r="L8402">
        <v>29.434591269999999</v>
      </c>
      <c r="M8402" t="s">
        <v>25</v>
      </c>
      <c r="N8402" s="2" t="s">
        <v>11</v>
      </c>
      <c r="O8402">
        <v>0</v>
      </c>
      <c r="P8402">
        <f t="shared" si="395"/>
        <v>117.73836507999999</v>
      </c>
      <c r="Q8402" s="2" t="s">
        <v>11</v>
      </c>
      <c r="R8402" t="s">
        <v>18</v>
      </c>
      <c r="S8402">
        <v>2</v>
      </c>
      <c r="T8402" s="2" t="s">
        <v>16</v>
      </c>
    </row>
    <row r="8403" spans="1:20" x14ac:dyDescent="0.25">
      <c r="A8403">
        <v>8402</v>
      </c>
      <c r="B8403" s="4">
        <v>44166</v>
      </c>
      <c r="C8403" t="str">
        <f t="shared" si="393"/>
        <v>2020</v>
      </c>
      <c r="D8403">
        <v>420</v>
      </c>
      <c r="E8403">
        <v>40</v>
      </c>
      <c r="F8403" t="str">
        <f t="shared" si="394"/>
        <v>Adult</v>
      </c>
      <c r="G8403" t="s">
        <v>7</v>
      </c>
      <c r="H8403" t="s">
        <v>42</v>
      </c>
      <c r="I8403">
        <v>77</v>
      </c>
      <c r="J8403" t="s">
        <v>24</v>
      </c>
      <c r="K8403">
        <v>3</v>
      </c>
      <c r="L8403">
        <v>64.044744890000004</v>
      </c>
      <c r="M8403" t="s">
        <v>25</v>
      </c>
      <c r="N8403" s="2" t="s">
        <v>16</v>
      </c>
      <c r="O8403">
        <v>0</v>
      </c>
      <c r="P8403">
        <f t="shared" si="395"/>
        <v>192.13423467000001</v>
      </c>
      <c r="Q8403" s="2" t="s">
        <v>16</v>
      </c>
      <c r="R8403" t="s">
        <v>12</v>
      </c>
      <c r="S8403">
        <v>2</v>
      </c>
      <c r="T8403" s="2" t="s">
        <v>11</v>
      </c>
    </row>
    <row r="8404" spans="1:20" x14ac:dyDescent="0.25">
      <c r="A8404">
        <v>8403</v>
      </c>
      <c r="B8404" s="4">
        <v>44926</v>
      </c>
      <c r="C8404" t="str">
        <f t="shared" si="393"/>
        <v>2022</v>
      </c>
      <c r="D8404">
        <v>287</v>
      </c>
      <c r="E8404">
        <v>63</v>
      </c>
      <c r="F8404" t="str">
        <f t="shared" si="394"/>
        <v>Senior</v>
      </c>
      <c r="G8404" t="s">
        <v>27</v>
      </c>
      <c r="H8404" t="s">
        <v>37</v>
      </c>
      <c r="I8404">
        <v>119</v>
      </c>
      <c r="J8404" t="s">
        <v>15</v>
      </c>
      <c r="K8404">
        <v>3</v>
      </c>
      <c r="L8404">
        <v>98.483450790000006</v>
      </c>
      <c r="M8404" t="s">
        <v>25</v>
      </c>
      <c r="N8404" s="2" t="s">
        <v>16</v>
      </c>
      <c r="O8404">
        <v>0</v>
      </c>
      <c r="P8404">
        <f t="shared" si="395"/>
        <v>295.45035237000002</v>
      </c>
      <c r="Q8404" s="2" t="s">
        <v>11</v>
      </c>
      <c r="R8404" t="s">
        <v>12</v>
      </c>
      <c r="S8404">
        <v>4</v>
      </c>
      <c r="T8404" s="2" t="s">
        <v>16</v>
      </c>
    </row>
    <row r="8405" spans="1:20" x14ac:dyDescent="0.25">
      <c r="A8405">
        <v>8404</v>
      </c>
      <c r="B8405" s="4">
        <v>43830</v>
      </c>
      <c r="C8405" t="str">
        <f t="shared" si="393"/>
        <v>2019</v>
      </c>
      <c r="D8405">
        <v>114</v>
      </c>
      <c r="E8405">
        <v>58</v>
      </c>
      <c r="F8405" t="str">
        <f t="shared" si="394"/>
        <v>Senior</v>
      </c>
      <c r="G8405" t="s">
        <v>7</v>
      </c>
      <c r="H8405" t="s">
        <v>37</v>
      </c>
      <c r="I8405">
        <v>358</v>
      </c>
      <c r="J8405" t="s">
        <v>29</v>
      </c>
      <c r="K8405">
        <v>1</v>
      </c>
      <c r="L8405">
        <v>37.836966670000002</v>
      </c>
      <c r="M8405" t="s">
        <v>22</v>
      </c>
      <c r="N8405" s="2" t="s">
        <v>11</v>
      </c>
      <c r="O8405">
        <v>0</v>
      </c>
      <c r="P8405">
        <f t="shared" si="395"/>
        <v>37.836966670000002</v>
      </c>
      <c r="Q8405" s="2" t="s">
        <v>11</v>
      </c>
      <c r="R8405" t="s">
        <v>18</v>
      </c>
      <c r="S8405">
        <v>2</v>
      </c>
      <c r="T8405" s="2" t="s">
        <v>16</v>
      </c>
    </row>
    <row r="8406" spans="1:20" x14ac:dyDescent="0.25">
      <c r="A8406">
        <v>8405</v>
      </c>
      <c r="B8406" s="4">
        <v>44560</v>
      </c>
      <c r="C8406" t="str">
        <f t="shared" si="393"/>
        <v>2021</v>
      </c>
      <c r="D8406">
        <v>93</v>
      </c>
      <c r="E8406">
        <v>40</v>
      </c>
      <c r="F8406" t="str">
        <f t="shared" si="394"/>
        <v>Adult</v>
      </c>
      <c r="G8406" t="s">
        <v>27</v>
      </c>
      <c r="H8406" t="s">
        <v>42</v>
      </c>
      <c r="I8406">
        <v>246</v>
      </c>
      <c r="J8406" t="s">
        <v>24</v>
      </c>
      <c r="K8406">
        <v>3</v>
      </c>
      <c r="L8406">
        <v>55.820666150000001</v>
      </c>
      <c r="M8406" t="s">
        <v>10</v>
      </c>
      <c r="N8406" s="2" t="s">
        <v>16</v>
      </c>
      <c r="O8406">
        <v>16.746199839999999</v>
      </c>
      <c r="P8406">
        <f t="shared" si="395"/>
        <v>150.71579861000001</v>
      </c>
      <c r="Q8406" s="2" t="s">
        <v>11</v>
      </c>
      <c r="R8406" t="s">
        <v>26</v>
      </c>
      <c r="S8406">
        <v>1</v>
      </c>
      <c r="T8406" s="2" t="s">
        <v>11</v>
      </c>
    </row>
    <row r="8407" spans="1:20" x14ac:dyDescent="0.25">
      <c r="A8407">
        <v>8406</v>
      </c>
      <c r="B8407" s="4">
        <v>45245</v>
      </c>
      <c r="C8407" t="str">
        <f t="shared" si="393"/>
        <v>2023</v>
      </c>
      <c r="D8407">
        <v>200</v>
      </c>
      <c r="E8407">
        <v>46</v>
      </c>
      <c r="F8407" t="str">
        <f t="shared" si="394"/>
        <v>Adult</v>
      </c>
      <c r="G8407" t="s">
        <v>7</v>
      </c>
      <c r="H8407" t="s">
        <v>14</v>
      </c>
      <c r="I8407">
        <v>270</v>
      </c>
      <c r="J8407" t="s">
        <v>9</v>
      </c>
      <c r="K8407">
        <v>5</v>
      </c>
      <c r="L8407">
        <v>83.653717490000005</v>
      </c>
      <c r="M8407" t="s">
        <v>25</v>
      </c>
      <c r="N8407" s="2" t="s">
        <v>11</v>
      </c>
      <c r="O8407">
        <v>0</v>
      </c>
      <c r="P8407">
        <f t="shared" si="395"/>
        <v>418.26858745000004</v>
      </c>
      <c r="Q8407" s="2" t="s">
        <v>11</v>
      </c>
      <c r="R8407" t="s">
        <v>18</v>
      </c>
      <c r="S8407">
        <v>3</v>
      </c>
      <c r="T8407" s="2" t="s">
        <v>11</v>
      </c>
    </row>
    <row r="8408" spans="1:20" x14ac:dyDescent="0.25">
      <c r="A8408">
        <v>8407</v>
      </c>
      <c r="B8408" s="4">
        <v>43793</v>
      </c>
      <c r="C8408" t="str">
        <f t="shared" si="393"/>
        <v>2019</v>
      </c>
      <c r="D8408">
        <v>143</v>
      </c>
      <c r="E8408">
        <v>42</v>
      </c>
      <c r="F8408" t="str">
        <f t="shared" si="394"/>
        <v>Adult</v>
      </c>
      <c r="G8408" t="s">
        <v>27</v>
      </c>
      <c r="H8408" t="s">
        <v>31</v>
      </c>
      <c r="I8408">
        <v>527</v>
      </c>
      <c r="J8408" t="s">
        <v>24</v>
      </c>
      <c r="K8408">
        <v>3</v>
      </c>
      <c r="L8408">
        <v>10.068240830000001</v>
      </c>
      <c r="M8408" t="s">
        <v>22</v>
      </c>
      <c r="N8408" s="2" t="s">
        <v>11</v>
      </c>
      <c r="O8408">
        <v>3.0204722500000001</v>
      </c>
      <c r="P8408">
        <f t="shared" si="395"/>
        <v>27.184250240000001</v>
      </c>
      <c r="Q8408" s="2" t="s">
        <v>16</v>
      </c>
      <c r="R8408" t="s">
        <v>26</v>
      </c>
      <c r="S8408">
        <v>5</v>
      </c>
      <c r="T8408" s="2" t="s">
        <v>11</v>
      </c>
    </row>
    <row r="8409" spans="1:20" x14ac:dyDescent="0.25">
      <c r="A8409">
        <v>8408</v>
      </c>
      <c r="B8409" s="4">
        <v>44178</v>
      </c>
      <c r="C8409" t="str">
        <f t="shared" si="393"/>
        <v>2020</v>
      </c>
      <c r="D8409">
        <v>430</v>
      </c>
      <c r="E8409">
        <v>38</v>
      </c>
      <c r="F8409" t="str">
        <f t="shared" si="394"/>
        <v>Adult</v>
      </c>
      <c r="G8409" t="s">
        <v>13</v>
      </c>
      <c r="H8409" t="s">
        <v>38</v>
      </c>
      <c r="I8409">
        <v>928</v>
      </c>
      <c r="J8409" t="s">
        <v>33</v>
      </c>
      <c r="K8409">
        <v>3</v>
      </c>
      <c r="L8409">
        <v>84.84270798</v>
      </c>
      <c r="M8409" t="s">
        <v>20</v>
      </c>
      <c r="N8409" s="2" t="s">
        <v>16</v>
      </c>
      <c r="O8409">
        <v>25.452812399999999</v>
      </c>
      <c r="P8409">
        <f t="shared" si="395"/>
        <v>229.07531154</v>
      </c>
      <c r="Q8409" s="2" t="s">
        <v>16</v>
      </c>
      <c r="R8409" t="s">
        <v>26</v>
      </c>
      <c r="S8409">
        <v>3</v>
      </c>
      <c r="T8409" s="2" t="s">
        <v>16</v>
      </c>
    </row>
    <row r="8410" spans="1:20" x14ac:dyDescent="0.25">
      <c r="A8410">
        <v>8409</v>
      </c>
      <c r="B8410" s="4">
        <v>45238</v>
      </c>
      <c r="C8410" t="str">
        <f t="shared" si="393"/>
        <v>2023</v>
      </c>
      <c r="D8410">
        <v>286</v>
      </c>
      <c r="E8410">
        <v>62</v>
      </c>
      <c r="F8410" t="str">
        <f t="shared" si="394"/>
        <v>Senior</v>
      </c>
      <c r="G8410" t="s">
        <v>13</v>
      </c>
      <c r="H8410" t="s">
        <v>30</v>
      </c>
      <c r="I8410">
        <v>927</v>
      </c>
      <c r="J8410" t="s">
        <v>33</v>
      </c>
      <c r="K8410">
        <v>5</v>
      </c>
      <c r="L8410">
        <v>93.378896080000004</v>
      </c>
      <c r="M8410" t="s">
        <v>25</v>
      </c>
      <c r="N8410" s="2" t="s">
        <v>11</v>
      </c>
      <c r="O8410">
        <v>46.689448040000002</v>
      </c>
      <c r="P8410">
        <f t="shared" si="395"/>
        <v>420.20503236000002</v>
      </c>
      <c r="Q8410" s="2" t="s">
        <v>16</v>
      </c>
      <c r="R8410" t="s">
        <v>26</v>
      </c>
      <c r="S8410">
        <v>4</v>
      </c>
      <c r="T8410" s="2" t="s">
        <v>11</v>
      </c>
    </row>
    <row r="8411" spans="1:20" x14ac:dyDescent="0.25">
      <c r="A8411">
        <v>8410</v>
      </c>
      <c r="B8411" s="4">
        <v>44508</v>
      </c>
      <c r="C8411" t="str">
        <f t="shared" si="393"/>
        <v>2021</v>
      </c>
      <c r="D8411">
        <v>436</v>
      </c>
      <c r="E8411">
        <v>61</v>
      </c>
      <c r="F8411" t="str">
        <f t="shared" si="394"/>
        <v>Senior</v>
      </c>
      <c r="G8411" t="s">
        <v>13</v>
      </c>
      <c r="H8411" t="s">
        <v>34</v>
      </c>
      <c r="I8411">
        <v>453</v>
      </c>
      <c r="J8411" t="s">
        <v>33</v>
      </c>
      <c r="K8411">
        <v>5</v>
      </c>
      <c r="L8411">
        <v>26.310055299999998</v>
      </c>
      <c r="M8411" t="s">
        <v>22</v>
      </c>
      <c r="N8411" s="2" t="s">
        <v>11</v>
      </c>
      <c r="O8411">
        <v>0</v>
      </c>
      <c r="P8411">
        <f t="shared" si="395"/>
        <v>131.5502765</v>
      </c>
      <c r="Q8411" s="2" t="s">
        <v>16</v>
      </c>
      <c r="R8411" t="s">
        <v>12</v>
      </c>
      <c r="S8411">
        <v>1</v>
      </c>
      <c r="T8411" s="2" t="s">
        <v>11</v>
      </c>
    </row>
    <row r="8412" spans="1:20" x14ac:dyDescent="0.25">
      <c r="A8412">
        <v>8411</v>
      </c>
      <c r="B8412" s="4">
        <v>44874</v>
      </c>
      <c r="C8412" t="str">
        <f t="shared" si="393"/>
        <v>2022</v>
      </c>
      <c r="D8412">
        <v>412</v>
      </c>
      <c r="E8412">
        <v>27</v>
      </c>
      <c r="F8412" t="str">
        <f t="shared" si="394"/>
        <v>Teenager</v>
      </c>
      <c r="G8412" t="s">
        <v>7</v>
      </c>
      <c r="H8412" t="s">
        <v>40</v>
      </c>
      <c r="I8412">
        <v>246</v>
      </c>
      <c r="J8412" t="s">
        <v>24</v>
      </c>
      <c r="K8412">
        <v>5</v>
      </c>
      <c r="L8412">
        <v>67.994614490000004</v>
      </c>
      <c r="M8412" t="s">
        <v>10</v>
      </c>
      <c r="N8412" s="2" t="s">
        <v>16</v>
      </c>
      <c r="O8412">
        <v>33.997307239999998</v>
      </c>
      <c r="P8412">
        <f t="shared" si="395"/>
        <v>305.97576521000002</v>
      </c>
      <c r="Q8412" s="2" t="s">
        <v>11</v>
      </c>
      <c r="R8412" t="s">
        <v>26</v>
      </c>
      <c r="S8412">
        <v>5</v>
      </c>
      <c r="T8412" s="2" t="s">
        <v>16</v>
      </c>
    </row>
    <row r="8413" spans="1:20" x14ac:dyDescent="0.25">
      <c r="A8413">
        <v>8412</v>
      </c>
      <c r="B8413" s="4">
        <v>43443</v>
      </c>
      <c r="C8413" t="str">
        <f t="shared" si="393"/>
        <v>2018</v>
      </c>
      <c r="D8413">
        <v>291</v>
      </c>
      <c r="E8413">
        <v>39</v>
      </c>
      <c r="F8413" t="str">
        <f t="shared" si="394"/>
        <v>Adult</v>
      </c>
      <c r="G8413" t="s">
        <v>27</v>
      </c>
      <c r="H8413" t="s">
        <v>8</v>
      </c>
      <c r="I8413">
        <v>593</v>
      </c>
      <c r="J8413" t="s">
        <v>33</v>
      </c>
      <c r="K8413">
        <v>5</v>
      </c>
      <c r="L8413">
        <v>36.707821639999999</v>
      </c>
      <c r="M8413" t="s">
        <v>10</v>
      </c>
      <c r="N8413" s="2" t="s">
        <v>11</v>
      </c>
      <c r="O8413">
        <v>0</v>
      </c>
      <c r="P8413">
        <f t="shared" si="395"/>
        <v>183.53910819999999</v>
      </c>
      <c r="Q8413" s="2" t="s">
        <v>16</v>
      </c>
      <c r="R8413" t="s">
        <v>12</v>
      </c>
      <c r="S8413">
        <v>3</v>
      </c>
      <c r="T8413" s="2" t="s">
        <v>16</v>
      </c>
    </row>
    <row r="8414" spans="1:20" x14ac:dyDescent="0.25">
      <c r="A8414">
        <v>8413</v>
      </c>
      <c r="B8414" s="4">
        <v>45244</v>
      </c>
      <c r="C8414" t="str">
        <f t="shared" si="393"/>
        <v>2023</v>
      </c>
      <c r="D8414">
        <v>500</v>
      </c>
      <c r="E8414">
        <v>56</v>
      </c>
      <c r="F8414" t="str">
        <f t="shared" si="394"/>
        <v>Senior</v>
      </c>
      <c r="G8414" t="s">
        <v>27</v>
      </c>
      <c r="H8414" t="s">
        <v>8</v>
      </c>
      <c r="I8414">
        <v>414</v>
      </c>
      <c r="J8414" t="s">
        <v>24</v>
      </c>
      <c r="K8414">
        <v>4</v>
      </c>
      <c r="L8414">
        <v>51.945494539999999</v>
      </c>
      <c r="M8414" t="s">
        <v>10</v>
      </c>
      <c r="N8414" s="2" t="s">
        <v>16</v>
      </c>
      <c r="O8414">
        <v>0</v>
      </c>
      <c r="P8414">
        <f t="shared" si="395"/>
        <v>207.78197815999999</v>
      </c>
      <c r="Q8414" s="2" t="s">
        <v>16</v>
      </c>
      <c r="R8414" t="s">
        <v>18</v>
      </c>
      <c r="S8414">
        <v>3</v>
      </c>
      <c r="T8414" s="2" t="s">
        <v>16</v>
      </c>
    </row>
    <row r="8415" spans="1:20" x14ac:dyDescent="0.25">
      <c r="A8415">
        <v>8414</v>
      </c>
      <c r="B8415" s="4">
        <v>45262</v>
      </c>
      <c r="C8415" t="str">
        <f t="shared" si="393"/>
        <v>2023</v>
      </c>
      <c r="D8415">
        <v>241</v>
      </c>
      <c r="E8415">
        <v>55</v>
      </c>
      <c r="F8415" t="str">
        <f t="shared" si="394"/>
        <v>Senior</v>
      </c>
      <c r="G8415" t="s">
        <v>13</v>
      </c>
      <c r="H8415" t="s">
        <v>8</v>
      </c>
      <c r="I8415">
        <v>574</v>
      </c>
      <c r="J8415" t="s">
        <v>29</v>
      </c>
      <c r="K8415">
        <v>1</v>
      </c>
      <c r="L8415">
        <v>87.985029299999994</v>
      </c>
      <c r="M8415" t="s">
        <v>25</v>
      </c>
      <c r="N8415" s="2" t="s">
        <v>16</v>
      </c>
      <c r="O8415">
        <v>8.7985029299999997</v>
      </c>
      <c r="P8415">
        <f t="shared" si="395"/>
        <v>79.186526369999996</v>
      </c>
      <c r="Q8415" s="2" t="s">
        <v>16</v>
      </c>
      <c r="R8415" t="s">
        <v>26</v>
      </c>
      <c r="S8415">
        <v>4</v>
      </c>
      <c r="T8415" s="2" t="s">
        <v>11</v>
      </c>
    </row>
    <row r="8416" spans="1:20" x14ac:dyDescent="0.25">
      <c r="A8416">
        <v>8415</v>
      </c>
      <c r="B8416" s="4">
        <v>43406</v>
      </c>
      <c r="C8416" t="str">
        <f t="shared" si="393"/>
        <v>2018</v>
      </c>
      <c r="D8416">
        <v>140</v>
      </c>
      <c r="E8416">
        <v>25</v>
      </c>
      <c r="F8416" t="str">
        <f t="shared" si="394"/>
        <v>Teenager</v>
      </c>
      <c r="G8416" t="s">
        <v>27</v>
      </c>
      <c r="H8416" t="s">
        <v>32</v>
      </c>
      <c r="I8416">
        <v>822</v>
      </c>
      <c r="J8416" t="s">
        <v>33</v>
      </c>
      <c r="K8416">
        <v>3</v>
      </c>
      <c r="L8416">
        <v>48.484542920000003</v>
      </c>
      <c r="M8416" t="s">
        <v>22</v>
      </c>
      <c r="N8416" s="2" t="s">
        <v>11</v>
      </c>
      <c r="O8416">
        <v>0</v>
      </c>
      <c r="P8416">
        <f t="shared" si="395"/>
        <v>145.45362876000002</v>
      </c>
      <c r="Q8416" s="2" t="s">
        <v>11</v>
      </c>
      <c r="R8416" t="s">
        <v>18</v>
      </c>
      <c r="S8416">
        <v>5</v>
      </c>
      <c r="T8416" s="2" t="s">
        <v>16</v>
      </c>
    </row>
    <row r="8417" spans="1:20" x14ac:dyDescent="0.25">
      <c r="A8417">
        <v>8416</v>
      </c>
      <c r="B8417" s="4">
        <v>43780</v>
      </c>
      <c r="C8417" t="str">
        <f t="shared" si="393"/>
        <v>2019</v>
      </c>
      <c r="D8417">
        <v>68</v>
      </c>
      <c r="E8417">
        <v>52</v>
      </c>
      <c r="F8417" t="str">
        <f t="shared" si="394"/>
        <v>Senior</v>
      </c>
      <c r="G8417" t="s">
        <v>7</v>
      </c>
      <c r="H8417" t="s">
        <v>32</v>
      </c>
      <c r="I8417">
        <v>510</v>
      </c>
      <c r="J8417" t="s">
        <v>29</v>
      </c>
      <c r="K8417">
        <v>4</v>
      </c>
      <c r="L8417">
        <v>74.093667800000006</v>
      </c>
      <c r="M8417" t="s">
        <v>22</v>
      </c>
      <c r="N8417" s="2" t="s">
        <v>11</v>
      </c>
      <c r="O8417">
        <v>29.63746712</v>
      </c>
      <c r="P8417">
        <f t="shared" si="395"/>
        <v>266.73720408000003</v>
      </c>
      <c r="Q8417" s="2" t="s">
        <v>16</v>
      </c>
      <c r="R8417" t="s">
        <v>26</v>
      </c>
      <c r="S8417">
        <v>1</v>
      </c>
      <c r="T8417" s="2" t="s">
        <v>11</v>
      </c>
    </row>
    <row r="8418" spans="1:20" x14ac:dyDescent="0.25">
      <c r="A8418">
        <v>8417</v>
      </c>
      <c r="B8418" s="4">
        <v>44896</v>
      </c>
      <c r="C8418" t="str">
        <f t="shared" si="393"/>
        <v>2022</v>
      </c>
      <c r="D8418">
        <v>141</v>
      </c>
      <c r="E8418">
        <v>64</v>
      </c>
      <c r="F8418" t="str">
        <f t="shared" si="394"/>
        <v>Senior</v>
      </c>
      <c r="G8418" t="s">
        <v>13</v>
      </c>
      <c r="H8418" t="s">
        <v>35</v>
      </c>
      <c r="I8418">
        <v>296</v>
      </c>
      <c r="J8418" t="s">
        <v>29</v>
      </c>
      <c r="K8418">
        <v>1</v>
      </c>
      <c r="L8418">
        <v>25.6998696</v>
      </c>
      <c r="M8418" t="s">
        <v>25</v>
      </c>
      <c r="N8418" s="2" t="s">
        <v>16</v>
      </c>
      <c r="O8418">
        <v>0</v>
      </c>
      <c r="P8418">
        <f t="shared" si="395"/>
        <v>25.6998696</v>
      </c>
      <c r="Q8418" s="2" t="s">
        <v>16</v>
      </c>
      <c r="R8418" t="s">
        <v>18</v>
      </c>
      <c r="S8418">
        <v>1</v>
      </c>
      <c r="T8418" s="2" t="s">
        <v>11</v>
      </c>
    </row>
    <row r="8419" spans="1:20" x14ac:dyDescent="0.25">
      <c r="A8419">
        <v>8418</v>
      </c>
      <c r="B8419" s="4">
        <v>45254</v>
      </c>
      <c r="C8419" t="str">
        <f t="shared" si="393"/>
        <v>2023</v>
      </c>
      <c r="D8419">
        <v>81</v>
      </c>
      <c r="E8419">
        <v>26</v>
      </c>
      <c r="F8419" t="str">
        <f t="shared" si="394"/>
        <v>Teenager</v>
      </c>
      <c r="G8419" t="s">
        <v>13</v>
      </c>
      <c r="H8419" t="s">
        <v>40</v>
      </c>
      <c r="I8419">
        <v>907</v>
      </c>
      <c r="J8419" t="s">
        <v>29</v>
      </c>
      <c r="K8419">
        <v>3</v>
      </c>
      <c r="L8419">
        <v>12.988174730000001</v>
      </c>
      <c r="M8419" t="s">
        <v>22</v>
      </c>
      <c r="N8419" s="2" t="s">
        <v>11</v>
      </c>
      <c r="O8419">
        <v>3.8964524190000001</v>
      </c>
      <c r="P8419">
        <f t="shared" si="395"/>
        <v>35.068071771000007</v>
      </c>
      <c r="Q8419" s="2" t="s">
        <v>16</v>
      </c>
      <c r="R8419" t="s">
        <v>26</v>
      </c>
      <c r="S8419">
        <v>5</v>
      </c>
      <c r="T8419" s="2" t="s">
        <v>16</v>
      </c>
    </row>
    <row r="8420" spans="1:20" x14ac:dyDescent="0.25">
      <c r="A8420">
        <v>8419</v>
      </c>
      <c r="B8420" s="4">
        <v>43807</v>
      </c>
      <c r="C8420" t="str">
        <f t="shared" si="393"/>
        <v>2019</v>
      </c>
      <c r="D8420">
        <v>38</v>
      </c>
      <c r="E8420">
        <v>58</v>
      </c>
      <c r="F8420" t="str">
        <f t="shared" si="394"/>
        <v>Senior</v>
      </c>
      <c r="G8420" t="s">
        <v>27</v>
      </c>
      <c r="H8420" t="s">
        <v>28</v>
      </c>
      <c r="I8420">
        <v>698</v>
      </c>
      <c r="J8420" t="s">
        <v>9</v>
      </c>
      <c r="K8420">
        <v>3</v>
      </c>
      <c r="L8420">
        <v>49.685349889999998</v>
      </c>
      <c r="M8420" t="s">
        <v>10</v>
      </c>
      <c r="N8420" s="2" t="s">
        <v>16</v>
      </c>
      <c r="O8420">
        <v>0</v>
      </c>
      <c r="P8420">
        <f t="shared" si="395"/>
        <v>149.05604966999999</v>
      </c>
      <c r="Q8420" s="2" t="s">
        <v>16</v>
      </c>
      <c r="R8420" t="s">
        <v>12</v>
      </c>
      <c r="S8420">
        <v>2</v>
      </c>
      <c r="T8420" s="2" t="s">
        <v>11</v>
      </c>
    </row>
    <row r="8421" spans="1:20" x14ac:dyDescent="0.25">
      <c r="A8421">
        <v>8420</v>
      </c>
      <c r="B8421" s="4">
        <v>43814</v>
      </c>
      <c r="C8421" t="str">
        <f t="shared" si="393"/>
        <v>2019</v>
      </c>
      <c r="D8421">
        <v>447</v>
      </c>
      <c r="E8421">
        <v>62</v>
      </c>
      <c r="F8421" t="str">
        <f t="shared" si="394"/>
        <v>Senior</v>
      </c>
      <c r="G8421" t="s">
        <v>27</v>
      </c>
      <c r="H8421" t="s">
        <v>40</v>
      </c>
      <c r="I8421">
        <v>29</v>
      </c>
      <c r="J8421" t="s">
        <v>24</v>
      </c>
      <c r="K8421">
        <v>5</v>
      </c>
      <c r="L8421">
        <v>68.815927939999995</v>
      </c>
      <c r="M8421" t="s">
        <v>25</v>
      </c>
      <c r="N8421" s="2" t="s">
        <v>11</v>
      </c>
      <c r="O8421">
        <v>0</v>
      </c>
      <c r="P8421">
        <f t="shared" si="395"/>
        <v>344.07963969999997</v>
      </c>
      <c r="Q8421" s="2" t="s">
        <v>11</v>
      </c>
      <c r="R8421" t="s">
        <v>18</v>
      </c>
      <c r="S8421">
        <v>4</v>
      </c>
      <c r="T8421" s="2" t="s">
        <v>11</v>
      </c>
    </row>
    <row r="8422" spans="1:20" x14ac:dyDescent="0.25">
      <c r="A8422">
        <v>8421</v>
      </c>
      <c r="B8422" s="4">
        <v>45260</v>
      </c>
      <c r="C8422" t="str">
        <f t="shared" si="393"/>
        <v>2023</v>
      </c>
      <c r="D8422">
        <v>332</v>
      </c>
      <c r="E8422">
        <v>61</v>
      </c>
      <c r="F8422" t="str">
        <f t="shared" si="394"/>
        <v>Senior</v>
      </c>
      <c r="G8422" t="s">
        <v>27</v>
      </c>
      <c r="H8422" t="s">
        <v>38</v>
      </c>
      <c r="I8422">
        <v>511</v>
      </c>
      <c r="J8422" t="s">
        <v>24</v>
      </c>
      <c r="K8422">
        <v>4</v>
      </c>
      <c r="L8422">
        <v>63.267326599999997</v>
      </c>
      <c r="M8422" t="s">
        <v>20</v>
      </c>
      <c r="N8422" s="2" t="s">
        <v>16</v>
      </c>
      <c r="O8422">
        <v>0</v>
      </c>
      <c r="P8422">
        <f t="shared" si="395"/>
        <v>253.06930639999999</v>
      </c>
      <c r="Q8422" s="2" t="s">
        <v>11</v>
      </c>
      <c r="R8422" t="s">
        <v>12</v>
      </c>
      <c r="S8422">
        <v>2</v>
      </c>
      <c r="T8422" s="2" t="s">
        <v>16</v>
      </c>
    </row>
    <row r="8423" spans="1:20" x14ac:dyDescent="0.25">
      <c r="A8423">
        <v>8422</v>
      </c>
      <c r="B8423" s="4">
        <v>43437</v>
      </c>
      <c r="C8423" t="str">
        <f t="shared" si="393"/>
        <v>2018</v>
      </c>
      <c r="D8423">
        <v>169</v>
      </c>
      <c r="E8423">
        <v>63</v>
      </c>
      <c r="F8423" t="str">
        <f t="shared" si="394"/>
        <v>Senior</v>
      </c>
      <c r="G8423" t="s">
        <v>7</v>
      </c>
      <c r="H8423" t="s">
        <v>35</v>
      </c>
      <c r="I8423">
        <v>31</v>
      </c>
      <c r="J8423" t="s">
        <v>9</v>
      </c>
      <c r="K8423">
        <v>3</v>
      </c>
      <c r="L8423">
        <v>41.221265699999996</v>
      </c>
      <c r="M8423" t="s">
        <v>10</v>
      </c>
      <c r="N8423" s="2" t="s">
        <v>16</v>
      </c>
      <c r="O8423">
        <v>0</v>
      </c>
      <c r="P8423">
        <f t="shared" si="395"/>
        <v>123.66379709999998</v>
      </c>
      <c r="Q8423" s="2" t="s">
        <v>11</v>
      </c>
      <c r="R8423" t="s">
        <v>12</v>
      </c>
      <c r="S8423">
        <v>1</v>
      </c>
      <c r="T8423" s="2" t="s">
        <v>16</v>
      </c>
    </row>
    <row r="8424" spans="1:20" x14ac:dyDescent="0.25">
      <c r="A8424">
        <v>8423</v>
      </c>
      <c r="B8424" s="4">
        <v>44535</v>
      </c>
      <c r="C8424" t="str">
        <f t="shared" si="393"/>
        <v>2021</v>
      </c>
      <c r="D8424">
        <v>162</v>
      </c>
      <c r="E8424">
        <v>27</v>
      </c>
      <c r="F8424" t="str">
        <f t="shared" si="394"/>
        <v>Teenager</v>
      </c>
      <c r="G8424" t="s">
        <v>27</v>
      </c>
      <c r="H8424" t="s">
        <v>21</v>
      </c>
      <c r="I8424">
        <v>579</v>
      </c>
      <c r="J8424" t="s">
        <v>9</v>
      </c>
      <c r="K8424">
        <v>1</v>
      </c>
      <c r="L8424">
        <v>32.912895919999997</v>
      </c>
      <c r="M8424" t="s">
        <v>10</v>
      </c>
      <c r="N8424" s="2" t="s">
        <v>16</v>
      </c>
      <c r="O8424">
        <v>0</v>
      </c>
      <c r="P8424">
        <f t="shared" si="395"/>
        <v>32.912895919999997</v>
      </c>
      <c r="Q8424" s="2" t="s">
        <v>16</v>
      </c>
      <c r="R8424" t="s">
        <v>18</v>
      </c>
      <c r="S8424">
        <v>4</v>
      </c>
      <c r="T8424" s="2" t="s">
        <v>16</v>
      </c>
    </row>
    <row r="8425" spans="1:20" x14ac:dyDescent="0.25">
      <c r="A8425">
        <v>8424</v>
      </c>
      <c r="B8425" s="4">
        <v>43802</v>
      </c>
      <c r="C8425" t="str">
        <f t="shared" si="393"/>
        <v>2019</v>
      </c>
      <c r="D8425">
        <v>321</v>
      </c>
      <c r="E8425">
        <v>27</v>
      </c>
      <c r="F8425" t="str">
        <f t="shared" si="394"/>
        <v>Teenager</v>
      </c>
      <c r="G8425" t="s">
        <v>7</v>
      </c>
      <c r="H8425" t="s">
        <v>35</v>
      </c>
      <c r="I8425">
        <v>151</v>
      </c>
      <c r="J8425" t="s">
        <v>24</v>
      </c>
      <c r="K8425">
        <v>3</v>
      </c>
      <c r="L8425">
        <v>36.516895890000001</v>
      </c>
      <c r="M8425" t="s">
        <v>20</v>
      </c>
      <c r="N8425" s="2" t="s">
        <v>16</v>
      </c>
      <c r="O8425">
        <v>0</v>
      </c>
      <c r="P8425">
        <f t="shared" si="395"/>
        <v>109.55068767</v>
      </c>
      <c r="Q8425" s="2" t="s">
        <v>11</v>
      </c>
      <c r="R8425" t="s">
        <v>12</v>
      </c>
      <c r="S8425">
        <v>5</v>
      </c>
      <c r="T8425" s="2" t="s">
        <v>11</v>
      </c>
    </row>
    <row r="8426" spans="1:20" x14ac:dyDescent="0.25">
      <c r="A8426">
        <v>8425</v>
      </c>
      <c r="B8426" s="4">
        <v>44873</v>
      </c>
      <c r="C8426" t="str">
        <f t="shared" si="393"/>
        <v>2022</v>
      </c>
      <c r="D8426">
        <v>440</v>
      </c>
      <c r="E8426">
        <v>33</v>
      </c>
      <c r="F8426" t="str">
        <f t="shared" si="394"/>
        <v>Adult</v>
      </c>
      <c r="G8426" t="s">
        <v>27</v>
      </c>
      <c r="H8426" t="s">
        <v>39</v>
      </c>
      <c r="I8426">
        <v>748</v>
      </c>
      <c r="J8426" t="s">
        <v>24</v>
      </c>
      <c r="K8426">
        <v>5</v>
      </c>
      <c r="L8426">
        <v>82.383659309999999</v>
      </c>
      <c r="M8426" t="s">
        <v>25</v>
      </c>
      <c r="N8426" s="2" t="s">
        <v>11</v>
      </c>
      <c r="O8426">
        <v>41.191829650000003</v>
      </c>
      <c r="P8426">
        <f t="shared" si="395"/>
        <v>370.72646689999999</v>
      </c>
      <c r="Q8426" s="2" t="s">
        <v>11</v>
      </c>
      <c r="R8426" t="s">
        <v>26</v>
      </c>
      <c r="S8426">
        <v>1</v>
      </c>
      <c r="T8426" s="2" t="s">
        <v>11</v>
      </c>
    </row>
    <row r="8427" spans="1:20" x14ac:dyDescent="0.25">
      <c r="A8427">
        <v>8426</v>
      </c>
      <c r="B8427" s="4">
        <v>44183</v>
      </c>
      <c r="C8427" t="str">
        <f t="shared" si="393"/>
        <v>2020</v>
      </c>
      <c r="D8427">
        <v>19</v>
      </c>
      <c r="E8427">
        <v>69</v>
      </c>
      <c r="F8427" t="str">
        <f t="shared" si="394"/>
        <v>Senior</v>
      </c>
      <c r="G8427" t="s">
        <v>7</v>
      </c>
      <c r="H8427" t="s">
        <v>17</v>
      </c>
      <c r="I8427">
        <v>394</v>
      </c>
      <c r="J8427" t="s">
        <v>9</v>
      </c>
      <c r="K8427">
        <v>2</v>
      </c>
      <c r="L8427">
        <v>74.124272379999994</v>
      </c>
      <c r="M8427" t="s">
        <v>25</v>
      </c>
      <c r="N8427" s="2" t="s">
        <v>11</v>
      </c>
      <c r="O8427">
        <v>0</v>
      </c>
      <c r="P8427">
        <f t="shared" si="395"/>
        <v>148.24854475999999</v>
      </c>
      <c r="Q8427" s="2" t="s">
        <v>11</v>
      </c>
      <c r="R8427" t="s">
        <v>18</v>
      </c>
      <c r="S8427">
        <v>3</v>
      </c>
      <c r="T8427" s="2" t="s">
        <v>11</v>
      </c>
    </row>
    <row r="8428" spans="1:20" x14ac:dyDescent="0.25">
      <c r="A8428">
        <v>8427</v>
      </c>
      <c r="B8428" s="4">
        <v>44180</v>
      </c>
      <c r="C8428" t="str">
        <f t="shared" si="393"/>
        <v>2020</v>
      </c>
      <c r="D8428">
        <v>118</v>
      </c>
      <c r="E8428">
        <v>45</v>
      </c>
      <c r="F8428" t="str">
        <f t="shared" si="394"/>
        <v>Adult</v>
      </c>
      <c r="G8428" t="s">
        <v>13</v>
      </c>
      <c r="H8428" t="s">
        <v>42</v>
      </c>
      <c r="I8428">
        <v>220</v>
      </c>
      <c r="J8428" t="s">
        <v>33</v>
      </c>
      <c r="K8428">
        <v>3</v>
      </c>
      <c r="L8428">
        <v>35.556429280000003</v>
      </c>
      <c r="M8428" t="s">
        <v>10</v>
      </c>
      <c r="N8428" s="2" t="s">
        <v>16</v>
      </c>
      <c r="O8428">
        <v>0</v>
      </c>
      <c r="P8428">
        <f t="shared" si="395"/>
        <v>106.66928784000001</v>
      </c>
      <c r="Q8428" s="2" t="s">
        <v>16</v>
      </c>
      <c r="R8428" t="s">
        <v>12</v>
      </c>
      <c r="S8428">
        <v>2</v>
      </c>
      <c r="T8428" s="2" t="s">
        <v>11</v>
      </c>
    </row>
    <row r="8429" spans="1:20" x14ac:dyDescent="0.25">
      <c r="A8429">
        <v>8428</v>
      </c>
      <c r="B8429" s="4">
        <v>44166</v>
      </c>
      <c r="C8429" t="str">
        <f t="shared" si="393"/>
        <v>2020</v>
      </c>
      <c r="D8429">
        <v>227</v>
      </c>
      <c r="E8429">
        <v>42</v>
      </c>
      <c r="F8429" t="str">
        <f t="shared" si="394"/>
        <v>Adult</v>
      </c>
      <c r="G8429" t="s">
        <v>27</v>
      </c>
      <c r="H8429" t="s">
        <v>8</v>
      </c>
      <c r="I8429">
        <v>209</v>
      </c>
      <c r="J8429" t="s">
        <v>29</v>
      </c>
      <c r="K8429">
        <v>1</v>
      </c>
      <c r="L8429">
        <v>12.27541823</v>
      </c>
      <c r="M8429" t="s">
        <v>10</v>
      </c>
      <c r="N8429" s="2" t="s">
        <v>16</v>
      </c>
      <c r="O8429">
        <v>0</v>
      </c>
      <c r="P8429">
        <f t="shared" si="395"/>
        <v>12.27541823</v>
      </c>
      <c r="Q8429" s="2" t="s">
        <v>16</v>
      </c>
      <c r="R8429" t="s">
        <v>18</v>
      </c>
      <c r="S8429">
        <v>4</v>
      </c>
      <c r="T8429" s="2" t="s">
        <v>16</v>
      </c>
    </row>
    <row r="8430" spans="1:20" x14ac:dyDescent="0.25">
      <c r="A8430">
        <v>8429</v>
      </c>
      <c r="B8430" s="4">
        <v>44521</v>
      </c>
      <c r="C8430" t="str">
        <f t="shared" si="393"/>
        <v>2021</v>
      </c>
      <c r="D8430">
        <v>33</v>
      </c>
      <c r="E8430">
        <v>59</v>
      </c>
      <c r="F8430" t="str">
        <f t="shared" si="394"/>
        <v>Senior</v>
      </c>
      <c r="G8430" t="s">
        <v>7</v>
      </c>
      <c r="H8430" t="s">
        <v>34</v>
      </c>
      <c r="I8430">
        <v>896</v>
      </c>
      <c r="J8430" t="s">
        <v>9</v>
      </c>
      <c r="K8430">
        <v>4</v>
      </c>
      <c r="L8430">
        <v>91.46580376</v>
      </c>
      <c r="M8430" t="s">
        <v>22</v>
      </c>
      <c r="N8430" s="2" t="s">
        <v>11</v>
      </c>
      <c r="O8430">
        <v>0</v>
      </c>
      <c r="P8430">
        <f t="shared" si="395"/>
        <v>365.86321504</v>
      </c>
      <c r="Q8430" s="2" t="s">
        <v>16</v>
      </c>
      <c r="R8430" t="s">
        <v>18</v>
      </c>
      <c r="S8430">
        <v>3</v>
      </c>
      <c r="T8430" s="2" t="s">
        <v>16</v>
      </c>
    </row>
    <row r="8431" spans="1:20" x14ac:dyDescent="0.25">
      <c r="A8431">
        <v>8430</v>
      </c>
      <c r="B8431" s="4">
        <v>43830</v>
      </c>
      <c r="C8431" t="str">
        <f t="shared" si="393"/>
        <v>2019</v>
      </c>
      <c r="D8431">
        <v>106</v>
      </c>
      <c r="E8431">
        <v>36</v>
      </c>
      <c r="F8431" t="str">
        <f t="shared" si="394"/>
        <v>Adult</v>
      </c>
      <c r="G8431" t="s">
        <v>27</v>
      </c>
      <c r="H8431" t="s">
        <v>19</v>
      </c>
      <c r="I8431">
        <v>46</v>
      </c>
      <c r="J8431" t="s">
        <v>9</v>
      </c>
      <c r="K8431">
        <v>5</v>
      </c>
      <c r="L8431">
        <v>76.701792440000006</v>
      </c>
      <c r="M8431" t="s">
        <v>20</v>
      </c>
      <c r="N8431" s="2" t="s">
        <v>11</v>
      </c>
      <c r="O8431">
        <v>0</v>
      </c>
      <c r="P8431">
        <f t="shared" si="395"/>
        <v>383.50896220000004</v>
      </c>
      <c r="Q8431" s="2" t="s">
        <v>16</v>
      </c>
      <c r="R8431" t="s">
        <v>12</v>
      </c>
      <c r="S8431">
        <v>1</v>
      </c>
      <c r="T8431" s="2" t="s">
        <v>16</v>
      </c>
    </row>
    <row r="8432" spans="1:20" x14ac:dyDescent="0.25">
      <c r="A8432">
        <v>8431</v>
      </c>
      <c r="B8432" s="4">
        <v>44162</v>
      </c>
      <c r="C8432" t="str">
        <f t="shared" si="393"/>
        <v>2020</v>
      </c>
      <c r="D8432">
        <v>183</v>
      </c>
      <c r="E8432">
        <v>34</v>
      </c>
      <c r="F8432" t="str">
        <f t="shared" si="394"/>
        <v>Adult</v>
      </c>
      <c r="G8432" t="s">
        <v>13</v>
      </c>
      <c r="H8432" t="s">
        <v>8</v>
      </c>
      <c r="I8432">
        <v>305</v>
      </c>
      <c r="J8432" t="s">
        <v>24</v>
      </c>
      <c r="K8432">
        <v>3</v>
      </c>
      <c r="L8432">
        <v>19.23676541</v>
      </c>
      <c r="M8432" t="s">
        <v>22</v>
      </c>
      <c r="N8432" s="2" t="s">
        <v>11</v>
      </c>
      <c r="O8432">
        <v>5.7710296220000004</v>
      </c>
      <c r="P8432">
        <f t="shared" si="395"/>
        <v>51.939266607999997</v>
      </c>
      <c r="Q8432" s="2" t="s">
        <v>11</v>
      </c>
      <c r="R8432" t="s">
        <v>26</v>
      </c>
      <c r="S8432">
        <v>1</v>
      </c>
      <c r="T8432" s="2" t="s">
        <v>16</v>
      </c>
    </row>
    <row r="8433" spans="1:20" x14ac:dyDescent="0.25">
      <c r="A8433">
        <v>8432</v>
      </c>
      <c r="B8433" s="4">
        <v>43415</v>
      </c>
      <c r="C8433" t="str">
        <f t="shared" si="393"/>
        <v>2018</v>
      </c>
      <c r="D8433">
        <v>98</v>
      </c>
      <c r="E8433">
        <v>69</v>
      </c>
      <c r="F8433" t="str">
        <f t="shared" si="394"/>
        <v>Senior</v>
      </c>
      <c r="G8433" t="s">
        <v>7</v>
      </c>
      <c r="H8433" t="s">
        <v>41</v>
      </c>
      <c r="I8433">
        <v>730</v>
      </c>
      <c r="J8433" t="s">
        <v>9</v>
      </c>
      <c r="K8433">
        <v>1</v>
      </c>
      <c r="L8433">
        <v>11.79771865</v>
      </c>
      <c r="M8433" t="s">
        <v>22</v>
      </c>
      <c r="N8433" s="2" t="s">
        <v>16</v>
      </c>
      <c r="O8433">
        <v>1.179771865</v>
      </c>
      <c r="P8433">
        <f t="shared" si="395"/>
        <v>10.617946785000001</v>
      </c>
      <c r="Q8433" s="2" t="s">
        <v>16</v>
      </c>
      <c r="R8433" t="s">
        <v>26</v>
      </c>
      <c r="S8433">
        <v>3</v>
      </c>
      <c r="T8433" s="2" t="s">
        <v>16</v>
      </c>
    </row>
    <row r="8434" spans="1:20" x14ac:dyDescent="0.25">
      <c r="A8434">
        <v>8433</v>
      </c>
      <c r="B8434" s="4">
        <v>45285</v>
      </c>
      <c r="C8434" t="str">
        <f t="shared" si="393"/>
        <v>2023</v>
      </c>
      <c r="D8434">
        <v>429</v>
      </c>
      <c r="E8434">
        <v>24</v>
      </c>
      <c r="F8434" t="str">
        <f t="shared" si="394"/>
        <v>Teenager</v>
      </c>
      <c r="G8434" t="s">
        <v>27</v>
      </c>
      <c r="H8434" t="s">
        <v>41</v>
      </c>
      <c r="I8434">
        <v>518</v>
      </c>
      <c r="J8434" t="s">
        <v>24</v>
      </c>
      <c r="K8434">
        <v>4</v>
      </c>
      <c r="L8434">
        <v>67.740684689999995</v>
      </c>
      <c r="M8434" t="s">
        <v>22</v>
      </c>
      <c r="N8434" s="2" t="s">
        <v>11</v>
      </c>
      <c r="O8434">
        <v>0</v>
      </c>
      <c r="P8434">
        <f t="shared" si="395"/>
        <v>270.96273875999998</v>
      </c>
      <c r="Q8434" s="2" t="s">
        <v>16</v>
      </c>
      <c r="R8434" t="s">
        <v>18</v>
      </c>
      <c r="S8434">
        <v>3</v>
      </c>
      <c r="T8434" s="2" t="s">
        <v>11</v>
      </c>
    </row>
    <row r="8435" spans="1:20" x14ac:dyDescent="0.25">
      <c r="A8435">
        <v>8434</v>
      </c>
      <c r="B8435" s="4">
        <v>44544</v>
      </c>
      <c r="C8435" t="str">
        <f t="shared" si="393"/>
        <v>2021</v>
      </c>
      <c r="D8435">
        <v>203</v>
      </c>
      <c r="E8435">
        <v>51</v>
      </c>
      <c r="F8435" t="str">
        <f t="shared" si="394"/>
        <v>Senior</v>
      </c>
      <c r="G8435" t="s">
        <v>13</v>
      </c>
      <c r="H8435" t="s">
        <v>37</v>
      </c>
      <c r="I8435">
        <v>196</v>
      </c>
      <c r="J8435" t="s">
        <v>33</v>
      </c>
      <c r="K8435">
        <v>3</v>
      </c>
      <c r="L8435">
        <v>90.544361260000002</v>
      </c>
      <c r="M8435" t="s">
        <v>22</v>
      </c>
      <c r="N8435" s="2" t="s">
        <v>16</v>
      </c>
      <c r="O8435">
        <v>0</v>
      </c>
      <c r="P8435">
        <f t="shared" si="395"/>
        <v>271.63308377999999</v>
      </c>
      <c r="Q8435" s="2" t="s">
        <v>16</v>
      </c>
      <c r="R8435" t="s">
        <v>12</v>
      </c>
      <c r="S8435">
        <v>1</v>
      </c>
      <c r="T8435" s="2" t="s">
        <v>16</v>
      </c>
    </row>
    <row r="8436" spans="1:20" x14ac:dyDescent="0.25">
      <c r="A8436">
        <v>8435</v>
      </c>
      <c r="B8436" s="4">
        <v>44870</v>
      </c>
      <c r="C8436" t="str">
        <f t="shared" si="393"/>
        <v>2022</v>
      </c>
      <c r="D8436">
        <v>160</v>
      </c>
      <c r="E8436">
        <v>47</v>
      </c>
      <c r="F8436" t="str">
        <f t="shared" si="394"/>
        <v>Adult</v>
      </c>
      <c r="G8436" t="s">
        <v>27</v>
      </c>
      <c r="H8436" t="s">
        <v>8</v>
      </c>
      <c r="I8436">
        <v>470</v>
      </c>
      <c r="J8436" t="s">
        <v>24</v>
      </c>
      <c r="K8436">
        <v>4</v>
      </c>
      <c r="L8436">
        <v>55.576227520000003</v>
      </c>
      <c r="M8436" t="s">
        <v>10</v>
      </c>
      <c r="N8436" s="2" t="s">
        <v>16</v>
      </c>
      <c r="O8436">
        <v>0</v>
      </c>
      <c r="P8436">
        <f t="shared" si="395"/>
        <v>222.30491008000001</v>
      </c>
      <c r="Q8436" s="2" t="s">
        <v>11</v>
      </c>
      <c r="R8436" t="s">
        <v>12</v>
      </c>
      <c r="S8436">
        <v>2</v>
      </c>
      <c r="T8436" s="2" t="s">
        <v>16</v>
      </c>
    </row>
    <row r="8437" spans="1:20" x14ac:dyDescent="0.25">
      <c r="A8437">
        <v>8436</v>
      </c>
      <c r="B8437" s="4">
        <v>43449</v>
      </c>
      <c r="C8437" t="str">
        <f t="shared" si="393"/>
        <v>2018</v>
      </c>
      <c r="D8437">
        <v>434</v>
      </c>
      <c r="E8437">
        <v>44</v>
      </c>
      <c r="F8437" t="str">
        <f t="shared" si="394"/>
        <v>Adult</v>
      </c>
      <c r="G8437" t="s">
        <v>7</v>
      </c>
      <c r="H8437" t="s">
        <v>8</v>
      </c>
      <c r="I8437">
        <v>316</v>
      </c>
      <c r="J8437" t="s">
        <v>24</v>
      </c>
      <c r="K8437">
        <v>2</v>
      </c>
      <c r="L8437">
        <v>56.086709540000001</v>
      </c>
      <c r="M8437" t="s">
        <v>22</v>
      </c>
      <c r="N8437" s="2" t="s">
        <v>11</v>
      </c>
      <c r="O8437">
        <v>11.21734191</v>
      </c>
      <c r="P8437">
        <f t="shared" si="395"/>
        <v>100.95607717</v>
      </c>
      <c r="Q8437" s="2" t="s">
        <v>11</v>
      </c>
      <c r="R8437" t="s">
        <v>26</v>
      </c>
      <c r="S8437">
        <v>1</v>
      </c>
      <c r="T8437" s="2" t="s">
        <v>11</v>
      </c>
    </row>
    <row r="8438" spans="1:20" x14ac:dyDescent="0.25">
      <c r="A8438">
        <v>8437</v>
      </c>
      <c r="B8438" s="4">
        <v>43784</v>
      </c>
      <c r="C8438" t="str">
        <f t="shared" si="393"/>
        <v>2019</v>
      </c>
      <c r="D8438">
        <v>295</v>
      </c>
      <c r="E8438">
        <v>50</v>
      </c>
      <c r="F8438" t="str">
        <f t="shared" si="394"/>
        <v>Adult</v>
      </c>
      <c r="G8438" t="s">
        <v>27</v>
      </c>
      <c r="H8438" t="s">
        <v>43</v>
      </c>
      <c r="I8438">
        <v>88</v>
      </c>
      <c r="J8438" t="s">
        <v>24</v>
      </c>
      <c r="K8438">
        <v>4</v>
      </c>
      <c r="L8438">
        <v>18.994465089999998</v>
      </c>
      <c r="M8438" t="s">
        <v>20</v>
      </c>
      <c r="N8438" s="2" t="s">
        <v>16</v>
      </c>
      <c r="O8438">
        <v>0</v>
      </c>
      <c r="P8438">
        <f t="shared" si="395"/>
        <v>75.977860359999994</v>
      </c>
      <c r="Q8438" s="2" t="s">
        <v>16</v>
      </c>
      <c r="R8438" t="s">
        <v>18</v>
      </c>
      <c r="S8438">
        <v>3</v>
      </c>
      <c r="T8438" s="2" t="s">
        <v>11</v>
      </c>
    </row>
    <row r="8439" spans="1:20" x14ac:dyDescent="0.25">
      <c r="A8439">
        <v>8438</v>
      </c>
      <c r="B8439" s="4">
        <v>44522</v>
      </c>
      <c r="C8439" t="str">
        <f t="shared" si="393"/>
        <v>2021</v>
      </c>
      <c r="D8439">
        <v>67</v>
      </c>
      <c r="E8439">
        <v>26</v>
      </c>
      <c r="F8439" t="str">
        <f t="shared" si="394"/>
        <v>Teenager</v>
      </c>
      <c r="G8439" t="s">
        <v>7</v>
      </c>
      <c r="H8439" t="s">
        <v>31</v>
      </c>
      <c r="I8439">
        <v>688</v>
      </c>
      <c r="J8439" t="s">
        <v>24</v>
      </c>
      <c r="K8439">
        <v>2</v>
      </c>
      <c r="L8439">
        <v>90.806278379999995</v>
      </c>
      <c r="M8439" t="s">
        <v>25</v>
      </c>
      <c r="N8439" s="2" t="s">
        <v>11</v>
      </c>
      <c r="O8439">
        <v>0</v>
      </c>
      <c r="P8439">
        <f t="shared" si="395"/>
        <v>181.61255675999999</v>
      </c>
      <c r="Q8439" s="2" t="s">
        <v>11</v>
      </c>
      <c r="R8439" t="s">
        <v>18</v>
      </c>
      <c r="S8439">
        <v>5</v>
      </c>
      <c r="T8439" s="2" t="s">
        <v>16</v>
      </c>
    </row>
    <row r="8440" spans="1:20" x14ac:dyDescent="0.25">
      <c r="A8440">
        <v>8439</v>
      </c>
      <c r="B8440" s="4">
        <v>44517</v>
      </c>
      <c r="C8440" t="str">
        <f t="shared" si="393"/>
        <v>2021</v>
      </c>
      <c r="D8440">
        <v>189</v>
      </c>
      <c r="E8440">
        <v>51</v>
      </c>
      <c r="F8440" t="str">
        <f t="shared" si="394"/>
        <v>Senior</v>
      </c>
      <c r="G8440" t="s">
        <v>27</v>
      </c>
      <c r="H8440" t="s">
        <v>34</v>
      </c>
      <c r="I8440">
        <v>78</v>
      </c>
      <c r="J8440" t="s">
        <v>33</v>
      </c>
      <c r="K8440">
        <v>1</v>
      </c>
      <c r="L8440">
        <v>29.525885259999999</v>
      </c>
      <c r="M8440" t="s">
        <v>20</v>
      </c>
      <c r="N8440" s="2" t="s">
        <v>11</v>
      </c>
      <c r="O8440">
        <v>0</v>
      </c>
      <c r="P8440">
        <f t="shared" si="395"/>
        <v>29.525885259999999</v>
      </c>
      <c r="Q8440" s="2" t="s">
        <v>11</v>
      </c>
      <c r="R8440" t="s">
        <v>18</v>
      </c>
      <c r="S8440">
        <v>1</v>
      </c>
      <c r="T8440" s="2" t="s">
        <v>11</v>
      </c>
    </row>
    <row r="8441" spans="1:20" x14ac:dyDescent="0.25">
      <c r="A8441">
        <v>8440</v>
      </c>
      <c r="B8441" s="4">
        <v>44872</v>
      </c>
      <c r="C8441" t="str">
        <f t="shared" si="393"/>
        <v>2022</v>
      </c>
      <c r="D8441">
        <v>437</v>
      </c>
      <c r="E8441">
        <v>53</v>
      </c>
      <c r="F8441" t="str">
        <f t="shared" si="394"/>
        <v>Senior</v>
      </c>
      <c r="G8441" t="s">
        <v>13</v>
      </c>
      <c r="H8441" t="s">
        <v>8</v>
      </c>
      <c r="I8441">
        <v>235</v>
      </c>
      <c r="J8441" t="s">
        <v>15</v>
      </c>
      <c r="K8441">
        <v>5</v>
      </c>
      <c r="L8441">
        <v>12.76999795</v>
      </c>
      <c r="M8441" t="s">
        <v>22</v>
      </c>
      <c r="N8441" s="2" t="s">
        <v>11</v>
      </c>
      <c r="O8441">
        <v>0</v>
      </c>
      <c r="P8441">
        <f t="shared" si="395"/>
        <v>63.849989750000006</v>
      </c>
      <c r="Q8441" s="2" t="s">
        <v>11</v>
      </c>
      <c r="R8441" t="s">
        <v>18</v>
      </c>
      <c r="S8441">
        <v>3</v>
      </c>
      <c r="T8441" s="2" t="s">
        <v>16</v>
      </c>
    </row>
    <row r="8442" spans="1:20" x14ac:dyDescent="0.25">
      <c r="A8442">
        <v>8441</v>
      </c>
      <c r="B8442" s="4">
        <v>43771</v>
      </c>
      <c r="C8442" t="str">
        <f t="shared" si="393"/>
        <v>2019</v>
      </c>
      <c r="D8442">
        <v>399</v>
      </c>
      <c r="E8442">
        <v>51</v>
      </c>
      <c r="F8442" t="str">
        <f t="shared" si="394"/>
        <v>Senior</v>
      </c>
      <c r="G8442" t="s">
        <v>27</v>
      </c>
      <c r="H8442" t="s">
        <v>23</v>
      </c>
      <c r="I8442">
        <v>47</v>
      </c>
      <c r="J8442" t="s">
        <v>33</v>
      </c>
      <c r="K8442">
        <v>2</v>
      </c>
      <c r="L8442">
        <v>49.128574659999998</v>
      </c>
      <c r="M8442" t="s">
        <v>20</v>
      </c>
      <c r="N8442" s="2" t="s">
        <v>16</v>
      </c>
      <c r="O8442">
        <v>0</v>
      </c>
      <c r="P8442">
        <f t="shared" si="395"/>
        <v>98.257149319999996</v>
      </c>
      <c r="Q8442" s="2" t="s">
        <v>11</v>
      </c>
      <c r="R8442" t="s">
        <v>18</v>
      </c>
      <c r="S8442">
        <v>3</v>
      </c>
      <c r="T8442" s="2" t="s">
        <v>11</v>
      </c>
    </row>
    <row r="8443" spans="1:20" x14ac:dyDescent="0.25">
      <c r="A8443">
        <v>8442</v>
      </c>
      <c r="B8443" s="4">
        <v>43776</v>
      </c>
      <c r="C8443" t="str">
        <f t="shared" si="393"/>
        <v>2019</v>
      </c>
      <c r="D8443">
        <v>56</v>
      </c>
      <c r="E8443">
        <v>41</v>
      </c>
      <c r="F8443" t="str">
        <f t="shared" si="394"/>
        <v>Adult</v>
      </c>
      <c r="G8443" t="s">
        <v>7</v>
      </c>
      <c r="H8443" t="s">
        <v>38</v>
      </c>
      <c r="I8443">
        <v>203</v>
      </c>
      <c r="J8443" t="s">
        <v>15</v>
      </c>
      <c r="K8443">
        <v>4</v>
      </c>
      <c r="L8443">
        <v>59.885961889999997</v>
      </c>
      <c r="M8443" t="s">
        <v>20</v>
      </c>
      <c r="N8443" s="2" t="s">
        <v>11</v>
      </c>
      <c r="O8443">
        <v>0</v>
      </c>
      <c r="P8443">
        <f t="shared" si="395"/>
        <v>239.54384755999999</v>
      </c>
      <c r="Q8443" s="2" t="s">
        <v>16</v>
      </c>
      <c r="R8443" t="s">
        <v>12</v>
      </c>
      <c r="S8443">
        <v>2</v>
      </c>
      <c r="T8443" s="2" t="s">
        <v>11</v>
      </c>
    </row>
    <row r="8444" spans="1:20" x14ac:dyDescent="0.25">
      <c r="A8444">
        <v>8443</v>
      </c>
      <c r="B8444" s="4">
        <v>45291</v>
      </c>
      <c r="C8444" t="str">
        <f t="shared" si="393"/>
        <v>2023</v>
      </c>
      <c r="D8444">
        <v>417</v>
      </c>
      <c r="E8444">
        <v>29</v>
      </c>
      <c r="F8444" t="str">
        <f t="shared" si="394"/>
        <v>Teenager</v>
      </c>
      <c r="G8444" t="s">
        <v>7</v>
      </c>
      <c r="H8444" t="s">
        <v>21</v>
      </c>
      <c r="I8444">
        <v>329</v>
      </c>
      <c r="J8444" t="s">
        <v>15</v>
      </c>
      <c r="K8444">
        <v>4</v>
      </c>
      <c r="L8444">
        <v>20.761652819999998</v>
      </c>
      <c r="M8444" t="s">
        <v>20</v>
      </c>
      <c r="N8444" s="2" t="s">
        <v>11</v>
      </c>
      <c r="O8444">
        <v>0</v>
      </c>
      <c r="P8444">
        <f t="shared" si="395"/>
        <v>83.046611279999993</v>
      </c>
      <c r="Q8444" s="2" t="s">
        <v>11</v>
      </c>
      <c r="R8444" t="s">
        <v>18</v>
      </c>
      <c r="S8444">
        <v>3</v>
      </c>
      <c r="T8444" s="2" t="s">
        <v>11</v>
      </c>
    </row>
    <row r="8445" spans="1:20" x14ac:dyDescent="0.25">
      <c r="A8445">
        <v>8444</v>
      </c>
      <c r="B8445" s="4">
        <v>44168</v>
      </c>
      <c r="C8445" t="str">
        <f t="shared" si="393"/>
        <v>2020</v>
      </c>
      <c r="D8445">
        <v>202</v>
      </c>
      <c r="E8445">
        <v>31</v>
      </c>
      <c r="F8445" t="str">
        <f t="shared" si="394"/>
        <v>Adult</v>
      </c>
      <c r="G8445" t="s">
        <v>27</v>
      </c>
      <c r="H8445" t="s">
        <v>39</v>
      </c>
      <c r="I8445">
        <v>903</v>
      </c>
      <c r="J8445" t="s">
        <v>24</v>
      </c>
      <c r="K8445">
        <v>4</v>
      </c>
      <c r="L8445">
        <v>34.92468993</v>
      </c>
      <c r="M8445" t="s">
        <v>10</v>
      </c>
      <c r="N8445" s="2" t="s">
        <v>16</v>
      </c>
      <c r="O8445">
        <v>0</v>
      </c>
      <c r="P8445">
        <f t="shared" si="395"/>
        <v>139.69875972</v>
      </c>
      <c r="Q8445" s="2" t="s">
        <v>16</v>
      </c>
      <c r="R8445" t="s">
        <v>18</v>
      </c>
      <c r="S8445">
        <v>4</v>
      </c>
      <c r="T8445" s="2" t="s">
        <v>16</v>
      </c>
    </row>
    <row r="8446" spans="1:20" x14ac:dyDescent="0.25">
      <c r="A8446">
        <v>8445</v>
      </c>
      <c r="B8446" s="4">
        <v>43816</v>
      </c>
      <c r="C8446" t="str">
        <f t="shared" si="393"/>
        <v>2019</v>
      </c>
      <c r="D8446">
        <v>441</v>
      </c>
      <c r="E8446">
        <v>33</v>
      </c>
      <c r="F8446" t="str">
        <f t="shared" si="394"/>
        <v>Adult</v>
      </c>
      <c r="G8446" t="s">
        <v>7</v>
      </c>
      <c r="H8446" t="s">
        <v>31</v>
      </c>
      <c r="I8446">
        <v>398</v>
      </c>
      <c r="J8446" t="s">
        <v>33</v>
      </c>
      <c r="K8446">
        <v>4</v>
      </c>
      <c r="L8446">
        <v>70.142542390000003</v>
      </c>
      <c r="M8446" t="s">
        <v>25</v>
      </c>
      <c r="N8446" s="2" t="s">
        <v>11</v>
      </c>
      <c r="O8446">
        <v>0</v>
      </c>
      <c r="P8446">
        <f t="shared" si="395"/>
        <v>280.57016956000001</v>
      </c>
      <c r="Q8446" s="2" t="s">
        <v>16</v>
      </c>
      <c r="R8446" t="s">
        <v>18</v>
      </c>
      <c r="S8446">
        <v>3</v>
      </c>
      <c r="T8446" s="2" t="s">
        <v>16</v>
      </c>
    </row>
    <row r="8447" spans="1:20" x14ac:dyDescent="0.25">
      <c r="A8447">
        <v>8446</v>
      </c>
      <c r="B8447" s="4">
        <v>44908</v>
      </c>
      <c r="C8447" t="str">
        <f t="shared" si="393"/>
        <v>2022</v>
      </c>
      <c r="D8447">
        <v>215</v>
      </c>
      <c r="E8447">
        <v>37</v>
      </c>
      <c r="F8447" t="str">
        <f t="shared" si="394"/>
        <v>Adult</v>
      </c>
      <c r="G8447" t="s">
        <v>7</v>
      </c>
      <c r="H8447" t="s">
        <v>38</v>
      </c>
      <c r="I8447">
        <v>797</v>
      </c>
      <c r="J8447" t="s">
        <v>9</v>
      </c>
      <c r="K8447">
        <v>5</v>
      </c>
      <c r="L8447">
        <v>88.69499476</v>
      </c>
      <c r="M8447" t="s">
        <v>20</v>
      </c>
      <c r="N8447" s="2" t="s">
        <v>16</v>
      </c>
      <c r="O8447">
        <v>44.34749738</v>
      </c>
      <c r="P8447">
        <f t="shared" si="395"/>
        <v>399.12747641999999</v>
      </c>
      <c r="Q8447" s="2" t="s">
        <v>11</v>
      </c>
      <c r="R8447" t="s">
        <v>26</v>
      </c>
      <c r="S8447">
        <v>5</v>
      </c>
      <c r="T8447" s="2" t="s">
        <v>11</v>
      </c>
    </row>
    <row r="8448" spans="1:20" x14ac:dyDescent="0.25">
      <c r="A8448">
        <v>8447</v>
      </c>
      <c r="B8448" s="4">
        <v>43782</v>
      </c>
      <c r="C8448" t="str">
        <f t="shared" si="393"/>
        <v>2019</v>
      </c>
      <c r="D8448">
        <v>408</v>
      </c>
      <c r="E8448">
        <v>67</v>
      </c>
      <c r="F8448" t="str">
        <f t="shared" si="394"/>
        <v>Senior</v>
      </c>
      <c r="G8448" t="s">
        <v>27</v>
      </c>
      <c r="H8448" t="s">
        <v>40</v>
      </c>
      <c r="I8448">
        <v>995</v>
      </c>
      <c r="J8448" t="s">
        <v>29</v>
      </c>
      <c r="K8448">
        <v>3</v>
      </c>
      <c r="L8448">
        <v>19.535860450000001</v>
      </c>
      <c r="M8448" t="s">
        <v>10</v>
      </c>
      <c r="N8448" s="2" t="s">
        <v>16</v>
      </c>
      <c r="O8448">
        <v>5.8607581340000001</v>
      </c>
      <c r="P8448">
        <f t="shared" si="395"/>
        <v>52.746823216000003</v>
      </c>
      <c r="Q8448" s="2" t="s">
        <v>16</v>
      </c>
      <c r="R8448" t="s">
        <v>26</v>
      </c>
      <c r="S8448">
        <v>4</v>
      </c>
      <c r="T8448" s="2" t="s">
        <v>16</v>
      </c>
    </row>
    <row r="8449" spans="1:20" x14ac:dyDescent="0.25">
      <c r="A8449">
        <v>8448</v>
      </c>
      <c r="B8449" s="4">
        <v>44155</v>
      </c>
      <c r="C8449" t="str">
        <f t="shared" si="393"/>
        <v>2020</v>
      </c>
      <c r="D8449">
        <v>364</v>
      </c>
      <c r="E8449">
        <v>19</v>
      </c>
      <c r="F8449" t="str">
        <f t="shared" si="394"/>
        <v>Teenager</v>
      </c>
      <c r="G8449" t="s">
        <v>27</v>
      </c>
      <c r="H8449" t="s">
        <v>28</v>
      </c>
      <c r="I8449">
        <v>421</v>
      </c>
      <c r="J8449" t="s">
        <v>33</v>
      </c>
      <c r="K8449">
        <v>3</v>
      </c>
      <c r="L8449">
        <v>30.505800570000002</v>
      </c>
      <c r="M8449" t="s">
        <v>25</v>
      </c>
      <c r="N8449" s="2" t="s">
        <v>11</v>
      </c>
      <c r="O8449">
        <v>0</v>
      </c>
      <c r="P8449">
        <f t="shared" si="395"/>
        <v>91.517401710000001</v>
      </c>
      <c r="Q8449" s="2" t="s">
        <v>11</v>
      </c>
      <c r="R8449" t="s">
        <v>12</v>
      </c>
      <c r="S8449">
        <v>1</v>
      </c>
      <c r="T8449" s="2" t="s">
        <v>11</v>
      </c>
    </row>
    <row r="8450" spans="1:20" x14ac:dyDescent="0.25">
      <c r="A8450">
        <v>8449</v>
      </c>
      <c r="B8450" s="4">
        <v>44523</v>
      </c>
      <c r="C8450" t="str">
        <f t="shared" si="393"/>
        <v>2021</v>
      </c>
      <c r="D8450">
        <v>58</v>
      </c>
      <c r="E8450">
        <v>51</v>
      </c>
      <c r="F8450" t="str">
        <f t="shared" si="394"/>
        <v>Senior</v>
      </c>
      <c r="G8450" t="s">
        <v>13</v>
      </c>
      <c r="H8450" t="s">
        <v>30</v>
      </c>
      <c r="I8450">
        <v>428</v>
      </c>
      <c r="J8450" t="s">
        <v>9</v>
      </c>
      <c r="K8450">
        <v>5</v>
      </c>
      <c r="L8450">
        <v>82.984459970000003</v>
      </c>
      <c r="M8450" t="s">
        <v>22</v>
      </c>
      <c r="N8450" s="2" t="s">
        <v>16</v>
      </c>
      <c r="O8450">
        <v>41.492229979999998</v>
      </c>
      <c r="P8450">
        <f t="shared" si="395"/>
        <v>373.43006987000001</v>
      </c>
      <c r="Q8450" s="2" t="s">
        <v>11</v>
      </c>
      <c r="R8450" t="s">
        <v>26</v>
      </c>
      <c r="S8450">
        <v>3</v>
      </c>
      <c r="T8450" s="2" t="s">
        <v>16</v>
      </c>
    </row>
    <row r="8451" spans="1:20" x14ac:dyDescent="0.25">
      <c r="A8451">
        <v>8450</v>
      </c>
      <c r="B8451" s="4">
        <v>44188</v>
      </c>
      <c r="C8451" t="str">
        <f t="shared" ref="C8451:C8514" si="396">TEXT(B8451,"YYYY")</f>
        <v>2020</v>
      </c>
      <c r="D8451">
        <v>337</v>
      </c>
      <c r="E8451">
        <v>34</v>
      </c>
      <c r="F8451" t="str">
        <f t="shared" ref="F8451:F8514" si="397">IF(E8451&gt;50,"Senior",IF(E8451&gt;30,"Adult","Teenager"))</f>
        <v>Adult</v>
      </c>
      <c r="G8451" t="s">
        <v>27</v>
      </c>
      <c r="H8451" t="s">
        <v>30</v>
      </c>
      <c r="I8451">
        <v>950</v>
      </c>
      <c r="J8451" t="s">
        <v>33</v>
      </c>
      <c r="K8451">
        <v>4</v>
      </c>
      <c r="L8451">
        <v>70.038224769999999</v>
      </c>
      <c r="M8451" t="s">
        <v>25</v>
      </c>
      <c r="N8451" s="2" t="s">
        <v>16</v>
      </c>
      <c r="O8451">
        <v>0</v>
      </c>
      <c r="P8451">
        <f t="shared" ref="P8451:P8514" si="398">K8451*L8451-O8451</f>
        <v>280.15289908</v>
      </c>
      <c r="Q8451" s="2" t="s">
        <v>11</v>
      </c>
      <c r="R8451" t="s">
        <v>12</v>
      </c>
      <c r="S8451">
        <v>5</v>
      </c>
      <c r="T8451" s="2" t="s">
        <v>11</v>
      </c>
    </row>
    <row r="8452" spans="1:20" x14ac:dyDescent="0.25">
      <c r="A8452">
        <v>8451</v>
      </c>
      <c r="B8452" s="4">
        <v>44921</v>
      </c>
      <c r="C8452" t="str">
        <f t="shared" si="396"/>
        <v>2022</v>
      </c>
      <c r="D8452">
        <v>188</v>
      </c>
      <c r="E8452">
        <v>45</v>
      </c>
      <c r="F8452" t="str">
        <f t="shared" si="397"/>
        <v>Adult</v>
      </c>
      <c r="G8452" t="s">
        <v>7</v>
      </c>
      <c r="H8452" t="s">
        <v>35</v>
      </c>
      <c r="I8452">
        <v>806</v>
      </c>
      <c r="J8452" t="s">
        <v>15</v>
      </c>
      <c r="K8452">
        <v>3</v>
      </c>
      <c r="L8452">
        <v>53.910647449999999</v>
      </c>
      <c r="M8452" t="s">
        <v>25</v>
      </c>
      <c r="N8452" s="2" t="s">
        <v>11</v>
      </c>
      <c r="O8452">
        <v>16.173194240000001</v>
      </c>
      <c r="P8452">
        <f t="shared" si="398"/>
        <v>145.55874811000001</v>
      </c>
      <c r="Q8452" s="2" t="s">
        <v>16</v>
      </c>
      <c r="R8452" t="s">
        <v>26</v>
      </c>
      <c r="S8452">
        <v>4</v>
      </c>
      <c r="T8452" s="2" t="s">
        <v>16</v>
      </c>
    </row>
    <row r="8453" spans="1:20" x14ac:dyDescent="0.25">
      <c r="A8453">
        <v>8452</v>
      </c>
      <c r="B8453" s="4">
        <v>45262</v>
      </c>
      <c r="C8453" t="str">
        <f t="shared" si="396"/>
        <v>2023</v>
      </c>
      <c r="D8453">
        <v>313</v>
      </c>
      <c r="E8453">
        <v>52</v>
      </c>
      <c r="F8453" t="str">
        <f t="shared" si="397"/>
        <v>Senior</v>
      </c>
      <c r="G8453" t="s">
        <v>27</v>
      </c>
      <c r="H8453" t="s">
        <v>32</v>
      </c>
      <c r="I8453">
        <v>340</v>
      </c>
      <c r="J8453" t="s">
        <v>24</v>
      </c>
      <c r="K8453">
        <v>2</v>
      </c>
      <c r="L8453">
        <v>43.259931760000001</v>
      </c>
      <c r="M8453" t="s">
        <v>10</v>
      </c>
      <c r="N8453" s="2" t="s">
        <v>16</v>
      </c>
      <c r="O8453">
        <v>0</v>
      </c>
      <c r="P8453">
        <f t="shared" si="398"/>
        <v>86.519863520000001</v>
      </c>
      <c r="Q8453" s="2" t="s">
        <v>11</v>
      </c>
      <c r="R8453" t="s">
        <v>12</v>
      </c>
      <c r="S8453">
        <v>3</v>
      </c>
      <c r="T8453" s="2" t="s">
        <v>16</v>
      </c>
    </row>
    <row r="8454" spans="1:20" x14ac:dyDescent="0.25">
      <c r="A8454">
        <v>8453</v>
      </c>
      <c r="B8454" s="4">
        <v>44174</v>
      </c>
      <c r="C8454" t="str">
        <f t="shared" si="396"/>
        <v>2020</v>
      </c>
      <c r="D8454">
        <v>468</v>
      </c>
      <c r="E8454">
        <v>50</v>
      </c>
      <c r="F8454" t="str">
        <f t="shared" si="397"/>
        <v>Adult</v>
      </c>
      <c r="G8454" t="s">
        <v>7</v>
      </c>
      <c r="H8454" t="s">
        <v>30</v>
      </c>
      <c r="I8454">
        <v>582</v>
      </c>
      <c r="J8454" t="s">
        <v>33</v>
      </c>
      <c r="K8454">
        <v>1</v>
      </c>
      <c r="L8454">
        <v>72.24723496</v>
      </c>
      <c r="M8454" t="s">
        <v>22</v>
      </c>
      <c r="N8454" s="2" t="s">
        <v>11</v>
      </c>
      <c r="O8454">
        <v>0</v>
      </c>
      <c r="P8454">
        <f t="shared" si="398"/>
        <v>72.24723496</v>
      </c>
      <c r="Q8454" s="2" t="s">
        <v>11</v>
      </c>
      <c r="R8454" t="s">
        <v>12</v>
      </c>
      <c r="S8454">
        <v>4</v>
      </c>
      <c r="T8454" s="2" t="s">
        <v>16</v>
      </c>
    </row>
    <row r="8455" spans="1:20" x14ac:dyDescent="0.25">
      <c r="A8455">
        <v>8454</v>
      </c>
      <c r="B8455" s="4">
        <v>45261</v>
      </c>
      <c r="C8455" t="str">
        <f t="shared" si="396"/>
        <v>2023</v>
      </c>
      <c r="D8455">
        <v>195</v>
      </c>
      <c r="E8455">
        <v>39</v>
      </c>
      <c r="F8455" t="str">
        <f t="shared" si="397"/>
        <v>Adult</v>
      </c>
      <c r="G8455" t="s">
        <v>7</v>
      </c>
      <c r="H8455" t="s">
        <v>32</v>
      </c>
      <c r="I8455">
        <v>928</v>
      </c>
      <c r="J8455" t="s">
        <v>33</v>
      </c>
      <c r="K8455">
        <v>5</v>
      </c>
      <c r="L8455">
        <v>83.273985249999996</v>
      </c>
      <c r="M8455" t="s">
        <v>25</v>
      </c>
      <c r="N8455" s="2" t="s">
        <v>11</v>
      </c>
      <c r="O8455">
        <v>0</v>
      </c>
      <c r="P8455">
        <f t="shared" si="398"/>
        <v>416.36992624999999</v>
      </c>
      <c r="Q8455" s="2" t="s">
        <v>11</v>
      </c>
      <c r="R8455" t="s">
        <v>12</v>
      </c>
      <c r="S8455">
        <v>5</v>
      </c>
      <c r="T8455" s="2" t="s">
        <v>11</v>
      </c>
    </row>
    <row r="8456" spans="1:20" x14ac:dyDescent="0.25">
      <c r="A8456">
        <v>8455</v>
      </c>
      <c r="B8456" s="4">
        <v>44888</v>
      </c>
      <c r="C8456" t="str">
        <f t="shared" si="396"/>
        <v>2022</v>
      </c>
      <c r="D8456">
        <v>414</v>
      </c>
      <c r="E8456">
        <v>28</v>
      </c>
      <c r="F8456" t="str">
        <f t="shared" si="397"/>
        <v>Teenager</v>
      </c>
      <c r="G8456" t="s">
        <v>27</v>
      </c>
      <c r="H8456" t="s">
        <v>37</v>
      </c>
      <c r="I8456">
        <v>56</v>
      </c>
      <c r="J8456" t="s">
        <v>33</v>
      </c>
      <c r="K8456">
        <v>4</v>
      </c>
      <c r="L8456">
        <v>72.97053081</v>
      </c>
      <c r="M8456" t="s">
        <v>20</v>
      </c>
      <c r="N8456" s="2" t="s">
        <v>11</v>
      </c>
      <c r="O8456">
        <v>29.188212320000002</v>
      </c>
      <c r="P8456">
        <f t="shared" si="398"/>
        <v>262.69391092000001</v>
      </c>
      <c r="Q8456" s="2" t="s">
        <v>16</v>
      </c>
      <c r="R8456" t="s">
        <v>26</v>
      </c>
      <c r="S8456">
        <v>4</v>
      </c>
      <c r="T8456" s="2" t="s">
        <v>11</v>
      </c>
    </row>
    <row r="8457" spans="1:20" x14ac:dyDescent="0.25">
      <c r="A8457">
        <v>8456</v>
      </c>
      <c r="B8457" s="4">
        <v>44537</v>
      </c>
      <c r="C8457" t="str">
        <f t="shared" si="396"/>
        <v>2021</v>
      </c>
      <c r="D8457">
        <v>114</v>
      </c>
      <c r="E8457">
        <v>51</v>
      </c>
      <c r="F8457" t="str">
        <f t="shared" si="397"/>
        <v>Senior</v>
      </c>
      <c r="G8457" t="s">
        <v>7</v>
      </c>
      <c r="H8457" t="s">
        <v>43</v>
      </c>
      <c r="I8457">
        <v>905</v>
      </c>
      <c r="J8457" t="s">
        <v>29</v>
      </c>
      <c r="K8457">
        <v>1</v>
      </c>
      <c r="L8457">
        <v>21.736528710000002</v>
      </c>
      <c r="M8457" t="s">
        <v>22</v>
      </c>
      <c r="N8457" s="2" t="s">
        <v>11</v>
      </c>
      <c r="O8457">
        <v>0</v>
      </c>
      <c r="P8457">
        <f t="shared" si="398"/>
        <v>21.736528710000002</v>
      </c>
      <c r="Q8457" s="2" t="s">
        <v>11</v>
      </c>
      <c r="R8457" t="s">
        <v>12</v>
      </c>
      <c r="S8457">
        <v>2</v>
      </c>
      <c r="T8457" s="2" t="s">
        <v>16</v>
      </c>
    </row>
    <row r="8458" spans="1:20" x14ac:dyDescent="0.25">
      <c r="A8458">
        <v>8457</v>
      </c>
      <c r="B8458" s="4">
        <v>44875</v>
      </c>
      <c r="C8458" t="str">
        <f t="shared" si="396"/>
        <v>2022</v>
      </c>
      <c r="D8458">
        <v>174</v>
      </c>
      <c r="E8458">
        <v>38</v>
      </c>
      <c r="F8458" t="str">
        <f t="shared" si="397"/>
        <v>Adult</v>
      </c>
      <c r="G8458" t="s">
        <v>27</v>
      </c>
      <c r="H8458" t="s">
        <v>23</v>
      </c>
      <c r="I8458">
        <v>968</v>
      </c>
      <c r="J8458" t="s">
        <v>29</v>
      </c>
      <c r="K8458">
        <v>3</v>
      </c>
      <c r="L8458">
        <v>76.849076909999994</v>
      </c>
      <c r="M8458" t="s">
        <v>25</v>
      </c>
      <c r="N8458" s="2" t="s">
        <v>16</v>
      </c>
      <c r="O8458">
        <v>0</v>
      </c>
      <c r="P8458">
        <f t="shared" si="398"/>
        <v>230.54723072999997</v>
      </c>
      <c r="Q8458" s="2" t="s">
        <v>16</v>
      </c>
      <c r="R8458" t="s">
        <v>18</v>
      </c>
      <c r="S8458">
        <v>5</v>
      </c>
      <c r="T8458" s="2" t="s">
        <v>16</v>
      </c>
    </row>
    <row r="8459" spans="1:20" x14ac:dyDescent="0.25">
      <c r="A8459">
        <v>8458</v>
      </c>
      <c r="B8459" s="4">
        <v>43420</v>
      </c>
      <c r="C8459" t="str">
        <f t="shared" si="396"/>
        <v>2018</v>
      </c>
      <c r="D8459">
        <v>358</v>
      </c>
      <c r="E8459">
        <v>55</v>
      </c>
      <c r="F8459" t="str">
        <f t="shared" si="397"/>
        <v>Senior</v>
      </c>
      <c r="G8459" t="s">
        <v>7</v>
      </c>
      <c r="H8459" t="s">
        <v>40</v>
      </c>
      <c r="I8459">
        <v>420</v>
      </c>
      <c r="J8459" t="s">
        <v>15</v>
      </c>
      <c r="K8459">
        <v>5</v>
      </c>
      <c r="L8459">
        <v>76.919584650000004</v>
      </c>
      <c r="M8459" t="s">
        <v>25</v>
      </c>
      <c r="N8459" s="2" t="s">
        <v>11</v>
      </c>
      <c r="O8459">
        <v>38.459792319999998</v>
      </c>
      <c r="P8459">
        <f t="shared" si="398"/>
        <v>346.13813092999999</v>
      </c>
      <c r="Q8459" s="2" t="s">
        <v>16</v>
      </c>
      <c r="R8459" t="s">
        <v>26</v>
      </c>
      <c r="S8459">
        <v>3</v>
      </c>
      <c r="T8459" s="2" t="s">
        <v>11</v>
      </c>
    </row>
    <row r="8460" spans="1:20" x14ac:dyDescent="0.25">
      <c r="A8460">
        <v>8459</v>
      </c>
      <c r="B8460" s="4">
        <v>43830</v>
      </c>
      <c r="C8460" t="str">
        <f t="shared" si="396"/>
        <v>2019</v>
      </c>
      <c r="D8460">
        <v>431</v>
      </c>
      <c r="E8460">
        <v>70</v>
      </c>
      <c r="F8460" t="str">
        <f t="shared" si="397"/>
        <v>Senior</v>
      </c>
      <c r="G8460" t="s">
        <v>13</v>
      </c>
      <c r="H8460" t="s">
        <v>28</v>
      </c>
      <c r="I8460">
        <v>152</v>
      </c>
      <c r="J8460" t="s">
        <v>15</v>
      </c>
      <c r="K8460">
        <v>5</v>
      </c>
      <c r="L8460">
        <v>93.607061909999999</v>
      </c>
      <c r="M8460" t="s">
        <v>10</v>
      </c>
      <c r="N8460" s="2" t="s">
        <v>11</v>
      </c>
      <c r="O8460">
        <v>0</v>
      </c>
      <c r="P8460">
        <f t="shared" si="398"/>
        <v>468.03530954999997</v>
      </c>
      <c r="Q8460" s="2" t="s">
        <v>16</v>
      </c>
      <c r="R8460" t="s">
        <v>12</v>
      </c>
      <c r="S8460">
        <v>1</v>
      </c>
      <c r="T8460" s="2" t="s">
        <v>11</v>
      </c>
    </row>
    <row r="8461" spans="1:20" x14ac:dyDescent="0.25">
      <c r="A8461">
        <v>8460</v>
      </c>
      <c r="B8461" s="4">
        <v>43441</v>
      </c>
      <c r="C8461" t="str">
        <f t="shared" si="396"/>
        <v>2018</v>
      </c>
      <c r="D8461">
        <v>150</v>
      </c>
      <c r="E8461">
        <v>37</v>
      </c>
      <c r="F8461" t="str">
        <f t="shared" si="397"/>
        <v>Adult</v>
      </c>
      <c r="G8461" t="s">
        <v>13</v>
      </c>
      <c r="H8461" t="s">
        <v>28</v>
      </c>
      <c r="I8461">
        <v>210</v>
      </c>
      <c r="J8461" t="s">
        <v>29</v>
      </c>
      <c r="K8461">
        <v>3</v>
      </c>
      <c r="L8461">
        <v>33.79746025</v>
      </c>
      <c r="M8461" t="s">
        <v>20</v>
      </c>
      <c r="N8461" s="2" t="s">
        <v>11</v>
      </c>
      <c r="O8461">
        <v>0</v>
      </c>
      <c r="P8461">
        <f t="shared" si="398"/>
        <v>101.39238075</v>
      </c>
      <c r="Q8461" s="2" t="s">
        <v>16</v>
      </c>
      <c r="R8461" t="s">
        <v>12</v>
      </c>
      <c r="S8461">
        <v>2</v>
      </c>
      <c r="T8461" s="2" t="s">
        <v>16</v>
      </c>
    </row>
    <row r="8462" spans="1:20" x14ac:dyDescent="0.25">
      <c r="A8462">
        <v>8461</v>
      </c>
      <c r="B8462" s="4">
        <v>43451</v>
      </c>
      <c r="C8462" t="str">
        <f t="shared" si="396"/>
        <v>2018</v>
      </c>
      <c r="D8462">
        <v>134</v>
      </c>
      <c r="E8462">
        <v>57</v>
      </c>
      <c r="F8462" t="str">
        <f t="shared" si="397"/>
        <v>Senior</v>
      </c>
      <c r="G8462" t="s">
        <v>27</v>
      </c>
      <c r="H8462" t="s">
        <v>19</v>
      </c>
      <c r="I8462">
        <v>712</v>
      </c>
      <c r="J8462" t="s">
        <v>9</v>
      </c>
      <c r="K8462">
        <v>3</v>
      </c>
      <c r="L8462">
        <v>78.527663009999998</v>
      </c>
      <c r="M8462" t="s">
        <v>22</v>
      </c>
      <c r="N8462" s="2" t="s">
        <v>11</v>
      </c>
      <c r="O8462">
        <v>0</v>
      </c>
      <c r="P8462">
        <f t="shared" si="398"/>
        <v>235.58298902999999</v>
      </c>
      <c r="Q8462" s="2" t="s">
        <v>11</v>
      </c>
      <c r="R8462" t="s">
        <v>18</v>
      </c>
      <c r="S8462">
        <v>4</v>
      </c>
      <c r="T8462" s="2" t="s">
        <v>16</v>
      </c>
    </row>
    <row r="8463" spans="1:20" x14ac:dyDescent="0.25">
      <c r="A8463">
        <v>8462</v>
      </c>
      <c r="B8463" s="4">
        <v>44540</v>
      </c>
      <c r="C8463" t="str">
        <f t="shared" si="396"/>
        <v>2021</v>
      </c>
      <c r="D8463">
        <v>195</v>
      </c>
      <c r="E8463">
        <v>18</v>
      </c>
      <c r="F8463" t="str">
        <f t="shared" si="397"/>
        <v>Teenager</v>
      </c>
      <c r="G8463" t="s">
        <v>13</v>
      </c>
      <c r="H8463" t="s">
        <v>17</v>
      </c>
      <c r="I8463">
        <v>658</v>
      </c>
      <c r="J8463" t="s">
        <v>33</v>
      </c>
      <c r="K8463">
        <v>1</v>
      </c>
      <c r="L8463">
        <v>39.505690010000002</v>
      </c>
      <c r="M8463" t="s">
        <v>20</v>
      </c>
      <c r="N8463" s="2" t="s">
        <v>16</v>
      </c>
      <c r="O8463">
        <v>0</v>
      </c>
      <c r="P8463">
        <f t="shared" si="398"/>
        <v>39.505690010000002</v>
      </c>
      <c r="Q8463" s="2" t="s">
        <v>11</v>
      </c>
      <c r="R8463" t="s">
        <v>12</v>
      </c>
      <c r="S8463">
        <v>4</v>
      </c>
      <c r="T8463" s="2" t="s">
        <v>16</v>
      </c>
    </row>
    <row r="8464" spans="1:20" x14ac:dyDescent="0.25">
      <c r="A8464">
        <v>8463</v>
      </c>
      <c r="B8464" s="4">
        <v>43411</v>
      </c>
      <c r="C8464" t="str">
        <f t="shared" si="396"/>
        <v>2018</v>
      </c>
      <c r="D8464">
        <v>351</v>
      </c>
      <c r="E8464">
        <v>63</v>
      </c>
      <c r="F8464" t="str">
        <f t="shared" si="397"/>
        <v>Senior</v>
      </c>
      <c r="G8464" t="s">
        <v>13</v>
      </c>
      <c r="H8464" t="s">
        <v>31</v>
      </c>
      <c r="I8464">
        <v>656</v>
      </c>
      <c r="J8464" t="s">
        <v>33</v>
      </c>
      <c r="K8464">
        <v>3</v>
      </c>
      <c r="L8464">
        <v>58.339101499999998</v>
      </c>
      <c r="M8464" t="s">
        <v>22</v>
      </c>
      <c r="N8464" s="2" t="s">
        <v>16</v>
      </c>
      <c r="O8464">
        <v>0</v>
      </c>
      <c r="P8464">
        <f t="shared" si="398"/>
        <v>175.01730449999999</v>
      </c>
      <c r="Q8464" s="2" t="s">
        <v>11</v>
      </c>
      <c r="R8464" t="s">
        <v>12</v>
      </c>
      <c r="S8464">
        <v>3</v>
      </c>
      <c r="T8464" s="2" t="s">
        <v>16</v>
      </c>
    </row>
    <row r="8465" spans="1:20" x14ac:dyDescent="0.25">
      <c r="A8465">
        <v>8464</v>
      </c>
      <c r="B8465" s="4">
        <v>44503</v>
      </c>
      <c r="C8465" t="str">
        <f t="shared" si="396"/>
        <v>2021</v>
      </c>
      <c r="D8465">
        <v>109</v>
      </c>
      <c r="E8465">
        <v>23</v>
      </c>
      <c r="F8465" t="str">
        <f t="shared" si="397"/>
        <v>Teenager</v>
      </c>
      <c r="G8465" t="s">
        <v>13</v>
      </c>
      <c r="H8465" t="s">
        <v>37</v>
      </c>
      <c r="I8465">
        <v>144</v>
      </c>
      <c r="J8465" t="s">
        <v>29</v>
      </c>
      <c r="K8465">
        <v>3</v>
      </c>
      <c r="L8465">
        <v>46.045114570000003</v>
      </c>
      <c r="M8465" t="s">
        <v>20</v>
      </c>
      <c r="N8465" s="2" t="s">
        <v>16</v>
      </c>
      <c r="O8465">
        <v>13.813534369999999</v>
      </c>
      <c r="P8465">
        <f t="shared" si="398"/>
        <v>124.32180934</v>
      </c>
      <c r="Q8465" s="2" t="s">
        <v>11</v>
      </c>
      <c r="R8465" t="s">
        <v>26</v>
      </c>
      <c r="S8465">
        <v>2</v>
      </c>
      <c r="T8465" s="2" t="s">
        <v>16</v>
      </c>
    </row>
    <row r="8466" spans="1:20" x14ac:dyDescent="0.25">
      <c r="A8466">
        <v>8465</v>
      </c>
      <c r="B8466" s="4">
        <v>43775</v>
      </c>
      <c r="C8466" t="str">
        <f t="shared" si="396"/>
        <v>2019</v>
      </c>
      <c r="D8466">
        <v>302</v>
      </c>
      <c r="E8466">
        <v>44</v>
      </c>
      <c r="F8466" t="str">
        <f t="shared" si="397"/>
        <v>Adult</v>
      </c>
      <c r="G8466" t="s">
        <v>7</v>
      </c>
      <c r="H8466" t="s">
        <v>37</v>
      </c>
      <c r="I8466">
        <v>895</v>
      </c>
      <c r="J8466" t="s">
        <v>9</v>
      </c>
      <c r="K8466">
        <v>5</v>
      </c>
      <c r="L8466">
        <v>44.842568839999998</v>
      </c>
      <c r="M8466" t="s">
        <v>22</v>
      </c>
      <c r="N8466" s="2" t="s">
        <v>16</v>
      </c>
      <c r="O8466">
        <v>0</v>
      </c>
      <c r="P8466">
        <f t="shared" si="398"/>
        <v>224.21284420000001</v>
      </c>
      <c r="Q8466" s="2" t="s">
        <v>16</v>
      </c>
      <c r="R8466" t="s">
        <v>18</v>
      </c>
      <c r="S8466">
        <v>5</v>
      </c>
      <c r="T8466" s="2" t="s">
        <v>16</v>
      </c>
    </row>
    <row r="8467" spans="1:20" x14ac:dyDescent="0.25">
      <c r="A8467">
        <v>8466</v>
      </c>
      <c r="B8467" s="4">
        <v>44195</v>
      </c>
      <c r="C8467" t="str">
        <f t="shared" si="396"/>
        <v>2020</v>
      </c>
      <c r="D8467">
        <v>58</v>
      </c>
      <c r="E8467">
        <v>42</v>
      </c>
      <c r="F8467" t="str">
        <f t="shared" si="397"/>
        <v>Adult</v>
      </c>
      <c r="G8467" t="s">
        <v>13</v>
      </c>
      <c r="H8467" t="s">
        <v>17</v>
      </c>
      <c r="I8467">
        <v>311</v>
      </c>
      <c r="J8467" t="s">
        <v>15</v>
      </c>
      <c r="K8467">
        <v>1</v>
      </c>
      <c r="L8467">
        <v>60.842411480000003</v>
      </c>
      <c r="M8467" t="s">
        <v>22</v>
      </c>
      <c r="N8467" s="2" t="s">
        <v>11</v>
      </c>
      <c r="O8467">
        <v>0</v>
      </c>
      <c r="P8467">
        <f t="shared" si="398"/>
        <v>60.842411480000003</v>
      </c>
      <c r="Q8467" s="2" t="s">
        <v>16</v>
      </c>
      <c r="R8467" t="s">
        <v>18</v>
      </c>
      <c r="S8467">
        <v>5</v>
      </c>
      <c r="T8467" s="2" t="s">
        <v>16</v>
      </c>
    </row>
    <row r="8468" spans="1:20" x14ac:dyDescent="0.25">
      <c r="A8468">
        <v>8467</v>
      </c>
      <c r="B8468" s="4">
        <v>43416</v>
      </c>
      <c r="C8468" t="str">
        <f t="shared" si="396"/>
        <v>2018</v>
      </c>
      <c r="D8468">
        <v>269</v>
      </c>
      <c r="E8468">
        <v>21</v>
      </c>
      <c r="F8468" t="str">
        <f t="shared" si="397"/>
        <v>Teenager</v>
      </c>
      <c r="G8468" t="s">
        <v>13</v>
      </c>
      <c r="H8468" t="s">
        <v>36</v>
      </c>
      <c r="I8468">
        <v>857</v>
      </c>
      <c r="J8468" t="s">
        <v>9</v>
      </c>
      <c r="K8468">
        <v>5</v>
      </c>
      <c r="L8468">
        <v>55.3122392</v>
      </c>
      <c r="M8468" t="s">
        <v>20</v>
      </c>
      <c r="N8468" s="2" t="s">
        <v>16</v>
      </c>
      <c r="O8468">
        <v>0</v>
      </c>
      <c r="P8468">
        <f t="shared" si="398"/>
        <v>276.561196</v>
      </c>
      <c r="Q8468" s="2" t="s">
        <v>16</v>
      </c>
      <c r="R8468" t="s">
        <v>12</v>
      </c>
      <c r="S8468">
        <v>3</v>
      </c>
      <c r="T8468" s="2" t="s">
        <v>16</v>
      </c>
    </row>
    <row r="8469" spans="1:20" x14ac:dyDescent="0.25">
      <c r="A8469">
        <v>8468</v>
      </c>
      <c r="B8469" s="4">
        <v>44524</v>
      </c>
      <c r="C8469" t="str">
        <f t="shared" si="396"/>
        <v>2021</v>
      </c>
      <c r="D8469">
        <v>263</v>
      </c>
      <c r="E8469">
        <v>29</v>
      </c>
      <c r="F8469" t="str">
        <f t="shared" si="397"/>
        <v>Teenager</v>
      </c>
      <c r="G8469" t="s">
        <v>7</v>
      </c>
      <c r="H8469" t="s">
        <v>38</v>
      </c>
      <c r="I8469">
        <v>781</v>
      </c>
      <c r="J8469" t="s">
        <v>24</v>
      </c>
      <c r="K8469">
        <v>1</v>
      </c>
      <c r="L8469">
        <v>89.975636129999998</v>
      </c>
      <c r="M8469" t="s">
        <v>22</v>
      </c>
      <c r="N8469" s="2" t="s">
        <v>11</v>
      </c>
      <c r="O8469">
        <v>8.9975636130000005</v>
      </c>
      <c r="P8469">
        <f t="shared" si="398"/>
        <v>80.978072517000001</v>
      </c>
      <c r="Q8469" s="2" t="s">
        <v>11</v>
      </c>
      <c r="R8469" t="s">
        <v>26</v>
      </c>
      <c r="S8469">
        <v>3</v>
      </c>
      <c r="T8469" s="2" t="s">
        <v>11</v>
      </c>
    </row>
    <row r="8470" spans="1:20" x14ac:dyDescent="0.25">
      <c r="A8470">
        <v>8469</v>
      </c>
      <c r="B8470" s="4">
        <v>44880</v>
      </c>
      <c r="C8470" t="str">
        <f t="shared" si="396"/>
        <v>2022</v>
      </c>
      <c r="D8470">
        <v>169</v>
      </c>
      <c r="E8470">
        <v>36</v>
      </c>
      <c r="F8470" t="str">
        <f t="shared" si="397"/>
        <v>Adult</v>
      </c>
      <c r="G8470" t="s">
        <v>7</v>
      </c>
      <c r="H8470" t="s">
        <v>8</v>
      </c>
      <c r="I8470">
        <v>986</v>
      </c>
      <c r="J8470" t="s">
        <v>9</v>
      </c>
      <c r="K8470">
        <v>1</v>
      </c>
      <c r="L8470">
        <v>87.411896889999994</v>
      </c>
      <c r="M8470" t="s">
        <v>25</v>
      </c>
      <c r="N8470" s="2" t="s">
        <v>11</v>
      </c>
      <c r="O8470">
        <v>0</v>
      </c>
      <c r="P8470">
        <f t="shared" si="398"/>
        <v>87.411896889999994</v>
      </c>
      <c r="Q8470" s="2" t="s">
        <v>11</v>
      </c>
      <c r="R8470" t="s">
        <v>18</v>
      </c>
      <c r="S8470">
        <v>3</v>
      </c>
      <c r="T8470" s="2" t="s">
        <v>16</v>
      </c>
    </row>
    <row r="8471" spans="1:20" x14ac:dyDescent="0.25">
      <c r="A8471">
        <v>8470</v>
      </c>
      <c r="B8471" s="4">
        <v>44543</v>
      </c>
      <c r="C8471" t="str">
        <f t="shared" si="396"/>
        <v>2021</v>
      </c>
      <c r="D8471">
        <v>15</v>
      </c>
      <c r="E8471">
        <v>23</v>
      </c>
      <c r="F8471" t="str">
        <f t="shared" si="397"/>
        <v>Teenager</v>
      </c>
      <c r="G8471" t="s">
        <v>13</v>
      </c>
      <c r="H8471" t="s">
        <v>37</v>
      </c>
      <c r="I8471">
        <v>442</v>
      </c>
      <c r="J8471" t="s">
        <v>9</v>
      </c>
      <c r="K8471">
        <v>4</v>
      </c>
      <c r="L8471">
        <v>92.157264319999996</v>
      </c>
      <c r="M8471" t="s">
        <v>10</v>
      </c>
      <c r="N8471" s="2" t="s">
        <v>16</v>
      </c>
      <c r="O8471">
        <v>0</v>
      </c>
      <c r="P8471">
        <f t="shared" si="398"/>
        <v>368.62905727999998</v>
      </c>
      <c r="Q8471" s="2" t="s">
        <v>16</v>
      </c>
      <c r="R8471" t="s">
        <v>18</v>
      </c>
      <c r="S8471">
        <v>1</v>
      </c>
      <c r="T8471" s="2" t="s">
        <v>16</v>
      </c>
    </row>
    <row r="8472" spans="1:20" x14ac:dyDescent="0.25">
      <c r="A8472">
        <v>8471</v>
      </c>
      <c r="B8472" s="4">
        <v>44915</v>
      </c>
      <c r="C8472" t="str">
        <f t="shared" si="396"/>
        <v>2022</v>
      </c>
      <c r="D8472">
        <v>55</v>
      </c>
      <c r="E8472">
        <v>39</v>
      </c>
      <c r="F8472" t="str">
        <f t="shared" si="397"/>
        <v>Adult</v>
      </c>
      <c r="G8472" t="s">
        <v>7</v>
      </c>
      <c r="H8472" t="s">
        <v>34</v>
      </c>
      <c r="I8472">
        <v>961</v>
      </c>
      <c r="J8472" t="s">
        <v>24</v>
      </c>
      <c r="K8472">
        <v>1</v>
      </c>
      <c r="L8472">
        <v>97.731312889999998</v>
      </c>
      <c r="M8472" t="s">
        <v>10</v>
      </c>
      <c r="N8472" s="2" t="s">
        <v>11</v>
      </c>
      <c r="O8472">
        <v>9.7731312890000002</v>
      </c>
      <c r="P8472">
        <f t="shared" si="398"/>
        <v>87.958181600999993</v>
      </c>
      <c r="Q8472" s="2" t="s">
        <v>16</v>
      </c>
      <c r="R8472" t="s">
        <v>26</v>
      </c>
      <c r="S8472">
        <v>4</v>
      </c>
      <c r="T8472" s="2" t="s">
        <v>16</v>
      </c>
    </row>
    <row r="8473" spans="1:20" x14ac:dyDescent="0.25">
      <c r="A8473">
        <v>8472</v>
      </c>
      <c r="B8473" s="4">
        <v>44151</v>
      </c>
      <c r="C8473" t="str">
        <f t="shared" si="396"/>
        <v>2020</v>
      </c>
      <c r="D8473">
        <v>390</v>
      </c>
      <c r="E8473">
        <v>25</v>
      </c>
      <c r="F8473" t="str">
        <f t="shared" si="397"/>
        <v>Teenager</v>
      </c>
      <c r="G8473" t="s">
        <v>7</v>
      </c>
      <c r="H8473" t="s">
        <v>28</v>
      </c>
      <c r="I8473">
        <v>256</v>
      </c>
      <c r="J8473" t="s">
        <v>24</v>
      </c>
      <c r="K8473">
        <v>4</v>
      </c>
      <c r="L8473">
        <v>35.744122310000002</v>
      </c>
      <c r="M8473" t="s">
        <v>10</v>
      </c>
      <c r="N8473" s="2" t="s">
        <v>16</v>
      </c>
      <c r="O8473">
        <v>0</v>
      </c>
      <c r="P8473">
        <f t="shared" si="398"/>
        <v>142.97648924000001</v>
      </c>
      <c r="Q8473" s="2" t="s">
        <v>16</v>
      </c>
      <c r="R8473" t="s">
        <v>12</v>
      </c>
      <c r="S8473">
        <v>4</v>
      </c>
      <c r="T8473" s="2" t="s">
        <v>11</v>
      </c>
    </row>
    <row r="8474" spans="1:20" x14ac:dyDescent="0.25">
      <c r="A8474">
        <v>8473</v>
      </c>
      <c r="B8474" s="4">
        <v>44513</v>
      </c>
      <c r="C8474" t="str">
        <f t="shared" si="396"/>
        <v>2021</v>
      </c>
      <c r="D8474">
        <v>483</v>
      </c>
      <c r="E8474">
        <v>36</v>
      </c>
      <c r="F8474" t="str">
        <f t="shared" si="397"/>
        <v>Adult</v>
      </c>
      <c r="G8474" t="s">
        <v>13</v>
      </c>
      <c r="H8474" t="s">
        <v>35</v>
      </c>
      <c r="I8474">
        <v>100</v>
      </c>
      <c r="J8474" t="s">
        <v>29</v>
      </c>
      <c r="K8474">
        <v>2</v>
      </c>
      <c r="L8474">
        <v>23.109672140000001</v>
      </c>
      <c r="M8474" t="s">
        <v>25</v>
      </c>
      <c r="N8474" s="2" t="s">
        <v>16</v>
      </c>
      <c r="O8474">
        <v>0</v>
      </c>
      <c r="P8474">
        <f t="shared" si="398"/>
        <v>46.219344280000001</v>
      </c>
      <c r="Q8474" s="2" t="s">
        <v>11</v>
      </c>
      <c r="R8474" t="s">
        <v>12</v>
      </c>
      <c r="S8474">
        <v>2</v>
      </c>
      <c r="T8474" s="2" t="s">
        <v>16</v>
      </c>
    </row>
    <row r="8475" spans="1:20" x14ac:dyDescent="0.25">
      <c r="A8475">
        <v>8474</v>
      </c>
      <c r="B8475" s="4">
        <v>44171</v>
      </c>
      <c r="C8475" t="str">
        <f t="shared" si="396"/>
        <v>2020</v>
      </c>
      <c r="D8475">
        <v>347</v>
      </c>
      <c r="E8475">
        <v>25</v>
      </c>
      <c r="F8475" t="str">
        <f t="shared" si="397"/>
        <v>Teenager</v>
      </c>
      <c r="G8475" t="s">
        <v>27</v>
      </c>
      <c r="H8475" t="s">
        <v>35</v>
      </c>
      <c r="I8475">
        <v>226</v>
      </c>
      <c r="J8475" t="s">
        <v>33</v>
      </c>
      <c r="K8475">
        <v>3</v>
      </c>
      <c r="L8475">
        <v>66.323969980000001</v>
      </c>
      <c r="M8475" t="s">
        <v>25</v>
      </c>
      <c r="N8475" s="2" t="s">
        <v>16</v>
      </c>
      <c r="O8475">
        <v>0</v>
      </c>
      <c r="P8475">
        <f t="shared" si="398"/>
        <v>198.97190993999999</v>
      </c>
      <c r="Q8475" s="2" t="s">
        <v>16</v>
      </c>
      <c r="R8475" t="s">
        <v>18</v>
      </c>
      <c r="S8475">
        <v>1</v>
      </c>
      <c r="T8475" s="2" t="s">
        <v>16</v>
      </c>
    </row>
    <row r="8476" spans="1:20" x14ac:dyDescent="0.25">
      <c r="A8476">
        <v>8475</v>
      </c>
      <c r="B8476" s="4">
        <v>43441</v>
      </c>
      <c r="C8476" t="str">
        <f t="shared" si="396"/>
        <v>2018</v>
      </c>
      <c r="D8476">
        <v>465</v>
      </c>
      <c r="E8476">
        <v>46</v>
      </c>
      <c r="F8476" t="str">
        <f t="shared" si="397"/>
        <v>Adult</v>
      </c>
      <c r="G8476" t="s">
        <v>27</v>
      </c>
      <c r="H8476" t="s">
        <v>37</v>
      </c>
      <c r="I8476">
        <v>557</v>
      </c>
      <c r="J8476" t="s">
        <v>15</v>
      </c>
      <c r="K8476">
        <v>4</v>
      </c>
      <c r="L8476">
        <v>87.285518100000004</v>
      </c>
      <c r="M8476" t="s">
        <v>22</v>
      </c>
      <c r="N8476" s="2" t="s">
        <v>11</v>
      </c>
      <c r="O8476">
        <v>0</v>
      </c>
      <c r="P8476">
        <f t="shared" si="398"/>
        <v>349.14207240000002</v>
      </c>
      <c r="Q8476" s="2" t="s">
        <v>11</v>
      </c>
      <c r="R8476" t="s">
        <v>18</v>
      </c>
      <c r="S8476">
        <v>4</v>
      </c>
      <c r="T8476" s="2" t="s">
        <v>16</v>
      </c>
    </row>
    <row r="8477" spans="1:20" x14ac:dyDescent="0.25">
      <c r="A8477">
        <v>8476</v>
      </c>
      <c r="B8477" s="4">
        <v>43464</v>
      </c>
      <c r="C8477" t="str">
        <f t="shared" si="396"/>
        <v>2018</v>
      </c>
      <c r="D8477">
        <v>82</v>
      </c>
      <c r="E8477">
        <v>18</v>
      </c>
      <c r="F8477" t="str">
        <f t="shared" si="397"/>
        <v>Teenager</v>
      </c>
      <c r="G8477" t="s">
        <v>7</v>
      </c>
      <c r="H8477" t="s">
        <v>14</v>
      </c>
      <c r="I8477">
        <v>166</v>
      </c>
      <c r="J8477" t="s">
        <v>33</v>
      </c>
      <c r="K8477">
        <v>4</v>
      </c>
      <c r="L8477">
        <v>47.830809909999999</v>
      </c>
      <c r="M8477" t="s">
        <v>25</v>
      </c>
      <c r="N8477" s="2" t="s">
        <v>16</v>
      </c>
      <c r="O8477">
        <v>19.132323970000002</v>
      </c>
      <c r="P8477">
        <f t="shared" si="398"/>
        <v>172.19091566999998</v>
      </c>
      <c r="Q8477" s="2" t="s">
        <v>16</v>
      </c>
      <c r="R8477" t="s">
        <v>26</v>
      </c>
      <c r="S8477">
        <v>1</v>
      </c>
      <c r="T8477" s="2" t="s">
        <v>16</v>
      </c>
    </row>
    <row r="8478" spans="1:20" x14ac:dyDescent="0.25">
      <c r="A8478">
        <v>8477</v>
      </c>
      <c r="B8478" s="4">
        <v>45269</v>
      </c>
      <c r="C8478" t="str">
        <f t="shared" si="396"/>
        <v>2023</v>
      </c>
      <c r="D8478">
        <v>416</v>
      </c>
      <c r="E8478">
        <v>33</v>
      </c>
      <c r="F8478" t="str">
        <f t="shared" si="397"/>
        <v>Adult</v>
      </c>
      <c r="G8478" t="s">
        <v>7</v>
      </c>
      <c r="H8478" t="s">
        <v>8</v>
      </c>
      <c r="I8478">
        <v>918</v>
      </c>
      <c r="J8478" t="s">
        <v>29</v>
      </c>
      <c r="K8478">
        <v>5</v>
      </c>
      <c r="L8478">
        <v>20.846177189999999</v>
      </c>
      <c r="M8478" t="s">
        <v>22</v>
      </c>
      <c r="N8478" s="2" t="s">
        <v>16</v>
      </c>
      <c r="O8478">
        <v>10.423088590000001</v>
      </c>
      <c r="P8478">
        <f t="shared" si="398"/>
        <v>93.807797359999981</v>
      </c>
      <c r="Q8478" s="2" t="s">
        <v>11</v>
      </c>
      <c r="R8478" t="s">
        <v>26</v>
      </c>
      <c r="S8478">
        <v>2</v>
      </c>
      <c r="T8478" s="2" t="s">
        <v>16</v>
      </c>
    </row>
    <row r="8479" spans="1:20" x14ac:dyDescent="0.25">
      <c r="A8479">
        <v>8478</v>
      </c>
      <c r="B8479" s="4">
        <v>44882</v>
      </c>
      <c r="C8479" t="str">
        <f t="shared" si="396"/>
        <v>2022</v>
      </c>
      <c r="D8479">
        <v>123</v>
      </c>
      <c r="E8479">
        <v>46</v>
      </c>
      <c r="F8479" t="str">
        <f t="shared" si="397"/>
        <v>Adult</v>
      </c>
      <c r="G8479" t="s">
        <v>27</v>
      </c>
      <c r="H8479" t="s">
        <v>37</v>
      </c>
      <c r="I8479">
        <v>752</v>
      </c>
      <c r="J8479" t="s">
        <v>24</v>
      </c>
      <c r="K8479">
        <v>2</v>
      </c>
      <c r="L8479">
        <v>81.448257330000004</v>
      </c>
      <c r="M8479" t="s">
        <v>20</v>
      </c>
      <c r="N8479" s="2" t="s">
        <v>11</v>
      </c>
      <c r="O8479">
        <v>0</v>
      </c>
      <c r="P8479">
        <f t="shared" si="398"/>
        <v>162.89651466000001</v>
      </c>
      <c r="Q8479" s="2" t="s">
        <v>16</v>
      </c>
      <c r="R8479" t="s">
        <v>12</v>
      </c>
      <c r="S8479">
        <v>4</v>
      </c>
      <c r="T8479" s="2" t="s">
        <v>16</v>
      </c>
    </row>
    <row r="8480" spans="1:20" x14ac:dyDescent="0.25">
      <c r="A8480">
        <v>8479</v>
      </c>
      <c r="B8480" s="4">
        <v>43787</v>
      </c>
      <c r="C8480" t="str">
        <f t="shared" si="396"/>
        <v>2019</v>
      </c>
      <c r="D8480">
        <v>138</v>
      </c>
      <c r="E8480">
        <v>37</v>
      </c>
      <c r="F8480" t="str">
        <f t="shared" si="397"/>
        <v>Adult</v>
      </c>
      <c r="G8480" t="s">
        <v>7</v>
      </c>
      <c r="H8480" t="s">
        <v>41</v>
      </c>
      <c r="I8480">
        <v>782</v>
      </c>
      <c r="J8480" t="s">
        <v>24</v>
      </c>
      <c r="K8480">
        <v>4</v>
      </c>
      <c r="L8480">
        <v>42.056169369999999</v>
      </c>
      <c r="M8480" t="s">
        <v>20</v>
      </c>
      <c r="N8480" s="2" t="s">
        <v>16</v>
      </c>
      <c r="O8480">
        <v>16.822467750000001</v>
      </c>
      <c r="P8480">
        <f t="shared" si="398"/>
        <v>151.40220972999998</v>
      </c>
      <c r="Q8480" s="2" t="s">
        <v>11</v>
      </c>
      <c r="R8480" t="s">
        <v>26</v>
      </c>
      <c r="S8480">
        <v>2</v>
      </c>
      <c r="T8480" s="2" t="s">
        <v>16</v>
      </c>
    </row>
    <row r="8481" spans="1:20" x14ac:dyDescent="0.25">
      <c r="A8481">
        <v>8480</v>
      </c>
      <c r="B8481" s="4">
        <v>44154</v>
      </c>
      <c r="C8481" t="str">
        <f t="shared" si="396"/>
        <v>2020</v>
      </c>
      <c r="D8481">
        <v>130</v>
      </c>
      <c r="E8481">
        <v>29</v>
      </c>
      <c r="F8481" t="str">
        <f t="shared" si="397"/>
        <v>Teenager</v>
      </c>
      <c r="G8481" t="s">
        <v>7</v>
      </c>
      <c r="H8481" t="s">
        <v>31</v>
      </c>
      <c r="I8481">
        <v>911</v>
      </c>
      <c r="J8481" t="s">
        <v>9</v>
      </c>
      <c r="K8481">
        <v>5</v>
      </c>
      <c r="L8481">
        <v>41.787361240000003</v>
      </c>
      <c r="M8481" t="s">
        <v>25</v>
      </c>
      <c r="N8481" s="2" t="s">
        <v>11</v>
      </c>
      <c r="O8481">
        <v>20.893680620000001</v>
      </c>
      <c r="P8481">
        <f t="shared" si="398"/>
        <v>188.04312558000001</v>
      </c>
      <c r="Q8481" s="2" t="s">
        <v>16</v>
      </c>
      <c r="R8481" t="s">
        <v>26</v>
      </c>
      <c r="S8481">
        <v>3</v>
      </c>
      <c r="T8481" s="2" t="s">
        <v>16</v>
      </c>
    </row>
    <row r="8482" spans="1:20" x14ac:dyDescent="0.25">
      <c r="A8482">
        <v>8481</v>
      </c>
      <c r="B8482" s="4">
        <v>44538</v>
      </c>
      <c r="C8482" t="str">
        <f t="shared" si="396"/>
        <v>2021</v>
      </c>
      <c r="D8482">
        <v>407</v>
      </c>
      <c r="E8482">
        <v>38</v>
      </c>
      <c r="F8482" t="str">
        <f t="shared" si="397"/>
        <v>Adult</v>
      </c>
      <c r="G8482" t="s">
        <v>13</v>
      </c>
      <c r="H8482" t="s">
        <v>21</v>
      </c>
      <c r="I8482">
        <v>965</v>
      </c>
      <c r="J8482" t="s">
        <v>15</v>
      </c>
      <c r="K8482">
        <v>5</v>
      </c>
      <c r="L8482">
        <v>52.528279879999999</v>
      </c>
      <c r="M8482" t="s">
        <v>10</v>
      </c>
      <c r="N8482" s="2" t="s">
        <v>11</v>
      </c>
      <c r="O8482">
        <v>0</v>
      </c>
      <c r="P8482">
        <f t="shared" si="398"/>
        <v>262.64139940000001</v>
      </c>
      <c r="Q8482" s="2" t="s">
        <v>11</v>
      </c>
      <c r="R8482" t="s">
        <v>18</v>
      </c>
      <c r="S8482">
        <v>1</v>
      </c>
      <c r="T8482" s="2" t="s">
        <v>16</v>
      </c>
    </row>
    <row r="8483" spans="1:20" x14ac:dyDescent="0.25">
      <c r="A8483">
        <v>8482</v>
      </c>
      <c r="B8483" s="4">
        <v>44921</v>
      </c>
      <c r="C8483" t="str">
        <f t="shared" si="396"/>
        <v>2022</v>
      </c>
      <c r="D8483">
        <v>167</v>
      </c>
      <c r="E8483">
        <v>26</v>
      </c>
      <c r="F8483" t="str">
        <f t="shared" si="397"/>
        <v>Teenager</v>
      </c>
      <c r="G8483" t="s">
        <v>27</v>
      </c>
      <c r="H8483" t="s">
        <v>30</v>
      </c>
      <c r="I8483">
        <v>384</v>
      </c>
      <c r="J8483" t="s">
        <v>24</v>
      </c>
      <c r="K8483">
        <v>1</v>
      </c>
      <c r="L8483">
        <v>92.485891010000003</v>
      </c>
      <c r="M8483" t="s">
        <v>20</v>
      </c>
      <c r="N8483" s="2" t="s">
        <v>11</v>
      </c>
      <c r="O8483">
        <v>0</v>
      </c>
      <c r="P8483">
        <f t="shared" si="398"/>
        <v>92.485891010000003</v>
      </c>
      <c r="Q8483" s="2" t="s">
        <v>16</v>
      </c>
      <c r="R8483" t="s">
        <v>18</v>
      </c>
      <c r="S8483">
        <v>3</v>
      </c>
      <c r="T8483" s="2" t="s">
        <v>11</v>
      </c>
    </row>
    <row r="8484" spans="1:20" x14ac:dyDescent="0.25">
      <c r="A8484">
        <v>8483</v>
      </c>
      <c r="B8484" s="4">
        <v>43782</v>
      </c>
      <c r="C8484" t="str">
        <f t="shared" si="396"/>
        <v>2019</v>
      </c>
      <c r="D8484">
        <v>454</v>
      </c>
      <c r="E8484">
        <v>29</v>
      </c>
      <c r="F8484" t="str">
        <f t="shared" si="397"/>
        <v>Teenager</v>
      </c>
      <c r="G8484" t="s">
        <v>13</v>
      </c>
      <c r="H8484" t="s">
        <v>38</v>
      </c>
      <c r="I8484">
        <v>429</v>
      </c>
      <c r="J8484" t="s">
        <v>33</v>
      </c>
      <c r="K8484">
        <v>5</v>
      </c>
      <c r="L8484">
        <v>11.102845500000001</v>
      </c>
      <c r="M8484" t="s">
        <v>25</v>
      </c>
      <c r="N8484" s="2" t="s">
        <v>11</v>
      </c>
      <c r="O8484">
        <v>5.5514227519999997</v>
      </c>
      <c r="P8484">
        <f t="shared" si="398"/>
        <v>49.962804748000003</v>
      </c>
      <c r="Q8484" s="2" t="s">
        <v>16</v>
      </c>
      <c r="R8484" t="s">
        <v>26</v>
      </c>
      <c r="S8484">
        <v>3</v>
      </c>
      <c r="T8484" s="2" t="s">
        <v>11</v>
      </c>
    </row>
    <row r="8485" spans="1:20" x14ac:dyDescent="0.25">
      <c r="A8485">
        <v>8484</v>
      </c>
      <c r="B8485" s="4">
        <v>44559</v>
      </c>
      <c r="C8485" t="str">
        <f t="shared" si="396"/>
        <v>2021</v>
      </c>
      <c r="D8485">
        <v>241</v>
      </c>
      <c r="E8485">
        <v>51</v>
      </c>
      <c r="F8485" t="str">
        <f t="shared" si="397"/>
        <v>Senior</v>
      </c>
      <c r="G8485" t="s">
        <v>7</v>
      </c>
      <c r="H8485" t="s">
        <v>38</v>
      </c>
      <c r="I8485">
        <v>257</v>
      </c>
      <c r="J8485" t="s">
        <v>33</v>
      </c>
      <c r="K8485">
        <v>5</v>
      </c>
      <c r="L8485">
        <v>78.805354010000002</v>
      </c>
      <c r="M8485" t="s">
        <v>10</v>
      </c>
      <c r="N8485" s="2" t="s">
        <v>11</v>
      </c>
      <c r="O8485">
        <v>0</v>
      </c>
      <c r="P8485">
        <f t="shared" si="398"/>
        <v>394.02677004999998</v>
      </c>
      <c r="Q8485" s="2" t="s">
        <v>16</v>
      </c>
      <c r="R8485" t="s">
        <v>18</v>
      </c>
      <c r="S8485">
        <v>4</v>
      </c>
      <c r="T8485" s="2" t="s">
        <v>16</v>
      </c>
    </row>
    <row r="8486" spans="1:20" x14ac:dyDescent="0.25">
      <c r="A8486">
        <v>8485</v>
      </c>
      <c r="B8486" s="4">
        <v>43773</v>
      </c>
      <c r="C8486" t="str">
        <f t="shared" si="396"/>
        <v>2019</v>
      </c>
      <c r="D8486">
        <v>490</v>
      </c>
      <c r="E8486">
        <v>22</v>
      </c>
      <c r="F8486" t="str">
        <f t="shared" si="397"/>
        <v>Teenager</v>
      </c>
      <c r="G8486" t="s">
        <v>27</v>
      </c>
      <c r="H8486" t="s">
        <v>8</v>
      </c>
      <c r="I8486">
        <v>854</v>
      </c>
      <c r="J8486" t="s">
        <v>15</v>
      </c>
      <c r="K8486">
        <v>1</v>
      </c>
      <c r="L8486">
        <v>13.20895647</v>
      </c>
      <c r="M8486" t="s">
        <v>22</v>
      </c>
      <c r="N8486" s="2" t="s">
        <v>11</v>
      </c>
      <c r="O8486">
        <v>0</v>
      </c>
      <c r="P8486">
        <f t="shared" si="398"/>
        <v>13.20895647</v>
      </c>
      <c r="Q8486" s="2" t="s">
        <v>11</v>
      </c>
      <c r="R8486" t="s">
        <v>18</v>
      </c>
      <c r="S8486">
        <v>2</v>
      </c>
      <c r="T8486" s="2" t="s">
        <v>16</v>
      </c>
    </row>
    <row r="8487" spans="1:20" x14ac:dyDescent="0.25">
      <c r="A8487">
        <v>8486</v>
      </c>
      <c r="B8487" s="4">
        <v>44917</v>
      </c>
      <c r="C8487" t="str">
        <f t="shared" si="396"/>
        <v>2022</v>
      </c>
      <c r="D8487">
        <v>104</v>
      </c>
      <c r="E8487">
        <v>31</v>
      </c>
      <c r="F8487" t="str">
        <f t="shared" si="397"/>
        <v>Adult</v>
      </c>
      <c r="G8487" t="s">
        <v>7</v>
      </c>
      <c r="H8487" t="s">
        <v>21</v>
      </c>
      <c r="I8487">
        <v>122</v>
      </c>
      <c r="J8487" t="s">
        <v>33</v>
      </c>
      <c r="K8487">
        <v>5</v>
      </c>
      <c r="L8487">
        <v>46.424425249999999</v>
      </c>
      <c r="M8487" t="s">
        <v>22</v>
      </c>
      <c r="N8487" s="2" t="s">
        <v>16</v>
      </c>
      <c r="O8487">
        <v>0</v>
      </c>
      <c r="P8487">
        <f t="shared" si="398"/>
        <v>232.12212625000001</v>
      </c>
      <c r="Q8487" s="2" t="s">
        <v>11</v>
      </c>
      <c r="R8487" t="s">
        <v>18</v>
      </c>
      <c r="S8487">
        <v>5</v>
      </c>
      <c r="T8487" s="2" t="s">
        <v>11</v>
      </c>
    </row>
    <row r="8488" spans="1:20" x14ac:dyDescent="0.25">
      <c r="A8488">
        <v>8487</v>
      </c>
      <c r="B8488" s="4">
        <v>43775</v>
      </c>
      <c r="C8488" t="str">
        <f t="shared" si="396"/>
        <v>2019</v>
      </c>
      <c r="D8488">
        <v>402</v>
      </c>
      <c r="E8488">
        <v>46</v>
      </c>
      <c r="F8488" t="str">
        <f t="shared" si="397"/>
        <v>Adult</v>
      </c>
      <c r="G8488" t="s">
        <v>27</v>
      </c>
      <c r="H8488" t="s">
        <v>31</v>
      </c>
      <c r="I8488">
        <v>435</v>
      </c>
      <c r="J8488" t="s">
        <v>15</v>
      </c>
      <c r="K8488">
        <v>3</v>
      </c>
      <c r="L8488">
        <v>74.545599379999999</v>
      </c>
      <c r="M8488" t="s">
        <v>25</v>
      </c>
      <c r="N8488" s="2" t="s">
        <v>16</v>
      </c>
      <c r="O8488">
        <v>0</v>
      </c>
      <c r="P8488">
        <f t="shared" si="398"/>
        <v>223.63679814</v>
      </c>
      <c r="Q8488" s="2" t="s">
        <v>11</v>
      </c>
      <c r="R8488" t="s">
        <v>18</v>
      </c>
      <c r="S8488">
        <v>4</v>
      </c>
      <c r="T8488" s="2" t="s">
        <v>11</v>
      </c>
    </row>
    <row r="8489" spans="1:20" x14ac:dyDescent="0.25">
      <c r="A8489">
        <v>8488</v>
      </c>
      <c r="B8489" s="4">
        <v>43431</v>
      </c>
      <c r="C8489" t="str">
        <f t="shared" si="396"/>
        <v>2018</v>
      </c>
      <c r="D8489">
        <v>64</v>
      </c>
      <c r="E8489">
        <v>24</v>
      </c>
      <c r="F8489" t="str">
        <f t="shared" si="397"/>
        <v>Teenager</v>
      </c>
      <c r="G8489" t="s">
        <v>13</v>
      </c>
      <c r="H8489" t="s">
        <v>31</v>
      </c>
      <c r="I8489">
        <v>524</v>
      </c>
      <c r="J8489" t="s">
        <v>15</v>
      </c>
      <c r="K8489">
        <v>4</v>
      </c>
      <c r="L8489">
        <v>75.419527020000004</v>
      </c>
      <c r="M8489" t="s">
        <v>10</v>
      </c>
      <c r="N8489" s="2" t="s">
        <v>16</v>
      </c>
      <c r="O8489">
        <v>30.167810809999999</v>
      </c>
      <c r="P8489">
        <f t="shared" si="398"/>
        <v>271.51029727000002</v>
      </c>
      <c r="Q8489" s="2" t="s">
        <v>11</v>
      </c>
      <c r="R8489" t="s">
        <v>26</v>
      </c>
      <c r="S8489">
        <v>1</v>
      </c>
      <c r="T8489" s="2" t="s">
        <v>16</v>
      </c>
    </row>
    <row r="8490" spans="1:20" x14ac:dyDescent="0.25">
      <c r="A8490">
        <v>8489</v>
      </c>
      <c r="B8490" s="4">
        <v>44869</v>
      </c>
      <c r="C8490" t="str">
        <f t="shared" si="396"/>
        <v>2022</v>
      </c>
      <c r="D8490">
        <v>57</v>
      </c>
      <c r="E8490">
        <v>55</v>
      </c>
      <c r="F8490" t="str">
        <f t="shared" si="397"/>
        <v>Senior</v>
      </c>
      <c r="G8490" t="s">
        <v>27</v>
      </c>
      <c r="H8490" t="s">
        <v>41</v>
      </c>
      <c r="I8490">
        <v>782</v>
      </c>
      <c r="J8490" t="s">
        <v>29</v>
      </c>
      <c r="K8490">
        <v>3</v>
      </c>
      <c r="L8490">
        <v>96.624457930000005</v>
      </c>
      <c r="M8490" t="s">
        <v>10</v>
      </c>
      <c r="N8490" s="2" t="s">
        <v>11</v>
      </c>
      <c r="O8490">
        <v>28.98733738</v>
      </c>
      <c r="P8490">
        <f t="shared" si="398"/>
        <v>260.88603641000003</v>
      </c>
      <c r="Q8490" s="2" t="s">
        <v>11</v>
      </c>
      <c r="R8490" t="s">
        <v>26</v>
      </c>
      <c r="S8490">
        <v>2</v>
      </c>
      <c r="T8490" s="2" t="s">
        <v>11</v>
      </c>
    </row>
    <row r="8491" spans="1:20" x14ac:dyDescent="0.25">
      <c r="A8491">
        <v>8490</v>
      </c>
      <c r="B8491" s="4">
        <v>45237</v>
      </c>
      <c r="C8491" t="str">
        <f t="shared" si="396"/>
        <v>2023</v>
      </c>
      <c r="D8491">
        <v>227</v>
      </c>
      <c r="E8491">
        <v>42</v>
      </c>
      <c r="F8491" t="str">
        <f t="shared" si="397"/>
        <v>Adult</v>
      </c>
      <c r="G8491" t="s">
        <v>27</v>
      </c>
      <c r="H8491" t="s">
        <v>21</v>
      </c>
      <c r="I8491">
        <v>851</v>
      </c>
      <c r="J8491" t="s">
        <v>24</v>
      </c>
      <c r="K8491">
        <v>4</v>
      </c>
      <c r="L8491">
        <v>21.25121584</v>
      </c>
      <c r="M8491" t="s">
        <v>10</v>
      </c>
      <c r="N8491" s="2" t="s">
        <v>16</v>
      </c>
      <c r="O8491">
        <v>8.5004863359999998</v>
      </c>
      <c r="P8491">
        <f t="shared" si="398"/>
        <v>76.504377024000007</v>
      </c>
      <c r="Q8491" s="2" t="s">
        <v>11</v>
      </c>
      <c r="R8491" t="s">
        <v>26</v>
      </c>
      <c r="S8491">
        <v>3</v>
      </c>
      <c r="T8491" s="2" t="s">
        <v>11</v>
      </c>
    </row>
    <row r="8492" spans="1:20" x14ac:dyDescent="0.25">
      <c r="A8492">
        <v>8491</v>
      </c>
      <c r="B8492" s="4">
        <v>43775</v>
      </c>
      <c r="C8492" t="str">
        <f t="shared" si="396"/>
        <v>2019</v>
      </c>
      <c r="D8492">
        <v>257</v>
      </c>
      <c r="E8492">
        <v>63</v>
      </c>
      <c r="F8492" t="str">
        <f t="shared" si="397"/>
        <v>Senior</v>
      </c>
      <c r="G8492" t="s">
        <v>27</v>
      </c>
      <c r="H8492" t="s">
        <v>23</v>
      </c>
      <c r="I8492">
        <v>131</v>
      </c>
      <c r="J8492" t="s">
        <v>29</v>
      </c>
      <c r="K8492">
        <v>2</v>
      </c>
      <c r="L8492">
        <v>71.34776196</v>
      </c>
      <c r="M8492" t="s">
        <v>25</v>
      </c>
      <c r="N8492" s="2" t="s">
        <v>11</v>
      </c>
      <c r="O8492">
        <v>0</v>
      </c>
      <c r="P8492">
        <f t="shared" si="398"/>
        <v>142.69552392</v>
      </c>
      <c r="Q8492" s="2" t="s">
        <v>11</v>
      </c>
      <c r="R8492" t="s">
        <v>18</v>
      </c>
      <c r="S8492">
        <v>5</v>
      </c>
      <c r="T8492" s="2" t="s">
        <v>11</v>
      </c>
    </row>
    <row r="8493" spans="1:20" x14ac:dyDescent="0.25">
      <c r="A8493">
        <v>8492</v>
      </c>
      <c r="B8493" s="4">
        <v>44910</v>
      </c>
      <c r="C8493" t="str">
        <f t="shared" si="396"/>
        <v>2022</v>
      </c>
      <c r="D8493">
        <v>285</v>
      </c>
      <c r="E8493">
        <v>57</v>
      </c>
      <c r="F8493" t="str">
        <f t="shared" si="397"/>
        <v>Senior</v>
      </c>
      <c r="G8493" t="s">
        <v>13</v>
      </c>
      <c r="H8493" t="s">
        <v>30</v>
      </c>
      <c r="I8493">
        <v>556</v>
      </c>
      <c r="J8493" t="s">
        <v>24</v>
      </c>
      <c r="K8493">
        <v>1</v>
      </c>
      <c r="L8493">
        <v>97.565025210000002</v>
      </c>
      <c r="M8493" t="s">
        <v>10</v>
      </c>
      <c r="N8493" s="2" t="s">
        <v>11</v>
      </c>
      <c r="O8493">
        <v>0</v>
      </c>
      <c r="P8493">
        <f t="shared" si="398"/>
        <v>97.565025210000002</v>
      </c>
      <c r="Q8493" s="2" t="s">
        <v>11</v>
      </c>
      <c r="R8493" t="s">
        <v>12</v>
      </c>
      <c r="S8493">
        <v>4</v>
      </c>
      <c r="T8493" s="2" t="s">
        <v>16</v>
      </c>
    </row>
    <row r="8494" spans="1:20" x14ac:dyDescent="0.25">
      <c r="A8494">
        <v>8493</v>
      </c>
      <c r="B8494" s="4">
        <v>45285</v>
      </c>
      <c r="C8494" t="str">
        <f t="shared" si="396"/>
        <v>2023</v>
      </c>
      <c r="D8494">
        <v>179</v>
      </c>
      <c r="E8494">
        <v>36</v>
      </c>
      <c r="F8494" t="str">
        <f t="shared" si="397"/>
        <v>Adult</v>
      </c>
      <c r="G8494" t="s">
        <v>27</v>
      </c>
      <c r="H8494" t="s">
        <v>23</v>
      </c>
      <c r="I8494">
        <v>554</v>
      </c>
      <c r="J8494" t="s">
        <v>24</v>
      </c>
      <c r="K8494">
        <v>5</v>
      </c>
      <c r="L8494">
        <v>83.094692969999997</v>
      </c>
      <c r="M8494" t="s">
        <v>10</v>
      </c>
      <c r="N8494" s="2" t="s">
        <v>16</v>
      </c>
      <c r="O8494">
        <v>0</v>
      </c>
      <c r="P8494">
        <f t="shared" si="398"/>
        <v>415.47346484999997</v>
      </c>
      <c r="Q8494" s="2" t="s">
        <v>11</v>
      </c>
      <c r="R8494" t="s">
        <v>12</v>
      </c>
      <c r="S8494">
        <v>2</v>
      </c>
      <c r="T8494" s="2" t="s">
        <v>16</v>
      </c>
    </row>
    <row r="8495" spans="1:20" x14ac:dyDescent="0.25">
      <c r="A8495">
        <v>8494</v>
      </c>
      <c r="B8495" s="4">
        <v>43821</v>
      </c>
      <c r="C8495" t="str">
        <f t="shared" si="396"/>
        <v>2019</v>
      </c>
      <c r="D8495">
        <v>273</v>
      </c>
      <c r="E8495">
        <v>40</v>
      </c>
      <c r="F8495" t="str">
        <f t="shared" si="397"/>
        <v>Adult</v>
      </c>
      <c r="G8495" t="s">
        <v>27</v>
      </c>
      <c r="H8495" t="s">
        <v>36</v>
      </c>
      <c r="I8495">
        <v>59</v>
      </c>
      <c r="J8495" t="s">
        <v>24</v>
      </c>
      <c r="K8495">
        <v>3</v>
      </c>
      <c r="L8495">
        <v>14.38133945</v>
      </c>
      <c r="M8495" t="s">
        <v>20</v>
      </c>
      <c r="N8495" s="2" t="s">
        <v>16</v>
      </c>
      <c r="O8495">
        <v>0</v>
      </c>
      <c r="P8495">
        <f t="shared" si="398"/>
        <v>43.144018350000003</v>
      </c>
      <c r="Q8495" s="2" t="s">
        <v>16</v>
      </c>
      <c r="R8495" t="s">
        <v>18</v>
      </c>
      <c r="S8495">
        <v>5</v>
      </c>
      <c r="T8495" s="2" t="s">
        <v>16</v>
      </c>
    </row>
    <row r="8496" spans="1:20" x14ac:dyDescent="0.25">
      <c r="A8496">
        <v>8495</v>
      </c>
      <c r="B8496" s="4">
        <v>44884</v>
      </c>
      <c r="C8496" t="str">
        <f t="shared" si="396"/>
        <v>2022</v>
      </c>
      <c r="D8496">
        <v>105</v>
      </c>
      <c r="E8496">
        <v>38</v>
      </c>
      <c r="F8496" t="str">
        <f t="shared" si="397"/>
        <v>Adult</v>
      </c>
      <c r="G8496" t="s">
        <v>27</v>
      </c>
      <c r="H8496" t="s">
        <v>38</v>
      </c>
      <c r="I8496">
        <v>684</v>
      </c>
      <c r="J8496" t="s">
        <v>15</v>
      </c>
      <c r="K8496">
        <v>4</v>
      </c>
      <c r="L8496">
        <v>81.476388330000006</v>
      </c>
      <c r="M8496" t="s">
        <v>10</v>
      </c>
      <c r="N8496" s="2" t="s">
        <v>11</v>
      </c>
      <c r="O8496">
        <v>0</v>
      </c>
      <c r="P8496">
        <f t="shared" si="398"/>
        <v>325.90555332000002</v>
      </c>
      <c r="Q8496" s="2" t="s">
        <v>16</v>
      </c>
      <c r="R8496" t="s">
        <v>18</v>
      </c>
      <c r="S8496">
        <v>4</v>
      </c>
      <c r="T8496" s="2" t="s">
        <v>11</v>
      </c>
    </row>
    <row r="8497" spans="1:20" x14ac:dyDescent="0.25">
      <c r="A8497">
        <v>8496</v>
      </c>
      <c r="B8497" s="4">
        <v>44534</v>
      </c>
      <c r="C8497" t="str">
        <f t="shared" si="396"/>
        <v>2021</v>
      </c>
      <c r="D8497">
        <v>349</v>
      </c>
      <c r="E8497">
        <v>25</v>
      </c>
      <c r="F8497" t="str">
        <f t="shared" si="397"/>
        <v>Teenager</v>
      </c>
      <c r="G8497" t="s">
        <v>13</v>
      </c>
      <c r="H8497" t="s">
        <v>8</v>
      </c>
      <c r="I8497">
        <v>963</v>
      </c>
      <c r="J8497" t="s">
        <v>24</v>
      </c>
      <c r="K8497">
        <v>3</v>
      </c>
      <c r="L8497">
        <v>47.926782840000001</v>
      </c>
      <c r="M8497" t="s">
        <v>10</v>
      </c>
      <c r="N8497" s="2" t="s">
        <v>11</v>
      </c>
      <c r="O8497">
        <v>0</v>
      </c>
      <c r="P8497">
        <f t="shared" si="398"/>
        <v>143.78034852000002</v>
      </c>
      <c r="Q8497" s="2" t="s">
        <v>16</v>
      </c>
      <c r="R8497" t="s">
        <v>18</v>
      </c>
      <c r="S8497">
        <v>4</v>
      </c>
      <c r="T8497" s="2" t="s">
        <v>11</v>
      </c>
    </row>
    <row r="8498" spans="1:20" x14ac:dyDescent="0.25">
      <c r="A8498">
        <v>8497</v>
      </c>
      <c r="B8498" s="4">
        <v>44157</v>
      </c>
      <c r="C8498" t="str">
        <f t="shared" si="396"/>
        <v>2020</v>
      </c>
      <c r="D8498">
        <v>144</v>
      </c>
      <c r="E8498">
        <v>33</v>
      </c>
      <c r="F8498" t="str">
        <f t="shared" si="397"/>
        <v>Adult</v>
      </c>
      <c r="G8498" t="s">
        <v>27</v>
      </c>
      <c r="H8498" t="s">
        <v>39</v>
      </c>
      <c r="I8498">
        <v>287</v>
      </c>
      <c r="J8498" t="s">
        <v>9</v>
      </c>
      <c r="K8498">
        <v>5</v>
      </c>
      <c r="L8498">
        <v>56.894341470000001</v>
      </c>
      <c r="M8498" t="s">
        <v>10</v>
      </c>
      <c r="N8498" s="2" t="s">
        <v>11</v>
      </c>
      <c r="O8498">
        <v>0</v>
      </c>
      <c r="P8498">
        <f t="shared" si="398"/>
        <v>284.47170734999997</v>
      </c>
      <c r="Q8498" s="2" t="s">
        <v>16</v>
      </c>
      <c r="R8498" t="s">
        <v>12</v>
      </c>
      <c r="S8498">
        <v>4</v>
      </c>
      <c r="T8498" s="2" t="s">
        <v>11</v>
      </c>
    </row>
    <row r="8499" spans="1:20" x14ac:dyDescent="0.25">
      <c r="A8499">
        <v>8498</v>
      </c>
      <c r="B8499" s="4">
        <v>44137</v>
      </c>
      <c r="C8499" t="str">
        <f t="shared" si="396"/>
        <v>2020</v>
      </c>
      <c r="D8499">
        <v>471</v>
      </c>
      <c r="E8499">
        <v>39</v>
      </c>
      <c r="F8499" t="str">
        <f t="shared" si="397"/>
        <v>Adult</v>
      </c>
      <c r="G8499" t="s">
        <v>27</v>
      </c>
      <c r="H8499" t="s">
        <v>23</v>
      </c>
      <c r="I8499">
        <v>168</v>
      </c>
      <c r="J8499" t="s">
        <v>29</v>
      </c>
      <c r="K8499">
        <v>1</v>
      </c>
      <c r="L8499">
        <v>86.946109000000007</v>
      </c>
      <c r="M8499" t="s">
        <v>10</v>
      </c>
      <c r="N8499" s="2" t="s">
        <v>11</v>
      </c>
      <c r="O8499">
        <v>8.6946109000000007</v>
      </c>
      <c r="P8499">
        <f t="shared" si="398"/>
        <v>78.251498100000006</v>
      </c>
      <c r="Q8499" s="2" t="s">
        <v>11</v>
      </c>
      <c r="R8499" t="s">
        <v>26</v>
      </c>
      <c r="S8499">
        <v>5</v>
      </c>
      <c r="T8499" s="2" t="s">
        <v>16</v>
      </c>
    </row>
    <row r="8500" spans="1:20" x14ac:dyDescent="0.25">
      <c r="A8500">
        <v>8499</v>
      </c>
      <c r="B8500" s="4">
        <v>44898</v>
      </c>
      <c r="C8500" t="str">
        <f t="shared" si="396"/>
        <v>2022</v>
      </c>
      <c r="D8500">
        <v>491</v>
      </c>
      <c r="E8500">
        <v>38</v>
      </c>
      <c r="F8500" t="str">
        <f t="shared" si="397"/>
        <v>Adult</v>
      </c>
      <c r="G8500" t="s">
        <v>13</v>
      </c>
      <c r="H8500" t="s">
        <v>35</v>
      </c>
      <c r="I8500">
        <v>796</v>
      </c>
      <c r="J8500" t="s">
        <v>29</v>
      </c>
      <c r="K8500">
        <v>1</v>
      </c>
      <c r="L8500">
        <v>33.692595750000002</v>
      </c>
      <c r="M8500" t="s">
        <v>20</v>
      </c>
      <c r="N8500" s="2" t="s">
        <v>11</v>
      </c>
      <c r="O8500">
        <v>3.3692595750000001</v>
      </c>
      <c r="P8500">
        <f t="shared" si="398"/>
        <v>30.323336175000001</v>
      </c>
      <c r="Q8500" s="2" t="s">
        <v>11</v>
      </c>
      <c r="R8500" t="s">
        <v>26</v>
      </c>
      <c r="S8500">
        <v>2</v>
      </c>
      <c r="T8500" s="2" t="s">
        <v>11</v>
      </c>
    </row>
    <row r="8501" spans="1:20" x14ac:dyDescent="0.25">
      <c r="A8501">
        <v>8500</v>
      </c>
      <c r="B8501" s="4">
        <v>44166</v>
      </c>
      <c r="C8501" t="str">
        <f t="shared" si="396"/>
        <v>2020</v>
      </c>
      <c r="D8501">
        <v>191</v>
      </c>
      <c r="E8501">
        <v>48</v>
      </c>
      <c r="F8501" t="str">
        <f t="shared" si="397"/>
        <v>Adult</v>
      </c>
      <c r="G8501" t="s">
        <v>27</v>
      </c>
      <c r="H8501" t="s">
        <v>42</v>
      </c>
      <c r="I8501">
        <v>501</v>
      </c>
      <c r="J8501" t="s">
        <v>29</v>
      </c>
      <c r="K8501">
        <v>5</v>
      </c>
      <c r="L8501">
        <v>65.237006160000007</v>
      </c>
      <c r="M8501" t="s">
        <v>20</v>
      </c>
      <c r="N8501" s="2" t="s">
        <v>11</v>
      </c>
      <c r="O8501">
        <v>0</v>
      </c>
      <c r="P8501">
        <f t="shared" si="398"/>
        <v>326.18503080000005</v>
      </c>
      <c r="Q8501" s="2" t="s">
        <v>11</v>
      </c>
      <c r="R8501" t="s">
        <v>12</v>
      </c>
      <c r="S8501">
        <v>2</v>
      </c>
      <c r="T8501" s="2" t="s">
        <v>16</v>
      </c>
    </row>
    <row r="8502" spans="1:20" x14ac:dyDescent="0.25">
      <c r="A8502">
        <v>8501</v>
      </c>
      <c r="B8502" s="4">
        <v>43795</v>
      </c>
      <c r="C8502" t="str">
        <f t="shared" si="396"/>
        <v>2019</v>
      </c>
      <c r="D8502">
        <v>369</v>
      </c>
      <c r="E8502">
        <v>54</v>
      </c>
      <c r="F8502" t="str">
        <f t="shared" si="397"/>
        <v>Senior</v>
      </c>
      <c r="G8502" t="s">
        <v>7</v>
      </c>
      <c r="H8502" t="s">
        <v>14</v>
      </c>
      <c r="I8502">
        <v>262</v>
      </c>
      <c r="J8502" t="s">
        <v>29</v>
      </c>
      <c r="K8502">
        <v>5</v>
      </c>
      <c r="L8502">
        <v>35.822542609999999</v>
      </c>
      <c r="M8502" t="s">
        <v>22</v>
      </c>
      <c r="N8502" s="2" t="s">
        <v>16</v>
      </c>
      <c r="O8502">
        <v>17.911271299999999</v>
      </c>
      <c r="P8502">
        <f t="shared" si="398"/>
        <v>161.20144174999999</v>
      </c>
      <c r="Q8502" s="2" t="s">
        <v>16</v>
      </c>
      <c r="R8502" t="s">
        <v>26</v>
      </c>
      <c r="S8502">
        <v>5</v>
      </c>
      <c r="T8502" s="2" t="s">
        <v>11</v>
      </c>
    </row>
    <row r="8503" spans="1:20" x14ac:dyDescent="0.25">
      <c r="A8503">
        <v>8502</v>
      </c>
      <c r="B8503" s="4">
        <v>44511</v>
      </c>
      <c r="C8503" t="str">
        <f t="shared" si="396"/>
        <v>2021</v>
      </c>
      <c r="D8503">
        <v>159</v>
      </c>
      <c r="E8503">
        <v>48</v>
      </c>
      <c r="F8503" t="str">
        <f t="shared" si="397"/>
        <v>Adult</v>
      </c>
      <c r="G8503" t="s">
        <v>13</v>
      </c>
      <c r="H8503" t="s">
        <v>31</v>
      </c>
      <c r="I8503">
        <v>388</v>
      </c>
      <c r="J8503" t="s">
        <v>24</v>
      </c>
      <c r="K8503">
        <v>2</v>
      </c>
      <c r="L8503">
        <v>13.969134690000001</v>
      </c>
      <c r="M8503" t="s">
        <v>25</v>
      </c>
      <c r="N8503" s="2" t="s">
        <v>11</v>
      </c>
      <c r="O8503">
        <v>2.793826937</v>
      </c>
      <c r="P8503">
        <f t="shared" si="398"/>
        <v>25.144442443000003</v>
      </c>
      <c r="Q8503" s="2" t="s">
        <v>11</v>
      </c>
      <c r="R8503" t="s">
        <v>26</v>
      </c>
      <c r="S8503">
        <v>3</v>
      </c>
      <c r="T8503" s="2" t="s">
        <v>11</v>
      </c>
    </row>
    <row r="8504" spans="1:20" x14ac:dyDescent="0.25">
      <c r="A8504">
        <v>8503</v>
      </c>
      <c r="B8504" s="4">
        <v>44168</v>
      </c>
      <c r="C8504" t="str">
        <f t="shared" si="396"/>
        <v>2020</v>
      </c>
      <c r="D8504">
        <v>87</v>
      </c>
      <c r="E8504">
        <v>61</v>
      </c>
      <c r="F8504" t="str">
        <f t="shared" si="397"/>
        <v>Senior</v>
      </c>
      <c r="G8504" t="s">
        <v>13</v>
      </c>
      <c r="H8504" t="s">
        <v>34</v>
      </c>
      <c r="I8504">
        <v>827</v>
      </c>
      <c r="J8504" t="s">
        <v>9</v>
      </c>
      <c r="K8504">
        <v>5</v>
      </c>
      <c r="L8504">
        <v>98.399994480000004</v>
      </c>
      <c r="M8504" t="s">
        <v>10</v>
      </c>
      <c r="N8504" s="2" t="s">
        <v>11</v>
      </c>
      <c r="O8504">
        <v>0</v>
      </c>
      <c r="P8504">
        <f t="shared" si="398"/>
        <v>491.99997240000005</v>
      </c>
      <c r="Q8504" s="2" t="s">
        <v>16</v>
      </c>
      <c r="R8504" t="s">
        <v>12</v>
      </c>
      <c r="S8504">
        <v>1</v>
      </c>
      <c r="T8504" s="2" t="s">
        <v>11</v>
      </c>
    </row>
    <row r="8505" spans="1:20" x14ac:dyDescent="0.25">
      <c r="A8505">
        <v>8504</v>
      </c>
      <c r="B8505" s="4">
        <v>45285</v>
      </c>
      <c r="C8505" t="str">
        <f t="shared" si="396"/>
        <v>2023</v>
      </c>
      <c r="D8505">
        <v>236</v>
      </c>
      <c r="E8505">
        <v>43</v>
      </c>
      <c r="F8505" t="str">
        <f t="shared" si="397"/>
        <v>Adult</v>
      </c>
      <c r="G8505" t="s">
        <v>7</v>
      </c>
      <c r="H8505" t="s">
        <v>36</v>
      </c>
      <c r="I8505">
        <v>606</v>
      </c>
      <c r="J8505" t="s">
        <v>33</v>
      </c>
      <c r="K8505">
        <v>5</v>
      </c>
      <c r="L8505">
        <v>77.306614389999993</v>
      </c>
      <c r="M8505" t="s">
        <v>25</v>
      </c>
      <c r="N8505" s="2" t="s">
        <v>11</v>
      </c>
      <c r="O8505">
        <v>0</v>
      </c>
      <c r="P8505">
        <f t="shared" si="398"/>
        <v>386.53307194999996</v>
      </c>
      <c r="Q8505" s="2" t="s">
        <v>16</v>
      </c>
      <c r="R8505" t="s">
        <v>18</v>
      </c>
      <c r="S8505">
        <v>1</v>
      </c>
      <c r="T8505" s="2" t="s">
        <v>11</v>
      </c>
    </row>
    <row r="8506" spans="1:20" x14ac:dyDescent="0.25">
      <c r="A8506">
        <v>8505</v>
      </c>
      <c r="B8506" s="4">
        <v>44158</v>
      </c>
      <c r="C8506" t="str">
        <f t="shared" si="396"/>
        <v>2020</v>
      </c>
      <c r="D8506">
        <v>392</v>
      </c>
      <c r="E8506">
        <v>54</v>
      </c>
      <c r="F8506" t="str">
        <f t="shared" si="397"/>
        <v>Senior</v>
      </c>
      <c r="G8506" t="s">
        <v>13</v>
      </c>
      <c r="H8506" t="s">
        <v>35</v>
      </c>
      <c r="I8506">
        <v>214</v>
      </c>
      <c r="J8506" t="s">
        <v>9</v>
      </c>
      <c r="K8506">
        <v>1</v>
      </c>
      <c r="L8506">
        <v>61.82657245</v>
      </c>
      <c r="M8506" t="s">
        <v>22</v>
      </c>
      <c r="N8506" s="2" t="s">
        <v>11</v>
      </c>
      <c r="O8506">
        <v>6.1826572449999997</v>
      </c>
      <c r="P8506">
        <f t="shared" si="398"/>
        <v>55.643915204999999</v>
      </c>
      <c r="Q8506" s="2" t="s">
        <v>16</v>
      </c>
      <c r="R8506" t="s">
        <v>26</v>
      </c>
      <c r="S8506">
        <v>1</v>
      </c>
      <c r="T8506" s="2" t="s">
        <v>16</v>
      </c>
    </row>
    <row r="8507" spans="1:20" x14ac:dyDescent="0.25">
      <c r="A8507">
        <v>8506</v>
      </c>
      <c r="B8507" s="4">
        <v>44192</v>
      </c>
      <c r="C8507" t="str">
        <f t="shared" si="396"/>
        <v>2020</v>
      </c>
      <c r="D8507">
        <v>450</v>
      </c>
      <c r="E8507">
        <v>45</v>
      </c>
      <c r="F8507" t="str">
        <f t="shared" si="397"/>
        <v>Adult</v>
      </c>
      <c r="G8507" t="s">
        <v>7</v>
      </c>
      <c r="H8507" t="s">
        <v>37</v>
      </c>
      <c r="I8507">
        <v>361</v>
      </c>
      <c r="J8507" t="s">
        <v>24</v>
      </c>
      <c r="K8507">
        <v>3</v>
      </c>
      <c r="L8507">
        <v>57.126977330000003</v>
      </c>
      <c r="M8507" t="s">
        <v>20</v>
      </c>
      <c r="N8507" s="2" t="s">
        <v>11</v>
      </c>
      <c r="O8507">
        <v>0</v>
      </c>
      <c r="P8507">
        <f t="shared" si="398"/>
        <v>171.38093199000002</v>
      </c>
      <c r="Q8507" s="2" t="s">
        <v>11</v>
      </c>
      <c r="R8507" t="s">
        <v>12</v>
      </c>
      <c r="S8507">
        <v>1</v>
      </c>
      <c r="T8507" s="2" t="s">
        <v>11</v>
      </c>
    </row>
    <row r="8508" spans="1:20" x14ac:dyDescent="0.25">
      <c r="A8508">
        <v>8507</v>
      </c>
      <c r="B8508" s="4">
        <v>43776</v>
      </c>
      <c r="C8508" t="str">
        <f t="shared" si="396"/>
        <v>2019</v>
      </c>
      <c r="D8508">
        <v>136</v>
      </c>
      <c r="E8508">
        <v>19</v>
      </c>
      <c r="F8508" t="str">
        <f t="shared" si="397"/>
        <v>Teenager</v>
      </c>
      <c r="G8508" t="s">
        <v>27</v>
      </c>
      <c r="H8508" t="s">
        <v>21</v>
      </c>
      <c r="I8508">
        <v>327</v>
      </c>
      <c r="J8508" t="s">
        <v>33</v>
      </c>
      <c r="K8508">
        <v>3</v>
      </c>
      <c r="L8508">
        <v>47.840040790000003</v>
      </c>
      <c r="M8508" t="s">
        <v>20</v>
      </c>
      <c r="N8508" s="2" t="s">
        <v>16</v>
      </c>
      <c r="O8508">
        <v>14.352012240000001</v>
      </c>
      <c r="P8508">
        <f t="shared" si="398"/>
        <v>129.16811013000003</v>
      </c>
      <c r="Q8508" s="2" t="s">
        <v>11</v>
      </c>
      <c r="R8508" t="s">
        <v>26</v>
      </c>
      <c r="S8508">
        <v>2</v>
      </c>
      <c r="T8508" s="2" t="s">
        <v>11</v>
      </c>
    </row>
    <row r="8509" spans="1:20" x14ac:dyDescent="0.25">
      <c r="A8509">
        <v>8508</v>
      </c>
      <c r="B8509" s="4">
        <v>43409</v>
      </c>
      <c r="C8509" t="str">
        <f t="shared" si="396"/>
        <v>2018</v>
      </c>
      <c r="D8509">
        <v>250</v>
      </c>
      <c r="E8509">
        <v>30</v>
      </c>
      <c r="F8509" t="str">
        <f t="shared" si="397"/>
        <v>Teenager</v>
      </c>
      <c r="G8509" t="s">
        <v>27</v>
      </c>
      <c r="H8509" t="s">
        <v>21</v>
      </c>
      <c r="I8509">
        <v>496</v>
      </c>
      <c r="J8509" t="s">
        <v>24</v>
      </c>
      <c r="K8509">
        <v>2</v>
      </c>
      <c r="L8509">
        <v>98.401095830000003</v>
      </c>
      <c r="M8509" t="s">
        <v>10</v>
      </c>
      <c r="N8509" s="2" t="s">
        <v>16</v>
      </c>
      <c r="O8509">
        <v>0</v>
      </c>
      <c r="P8509">
        <f t="shared" si="398"/>
        <v>196.80219166000001</v>
      </c>
      <c r="Q8509" s="2" t="s">
        <v>16</v>
      </c>
      <c r="R8509" t="s">
        <v>12</v>
      </c>
      <c r="S8509">
        <v>2</v>
      </c>
      <c r="T8509" s="2" t="s">
        <v>16</v>
      </c>
    </row>
    <row r="8510" spans="1:20" x14ac:dyDescent="0.25">
      <c r="A8510">
        <v>8509</v>
      </c>
      <c r="B8510" s="4">
        <v>44886</v>
      </c>
      <c r="C8510" t="str">
        <f t="shared" si="396"/>
        <v>2022</v>
      </c>
      <c r="D8510">
        <v>45</v>
      </c>
      <c r="E8510">
        <v>47</v>
      </c>
      <c r="F8510" t="str">
        <f t="shared" si="397"/>
        <v>Adult</v>
      </c>
      <c r="G8510" t="s">
        <v>13</v>
      </c>
      <c r="H8510" t="s">
        <v>36</v>
      </c>
      <c r="I8510">
        <v>106</v>
      </c>
      <c r="J8510" t="s">
        <v>24</v>
      </c>
      <c r="K8510">
        <v>1</v>
      </c>
      <c r="L8510">
        <v>40.774694140000001</v>
      </c>
      <c r="M8510" t="s">
        <v>25</v>
      </c>
      <c r="N8510" s="2" t="s">
        <v>16</v>
      </c>
      <c r="O8510">
        <v>0</v>
      </c>
      <c r="P8510">
        <f t="shared" si="398"/>
        <v>40.774694140000001</v>
      </c>
      <c r="Q8510" s="2" t="s">
        <v>16</v>
      </c>
      <c r="R8510" t="s">
        <v>12</v>
      </c>
      <c r="S8510">
        <v>5</v>
      </c>
      <c r="T8510" s="2" t="s">
        <v>16</v>
      </c>
    </row>
    <row r="8511" spans="1:20" x14ac:dyDescent="0.25">
      <c r="A8511">
        <v>8510</v>
      </c>
      <c r="B8511" s="4">
        <v>44920</v>
      </c>
      <c r="C8511" t="str">
        <f t="shared" si="396"/>
        <v>2022</v>
      </c>
      <c r="D8511">
        <v>499</v>
      </c>
      <c r="E8511">
        <v>35</v>
      </c>
      <c r="F8511" t="str">
        <f t="shared" si="397"/>
        <v>Adult</v>
      </c>
      <c r="G8511" t="s">
        <v>7</v>
      </c>
      <c r="H8511" t="s">
        <v>43</v>
      </c>
      <c r="I8511">
        <v>824</v>
      </c>
      <c r="J8511" t="s">
        <v>24</v>
      </c>
      <c r="K8511">
        <v>3</v>
      </c>
      <c r="L8511">
        <v>45.361336780000002</v>
      </c>
      <c r="M8511" t="s">
        <v>20</v>
      </c>
      <c r="N8511" s="2" t="s">
        <v>11</v>
      </c>
      <c r="O8511">
        <v>13.60840103</v>
      </c>
      <c r="P8511">
        <f t="shared" si="398"/>
        <v>122.47560931000002</v>
      </c>
      <c r="Q8511" s="2" t="s">
        <v>11</v>
      </c>
      <c r="R8511" t="s">
        <v>26</v>
      </c>
      <c r="S8511">
        <v>1</v>
      </c>
      <c r="T8511" s="2" t="s">
        <v>11</v>
      </c>
    </row>
    <row r="8512" spans="1:20" x14ac:dyDescent="0.25">
      <c r="A8512">
        <v>8511</v>
      </c>
      <c r="B8512" s="4">
        <v>43410</v>
      </c>
      <c r="C8512" t="str">
        <f t="shared" si="396"/>
        <v>2018</v>
      </c>
      <c r="D8512">
        <v>226</v>
      </c>
      <c r="E8512">
        <v>61</v>
      </c>
      <c r="F8512" t="str">
        <f t="shared" si="397"/>
        <v>Senior</v>
      </c>
      <c r="G8512" t="s">
        <v>7</v>
      </c>
      <c r="H8512" t="s">
        <v>31</v>
      </c>
      <c r="I8512">
        <v>998</v>
      </c>
      <c r="J8512" t="s">
        <v>33</v>
      </c>
      <c r="K8512">
        <v>4</v>
      </c>
      <c r="L8512">
        <v>99.17489775</v>
      </c>
      <c r="M8512" t="s">
        <v>20</v>
      </c>
      <c r="N8512" s="2" t="s">
        <v>11</v>
      </c>
      <c r="O8512">
        <v>0</v>
      </c>
      <c r="P8512">
        <f t="shared" si="398"/>
        <v>396.699591</v>
      </c>
      <c r="Q8512" s="2" t="s">
        <v>16</v>
      </c>
      <c r="R8512" t="s">
        <v>12</v>
      </c>
      <c r="S8512">
        <v>2</v>
      </c>
      <c r="T8512" s="2" t="s">
        <v>16</v>
      </c>
    </row>
    <row r="8513" spans="1:20" x14ac:dyDescent="0.25">
      <c r="A8513">
        <v>8512</v>
      </c>
      <c r="B8513" s="4">
        <v>45286</v>
      </c>
      <c r="C8513" t="str">
        <f t="shared" si="396"/>
        <v>2023</v>
      </c>
      <c r="D8513">
        <v>122</v>
      </c>
      <c r="E8513">
        <v>67</v>
      </c>
      <c r="F8513" t="str">
        <f t="shared" si="397"/>
        <v>Senior</v>
      </c>
      <c r="G8513" t="s">
        <v>7</v>
      </c>
      <c r="H8513" t="s">
        <v>34</v>
      </c>
      <c r="I8513">
        <v>723</v>
      </c>
      <c r="J8513" t="s">
        <v>9</v>
      </c>
      <c r="K8513">
        <v>5</v>
      </c>
      <c r="L8513">
        <v>58.089102799999999</v>
      </c>
      <c r="M8513" t="s">
        <v>25</v>
      </c>
      <c r="N8513" s="2" t="s">
        <v>16</v>
      </c>
      <c r="O8513">
        <v>0</v>
      </c>
      <c r="P8513">
        <f t="shared" si="398"/>
        <v>290.445514</v>
      </c>
      <c r="Q8513" s="2" t="s">
        <v>11</v>
      </c>
      <c r="R8513" t="s">
        <v>18</v>
      </c>
      <c r="S8513">
        <v>4</v>
      </c>
      <c r="T8513" s="2" t="s">
        <v>11</v>
      </c>
    </row>
    <row r="8514" spans="1:20" x14ac:dyDescent="0.25">
      <c r="A8514">
        <v>8513</v>
      </c>
      <c r="B8514" s="4">
        <v>44165</v>
      </c>
      <c r="C8514" t="str">
        <f t="shared" si="396"/>
        <v>2020</v>
      </c>
      <c r="D8514">
        <v>37</v>
      </c>
      <c r="E8514">
        <v>27</v>
      </c>
      <c r="F8514" t="str">
        <f t="shared" si="397"/>
        <v>Teenager</v>
      </c>
      <c r="G8514" t="s">
        <v>27</v>
      </c>
      <c r="H8514" t="s">
        <v>32</v>
      </c>
      <c r="I8514">
        <v>666</v>
      </c>
      <c r="J8514" t="s">
        <v>15</v>
      </c>
      <c r="K8514">
        <v>1</v>
      </c>
      <c r="L8514">
        <v>17.701231100000001</v>
      </c>
      <c r="M8514" t="s">
        <v>10</v>
      </c>
      <c r="N8514" s="2" t="s">
        <v>16</v>
      </c>
      <c r="O8514">
        <v>1.7701231100000001</v>
      </c>
      <c r="P8514">
        <f t="shared" si="398"/>
        <v>15.931107990000001</v>
      </c>
      <c r="Q8514" s="2" t="s">
        <v>11</v>
      </c>
      <c r="R8514" t="s">
        <v>26</v>
      </c>
      <c r="S8514">
        <v>5</v>
      </c>
      <c r="T8514" s="2" t="s">
        <v>16</v>
      </c>
    </row>
    <row r="8515" spans="1:20" x14ac:dyDescent="0.25">
      <c r="A8515">
        <v>8514</v>
      </c>
      <c r="B8515" s="4">
        <v>44529</v>
      </c>
      <c r="C8515" t="str">
        <f t="shared" ref="C8515:C8578" si="399">TEXT(B8515,"YYYY")</f>
        <v>2021</v>
      </c>
      <c r="D8515">
        <v>256</v>
      </c>
      <c r="E8515">
        <v>20</v>
      </c>
      <c r="F8515" t="str">
        <f t="shared" ref="F8515:F8578" si="400">IF(E8515&gt;50,"Senior",IF(E8515&gt;30,"Adult","Teenager"))</f>
        <v>Teenager</v>
      </c>
      <c r="G8515" t="s">
        <v>13</v>
      </c>
      <c r="H8515" t="s">
        <v>43</v>
      </c>
      <c r="I8515">
        <v>844</v>
      </c>
      <c r="J8515" t="s">
        <v>15</v>
      </c>
      <c r="K8515">
        <v>2</v>
      </c>
      <c r="L8515">
        <v>45.788289839999997</v>
      </c>
      <c r="M8515" t="s">
        <v>20</v>
      </c>
      <c r="N8515" s="2" t="s">
        <v>16</v>
      </c>
      <c r="O8515">
        <v>9.1576579690000006</v>
      </c>
      <c r="P8515">
        <f t="shared" ref="P8515:P8578" si="401">K8515*L8515-O8515</f>
        <v>82.418921710999996</v>
      </c>
      <c r="Q8515" s="2" t="s">
        <v>11</v>
      </c>
      <c r="R8515" t="s">
        <v>26</v>
      </c>
      <c r="S8515">
        <v>3</v>
      </c>
      <c r="T8515" s="2" t="s">
        <v>11</v>
      </c>
    </row>
    <row r="8516" spans="1:20" x14ac:dyDescent="0.25">
      <c r="A8516">
        <v>8515</v>
      </c>
      <c r="B8516" s="4">
        <v>43431</v>
      </c>
      <c r="C8516" t="str">
        <f t="shared" si="399"/>
        <v>2018</v>
      </c>
      <c r="D8516">
        <v>170</v>
      </c>
      <c r="E8516">
        <v>30</v>
      </c>
      <c r="F8516" t="str">
        <f t="shared" si="400"/>
        <v>Teenager</v>
      </c>
      <c r="G8516" t="s">
        <v>13</v>
      </c>
      <c r="H8516" t="s">
        <v>21</v>
      </c>
      <c r="I8516">
        <v>502</v>
      </c>
      <c r="J8516" t="s">
        <v>9</v>
      </c>
      <c r="K8516">
        <v>5</v>
      </c>
      <c r="L8516">
        <v>60.304936220000002</v>
      </c>
      <c r="M8516" t="s">
        <v>10</v>
      </c>
      <c r="N8516" s="2" t="s">
        <v>16</v>
      </c>
      <c r="O8516">
        <v>30.152468110000001</v>
      </c>
      <c r="P8516">
        <f t="shared" si="401"/>
        <v>271.37221298999998</v>
      </c>
      <c r="Q8516" s="2" t="s">
        <v>11</v>
      </c>
      <c r="R8516" t="s">
        <v>26</v>
      </c>
      <c r="S8516">
        <v>5</v>
      </c>
      <c r="T8516" s="2" t="s">
        <v>16</v>
      </c>
    </row>
    <row r="8517" spans="1:20" x14ac:dyDescent="0.25">
      <c r="A8517">
        <v>8516</v>
      </c>
      <c r="B8517" s="4">
        <v>43822</v>
      </c>
      <c r="C8517" t="str">
        <f t="shared" si="399"/>
        <v>2019</v>
      </c>
      <c r="D8517">
        <v>167</v>
      </c>
      <c r="E8517">
        <v>28</v>
      </c>
      <c r="F8517" t="str">
        <f t="shared" si="400"/>
        <v>Teenager</v>
      </c>
      <c r="G8517" t="s">
        <v>27</v>
      </c>
      <c r="H8517" t="s">
        <v>30</v>
      </c>
      <c r="I8517">
        <v>694</v>
      </c>
      <c r="J8517" t="s">
        <v>15</v>
      </c>
      <c r="K8517">
        <v>5</v>
      </c>
      <c r="L8517">
        <v>98.484818540000006</v>
      </c>
      <c r="M8517" t="s">
        <v>10</v>
      </c>
      <c r="N8517" s="2" t="s">
        <v>11</v>
      </c>
      <c r="O8517">
        <v>49.242409270000003</v>
      </c>
      <c r="P8517">
        <f t="shared" si="401"/>
        <v>443.18168343000002</v>
      </c>
      <c r="Q8517" s="2" t="s">
        <v>11</v>
      </c>
      <c r="R8517" t="s">
        <v>26</v>
      </c>
      <c r="S8517">
        <v>3</v>
      </c>
      <c r="T8517" s="2" t="s">
        <v>16</v>
      </c>
    </row>
    <row r="8518" spans="1:20" x14ac:dyDescent="0.25">
      <c r="A8518">
        <v>8517</v>
      </c>
      <c r="B8518" s="4">
        <v>44502</v>
      </c>
      <c r="C8518" t="str">
        <f t="shared" si="399"/>
        <v>2021</v>
      </c>
      <c r="D8518">
        <v>291</v>
      </c>
      <c r="E8518">
        <v>45</v>
      </c>
      <c r="F8518" t="str">
        <f t="shared" si="400"/>
        <v>Adult</v>
      </c>
      <c r="G8518" t="s">
        <v>27</v>
      </c>
      <c r="H8518" t="s">
        <v>38</v>
      </c>
      <c r="I8518">
        <v>808</v>
      </c>
      <c r="J8518" t="s">
        <v>24</v>
      </c>
      <c r="K8518">
        <v>5</v>
      </c>
      <c r="L8518">
        <v>26.573483769999999</v>
      </c>
      <c r="M8518" t="s">
        <v>10</v>
      </c>
      <c r="N8518" s="2" t="s">
        <v>11</v>
      </c>
      <c r="O8518">
        <v>0</v>
      </c>
      <c r="P8518">
        <f t="shared" si="401"/>
        <v>132.86741885000001</v>
      </c>
      <c r="Q8518" s="2" t="s">
        <v>11</v>
      </c>
      <c r="R8518" t="s">
        <v>18</v>
      </c>
      <c r="S8518">
        <v>2</v>
      </c>
      <c r="T8518" s="2" t="s">
        <v>11</v>
      </c>
    </row>
    <row r="8519" spans="1:20" x14ac:dyDescent="0.25">
      <c r="A8519">
        <v>8518</v>
      </c>
      <c r="B8519" s="4">
        <v>44514</v>
      </c>
      <c r="C8519" t="str">
        <f t="shared" si="399"/>
        <v>2021</v>
      </c>
      <c r="D8519">
        <v>15</v>
      </c>
      <c r="E8519">
        <v>55</v>
      </c>
      <c r="F8519" t="str">
        <f t="shared" si="400"/>
        <v>Senior</v>
      </c>
      <c r="G8519" t="s">
        <v>27</v>
      </c>
      <c r="H8519" t="s">
        <v>38</v>
      </c>
      <c r="I8519">
        <v>617</v>
      </c>
      <c r="J8519" t="s">
        <v>24</v>
      </c>
      <c r="K8519">
        <v>2</v>
      </c>
      <c r="L8519">
        <v>51.374685560000003</v>
      </c>
      <c r="M8519" t="s">
        <v>25</v>
      </c>
      <c r="N8519" s="2" t="s">
        <v>11</v>
      </c>
      <c r="O8519">
        <v>0</v>
      </c>
      <c r="P8519">
        <f t="shared" si="401"/>
        <v>102.74937112000001</v>
      </c>
      <c r="Q8519" s="2" t="s">
        <v>11</v>
      </c>
      <c r="R8519" t="s">
        <v>18</v>
      </c>
      <c r="S8519">
        <v>5</v>
      </c>
      <c r="T8519" s="2" t="s">
        <v>11</v>
      </c>
    </row>
    <row r="8520" spans="1:20" x14ac:dyDescent="0.25">
      <c r="A8520">
        <v>8519</v>
      </c>
      <c r="B8520" s="4">
        <v>44176</v>
      </c>
      <c r="C8520" t="str">
        <f t="shared" si="399"/>
        <v>2020</v>
      </c>
      <c r="D8520">
        <v>183</v>
      </c>
      <c r="E8520">
        <v>45</v>
      </c>
      <c r="F8520" t="str">
        <f t="shared" si="400"/>
        <v>Adult</v>
      </c>
      <c r="G8520" t="s">
        <v>27</v>
      </c>
      <c r="H8520" t="s">
        <v>42</v>
      </c>
      <c r="I8520">
        <v>740</v>
      </c>
      <c r="J8520" t="s">
        <v>15</v>
      </c>
      <c r="K8520">
        <v>1</v>
      </c>
      <c r="L8520">
        <v>77.735909239999998</v>
      </c>
      <c r="M8520" t="s">
        <v>22</v>
      </c>
      <c r="N8520" s="2" t="s">
        <v>11</v>
      </c>
      <c r="O8520">
        <v>7.7735909240000005</v>
      </c>
      <c r="P8520">
        <f t="shared" si="401"/>
        <v>69.962318315999994</v>
      </c>
      <c r="Q8520" s="2" t="s">
        <v>16</v>
      </c>
      <c r="R8520" t="s">
        <v>26</v>
      </c>
      <c r="S8520">
        <v>5</v>
      </c>
      <c r="T8520" s="2" t="s">
        <v>11</v>
      </c>
    </row>
    <row r="8521" spans="1:20" x14ac:dyDescent="0.25">
      <c r="A8521">
        <v>8520</v>
      </c>
      <c r="B8521" s="4">
        <v>44551</v>
      </c>
      <c r="C8521" t="str">
        <f t="shared" si="399"/>
        <v>2021</v>
      </c>
      <c r="D8521">
        <v>395</v>
      </c>
      <c r="E8521">
        <v>40</v>
      </c>
      <c r="F8521" t="str">
        <f t="shared" si="400"/>
        <v>Adult</v>
      </c>
      <c r="G8521" t="s">
        <v>27</v>
      </c>
      <c r="H8521" t="s">
        <v>28</v>
      </c>
      <c r="I8521">
        <v>60</v>
      </c>
      <c r="J8521" t="s">
        <v>33</v>
      </c>
      <c r="K8521">
        <v>2</v>
      </c>
      <c r="L8521">
        <v>17.040351950000002</v>
      </c>
      <c r="M8521" t="s">
        <v>25</v>
      </c>
      <c r="N8521" s="2" t="s">
        <v>16</v>
      </c>
      <c r="O8521">
        <v>0</v>
      </c>
      <c r="P8521">
        <f t="shared" si="401"/>
        <v>34.080703900000003</v>
      </c>
      <c r="Q8521" s="2" t="s">
        <v>16</v>
      </c>
      <c r="R8521" t="s">
        <v>18</v>
      </c>
      <c r="S8521">
        <v>4</v>
      </c>
      <c r="T8521" s="2" t="s">
        <v>11</v>
      </c>
    </row>
    <row r="8522" spans="1:20" x14ac:dyDescent="0.25">
      <c r="A8522">
        <v>8521</v>
      </c>
      <c r="B8522" s="4">
        <v>44545</v>
      </c>
      <c r="C8522" t="str">
        <f t="shared" si="399"/>
        <v>2021</v>
      </c>
      <c r="D8522">
        <v>64</v>
      </c>
      <c r="E8522">
        <v>31</v>
      </c>
      <c r="F8522" t="str">
        <f t="shared" si="400"/>
        <v>Adult</v>
      </c>
      <c r="G8522" t="s">
        <v>7</v>
      </c>
      <c r="H8522" t="s">
        <v>39</v>
      </c>
      <c r="I8522">
        <v>450</v>
      </c>
      <c r="J8522" t="s">
        <v>9</v>
      </c>
      <c r="K8522">
        <v>1</v>
      </c>
      <c r="L8522">
        <v>60.057584089999999</v>
      </c>
      <c r="M8522" t="s">
        <v>22</v>
      </c>
      <c r="N8522" s="2" t="s">
        <v>11</v>
      </c>
      <c r="O8522">
        <v>0</v>
      </c>
      <c r="P8522">
        <f t="shared" si="401"/>
        <v>60.057584089999999</v>
      </c>
      <c r="Q8522" s="2" t="s">
        <v>11</v>
      </c>
      <c r="R8522" t="s">
        <v>18</v>
      </c>
      <c r="S8522">
        <v>1</v>
      </c>
      <c r="T8522" s="2" t="s">
        <v>16</v>
      </c>
    </row>
    <row r="8523" spans="1:20" x14ac:dyDescent="0.25">
      <c r="A8523">
        <v>8522</v>
      </c>
      <c r="B8523" s="4">
        <v>43818</v>
      </c>
      <c r="C8523" t="str">
        <f t="shared" si="399"/>
        <v>2019</v>
      </c>
      <c r="D8523">
        <v>246</v>
      </c>
      <c r="E8523">
        <v>60</v>
      </c>
      <c r="F8523" t="str">
        <f t="shared" si="400"/>
        <v>Senior</v>
      </c>
      <c r="G8523" t="s">
        <v>27</v>
      </c>
      <c r="H8523" t="s">
        <v>40</v>
      </c>
      <c r="I8523">
        <v>806</v>
      </c>
      <c r="J8523" t="s">
        <v>24</v>
      </c>
      <c r="K8523">
        <v>4</v>
      </c>
      <c r="L8523">
        <v>13.79857825</v>
      </c>
      <c r="M8523" t="s">
        <v>10</v>
      </c>
      <c r="N8523" s="2" t="s">
        <v>11</v>
      </c>
      <c r="O8523">
        <v>5.5194312999999999</v>
      </c>
      <c r="P8523">
        <f t="shared" si="401"/>
        <v>49.6748817</v>
      </c>
      <c r="Q8523" s="2" t="s">
        <v>11</v>
      </c>
      <c r="R8523" t="s">
        <v>26</v>
      </c>
      <c r="S8523">
        <v>5</v>
      </c>
      <c r="T8523" s="2" t="s">
        <v>16</v>
      </c>
    </row>
    <row r="8524" spans="1:20" x14ac:dyDescent="0.25">
      <c r="A8524">
        <v>8523</v>
      </c>
      <c r="B8524" s="4">
        <v>43422</v>
      </c>
      <c r="C8524" t="str">
        <f t="shared" si="399"/>
        <v>2018</v>
      </c>
      <c r="D8524">
        <v>443</v>
      </c>
      <c r="E8524">
        <v>35</v>
      </c>
      <c r="F8524" t="str">
        <f t="shared" si="400"/>
        <v>Adult</v>
      </c>
      <c r="G8524" t="s">
        <v>7</v>
      </c>
      <c r="H8524" t="s">
        <v>23</v>
      </c>
      <c r="I8524">
        <v>623</v>
      </c>
      <c r="J8524" t="s">
        <v>29</v>
      </c>
      <c r="K8524">
        <v>1</v>
      </c>
      <c r="L8524">
        <v>99.412302100000005</v>
      </c>
      <c r="M8524" t="s">
        <v>25</v>
      </c>
      <c r="N8524" s="2" t="s">
        <v>16</v>
      </c>
      <c r="O8524">
        <v>0</v>
      </c>
      <c r="P8524">
        <f t="shared" si="401"/>
        <v>99.412302100000005</v>
      </c>
      <c r="Q8524" s="2" t="s">
        <v>11</v>
      </c>
      <c r="R8524" t="s">
        <v>12</v>
      </c>
      <c r="S8524">
        <v>4</v>
      </c>
      <c r="T8524" s="2" t="s">
        <v>16</v>
      </c>
    </row>
    <row r="8525" spans="1:20" x14ac:dyDescent="0.25">
      <c r="A8525">
        <v>8524</v>
      </c>
      <c r="B8525" s="4">
        <v>45280</v>
      </c>
      <c r="C8525" t="str">
        <f t="shared" si="399"/>
        <v>2023</v>
      </c>
      <c r="D8525">
        <v>311</v>
      </c>
      <c r="E8525">
        <v>67</v>
      </c>
      <c r="F8525" t="str">
        <f t="shared" si="400"/>
        <v>Senior</v>
      </c>
      <c r="G8525" t="s">
        <v>27</v>
      </c>
      <c r="H8525" t="s">
        <v>14</v>
      </c>
      <c r="I8525">
        <v>172</v>
      </c>
      <c r="J8525" t="s">
        <v>15</v>
      </c>
      <c r="K8525">
        <v>4</v>
      </c>
      <c r="L8525">
        <v>23.7430004</v>
      </c>
      <c r="M8525" t="s">
        <v>25</v>
      </c>
      <c r="N8525" s="2" t="s">
        <v>16</v>
      </c>
      <c r="O8525">
        <v>0</v>
      </c>
      <c r="P8525">
        <f t="shared" si="401"/>
        <v>94.972001599999999</v>
      </c>
      <c r="Q8525" s="2" t="s">
        <v>16</v>
      </c>
      <c r="R8525" t="s">
        <v>18</v>
      </c>
      <c r="S8525">
        <v>3</v>
      </c>
      <c r="T8525" s="2" t="s">
        <v>16</v>
      </c>
    </row>
    <row r="8526" spans="1:20" x14ac:dyDescent="0.25">
      <c r="A8526">
        <v>8525</v>
      </c>
      <c r="B8526" s="4">
        <v>44883</v>
      </c>
      <c r="C8526" t="str">
        <f t="shared" si="399"/>
        <v>2022</v>
      </c>
      <c r="D8526">
        <v>307</v>
      </c>
      <c r="E8526">
        <v>35</v>
      </c>
      <c r="F8526" t="str">
        <f t="shared" si="400"/>
        <v>Adult</v>
      </c>
      <c r="G8526" t="s">
        <v>7</v>
      </c>
      <c r="H8526" t="s">
        <v>21</v>
      </c>
      <c r="I8526">
        <v>634</v>
      </c>
      <c r="J8526" t="s">
        <v>24</v>
      </c>
      <c r="K8526">
        <v>3</v>
      </c>
      <c r="L8526">
        <v>28.319152769999999</v>
      </c>
      <c r="M8526" t="s">
        <v>22</v>
      </c>
      <c r="N8526" s="2" t="s">
        <v>11</v>
      </c>
      <c r="O8526">
        <v>0</v>
      </c>
      <c r="P8526">
        <f t="shared" si="401"/>
        <v>84.957458309999993</v>
      </c>
      <c r="Q8526" s="2" t="s">
        <v>11</v>
      </c>
      <c r="R8526" t="s">
        <v>18</v>
      </c>
      <c r="S8526">
        <v>4</v>
      </c>
      <c r="T8526" s="2" t="s">
        <v>11</v>
      </c>
    </row>
    <row r="8527" spans="1:20" x14ac:dyDescent="0.25">
      <c r="A8527">
        <v>8526</v>
      </c>
      <c r="B8527" s="4">
        <v>44922</v>
      </c>
      <c r="C8527" t="str">
        <f t="shared" si="399"/>
        <v>2022</v>
      </c>
      <c r="D8527">
        <v>350</v>
      </c>
      <c r="E8527">
        <v>31</v>
      </c>
      <c r="F8527" t="str">
        <f t="shared" si="400"/>
        <v>Adult</v>
      </c>
      <c r="G8527" t="s">
        <v>7</v>
      </c>
      <c r="H8527" t="s">
        <v>41</v>
      </c>
      <c r="I8527">
        <v>660</v>
      </c>
      <c r="J8527" t="s">
        <v>24</v>
      </c>
      <c r="K8527">
        <v>5</v>
      </c>
      <c r="L8527">
        <v>67.915060460000007</v>
      </c>
      <c r="M8527" t="s">
        <v>20</v>
      </c>
      <c r="N8527" s="2" t="s">
        <v>11</v>
      </c>
      <c r="O8527">
        <v>0</v>
      </c>
      <c r="P8527">
        <f t="shared" si="401"/>
        <v>339.57530230000003</v>
      </c>
      <c r="Q8527" s="2" t="s">
        <v>16</v>
      </c>
      <c r="R8527" t="s">
        <v>18</v>
      </c>
      <c r="S8527">
        <v>2</v>
      </c>
      <c r="T8527" s="2" t="s">
        <v>16</v>
      </c>
    </row>
    <row r="8528" spans="1:20" x14ac:dyDescent="0.25">
      <c r="A8528">
        <v>8527</v>
      </c>
      <c r="B8528" s="4">
        <v>44507</v>
      </c>
      <c r="C8528" t="str">
        <f t="shared" si="399"/>
        <v>2021</v>
      </c>
      <c r="D8528">
        <v>6</v>
      </c>
      <c r="E8528">
        <v>62</v>
      </c>
      <c r="F8528" t="str">
        <f t="shared" si="400"/>
        <v>Senior</v>
      </c>
      <c r="G8528" t="s">
        <v>13</v>
      </c>
      <c r="H8528" t="s">
        <v>8</v>
      </c>
      <c r="I8528">
        <v>557</v>
      </c>
      <c r="J8528" t="s">
        <v>15</v>
      </c>
      <c r="K8528">
        <v>2</v>
      </c>
      <c r="L8528">
        <v>15.57559279</v>
      </c>
      <c r="M8528" t="s">
        <v>10</v>
      </c>
      <c r="N8528" s="2" t="s">
        <v>11</v>
      </c>
      <c r="O8528">
        <v>0</v>
      </c>
      <c r="P8528">
        <f t="shared" si="401"/>
        <v>31.15118558</v>
      </c>
      <c r="Q8528" s="2" t="s">
        <v>16</v>
      </c>
      <c r="R8528" t="s">
        <v>18</v>
      </c>
      <c r="S8528">
        <v>3</v>
      </c>
      <c r="T8528" s="2" t="s">
        <v>11</v>
      </c>
    </row>
    <row r="8529" spans="1:20" x14ac:dyDescent="0.25">
      <c r="A8529">
        <v>8528</v>
      </c>
      <c r="B8529" s="4">
        <v>43810</v>
      </c>
      <c r="C8529" t="str">
        <f t="shared" si="399"/>
        <v>2019</v>
      </c>
      <c r="D8529">
        <v>216</v>
      </c>
      <c r="E8529">
        <v>44</v>
      </c>
      <c r="F8529" t="str">
        <f t="shared" si="400"/>
        <v>Adult</v>
      </c>
      <c r="G8529" t="s">
        <v>13</v>
      </c>
      <c r="H8529" t="s">
        <v>38</v>
      </c>
      <c r="I8529">
        <v>669</v>
      </c>
      <c r="J8529" t="s">
        <v>24</v>
      </c>
      <c r="K8529">
        <v>5</v>
      </c>
      <c r="L8529">
        <v>68.864746920000002</v>
      </c>
      <c r="M8529" t="s">
        <v>10</v>
      </c>
      <c r="N8529" s="2" t="s">
        <v>11</v>
      </c>
      <c r="O8529">
        <v>0</v>
      </c>
      <c r="P8529">
        <f t="shared" si="401"/>
        <v>344.32373460000002</v>
      </c>
      <c r="Q8529" s="2" t="s">
        <v>16</v>
      </c>
      <c r="R8529" t="s">
        <v>18</v>
      </c>
      <c r="S8529">
        <v>3</v>
      </c>
      <c r="T8529" s="2" t="s">
        <v>16</v>
      </c>
    </row>
    <row r="8530" spans="1:20" x14ac:dyDescent="0.25">
      <c r="A8530">
        <v>8529</v>
      </c>
      <c r="B8530" s="4">
        <v>44504</v>
      </c>
      <c r="C8530" t="str">
        <f t="shared" si="399"/>
        <v>2021</v>
      </c>
      <c r="D8530">
        <v>211</v>
      </c>
      <c r="E8530">
        <v>18</v>
      </c>
      <c r="F8530" t="str">
        <f t="shared" si="400"/>
        <v>Teenager</v>
      </c>
      <c r="G8530" t="s">
        <v>27</v>
      </c>
      <c r="H8530" t="s">
        <v>39</v>
      </c>
      <c r="I8530">
        <v>144</v>
      </c>
      <c r="J8530" t="s">
        <v>9</v>
      </c>
      <c r="K8530">
        <v>3</v>
      </c>
      <c r="L8530">
        <v>38.994359959999997</v>
      </c>
      <c r="M8530" t="s">
        <v>25</v>
      </c>
      <c r="N8530" s="2" t="s">
        <v>16</v>
      </c>
      <c r="O8530">
        <v>0</v>
      </c>
      <c r="P8530">
        <f t="shared" si="401"/>
        <v>116.98307987999999</v>
      </c>
      <c r="Q8530" s="2" t="s">
        <v>11</v>
      </c>
      <c r="R8530" t="s">
        <v>12</v>
      </c>
      <c r="S8530">
        <v>3</v>
      </c>
      <c r="T8530" s="2" t="s">
        <v>11</v>
      </c>
    </row>
    <row r="8531" spans="1:20" x14ac:dyDescent="0.25">
      <c r="A8531">
        <v>8530</v>
      </c>
      <c r="B8531" s="4">
        <v>44540</v>
      </c>
      <c r="C8531" t="str">
        <f t="shared" si="399"/>
        <v>2021</v>
      </c>
      <c r="D8531">
        <v>170</v>
      </c>
      <c r="E8531">
        <v>53</v>
      </c>
      <c r="F8531" t="str">
        <f t="shared" si="400"/>
        <v>Senior</v>
      </c>
      <c r="G8531" t="s">
        <v>13</v>
      </c>
      <c r="H8531" t="s">
        <v>21</v>
      </c>
      <c r="I8531">
        <v>427</v>
      </c>
      <c r="J8531" t="s">
        <v>29</v>
      </c>
      <c r="K8531">
        <v>2</v>
      </c>
      <c r="L8531">
        <v>15.829308660000001</v>
      </c>
      <c r="M8531" t="s">
        <v>10</v>
      </c>
      <c r="N8531" s="2" t="s">
        <v>16</v>
      </c>
      <c r="O8531">
        <v>0</v>
      </c>
      <c r="P8531">
        <f t="shared" si="401"/>
        <v>31.658617320000001</v>
      </c>
      <c r="Q8531" s="2" t="s">
        <v>11</v>
      </c>
      <c r="R8531" t="s">
        <v>18</v>
      </c>
      <c r="S8531">
        <v>5</v>
      </c>
      <c r="T8531" s="2" t="s">
        <v>11</v>
      </c>
    </row>
    <row r="8532" spans="1:20" x14ac:dyDescent="0.25">
      <c r="A8532">
        <v>8531</v>
      </c>
      <c r="B8532" s="4">
        <v>44540</v>
      </c>
      <c r="C8532" t="str">
        <f t="shared" si="399"/>
        <v>2021</v>
      </c>
      <c r="D8532">
        <v>363</v>
      </c>
      <c r="E8532">
        <v>48</v>
      </c>
      <c r="F8532" t="str">
        <f t="shared" si="400"/>
        <v>Adult</v>
      </c>
      <c r="G8532" t="s">
        <v>27</v>
      </c>
      <c r="H8532" t="s">
        <v>36</v>
      </c>
      <c r="I8532">
        <v>860</v>
      </c>
      <c r="J8532" t="s">
        <v>29</v>
      </c>
      <c r="K8532">
        <v>2</v>
      </c>
      <c r="L8532">
        <v>35.950881420000002</v>
      </c>
      <c r="M8532" t="s">
        <v>22</v>
      </c>
      <c r="N8532" s="2" t="s">
        <v>16</v>
      </c>
      <c r="O8532">
        <v>0</v>
      </c>
      <c r="P8532">
        <f t="shared" si="401"/>
        <v>71.901762840000004</v>
      </c>
      <c r="Q8532" s="2" t="s">
        <v>16</v>
      </c>
      <c r="R8532" t="s">
        <v>18</v>
      </c>
      <c r="S8532">
        <v>5</v>
      </c>
      <c r="T8532" s="2" t="s">
        <v>11</v>
      </c>
    </row>
    <row r="8533" spans="1:20" x14ac:dyDescent="0.25">
      <c r="A8533">
        <v>8532</v>
      </c>
      <c r="B8533" s="4">
        <v>44887</v>
      </c>
      <c r="C8533" t="str">
        <f t="shared" si="399"/>
        <v>2022</v>
      </c>
      <c r="D8533">
        <v>167</v>
      </c>
      <c r="E8533">
        <v>34</v>
      </c>
      <c r="F8533" t="str">
        <f t="shared" si="400"/>
        <v>Adult</v>
      </c>
      <c r="G8533" t="s">
        <v>13</v>
      </c>
      <c r="H8533" t="s">
        <v>31</v>
      </c>
      <c r="I8533">
        <v>152</v>
      </c>
      <c r="J8533" t="s">
        <v>9</v>
      </c>
      <c r="K8533">
        <v>1</v>
      </c>
      <c r="L8533">
        <v>92.569848399999998</v>
      </c>
      <c r="M8533" t="s">
        <v>20</v>
      </c>
      <c r="N8533" s="2" t="s">
        <v>16</v>
      </c>
      <c r="O8533">
        <v>9.2569848399999994</v>
      </c>
      <c r="P8533">
        <f t="shared" si="401"/>
        <v>83.312863559999997</v>
      </c>
      <c r="Q8533" s="2" t="s">
        <v>16</v>
      </c>
      <c r="R8533" t="s">
        <v>26</v>
      </c>
      <c r="S8533">
        <v>1</v>
      </c>
      <c r="T8533" s="2" t="s">
        <v>11</v>
      </c>
    </row>
    <row r="8534" spans="1:20" x14ac:dyDescent="0.25">
      <c r="A8534">
        <v>8533</v>
      </c>
      <c r="B8534" s="4">
        <v>44192</v>
      </c>
      <c r="C8534" t="str">
        <f t="shared" si="399"/>
        <v>2020</v>
      </c>
      <c r="D8534">
        <v>105</v>
      </c>
      <c r="E8534">
        <v>38</v>
      </c>
      <c r="F8534" t="str">
        <f t="shared" si="400"/>
        <v>Adult</v>
      </c>
      <c r="G8534" t="s">
        <v>27</v>
      </c>
      <c r="H8534" t="s">
        <v>39</v>
      </c>
      <c r="I8534">
        <v>846</v>
      </c>
      <c r="J8534" t="s">
        <v>9</v>
      </c>
      <c r="K8534">
        <v>3</v>
      </c>
      <c r="L8534">
        <v>71.141702140000007</v>
      </c>
      <c r="M8534" t="s">
        <v>10</v>
      </c>
      <c r="N8534" s="2" t="s">
        <v>16</v>
      </c>
      <c r="O8534">
        <v>21.34251064</v>
      </c>
      <c r="P8534">
        <f t="shared" si="401"/>
        <v>192.08259578000002</v>
      </c>
      <c r="Q8534" s="2" t="s">
        <v>16</v>
      </c>
      <c r="R8534" t="s">
        <v>26</v>
      </c>
      <c r="S8534">
        <v>3</v>
      </c>
      <c r="T8534" s="2" t="s">
        <v>16</v>
      </c>
    </row>
    <row r="8535" spans="1:20" x14ac:dyDescent="0.25">
      <c r="A8535">
        <v>8534</v>
      </c>
      <c r="B8535" s="4">
        <v>44536</v>
      </c>
      <c r="C8535" t="str">
        <f t="shared" si="399"/>
        <v>2021</v>
      </c>
      <c r="D8535">
        <v>62</v>
      </c>
      <c r="E8535">
        <v>27</v>
      </c>
      <c r="F8535" t="str">
        <f t="shared" si="400"/>
        <v>Teenager</v>
      </c>
      <c r="G8535" t="s">
        <v>13</v>
      </c>
      <c r="H8535" t="s">
        <v>17</v>
      </c>
      <c r="I8535">
        <v>487</v>
      </c>
      <c r="J8535" t="s">
        <v>24</v>
      </c>
      <c r="K8535">
        <v>3</v>
      </c>
      <c r="L8535">
        <v>93.634944669999996</v>
      </c>
      <c r="M8535" t="s">
        <v>22</v>
      </c>
      <c r="N8535" s="2" t="s">
        <v>16</v>
      </c>
      <c r="O8535">
        <v>0</v>
      </c>
      <c r="P8535">
        <f t="shared" si="401"/>
        <v>280.90483401</v>
      </c>
      <c r="Q8535" s="2" t="s">
        <v>11</v>
      </c>
      <c r="R8535" t="s">
        <v>12</v>
      </c>
      <c r="S8535">
        <v>2</v>
      </c>
      <c r="T8535" s="2" t="s">
        <v>11</v>
      </c>
    </row>
    <row r="8536" spans="1:20" x14ac:dyDescent="0.25">
      <c r="A8536">
        <v>8535</v>
      </c>
      <c r="B8536" s="4">
        <v>43823</v>
      </c>
      <c r="C8536" t="str">
        <f t="shared" si="399"/>
        <v>2019</v>
      </c>
      <c r="D8536">
        <v>132</v>
      </c>
      <c r="E8536">
        <v>63</v>
      </c>
      <c r="F8536" t="str">
        <f t="shared" si="400"/>
        <v>Senior</v>
      </c>
      <c r="G8536" t="s">
        <v>7</v>
      </c>
      <c r="H8536" t="s">
        <v>17</v>
      </c>
      <c r="I8536">
        <v>311</v>
      </c>
      <c r="J8536" t="s">
        <v>24</v>
      </c>
      <c r="K8536">
        <v>5</v>
      </c>
      <c r="L8536">
        <v>58.541098699999999</v>
      </c>
      <c r="M8536" t="s">
        <v>20</v>
      </c>
      <c r="N8536" s="2" t="s">
        <v>16</v>
      </c>
      <c r="O8536">
        <v>0</v>
      </c>
      <c r="P8536">
        <f t="shared" si="401"/>
        <v>292.70549349999999</v>
      </c>
      <c r="Q8536" s="2" t="s">
        <v>11</v>
      </c>
      <c r="R8536" t="s">
        <v>12</v>
      </c>
      <c r="S8536">
        <v>1</v>
      </c>
      <c r="T8536" s="2" t="s">
        <v>11</v>
      </c>
    </row>
    <row r="8537" spans="1:20" x14ac:dyDescent="0.25">
      <c r="A8537">
        <v>8536</v>
      </c>
      <c r="B8537" s="4">
        <v>44877</v>
      </c>
      <c r="C8537" t="str">
        <f t="shared" si="399"/>
        <v>2022</v>
      </c>
      <c r="D8537">
        <v>149</v>
      </c>
      <c r="E8537">
        <v>67</v>
      </c>
      <c r="F8537" t="str">
        <f t="shared" si="400"/>
        <v>Senior</v>
      </c>
      <c r="G8537" t="s">
        <v>13</v>
      </c>
      <c r="H8537" t="s">
        <v>19</v>
      </c>
      <c r="I8537">
        <v>850</v>
      </c>
      <c r="J8537" t="s">
        <v>29</v>
      </c>
      <c r="K8537">
        <v>5</v>
      </c>
      <c r="L8537">
        <v>79.689874399999994</v>
      </c>
      <c r="M8537" t="s">
        <v>25</v>
      </c>
      <c r="N8537" s="2" t="s">
        <v>16</v>
      </c>
      <c r="O8537">
        <v>0</v>
      </c>
      <c r="P8537">
        <f t="shared" si="401"/>
        <v>398.44937199999998</v>
      </c>
      <c r="Q8537" s="2" t="s">
        <v>11</v>
      </c>
      <c r="R8537" t="s">
        <v>18</v>
      </c>
      <c r="S8537">
        <v>5</v>
      </c>
      <c r="T8537" s="2" t="s">
        <v>11</v>
      </c>
    </row>
    <row r="8538" spans="1:20" x14ac:dyDescent="0.25">
      <c r="A8538">
        <v>8537</v>
      </c>
      <c r="B8538" s="4">
        <v>45236</v>
      </c>
      <c r="C8538" t="str">
        <f t="shared" si="399"/>
        <v>2023</v>
      </c>
      <c r="D8538">
        <v>221</v>
      </c>
      <c r="E8538">
        <v>23</v>
      </c>
      <c r="F8538" t="str">
        <f t="shared" si="400"/>
        <v>Teenager</v>
      </c>
      <c r="G8538" t="s">
        <v>7</v>
      </c>
      <c r="H8538" t="s">
        <v>30</v>
      </c>
      <c r="I8538">
        <v>202</v>
      </c>
      <c r="J8538" t="s">
        <v>33</v>
      </c>
      <c r="K8538">
        <v>4</v>
      </c>
      <c r="L8538">
        <v>78.918352400000003</v>
      </c>
      <c r="M8538" t="s">
        <v>10</v>
      </c>
      <c r="N8538" s="2" t="s">
        <v>16</v>
      </c>
      <c r="O8538">
        <v>31.567340959999999</v>
      </c>
      <c r="P8538">
        <f t="shared" si="401"/>
        <v>284.10606863999999</v>
      </c>
      <c r="Q8538" s="2" t="s">
        <v>11</v>
      </c>
      <c r="R8538" t="s">
        <v>26</v>
      </c>
      <c r="S8538">
        <v>2</v>
      </c>
      <c r="T8538" s="2" t="s">
        <v>16</v>
      </c>
    </row>
    <row r="8539" spans="1:20" x14ac:dyDescent="0.25">
      <c r="A8539">
        <v>8538</v>
      </c>
      <c r="B8539" s="4">
        <v>43798</v>
      </c>
      <c r="C8539" t="str">
        <f t="shared" si="399"/>
        <v>2019</v>
      </c>
      <c r="D8539">
        <v>371</v>
      </c>
      <c r="E8539">
        <v>43</v>
      </c>
      <c r="F8539" t="str">
        <f t="shared" si="400"/>
        <v>Adult</v>
      </c>
      <c r="G8539" t="s">
        <v>13</v>
      </c>
      <c r="H8539" t="s">
        <v>40</v>
      </c>
      <c r="I8539">
        <v>948</v>
      </c>
      <c r="J8539" t="s">
        <v>15</v>
      </c>
      <c r="K8539">
        <v>5</v>
      </c>
      <c r="L8539">
        <v>53.993140580000002</v>
      </c>
      <c r="M8539" t="s">
        <v>20</v>
      </c>
      <c r="N8539" s="2" t="s">
        <v>16</v>
      </c>
      <c r="O8539">
        <v>26.996570290000001</v>
      </c>
      <c r="P8539">
        <f t="shared" si="401"/>
        <v>242.96913261</v>
      </c>
      <c r="Q8539" s="2" t="s">
        <v>16</v>
      </c>
      <c r="R8539" t="s">
        <v>26</v>
      </c>
      <c r="S8539">
        <v>2</v>
      </c>
      <c r="T8539" s="2" t="s">
        <v>11</v>
      </c>
    </row>
    <row r="8540" spans="1:20" x14ac:dyDescent="0.25">
      <c r="A8540">
        <v>8539</v>
      </c>
      <c r="B8540" s="4">
        <v>44510</v>
      </c>
      <c r="C8540" t="str">
        <f t="shared" si="399"/>
        <v>2021</v>
      </c>
      <c r="D8540">
        <v>278</v>
      </c>
      <c r="E8540">
        <v>67</v>
      </c>
      <c r="F8540" t="str">
        <f t="shared" si="400"/>
        <v>Senior</v>
      </c>
      <c r="G8540" t="s">
        <v>13</v>
      </c>
      <c r="H8540" t="s">
        <v>30</v>
      </c>
      <c r="I8540">
        <v>972</v>
      </c>
      <c r="J8540" t="s">
        <v>24</v>
      </c>
      <c r="K8540">
        <v>3</v>
      </c>
      <c r="L8540">
        <v>46.836821</v>
      </c>
      <c r="M8540" t="s">
        <v>20</v>
      </c>
      <c r="N8540" s="2" t="s">
        <v>11</v>
      </c>
      <c r="O8540">
        <v>0</v>
      </c>
      <c r="P8540">
        <f t="shared" si="401"/>
        <v>140.51046300000002</v>
      </c>
      <c r="Q8540" s="2" t="s">
        <v>16</v>
      </c>
      <c r="R8540" t="s">
        <v>12</v>
      </c>
      <c r="S8540">
        <v>1</v>
      </c>
      <c r="T8540" s="2" t="s">
        <v>16</v>
      </c>
    </row>
    <row r="8541" spans="1:20" x14ac:dyDescent="0.25">
      <c r="A8541">
        <v>8540</v>
      </c>
      <c r="B8541" s="4">
        <v>43464</v>
      </c>
      <c r="C8541" t="str">
        <f t="shared" si="399"/>
        <v>2018</v>
      </c>
      <c r="D8541">
        <v>316</v>
      </c>
      <c r="E8541">
        <v>38</v>
      </c>
      <c r="F8541" t="str">
        <f t="shared" si="400"/>
        <v>Adult</v>
      </c>
      <c r="G8541" t="s">
        <v>27</v>
      </c>
      <c r="H8541" t="s">
        <v>34</v>
      </c>
      <c r="I8541">
        <v>110</v>
      </c>
      <c r="J8541" t="s">
        <v>24</v>
      </c>
      <c r="K8541">
        <v>3</v>
      </c>
      <c r="L8541">
        <v>82.554764930000005</v>
      </c>
      <c r="M8541" t="s">
        <v>22</v>
      </c>
      <c r="N8541" s="2" t="s">
        <v>11</v>
      </c>
      <c r="O8541">
        <v>24.766429479999999</v>
      </c>
      <c r="P8541">
        <f t="shared" si="401"/>
        <v>222.89786531000001</v>
      </c>
      <c r="Q8541" s="2" t="s">
        <v>16</v>
      </c>
      <c r="R8541" t="s">
        <v>26</v>
      </c>
      <c r="S8541">
        <v>2</v>
      </c>
      <c r="T8541" s="2" t="s">
        <v>16</v>
      </c>
    </row>
    <row r="8542" spans="1:20" x14ac:dyDescent="0.25">
      <c r="A8542">
        <v>8541</v>
      </c>
      <c r="B8542" s="4">
        <v>43442</v>
      </c>
      <c r="C8542" t="str">
        <f t="shared" si="399"/>
        <v>2018</v>
      </c>
      <c r="D8542">
        <v>350</v>
      </c>
      <c r="E8542">
        <v>25</v>
      </c>
      <c r="F8542" t="str">
        <f t="shared" si="400"/>
        <v>Teenager</v>
      </c>
      <c r="G8542" t="s">
        <v>27</v>
      </c>
      <c r="H8542" t="s">
        <v>21</v>
      </c>
      <c r="I8542">
        <v>769</v>
      </c>
      <c r="J8542" t="s">
        <v>9</v>
      </c>
      <c r="K8542">
        <v>4</v>
      </c>
      <c r="L8542">
        <v>50.147938930000002</v>
      </c>
      <c r="M8542" t="s">
        <v>10</v>
      </c>
      <c r="N8542" s="2" t="s">
        <v>16</v>
      </c>
      <c r="O8542">
        <v>0</v>
      </c>
      <c r="P8542">
        <f t="shared" si="401"/>
        <v>200.59175572000001</v>
      </c>
      <c r="Q8542" s="2" t="s">
        <v>16</v>
      </c>
      <c r="R8542" t="s">
        <v>18</v>
      </c>
      <c r="S8542">
        <v>2</v>
      </c>
      <c r="T8542" s="2" t="s">
        <v>16</v>
      </c>
    </row>
    <row r="8543" spans="1:20" x14ac:dyDescent="0.25">
      <c r="A8543">
        <v>8542</v>
      </c>
      <c r="B8543" s="4">
        <v>45267</v>
      </c>
      <c r="C8543" t="str">
        <f t="shared" si="399"/>
        <v>2023</v>
      </c>
      <c r="D8543">
        <v>359</v>
      </c>
      <c r="E8543">
        <v>44</v>
      </c>
      <c r="F8543" t="str">
        <f t="shared" si="400"/>
        <v>Adult</v>
      </c>
      <c r="G8543" t="s">
        <v>27</v>
      </c>
      <c r="H8543" t="s">
        <v>28</v>
      </c>
      <c r="I8543">
        <v>7</v>
      </c>
      <c r="J8543" t="s">
        <v>9</v>
      </c>
      <c r="K8543">
        <v>1</v>
      </c>
      <c r="L8543">
        <v>56.222194530000003</v>
      </c>
      <c r="M8543" t="s">
        <v>22</v>
      </c>
      <c r="N8543" s="2" t="s">
        <v>11</v>
      </c>
      <c r="O8543">
        <v>5.6222194529999996</v>
      </c>
      <c r="P8543">
        <f t="shared" si="401"/>
        <v>50.599975077000003</v>
      </c>
      <c r="Q8543" s="2" t="s">
        <v>16</v>
      </c>
      <c r="R8543" t="s">
        <v>26</v>
      </c>
      <c r="S8543">
        <v>5</v>
      </c>
      <c r="T8543" s="2" t="s">
        <v>16</v>
      </c>
    </row>
    <row r="8544" spans="1:20" x14ac:dyDescent="0.25">
      <c r="A8544">
        <v>8543</v>
      </c>
      <c r="B8544" s="4">
        <v>45238</v>
      </c>
      <c r="C8544" t="str">
        <f t="shared" si="399"/>
        <v>2023</v>
      </c>
      <c r="D8544">
        <v>473</v>
      </c>
      <c r="E8544">
        <v>25</v>
      </c>
      <c r="F8544" t="str">
        <f t="shared" si="400"/>
        <v>Teenager</v>
      </c>
      <c r="G8544" t="s">
        <v>13</v>
      </c>
      <c r="H8544" t="s">
        <v>21</v>
      </c>
      <c r="I8544">
        <v>546</v>
      </c>
      <c r="J8544" t="s">
        <v>33</v>
      </c>
      <c r="K8544">
        <v>2</v>
      </c>
      <c r="L8544">
        <v>26.596091189999999</v>
      </c>
      <c r="M8544" t="s">
        <v>10</v>
      </c>
      <c r="N8544" s="2" t="s">
        <v>16</v>
      </c>
      <c r="O8544">
        <v>5.3192182380000004</v>
      </c>
      <c r="P8544">
        <f t="shared" si="401"/>
        <v>47.872964142000001</v>
      </c>
      <c r="Q8544" s="2" t="s">
        <v>11</v>
      </c>
      <c r="R8544" t="s">
        <v>26</v>
      </c>
      <c r="S8544">
        <v>4</v>
      </c>
      <c r="T8544" s="2" t="s">
        <v>11</v>
      </c>
    </row>
    <row r="8545" spans="1:20" x14ac:dyDescent="0.25">
      <c r="A8545">
        <v>8544</v>
      </c>
      <c r="B8545" s="4">
        <v>43438</v>
      </c>
      <c r="C8545" t="str">
        <f t="shared" si="399"/>
        <v>2018</v>
      </c>
      <c r="D8545">
        <v>339</v>
      </c>
      <c r="E8545">
        <v>38</v>
      </c>
      <c r="F8545" t="str">
        <f t="shared" si="400"/>
        <v>Adult</v>
      </c>
      <c r="G8545" t="s">
        <v>7</v>
      </c>
      <c r="H8545" t="s">
        <v>28</v>
      </c>
      <c r="I8545">
        <v>44</v>
      </c>
      <c r="J8545" t="s">
        <v>9</v>
      </c>
      <c r="K8545">
        <v>4</v>
      </c>
      <c r="L8545">
        <v>60.807920600000003</v>
      </c>
      <c r="M8545" t="s">
        <v>20</v>
      </c>
      <c r="N8545" s="2" t="s">
        <v>16</v>
      </c>
      <c r="O8545">
        <v>0</v>
      </c>
      <c r="P8545">
        <f t="shared" si="401"/>
        <v>243.23168240000001</v>
      </c>
      <c r="Q8545" s="2" t="s">
        <v>16</v>
      </c>
      <c r="R8545" t="s">
        <v>12</v>
      </c>
      <c r="S8545">
        <v>4</v>
      </c>
      <c r="T8545" s="2" t="s">
        <v>11</v>
      </c>
    </row>
    <row r="8546" spans="1:20" x14ac:dyDescent="0.25">
      <c r="A8546">
        <v>8545</v>
      </c>
      <c r="B8546" s="4">
        <v>44183</v>
      </c>
      <c r="C8546" t="str">
        <f t="shared" si="399"/>
        <v>2020</v>
      </c>
      <c r="D8546">
        <v>440</v>
      </c>
      <c r="E8546">
        <v>23</v>
      </c>
      <c r="F8546" t="str">
        <f t="shared" si="400"/>
        <v>Teenager</v>
      </c>
      <c r="G8546" t="s">
        <v>27</v>
      </c>
      <c r="H8546" t="s">
        <v>36</v>
      </c>
      <c r="I8546">
        <v>440</v>
      </c>
      <c r="J8546" t="s">
        <v>29</v>
      </c>
      <c r="K8546">
        <v>4</v>
      </c>
      <c r="L8546">
        <v>23.896016629999998</v>
      </c>
      <c r="M8546" t="s">
        <v>10</v>
      </c>
      <c r="N8546" s="2" t="s">
        <v>11</v>
      </c>
      <c r="O8546">
        <v>0</v>
      </c>
      <c r="P8546">
        <f t="shared" si="401"/>
        <v>95.584066519999993</v>
      </c>
      <c r="Q8546" s="2" t="s">
        <v>16</v>
      </c>
      <c r="R8546" t="s">
        <v>18</v>
      </c>
      <c r="S8546">
        <v>4</v>
      </c>
      <c r="T8546" s="2" t="s">
        <v>11</v>
      </c>
    </row>
    <row r="8547" spans="1:20" x14ac:dyDescent="0.25">
      <c r="A8547">
        <v>8546</v>
      </c>
      <c r="B8547" s="4">
        <v>44141</v>
      </c>
      <c r="C8547" t="str">
        <f t="shared" si="399"/>
        <v>2020</v>
      </c>
      <c r="D8547">
        <v>398</v>
      </c>
      <c r="E8547">
        <v>34</v>
      </c>
      <c r="F8547" t="str">
        <f t="shared" si="400"/>
        <v>Adult</v>
      </c>
      <c r="G8547" t="s">
        <v>13</v>
      </c>
      <c r="H8547" t="s">
        <v>34</v>
      </c>
      <c r="I8547">
        <v>184</v>
      </c>
      <c r="J8547" t="s">
        <v>15</v>
      </c>
      <c r="K8547">
        <v>2</v>
      </c>
      <c r="L8547">
        <v>35.970560919999997</v>
      </c>
      <c r="M8547" t="s">
        <v>25</v>
      </c>
      <c r="N8547" s="2" t="s">
        <v>11</v>
      </c>
      <c r="O8547">
        <v>0</v>
      </c>
      <c r="P8547">
        <f t="shared" si="401"/>
        <v>71.941121839999994</v>
      </c>
      <c r="Q8547" s="2" t="s">
        <v>11</v>
      </c>
      <c r="R8547" t="s">
        <v>12</v>
      </c>
      <c r="S8547">
        <v>2</v>
      </c>
      <c r="T8547" s="2" t="s">
        <v>16</v>
      </c>
    </row>
    <row r="8548" spans="1:20" x14ac:dyDescent="0.25">
      <c r="A8548">
        <v>8547</v>
      </c>
      <c r="B8548" s="4">
        <v>44867</v>
      </c>
      <c r="C8548" t="str">
        <f t="shared" si="399"/>
        <v>2022</v>
      </c>
      <c r="D8548">
        <v>461</v>
      </c>
      <c r="E8548">
        <v>51</v>
      </c>
      <c r="F8548" t="str">
        <f t="shared" si="400"/>
        <v>Senior</v>
      </c>
      <c r="G8548" t="s">
        <v>27</v>
      </c>
      <c r="H8548" t="s">
        <v>40</v>
      </c>
      <c r="I8548">
        <v>801</v>
      </c>
      <c r="J8548" t="s">
        <v>33</v>
      </c>
      <c r="K8548">
        <v>2</v>
      </c>
      <c r="L8548">
        <v>34.21006474</v>
      </c>
      <c r="M8548" t="s">
        <v>10</v>
      </c>
      <c r="N8548" s="2" t="s">
        <v>11</v>
      </c>
      <c r="O8548">
        <v>0</v>
      </c>
      <c r="P8548">
        <f t="shared" si="401"/>
        <v>68.42012948</v>
      </c>
      <c r="Q8548" s="2" t="s">
        <v>11</v>
      </c>
      <c r="R8548" t="s">
        <v>12</v>
      </c>
      <c r="S8548">
        <v>3</v>
      </c>
      <c r="T8548" s="2" t="s">
        <v>11</v>
      </c>
    </row>
    <row r="8549" spans="1:20" x14ac:dyDescent="0.25">
      <c r="A8549">
        <v>8548</v>
      </c>
      <c r="B8549" s="4">
        <v>44903</v>
      </c>
      <c r="C8549" t="str">
        <f t="shared" si="399"/>
        <v>2022</v>
      </c>
      <c r="D8549">
        <v>361</v>
      </c>
      <c r="E8549">
        <v>53</v>
      </c>
      <c r="F8549" t="str">
        <f t="shared" si="400"/>
        <v>Senior</v>
      </c>
      <c r="G8549" t="s">
        <v>27</v>
      </c>
      <c r="H8549" t="s">
        <v>31</v>
      </c>
      <c r="I8549">
        <v>789</v>
      </c>
      <c r="J8549" t="s">
        <v>9</v>
      </c>
      <c r="K8549">
        <v>2</v>
      </c>
      <c r="L8549">
        <v>55.820104499999999</v>
      </c>
      <c r="M8549" t="s">
        <v>10</v>
      </c>
      <c r="N8549" s="2" t="s">
        <v>16</v>
      </c>
      <c r="O8549">
        <v>0</v>
      </c>
      <c r="P8549">
        <f t="shared" si="401"/>
        <v>111.640209</v>
      </c>
      <c r="Q8549" s="2" t="s">
        <v>16</v>
      </c>
      <c r="R8549" t="s">
        <v>18</v>
      </c>
      <c r="S8549">
        <v>2</v>
      </c>
      <c r="T8549" s="2" t="s">
        <v>11</v>
      </c>
    </row>
    <row r="8550" spans="1:20" x14ac:dyDescent="0.25">
      <c r="A8550">
        <v>8549</v>
      </c>
      <c r="B8550" s="4">
        <v>44538</v>
      </c>
      <c r="C8550" t="str">
        <f t="shared" si="399"/>
        <v>2021</v>
      </c>
      <c r="D8550">
        <v>86</v>
      </c>
      <c r="E8550">
        <v>60</v>
      </c>
      <c r="F8550" t="str">
        <f t="shared" si="400"/>
        <v>Senior</v>
      </c>
      <c r="G8550" t="s">
        <v>7</v>
      </c>
      <c r="H8550" t="s">
        <v>30</v>
      </c>
      <c r="I8550">
        <v>598</v>
      </c>
      <c r="J8550" t="s">
        <v>15</v>
      </c>
      <c r="K8550">
        <v>3</v>
      </c>
      <c r="L8550">
        <v>61.681438800000002</v>
      </c>
      <c r="M8550" t="s">
        <v>25</v>
      </c>
      <c r="N8550" s="2" t="s">
        <v>11</v>
      </c>
      <c r="O8550">
        <v>0</v>
      </c>
      <c r="P8550">
        <f t="shared" si="401"/>
        <v>185.04431640000001</v>
      </c>
      <c r="Q8550" s="2" t="s">
        <v>11</v>
      </c>
      <c r="R8550" t="s">
        <v>18</v>
      </c>
      <c r="S8550">
        <v>2</v>
      </c>
      <c r="T8550" s="2" t="s">
        <v>11</v>
      </c>
    </row>
    <row r="8551" spans="1:20" x14ac:dyDescent="0.25">
      <c r="A8551">
        <v>8550</v>
      </c>
      <c r="B8551" s="4">
        <v>44177</v>
      </c>
      <c r="C8551" t="str">
        <f t="shared" si="399"/>
        <v>2020</v>
      </c>
      <c r="D8551">
        <v>327</v>
      </c>
      <c r="E8551">
        <v>25</v>
      </c>
      <c r="F8551" t="str">
        <f t="shared" si="400"/>
        <v>Teenager</v>
      </c>
      <c r="G8551" t="s">
        <v>7</v>
      </c>
      <c r="H8551" t="s">
        <v>39</v>
      </c>
      <c r="I8551">
        <v>277</v>
      </c>
      <c r="J8551" t="s">
        <v>29</v>
      </c>
      <c r="K8551">
        <v>3</v>
      </c>
      <c r="L8551">
        <v>77.57804342</v>
      </c>
      <c r="M8551" t="s">
        <v>22</v>
      </c>
      <c r="N8551" s="2" t="s">
        <v>11</v>
      </c>
      <c r="O8551">
        <v>23.27341303</v>
      </c>
      <c r="P8551">
        <f t="shared" si="401"/>
        <v>209.46071723</v>
      </c>
      <c r="Q8551" s="2" t="s">
        <v>11</v>
      </c>
      <c r="R8551" t="s">
        <v>26</v>
      </c>
      <c r="S8551">
        <v>1</v>
      </c>
      <c r="T8551" s="2" t="s">
        <v>16</v>
      </c>
    </row>
    <row r="8552" spans="1:20" x14ac:dyDescent="0.25">
      <c r="A8552">
        <v>8551</v>
      </c>
      <c r="B8552" s="4">
        <v>44552</v>
      </c>
      <c r="C8552" t="str">
        <f t="shared" si="399"/>
        <v>2021</v>
      </c>
      <c r="D8552">
        <v>4</v>
      </c>
      <c r="E8552">
        <v>59</v>
      </c>
      <c r="F8552" t="str">
        <f t="shared" si="400"/>
        <v>Senior</v>
      </c>
      <c r="G8552" t="s">
        <v>13</v>
      </c>
      <c r="H8552" t="s">
        <v>41</v>
      </c>
      <c r="I8552">
        <v>162</v>
      </c>
      <c r="J8552" t="s">
        <v>9</v>
      </c>
      <c r="K8552">
        <v>1</v>
      </c>
      <c r="L8552">
        <v>72.518100849999996</v>
      </c>
      <c r="M8552" t="s">
        <v>20</v>
      </c>
      <c r="N8552" s="2" t="s">
        <v>16</v>
      </c>
      <c r="O8552">
        <v>0</v>
      </c>
      <c r="P8552">
        <f t="shared" si="401"/>
        <v>72.518100849999996</v>
      </c>
      <c r="Q8552" s="2" t="s">
        <v>16</v>
      </c>
      <c r="R8552" t="s">
        <v>12</v>
      </c>
      <c r="S8552">
        <v>3</v>
      </c>
      <c r="T8552" s="2" t="s">
        <v>16</v>
      </c>
    </row>
    <row r="8553" spans="1:20" x14ac:dyDescent="0.25">
      <c r="A8553">
        <v>8552</v>
      </c>
      <c r="B8553" s="4">
        <v>44889</v>
      </c>
      <c r="C8553" t="str">
        <f t="shared" si="399"/>
        <v>2022</v>
      </c>
      <c r="D8553">
        <v>497</v>
      </c>
      <c r="E8553">
        <v>53</v>
      </c>
      <c r="F8553" t="str">
        <f t="shared" si="400"/>
        <v>Senior</v>
      </c>
      <c r="G8553" t="s">
        <v>27</v>
      </c>
      <c r="H8553" t="s">
        <v>41</v>
      </c>
      <c r="I8553">
        <v>662</v>
      </c>
      <c r="J8553" t="s">
        <v>9</v>
      </c>
      <c r="K8553">
        <v>2</v>
      </c>
      <c r="L8553">
        <v>41.675599259999998</v>
      </c>
      <c r="M8553" t="s">
        <v>22</v>
      </c>
      <c r="N8553" s="2" t="s">
        <v>11</v>
      </c>
      <c r="O8553">
        <v>8.3351198520000001</v>
      </c>
      <c r="P8553">
        <f t="shared" si="401"/>
        <v>75.016078667999992</v>
      </c>
      <c r="Q8553" s="2" t="s">
        <v>16</v>
      </c>
      <c r="R8553" t="s">
        <v>26</v>
      </c>
      <c r="S8553">
        <v>2</v>
      </c>
      <c r="T8553" s="2" t="s">
        <v>16</v>
      </c>
    </row>
    <row r="8554" spans="1:20" x14ac:dyDescent="0.25">
      <c r="A8554">
        <v>8553</v>
      </c>
      <c r="B8554" s="4">
        <v>44876</v>
      </c>
      <c r="C8554" t="str">
        <f t="shared" si="399"/>
        <v>2022</v>
      </c>
      <c r="D8554">
        <v>267</v>
      </c>
      <c r="E8554">
        <v>52</v>
      </c>
      <c r="F8554" t="str">
        <f t="shared" si="400"/>
        <v>Senior</v>
      </c>
      <c r="G8554" t="s">
        <v>13</v>
      </c>
      <c r="H8554" t="s">
        <v>31</v>
      </c>
      <c r="I8554">
        <v>439</v>
      </c>
      <c r="J8554" t="s">
        <v>24</v>
      </c>
      <c r="K8554">
        <v>2</v>
      </c>
      <c r="L8554">
        <v>67.815294699999995</v>
      </c>
      <c r="M8554" t="s">
        <v>22</v>
      </c>
      <c r="N8554" s="2" t="s">
        <v>11</v>
      </c>
      <c r="O8554">
        <v>13.563058939999999</v>
      </c>
      <c r="P8554">
        <f t="shared" si="401"/>
        <v>122.06753045999999</v>
      </c>
      <c r="Q8554" s="2" t="s">
        <v>11</v>
      </c>
      <c r="R8554" t="s">
        <v>26</v>
      </c>
      <c r="S8554">
        <v>4</v>
      </c>
      <c r="T8554" s="2" t="s">
        <v>11</v>
      </c>
    </row>
    <row r="8555" spans="1:20" x14ac:dyDescent="0.25">
      <c r="A8555">
        <v>8554</v>
      </c>
      <c r="B8555" s="4">
        <v>44140</v>
      </c>
      <c r="C8555" t="str">
        <f t="shared" si="399"/>
        <v>2020</v>
      </c>
      <c r="D8555">
        <v>73</v>
      </c>
      <c r="E8555">
        <v>67</v>
      </c>
      <c r="F8555" t="str">
        <f t="shared" si="400"/>
        <v>Senior</v>
      </c>
      <c r="G8555" t="s">
        <v>7</v>
      </c>
      <c r="H8555" t="s">
        <v>43</v>
      </c>
      <c r="I8555">
        <v>438</v>
      </c>
      <c r="J8555" t="s">
        <v>24</v>
      </c>
      <c r="K8555">
        <v>3</v>
      </c>
      <c r="L8555">
        <v>29.635754179999999</v>
      </c>
      <c r="M8555" t="s">
        <v>22</v>
      </c>
      <c r="N8555" s="2" t="s">
        <v>16</v>
      </c>
      <c r="O8555">
        <v>8.8907262550000006</v>
      </c>
      <c r="P8555">
        <f t="shared" si="401"/>
        <v>80.016536285000001</v>
      </c>
      <c r="Q8555" s="2" t="s">
        <v>16</v>
      </c>
      <c r="R8555" t="s">
        <v>26</v>
      </c>
      <c r="S8555">
        <v>2</v>
      </c>
      <c r="T8555" s="2" t="s">
        <v>11</v>
      </c>
    </row>
    <row r="8556" spans="1:20" x14ac:dyDescent="0.25">
      <c r="A8556">
        <v>8555</v>
      </c>
      <c r="B8556" s="4">
        <v>44155</v>
      </c>
      <c r="C8556" t="str">
        <f t="shared" si="399"/>
        <v>2020</v>
      </c>
      <c r="D8556">
        <v>113</v>
      </c>
      <c r="E8556">
        <v>46</v>
      </c>
      <c r="F8556" t="str">
        <f t="shared" si="400"/>
        <v>Adult</v>
      </c>
      <c r="G8556" t="s">
        <v>13</v>
      </c>
      <c r="H8556" t="s">
        <v>14</v>
      </c>
      <c r="I8556">
        <v>795</v>
      </c>
      <c r="J8556" t="s">
        <v>15</v>
      </c>
      <c r="K8556">
        <v>3</v>
      </c>
      <c r="L8556">
        <v>86.433885750000002</v>
      </c>
      <c r="M8556" t="s">
        <v>10</v>
      </c>
      <c r="N8556" s="2" t="s">
        <v>11</v>
      </c>
      <c r="O8556">
        <v>0</v>
      </c>
      <c r="P8556">
        <f t="shared" si="401"/>
        <v>259.30165725000001</v>
      </c>
      <c r="Q8556" s="2" t="s">
        <v>16</v>
      </c>
      <c r="R8556" t="s">
        <v>18</v>
      </c>
      <c r="S8556">
        <v>4</v>
      </c>
      <c r="T8556" s="2" t="s">
        <v>11</v>
      </c>
    </row>
    <row r="8557" spans="1:20" x14ac:dyDescent="0.25">
      <c r="A8557">
        <v>8556</v>
      </c>
      <c r="B8557" s="4">
        <v>45255</v>
      </c>
      <c r="C8557" t="str">
        <f t="shared" si="399"/>
        <v>2023</v>
      </c>
      <c r="D8557">
        <v>117</v>
      </c>
      <c r="E8557">
        <v>35</v>
      </c>
      <c r="F8557" t="str">
        <f t="shared" si="400"/>
        <v>Adult</v>
      </c>
      <c r="G8557" t="s">
        <v>13</v>
      </c>
      <c r="H8557" t="s">
        <v>35</v>
      </c>
      <c r="I8557">
        <v>806</v>
      </c>
      <c r="J8557" t="s">
        <v>33</v>
      </c>
      <c r="K8557">
        <v>1</v>
      </c>
      <c r="L8557">
        <v>43.795932200000003</v>
      </c>
      <c r="M8557" t="s">
        <v>20</v>
      </c>
      <c r="N8557" s="2" t="s">
        <v>11</v>
      </c>
      <c r="O8557">
        <v>4.3795932200000003</v>
      </c>
      <c r="P8557">
        <f t="shared" si="401"/>
        <v>39.416338980000006</v>
      </c>
      <c r="Q8557" s="2" t="s">
        <v>16</v>
      </c>
      <c r="R8557" t="s">
        <v>26</v>
      </c>
      <c r="S8557">
        <v>5</v>
      </c>
      <c r="T8557" s="2" t="s">
        <v>11</v>
      </c>
    </row>
    <row r="8558" spans="1:20" x14ac:dyDescent="0.25">
      <c r="A8558">
        <v>8557</v>
      </c>
      <c r="B8558" s="4">
        <v>43819</v>
      </c>
      <c r="C8558" t="str">
        <f t="shared" si="399"/>
        <v>2019</v>
      </c>
      <c r="D8558">
        <v>202</v>
      </c>
      <c r="E8558">
        <v>24</v>
      </c>
      <c r="F8558" t="str">
        <f t="shared" si="400"/>
        <v>Teenager</v>
      </c>
      <c r="G8558" t="s">
        <v>7</v>
      </c>
      <c r="H8558" t="s">
        <v>14</v>
      </c>
      <c r="I8558">
        <v>201</v>
      </c>
      <c r="J8558" t="s">
        <v>24</v>
      </c>
      <c r="K8558">
        <v>4</v>
      </c>
      <c r="L8558">
        <v>34.820807520000002</v>
      </c>
      <c r="M8558" t="s">
        <v>10</v>
      </c>
      <c r="N8558" s="2" t="s">
        <v>11</v>
      </c>
      <c r="O8558">
        <v>0</v>
      </c>
      <c r="P8558">
        <f t="shared" si="401"/>
        <v>139.28323008000001</v>
      </c>
      <c r="Q8558" s="2" t="s">
        <v>16</v>
      </c>
      <c r="R8558" t="s">
        <v>18</v>
      </c>
      <c r="S8558">
        <v>3</v>
      </c>
      <c r="T8558" s="2" t="s">
        <v>11</v>
      </c>
    </row>
    <row r="8559" spans="1:20" x14ac:dyDescent="0.25">
      <c r="A8559">
        <v>8558</v>
      </c>
      <c r="B8559" s="4">
        <v>44532</v>
      </c>
      <c r="C8559" t="str">
        <f t="shared" si="399"/>
        <v>2021</v>
      </c>
      <c r="D8559">
        <v>159</v>
      </c>
      <c r="E8559">
        <v>63</v>
      </c>
      <c r="F8559" t="str">
        <f t="shared" si="400"/>
        <v>Senior</v>
      </c>
      <c r="G8559" t="s">
        <v>7</v>
      </c>
      <c r="H8559" t="s">
        <v>23</v>
      </c>
      <c r="I8559">
        <v>948</v>
      </c>
      <c r="J8559" t="s">
        <v>9</v>
      </c>
      <c r="K8559">
        <v>5</v>
      </c>
      <c r="L8559">
        <v>12.53735107</v>
      </c>
      <c r="M8559" t="s">
        <v>22</v>
      </c>
      <c r="N8559" s="2" t="s">
        <v>16</v>
      </c>
      <c r="O8559">
        <v>0</v>
      </c>
      <c r="P8559">
        <f t="shared" si="401"/>
        <v>62.686755349999999</v>
      </c>
      <c r="Q8559" s="2" t="s">
        <v>11</v>
      </c>
      <c r="R8559" t="s">
        <v>12</v>
      </c>
      <c r="S8559">
        <v>4</v>
      </c>
      <c r="T8559" s="2" t="s">
        <v>16</v>
      </c>
    </row>
    <row r="8560" spans="1:20" x14ac:dyDescent="0.25">
      <c r="A8560">
        <v>8559</v>
      </c>
      <c r="B8560" s="4">
        <v>44529</v>
      </c>
      <c r="C8560" t="str">
        <f t="shared" si="399"/>
        <v>2021</v>
      </c>
      <c r="D8560">
        <v>351</v>
      </c>
      <c r="E8560">
        <v>26</v>
      </c>
      <c r="F8560" t="str">
        <f t="shared" si="400"/>
        <v>Teenager</v>
      </c>
      <c r="G8560" t="s">
        <v>27</v>
      </c>
      <c r="H8560" t="s">
        <v>36</v>
      </c>
      <c r="I8560">
        <v>227</v>
      </c>
      <c r="J8560" t="s">
        <v>24</v>
      </c>
      <c r="K8560">
        <v>1</v>
      </c>
      <c r="L8560">
        <v>18.694603829999998</v>
      </c>
      <c r="M8560" t="s">
        <v>20</v>
      </c>
      <c r="N8560" s="2" t="s">
        <v>16</v>
      </c>
      <c r="O8560">
        <v>1.8694603830000001</v>
      </c>
      <c r="P8560">
        <f t="shared" si="401"/>
        <v>16.825143446999999</v>
      </c>
      <c r="Q8560" s="2" t="s">
        <v>11</v>
      </c>
      <c r="R8560" t="s">
        <v>26</v>
      </c>
      <c r="S8560">
        <v>3</v>
      </c>
      <c r="T8560" s="2" t="s">
        <v>11</v>
      </c>
    </row>
    <row r="8561" spans="1:20" x14ac:dyDescent="0.25">
      <c r="A8561">
        <v>8560</v>
      </c>
      <c r="B8561" s="4">
        <v>44172</v>
      </c>
      <c r="C8561" t="str">
        <f t="shared" si="399"/>
        <v>2020</v>
      </c>
      <c r="D8561">
        <v>209</v>
      </c>
      <c r="E8561">
        <v>60</v>
      </c>
      <c r="F8561" t="str">
        <f t="shared" si="400"/>
        <v>Senior</v>
      </c>
      <c r="G8561" t="s">
        <v>7</v>
      </c>
      <c r="H8561" t="s">
        <v>32</v>
      </c>
      <c r="I8561">
        <v>900</v>
      </c>
      <c r="J8561" t="s">
        <v>15</v>
      </c>
      <c r="K8561">
        <v>4</v>
      </c>
      <c r="L8561">
        <v>88.876114380000004</v>
      </c>
      <c r="M8561" t="s">
        <v>20</v>
      </c>
      <c r="N8561" s="2" t="s">
        <v>16</v>
      </c>
      <c r="O8561">
        <v>0</v>
      </c>
      <c r="P8561">
        <f t="shared" si="401"/>
        <v>355.50445752000002</v>
      </c>
      <c r="Q8561" s="2" t="s">
        <v>11</v>
      </c>
      <c r="R8561" t="s">
        <v>18</v>
      </c>
      <c r="S8561">
        <v>3</v>
      </c>
      <c r="T8561" s="2" t="s">
        <v>16</v>
      </c>
    </row>
    <row r="8562" spans="1:20" x14ac:dyDescent="0.25">
      <c r="A8562">
        <v>8561</v>
      </c>
      <c r="B8562" s="4">
        <v>45255</v>
      </c>
      <c r="C8562" t="str">
        <f t="shared" si="399"/>
        <v>2023</v>
      </c>
      <c r="D8562">
        <v>434</v>
      </c>
      <c r="E8562">
        <v>24</v>
      </c>
      <c r="F8562" t="str">
        <f t="shared" si="400"/>
        <v>Teenager</v>
      </c>
      <c r="G8562" t="s">
        <v>13</v>
      </c>
      <c r="H8562" t="s">
        <v>31</v>
      </c>
      <c r="I8562">
        <v>462</v>
      </c>
      <c r="J8562" t="s">
        <v>15</v>
      </c>
      <c r="K8562">
        <v>2</v>
      </c>
      <c r="L8562">
        <v>99.309025759999997</v>
      </c>
      <c r="M8562" t="s">
        <v>22</v>
      </c>
      <c r="N8562" s="2" t="s">
        <v>11</v>
      </c>
      <c r="O8562">
        <v>19.861805149999999</v>
      </c>
      <c r="P8562">
        <f t="shared" si="401"/>
        <v>178.75624636999999</v>
      </c>
      <c r="Q8562" s="2" t="s">
        <v>11</v>
      </c>
      <c r="R8562" t="s">
        <v>26</v>
      </c>
      <c r="S8562">
        <v>1</v>
      </c>
      <c r="T8562" s="2" t="s">
        <v>16</v>
      </c>
    </row>
    <row r="8563" spans="1:20" x14ac:dyDescent="0.25">
      <c r="A8563">
        <v>8562</v>
      </c>
      <c r="B8563" s="4">
        <v>43421</v>
      </c>
      <c r="C8563" t="str">
        <f t="shared" si="399"/>
        <v>2018</v>
      </c>
      <c r="D8563">
        <v>89</v>
      </c>
      <c r="E8563">
        <v>45</v>
      </c>
      <c r="F8563" t="str">
        <f t="shared" si="400"/>
        <v>Adult</v>
      </c>
      <c r="G8563" t="s">
        <v>7</v>
      </c>
      <c r="H8563" t="s">
        <v>36</v>
      </c>
      <c r="I8563">
        <v>296</v>
      </c>
      <c r="J8563" t="s">
        <v>9</v>
      </c>
      <c r="K8563">
        <v>1</v>
      </c>
      <c r="L8563">
        <v>73.340425409999995</v>
      </c>
      <c r="M8563" t="s">
        <v>22</v>
      </c>
      <c r="N8563" s="2" t="s">
        <v>16</v>
      </c>
      <c r="O8563">
        <v>7.3340425409999996</v>
      </c>
      <c r="P8563">
        <f t="shared" si="401"/>
        <v>66.006382868999992</v>
      </c>
      <c r="Q8563" s="2" t="s">
        <v>16</v>
      </c>
      <c r="R8563" t="s">
        <v>26</v>
      </c>
      <c r="S8563">
        <v>4</v>
      </c>
      <c r="T8563" s="2" t="s">
        <v>16</v>
      </c>
    </row>
    <row r="8564" spans="1:20" x14ac:dyDescent="0.25">
      <c r="A8564">
        <v>8563</v>
      </c>
      <c r="B8564" s="4">
        <v>43785</v>
      </c>
      <c r="C8564" t="str">
        <f t="shared" si="399"/>
        <v>2019</v>
      </c>
      <c r="D8564">
        <v>488</v>
      </c>
      <c r="E8564">
        <v>31</v>
      </c>
      <c r="F8564" t="str">
        <f t="shared" si="400"/>
        <v>Adult</v>
      </c>
      <c r="G8564" t="s">
        <v>27</v>
      </c>
      <c r="H8564" t="s">
        <v>40</v>
      </c>
      <c r="I8564">
        <v>664</v>
      </c>
      <c r="J8564" t="s">
        <v>9</v>
      </c>
      <c r="K8564">
        <v>4</v>
      </c>
      <c r="L8564">
        <v>75.430643459999999</v>
      </c>
      <c r="M8564" t="s">
        <v>25</v>
      </c>
      <c r="N8564" s="2" t="s">
        <v>16</v>
      </c>
      <c r="O8564">
        <v>30.172257380000001</v>
      </c>
      <c r="P8564">
        <f t="shared" si="401"/>
        <v>271.55031645999998</v>
      </c>
      <c r="Q8564" s="2" t="s">
        <v>16</v>
      </c>
      <c r="R8564" t="s">
        <v>26</v>
      </c>
      <c r="S8564">
        <v>1</v>
      </c>
      <c r="T8564" s="2" t="s">
        <v>11</v>
      </c>
    </row>
    <row r="8565" spans="1:20" x14ac:dyDescent="0.25">
      <c r="A8565">
        <v>8564</v>
      </c>
      <c r="B8565" s="4">
        <v>43443</v>
      </c>
      <c r="C8565" t="str">
        <f t="shared" si="399"/>
        <v>2018</v>
      </c>
      <c r="D8565">
        <v>273</v>
      </c>
      <c r="E8565">
        <v>23</v>
      </c>
      <c r="F8565" t="str">
        <f t="shared" si="400"/>
        <v>Teenager</v>
      </c>
      <c r="G8565" t="s">
        <v>7</v>
      </c>
      <c r="H8565" t="s">
        <v>8</v>
      </c>
      <c r="I8565">
        <v>48</v>
      </c>
      <c r="J8565" t="s">
        <v>15</v>
      </c>
      <c r="K8565">
        <v>1</v>
      </c>
      <c r="L8565">
        <v>74.095382979999997</v>
      </c>
      <c r="M8565" t="s">
        <v>20</v>
      </c>
      <c r="N8565" s="2" t="s">
        <v>16</v>
      </c>
      <c r="O8565">
        <v>7.4095382980000002</v>
      </c>
      <c r="P8565">
        <f t="shared" si="401"/>
        <v>66.685844681999995</v>
      </c>
      <c r="Q8565" s="2" t="s">
        <v>11</v>
      </c>
      <c r="R8565" t="s">
        <v>26</v>
      </c>
      <c r="S8565">
        <v>4</v>
      </c>
      <c r="T8565" s="2" t="s">
        <v>11</v>
      </c>
    </row>
    <row r="8566" spans="1:20" x14ac:dyDescent="0.25">
      <c r="A8566">
        <v>8565</v>
      </c>
      <c r="B8566" s="4">
        <v>43802</v>
      </c>
      <c r="C8566" t="str">
        <f t="shared" si="399"/>
        <v>2019</v>
      </c>
      <c r="D8566">
        <v>438</v>
      </c>
      <c r="E8566">
        <v>56</v>
      </c>
      <c r="F8566" t="str">
        <f t="shared" si="400"/>
        <v>Senior</v>
      </c>
      <c r="G8566" t="s">
        <v>13</v>
      </c>
      <c r="H8566" t="s">
        <v>21</v>
      </c>
      <c r="I8566">
        <v>147</v>
      </c>
      <c r="J8566" t="s">
        <v>24</v>
      </c>
      <c r="K8566">
        <v>1</v>
      </c>
      <c r="L8566">
        <v>54.755438589999997</v>
      </c>
      <c r="M8566" t="s">
        <v>25</v>
      </c>
      <c r="N8566" s="2" t="s">
        <v>16</v>
      </c>
      <c r="O8566">
        <v>0</v>
      </c>
      <c r="P8566">
        <f t="shared" si="401"/>
        <v>54.755438589999997</v>
      </c>
      <c r="Q8566" s="2" t="s">
        <v>16</v>
      </c>
      <c r="R8566" t="s">
        <v>18</v>
      </c>
      <c r="S8566">
        <v>5</v>
      </c>
      <c r="T8566" s="2" t="s">
        <v>16</v>
      </c>
    </row>
    <row r="8567" spans="1:20" x14ac:dyDescent="0.25">
      <c r="A8567">
        <v>8566</v>
      </c>
      <c r="B8567" s="4">
        <v>44552</v>
      </c>
      <c r="C8567" t="str">
        <f t="shared" si="399"/>
        <v>2021</v>
      </c>
      <c r="D8567">
        <v>89</v>
      </c>
      <c r="E8567">
        <v>56</v>
      </c>
      <c r="F8567" t="str">
        <f t="shared" si="400"/>
        <v>Senior</v>
      </c>
      <c r="G8567" t="s">
        <v>13</v>
      </c>
      <c r="H8567" t="s">
        <v>34</v>
      </c>
      <c r="I8567">
        <v>491</v>
      </c>
      <c r="J8567" t="s">
        <v>24</v>
      </c>
      <c r="K8567">
        <v>5</v>
      </c>
      <c r="L8567">
        <v>13.655352280000001</v>
      </c>
      <c r="M8567" t="s">
        <v>10</v>
      </c>
      <c r="N8567" s="2" t="s">
        <v>16</v>
      </c>
      <c r="O8567">
        <v>6.8276761390000003</v>
      </c>
      <c r="P8567">
        <f t="shared" si="401"/>
        <v>61.449085261</v>
      </c>
      <c r="Q8567" s="2" t="s">
        <v>11</v>
      </c>
      <c r="R8567" t="s">
        <v>26</v>
      </c>
      <c r="S8567">
        <v>3</v>
      </c>
      <c r="T8567" s="2" t="s">
        <v>11</v>
      </c>
    </row>
    <row r="8568" spans="1:20" x14ac:dyDescent="0.25">
      <c r="A8568">
        <v>8567</v>
      </c>
      <c r="B8568" s="4">
        <v>44149</v>
      </c>
      <c r="C8568" t="str">
        <f t="shared" si="399"/>
        <v>2020</v>
      </c>
      <c r="D8568">
        <v>74</v>
      </c>
      <c r="E8568">
        <v>22</v>
      </c>
      <c r="F8568" t="str">
        <f t="shared" si="400"/>
        <v>Teenager</v>
      </c>
      <c r="G8568" t="s">
        <v>27</v>
      </c>
      <c r="H8568" t="s">
        <v>38</v>
      </c>
      <c r="I8568">
        <v>79</v>
      </c>
      <c r="J8568" t="s">
        <v>33</v>
      </c>
      <c r="K8568">
        <v>3</v>
      </c>
      <c r="L8568">
        <v>35.053112249999998</v>
      </c>
      <c r="M8568" t="s">
        <v>20</v>
      </c>
      <c r="N8568" s="2" t="s">
        <v>11</v>
      </c>
      <c r="O8568">
        <v>0</v>
      </c>
      <c r="P8568">
        <f t="shared" si="401"/>
        <v>105.15933674999999</v>
      </c>
      <c r="Q8568" s="2" t="s">
        <v>11</v>
      </c>
      <c r="R8568" t="s">
        <v>12</v>
      </c>
      <c r="S8568">
        <v>5</v>
      </c>
      <c r="T8568" s="2" t="s">
        <v>11</v>
      </c>
    </row>
    <row r="8569" spans="1:20" x14ac:dyDescent="0.25">
      <c r="A8569">
        <v>8568</v>
      </c>
      <c r="B8569" s="4">
        <v>44541</v>
      </c>
      <c r="C8569" t="str">
        <f t="shared" si="399"/>
        <v>2021</v>
      </c>
      <c r="D8569">
        <v>136</v>
      </c>
      <c r="E8569">
        <v>24</v>
      </c>
      <c r="F8569" t="str">
        <f t="shared" si="400"/>
        <v>Teenager</v>
      </c>
      <c r="G8569" t="s">
        <v>27</v>
      </c>
      <c r="H8569" t="s">
        <v>19</v>
      </c>
      <c r="I8569">
        <v>122</v>
      </c>
      <c r="J8569" t="s">
        <v>33</v>
      </c>
      <c r="K8569">
        <v>1</v>
      </c>
      <c r="L8569">
        <v>16.008663630000001</v>
      </c>
      <c r="M8569" t="s">
        <v>20</v>
      </c>
      <c r="N8569" s="2" t="s">
        <v>11</v>
      </c>
      <c r="O8569">
        <v>1.6008663630000002</v>
      </c>
      <c r="P8569">
        <f t="shared" si="401"/>
        <v>14.407797267000001</v>
      </c>
      <c r="Q8569" s="2" t="s">
        <v>11</v>
      </c>
      <c r="R8569" t="s">
        <v>26</v>
      </c>
      <c r="S8569">
        <v>4</v>
      </c>
      <c r="T8569" s="2" t="s">
        <v>11</v>
      </c>
    </row>
    <row r="8570" spans="1:20" x14ac:dyDescent="0.25">
      <c r="A8570">
        <v>8569</v>
      </c>
      <c r="B8570" s="4">
        <v>44193</v>
      </c>
      <c r="C8570" t="str">
        <f t="shared" si="399"/>
        <v>2020</v>
      </c>
      <c r="D8570">
        <v>93</v>
      </c>
      <c r="E8570">
        <v>48</v>
      </c>
      <c r="F8570" t="str">
        <f t="shared" si="400"/>
        <v>Adult</v>
      </c>
      <c r="G8570" t="s">
        <v>13</v>
      </c>
      <c r="H8570" t="s">
        <v>30</v>
      </c>
      <c r="I8570">
        <v>978</v>
      </c>
      <c r="J8570" t="s">
        <v>33</v>
      </c>
      <c r="K8570">
        <v>4</v>
      </c>
      <c r="L8570">
        <v>21.31447768</v>
      </c>
      <c r="M8570" t="s">
        <v>25</v>
      </c>
      <c r="N8570" s="2" t="s">
        <v>16</v>
      </c>
      <c r="O8570">
        <v>0</v>
      </c>
      <c r="P8570">
        <f t="shared" si="401"/>
        <v>85.257910719999998</v>
      </c>
      <c r="Q8570" s="2" t="s">
        <v>11</v>
      </c>
      <c r="R8570" t="s">
        <v>18</v>
      </c>
      <c r="S8570">
        <v>1</v>
      </c>
      <c r="T8570" s="2" t="s">
        <v>11</v>
      </c>
    </row>
    <row r="8571" spans="1:20" x14ac:dyDescent="0.25">
      <c r="A8571">
        <v>8570</v>
      </c>
      <c r="B8571" s="4">
        <v>44502</v>
      </c>
      <c r="C8571" t="str">
        <f t="shared" si="399"/>
        <v>2021</v>
      </c>
      <c r="D8571">
        <v>195</v>
      </c>
      <c r="E8571">
        <v>19</v>
      </c>
      <c r="F8571" t="str">
        <f t="shared" si="400"/>
        <v>Teenager</v>
      </c>
      <c r="G8571" t="s">
        <v>7</v>
      </c>
      <c r="H8571" t="s">
        <v>38</v>
      </c>
      <c r="I8571">
        <v>719</v>
      </c>
      <c r="J8571" t="s">
        <v>33</v>
      </c>
      <c r="K8571">
        <v>3</v>
      </c>
      <c r="L8571">
        <v>53.650139690000003</v>
      </c>
      <c r="M8571" t="s">
        <v>20</v>
      </c>
      <c r="N8571" s="2" t="s">
        <v>16</v>
      </c>
      <c r="O8571">
        <v>0</v>
      </c>
      <c r="P8571">
        <f t="shared" si="401"/>
        <v>160.95041907000001</v>
      </c>
      <c r="Q8571" s="2" t="s">
        <v>11</v>
      </c>
      <c r="R8571" t="s">
        <v>18</v>
      </c>
      <c r="S8571">
        <v>1</v>
      </c>
      <c r="T8571" s="2" t="s">
        <v>11</v>
      </c>
    </row>
    <row r="8572" spans="1:20" x14ac:dyDescent="0.25">
      <c r="A8572">
        <v>8571</v>
      </c>
      <c r="B8572" s="4">
        <v>43465</v>
      </c>
      <c r="C8572" t="str">
        <f t="shared" si="399"/>
        <v>2018</v>
      </c>
      <c r="D8572">
        <v>25</v>
      </c>
      <c r="E8572">
        <v>37</v>
      </c>
      <c r="F8572" t="str">
        <f t="shared" si="400"/>
        <v>Adult</v>
      </c>
      <c r="G8572" t="s">
        <v>13</v>
      </c>
      <c r="H8572" t="s">
        <v>28</v>
      </c>
      <c r="I8572">
        <v>622</v>
      </c>
      <c r="J8572" t="s">
        <v>9</v>
      </c>
      <c r="K8572">
        <v>4</v>
      </c>
      <c r="L8572">
        <v>46.548143209999999</v>
      </c>
      <c r="M8572" t="s">
        <v>20</v>
      </c>
      <c r="N8572" s="2" t="s">
        <v>16</v>
      </c>
      <c r="O8572">
        <v>0</v>
      </c>
      <c r="P8572">
        <f t="shared" si="401"/>
        <v>186.19257284</v>
      </c>
      <c r="Q8572" s="2" t="s">
        <v>16</v>
      </c>
      <c r="R8572" t="s">
        <v>12</v>
      </c>
      <c r="S8572">
        <v>2</v>
      </c>
      <c r="T8572" s="2" t="s">
        <v>11</v>
      </c>
    </row>
    <row r="8573" spans="1:20" x14ac:dyDescent="0.25">
      <c r="A8573">
        <v>8572</v>
      </c>
      <c r="B8573" s="4">
        <v>43825</v>
      </c>
      <c r="C8573" t="str">
        <f t="shared" si="399"/>
        <v>2019</v>
      </c>
      <c r="D8573">
        <v>167</v>
      </c>
      <c r="E8573">
        <v>45</v>
      </c>
      <c r="F8573" t="str">
        <f t="shared" si="400"/>
        <v>Adult</v>
      </c>
      <c r="G8573" t="s">
        <v>27</v>
      </c>
      <c r="H8573" t="s">
        <v>35</v>
      </c>
      <c r="I8573">
        <v>360</v>
      </c>
      <c r="J8573" t="s">
        <v>9</v>
      </c>
      <c r="K8573">
        <v>1</v>
      </c>
      <c r="L8573">
        <v>16.84012924</v>
      </c>
      <c r="M8573" t="s">
        <v>25</v>
      </c>
      <c r="N8573" s="2" t="s">
        <v>16</v>
      </c>
      <c r="O8573">
        <v>0</v>
      </c>
      <c r="P8573">
        <f t="shared" si="401"/>
        <v>16.84012924</v>
      </c>
      <c r="Q8573" s="2" t="s">
        <v>16</v>
      </c>
      <c r="R8573" t="s">
        <v>12</v>
      </c>
      <c r="S8573">
        <v>1</v>
      </c>
      <c r="T8573" s="2" t="s">
        <v>16</v>
      </c>
    </row>
    <row r="8574" spans="1:20" x14ac:dyDescent="0.25">
      <c r="A8574">
        <v>8573</v>
      </c>
      <c r="B8574" s="4">
        <v>44542</v>
      </c>
      <c r="C8574" t="str">
        <f t="shared" si="399"/>
        <v>2021</v>
      </c>
      <c r="D8574">
        <v>259</v>
      </c>
      <c r="E8574">
        <v>52</v>
      </c>
      <c r="F8574" t="str">
        <f t="shared" si="400"/>
        <v>Senior</v>
      </c>
      <c r="G8574" t="s">
        <v>7</v>
      </c>
      <c r="H8574" t="s">
        <v>31</v>
      </c>
      <c r="I8574">
        <v>763</v>
      </c>
      <c r="J8574" t="s">
        <v>9</v>
      </c>
      <c r="K8574">
        <v>1</v>
      </c>
      <c r="L8574">
        <v>34.539151029999999</v>
      </c>
      <c r="M8574" t="s">
        <v>22</v>
      </c>
      <c r="N8574" s="2" t="s">
        <v>16</v>
      </c>
      <c r="O8574">
        <v>0</v>
      </c>
      <c r="P8574">
        <f t="shared" si="401"/>
        <v>34.539151029999999</v>
      </c>
      <c r="Q8574" s="2" t="s">
        <v>16</v>
      </c>
      <c r="R8574" t="s">
        <v>18</v>
      </c>
      <c r="S8574">
        <v>4</v>
      </c>
      <c r="T8574" s="2" t="s">
        <v>11</v>
      </c>
    </row>
    <row r="8575" spans="1:20" x14ac:dyDescent="0.25">
      <c r="A8575">
        <v>8574</v>
      </c>
      <c r="B8575" s="4">
        <v>44880</v>
      </c>
      <c r="C8575" t="str">
        <f t="shared" si="399"/>
        <v>2022</v>
      </c>
      <c r="D8575">
        <v>277</v>
      </c>
      <c r="E8575">
        <v>55</v>
      </c>
      <c r="F8575" t="str">
        <f t="shared" si="400"/>
        <v>Senior</v>
      </c>
      <c r="G8575" t="s">
        <v>27</v>
      </c>
      <c r="H8575" t="s">
        <v>32</v>
      </c>
      <c r="I8575">
        <v>69</v>
      </c>
      <c r="J8575" t="s">
        <v>24</v>
      </c>
      <c r="K8575">
        <v>1</v>
      </c>
      <c r="L8575">
        <v>30.42203649</v>
      </c>
      <c r="M8575" t="s">
        <v>22</v>
      </c>
      <c r="N8575" s="2" t="s">
        <v>16</v>
      </c>
      <c r="O8575">
        <v>0</v>
      </c>
      <c r="P8575">
        <f t="shared" si="401"/>
        <v>30.42203649</v>
      </c>
      <c r="Q8575" s="2" t="s">
        <v>16</v>
      </c>
      <c r="R8575" t="s">
        <v>18</v>
      </c>
      <c r="S8575">
        <v>4</v>
      </c>
      <c r="T8575" s="2" t="s">
        <v>11</v>
      </c>
    </row>
    <row r="8576" spans="1:20" x14ac:dyDescent="0.25">
      <c r="A8576">
        <v>8575</v>
      </c>
      <c r="B8576" s="4">
        <v>43420</v>
      </c>
      <c r="C8576" t="str">
        <f t="shared" si="399"/>
        <v>2018</v>
      </c>
      <c r="D8576">
        <v>201</v>
      </c>
      <c r="E8576">
        <v>35</v>
      </c>
      <c r="F8576" t="str">
        <f t="shared" si="400"/>
        <v>Adult</v>
      </c>
      <c r="G8576" t="s">
        <v>13</v>
      </c>
      <c r="H8576" t="s">
        <v>42</v>
      </c>
      <c r="I8576">
        <v>507</v>
      </c>
      <c r="J8576" t="s">
        <v>24</v>
      </c>
      <c r="K8576">
        <v>3</v>
      </c>
      <c r="L8576">
        <v>10.063495980000001</v>
      </c>
      <c r="M8576" t="s">
        <v>10</v>
      </c>
      <c r="N8576" s="2" t="s">
        <v>11</v>
      </c>
      <c r="O8576">
        <v>0</v>
      </c>
      <c r="P8576">
        <f t="shared" si="401"/>
        <v>30.190487940000004</v>
      </c>
      <c r="Q8576" s="2" t="s">
        <v>11</v>
      </c>
      <c r="R8576" t="s">
        <v>18</v>
      </c>
      <c r="S8576">
        <v>1</v>
      </c>
      <c r="T8576" s="2" t="s">
        <v>11</v>
      </c>
    </row>
    <row r="8577" spans="1:20" x14ac:dyDescent="0.25">
      <c r="A8577">
        <v>8576</v>
      </c>
      <c r="B8577" s="4">
        <v>44903</v>
      </c>
      <c r="C8577" t="str">
        <f t="shared" si="399"/>
        <v>2022</v>
      </c>
      <c r="D8577">
        <v>293</v>
      </c>
      <c r="E8577">
        <v>41</v>
      </c>
      <c r="F8577" t="str">
        <f t="shared" si="400"/>
        <v>Adult</v>
      </c>
      <c r="G8577" t="s">
        <v>27</v>
      </c>
      <c r="H8577" t="s">
        <v>32</v>
      </c>
      <c r="I8577">
        <v>38</v>
      </c>
      <c r="J8577" t="s">
        <v>33</v>
      </c>
      <c r="K8577">
        <v>5</v>
      </c>
      <c r="L8577">
        <v>51.8127432</v>
      </c>
      <c r="M8577" t="s">
        <v>10</v>
      </c>
      <c r="N8577" s="2" t="s">
        <v>11</v>
      </c>
      <c r="O8577">
        <v>25.9063716</v>
      </c>
      <c r="P8577">
        <f t="shared" si="401"/>
        <v>233.1573444</v>
      </c>
      <c r="Q8577" s="2" t="s">
        <v>16</v>
      </c>
      <c r="R8577" t="s">
        <v>26</v>
      </c>
      <c r="S8577">
        <v>5</v>
      </c>
      <c r="T8577" s="2" t="s">
        <v>16</v>
      </c>
    </row>
    <row r="8578" spans="1:20" x14ac:dyDescent="0.25">
      <c r="A8578">
        <v>8577</v>
      </c>
      <c r="B8578" s="4">
        <v>43424</v>
      </c>
      <c r="C8578" t="str">
        <f t="shared" si="399"/>
        <v>2018</v>
      </c>
      <c r="D8578">
        <v>155</v>
      </c>
      <c r="E8578">
        <v>38</v>
      </c>
      <c r="F8578" t="str">
        <f t="shared" si="400"/>
        <v>Adult</v>
      </c>
      <c r="G8578" t="s">
        <v>13</v>
      </c>
      <c r="H8578" t="s">
        <v>34</v>
      </c>
      <c r="I8578">
        <v>367</v>
      </c>
      <c r="J8578" t="s">
        <v>24</v>
      </c>
      <c r="K8578">
        <v>1</v>
      </c>
      <c r="L8578">
        <v>35.290517549999997</v>
      </c>
      <c r="M8578" t="s">
        <v>25</v>
      </c>
      <c r="N8578" s="2" t="s">
        <v>16</v>
      </c>
      <c r="O8578">
        <v>0</v>
      </c>
      <c r="P8578">
        <f t="shared" si="401"/>
        <v>35.290517549999997</v>
      </c>
      <c r="Q8578" s="2" t="s">
        <v>16</v>
      </c>
      <c r="R8578" t="s">
        <v>18</v>
      </c>
      <c r="S8578">
        <v>1</v>
      </c>
      <c r="T8578" s="2" t="s">
        <v>16</v>
      </c>
    </row>
    <row r="8579" spans="1:20" x14ac:dyDescent="0.25">
      <c r="A8579">
        <v>8578</v>
      </c>
      <c r="B8579" s="4">
        <v>43772</v>
      </c>
      <c r="C8579" t="str">
        <f t="shared" ref="C8579:C8642" si="402">TEXT(B8579,"YYYY")</f>
        <v>2019</v>
      </c>
      <c r="D8579">
        <v>249</v>
      </c>
      <c r="E8579">
        <v>29</v>
      </c>
      <c r="F8579" t="str">
        <f t="shared" ref="F8579:F8642" si="403">IF(E8579&gt;50,"Senior",IF(E8579&gt;30,"Adult","Teenager"))</f>
        <v>Teenager</v>
      </c>
      <c r="G8579" t="s">
        <v>27</v>
      </c>
      <c r="H8579" t="s">
        <v>17</v>
      </c>
      <c r="I8579">
        <v>330</v>
      </c>
      <c r="J8579" t="s">
        <v>29</v>
      </c>
      <c r="K8579">
        <v>2</v>
      </c>
      <c r="L8579">
        <v>80.884028020000002</v>
      </c>
      <c r="M8579" t="s">
        <v>25</v>
      </c>
      <c r="N8579" s="2" t="s">
        <v>11</v>
      </c>
      <c r="O8579">
        <v>0</v>
      </c>
      <c r="P8579">
        <f t="shared" ref="P8579:P8642" si="404">K8579*L8579-O8579</f>
        <v>161.76805604</v>
      </c>
      <c r="Q8579" s="2" t="s">
        <v>16</v>
      </c>
      <c r="R8579" t="s">
        <v>12</v>
      </c>
      <c r="S8579">
        <v>5</v>
      </c>
      <c r="T8579" s="2" t="s">
        <v>11</v>
      </c>
    </row>
    <row r="8580" spans="1:20" x14ac:dyDescent="0.25">
      <c r="A8580">
        <v>8579</v>
      </c>
      <c r="B8580" s="4">
        <v>44871</v>
      </c>
      <c r="C8580" t="str">
        <f t="shared" si="402"/>
        <v>2022</v>
      </c>
      <c r="D8580">
        <v>377</v>
      </c>
      <c r="E8580">
        <v>63</v>
      </c>
      <c r="F8580" t="str">
        <f t="shared" si="403"/>
        <v>Senior</v>
      </c>
      <c r="G8580" t="s">
        <v>13</v>
      </c>
      <c r="H8580" t="s">
        <v>14</v>
      </c>
      <c r="I8580">
        <v>410</v>
      </c>
      <c r="J8580" t="s">
        <v>29</v>
      </c>
      <c r="K8580">
        <v>2</v>
      </c>
      <c r="L8580">
        <v>16.75127874</v>
      </c>
      <c r="M8580" t="s">
        <v>10</v>
      </c>
      <c r="N8580" s="2" t="s">
        <v>16</v>
      </c>
      <c r="O8580">
        <v>3.3502557479999999</v>
      </c>
      <c r="P8580">
        <f t="shared" si="404"/>
        <v>30.152301732000002</v>
      </c>
      <c r="Q8580" s="2" t="s">
        <v>11</v>
      </c>
      <c r="R8580" t="s">
        <v>26</v>
      </c>
      <c r="S8580">
        <v>4</v>
      </c>
      <c r="T8580" s="2" t="s">
        <v>16</v>
      </c>
    </row>
    <row r="8581" spans="1:20" x14ac:dyDescent="0.25">
      <c r="A8581">
        <v>8580</v>
      </c>
      <c r="B8581" s="4">
        <v>44892</v>
      </c>
      <c r="C8581" t="str">
        <f t="shared" si="402"/>
        <v>2022</v>
      </c>
      <c r="D8581">
        <v>388</v>
      </c>
      <c r="E8581">
        <v>51</v>
      </c>
      <c r="F8581" t="str">
        <f t="shared" si="403"/>
        <v>Senior</v>
      </c>
      <c r="G8581" t="s">
        <v>7</v>
      </c>
      <c r="H8581" t="s">
        <v>40</v>
      </c>
      <c r="I8581">
        <v>816</v>
      </c>
      <c r="J8581" t="s">
        <v>9</v>
      </c>
      <c r="K8581">
        <v>4</v>
      </c>
      <c r="L8581">
        <v>57.803910590000001</v>
      </c>
      <c r="M8581" t="s">
        <v>22</v>
      </c>
      <c r="N8581" s="2" t="s">
        <v>16</v>
      </c>
      <c r="O8581">
        <v>23.121564230000001</v>
      </c>
      <c r="P8581">
        <f t="shared" si="404"/>
        <v>208.09407813000001</v>
      </c>
      <c r="Q8581" s="2" t="s">
        <v>16</v>
      </c>
      <c r="R8581" t="s">
        <v>26</v>
      </c>
      <c r="S8581">
        <v>2</v>
      </c>
      <c r="T8581" s="2" t="s">
        <v>16</v>
      </c>
    </row>
    <row r="8582" spans="1:20" x14ac:dyDescent="0.25">
      <c r="A8582">
        <v>8581</v>
      </c>
      <c r="B8582" s="4">
        <v>44881</v>
      </c>
      <c r="C8582" t="str">
        <f t="shared" si="402"/>
        <v>2022</v>
      </c>
      <c r="D8582">
        <v>495</v>
      </c>
      <c r="E8582">
        <v>21</v>
      </c>
      <c r="F8582" t="str">
        <f t="shared" si="403"/>
        <v>Teenager</v>
      </c>
      <c r="G8582" t="s">
        <v>13</v>
      </c>
      <c r="H8582" t="s">
        <v>28</v>
      </c>
      <c r="I8582">
        <v>651</v>
      </c>
      <c r="J8582" t="s">
        <v>33</v>
      </c>
      <c r="K8582">
        <v>1</v>
      </c>
      <c r="L8582">
        <v>74.097482819999996</v>
      </c>
      <c r="M8582" t="s">
        <v>20</v>
      </c>
      <c r="N8582" s="2" t="s">
        <v>16</v>
      </c>
      <c r="O8582">
        <v>7.4097482819999998</v>
      </c>
      <c r="P8582">
        <f t="shared" si="404"/>
        <v>66.687734538000001</v>
      </c>
      <c r="Q8582" s="2" t="s">
        <v>11</v>
      </c>
      <c r="R8582" t="s">
        <v>26</v>
      </c>
      <c r="S8582">
        <v>2</v>
      </c>
      <c r="T8582" s="2" t="s">
        <v>16</v>
      </c>
    </row>
    <row r="8583" spans="1:20" x14ac:dyDescent="0.25">
      <c r="A8583">
        <v>8582</v>
      </c>
      <c r="B8583" s="4">
        <v>43788</v>
      </c>
      <c r="C8583" t="str">
        <f t="shared" si="402"/>
        <v>2019</v>
      </c>
      <c r="D8583">
        <v>141</v>
      </c>
      <c r="E8583">
        <v>38</v>
      </c>
      <c r="F8583" t="str">
        <f t="shared" si="403"/>
        <v>Adult</v>
      </c>
      <c r="G8583" t="s">
        <v>13</v>
      </c>
      <c r="H8583" t="s">
        <v>40</v>
      </c>
      <c r="I8583">
        <v>718</v>
      </c>
      <c r="J8583" t="s">
        <v>29</v>
      </c>
      <c r="K8583">
        <v>2</v>
      </c>
      <c r="L8583">
        <v>11.38314478</v>
      </c>
      <c r="M8583" t="s">
        <v>10</v>
      </c>
      <c r="N8583" s="2" t="s">
        <v>11</v>
      </c>
      <c r="O8583">
        <v>2.2766289569999998</v>
      </c>
      <c r="P8583">
        <f t="shared" si="404"/>
        <v>20.489660603000001</v>
      </c>
      <c r="Q8583" s="2" t="s">
        <v>11</v>
      </c>
      <c r="R8583" t="s">
        <v>26</v>
      </c>
      <c r="S8583">
        <v>4</v>
      </c>
      <c r="T8583" s="2" t="s">
        <v>16</v>
      </c>
    </row>
    <row r="8584" spans="1:20" x14ac:dyDescent="0.25">
      <c r="A8584">
        <v>8583</v>
      </c>
      <c r="B8584" s="4">
        <v>44912</v>
      </c>
      <c r="C8584" t="str">
        <f t="shared" si="402"/>
        <v>2022</v>
      </c>
      <c r="D8584">
        <v>179</v>
      </c>
      <c r="E8584">
        <v>58</v>
      </c>
      <c r="F8584" t="str">
        <f t="shared" si="403"/>
        <v>Senior</v>
      </c>
      <c r="G8584" t="s">
        <v>27</v>
      </c>
      <c r="H8584" t="s">
        <v>8</v>
      </c>
      <c r="I8584">
        <v>65</v>
      </c>
      <c r="J8584" t="s">
        <v>33</v>
      </c>
      <c r="K8584">
        <v>4</v>
      </c>
      <c r="L8584">
        <v>48.618825559999998</v>
      </c>
      <c r="M8584" t="s">
        <v>10</v>
      </c>
      <c r="N8584" s="2" t="s">
        <v>11</v>
      </c>
      <c r="O8584">
        <v>0</v>
      </c>
      <c r="P8584">
        <f t="shared" si="404"/>
        <v>194.47530223999999</v>
      </c>
      <c r="Q8584" s="2" t="s">
        <v>11</v>
      </c>
      <c r="R8584" t="s">
        <v>12</v>
      </c>
      <c r="S8584">
        <v>2</v>
      </c>
      <c r="T8584" s="2" t="s">
        <v>16</v>
      </c>
    </row>
    <row r="8585" spans="1:20" x14ac:dyDescent="0.25">
      <c r="A8585">
        <v>8584</v>
      </c>
      <c r="B8585" s="4">
        <v>45258</v>
      </c>
      <c r="C8585" t="str">
        <f t="shared" si="402"/>
        <v>2023</v>
      </c>
      <c r="D8585">
        <v>296</v>
      </c>
      <c r="E8585">
        <v>54</v>
      </c>
      <c r="F8585" t="str">
        <f t="shared" si="403"/>
        <v>Senior</v>
      </c>
      <c r="G8585" t="s">
        <v>27</v>
      </c>
      <c r="H8585" t="s">
        <v>34</v>
      </c>
      <c r="I8585">
        <v>526</v>
      </c>
      <c r="J8585" t="s">
        <v>24</v>
      </c>
      <c r="K8585">
        <v>2</v>
      </c>
      <c r="L8585">
        <v>13.021783020000001</v>
      </c>
      <c r="M8585" t="s">
        <v>20</v>
      </c>
      <c r="N8585" s="2" t="s">
        <v>11</v>
      </c>
      <c r="O8585">
        <v>2.604356605</v>
      </c>
      <c r="P8585">
        <f t="shared" si="404"/>
        <v>23.439209435000002</v>
      </c>
      <c r="Q8585" s="2" t="s">
        <v>16</v>
      </c>
      <c r="R8585" t="s">
        <v>26</v>
      </c>
      <c r="S8585">
        <v>4</v>
      </c>
      <c r="T8585" s="2" t="s">
        <v>11</v>
      </c>
    </row>
    <row r="8586" spans="1:20" x14ac:dyDescent="0.25">
      <c r="A8586">
        <v>8585</v>
      </c>
      <c r="B8586" s="4">
        <v>44190</v>
      </c>
      <c r="C8586" t="str">
        <f t="shared" si="402"/>
        <v>2020</v>
      </c>
      <c r="D8586">
        <v>4</v>
      </c>
      <c r="E8586">
        <v>45</v>
      </c>
      <c r="F8586" t="str">
        <f t="shared" si="403"/>
        <v>Adult</v>
      </c>
      <c r="G8586" t="s">
        <v>7</v>
      </c>
      <c r="H8586" t="s">
        <v>34</v>
      </c>
      <c r="I8586">
        <v>831</v>
      </c>
      <c r="J8586" t="s">
        <v>29</v>
      </c>
      <c r="K8586">
        <v>1</v>
      </c>
      <c r="L8586">
        <v>75.028908709999996</v>
      </c>
      <c r="M8586" t="s">
        <v>25</v>
      </c>
      <c r="N8586" s="2" t="s">
        <v>11</v>
      </c>
      <c r="O8586">
        <v>7.502890871</v>
      </c>
      <c r="P8586">
        <f t="shared" si="404"/>
        <v>67.526017838999991</v>
      </c>
      <c r="Q8586" s="2" t="s">
        <v>16</v>
      </c>
      <c r="R8586" t="s">
        <v>26</v>
      </c>
      <c r="S8586">
        <v>5</v>
      </c>
      <c r="T8586" s="2" t="s">
        <v>11</v>
      </c>
    </row>
    <row r="8587" spans="1:20" x14ac:dyDescent="0.25">
      <c r="A8587">
        <v>8586</v>
      </c>
      <c r="B8587" s="4">
        <v>44545</v>
      </c>
      <c r="C8587" t="str">
        <f t="shared" si="402"/>
        <v>2021</v>
      </c>
      <c r="D8587">
        <v>224</v>
      </c>
      <c r="E8587">
        <v>23</v>
      </c>
      <c r="F8587" t="str">
        <f t="shared" si="403"/>
        <v>Teenager</v>
      </c>
      <c r="G8587" t="s">
        <v>27</v>
      </c>
      <c r="H8587" t="s">
        <v>37</v>
      </c>
      <c r="I8587">
        <v>914</v>
      </c>
      <c r="J8587" t="s">
        <v>33</v>
      </c>
      <c r="K8587">
        <v>1</v>
      </c>
      <c r="L8587">
        <v>47.003933369999999</v>
      </c>
      <c r="M8587" t="s">
        <v>10</v>
      </c>
      <c r="N8587" s="2" t="s">
        <v>11</v>
      </c>
      <c r="O8587">
        <v>0</v>
      </c>
      <c r="P8587">
        <f t="shared" si="404"/>
        <v>47.003933369999999</v>
      </c>
      <c r="Q8587" s="2" t="s">
        <v>11</v>
      </c>
      <c r="R8587" t="s">
        <v>18</v>
      </c>
      <c r="S8587">
        <v>5</v>
      </c>
      <c r="T8587" s="2" t="s">
        <v>16</v>
      </c>
    </row>
    <row r="8588" spans="1:20" x14ac:dyDescent="0.25">
      <c r="A8588">
        <v>8587</v>
      </c>
      <c r="B8588" s="4">
        <v>43808</v>
      </c>
      <c r="C8588" t="str">
        <f t="shared" si="402"/>
        <v>2019</v>
      </c>
      <c r="D8588">
        <v>22</v>
      </c>
      <c r="E8588">
        <v>20</v>
      </c>
      <c r="F8588" t="str">
        <f t="shared" si="403"/>
        <v>Teenager</v>
      </c>
      <c r="G8588" t="s">
        <v>7</v>
      </c>
      <c r="H8588" t="s">
        <v>19</v>
      </c>
      <c r="I8588">
        <v>528</v>
      </c>
      <c r="J8588" t="s">
        <v>29</v>
      </c>
      <c r="K8588">
        <v>5</v>
      </c>
      <c r="L8588">
        <v>62.217355169999998</v>
      </c>
      <c r="M8588" t="s">
        <v>25</v>
      </c>
      <c r="N8588" s="2" t="s">
        <v>16</v>
      </c>
      <c r="O8588">
        <v>0</v>
      </c>
      <c r="P8588">
        <f t="shared" si="404"/>
        <v>311.08677584999998</v>
      </c>
      <c r="Q8588" s="2" t="s">
        <v>16</v>
      </c>
      <c r="R8588" t="s">
        <v>12</v>
      </c>
      <c r="S8588">
        <v>4</v>
      </c>
      <c r="T8588" s="2" t="s">
        <v>16</v>
      </c>
    </row>
    <row r="8589" spans="1:20" x14ac:dyDescent="0.25">
      <c r="A8589">
        <v>8588</v>
      </c>
      <c r="B8589" s="4">
        <v>43811</v>
      </c>
      <c r="C8589" t="str">
        <f t="shared" si="402"/>
        <v>2019</v>
      </c>
      <c r="D8589">
        <v>365</v>
      </c>
      <c r="E8589">
        <v>68</v>
      </c>
      <c r="F8589" t="str">
        <f t="shared" si="403"/>
        <v>Senior</v>
      </c>
      <c r="G8589" t="s">
        <v>13</v>
      </c>
      <c r="H8589" t="s">
        <v>32</v>
      </c>
      <c r="I8589">
        <v>783</v>
      </c>
      <c r="J8589" t="s">
        <v>29</v>
      </c>
      <c r="K8589">
        <v>4</v>
      </c>
      <c r="L8589">
        <v>75.729466389999999</v>
      </c>
      <c r="M8589" t="s">
        <v>22</v>
      </c>
      <c r="N8589" s="2" t="s">
        <v>11</v>
      </c>
      <c r="O8589">
        <v>0</v>
      </c>
      <c r="P8589">
        <f t="shared" si="404"/>
        <v>302.91786556</v>
      </c>
      <c r="Q8589" s="2" t="s">
        <v>11</v>
      </c>
      <c r="R8589" t="s">
        <v>12</v>
      </c>
      <c r="S8589">
        <v>3</v>
      </c>
      <c r="T8589" s="2" t="s">
        <v>11</v>
      </c>
    </row>
    <row r="8590" spans="1:20" x14ac:dyDescent="0.25">
      <c r="A8590">
        <v>8589</v>
      </c>
      <c r="B8590" s="4">
        <v>43461</v>
      </c>
      <c r="C8590" t="str">
        <f t="shared" si="402"/>
        <v>2018</v>
      </c>
      <c r="D8590">
        <v>146</v>
      </c>
      <c r="E8590">
        <v>25</v>
      </c>
      <c r="F8590" t="str">
        <f t="shared" si="403"/>
        <v>Teenager</v>
      </c>
      <c r="G8590" t="s">
        <v>13</v>
      </c>
      <c r="H8590" t="s">
        <v>19</v>
      </c>
      <c r="I8590">
        <v>394</v>
      </c>
      <c r="J8590" t="s">
        <v>9</v>
      </c>
      <c r="K8590">
        <v>3</v>
      </c>
      <c r="L8590">
        <v>52.769528379999997</v>
      </c>
      <c r="M8590" t="s">
        <v>10</v>
      </c>
      <c r="N8590" s="2" t="s">
        <v>16</v>
      </c>
      <c r="O8590">
        <v>0</v>
      </c>
      <c r="P8590">
        <f t="shared" si="404"/>
        <v>158.30858513999999</v>
      </c>
      <c r="Q8590" s="2" t="s">
        <v>11</v>
      </c>
      <c r="R8590" t="s">
        <v>12</v>
      </c>
      <c r="S8590">
        <v>4</v>
      </c>
      <c r="T8590" s="2" t="s">
        <v>16</v>
      </c>
    </row>
    <row r="8591" spans="1:20" x14ac:dyDescent="0.25">
      <c r="A8591">
        <v>8590</v>
      </c>
      <c r="B8591" s="4">
        <v>43426</v>
      </c>
      <c r="C8591" t="str">
        <f t="shared" si="402"/>
        <v>2018</v>
      </c>
      <c r="D8591">
        <v>138</v>
      </c>
      <c r="E8591">
        <v>38</v>
      </c>
      <c r="F8591" t="str">
        <f t="shared" si="403"/>
        <v>Adult</v>
      </c>
      <c r="G8591" t="s">
        <v>27</v>
      </c>
      <c r="H8591" t="s">
        <v>19</v>
      </c>
      <c r="I8591">
        <v>122</v>
      </c>
      <c r="J8591" t="s">
        <v>15</v>
      </c>
      <c r="K8591">
        <v>4</v>
      </c>
      <c r="L8591">
        <v>50.944580600000002</v>
      </c>
      <c r="M8591" t="s">
        <v>10</v>
      </c>
      <c r="N8591" s="2" t="s">
        <v>16</v>
      </c>
      <c r="O8591">
        <v>0</v>
      </c>
      <c r="P8591">
        <f t="shared" si="404"/>
        <v>203.77832240000001</v>
      </c>
      <c r="Q8591" s="2" t="s">
        <v>11</v>
      </c>
      <c r="R8591" t="s">
        <v>18</v>
      </c>
      <c r="S8591">
        <v>2</v>
      </c>
      <c r="T8591" s="2" t="s">
        <v>11</v>
      </c>
    </row>
    <row r="8592" spans="1:20" x14ac:dyDescent="0.25">
      <c r="A8592">
        <v>8591</v>
      </c>
      <c r="B8592" s="4">
        <v>44560</v>
      </c>
      <c r="C8592" t="str">
        <f t="shared" si="402"/>
        <v>2021</v>
      </c>
      <c r="D8592">
        <v>143</v>
      </c>
      <c r="E8592">
        <v>40</v>
      </c>
      <c r="F8592" t="str">
        <f t="shared" si="403"/>
        <v>Adult</v>
      </c>
      <c r="G8592" t="s">
        <v>27</v>
      </c>
      <c r="H8592" t="s">
        <v>21</v>
      </c>
      <c r="I8592">
        <v>276</v>
      </c>
      <c r="J8592" t="s">
        <v>33</v>
      </c>
      <c r="K8592">
        <v>3</v>
      </c>
      <c r="L8592">
        <v>25.404892700000001</v>
      </c>
      <c r="M8592" t="s">
        <v>10</v>
      </c>
      <c r="N8592" s="2" t="s">
        <v>16</v>
      </c>
      <c r="O8592">
        <v>0</v>
      </c>
      <c r="P8592">
        <f t="shared" si="404"/>
        <v>76.2146781</v>
      </c>
      <c r="Q8592" s="2" t="s">
        <v>11</v>
      </c>
      <c r="R8592" t="s">
        <v>18</v>
      </c>
      <c r="S8592">
        <v>5</v>
      </c>
      <c r="T8592" s="2" t="s">
        <v>11</v>
      </c>
    </row>
    <row r="8593" spans="1:20" x14ac:dyDescent="0.25">
      <c r="A8593">
        <v>8592</v>
      </c>
      <c r="B8593" s="4">
        <v>43802</v>
      </c>
      <c r="C8593" t="str">
        <f t="shared" si="402"/>
        <v>2019</v>
      </c>
      <c r="D8593">
        <v>59</v>
      </c>
      <c r="E8593">
        <v>18</v>
      </c>
      <c r="F8593" t="str">
        <f t="shared" si="403"/>
        <v>Teenager</v>
      </c>
      <c r="G8593" t="s">
        <v>7</v>
      </c>
      <c r="H8593" t="s">
        <v>37</v>
      </c>
      <c r="I8593">
        <v>988</v>
      </c>
      <c r="J8593" t="s">
        <v>9</v>
      </c>
      <c r="K8593">
        <v>2</v>
      </c>
      <c r="L8593">
        <v>91.063397690000002</v>
      </c>
      <c r="M8593" t="s">
        <v>22</v>
      </c>
      <c r="N8593" s="2" t="s">
        <v>16</v>
      </c>
      <c r="O8593">
        <v>18.21267954</v>
      </c>
      <c r="P8593">
        <f t="shared" si="404"/>
        <v>163.91411583999999</v>
      </c>
      <c r="Q8593" s="2" t="s">
        <v>11</v>
      </c>
      <c r="R8593" t="s">
        <v>26</v>
      </c>
      <c r="S8593">
        <v>5</v>
      </c>
      <c r="T8593" s="2" t="s">
        <v>11</v>
      </c>
    </row>
    <row r="8594" spans="1:20" x14ac:dyDescent="0.25">
      <c r="A8594">
        <v>8593</v>
      </c>
      <c r="B8594" s="4">
        <v>45268</v>
      </c>
      <c r="C8594" t="str">
        <f t="shared" si="402"/>
        <v>2023</v>
      </c>
      <c r="D8594">
        <v>472</v>
      </c>
      <c r="E8594">
        <v>25</v>
      </c>
      <c r="F8594" t="str">
        <f t="shared" si="403"/>
        <v>Teenager</v>
      </c>
      <c r="G8594" t="s">
        <v>13</v>
      </c>
      <c r="H8594" t="s">
        <v>17</v>
      </c>
      <c r="I8594">
        <v>813</v>
      </c>
      <c r="J8594" t="s">
        <v>9</v>
      </c>
      <c r="K8594">
        <v>2</v>
      </c>
      <c r="L8594">
        <v>78.072563000000002</v>
      </c>
      <c r="M8594" t="s">
        <v>10</v>
      </c>
      <c r="N8594" s="2" t="s">
        <v>11</v>
      </c>
      <c r="O8594">
        <v>0</v>
      </c>
      <c r="P8594">
        <f t="shared" si="404"/>
        <v>156.145126</v>
      </c>
      <c r="Q8594" s="2" t="s">
        <v>16</v>
      </c>
      <c r="R8594" t="s">
        <v>18</v>
      </c>
      <c r="S8594">
        <v>3</v>
      </c>
      <c r="T8594" s="2" t="s">
        <v>11</v>
      </c>
    </row>
    <row r="8595" spans="1:20" x14ac:dyDescent="0.25">
      <c r="A8595">
        <v>8594</v>
      </c>
      <c r="B8595" s="4">
        <v>44150</v>
      </c>
      <c r="C8595" t="str">
        <f t="shared" si="402"/>
        <v>2020</v>
      </c>
      <c r="D8595">
        <v>279</v>
      </c>
      <c r="E8595">
        <v>35</v>
      </c>
      <c r="F8595" t="str">
        <f t="shared" si="403"/>
        <v>Adult</v>
      </c>
      <c r="G8595" t="s">
        <v>7</v>
      </c>
      <c r="H8595" t="s">
        <v>21</v>
      </c>
      <c r="I8595">
        <v>652</v>
      </c>
      <c r="J8595" t="s">
        <v>9</v>
      </c>
      <c r="K8595">
        <v>2</v>
      </c>
      <c r="L8595">
        <v>31.660315130000001</v>
      </c>
      <c r="M8595" t="s">
        <v>22</v>
      </c>
      <c r="N8595" s="2" t="s">
        <v>16</v>
      </c>
      <c r="O8595">
        <v>0</v>
      </c>
      <c r="P8595">
        <f t="shared" si="404"/>
        <v>63.320630260000001</v>
      </c>
      <c r="Q8595" s="2" t="s">
        <v>11</v>
      </c>
      <c r="R8595" t="s">
        <v>12</v>
      </c>
      <c r="S8595">
        <v>4</v>
      </c>
      <c r="T8595" s="2" t="s">
        <v>11</v>
      </c>
    </row>
    <row r="8596" spans="1:20" x14ac:dyDescent="0.25">
      <c r="A8596">
        <v>8595</v>
      </c>
      <c r="B8596" s="4">
        <v>44526</v>
      </c>
      <c r="C8596" t="str">
        <f t="shared" si="402"/>
        <v>2021</v>
      </c>
      <c r="D8596">
        <v>399</v>
      </c>
      <c r="E8596">
        <v>28</v>
      </c>
      <c r="F8596" t="str">
        <f t="shared" si="403"/>
        <v>Teenager</v>
      </c>
      <c r="G8596" t="s">
        <v>7</v>
      </c>
      <c r="H8596" t="s">
        <v>14</v>
      </c>
      <c r="I8596">
        <v>578</v>
      </c>
      <c r="J8596" t="s">
        <v>24</v>
      </c>
      <c r="K8596">
        <v>3</v>
      </c>
      <c r="L8596">
        <v>62.860166360000001</v>
      </c>
      <c r="M8596" t="s">
        <v>20</v>
      </c>
      <c r="N8596" s="2" t="s">
        <v>11</v>
      </c>
      <c r="O8596">
        <v>18.858049909999998</v>
      </c>
      <c r="P8596">
        <f t="shared" si="404"/>
        <v>169.72244917</v>
      </c>
      <c r="Q8596" s="2" t="s">
        <v>16</v>
      </c>
      <c r="R8596" t="s">
        <v>26</v>
      </c>
      <c r="S8596">
        <v>2</v>
      </c>
      <c r="T8596" s="2" t="s">
        <v>11</v>
      </c>
    </row>
    <row r="8597" spans="1:20" x14ac:dyDescent="0.25">
      <c r="A8597">
        <v>8596</v>
      </c>
      <c r="B8597" s="4">
        <v>44894</v>
      </c>
      <c r="C8597" t="str">
        <f t="shared" si="402"/>
        <v>2022</v>
      </c>
      <c r="D8597">
        <v>454</v>
      </c>
      <c r="E8597">
        <v>19</v>
      </c>
      <c r="F8597" t="str">
        <f t="shared" si="403"/>
        <v>Teenager</v>
      </c>
      <c r="G8597" t="s">
        <v>13</v>
      </c>
      <c r="H8597" t="s">
        <v>39</v>
      </c>
      <c r="I8597">
        <v>652</v>
      </c>
      <c r="J8597" t="s">
        <v>33</v>
      </c>
      <c r="K8597">
        <v>3</v>
      </c>
      <c r="L8597">
        <v>75.052103070000001</v>
      </c>
      <c r="M8597" t="s">
        <v>22</v>
      </c>
      <c r="N8597" s="2" t="s">
        <v>11</v>
      </c>
      <c r="O8597">
        <v>22.51563092</v>
      </c>
      <c r="P8597">
        <f t="shared" si="404"/>
        <v>202.64067829000001</v>
      </c>
      <c r="Q8597" s="2" t="s">
        <v>11</v>
      </c>
      <c r="R8597" t="s">
        <v>26</v>
      </c>
      <c r="S8597">
        <v>3</v>
      </c>
      <c r="T8597" s="2" t="s">
        <v>11</v>
      </c>
    </row>
    <row r="8598" spans="1:20" x14ac:dyDescent="0.25">
      <c r="A8598">
        <v>8597</v>
      </c>
      <c r="B8598" s="4">
        <v>43779</v>
      </c>
      <c r="C8598" t="str">
        <f t="shared" si="402"/>
        <v>2019</v>
      </c>
      <c r="D8598">
        <v>104</v>
      </c>
      <c r="E8598">
        <v>31</v>
      </c>
      <c r="F8598" t="str">
        <f t="shared" si="403"/>
        <v>Adult</v>
      </c>
      <c r="G8598" t="s">
        <v>27</v>
      </c>
      <c r="H8598" t="s">
        <v>23</v>
      </c>
      <c r="I8598">
        <v>511</v>
      </c>
      <c r="J8598" t="s">
        <v>15</v>
      </c>
      <c r="K8598">
        <v>1</v>
      </c>
      <c r="L8598">
        <v>47.1216869</v>
      </c>
      <c r="M8598" t="s">
        <v>22</v>
      </c>
      <c r="N8598" s="2" t="s">
        <v>16</v>
      </c>
      <c r="O8598">
        <v>0</v>
      </c>
      <c r="P8598">
        <f t="shared" si="404"/>
        <v>47.1216869</v>
      </c>
      <c r="Q8598" s="2" t="s">
        <v>16</v>
      </c>
      <c r="R8598" t="s">
        <v>18</v>
      </c>
      <c r="S8598">
        <v>2</v>
      </c>
      <c r="T8598" s="2" t="s">
        <v>11</v>
      </c>
    </row>
    <row r="8599" spans="1:20" x14ac:dyDescent="0.25">
      <c r="A8599">
        <v>8598</v>
      </c>
      <c r="B8599" s="4">
        <v>44510</v>
      </c>
      <c r="C8599" t="str">
        <f t="shared" si="402"/>
        <v>2021</v>
      </c>
      <c r="D8599">
        <v>425</v>
      </c>
      <c r="E8599">
        <v>64</v>
      </c>
      <c r="F8599" t="str">
        <f t="shared" si="403"/>
        <v>Senior</v>
      </c>
      <c r="G8599" t="s">
        <v>7</v>
      </c>
      <c r="H8599" t="s">
        <v>8</v>
      </c>
      <c r="I8599">
        <v>526</v>
      </c>
      <c r="J8599" t="s">
        <v>24</v>
      </c>
      <c r="K8599">
        <v>3</v>
      </c>
      <c r="L8599">
        <v>99.223514649999998</v>
      </c>
      <c r="M8599" t="s">
        <v>10</v>
      </c>
      <c r="N8599" s="2" t="s">
        <v>11</v>
      </c>
      <c r="O8599">
        <v>29.767054389999998</v>
      </c>
      <c r="P8599">
        <f t="shared" si="404"/>
        <v>267.90348956000003</v>
      </c>
      <c r="Q8599" s="2" t="s">
        <v>16</v>
      </c>
      <c r="R8599" t="s">
        <v>26</v>
      </c>
      <c r="S8599">
        <v>5</v>
      </c>
      <c r="T8599" s="2" t="s">
        <v>16</v>
      </c>
    </row>
    <row r="8600" spans="1:20" x14ac:dyDescent="0.25">
      <c r="A8600">
        <v>8599</v>
      </c>
      <c r="B8600" s="4">
        <v>44890</v>
      </c>
      <c r="C8600" t="str">
        <f t="shared" si="402"/>
        <v>2022</v>
      </c>
      <c r="D8600">
        <v>28</v>
      </c>
      <c r="E8600">
        <v>49</v>
      </c>
      <c r="F8600" t="str">
        <f t="shared" si="403"/>
        <v>Adult</v>
      </c>
      <c r="G8600" t="s">
        <v>7</v>
      </c>
      <c r="H8600" t="s">
        <v>43</v>
      </c>
      <c r="I8600">
        <v>951</v>
      </c>
      <c r="J8600" t="s">
        <v>24</v>
      </c>
      <c r="K8600">
        <v>5</v>
      </c>
      <c r="L8600">
        <v>84.439744320000003</v>
      </c>
      <c r="M8600" t="s">
        <v>22</v>
      </c>
      <c r="N8600" s="2" t="s">
        <v>11</v>
      </c>
      <c r="O8600">
        <v>42.219872160000001</v>
      </c>
      <c r="P8600">
        <f t="shared" si="404"/>
        <v>379.97884943999998</v>
      </c>
      <c r="Q8600" s="2" t="s">
        <v>11</v>
      </c>
      <c r="R8600" t="s">
        <v>26</v>
      </c>
      <c r="S8600">
        <v>4</v>
      </c>
      <c r="T8600" s="2" t="s">
        <v>16</v>
      </c>
    </row>
    <row r="8601" spans="1:20" x14ac:dyDescent="0.25">
      <c r="A8601">
        <v>8600</v>
      </c>
      <c r="B8601" s="4">
        <v>43435</v>
      </c>
      <c r="C8601" t="str">
        <f t="shared" si="402"/>
        <v>2018</v>
      </c>
      <c r="D8601">
        <v>200</v>
      </c>
      <c r="E8601">
        <v>61</v>
      </c>
      <c r="F8601" t="str">
        <f t="shared" si="403"/>
        <v>Senior</v>
      </c>
      <c r="G8601" t="s">
        <v>7</v>
      </c>
      <c r="H8601" t="s">
        <v>38</v>
      </c>
      <c r="I8601">
        <v>369</v>
      </c>
      <c r="J8601" t="s">
        <v>29</v>
      </c>
      <c r="K8601">
        <v>4</v>
      </c>
      <c r="L8601">
        <v>29.842841629999999</v>
      </c>
      <c r="M8601" t="s">
        <v>20</v>
      </c>
      <c r="N8601" s="2" t="s">
        <v>11</v>
      </c>
      <c r="O8601">
        <v>0</v>
      </c>
      <c r="P8601">
        <f t="shared" si="404"/>
        <v>119.37136652</v>
      </c>
      <c r="Q8601" s="2" t="s">
        <v>16</v>
      </c>
      <c r="R8601" t="s">
        <v>12</v>
      </c>
      <c r="S8601">
        <v>1</v>
      </c>
      <c r="T8601" s="2" t="s">
        <v>11</v>
      </c>
    </row>
    <row r="8602" spans="1:20" x14ac:dyDescent="0.25">
      <c r="A8602">
        <v>8601</v>
      </c>
      <c r="B8602" s="4">
        <v>44170</v>
      </c>
      <c r="C8602" t="str">
        <f t="shared" si="402"/>
        <v>2020</v>
      </c>
      <c r="D8602">
        <v>181</v>
      </c>
      <c r="E8602">
        <v>51</v>
      </c>
      <c r="F8602" t="str">
        <f t="shared" si="403"/>
        <v>Senior</v>
      </c>
      <c r="G8602" t="s">
        <v>27</v>
      </c>
      <c r="H8602" t="s">
        <v>8</v>
      </c>
      <c r="I8602">
        <v>709</v>
      </c>
      <c r="J8602" t="s">
        <v>9</v>
      </c>
      <c r="K8602">
        <v>2</v>
      </c>
      <c r="L8602">
        <v>43.496112969999999</v>
      </c>
      <c r="M8602" t="s">
        <v>10</v>
      </c>
      <c r="N8602" s="2" t="s">
        <v>11</v>
      </c>
      <c r="O8602">
        <v>0</v>
      </c>
      <c r="P8602">
        <f t="shared" si="404"/>
        <v>86.992225939999997</v>
      </c>
      <c r="Q8602" s="2" t="s">
        <v>11</v>
      </c>
      <c r="R8602" t="s">
        <v>18</v>
      </c>
      <c r="S8602">
        <v>4</v>
      </c>
      <c r="T8602" s="2" t="s">
        <v>16</v>
      </c>
    </row>
    <row r="8603" spans="1:20" x14ac:dyDescent="0.25">
      <c r="A8603">
        <v>8602</v>
      </c>
      <c r="B8603" s="4">
        <v>45248</v>
      </c>
      <c r="C8603" t="str">
        <f t="shared" si="402"/>
        <v>2023</v>
      </c>
      <c r="D8603">
        <v>252</v>
      </c>
      <c r="E8603">
        <v>56</v>
      </c>
      <c r="F8603" t="str">
        <f t="shared" si="403"/>
        <v>Senior</v>
      </c>
      <c r="G8603" t="s">
        <v>27</v>
      </c>
      <c r="H8603" t="s">
        <v>39</v>
      </c>
      <c r="I8603">
        <v>477</v>
      </c>
      <c r="J8603" t="s">
        <v>29</v>
      </c>
      <c r="K8603">
        <v>3</v>
      </c>
      <c r="L8603">
        <v>48.872189679999998</v>
      </c>
      <c r="M8603" t="s">
        <v>25</v>
      </c>
      <c r="N8603" s="2" t="s">
        <v>16</v>
      </c>
      <c r="O8603">
        <v>0</v>
      </c>
      <c r="P8603">
        <f t="shared" si="404"/>
        <v>146.61656904</v>
      </c>
      <c r="Q8603" s="2" t="s">
        <v>11</v>
      </c>
      <c r="R8603" t="s">
        <v>12</v>
      </c>
      <c r="S8603">
        <v>5</v>
      </c>
      <c r="T8603" s="2" t="s">
        <v>16</v>
      </c>
    </row>
    <row r="8604" spans="1:20" x14ac:dyDescent="0.25">
      <c r="A8604">
        <v>8603</v>
      </c>
      <c r="B8604" s="4">
        <v>45240</v>
      </c>
      <c r="C8604" t="str">
        <f t="shared" si="402"/>
        <v>2023</v>
      </c>
      <c r="D8604">
        <v>348</v>
      </c>
      <c r="E8604">
        <v>28</v>
      </c>
      <c r="F8604" t="str">
        <f t="shared" si="403"/>
        <v>Teenager</v>
      </c>
      <c r="G8604" t="s">
        <v>13</v>
      </c>
      <c r="H8604" t="s">
        <v>21</v>
      </c>
      <c r="I8604">
        <v>774</v>
      </c>
      <c r="J8604" t="s">
        <v>33</v>
      </c>
      <c r="K8604">
        <v>2</v>
      </c>
      <c r="L8604">
        <v>13.00966601</v>
      </c>
      <c r="M8604" t="s">
        <v>25</v>
      </c>
      <c r="N8604" s="2" t="s">
        <v>11</v>
      </c>
      <c r="O8604">
        <v>0</v>
      </c>
      <c r="P8604">
        <f t="shared" si="404"/>
        <v>26.01933202</v>
      </c>
      <c r="Q8604" s="2" t="s">
        <v>16</v>
      </c>
      <c r="R8604" t="s">
        <v>18</v>
      </c>
      <c r="S8604">
        <v>5</v>
      </c>
      <c r="T8604" s="2" t="s">
        <v>16</v>
      </c>
    </row>
    <row r="8605" spans="1:20" x14ac:dyDescent="0.25">
      <c r="A8605">
        <v>8604</v>
      </c>
      <c r="B8605" s="4">
        <v>43822</v>
      </c>
      <c r="C8605" t="str">
        <f t="shared" si="402"/>
        <v>2019</v>
      </c>
      <c r="D8605">
        <v>27</v>
      </c>
      <c r="E8605">
        <v>62</v>
      </c>
      <c r="F8605" t="str">
        <f t="shared" si="403"/>
        <v>Senior</v>
      </c>
      <c r="G8605" t="s">
        <v>7</v>
      </c>
      <c r="H8605" t="s">
        <v>38</v>
      </c>
      <c r="I8605">
        <v>386</v>
      </c>
      <c r="J8605" t="s">
        <v>9</v>
      </c>
      <c r="K8605">
        <v>5</v>
      </c>
      <c r="L8605">
        <v>49.941182089999998</v>
      </c>
      <c r="M8605" t="s">
        <v>25</v>
      </c>
      <c r="N8605" s="2" t="s">
        <v>11</v>
      </c>
      <c r="O8605">
        <v>0</v>
      </c>
      <c r="P8605">
        <f t="shared" si="404"/>
        <v>249.70591044999998</v>
      </c>
      <c r="Q8605" s="2" t="s">
        <v>16</v>
      </c>
      <c r="R8605" t="s">
        <v>18</v>
      </c>
      <c r="S8605">
        <v>2</v>
      </c>
      <c r="T8605" s="2" t="s">
        <v>16</v>
      </c>
    </row>
    <row r="8606" spans="1:20" x14ac:dyDescent="0.25">
      <c r="A8606">
        <v>8605</v>
      </c>
      <c r="B8606" s="4">
        <v>45289</v>
      </c>
      <c r="C8606" t="str">
        <f t="shared" si="402"/>
        <v>2023</v>
      </c>
      <c r="D8606">
        <v>73</v>
      </c>
      <c r="E8606">
        <v>22</v>
      </c>
      <c r="F8606" t="str">
        <f t="shared" si="403"/>
        <v>Teenager</v>
      </c>
      <c r="G8606" t="s">
        <v>13</v>
      </c>
      <c r="H8606" t="s">
        <v>36</v>
      </c>
      <c r="I8606">
        <v>217</v>
      </c>
      <c r="J8606" t="s">
        <v>9</v>
      </c>
      <c r="K8606">
        <v>3</v>
      </c>
      <c r="L8606">
        <v>25.71485015</v>
      </c>
      <c r="M8606" t="s">
        <v>25</v>
      </c>
      <c r="N8606" s="2" t="s">
        <v>16</v>
      </c>
      <c r="O8606">
        <v>0</v>
      </c>
      <c r="P8606">
        <f t="shared" si="404"/>
        <v>77.144550449999997</v>
      </c>
      <c r="Q8606" s="2" t="s">
        <v>11</v>
      </c>
      <c r="R8606" t="s">
        <v>12</v>
      </c>
      <c r="S8606">
        <v>1</v>
      </c>
      <c r="T8606" s="2" t="s">
        <v>11</v>
      </c>
    </row>
    <row r="8607" spans="1:20" x14ac:dyDescent="0.25">
      <c r="A8607">
        <v>8606</v>
      </c>
      <c r="B8607" s="4">
        <v>44882</v>
      </c>
      <c r="C8607" t="str">
        <f t="shared" si="402"/>
        <v>2022</v>
      </c>
      <c r="D8607">
        <v>264</v>
      </c>
      <c r="E8607">
        <v>63</v>
      </c>
      <c r="F8607" t="str">
        <f t="shared" si="403"/>
        <v>Senior</v>
      </c>
      <c r="G8607" t="s">
        <v>13</v>
      </c>
      <c r="H8607" t="s">
        <v>42</v>
      </c>
      <c r="I8607">
        <v>200</v>
      </c>
      <c r="J8607" t="s">
        <v>29</v>
      </c>
      <c r="K8607">
        <v>2</v>
      </c>
      <c r="L8607">
        <v>74.324893680000002</v>
      </c>
      <c r="M8607" t="s">
        <v>25</v>
      </c>
      <c r="N8607" s="2" t="s">
        <v>16</v>
      </c>
      <c r="O8607">
        <v>0</v>
      </c>
      <c r="P8607">
        <f t="shared" si="404"/>
        <v>148.64978736</v>
      </c>
      <c r="Q8607" s="2" t="s">
        <v>11</v>
      </c>
      <c r="R8607" t="s">
        <v>12</v>
      </c>
      <c r="S8607">
        <v>1</v>
      </c>
      <c r="T8607" s="2" t="s">
        <v>11</v>
      </c>
    </row>
    <row r="8608" spans="1:20" x14ac:dyDescent="0.25">
      <c r="A8608">
        <v>8607</v>
      </c>
      <c r="B8608" s="4">
        <v>45279</v>
      </c>
      <c r="C8608" t="str">
        <f t="shared" si="402"/>
        <v>2023</v>
      </c>
      <c r="D8608">
        <v>132</v>
      </c>
      <c r="E8608">
        <v>49</v>
      </c>
      <c r="F8608" t="str">
        <f t="shared" si="403"/>
        <v>Adult</v>
      </c>
      <c r="G8608" t="s">
        <v>13</v>
      </c>
      <c r="H8608" t="s">
        <v>31</v>
      </c>
      <c r="I8608">
        <v>562</v>
      </c>
      <c r="J8608" t="s">
        <v>24</v>
      </c>
      <c r="K8608">
        <v>3</v>
      </c>
      <c r="L8608">
        <v>70.855906349999998</v>
      </c>
      <c r="M8608" t="s">
        <v>25</v>
      </c>
      <c r="N8608" s="2" t="s">
        <v>16</v>
      </c>
      <c r="O8608">
        <v>21.2567719</v>
      </c>
      <c r="P8608">
        <f t="shared" si="404"/>
        <v>191.31094715</v>
      </c>
      <c r="Q8608" s="2" t="s">
        <v>11</v>
      </c>
      <c r="R8608" t="s">
        <v>26</v>
      </c>
      <c r="S8608">
        <v>5</v>
      </c>
      <c r="T8608" s="2" t="s">
        <v>16</v>
      </c>
    </row>
    <row r="8609" spans="1:20" x14ac:dyDescent="0.25">
      <c r="A8609">
        <v>8608</v>
      </c>
      <c r="B8609" s="4">
        <v>45266</v>
      </c>
      <c r="C8609" t="str">
        <f t="shared" si="402"/>
        <v>2023</v>
      </c>
      <c r="D8609">
        <v>479</v>
      </c>
      <c r="E8609">
        <v>59</v>
      </c>
      <c r="F8609" t="str">
        <f t="shared" si="403"/>
        <v>Senior</v>
      </c>
      <c r="G8609" t="s">
        <v>7</v>
      </c>
      <c r="H8609" t="s">
        <v>28</v>
      </c>
      <c r="I8609">
        <v>53</v>
      </c>
      <c r="J8609" t="s">
        <v>9</v>
      </c>
      <c r="K8609">
        <v>2</v>
      </c>
      <c r="L8609">
        <v>10.84133022</v>
      </c>
      <c r="M8609" t="s">
        <v>25</v>
      </c>
      <c r="N8609" s="2" t="s">
        <v>11</v>
      </c>
      <c r="O8609">
        <v>0</v>
      </c>
      <c r="P8609">
        <f t="shared" si="404"/>
        <v>21.682660439999999</v>
      </c>
      <c r="Q8609" s="2" t="s">
        <v>16</v>
      </c>
      <c r="R8609" t="s">
        <v>18</v>
      </c>
      <c r="S8609">
        <v>2</v>
      </c>
      <c r="T8609" s="2" t="s">
        <v>16</v>
      </c>
    </row>
    <row r="8610" spans="1:20" x14ac:dyDescent="0.25">
      <c r="A8610">
        <v>8609</v>
      </c>
      <c r="B8610" s="4">
        <v>44137</v>
      </c>
      <c r="C8610" t="str">
        <f t="shared" si="402"/>
        <v>2020</v>
      </c>
      <c r="D8610">
        <v>263</v>
      </c>
      <c r="E8610">
        <v>57</v>
      </c>
      <c r="F8610" t="str">
        <f t="shared" si="403"/>
        <v>Senior</v>
      </c>
      <c r="G8610" t="s">
        <v>13</v>
      </c>
      <c r="H8610" t="s">
        <v>34</v>
      </c>
      <c r="I8610">
        <v>495</v>
      </c>
      <c r="J8610" t="s">
        <v>9</v>
      </c>
      <c r="K8610">
        <v>5</v>
      </c>
      <c r="L8610">
        <v>99.452432950000002</v>
      </c>
      <c r="M8610" t="s">
        <v>10</v>
      </c>
      <c r="N8610" s="2" t="s">
        <v>16</v>
      </c>
      <c r="O8610">
        <v>49.726216479999998</v>
      </c>
      <c r="P8610">
        <f t="shared" si="404"/>
        <v>447.53594827000001</v>
      </c>
      <c r="Q8610" s="2" t="s">
        <v>11</v>
      </c>
      <c r="R8610" t="s">
        <v>26</v>
      </c>
      <c r="S8610">
        <v>3</v>
      </c>
      <c r="T8610" s="2" t="s">
        <v>16</v>
      </c>
    </row>
    <row r="8611" spans="1:20" x14ac:dyDescent="0.25">
      <c r="A8611">
        <v>8610</v>
      </c>
      <c r="B8611" s="4">
        <v>44180</v>
      </c>
      <c r="C8611" t="str">
        <f t="shared" si="402"/>
        <v>2020</v>
      </c>
      <c r="D8611">
        <v>90</v>
      </c>
      <c r="E8611">
        <v>45</v>
      </c>
      <c r="F8611" t="str">
        <f t="shared" si="403"/>
        <v>Adult</v>
      </c>
      <c r="G8611" t="s">
        <v>27</v>
      </c>
      <c r="H8611" t="s">
        <v>14</v>
      </c>
      <c r="I8611">
        <v>576</v>
      </c>
      <c r="J8611" t="s">
        <v>24</v>
      </c>
      <c r="K8611">
        <v>1</v>
      </c>
      <c r="L8611">
        <v>71.930602370000003</v>
      </c>
      <c r="M8611" t="s">
        <v>22</v>
      </c>
      <c r="N8611" s="2" t="s">
        <v>11</v>
      </c>
      <c r="O8611">
        <v>0</v>
      </c>
      <c r="P8611">
        <f t="shared" si="404"/>
        <v>71.930602370000003</v>
      </c>
      <c r="Q8611" s="2" t="s">
        <v>11</v>
      </c>
      <c r="R8611" t="s">
        <v>12</v>
      </c>
      <c r="S8611">
        <v>1</v>
      </c>
      <c r="T8611" s="2" t="s">
        <v>11</v>
      </c>
    </row>
    <row r="8612" spans="1:20" x14ac:dyDescent="0.25">
      <c r="A8612">
        <v>8611</v>
      </c>
      <c r="B8612" s="4">
        <v>44540</v>
      </c>
      <c r="C8612" t="str">
        <f t="shared" si="402"/>
        <v>2021</v>
      </c>
      <c r="D8612">
        <v>324</v>
      </c>
      <c r="E8612">
        <v>57</v>
      </c>
      <c r="F8612" t="str">
        <f t="shared" si="403"/>
        <v>Senior</v>
      </c>
      <c r="G8612" t="s">
        <v>7</v>
      </c>
      <c r="H8612" t="s">
        <v>23</v>
      </c>
      <c r="I8612">
        <v>842</v>
      </c>
      <c r="J8612" t="s">
        <v>9</v>
      </c>
      <c r="K8612">
        <v>5</v>
      </c>
      <c r="L8612">
        <v>78.510940120000001</v>
      </c>
      <c r="M8612" t="s">
        <v>20</v>
      </c>
      <c r="N8612" s="2" t="s">
        <v>11</v>
      </c>
      <c r="O8612">
        <v>0</v>
      </c>
      <c r="P8612">
        <f t="shared" si="404"/>
        <v>392.55470059999999</v>
      </c>
      <c r="Q8612" s="2" t="s">
        <v>11</v>
      </c>
      <c r="R8612" t="s">
        <v>12</v>
      </c>
      <c r="S8612">
        <v>2</v>
      </c>
      <c r="T8612" s="2" t="s">
        <v>16</v>
      </c>
    </row>
    <row r="8613" spans="1:20" x14ac:dyDescent="0.25">
      <c r="A8613">
        <v>8612</v>
      </c>
      <c r="B8613" s="4">
        <v>44194</v>
      </c>
      <c r="C8613" t="str">
        <f t="shared" si="402"/>
        <v>2020</v>
      </c>
      <c r="D8613">
        <v>289</v>
      </c>
      <c r="E8613">
        <v>38</v>
      </c>
      <c r="F8613" t="str">
        <f t="shared" si="403"/>
        <v>Adult</v>
      </c>
      <c r="G8613" t="s">
        <v>7</v>
      </c>
      <c r="H8613" t="s">
        <v>28</v>
      </c>
      <c r="I8613">
        <v>634</v>
      </c>
      <c r="J8613" t="s">
        <v>15</v>
      </c>
      <c r="K8613">
        <v>1</v>
      </c>
      <c r="L8613">
        <v>32.166505700000002</v>
      </c>
      <c r="M8613" t="s">
        <v>20</v>
      </c>
      <c r="N8613" s="2" t="s">
        <v>11</v>
      </c>
      <c r="O8613">
        <v>0</v>
      </c>
      <c r="P8613">
        <f t="shared" si="404"/>
        <v>32.166505700000002</v>
      </c>
      <c r="Q8613" s="2" t="s">
        <v>16</v>
      </c>
      <c r="R8613" t="s">
        <v>18</v>
      </c>
      <c r="S8613">
        <v>5</v>
      </c>
      <c r="T8613" s="2" t="s">
        <v>16</v>
      </c>
    </row>
    <row r="8614" spans="1:20" x14ac:dyDescent="0.25">
      <c r="A8614">
        <v>8613</v>
      </c>
      <c r="B8614" s="4">
        <v>44193</v>
      </c>
      <c r="C8614" t="str">
        <f t="shared" si="402"/>
        <v>2020</v>
      </c>
      <c r="D8614">
        <v>281</v>
      </c>
      <c r="E8614">
        <v>42</v>
      </c>
      <c r="F8614" t="str">
        <f t="shared" si="403"/>
        <v>Adult</v>
      </c>
      <c r="G8614" t="s">
        <v>7</v>
      </c>
      <c r="H8614" t="s">
        <v>14</v>
      </c>
      <c r="I8614">
        <v>678</v>
      </c>
      <c r="J8614" t="s">
        <v>9</v>
      </c>
      <c r="K8614">
        <v>4</v>
      </c>
      <c r="L8614">
        <v>71.193138980000001</v>
      </c>
      <c r="M8614" t="s">
        <v>25</v>
      </c>
      <c r="N8614" s="2" t="s">
        <v>11</v>
      </c>
      <c r="O8614">
        <v>0</v>
      </c>
      <c r="P8614">
        <f t="shared" si="404"/>
        <v>284.77255592</v>
      </c>
      <c r="Q8614" s="2" t="s">
        <v>16</v>
      </c>
      <c r="R8614" t="s">
        <v>18</v>
      </c>
      <c r="S8614">
        <v>3</v>
      </c>
      <c r="T8614" s="2" t="s">
        <v>11</v>
      </c>
    </row>
    <row r="8615" spans="1:20" x14ac:dyDescent="0.25">
      <c r="A8615">
        <v>8614</v>
      </c>
      <c r="B8615" s="4">
        <v>44922</v>
      </c>
      <c r="C8615" t="str">
        <f t="shared" si="402"/>
        <v>2022</v>
      </c>
      <c r="D8615">
        <v>81</v>
      </c>
      <c r="E8615">
        <v>27</v>
      </c>
      <c r="F8615" t="str">
        <f t="shared" si="403"/>
        <v>Teenager</v>
      </c>
      <c r="G8615" t="s">
        <v>13</v>
      </c>
      <c r="H8615" t="s">
        <v>42</v>
      </c>
      <c r="I8615">
        <v>864</v>
      </c>
      <c r="J8615" t="s">
        <v>15</v>
      </c>
      <c r="K8615">
        <v>1</v>
      </c>
      <c r="L8615">
        <v>15.589658</v>
      </c>
      <c r="M8615" t="s">
        <v>10</v>
      </c>
      <c r="N8615" s="2" t="s">
        <v>16</v>
      </c>
      <c r="O8615">
        <v>0</v>
      </c>
      <c r="P8615">
        <f t="shared" si="404"/>
        <v>15.589658</v>
      </c>
      <c r="Q8615" s="2" t="s">
        <v>16</v>
      </c>
      <c r="R8615" t="s">
        <v>18</v>
      </c>
      <c r="S8615">
        <v>5</v>
      </c>
      <c r="T8615" s="2" t="s">
        <v>11</v>
      </c>
    </row>
    <row r="8616" spans="1:20" x14ac:dyDescent="0.25">
      <c r="A8616">
        <v>8615</v>
      </c>
      <c r="B8616" s="4">
        <v>44141</v>
      </c>
      <c r="C8616" t="str">
        <f t="shared" si="402"/>
        <v>2020</v>
      </c>
      <c r="D8616">
        <v>432</v>
      </c>
      <c r="E8616">
        <v>66</v>
      </c>
      <c r="F8616" t="str">
        <f t="shared" si="403"/>
        <v>Senior</v>
      </c>
      <c r="G8616" t="s">
        <v>7</v>
      </c>
      <c r="H8616" t="s">
        <v>14</v>
      </c>
      <c r="I8616">
        <v>665</v>
      </c>
      <c r="J8616" t="s">
        <v>29</v>
      </c>
      <c r="K8616">
        <v>3</v>
      </c>
      <c r="L8616">
        <v>54.361032170000001</v>
      </c>
      <c r="M8616" t="s">
        <v>22</v>
      </c>
      <c r="N8616" s="2" t="s">
        <v>11</v>
      </c>
      <c r="O8616">
        <v>0</v>
      </c>
      <c r="P8616">
        <f t="shared" si="404"/>
        <v>163.08309651000002</v>
      </c>
      <c r="Q8616" s="2" t="s">
        <v>11</v>
      </c>
      <c r="R8616" t="s">
        <v>12</v>
      </c>
      <c r="S8616">
        <v>4</v>
      </c>
      <c r="T8616" s="2" t="s">
        <v>11</v>
      </c>
    </row>
    <row r="8617" spans="1:20" x14ac:dyDescent="0.25">
      <c r="A8617">
        <v>8616</v>
      </c>
      <c r="B8617" s="4">
        <v>44176</v>
      </c>
      <c r="C8617" t="str">
        <f t="shared" si="402"/>
        <v>2020</v>
      </c>
      <c r="D8617">
        <v>448</v>
      </c>
      <c r="E8617">
        <v>20</v>
      </c>
      <c r="F8617" t="str">
        <f t="shared" si="403"/>
        <v>Teenager</v>
      </c>
      <c r="G8617" t="s">
        <v>7</v>
      </c>
      <c r="H8617" t="s">
        <v>28</v>
      </c>
      <c r="I8617">
        <v>844</v>
      </c>
      <c r="J8617" t="s">
        <v>24</v>
      </c>
      <c r="K8617">
        <v>4</v>
      </c>
      <c r="L8617">
        <v>35.734835619999998</v>
      </c>
      <c r="M8617" t="s">
        <v>25</v>
      </c>
      <c r="N8617" s="2" t="s">
        <v>11</v>
      </c>
      <c r="O8617">
        <v>14.29393425</v>
      </c>
      <c r="P8617">
        <f t="shared" si="404"/>
        <v>128.64540822999999</v>
      </c>
      <c r="Q8617" s="2" t="s">
        <v>16</v>
      </c>
      <c r="R8617" t="s">
        <v>26</v>
      </c>
      <c r="S8617">
        <v>4</v>
      </c>
      <c r="T8617" s="2" t="s">
        <v>16</v>
      </c>
    </row>
    <row r="8618" spans="1:20" x14ac:dyDescent="0.25">
      <c r="A8618">
        <v>8617</v>
      </c>
      <c r="B8618" s="4">
        <v>43423</v>
      </c>
      <c r="C8618" t="str">
        <f t="shared" si="402"/>
        <v>2018</v>
      </c>
      <c r="D8618">
        <v>369</v>
      </c>
      <c r="E8618">
        <v>66</v>
      </c>
      <c r="F8618" t="str">
        <f t="shared" si="403"/>
        <v>Senior</v>
      </c>
      <c r="G8618" t="s">
        <v>27</v>
      </c>
      <c r="H8618" t="s">
        <v>41</v>
      </c>
      <c r="I8618">
        <v>578</v>
      </c>
      <c r="J8618" t="s">
        <v>9</v>
      </c>
      <c r="K8618">
        <v>3</v>
      </c>
      <c r="L8618">
        <v>13.61750391</v>
      </c>
      <c r="M8618" t="s">
        <v>20</v>
      </c>
      <c r="N8618" s="2" t="s">
        <v>11</v>
      </c>
      <c r="O8618">
        <v>0</v>
      </c>
      <c r="P8618">
        <f t="shared" si="404"/>
        <v>40.852511730000003</v>
      </c>
      <c r="Q8618" s="2" t="s">
        <v>16</v>
      </c>
      <c r="R8618" t="s">
        <v>12</v>
      </c>
      <c r="S8618">
        <v>1</v>
      </c>
      <c r="T8618" s="2" t="s">
        <v>11</v>
      </c>
    </row>
    <row r="8619" spans="1:20" x14ac:dyDescent="0.25">
      <c r="A8619">
        <v>8618</v>
      </c>
      <c r="B8619" s="4">
        <v>45280</v>
      </c>
      <c r="C8619" t="str">
        <f t="shared" si="402"/>
        <v>2023</v>
      </c>
      <c r="D8619">
        <v>254</v>
      </c>
      <c r="E8619">
        <v>49</v>
      </c>
      <c r="F8619" t="str">
        <f t="shared" si="403"/>
        <v>Adult</v>
      </c>
      <c r="G8619" t="s">
        <v>27</v>
      </c>
      <c r="H8619" t="s">
        <v>34</v>
      </c>
      <c r="I8619">
        <v>215</v>
      </c>
      <c r="J8619" t="s">
        <v>29</v>
      </c>
      <c r="K8619">
        <v>1</v>
      </c>
      <c r="L8619">
        <v>21.852066700000002</v>
      </c>
      <c r="M8619" t="s">
        <v>20</v>
      </c>
      <c r="N8619" s="2" t="s">
        <v>11</v>
      </c>
      <c r="O8619">
        <v>2.1852066699999999</v>
      </c>
      <c r="P8619">
        <f t="shared" si="404"/>
        <v>19.666860030000002</v>
      </c>
      <c r="Q8619" s="2" t="s">
        <v>16</v>
      </c>
      <c r="R8619" t="s">
        <v>26</v>
      </c>
      <c r="S8619">
        <v>1</v>
      </c>
      <c r="T8619" s="2" t="s">
        <v>11</v>
      </c>
    </row>
    <row r="8620" spans="1:20" x14ac:dyDescent="0.25">
      <c r="A8620">
        <v>8619</v>
      </c>
      <c r="B8620" s="4">
        <v>43430</v>
      </c>
      <c r="C8620" t="str">
        <f t="shared" si="402"/>
        <v>2018</v>
      </c>
      <c r="D8620">
        <v>322</v>
      </c>
      <c r="E8620">
        <v>68</v>
      </c>
      <c r="F8620" t="str">
        <f t="shared" si="403"/>
        <v>Senior</v>
      </c>
      <c r="G8620" t="s">
        <v>27</v>
      </c>
      <c r="H8620" t="s">
        <v>30</v>
      </c>
      <c r="I8620">
        <v>318</v>
      </c>
      <c r="J8620" t="s">
        <v>24</v>
      </c>
      <c r="K8620">
        <v>3</v>
      </c>
      <c r="L8620">
        <v>94.381034670000005</v>
      </c>
      <c r="M8620" t="s">
        <v>10</v>
      </c>
      <c r="N8620" s="2" t="s">
        <v>16</v>
      </c>
      <c r="O8620">
        <v>28.3143104</v>
      </c>
      <c r="P8620">
        <f t="shared" si="404"/>
        <v>254.82879360999999</v>
      </c>
      <c r="Q8620" s="2" t="s">
        <v>11</v>
      </c>
      <c r="R8620" t="s">
        <v>26</v>
      </c>
      <c r="S8620">
        <v>5</v>
      </c>
      <c r="T8620" s="2" t="s">
        <v>11</v>
      </c>
    </row>
    <row r="8621" spans="1:20" x14ac:dyDescent="0.25">
      <c r="A8621">
        <v>8620</v>
      </c>
      <c r="B8621" s="4">
        <v>44543</v>
      </c>
      <c r="C8621" t="str">
        <f t="shared" si="402"/>
        <v>2021</v>
      </c>
      <c r="D8621">
        <v>330</v>
      </c>
      <c r="E8621">
        <v>18</v>
      </c>
      <c r="F8621" t="str">
        <f t="shared" si="403"/>
        <v>Teenager</v>
      </c>
      <c r="G8621" t="s">
        <v>7</v>
      </c>
      <c r="H8621" t="s">
        <v>42</v>
      </c>
      <c r="I8621">
        <v>65</v>
      </c>
      <c r="J8621" t="s">
        <v>33</v>
      </c>
      <c r="K8621">
        <v>1</v>
      </c>
      <c r="L8621">
        <v>58.237620970000002</v>
      </c>
      <c r="M8621" t="s">
        <v>25</v>
      </c>
      <c r="N8621" s="2" t="s">
        <v>11</v>
      </c>
      <c r="O8621">
        <v>0</v>
      </c>
      <c r="P8621">
        <f t="shared" si="404"/>
        <v>58.237620970000002</v>
      </c>
      <c r="Q8621" s="2" t="s">
        <v>16</v>
      </c>
      <c r="R8621" t="s">
        <v>18</v>
      </c>
      <c r="S8621">
        <v>5</v>
      </c>
      <c r="T8621" s="2" t="s">
        <v>11</v>
      </c>
    </row>
    <row r="8622" spans="1:20" x14ac:dyDescent="0.25">
      <c r="A8622">
        <v>8621</v>
      </c>
      <c r="B8622" s="4">
        <v>43421</v>
      </c>
      <c r="C8622" t="str">
        <f t="shared" si="402"/>
        <v>2018</v>
      </c>
      <c r="D8622">
        <v>85</v>
      </c>
      <c r="E8622">
        <v>65</v>
      </c>
      <c r="F8622" t="str">
        <f t="shared" si="403"/>
        <v>Senior</v>
      </c>
      <c r="G8622" t="s">
        <v>7</v>
      </c>
      <c r="H8622" t="s">
        <v>17</v>
      </c>
      <c r="I8622">
        <v>366</v>
      </c>
      <c r="J8622" t="s">
        <v>9</v>
      </c>
      <c r="K8622">
        <v>3</v>
      </c>
      <c r="L8622">
        <v>96.132815350000001</v>
      </c>
      <c r="M8622" t="s">
        <v>22</v>
      </c>
      <c r="N8622" s="2" t="s">
        <v>16</v>
      </c>
      <c r="O8622">
        <v>0</v>
      </c>
      <c r="P8622">
        <f t="shared" si="404"/>
        <v>288.39844605000002</v>
      </c>
      <c r="Q8622" s="2" t="s">
        <v>16</v>
      </c>
      <c r="R8622" t="s">
        <v>12</v>
      </c>
      <c r="S8622">
        <v>2</v>
      </c>
      <c r="T8622" s="2" t="s">
        <v>11</v>
      </c>
    </row>
    <row r="8623" spans="1:20" x14ac:dyDescent="0.25">
      <c r="A8623">
        <v>8622</v>
      </c>
      <c r="B8623" s="4">
        <v>43774</v>
      </c>
      <c r="C8623" t="str">
        <f t="shared" si="402"/>
        <v>2019</v>
      </c>
      <c r="D8623">
        <v>55</v>
      </c>
      <c r="E8623">
        <v>40</v>
      </c>
      <c r="F8623" t="str">
        <f t="shared" si="403"/>
        <v>Adult</v>
      </c>
      <c r="G8623" t="s">
        <v>27</v>
      </c>
      <c r="H8623" t="s">
        <v>39</v>
      </c>
      <c r="I8623">
        <v>462</v>
      </c>
      <c r="J8623" t="s">
        <v>24</v>
      </c>
      <c r="K8623">
        <v>2</v>
      </c>
      <c r="L8623">
        <v>12.188138560000001</v>
      </c>
      <c r="M8623" t="s">
        <v>20</v>
      </c>
      <c r="N8623" s="2" t="s">
        <v>16</v>
      </c>
      <c r="O8623">
        <v>2.4376277110000002</v>
      </c>
      <c r="P8623">
        <f t="shared" si="404"/>
        <v>21.938649409</v>
      </c>
      <c r="Q8623" s="2" t="s">
        <v>16</v>
      </c>
      <c r="R8623" t="s">
        <v>26</v>
      </c>
      <c r="S8623">
        <v>4</v>
      </c>
      <c r="T8623" s="2" t="s">
        <v>16</v>
      </c>
    </row>
    <row r="8624" spans="1:20" x14ac:dyDescent="0.25">
      <c r="A8624">
        <v>8623</v>
      </c>
      <c r="B8624" s="4">
        <v>43447</v>
      </c>
      <c r="C8624" t="str">
        <f t="shared" si="402"/>
        <v>2018</v>
      </c>
      <c r="D8624">
        <v>187</v>
      </c>
      <c r="E8624">
        <v>48</v>
      </c>
      <c r="F8624" t="str">
        <f t="shared" si="403"/>
        <v>Adult</v>
      </c>
      <c r="G8624" t="s">
        <v>13</v>
      </c>
      <c r="H8624" t="s">
        <v>41</v>
      </c>
      <c r="I8624">
        <v>401</v>
      </c>
      <c r="J8624" t="s">
        <v>24</v>
      </c>
      <c r="K8624">
        <v>2</v>
      </c>
      <c r="L8624">
        <v>50.108845510000002</v>
      </c>
      <c r="M8624" t="s">
        <v>20</v>
      </c>
      <c r="N8624" s="2" t="s">
        <v>16</v>
      </c>
      <c r="O8624">
        <v>0</v>
      </c>
      <c r="P8624">
        <f t="shared" si="404"/>
        <v>100.21769102</v>
      </c>
      <c r="Q8624" s="2" t="s">
        <v>11</v>
      </c>
      <c r="R8624" t="s">
        <v>18</v>
      </c>
      <c r="S8624">
        <v>3</v>
      </c>
      <c r="T8624" s="2" t="s">
        <v>16</v>
      </c>
    </row>
    <row r="8625" spans="1:20" x14ac:dyDescent="0.25">
      <c r="A8625">
        <v>8624</v>
      </c>
      <c r="B8625" s="4">
        <v>43806</v>
      </c>
      <c r="C8625" t="str">
        <f t="shared" si="402"/>
        <v>2019</v>
      </c>
      <c r="D8625">
        <v>276</v>
      </c>
      <c r="E8625">
        <v>50</v>
      </c>
      <c r="F8625" t="str">
        <f t="shared" si="403"/>
        <v>Adult</v>
      </c>
      <c r="G8625" t="s">
        <v>27</v>
      </c>
      <c r="H8625" t="s">
        <v>36</v>
      </c>
      <c r="I8625">
        <v>128</v>
      </c>
      <c r="J8625" t="s">
        <v>9</v>
      </c>
      <c r="K8625">
        <v>4</v>
      </c>
      <c r="L8625">
        <v>81.132266670000007</v>
      </c>
      <c r="M8625" t="s">
        <v>22</v>
      </c>
      <c r="N8625" s="2" t="s">
        <v>11</v>
      </c>
      <c r="O8625">
        <v>0</v>
      </c>
      <c r="P8625">
        <f t="shared" si="404"/>
        <v>324.52906668000003</v>
      </c>
      <c r="Q8625" s="2" t="s">
        <v>11</v>
      </c>
      <c r="R8625" t="s">
        <v>18</v>
      </c>
      <c r="S8625">
        <v>3</v>
      </c>
      <c r="T8625" s="2" t="s">
        <v>11</v>
      </c>
    </row>
    <row r="8626" spans="1:20" x14ac:dyDescent="0.25">
      <c r="A8626">
        <v>8625</v>
      </c>
      <c r="B8626" s="4">
        <v>45259</v>
      </c>
      <c r="C8626" t="str">
        <f t="shared" si="402"/>
        <v>2023</v>
      </c>
      <c r="D8626">
        <v>412</v>
      </c>
      <c r="E8626">
        <v>51</v>
      </c>
      <c r="F8626" t="str">
        <f t="shared" si="403"/>
        <v>Senior</v>
      </c>
      <c r="G8626" t="s">
        <v>7</v>
      </c>
      <c r="H8626" t="s">
        <v>14</v>
      </c>
      <c r="I8626">
        <v>342</v>
      </c>
      <c r="J8626" t="s">
        <v>24</v>
      </c>
      <c r="K8626">
        <v>1</v>
      </c>
      <c r="L8626">
        <v>48.630800069999999</v>
      </c>
      <c r="M8626" t="s">
        <v>25</v>
      </c>
      <c r="N8626" s="2" t="s">
        <v>11</v>
      </c>
      <c r="O8626">
        <v>4.8630800069999998</v>
      </c>
      <c r="P8626">
        <f t="shared" si="404"/>
        <v>43.767720062999999</v>
      </c>
      <c r="Q8626" s="2" t="s">
        <v>16</v>
      </c>
      <c r="R8626" t="s">
        <v>26</v>
      </c>
      <c r="S8626">
        <v>1</v>
      </c>
      <c r="T8626" s="2" t="s">
        <v>11</v>
      </c>
    </row>
    <row r="8627" spans="1:20" x14ac:dyDescent="0.25">
      <c r="A8627">
        <v>8626</v>
      </c>
      <c r="B8627" s="4">
        <v>44884</v>
      </c>
      <c r="C8627" t="str">
        <f t="shared" si="402"/>
        <v>2022</v>
      </c>
      <c r="D8627">
        <v>215</v>
      </c>
      <c r="E8627">
        <v>67</v>
      </c>
      <c r="F8627" t="str">
        <f t="shared" si="403"/>
        <v>Senior</v>
      </c>
      <c r="G8627" t="s">
        <v>7</v>
      </c>
      <c r="H8627" t="s">
        <v>19</v>
      </c>
      <c r="I8627">
        <v>398</v>
      </c>
      <c r="J8627" t="s">
        <v>29</v>
      </c>
      <c r="K8627">
        <v>4</v>
      </c>
      <c r="L8627">
        <v>76.684692069999997</v>
      </c>
      <c r="M8627" t="s">
        <v>25</v>
      </c>
      <c r="N8627" s="2" t="s">
        <v>16</v>
      </c>
      <c r="O8627">
        <v>30.673876830000001</v>
      </c>
      <c r="P8627">
        <f t="shared" si="404"/>
        <v>276.06489145</v>
      </c>
      <c r="Q8627" s="2" t="s">
        <v>16</v>
      </c>
      <c r="R8627" t="s">
        <v>26</v>
      </c>
      <c r="S8627">
        <v>3</v>
      </c>
      <c r="T8627" s="2" t="s">
        <v>11</v>
      </c>
    </row>
    <row r="8628" spans="1:20" x14ac:dyDescent="0.25">
      <c r="A8628">
        <v>8627</v>
      </c>
      <c r="B8628" s="4">
        <v>44534</v>
      </c>
      <c r="C8628" t="str">
        <f t="shared" si="402"/>
        <v>2021</v>
      </c>
      <c r="D8628">
        <v>16</v>
      </c>
      <c r="E8628">
        <v>29</v>
      </c>
      <c r="F8628" t="str">
        <f t="shared" si="403"/>
        <v>Teenager</v>
      </c>
      <c r="G8628" t="s">
        <v>7</v>
      </c>
      <c r="H8628" t="s">
        <v>42</v>
      </c>
      <c r="I8628">
        <v>969</v>
      </c>
      <c r="J8628" t="s">
        <v>24</v>
      </c>
      <c r="K8628">
        <v>4</v>
      </c>
      <c r="L8628">
        <v>41.476418170000002</v>
      </c>
      <c r="M8628" t="s">
        <v>10</v>
      </c>
      <c r="N8628" s="2" t="s">
        <v>16</v>
      </c>
      <c r="O8628">
        <v>0</v>
      </c>
      <c r="P8628">
        <f t="shared" si="404"/>
        <v>165.90567268000001</v>
      </c>
      <c r="Q8628" s="2" t="s">
        <v>11</v>
      </c>
      <c r="R8628" t="s">
        <v>18</v>
      </c>
      <c r="S8628">
        <v>2</v>
      </c>
      <c r="T8628" s="2" t="s">
        <v>16</v>
      </c>
    </row>
    <row r="8629" spans="1:20" x14ac:dyDescent="0.25">
      <c r="A8629">
        <v>8628</v>
      </c>
      <c r="B8629" s="4">
        <v>45257</v>
      </c>
      <c r="C8629" t="str">
        <f t="shared" si="402"/>
        <v>2023</v>
      </c>
      <c r="D8629">
        <v>137</v>
      </c>
      <c r="E8629">
        <v>21</v>
      </c>
      <c r="F8629" t="str">
        <f t="shared" si="403"/>
        <v>Teenager</v>
      </c>
      <c r="G8629" t="s">
        <v>27</v>
      </c>
      <c r="H8629" t="s">
        <v>38</v>
      </c>
      <c r="I8629">
        <v>254</v>
      </c>
      <c r="J8629" t="s">
        <v>24</v>
      </c>
      <c r="K8629">
        <v>5</v>
      </c>
      <c r="L8629">
        <v>73.00517644</v>
      </c>
      <c r="M8629" t="s">
        <v>25</v>
      </c>
      <c r="N8629" s="2" t="s">
        <v>16</v>
      </c>
      <c r="O8629">
        <v>36.50258822</v>
      </c>
      <c r="P8629">
        <f t="shared" si="404"/>
        <v>328.52329398000001</v>
      </c>
      <c r="Q8629" s="2" t="s">
        <v>11</v>
      </c>
      <c r="R8629" t="s">
        <v>26</v>
      </c>
      <c r="S8629">
        <v>1</v>
      </c>
      <c r="T8629" s="2" t="s">
        <v>11</v>
      </c>
    </row>
    <row r="8630" spans="1:20" x14ac:dyDescent="0.25">
      <c r="A8630">
        <v>8629</v>
      </c>
      <c r="B8630" s="4">
        <v>45252</v>
      </c>
      <c r="C8630" t="str">
        <f t="shared" si="402"/>
        <v>2023</v>
      </c>
      <c r="D8630">
        <v>359</v>
      </c>
      <c r="E8630">
        <v>57</v>
      </c>
      <c r="F8630" t="str">
        <f t="shared" si="403"/>
        <v>Senior</v>
      </c>
      <c r="G8630" t="s">
        <v>13</v>
      </c>
      <c r="H8630" t="s">
        <v>41</v>
      </c>
      <c r="I8630">
        <v>235</v>
      </c>
      <c r="J8630" t="s">
        <v>24</v>
      </c>
      <c r="K8630">
        <v>4</v>
      </c>
      <c r="L8630">
        <v>24.98913495</v>
      </c>
      <c r="M8630" t="s">
        <v>20</v>
      </c>
      <c r="N8630" s="2" t="s">
        <v>16</v>
      </c>
      <c r="O8630">
        <v>9.995653978</v>
      </c>
      <c r="P8630">
        <f t="shared" si="404"/>
        <v>89.960885821999995</v>
      </c>
      <c r="Q8630" s="2" t="s">
        <v>16</v>
      </c>
      <c r="R8630" t="s">
        <v>26</v>
      </c>
      <c r="S8630">
        <v>4</v>
      </c>
      <c r="T8630" s="2" t="s">
        <v>11</v>
      </c>
    </row>
    <row r="8631" spans="1:20" x14ac:dyDescent="0.25">
      <c r="A8631">
        <v>8630</v>
      </c>
      <c r="B8631" s="4">
        <v>45245</v>
      </c>
      <c r="C8631" t="str">
        <f t="shared" si="402"/>
        <v>2023</v>
      </c>
      <c r="D8631">
        <v>117</v>
      </c>
      <c r="E8631">
        <v>68</v>
      </c>
      <c r="F8631" t="str">
        <f t="shared" si="403"/>
        <v>Senior</v>
      </c>
      <c r="G8631" t="s">
        <v>27</v>
      </c>
      <c r="H8631" t="s">
        <v>30</v>
      </c>
      <c r="I8631">
        <v>866</v>
      </c>
      <c r="J8631" t="s">
        <v>29</v>
      </c>
      <c r="K8631">
        <v>5</v>
      </c>
      <c r="L8631">
        <v>70.93473272</v>
      </c>
      <c r="M8631" t="s">
        <v>20</v>
      </c>
      <c r="N8631" s="2" t="s">
        <v>11</v>
      </c>
      <c r="O8631">
        <v>35.46736636</v>
      </c>
      <c r="P8631">
        <f t="shared" si="404"/>
        <v>319.20629724000003</v>
      </c>
      <c r="Q8631" s="2" t="s">
        <v>16</v>
      </c>
      <c r="R8631" t="s">
        <v>26</v>
      </c>
      <c r="S8631">
        <v>5</v>
      </c>
      <c r="T8631" s="2" t="s">
        <v>11</v>
      </c>
    </row>
    <row r="8632" spans="1:20" x14ac:dyDescent="0.25">
      <c r="A8632">
        <v>8631</v>
      </c>
      <c r="B8632" s="4">
        <v>44548</v>
      </c>
      <c r="C8632" t="str">
        <f t="shared" si="402"/>
        <v>2021</v>
      </c>
      <c r="D8632">
        <v>294</v>
      </c>
      <c r="E8632">
        <v>67</v>
      </c>
      <c r="F8632" t="str">
        <f t="shared" si="403"/>
        <v>Senior</v>
      </c>
      <c r="G8632" t="s">
        <v>13</v>
      </c>
      <c r="H8632" t="s">
        <v>17</v>
      </c>
      <c r="I8632">
        <v>637</v>
      </c>
      <c r="J8632" t="s">
        <v>24</v>
      </c>
      <c r="K8632">
        <v>4</v>
      </c>
      <c r="L8632">
        <v>26.645261380000001</v>
      </c>
      <c r="M8632" t="s">
        <v>22</v>
      </c>
      <c r="N8632" s="2" t="s">
        <v>16</v>
      </c>
      <c r="O8632">
        <v>0</v>
      </c>
      <c r="P8632">
        <f t="shared" si="404"/>
        <v>106.58104552</v>
      </c>
      <c r="Q8632" s="2" t="s">
        <v>16</v>
      </c>
      <c r="R8632" t="s">
        <v>18</v>
      </c>
      <c r="S8632">
        <v>2</v>
      </c>
      <c r="T8632" s="2" t="s">
        <v>16</v>
      </c>
    </row>
    <row r="8633" spans="1:20" x14ac:dyDescent="0.25">
      <c r="A8633">
        <v>8632</v>
      </c>
      <c r="B8633" s="4">
        <v>43801</v>
      </c>
      <c r="C8633" t="str">
        <f t="shared" si="402"/>
        <v>2019</v>
      </c>
      <c r="D8633">
        <v>474</v>
      </c>
      <c r="E8633">
        <v>59</v>
      </c>
      <c r="F8633" t="str">
        <f t="shared" si="403"/>
        <v>Senior</v>
      </c>
      <c r="G8633" t="s">
        <v>13</v>
      </c>
      <c r="H8633" t="s">
        <v>28</v>
      </c>
      <c r="I8633">
        <v>915</v>
      </c>
      <c r="J8633" t="s">
        <v>24</v>
      </c>
      <c r="K8633">
        <v>3</v>
      </c>
      <c r="L8633">
        <v>14.34729868</v>
      </c>
      <c r="M8633" t="s">
        <v>10</v>
      </c>
      <c r="N8633" s="2" t="s">
        <v>11</v>
      </c>
      <c r="O8633">
        <v>0</v>
      </c>
      <c r="P8633">
        <f t="shared" si="404"/>
        <v>43.041896039999997</v>
      </c>
      <c r="Q8633" s="2" t="s">
        <v>16</v>
      </c>
      <c r="R8633" t="s">
        <v>12</v>
      </c>
      <c r="S8633">
        <v>1</v>
      </c>
      <c r="T8633" s="2" t="s">
        <v>16</v>
      </c>
    </row>
    <row r="8634" spans="1:20" x14ac:dyDescent="0.25">
      <c r="A8634">
        <v>8633</v>
      </c>
      <c r="B8634" s="4">
        <v>43411</v>
      </c>
      <c r="C8634" t="str">
        <f t="shared" si="402"/>
        <v>2018</v>
      </c>
      <c r="D8634">
        <v>273</v>
      </c>
      <c r="E8634">
        <v>58</v>
      </c>
      <c r="F8634" t="str">
        <f t="shared" si="403"/>
        <v>Senior</v>
      </c>
      <c r="G8634" t="s">
        <v>27</v>
      </c>
      <c r="H8634" t="s">
        <v>41</v>
      </c>
      <c r="I8634">
        <v>58</v>
      </c>
      <c r="J8634" t="s">
        <v>15</v>
      </c>
      <c r="K8634">
        <v>5</v>
      </c>
      <c r="L8634">
        <v>26.164361580000001</v>
      </c>
      <c r="M8634" t="s">
        <v>10</v>
      </c>
      <c r="N8634" s="2" t="s">
        <v>16</v>
      </c>
      <c r="O8634">
        <v>0</v>
      </c>
      <c r="P8634">
        <f t="shared" si="404"/>
        <v>130.82180790000001</v>
      </c>
      <c r="Q8634" s="2" t="s">
        <v>16</v>
      </c>
      <c r="R8634" t="s">
        <v>18</v>
      </c>
      <c r="S8634">
        <v>5</v>
      </c>
      <c r="T8634" s="2" t="s">
        <v>16</v>
      </c>
    </row>
    <row r="8635" spans="1:20" x14ac:dyDescent="0.25">
      <c r="A8635">
        <v>8634</v>
      </c>
      <c r="B8635" s="4">
        <v>44526</v>
      </c>
      <c r="C8635" t="str">
        <f t="shared" si="402"/>
        <v>2021</v>
      </c>
      <c r="D8635">
        <v>398</v>
      </c>
      <c r="E8635">
        <v>54</v>
      </c>
      <c r="F8635" t="str">
        <f t="shared" si="403"/>
        <v>Senior</v>
      </c>
      <c r="G8635" t="s">
        <v>7</v>
      </c>
      <c r="H8635" t="s">
        <v>30</v>
      </c>
      <c r="I8635">
        <v>261</v>
      </c>
      <c r="J8635" t="s">
        <v>33</v>
      </c>
      <c r="K8635">
        <v>1</v>
      </c>
      <c r="L8635">
        <v>87.263087049999996</v>
      </c>
      <c r="M8635" t="s">
        <v>22</v>
      </c>
      <c r="N8635" s="2" t="s">
        <v>16</v>
      </c>
      <c r="O8635">
        <v>8.7263087049999992</v>
      </c>
      <c r="P8635">
        <f t="shared" si="404"/>
        <v>78.536778345000002</v>
      </c>
      <c r="Q8635" s="2" t="s">
        <v>16</v>
      </c>
      <c r="R8635" t="s">
        <v>26</v>
      </c>
      <c r="S8635">
        <v>4</v>
      </c>
      <c r="T8635" s="2" t="s">
        <v>16</v>
      </c>
    </row>
    <row r="8636" spans="1:20" x14ac:dyDescent="0.25">
      <c r="A8636">
        <v>8635</v>
      </c>
      <c r="B8636" s="4">
        <v>43802</v>
      </c>
      <c r="C8636" t="str">
        <f t="shared" si="402"/>
        <v>2019</v>
      </c>
      <c r="D8636">
        <v>433</v>
      </c>
      <c r="E8636">
        <v>31</v>
      </c>
      <c r="F8636" t="str">
        <f t="shared" si="403"/>
        <v>Adult</v>
      </c>
      <c r="G8636" t="s">
        <v>27</v>
      </c>
      <c r="H8636" t="s">
        <v>43</v>
      </c>
      <c r="I8636">
        <v>212</v>
      </c>
      <c r="J8636" t="s">
        <v>33</v>
      </c>
      <c r="K8636">
        <v>1</v>
      </c>
      <c r="L8636">
        <v>92.360992710000005</v>
      </c>
      <c r="M8636" t="s">
        <v>25</v>
      </c>
      <c r="N8636" s="2" t="s">
        <v>16</v>
      </c>
      <c r="O8636">
        <v>0</v>
      </c>
      <c r="P8636">
        <f t="shared" si="404"/>
        <v>92.360992710000005</v>
      </c>
      <c r="Q8636" s="2" t="s">
        <v>16</v>
      </c>
      <c r="R8636" t="s">
        <v>18</v>
      </c>
      <c r="S8636">
        <v>3</v>
      </c>
      <c r="T8636" s="2" t="s">
        <v>11</v>
      </c>
    </row>
    <row r="8637" spans="1:20" x14ac:dyDescent="0.25">
      <c r="A8637">
        <v>8636</v>
      </c>
      <c r="B8637" s="4">
        <v>44544</v>
      </c>
      <c r="C8637" t="str">
        <f t="shared" si="402"/>
        <v>2021</v>
      </c>
      <c r="D8637">
        <v>158</v>
      </c>
      <c r="E8637">
        <v>19</v>
      </c>
      <c r="F8637" t="str">
        <f t="shared" si="403"/>
        <v>Teenager</v>
      </c>
      <c r="G8637" t="s">
        <v>7</v>
      </c>
      <c r="H8637" t="s">
        <v>42</v>
      </c>
      <c r="I8637">
        <v>880</v>
      </c>
      <c r="J8637" t="s">
        <v>15</v>
      </c>
      <c r="K8637">
        <v>1</v>
      </c>
      <c r="L8637">
        <v>79.127522600000006</v>
      </c>
      <c r="M8637" t="s">
        <v>25</v>
      </c>
      <c r="N8637" s="2" t="s">
        <v>11</v>
      </c>
      <c r="O8637">
        <v>0</v>
      </c>
      <c r="P8637">
        <f t="shared" si="404"/>
        <v>79.127522600000006</v>
      </c>
      <c r="Q8637" s="2" t="s">
        <v>16</v>
      </c>
      <c r="R8637" t="s">
        <v>18</v>
      </c>
      <c r="S8637">
        <v>3</v>
      </c>
      <c r="T8637" s="2" t="s">
        <v>16</v>
      </c>
    </row>
    <row r="8638" spans="1:20" x14ac:dyDescent="0.25">
      <c r="A8638">
        <v>8637</v>
      </c>
      <c r="B8638" s="4">
        <v>43434</v>
      </c>
      <c r="C8638" t="str">
        <f t="shared" si="402"/>
        <v>2018</v>
      </c>
      <c r="D8638">
        <v>189</v>
      </c>
      <c r="E8638">
        <v>34</v>
      </c>
      <c r="F8638" t="str">
        <f t="shared" si="403"/>
        <v>Adult</v>
      </c>
      <c r="G8638" t="s">
        <v>7</v>
      </c>
      <c r="H8638" t="s">
        <v>38</v>
      </c>
      <c r="I8638">
        <v>213</v>
      </c>
      <c r="J8638" t="s">
        <v>33</v>
      </c>
      <c r="K8638">
        <v>4</v>
      </c>
      <c r="L8638">
        <v>20.111727170000002</v>
      </c>
      <c r="M8638" t="s">
        <v>22</v>
      </c>
      <c r="N8638" s="2" t="s">
        <v>16</v>
      </c>
      <c r="O8638">
        <v>0</v>
      </c>
      <c r="P8638">
        <f t="shared" si="404"/>
        <v>80.446908680000007</v>
      </c>
      <c r="Q8638" s="2" t="s">
        <v>16</v>
      </c>
      <c r="R8638" t="s">
        <v>18</v>
      </c>
      <c r="S8638">
        <v>4</v>
      </c>
      <c r="T8638" s="2" t="s">
        <v>16</v>
      </c>
    </row>
    <row r="8639" spans="1:20" x14ac:dyDescent="0.25">
      <c r="A8639">
        <v>8638</v>
      </c>
      <c r="B8639" s="4">
        <v>43777</v>
      </c>
      <c r="C8639" t="str">
        <f t="shared" si="402"/>
        <v>2019</v>
      </c>
      <c r="D8639">
        <v>207</v>
      </c>
      <c r="E8639">
        <v>45</v>
      </c>
      <c r="F8639" t="str">
        <f t="shared" si="403"/>
        <v>Adult</v>
      </c>
      <c r="G8639" t="s">
        <v>7</v>
      </c>
      <c r="H8639" t="s">
        <v>42</v>
      </c>
      <c r="I8639">
        <v>882</v>
      </c>
      <c r="J8639" t="s">
        <v>9</v>
      </c>
      <c r="K8639">
        <v>3</v>
      </c>
      <c r="L8639">
        <v>16.75221432</v>
      </c>
      <c r="M8639" t="s">
        <v>20</v>
      </c>
      <c r="N8639" s="2" t="s">
        <v>11</v>
      </c>
      <c r="O8639">
        <v>5.0256642950000003</v>
      </c>
      <c r="P8639">
        <f t="shared" si="404"/>
        <v>45.230978665000002</v>
      </c>
      <c r="Q8639" s="2" t="s">
        <v>16</v>
      </c>
      <c r="R8639" t="s">
        <v>26</v>
      </c>
      <c r="S8639">
        <v>5</v>
      </c>
      <c r="T8639" s="2" t="s">
        <v>16</v>
      </c>
    </row>
    <row r="8640" spans="1:20" x14ac:dyDescent="0.25">
      <c r="A8640">
        <v>8639</v>
      </c>
      <c r="B8640" s="4">
        <v>44915</v>
      </c>
      <c r="C8640" t="str">
        <f t="shared" si="402"/>
        <v>2022</v>
      </c>
      <c r="D8640">
        <v>297</v>
      </c>
      <c r="E8640">
        <v>56</v>
      </c>
      <c r="F8640" t="str">
        <f t="shared" si="403"/>
        <v>Senior</v>
      </c>
      <c r="G8640" t="s">
        <v>13</v>
      </c>
      <c r="H8640" t="s">
        <v>8</v>
      </c>
      <c r="I8640">
        <v>96</v>
      </c>
      <c r="J8640" t="s">
        <v>33</v>
      </c>
      <c r="K8640">
        <v>2</v>
      </c>
      <c r="L8640">
        <v>57.913699479999998</v>
      </c>
      <c r="M8640" t="s">
        <v>20</v>
      </c>
      <c r="N8640" s="2" t="s">
        <v>16</v>
      </c>
      <c r="O8640">
        <v>0</v>
      </c>
      <c r="P8640">
        <f t="shared" si="404"/>
        <v>115.82739896</v>
      </c>
      <c r="Q8640" s="2" t="s">
        <v>11</v>
      </c>
      <c r="R8640" t="s">
        <v>18</v>
      </c>
      <c r="S8640">
        <v>1</v>
      </c>
      <c r="T8640" s="2" t="s">
        <v>16</v>
      </c>
    </row>
    <row r="8641" spans="1:20" x14ac:dyDescent="0.25">
      <c r="A8641">
        <v>8640</v>
      </c>
      <c r="B8641" s="4">
        <v>44884</v>
      </c>
      <c r="C8641" t="str">
        <f t="shared" si="402"/>
        <v>2022</v>
      </c>
      <c r="D8641">
        <v>204</v>
      </c>
      <c r="E8641">
        <v>51</v>
      </c>
      <c r="F8641" t="str">
        <f t="shared" si="403"/>
        <v>Senior</v>
      </c>
      <c r="G8641" t="s">
        <v>13</v>
      </c>
      <c r="H8641" t="s">
        <v>39</v>
      </c>
      <c r="I8641">
        <v>654</v>
      </c>
      <c r="J8641" t="s">
        <v>9</v>
      </c>
      <c r="K8641">
        <v>5</v>
      </c>
      <c r="L8641">
        <v>40.935108679999999</v>
      </c>
      <c r="M8641" t="s">
        <v>22</v>
      </c>
      <c r="N8641" s="2" t="s">
        <v>11</v>
      </c>
      <c r="O8641">
        <v>20.46755434</v>
      </c>
      <c r="P8641">
        <f t="shared" si="404"/>
        <v>184.20798905999999</v>
      </c>
      <c r="Q8641" s="2" t="s">
        <v>11</v>
      </c>
      <c r="R8641" t="s">
        <v>26</v>
      </c>
      <c r="S8641">
        <v>2</v>
      </c>
      <c r="T8641" s="2" t="s">
        <v>11</v>
      </c>
    </row>
    <row r="8642" spans="1:20" x14ac:dyDescent="0.25">
      <c r="A8642">
        <v>8641</v>
      </c>
      <c r="B8642" s="4">
        <v>44882</v>
      </c>
      <c r="C8642" t="str">
        <f t="shared" si="402"/>
        <v>2022</v>
      </c>
      <c r="D8642">
        <v>127</v>
      </c>
      <c r="E8642">
        <v>25</v>
      </c>
      <c r="F8642" t="str">
        <f t="shared" si="403"/>
        <v>Teenager</v>
      </c>
      <c r="G8642" t="s">
        <v>7</v>
      </c>
      <c r="H8642" t="s">
        <v>31</v>
      </c>
      <c r="I8642">
        <v>946</v>
      </c>
      <c r="J8642" t="s">
        <v>15</v>
      </c>
      <c r="K8642">
        <v>2</v>
      </c>
      <c r="L8642">
        <v>95.929746519999995</v>
      </c>
      <c r="M8642" t="s">
        <v>10</v>
      </c>
      <c r="N8642" s="2" t="s">
        <v>16</v>
      </c>
      <c r="O8642">
        <v>19.185949300000001</v>
      </c>
      <c r="P8642">
        <f t="shared" si="404"/>
        <v>172.67354373999999</v>
      </c>
      <c r="Q8642" s="2" t="s">
        <v>11</v>
      </c>
      <c r="R8642" t="s">
        <v>26</v>
      </c>
      <c r="S8642">
        <v>3</v>
      </c>
      <c r="T8642" s="2" t="s">
        <v>16</v>
      </c>
    </row>
    <row r="8643" spans="1:20" x14ac:dyDescent="0.25">
      <c r="A8643">
        <v>8642</v>
      </c>
      <c r="B8643" s="4">
        <v>44172</v>
      </c>
      <c r="C8643" t="str">
        <f t="shared" ref="C8643:C8706" si="405">TEXT(B8643,"YYYY")</f>
        <v>2020</v>
      </c>
      <c r="D8643">
        <v>386</v>
      </c>
      <c r="E8643">
        <v>56</v>
      </c>
      <c r="F8643" t="str">
        <f t="shared" ref="F8643:F8706" si="406">IF(E8643&gt;50,"Senior",IF(E8643&gt;30,"Adult","Teenager"))</f>
        <v>Senior</v>
      </c>
      <c r="G8643" t="s">
        <v>7</v>
      </c>
      <c r="H8643" t="s">
        <v>36</v>
      </c>
      <c r="I8643">
        <v>468</v>
      </c>
      <c r="J8643" t="s">
        <v>15</v>
      </c>
      <c r="K8643">
        <v>1</v>
      </c>
      <c r="L8643">
        <v>29.151523610000002</v>
      </c>
      <c r="M8643" t="s">
        <v>20</v>
      </c>
      <c r="N8643" s="2" t="s">
        <v>11</v>
      </c>
      <c r="O8643">
        <v>0</v>
      </c>
      <c r="P8643">
        <f t="shared" ref="P8643:P8706" si="407">K8643*L8643-O8643</f>
        <v>29.151523610000002</v>
      </c>
      <c r="Q8643" s="2" t="s">
        <v>11</v>
      </c>
      <c r="R8643" t="s">
        <v>18</v>
      </c>
      <c r="S8643">
        <v>3</v>
      </c>
      <c r="T8643" s="2" t="s">
        <v>16</v>
      </c>
    </row>
    <row r="8644" spans="1:20" x14ac:dyDescent="0.25">
      <c r="A8644">
        <v>8643</v>
      </c>
      <c r="B8644" s="4">
        <v>44194</v>
      </c>
      <c r="C8644" t="str">
        <f t="shared" si="405"/>
        <v>2020</v>
      </c>
      <c r="D8644">
        <v>29</v>
      </c>
      <c r="E8644">
        <v>40</v>
      </c>
      <c r="F8644" t="str">
        <f t="shared" si="406"/>
        <v>Adult</v>
      </c>
      <c r="G8644" t="s">
        <v>27</v>
      </c>
      <c r="H8644" t="s">
        <v>30</v>
      </c>
      <c r="I8644">
        <v>918</v>
      </c>
      <c r="J8644" t="s">
        <v>33</v>
      </c>
      <c r="K8644">
        <v>5</v>
      </c>
      <c r="L8644">
        <v>57.001000300000001</v>
      </c>
      <c r="M8644" t="s">
        <v>22</v>
      </c>
      <c r="N8644" s="2" t="s">
        <v>11</v>
      </c>
      <c r="O8644">
        <v>28.500500150000001</v>
      </c>
      <c r="P8644">
        <f t="shared" si="407"/>
        <v>256.50450135</v>
      </c>
      <c r="Q8644" s="2" t="s">
        <v>16</v>
      </c>
      <c r="R8644" t="s">
        <v>26</v>
      </c>
      <c r="S8644">
        <v>5</v>
      </c>
      <c r="T8644" s="2" t="s">
        <v>11</v>
      </c>
    </row>
    <row r="8645" spans="1:20" x14ac:dyDescent="0.25">
      <c r="A8645">
        <v>8644</v>
      </c>
      <c r="B8645" s="4">
        <v>43772</v>
      </c>
      <c r="C8645" t="str">
        <f t="shared" si="405"/>
        <v>2019</v>
      </c>
      <c r="D8645">
        <v>253</v>
      </c>
      <c r="E8645">
        <v>38</v>
      </c>
      <c r="F8645" t="str">
        <f t="shared" si="406"/>
        <v>Adult</v>
      </c>
      <c r="G8645" t="s">
        <v>7</v>
      </c>
      <c r="H8645" t="s">
        <v>38</v>
      </c>
      <c r="I8645">
        <v>469</v>
      </c>
      <c r="J8645" t="s">
        <v>9</v>
      </c>
      <c r="K8645">
        <v>1</v>
      </c>
      <c r="L8645">
        <v>82.874421150000003</v>
      </c>
      <c r="M8645" t="s">
        <v>20</v>
      </c>
      <c r="N8645" s="2" t="s">
        <v>11</v>
      </c>
      <c r="O8645">
        <v>8.2874421149999993</v>
      </c>
      <c r="P8645">
        <f t="shared" si="407"/>
        <v>74.586979034999999</v>
      </c>
      <c r="Q8645" s="2" t="s">
        <v>11</v>
      </c>
      <c r="R8645" t="s">
        <v>26</v>
      </c>
      <c r="S8645">
        <v>4</v>
      </c>
      <c r="T8645" s="2" t="s">
        <v>11</v>
      </c>
    </row>
    <row r="8646" spans="1:20" x14ac:dyDescent="0.25">
      <c r="A8646">
        <v>8645</v>
      </c>
      <c r="B8646" s="4">
        <v>45248</v>
      </c>
      <c r="C8646" t="str">
        <f t="shared" si="405"/>
        <v>2023</v>
      </c>
      <c r="D8646">
        <v>281</v>
      </c>
      <c r="E8646">
        <v>20</v>
      </c>
      <c r="F8646" t="str">
        <f t="shared" si="406"/>
        <v>Teenager</v>
      </c>
      <c r="G8646" t="s">
        <v>27</v>
      </c>
      <c r="H8646" t="s">
        <v>17</v>
      </c>
      <c r="I8646">
        <v>552</v>
      </c>
      <c r="J8646" t="s">
        <v>9</v>
      </c>
      <c r="K8646">
        <v>3</v>
      </c>
      <c r="L8646">
        <v>73.757104690000006</v>
      </c>
      <c r="M8646" t="s">
        <v>25</v>
      </c>
      <c r="N8646" s="2" t="s">
        <v>16</v>
      </c>
      <c r="O8646">
        <v>0</v>
      </c>
      <c r="P8646">
        <f t="shared" si="407"/>
        <v>221.27131407000002</v>
      </c>
      <c r="Q8646" s="2" t="s">
        <v>11</v>
      </c>
      <c r="R8646" t="s">
        <v>18</v>
      </c>
      <c r="S8646">
        <v>3</v>
      </c>
      <c r="T8646" s="2" t="s">
        <v>11</v>
      </c>
    </row>
    <row r="8647" spans="1:20" x14ac:dyDescent="0.25">
      <c r="A8647">
        <v>8646</v>
      </c>
      <c r="B8647" s="4">
        <v>44152</v>
      </c>
      <c r="C8647" t="str">
        <f t="shared" si="405"/>
        <v>2020</v>
      </c>
      <c r="D8647">
        <v>45</v>
      </c>
      <c r="E8647">
        <v>49</v>
      </c>
      <c r="F8647" t="str">
        <f t="shared" si="406"/>
        <v>Adult</v>
      </c>
      <c r="G8647" t="s">
        <v>27</v>
      </c>
      <c r="H8647" t="s">
        <v>39</v>
      </c>
      <c r="I8647">
        <v>901</v>
      </c>
      <c r="J8647" t="s">
        <v>15</v>
      </c>
      <c r="K8647">
        <v>3</v>
      </c>
      <c r="L8647">
        <v>80.588080829999996</v>
      </c>
      <c r="M8647" t="s">
        <v>10</v>
      </c>
      <c r="N8647" s="2" t="s">
        <v>11</v>
      </c>
      <c r="O8647">
        <v>24.17642425</v>
      </c>
      <c r="P8647">
        <f t="shared" si="407"/>
        <v>217.58781823999999</v>
      </c>
      <c r="Q8647" s="2" t="s">
        <v>11</v>
      </c>
      <c r="R8647" t="s">
        <v>26</v>
      </c>
      <c r="S8647">
        <v>3</v>
      </c>
      <c r="T8647" s="2" t="s">
        <v>16</v>
      </c>
    </row>
    <row r="8648" spans="1:20" x14ac:dyDescent="0.25">
      <c r="A8648">
        <v>8647</v>
      </c>
      <c r="B8648" s="4">
        <v>44191</v>
      </c>
      <c r="C8648" t="str">
        <f t="shared" si="405"/>
        <v>2020</v>
      </c>
      <c r="D8648">
        <v>26</v>
      </c>
      <c r="E8648">
        <v>55</v>
      </c>
      <c r="F8648" t="str">
        <f t="shared" si="406"/>
        <v>Senior</v>
      </c>
      <c r="G8648" t="s">
        <v>13</v>
      </c>
      <c r="H8648" t="s">
        <v>21</v>
      </c>
      <c r="I8648">
        <v>889</v>
      </c>
      <c r="J8648" t="s">
        <v>9</v>
      </c>
      <c r="K8648">
        <v>1</v>
      </c>
      <c r="L8648">
        <v>20.034831659999998</v>
      </c>
      <c r="M8648" t="s">
        <v>10</v>
      </c>
      <c r="N8648" s="2" t="s">
        <v>11</v>
      </c>
      <c r="O8648">
        <v>2.0034831660000001</v>
      </c>
      <c r="P8648">
        <f t="shared" si="407"/>
        <v>18.031348494</v>
      </c>
      <c r="Q8648" s="2" t="s">
        <v>11</v>
      </c>
      <c r="R8648" t="s">
        <v>26</v>
      </c>
      <c r="S8648">
        <v>5</v>
      </c>
      <c r="T8648" s="2" t="s">
        <v>11</v>
      </c>
    </row>
    <row r="8649" spans="1:20" x14ac:dyDescent="0.25">
      <c r="A8649">
        <v>8648</v>
      </c>
      <c r="B8649" s="4">
        <v>43408</v>
      </c>
      <c r="C8649" t="str">
        <f t="shared" si="405"/>
        <v>2018</v>
      </c>
      <c r="D8649">
        <v>348</v>
      </c>
      <c r="E8649">
        <v>51</v>
      </c>
      <c r="F8649" t="str">
        <f t="shared" si="406"/>
        <v>Senior</v>
      </c>
      <c r="G8649" t="s">
        <v>7</v>
      </c>
      <c r="H8649" t="s">
        <v>14</v>
      </c>
      <c r="I8649">
        <v>852</v>
      </c>
      <c r="J8649" t="s">
        <v>33</v>
      </c>
      <c r="K8649">
        <v>5</v>
      </c>
      <c r="L8649">
        <v>57.626632819999998</v>
      </c>
      <c r="M8649" t="s">
        <v>10</v>
      </c>
      <c r="N8649" s="2" t="s">
        <v>16</v>
      </c>
      <c r="O8649">
        <v>0</v>
      </c>
      <c r="P8649">
        <f t="shared" si="407"/>
        <v>288.13316409999999</v>
      </c>
      <c r="Q8649" s="2" t="s">
        <v>11</v>
      </c>
      <c r="R8649" t="s">
        <v>18</v>
      </c>
      <c r="S8649">
        <v>5</v>
      </c>
      <c r="T8649" s="2" t="s">
        <v>11</v>
      </c>
    </row>
    <row r="8650" spans="1:20" x14ac:dyDescent="0.25">
      <c r="A8650">
        <v>8649</v>
      </c>
      <c r="B8650" s="4">
        <v>44188</v>
      </c>
      <c r="C8650" t="str">
        <f t="shared" si="405"/>
        <v>2020</v>
      </c>
      <c r="D8650">
        <v>384</v>
      </c>
      <c r="E8650">
        <v>44</v>
      </c>
      <c r="F8650" t="str">
        <f t="shared" si="406"/>
        <v>Adult</v>
      </c>
      <c r="G8650" t="s">
        <v>13</v>
      </c>
      <c r="H8650" t="s">
        <v>17</v>
      </c>
      <c r="I8650">
        <v>457</v>
      </c>
      <c r="J8650" t="s">
        <v>33</v>
      </c>
      <c r="K8650">
        <v>1</v>
      </c>
      <c r="L8650">
        <v>53.184669</v>
      </c>
      <c r="M8650" t="s">
        <v>22</v>
      </c>
      <c r="N8650" s="2" t="s">
        <v>11</v>
      </c>
      <c r="O8650">
        <v>0</v>
      </c>
      <c r="P8650">
        <f t="shared" si="407"/>
        <v>53.184669</v>
      </c>
      <c r="Q8650" s="2" t="s">
        <v>16</v>
      </c>
      <c r="R8650" t="s">
        <v>18</v>
      </c>
      <c r="S8650">
        <v>2</v>
      </c>
      <c r="T8650" s="2" t="s">
        <v>11</v>
      </c>
    </row>
    <row r="8651" spans="1:20" x14ac:dyDescent="0.25">
      <c r="A8651">
        <v>8650</v>
      </c>
      <c r="B8651" s="4">
        <v>43817</v>
      </c>
      <c r="C8651" t="str">
        <f t="shared" si="405"/>
        <v>2019</v>
      </c>
      <c r="D8651">
        <v>83</v>
      </c>
      <c r="E8651">
        <v>40</v>
      </c>
      <c r="F8651" t="str">
        <f t="shared" si="406"/>
        <v>Adult</v>
      </c>
      <c r="G8651" t="s">
        <v>27</v>
      </c>
      <c r="H8651" t="s">
        <v>39</v>
      </c>
      <c r="I8651">
        <v>87</v>
      </c>
      <c r="J8651" t="s">
        <v>9</v>
      </c>
      <c r="K8651">
        <v>1</v>
      </c>
      <c r="L8651">
        <v>79.676435220000002</v>
      </c>
      <c r="M8651" t="s">
        <v>22</v>
      </c>
      <c r="N8651" s="2" t="s">
        <v>16</v>
      </c>
      <c r="O8651">
        <v>7.9676435220000004</v>
      </c>
      <c r="P8651">
        <f t="shared" si="407"/>
        <v>71.708791697999999</v>
      </c>
      <c r="Q8651" s="2" t="s">
        <v>11</v>
      </c>
      <c r="R8651" t="s">
        <v>26</v>
      </c>
      <c r="S8651">
        <v>2</v>
      </c>
      <c r="T8651" s="2" t="s">
        <v>11</v>
      </c>
    </row>
    <row r="8652" spans="1:20" x14ac:dyDescent="0.25">
      <c r="A8652">
        <v>8651</v>
      </c>
      <c r="B8652" s="4">
        <v>45282</v>
      </c>
      <c r="C8652" t="str">
        <f t="shared" si="405"/>
        <v>2023</v>
      </c>
      <c r="D8652">
        <v>231</v>
      </c>
      <c r="E8652">
        <v>30</v>
      </c>
      <c r="F8652" t="str">
        <f t="shared" si="406"/>
        <v>Teenager</v>
      </c>
      <c r="G8652" t="s">
        <v>27</v>
      </c>
      <c r="H8652" t="s">
        <v>17</v>
      </c>
      <c r="I8652">
        <v>155</v>
      </c>
      <c r="J8652" t="s">
        <v>24</v>
      </c>
      <c r="K8652">
        <v>2</v>
      </c>
      <c r="L8652">
        <v>37.324783689999997</v>
      </c>
      <c r="M8652" t="s">
        <v>20</v>
      </c>
      <c r="N8652" s="2" t="s">
        <v>16</v>
      </c>
      <c r="O8652">
        <v>0</v>
      </c>
      <c r="P8652">
        <f t="shared" si="407"/>
        <v>74.649567379999993</v>
      </c>
      <c r="Q8652" s="2" t="s">
        <v>11</v>
      </c>
      <c r="R8652" t="s">
        <v>12</v>
      </c>
      <c r="S8652">
        <v>3</v>
      </c>
      <c r="T8652" s="2" t="s">
        <v>16</v>
      </c>
    </row>
    <row r="8653" spans="1:20" x14ac:dyDescent="0.25">
      <c r="A8653">
        <v>8652</v>
      </c>
      <c r="B8653" s="4">
        <v>44143</v>
      </c>
      <c r="C8653" t="str">
        <f t="shared" si="405"/>
        <v>2020</v>
      </c>
      <c r="D8653">
        <v>402</v>
      </c>
      <c r="E8653">
        <v>32</v>
      </c>
      <c r="F8653" t="str">
        <f t="shared" si="406"/>
        <v>Adult</v>
      </c>
      <c r="G8653" t="s">
        <v>13</v>
      </c>
      <c r="H8653" t="s">
        <v>31</v>
      </c>
      <c r="I8653">
        <v>414</v>
      </c>
      <c r="J8653" t="s">
        <v>24</v>
      </c>
      <c r="K8653">
        <v>2</v>
      </c>
      <c r="L8653">
        <v>16.563747580000001</v>
      </c>
      <c r="M8653" t="s">
        <v>25</v>
      </c>
      <c r="N8653" s="2" t="s">
        <v>11</v>
      </c>
      <c r="O8653">
        <v>3.3127495160000002</v>
      </c>
      <c r="P8653">
        <f t="shared" si="407"/>
        <v>29.814745644000002</v>
      </c>
      <c r="Q8653" s="2" t="s">
        <v>11</v>
      </c>
      <c r="R8653" t="s">
        <v>26</v>
      </c>
      <c r="S8653">
        <v>2</v>
      </c>
      <c r="T8653" s="2" t="s">
        <v>11</v>
      </c>
    </row>
    <row r="8654" spans="1:20" x14ac:dyDescent="0.25">
      <c r="A8654">
        <v>8653</v>
      </c>
      <c r="B8654" s="4">
        <v>44905</v>
      </c>
      <c r="C8654" t="str">
        <f t="shared" si="405"/>
        <v>2022</v>
      </c>
      <c r="D8654">
        <v>351</v>
      </c>
      <c r="E8654">
        <v>21</v>
      </c>
      <c r="F8654" t="str">
        <f t="shared" si="406"/>
        <v>Teenager</v>
      </c>
      <c r="G8654" t="s">
        <v>27</v>
      </c>
      <c r="H8654" t="s">
        <v>35</v>
      </c>
      <c r="I8654">
        <v>728</v>
      </c>
      <c r="J8654" t="s">
        <v>24</v>
      </c>
      <c r="K8654">
        <v>4</v>
      </c>
      <c r="L8654">
        <v>86.990360550000005</v>
      </c>
      <c r="M8654" t="s">
        <v>10</v>
      </c>
      <c r="N8654" s="2" t="s">
        <v>16</v>
      </c>
      <c r="O8654">
        <v>0</v>
      </c>
      <c r="P8654">
        <f t="shared" si="407"/>
        <v>347.96144220000002</v>
      </c>
      <c r="Q8654" s="2" t="s">
        <v>16</v>
      </c>
      <c r="R8654" t="s">
        <v>18</v>
      </c>
      <c r="S8654">
        <v>2</v>
      </c>
      <c r="T8654" s="2" t="s">
        <v>16</v>
      </c>
    </row>
    <row r="8655" spans="1:20" x14ac:dyDescent="0.25">
      <c r="A8655">
        <v>8654</v>
      </c>
      <c r="B8655" s="4">
        <v>43430</v>
      </c>
      <c r="C8655" t="str">
        <f t="shared" si="405"/>
        <v>2018</v>
      </c>
      <c r="D8655">
        <v>476</v>
      </c>
      <c r="E8655">
        <v>41</v>
      </c>
      <c r="F8655" t="str">
        <f t="shared" si="406"/>
        <v>Adult</v>
      </c>
      <c r="G8655" t="s">
        <v>27</v>
      </c>
      <c r="H8655" t="s">
        <v>17</v>
      </c>
      <c r="I8655">
        <v>809</v>
      </c>
      <c r="J8655" t="s">
        <v>33</v>
      </c>
      <c r="K8655">
        <v>3</v>
      </c>
      <c r="L8655">
        <v>51.502011639999999</v>
      </c>
      <c r="M8655" t="s">
        <v>25</v>
      </c>
      <c r="N8655" s="2" t="s">
        <v>16</v>
      </c>
      <c r="O8655">
        <v>15.450603490000001</v>
      </c>
      <c r="P8655">
        <f t="shared" si="407"/>
        <v>139.05543143</v>
      </c>
      <c r="Q8655" s="2" t="s">
        <v>16</v>
      </c>
      <c r="R8655" t="s">
        <v>26</v>
      </c>
      <c r="S8655">
        <v>5</v>
      </c>
      <c r="T8655" s="2" t="s">
        <v>16</v>
      </c>
    </row>
    <row r="8656" spans="1:20" x14ac:dyDescent="0.25">
      <c r="A8656">
        <v>8655</v>
      </c>
      <c r="B8656" s="4">
        <v>44178</v>
      </c>
      <c r="C8656" t="str">
        <f t="shared" si="405"/>
        <v>2020</v>
      </c>
      <c r="D8656">
        <v>408</v>
      </c>
      <c r="E8656">
        <v>48</v>
      </c>
      <c r="F8656" t="str">
        <f t="shared" si="406"/>
        <v>Adult</v>
      </c>
      <c r="G8656" t="s">
        <v>7</v>
      </c>
      <c r="H8656" t="s">
        <v>14</v>
      </c>
      <c r="I8656">
        <v>804</v>
      </c>
      <c r="J8656" t="s">
        <v>24</v>
      </c>
      <c r="K8656">
        <v>5</v>
      </c>
      <c r="L8656">
        <v>28.317485869999999</v>
      </c>
      <c r="M8656" t="s">
        <v>25</v>
      </c>
      <c r="N8656" s="2" t="s">
        <v>16</v>
      </c>
      <c r="O8656">
        <v>0</v>
      </c>
      <c r="P8656">
        <f t="shared" si="407"/>
        <v>141.58742934999998</v>
      </c>
      <c r="Q8656" s="2" t="s">
        <v>11</v>
      </c>
      <c r="R8656" t="s">
        <v>18</v>
      </c>
      <c r="S8656">
        <v>1</v>
      </c>
      <c r="T8656" s="2" t="s">
        <v>16</v>
      </c>
    </row>
    <row r="8657" spans="1:20" x14ac:dyDescent="0.25">
      <c r="A8657">
        <v>8656</v>
      </c>
      <c r="B8657" s="4">
        <v>43818</v>
      </c>
      <c r="C8657" t="str">
        <f t="shared" si="405"/>
        <v>2019</v>
      </c>
      <c r="D8657">
        <v>359</v>
      </c>
      <c r="E8657">
        <v>19</v>
      </c>
      <c r="F8657" t="str">
        <f t="shared" si="406"/>
        <v>Teenager</v>
      </c>
      <c r="G8657" t="s">
        <v>27</v>
      </c>
      <c r="H8657" t="s">
        <v>32</v>
      </c>
      <c r="I8657">
        <v>331</v>
      </c>
      <c r="J8657" t="s">
        <v>9</v>
      </c>
      <c r="K8657">
        <v>1</v>
      </c>
      <c r="L8657">
        <v>57.491190760000002</v>
      </c>
      <c r="M8657" t="s">
        <v>22</v>
      </c>
      <c r="N8657" s="2" t="s">
        <v>16</v>
      </c>
      <c r="O8657">
        <v>0</v>
      </c>
      <c r="P8657">
        <f t="shared" si="407"/>
        <v>57.491190760000002</v>
      </c>
      <c r="Q8657" s="2" t="s">
        <v>11</v>
      </c>
      <c r="R8657" t="s">
        <v>12</v>
      </c>
      <c r="S8657">
        <v>1</v>
      </c>
      <c r="T8657" s="2" t="s">
        <v>16</v>
      </c>
    </row>
    <row r="8658" spans="1:20" x14ac:dyDescent="0.25">
      <c r="A8658">
        <v>8657</v>
      </c>
      <c r="B8658" s="4">
        <v>44552</v>
      </c>
      <c r="C8658" t="str">
        <f t="shared" si="405"/>
        <v>2021</v>
      </c>
      <c r="D8658">
        <v>119</v>
      </c>
      <c r="E8658">
        <v>36</v>
      </c>
      <c r="F8658" t="str">
        <f t="shared" si="406"/>
        <v>Adult</v>
      </c>
      <c r="G8658" t="s">
        <v>13</v>
      </c>
      <c r="H8658" t="s">
        <v>32</v>
      </c>
      <c r="I8658">
        <v>302</v>
      </c>
      <c r="J8658" t="s">
        <v>15</v>
      </c>
      <c r="K8658">
        <v>2</v>
      </c>
      <c r="L8658">
        <v>80.638489849999999</v>
      </c>
      <c r="M8658" t="s">
        <v>25</v>
      </c>
      <c r="N8658" s="2" t="s">
        <v>11</v>
      </c>
      <c r="O8658">
        <v>16.12769797</v>
      </c>
      <c r="P8658">
        <f t="shared" si="407"/>
        <v>145.14928172999998</v>
      </c>
      <c r="Q8658" s="2" t="s">
        <v>11</v>
      </c>
      <c r="R8658" t="s">
        <v>26</v>
      </c>
      <c r="S8658">
        <v>5</v>
      </c>
      <c r="T8658" s="2" t="s">
        <v>11</v>
      </c>
    </row>
    <row r="8659" spans="1:20" x14ac:dyDescent="0.25">
      <c r="A8659">
        <v>8658</v>
      </c>
      <c r="B8659" s="4">
        <v>43420</v>
      </c>
      <c r="C8659" t="str">
        <f t="shared" si="405"/>
        <v>2018</v>
      </c>
      <c r="D8659">
        <v>398</v>
      </c>
      <c r="E8659">
        <v>58</v>
      </c>
      <c r="F8659" t="str">
        <f t="shared" si="406"/>
        <v>Senior</v>
      </c>
      <c r="G8659" t="s">
        <v>27</v>
      </c>
      <c r="H8659" t="s">
        <v>17</v>
      </c>
      <c r="I8659">
        <v>595</v>
      </c>
      <c r="J8659" t="s">
        <v>29</v>
      </c>
      <c r="K8659">
        <v>5</v>
      </c>
      <c r="L8659">
        <v>79.257586290000006</v>
      </c>
      <c r="M8659" t="s">
        <v>25</v>
      </c>
      <c r="N8659" s="2" t="s">
        <v>11</v>
      </c>
      <c r="O8659">
        <v>39.628793139999999</v>
      </c>
      <c r="P8659">
        <f t="shared" si="407"/>
        <v>356.65913831</v>
      </c>
      <c r="Q8659" s="2" t="s">
        <v>11</v>
      </c>
      <c r="R8659" t="s">
        <v>26</v>
      </c>
      <c r="S8659">
        <v>4</v>
      </c>
      <c r="T8659" s="2" t="s">
        <v>16</v>
      </c>
    </row>
    <row r="8660" spans="1:20" x14ac:dyDescent="0.25">
      <c r="A8660">
        <v>8659</v>
      </c>
      <c r="B8660" s="4">
        <v>43429</v>
      </c>
      <c r="C8660" t="str">
        <f t="shared" si="405"/>
        <v>2018</v>
      </c>
      <c r="D8660">
        <v>264</v>
      </c>
      <c r="E8660">
        <v>68</v>
      </c>
      <c r="F8660" t="str">
        <f t="shared" si="406"/>
        <v>Senior</v>
      </c>
      <c r="G8660" t="s">
        <v>27</v>
      </c>
      <c r="H8660" t="s">
        <v>40</v>
      </c>
      <c r="I8660">
        <v>579</v>
      </c>
      <c r="J8660" t="s">
        <v>24</v>
      </c>
      <c r="K8660">
        <v>2</v>
      </c>
      <c r="L8660">
        <v>70.030005110000005</v>
      </c>
      <c r="M8660" t="s">
        <v>10</v>
      </c>
      <c r="N8660" s="2" t="s">
        <v>16</v>
      </c>
      <c r="O8660">
        <v>14.006001019999999</v>
      </c>
      <c r="P8660">
        <f t="shared" si="407"/>
        <v>126.05400920000001</v>
      </c>
      <c r="Q8660" s="2" t="s">
        <v>16</v>
      </c>
      <c r="R8660" t="s">
        <v>26</v>
      </c>
      <c r="S8660">
        <v>4</v>
      </c>
      <c r="T8660" s="2" t="s">
        <v>11</v>
      </c>
    </row>
    <row r="8661" spans="1:20" x14ac:dyDescent="0.25">
      <c r="A8661">
        <v>8660</v>
      </c>
      <c r="B8661" s="4">
        <v>45244</v>
      </c>
      <c r="C8661" t="str">
        <f t="shared" si="405"/>
        <v>2023</v>
      </c>
      <c r="D8661">
        <v>234</v>
      </c>
      <c r="E8661">
        <v>29</v>
      </c>
      <c r="F8661" t="str">
        <f t="shared" si="406"/>
        <v>Teenager</v>
      </c>
      <c r="G8661" t="s">
        <v>7</v>
      </c>
      <c r="H8661" t="s">
        <v>36</v>
      </c>
      <c r="I8661">
        <v>327</v>
      </c>
      <c r="J8661" t="s">
        <v>29</v>
      </c>
      <c r="K8661">
        <v>5</v>
      </c>
      <c r="L8661">
        <v>22.102589380000001</v>
      </c>
      <c r="M8661" t="s">
        <v>25</v>
      </c>
      <c r="N8661" s="2" t="s">
        <v>11</v>
      </c>
      <c r="O8661">
        <v>0</v>
      </c>
      <c r="P8661">
        <f t="shared" si="407"/>
        <v>110.5129469</v>
      </c>
      <c r="Q8661" s="2" t="s">
        <v>16</v>
      </c>
      <c r="R8661" t="s">
        <v>18</v>
      </c>
      <c r="S8661">
        <v>2</v>
      </c>
      <c r="T8661" s="2" t="s">
        <v>11</v>
      </c>
    </row>
    <row r="8662" spans="1:20" x14ac:dyDescent="0.25">
      <c r="A8662">
        <v>8661</v>
      </c>
      <c r="B8662" s="4">
        <v>44502</v>
      </c>
      <c r="C8662" t="str">
        <f t="shared" si="405"/>
        <v>2021</v>
      </c>
      <c r="D8662">
        <v>344</v>
      </c>
      <c r="E8662">
        <v>29</v>
      </c>
      <c r="F8662" t="str">
        <f t="shared" si="406"/>
        <v>Teenager</v>
      </c>
      <c r="G8662" t="s">
        <v>7</v>
      </c>
      <c r="H8662" t="s">
        <v>34</v>
      </c>
      <c r="I8662">
        <v>195</v>
      </c>
      <c r="J8662" t="s">
        <v>29</v>
      </c>
      <c r="K8662">
        <v>3</v>
      </c>
      <c r="L8662">
        <v>95.600335569999999</v>
      </c>
      <c r="M8662" t="s">
        <v>25</v>
      </c>
      <c r="N8662" s="2" t="s">
        <v>11</v>
      </c>
      <c r="O8662">
        <v>0</v>
      </c>
      <c r="P8662">
        <f t="shared" si="407"/>
        <v>286.80100671000002</v>
      </c>
      <c r="Q8662" s="2" t="s">
        <v>16</v>
      </c>
      <c r="R8662" t="s">
        <v>12</v>
      </c>
      <c r="S8662">
        <v>1</v>
      </c>
      <c r="T8662" s="2" t="s">
        <v>11</v>
      </c>
    </row>
    <row r="8663" spans="1:20" x14ac:dyDescent="0.25">
      <c r="A8663">
        <v>8662</v>
      </c>
      <c r="B8663" s="4">
        <v>44195</v>
      </c>
      <c r="C8663" t="str">
        <f t="shared" si="405"/>
        <v>2020</v>
      </c>
      <c r="D8663">
        <v>431</v>
      </c>
      <c r="E8663">
        <v>36</v>
      </c>
      <c r="F8663" t="str">
        <f t="shared" si="406"/>
        <v>Adult</v>
      </c>
      <c r="G8663" t="s">
        <v>13</v>
      </c>
      <c r="H8663" t="s">
        <v>19</v>
      </c>
      <c r="I8663">
        <v>158</v>
      </c>
      <c r="J8663" t="s">
        <v>15</v>
      </c>
      <c r="K8663">
        <v>1</v>
      </c>
      <c r="L8663">
        <v>83.874647929999995</v>
      </c>
      <c r="M8663" t="s">
        <v>10</v>
      </c>
      <c r="N8663" s="2" t="s">
        <v>16</v>
      </c>
      <c r="O8663">
        <v>8.3874647929999995</v>
      </c>
      <c r="P8663">
        <f t="shared" si="407"/>
        <v>75.487183136999988</v>
      </c>
      <c r="Q8663" s="2" t="s">
        <v>16</v>
      </c>
      <c r="R8663" t="s">
        <v>26</v>
      </c>
      <c r="S8663">
        <v>3</v>
      </c>
      <c r="T8663" s="2" t="s">
        <v>16</v>
      </c>
    </row>
    <row r="8664" spans="1:20" x14ac:dyDescent="0.25">
      <c r="A8664">
        <v>8663</v>
      </c>
      <c r="B8664" s="4">
        <v>45261</v>
      </c>
      <c r="C8664" t="str">
        <f t="shared" si="405"/>
        <v>2023</v>
      </c>
      <c r="D8664">
        <v>302</v>
      </c>
      <c r="E8664">
        <v>62</v>
      </c>
      <c r="F8664" t="str">
        <f t="shared" si="406"/>
        <v>Senior</v>
      </c>
      <c r="G8664" t="s">
        <v>13</v>
      </c>
      <c r="H8664" t="s">
        <v>39</v>
      </c>
      <c r="I8664">
        <v>246</v>
      </c>
      <c r="J8664" t="s">
        <v>24</v>
      </c>
      <c r="K8664">
        <v>3</v>
      </c>
      <c r="L8664">
        <v>76.979392860000004</v>
      </c>
      <c r="M8664" t="s">
        <v>20</v>
      </c>
      <c r="N8664" s="2" t="s">
        <v>16</v>
      </c>
      <c r="O8664">
        <v>0</v>
      </c>
      <c r="P8664">
        <f t="shared" si="407"/>
        <v>230.93817858</v>
      </c>
      <c r="Q8664" s="2" t="s">
        <v>11</v>
      </c>
      <c r="R8664" t="s">
        <v>18</v>
      </c>
      <c r="S8664">
        <v>2</v>
      </c>
      <c r="T8664" s="2" t="s">
        <v>16</v>
      </c>
    </row>
    <row r="8665" spans="1:20" x14ac:dyDescent="0.25">
      <c r="A8665">
        <v>8664</v>
      </c>
      <c r="B8665" s="4">
        <v>44511</v>
      </c>
      <c r="C8665" t="str">
        <f t="shared" si="405"/>
        <v>2021</v>
      </c>
      <c r="D8665">
        <v>100</v>
      </c>
      <c r="E8665">
        <v>29</v>
      </c>
      <c r="F8665" t="str">
        <f t="shared" si="406"/>
        <v>Teenager</v>
      </c>
      <c r="G8665" t="s">
        <v>13</v>
      </c>
      <c r="H8665" t="s">
        <v>40</v>
      </c>
      <c r="I8665">
        <v>968</v>
      </c>
      <c r="J8665" t="s">
        <v>33</v>
      </c>
      <c r="K8665">
        <v>5</v>
      </c>
      <c r="L8665">
        <v>42.469359730000001</v>
      </c>
      <c r="M8665" t="s">
        <v>25</v>
      </c>
      <c r="N8665" s="2" t="s">
        <v>11</v>
      </c>
      <c r="O8665">
        <v>0</v>
      </c>
      <c r="P8665">
        <f t="shared" si="407"/>
        <v>212.34679865000001</v>
      </c>
      <c r="Q8665" s="2" t="s">
        <v>16</v>
      </c>
      <c r="R8665" t="s">
        <v>12</v>
      </c>
      <c r="S8665">
        <v>2</v>
      </c>
      <c r="T8665" s="2" t="s">
        <v>16</v>
      </c>
    </row>
    <row r="8666" spans="1:20" x14ac:dyDescent="0.25">
      <c r="A8666">
        <v>8665</v>
      </c>
      <c r="B8666" s="4">
        <v>44536</v>
      </c>
      <c r="C8666" t="str">
        <f t="shared" si="405"/>
        <v>2021</v>
      </c>
      <c r="D8666">
        <v>99</v>
      </c>
      <c r="E8666">
        <v>34</v>
      </c>
      <c r="F8666" t="str">
        <f t="shared" si="406"/>
        <v>Adult</v>
      </c>
      <c r="G8666" t="s">
        <v>13</v>
      </c>
      <c r="H8666" t="s">
        <v>32</v>
      </c>
      <c r="I8666">
        <v>882</v>
      </c>
      <c r="J8666" t="s">
        <v>29</v>
      </c>
      <c r="K8666">
        <v>1</v>
      </c>
      <c r="L8666">
        <v>24.43198962</v>
      </c>
      <c r="M8666" t="s">
        <v>22</v>
      </c>
      <c r="N8666" s="2" t="s">
        <v>16</v>
      </c>
      <c r="O8666">
        <v>0</v>
      </c>
      <c r="P8666">
        <f t="shared" si="407"/>
        <v>24.43198962</v>
      </c>
      <c r="Q8666" s="2" t="s">
        <v>16</v>
      </c>
      <c r="R8666" t="s">
        <v>18</v>
      </c>
      <c r="S8666">
        <v>5</v>
      </c>
      <c r="T8666" s="2" t="s">
        <v>16</v>
      </c>
    </row>
    <row r="8667" spans="1:20" x14ac:dyDescent="0.25">
      <c r="A8667">
        <v>8666</v>
      </c>
      <c r="B8667" s="4">
        <v>43806</v>
      </c>
      <c r="C8667" t="str">
        <f t="shared" si="405"/>
        <v>2019</v>
      </c>
      <c r="D8667">
        <v>317</v>
      </c>
      <c r="E8667">
        <v>61</v>
      </c>
      <c r="F8667" t="str">
        <f t="shared" si="406"/>
        <v>Senior</v>
      </c>
      <c r="G8667" t="s">
        <v>27</v>
      </c>
      <c r="H8667" t="s">
        <v>43</v>
      </c>
      <c r="I8667">
        <v>384</v>
      </c>
      <c r="J8667" t="s">
        <v>29</v>
      </c>
      <c r="K8667">
        <v>3</v>
      </c>
      <c r="L8667">
        <v>37.577427460000003</v>
      </c>
      <c r="M8667" t="s">
        <v>22</v>
      </c>
      <c r="N8667" s="2" t="s">
        <v>16</v>
      </c>
      <c r="O8667">
        <v>0</v>
      </c>
      <c r="P8667">
        <f t="shared" si="407"/>
        <v>112.73228238000002</v>
      </c>
      <c r="Q8667" s="2" t="s">
        <v>11</v>
      </c>
      <c r="R8667" t="s">
        <v>12</v>
      </c>
      <c r="S8667">
        <v>3</v>
      </c>
      <c r="T8667" s="2" t="s">
        <v>16</v>
      </c>
    </row>
    <row r="8668" spans="1:20" x14ac:dyDescent="0.25">
      <c r="A8668">
        <v>8667</v>
      </c>
      <c r="B8668" s="4">
        <v>43457</v>
      </c>
      <c r="C8668" t="str">
        <f t="shared" si="405"/>
        <v>2018</v>
      </c>
      <c r="D8668">
        <v>18</v>
      </c>
      <c r="E8668">
        <v>22</v>
      </c>
      <c r="F8668" t="str">
        <f t="shared" si="406"/>
        <v>Teenager</v>
      </c>
      <c r="G8668" t="s">
        <v>27</v>
      </c>
      <c r="H8668" t="s">
        <v>34</v>
      </c>
      <c r="I8668">
        <v>177</v>
      </c>
      <c r="J8668" t="s">
        <v>33</v>
      </c>
      <c r="K8668">
        <v>5</v>
      </c>
      <c r="L8668">
        <v>49.531775240000002</v>
      </c>
      <c r="M8668" t="s">
        <v>22</v>
      </c>
      <c r="N8668" s="2" t="s">
        <v>11</v>
      </c>
      <c r="O8668">
        <v>24.765887620000001</v>
      </c>
      <c r="P8668">
        <f t="shared" si="407"/>
        <v>222.89298858000001</v>
      </c>
      <c r="Q8668" s="2" t="s">
        <v>16</v>
      </c>
      <c r="R8668" t="s">
        <v>26</v>
      </c>
      <c r="S8668">
        <v>4</v>
      </c>
      <c r="T8668" s="2" t="s">
        <v>16</v>
      </c>
    </row>
    <row r="8669" spans="1:20" x14ac:dyDescent="0.25">
      <c r="A8669">
        <v>8668</v>
      </c>
      <c r="B8669" s="4">
        <v>44907</v>
      </c>
      <c r="C8669" t="str">
        <f t="shared" si="405"/>
        <v>2022</v>
      </c>
      <c r="D8669">
        <v>440</v>
      </c>
      <c r="E8669">
        <v>41</v>
      </c>
      <c r="F8669" t="str">
        <f t="shared" si="406"/>
        <v>Adult</v>
      </c>
      <c r="G8669" t="s">
        <v>27</v>
      </c>
      <c r="H8669" t="s">
        <v>35</v>
      </c>
      <c r="I8669">
        <v>937</v>
      </c>
      <c r="J8669" t="s">
        <v>9</v>
      </c>
      <c r="K8669">
        <v>2</v>
      </c>
      <c r="L8669">
        <v>74.637160769999994</v>
      </c>
      <c r="M8669" t="s">
        <v>22</v>
      </c>
      <c r="N8669" s="2" t="s">
        <v>16</v>
      </c>
      <c r="O8669">
        <v>14.92743215</v>
      </c>
      <c r="P8669">
        <f t="shared" si="407"/>
        <v>134.34688939</v>
      </c>
      <c r="Q8669" s="2" t="s">
        <v>11</v>
      </c>
      <c r="R8669" t="s">
        <v>26</v>
      </c>
      <c r="S8669">
        <v>4</v>
      </c>
      <c r="T8669" s="2" t="s">
        <v>11</v>
      </c>
    </row>
    <row r="8670" spans="1:20" x14ac:dyDescent="0.25">
      <c r="A8670">
        <v>8669</v>
      </c>
      <c r="B8670" s="4">
        <v>43420</v>
      </c>
      <c r="C8670" t="str">
        <f t="shared" si="405"/>
        <v>2018</v>
      </c>
      <c r="D8670">
        <v>189</v>
      </c>
      <c r="E8670">
        <v>61</v>
      </c>
      <c r="F8670" t="str">
        <f t="shared" si="406"/>
        <v>Senior</v>
      </c>
      <c r="G8670" t="s">
        <v>7</v>
      </c>
      <c r="H8670" t="s">
        <v>34</v>
      </c>
      <c r="I8670">
        <v>646</v>
      </c>
      <c r="J8670" t="s">
        <v>9</v>
      </c>
      <c r="K8670">
        <v>4</v>
      </c>
      <c r="L8670">
        <v>18.923062940000001</v>
      </c>
      <c r="M8670" t="s">
        <v>25</v>
      </c>
      <c r="N8670" s="2" t="s">
        <v>16</v>
      </c>
      <c r="O8670">
        <v>7.5692251769999999</v>
      </c>
      <c r="P8670">
        <f t="shared" si="407"/>
        <v>68.123026583000012</v>
      </c>
      <c r="Q8670" s="2" t="s">
        <v>16</v>
      </c>
      <c r="R8670" t="s">
        <v>26</v>
      </c>
      <c r="S8670">
        <v>2</v>
      </c>
      <c r="T8670" s="2" t="s">
        <v>16</v>
      </c>
    </row>
    <row r="8671" spans="1:20" x14ac:dyDescent="0.25">
      <c r="A8671">
        <v>8670</v>
      </c>
      <c r="B8671" s="4">
        <v>44137</v>
      </c>
      <c r="C8671" t="str">
        <f t="shared" si="405"/>
        <v>2020</v>
      </c>
      <c r="D8671">
        <v>29</v>
      </c>
      <c r="E8671">
        <v>31</v>
      </c>
      <c r="F8671" t="str">
        <f t="shared" si="406"/>
        <v>Adult</v>
      </c>
      <c r="G8671" t="s">
        <v>27</v>
      </c>
      <c r="H8671" t="s">
        <v>8</v>
      </c>
      <c r="I8671">
        <v>283</v>
      </c>
      <c r="J8671" t="s">
        <v>29</v>
      </c>
      <c r="K8671">
        <v>2</v>
      </c>
      <c r="L8671">
        <v>90.950443430000007</v>
      </c>
      <c r="M8671" t="s">
        <v>10</v>
      </c>
      <c r="N8671" s="2" t="s">
        <v>11</v>
      </c>
      <c r="O8671">
        <v>18.19008869</v>
      </c>
      <c r="P8671">
        <f t="shared" si="407"/>
        <v>163.71079817</v>
      </c>
      <c r="Q8671" s="2" t="s">
        <v>11</v>
      </c>
      <c r="R8671" t="s">
        <v>26</v>
      </c>
      <c r="S8671">
        <v>4</v>
      </c>
      <c r="T8671" s="2" t="s">
        <v>11</v>
      </c>
    </row>
    <row r="8672" spans="1:20" x14ac:dyDescent="0.25">
      <c r="A8672">
        <v>8671</v>
      </c>
      <c r="B8672" s="4">
        <v>44869</v>
      </c>
      <c r="C8672" t="str">
        <f t="shared" si="405"/>
        <v>2022</v>
      </c>
      <c r="D8672">
        <v>128</v>
      </c>
      <c r="E8672">
        <v>20</v>
      </c>
      <c r="F8672" t="str">
        <f t="shared" si="406"/>
        <v>Teenager</v>
      </c>
      <c r="G8672" t="s">
        <v>7</v>
      </c>
      <c r="H8672" t="s">
        <v>42</v>
      </c>
      <c r="I8672">
        <v>763</v>
      </c>
      <c r="J8672" t="s">
        <v>33</v>
      </c>
      <c r="K8672">
        <v>5</v>
      </c>
      <c r="L8672">
        <v>11.092160850000001</v>
      </c>
      <c r="M8672" t="s">
        <v>25</v>
      </c>
      <c r="N8672" s="2" t="s">
        <v>11</v>
      </c>
      <c r="O8672">
        <v>0</v>
      </c>
      <c r="P8672">
        <f t="shared" si="407"/>
        <v>55.460804250000002</v>
      </c>
      <c r="Q8672" s="2" t="s">
        <v>11</v>
      </c>
      <c r="R8672" t="s">
        <v>18</v>
      </c>
      <c r="S8672">
        <v>4</v>
      </c>
      <c r="T8672" s="2" t="s">
        <v>16</v>
      </c>
    </row>
    <row r="8673" spans="1:20" x14ac:dyDescent="0.25">
      <c r="A8673">
        <v>8672</v>
      </c>
      <c r="B8673" s="4">
        <v>44154</v>
      </c>
      <c r="C8673" t="str">
        <f t="shared" si="405"/>
        <v>2020</v>
      </c>
      <c r="D8673">
        <v>148</v>
      </c>
      <c r="E8673">
        <v>18</v>
      </c>
      <c r="F8673" t="str">
        <f t="shared" si="406"/>
        <v>Teenager</v>
      </c>
      <c r="G8673" t="s">
        <v>13</v>
      </c>
      <c r="H8673" t="s">
        <v>37</v>
      </c>
      <c r="I8673">
        <v>891</v>
      </c>
      <c r="J8673" t="s">
        <v>33</v>
      </c>
      <c r="K8673">
        <v>1</v>
      </c>
      <c r="L8673">
        <v>17.264451829999999</v>
      </c>
      <c r="M8673" t="s">
        <v>20</v>
      </c>
      <c r="N8673" s="2" t="s">
        <v>16</v>
      </c>
      <c r="O8673">
        <v>1.726445183</v>
      </c>
      <c r="P8673">
        <f t="shared" si="407"/>
        <v>15.538006647</v>
      </c>
      <c r="Q8673" s="2" t="s">
        <v>11</v>
      </c>
      <c r="R8673" t="s">
        <v>26</v>
      </c>
      <c r="S8673">
        <v>4</v>
      </c>
      <c r="T8673" s="2" t="s">
        <v>11</v>
      </c>
    </row>
    <row r="8674" spans="1:20" x14ac:dyDescent="0.25">
      <c r="A8674">
        <v>8673</v>
      </c>
      <c r="B8674" s="4">
        <v>45272</v>
      </c>
      <c r="C8674" t="str">
        <f t="shared" si="405"/>
        <v>2023</v>
      </c>
      <c r="D8674">
        <v>89</v>
      </c>
      <c r="E8674">
        <v>23</v>
      </c>
      <c r="F8674" t="str">
        <f t="shared" si="406"/>
        <v>Teenager</v>
      </c>
      <c r="G8674" t="s">
        <v>13</v>
      </c>
      <c r="H8674" t="s">
        <v>8</v>
      </c>
      <c r="I8674">
        <v>543</v>
      </c>
      <c r="J8674" t="s">
        <v>9</v>
      </c>
      <c r="K8674">
        <v>5</v>
      </c>
      <c r="L8674">
        <v>28.116262089999999</v>
      </c>
      <c r="M8674" t="s">
        <v>22</v>
      </c>
      <c r="N8674" s="2" t="s">
        <v>11</v>
      </c>
      <c r="O8674">
        <v>0</v>
      </c>
      <c r="P8674">
        <f t="shared" si="407"/>
        <v>140.58131044999999</v>
      </c>
      <c r="Q8674" s="2" t="s">
        <v>16</v>
      </c>
      <c r="R8674" t="s">
        <v>12</v>
      </c>
      <c r="S8674">
        <v>3</v>
      </c>
      <c r="T8674" s="2" t="s">
        <v>16</v>
      </c>
    </row>
    <row r="8675" spans="1:20" x14ac:dyDescent="0.25">
      <c r="A8675">
        <v>8674</v>
      </c>
      <c r="B8675" s="4">
        <v>43811</v>
      </c>
      <c r="C8675" t="str">
        <f t="shared" si="405"/>
        <v>2019</v>
      </c>
      <c r="D8675">
        <v>72</v>
      </c>
      <c r="E8675">
        <v>51</v>
      </c>
      <c r="F8675" t="str">
        <f t="shared" si="406"/>
        <v>Senior</v>
      </c>
      <c r="G8675" t="s">
        <v>7</v>
      </c>
      <c r="H8675" t="s">
        <v>19</v>
      </c>
      <c r="I8675">
        <v>613</v>
      </c>
      <c r="J8675" t="s">
        <v>33</v>
      </c>
      <c r="K8675">
        <v>2</v>
      </c>
      <c r="L8675">
        <v>87.748860190000002</v>
      </c>
      <c r="M8675" t="s">
        <v>22</v>
      </c>
      <c r="N8675" s="2" t="s">
        <v>11</v>
      </c>
      <c r="O8675">
        <v>17.549772040000001</v>
      </c>
      <c r="P8675">
        <f t="shared" si="407"/>
        <v>157.94794834000001</v>
      </c>
      <c r="Q8675" s="2" t="s">
        <v>11</v>
      </c>
      <c r="R8675" t="s">
        <v>26</v>
      </c>
      <c r="S8675">
        <v>5</v>
      </c>
      <c r="T8675" s="2" t="s">
        <v>11</v>
      </c>
    </row>
    <row r="8676" spans="1:20" x14ac:dyDescent="0.25">
      <c r="A8676">
        <v>8675</v>
      </c>
      <c r="B8676" s="4">
        <v>43792</v>
      </c>
      <c r="C8676" t="str">
        <f t="shared" si="405"/>
        <v>2019</v>
      </c>
      <c r="D8676">
        <v>263</v>
      </c>
      <c r="E8676">
        <v>70</v>
      </c>
      <c r="F8676" t="str">
        <f t="shared" si="406"/>
        <v>Senior</v>
      </c>
      <c r="G8676" t="s">
        <v>13</v>
      </c>
      <c r="H8676" t="s">
        <v>17</v>
      </c>
      <c r="I8676">
        <v>232</v>
      </c>
      <c r="J8676" t="s">
        <v>29</v>
      </c>
      <c r="K8676">
        <v>2</v>
      </c>
      <c r="L8676">
        <v>16.702343039999999</v>
      </c>
      <c r="M8676" t="s">
        <v>20</v>
      </c>
      <c r="N8676" s="2" t="s">
        <v>16</v>
      </c>
      <c r="O8676">
        <v>3.3404686080000001</v>
      </c>
      <c r="P8676">
        <f t="shared" si="407"/>
        <v>30.064217471999996</v>
      </c>
      <c r="Q8676" s="2" t="s">
        <v>11</v>
      </c>
      <c r="R8676" t="s">
        <v>26</v>
      </c>
      <c r="S8676">
        <v>5</v>
      </c>
      <c r="T8676" s="2" t="s">
        <v>16</v>
      </c>
    </row>
    <row r="8677" spans="1:20" x14ac:dyDescent="0.25">
      <c r="A8677">
        <v>8676</v>
      </c>
      <c r="B8677" s="4">
        <v>44556</v>
      </c>
      <c r="C8677" t="str">
        <f t="shared" si="405"/>
        <v>2021</v>
      </c>
      <c r="D8677">
        <v>66</v>
      </c>
      <c r="E8677">
        <v>66</v>
      </c>
      <c r="F8677" t="str">
        <f t="shared" si="406"/>
        <v>Senior</v>
      </c>
      <c r="G8677" t="s">
        <v>27</v>
      </c>
      <c r="H8677" t="s">
        <v>17</v>
      </c>
      <c r="I8677">
        <v>192</v>
      </c>
      <c r="J8677" t="s">
        <v>24</v>
      </c>
      <c r="K8677">
        <v>2</v>
      </c>
      <c r="L8677">
        <v>54.85076007</v>
      </c>
      <c r="M8677" t="s">
        <v>20</v>
      </c>
      <c r="N8677" s="2" t="s">
        <v>11</v>
      </c>
      <c r="O8677">
        <v>0</v>
      </c>
      <c r="P8677">
        <f t="shared" si="407"/>
        <v>109.70152014</v>
      </c>
      <c r="Q8677" s="2" t="s">
        <v>16</v>
      </c>
      <c r="R8677" t="s">
        <v>12</v>
      </c>
      <c r="S8677">
        <v>5</v>
      </c>
      <c r="T8677" s="2" t="s">
        <v>11</v>
      </c>
    </row>
    <row r="8678" spans="1:20" x14ac:dyDescent="0.25">
      <c r="A8678">
        <v>8677</v>
      </c>
      <c r="B8678" s="4">
        <v>44542</v>
      </c>
      <c r="C8678" t="str">
        <f t="shared" si="405"/>
        <v>2021</v>
      </c>
      <c r="D8678">
        <v>262</v>
      </c>
      <c r="E8678">
        <v>59</v>
      </c>
      <c r="F8678" t="str">
        <f t="shared" si="406"/>
        <v>Senior</v>
      </c>
      <c r="G8678" t="s">
        <v>7</v>
      </c>
      <c r="H8678" t="s">
        <v>30</v>
      </c>
      <c r="I8678">
        <v>873</v>
      </c>
      <c r="J8678" t="s">
        <v>33</v>
      </c>
      <c r="K8678">
        <v>2</v>
      </c>
      <c r="L8678">
        <v>68.673968970000004</v>
      </c>
      <c r="M8678" t="s">
        <v>25</v>
      </c>
      <c r="N8678" s="2" t="s">
        <v>16</v>
      </c>
      <c r="O8678">
        <v>0</v>
      </c>
      <c r="P8678">
        <f t="shared" si="407"/>
        <v>137.34793794000001</v>
      </c>
      <c r="Q8678" s="2" t="s">
        <v>16</v>
      </c>
      <c r="R8678" t="s">
        <v>12</v>
      </c>
      <c r="S8678">
        <v>5</v>
      </c>
      <c r="T8678" s="2" t="s">
        <v>16</v>
      </c>
    </row>
    <row r="8679" spans="1:20" x14ac:dyDescent="0.25">
      <c r="A8679">
        <v>8678</v>
      </c>
      <c r="B8679" s="4">
        <v>45255</v>
      </c>
      <c r="C8679" t="str">
        <f t="shared" si="405"/>
        <v>2023</v>
      </c>
      <c r="D8679">
        <v>176</v>
      </c>
      <c r="E8679">
        <v>55</v>
      </c>
      <c r="F8679" t="str">
        <f t="shared" si="406"/>
        <v>Senior</v>
      </c>
      <c r="G8679" t="s">
        <v>7</v>
      </c>
      <c r="H8679" t="s">
        <v>17</v>
      </c>
      <c r="I8679">
        <v>850</v>
      </c>
      <c r="J8679" t="s">
        <v>24</v>
      </c>
      <c r="K8679">
        <v>1</v>
      </c>
      <c r="L8679">
        <v>67.081075130000002</v>
      </c>
      <c r="M8679" t="s">
        <v>10</v>
      </c>
      <c r="N8679" s="2" t="s">
        <v>11</v>
      </c>
      <c r="O8679">
        <v>6.7081075129999999</v>
      </c>
      <c r="P8679">
        <f t="shared" si="407"/>
        <v>60.372967617</v>
      </c>
      <c r="Q8679" s="2" t="s">
        <v>11</v>
      </c>
      <c r="R8679" t="s">
        <v>26</v>
      </c>
      <c r="S8679">
        <v>1</v>
      </c>
      <c r="T8679" s="2" t="s">
        <v>11</v>
      </c>
    </row>
    <row r="8680" spans="1:20" x14ac:dyDescent="0.25">
      <c r="A8680">
        <v>8679</v>
      </c>
      <c r="B8680" s="4">
        <v>44194</v>
      </c>
      <c r="C8680" t="str">
        <f t="shared" si="405"/>
        <v>2020</v>
      </c>
      <c r="D8680">
        <v>198</v>
      </c>
      <c r="E8680">
        <v>69</v>
      </c>
      <c r="F8680" t="str">
        <f t="shared" si="406"/>
        <v>Senior</v>
      </c>
      <c r="G8680" t="s">
        <v>13</v>
      </c>
      <c r="H8680" t="s">
        <v>21</v>
      </c>
      <c r="I8680">
        <v>461</v>
      </c>
      <c r="J8680" t="s">
        <v>29</v>
      </c>
      <c r="K8680">
        <v>1</v>
      </c>
      <c r="L8680">
        <v>11.63921968</v>
      </c>
      <c r="M8680" t="s">
        <v>25</v>
      </c>
      <c r="N8680" s="2" t="s">
        <v>16</v>
      </c>
      <c r="O8680">
        <v>0</v>
      </c>
      <c r="P8680">
        <f t="shared" si="407"/>
        <v>11.63921968</v>
      </c>
      <c r="Q8680" s="2" t="s">
        <v>16</v>
      </c>
      <c r="R8680" t="s">
        <v>18</v>
      </c>
      <c r="S8680">
        <v>5</v>
      </c>
      <c r="T8680" s="2" t="s">
        <v>16</v>
      </c>
    </row>
    <row r="8681" spans="1:20" x14ac:dyDescent="0.25">
      <c r="A8681">
        <v>8680</v>
      </c>
      <c r="B8681" s="4">
        <v>44162</v>
      </c>
      <c r="C8681" t="str">
        <f t="shared" si="405"/>
        <v>2020</v>
      </c>
      <c r="D8681">
        <v>461</v>
      </c>
      <c r="E8681">
        <v>44</v>
      </c>
      <c r="F8681" t="str">
        <f t="shared" si="406"/>
        <v>Adult</v>
      </c>
      <c r="G8681" t="s">
        <v>13</v>
      </c>
      <c r="H8681" t="s">
        <v>38</v>
      </c>
      <c r="I8681">
        <v>442</v>
      </c>
      <c r="J8681" t="s">
        <v>29</v>
      </c>
      <c r="K8681">
        <v>3</v>
      </c>
      <c r="L8681">
        <v>53.439784660000001</v>
      </c>
      <c r="M8681" t="s">
        <v>20</v>
      </c>
      <c r="N8681" s="2" t="s">
        <v>16</v>
      </c>
      <c r="O8681">
        <v>16.031935399999998</v>
      </c>
      <c r="P8681">
        <f t="shared" si="407"/>
        <v>144.28741858000001</v>
      </c>
      <c r="Q8681" s="2" t="s">
        <v>16</v>
      </c>
      <c r="R8681" t="s">
        <v>26</v>
      </c>
      <c r="S8681">
        <v>3</v>
      </c>
      <c r="T8681" s="2" t="s">
        <v>16</v>
      </c>
    </row>
    <row r="8682" spans="1:20" x14ac:dyDescent="0.25">
      <c r="A8682">
        <v>8681</v>
      </c>
      <c r="B8682" s="4">
        <v>44525</v>
      </c>
      <c r="C8682" t="str">
        <f t="shared" si="405"/>
        <v>2021</v>
      </c>
      <c r="D8682">
        <v>345</v>
      </c>
      <c r="E8682">
        <v>49</v>
      </c>
      <c r="F8682" t="str">
        <f t="shared" si="406"/>
        <v>Adult</v>
      </c>
      <c r="G8682" t="s">
        <v>27</v>
      </c>
      <c r="H8682" t="s">
        <v>31</v>
      </c>
      <c r="I8682">
        <v>279</v>
      </c>
      <c r="J8682" t="s">
        <v>9</v>
      </c>
      <c r="K8682">
        <v>1</v>
      </c>
      <c r="L8682">
        <v>34.515059389999998</v>
      </c>
      <c r="M8682" t="s">
        <v>20</v>
      </c>
      <c r="N8682" s="2" t="s">
        <v>11</v>
      </c>
      <c r="O8682">
        <v>3.451505939</v>
      </c>
      <c r="P8682">
        <f t="shared" si="407"/>
        <v>31.063553450999997</v>
      </c>
      <c r="Q8682" s="2" t="s">
        <v>11</v>
      </c>
      <c r="R8682" t="s">
        <v>26</v>
      </c>
      <c r="S8682">
        <v>1</v>
      </c>
      <c r="T8682" s="2" t="s">
        <v>11</v>
      </c>
    </row>
    <row r="8683" spans="1:20" x14ac:dyDescent="0.25">
      <c r="A8683">
        <v>8682</v>
      </c>
      <c r="B8683" s="4">
        <v>45263</v>
      </c>
      <c r="C8683" t="str">
        <f t="shared" si="405"/>
        <v>2023</v>
      </c>
      <c r="D8683">
        <v>17</v>
      </c>
      <c r="E8683">
        <v>64</v>
      </c>
      <c r="F8683" t="str">
        <f t="shared" si="406"/>
        <v>Senior</v>
      </c>
      <c r="G8683" t="s">
        <v>13</v>
      </c>
      <c r="H8683" t="s">
        <v>41</v>
      </c>
      <c r="I8683">
        <v>527</v>
      </c>
      <c r="J8683" t="s">
        <v>29</v>
      </c>
      <c r="K8683">
        <v>1</v>
      </c>
      <c r="L8683">
        <v>23.628662599999998</v>
      </c>
      <c r="M8683" t="s">
        <v>22</v>
      </c>
      <c r="N8683" s="2" t="s">
        <v>16</v>
      </c>
      <c r="O8683">
        <v>0</v>
      </c>
      <c r="P8683">
        <f t="shared" si="407"/>
        <v>23.628662599999998</v>
      </c>
      <c r="Q8683" s="2" t="s">
        <v>16</v>
      </c>
      <c r="R8683" t="s">
        <v>18</v>
      </c>
      <c r="S8683">
        <v>2</v>
      </c>
      <c r="T8683" s="2" t="s">
        <v>11</v>
      </c>
    </row>
    <row r="8684" spans="1:20" x14ac:dyDescent="0.25">
      <c r="A8684">
        <v>8683</v>
      </c>
      <c r="B8684" s="4">
        <v>43419</v>
      </c>
      <c r="C8684" t="str">
        <f t="shared" si="405"/>
        <v>2018</v>
      </c>
      <c r="D8684">
        <v>5</v>
      </c>
      <c r="E8684">
        <v>51</v>
      </c>
      <c r="F8684" t="str">
        <f t="shared" si="406"/>
        <v>Senior</v>
      </c>
      <c r="G8684" t="s">
        <v>27</v>
      </c>
      <c r="H8684" t="s">
        <v>8</v>
      </c>
      <c r="I8684">
        <v>977</v>
      </c>
      <c r="J8684" t="s">
        <v>29</v>
      </c>
      <c r="K8684">
        <v>1</v>
      </c>
      <c r="L8684">
        <v>46.042381650000003</v>
      </c>
      <c r="M8684" t="s">
        <v>22</v>
      </c>
      <c r="N8684" s="2" t="s">
        <v>16</v>
      </c>
      <c r="O8684">
        <v>0</v>
      </c>
      <c r="P8684">
        <f t="shared" si="407"/>
        <v>46.042381650000003</v>
      </c>
      <c r="Q8684" s="2" t="s">
        <v>16</v>
      </c>
      <c r="R8684" t="s">
        <v>18</v>
      </c>
      <c r="S8684">
        <v>2</v>
      </c>
      <c r="T8684" s="2" t="s">
        <v>16</v>
      </c>
    </row>
    <row r="8685" spans="1:20" x14ac:dyDescent="0.25">
      <c r="A8685">
        <v>8684</v>
      </c>
      <c r="B8685" s="4">
        <v>43432</v>
      </c>
      <c r="C8685" t="str">
        <f t="shared" si="405"/>
        <v>2018</v>
      </c>
      <c r="D8685">
        <v>233</v>
      </c>
      <c r="E8685">
        <v>53</v>
      </c>
      <c r="F8685" t="str">
        <f t="shared" si="406"/>
        <v>Senior</v>
      </c>
      <c r="G8685" t="s">
        <v>7</v>
      </c>
      <c r="H8685" t="s">
        <v>32</v>
      </c>
      <c r="I8685">
        <v>365</v>
      </c>
      <c r="J8685" t="s">
        <v>24</v>
      </c>
      <c r="K8685">
        <v>4</v>
      </c>
      <c r="L8685">
        <v>31.269442550000001</v>
      </c>
      <c r="M8685" t="s">
        <v>10</v>
      </c>
      <c r="N8685" s="2" t="s">
        <v>16</v>
      </c>
      <c r="O8685">
        <v>12.507777020000001</v>
      </c>
      <c r="P8685">
        <f t="shared" si="407"/>
        <v>112.56999318</v>
      </c>
      <c r="Q8685" s="2" t="s">
        <v>16</v>
      </c>
      <c r="R8685" t="s">
        <v>26</v>
      </c>
      <c r="S8685">
        <v>5</v>
      </c>
      <c r="T8685" s="2" t="s">
        <v>11</v>
      </c>
    </row>
    <row r="8686" spans="1:20" x14ac:dyDescent="0.25">
      <c r="A8686">
        <v>8685</v>
      </c>
      <c r="B8686" s="4">
        <v>43423</v>
      </c>
      <c r="C8686" t="str">
        <f t="shared" si="405"/>
        <v>2018</v>
      </c>
      <c r="D8686">
        <v>8</v>
      </c>
      <c r="E8686">
        <v>34</v>
      </c>
      <c r="F8686" t="str">
        <f t="shared" si="406"/>
        <v>Adult</v>
      </c>
      <c r="G8686" t="s">
        <v>7</v>
      </c>
      <c r="H8686" t="s">
        <v>42</v>
      </c>
      <c r="I8686">
        <v>966</v>
      </c>
      <c r="J8686" t="s">
        <v>9</v>
      </c>
      <c r="K8686">
        <v>1</v>
      </c>
      <c r="L8686">
        <v>12.91792693</v>
      </c>
      <c r="M8686" t="s">
        <v>25</v>
      </c>
      <c r="N8686" s="2" t="s">
        <v>16</v>
      </c>
      <c r="O8686">
        <v>1.2917926930000001</v>
      </c>
      <c r="P8686">
        <f t="shared" si="407"/>
        <v>11.626134237</v>
      </c>
      <c r="Q8686" s="2" t="s">
        <v>11</v>
      </c>
      <c r="R8686" t="s">
        <v>26</v>
      </c>
      <c r="S8686">
        <v>5</v>
      </c>
      <c r="T8686" s="2" t="s">
        <v>11</v>
      </c>
    </row>
    <row r="8687" spans="1:20" x14ac:dyDescent="0.25">
      <c r="A8687">
        <v>8686</v>
      </c>
      <c r="B8687" s="4">
        <v>43802</v>
      </c>
      <c r="C8687" t="str">
        <f t="shared" si="405"/>
        <v>2019</v>
      </c>
      <c r="D8687">
        <v>380</v>
      </c>
      <c r="E8687">
        <v>25</v>
      </c>
      <c r="F8687" t="str">
        <f t="shared" si="406"/>
        <v>Teenager</v>
      </c>
      <c r="G8687" t="s">
        <v>13</v>
      </c>
      <c r="H8687" t="s">
        <v>41</v>
      </c>
      <c r="I8687">
        <v>620</v>
      </c>
      <c r="J8687" t="s">
        <v>29</v>
      </c>
      <c r="K8687">
        <v>4</v>
      </c>
      <c r="L8687">
        <v>24.759188550000001</v>
      </c>
      <c r="M8687" t="s">
        <v>25</v>
      </c>
      <c r="N8687" s="2" t="s">
        <v>16</v>
      </c>
      <c r="O8687">
        <v>0</v>
      </c>
      <c r="P8687">
        <f t="shared" si="407"/>
        <v>99.036754200000004</v>
      </c>
      <c r="Q8687" s="2" t="s">
        <v>16</v>
      </c>
      <c r="R8687" t="s">
        <v>18</v>
      </c>
      <c r="S8687">
        <v>1</v>
      </c>
      <c r="T8687" s="2" t="s">
        <v>16</v>
      </c>
    </row>
    <row r="8688" spans="1:20" x14ac:dyDescent="0.25">
      <c r="A8688">
        <v>8687</v>
      </c>
      <c r="B8688" s="4">
        <v>43789</v>
      </c>
      <c r="C8688" t="str">
        <f t="shared" si="405"/>
        <v>2019</v>
      </c>
      <c r="D8688">
        <v>296</v>
      </c>
      <c r="E8688">
        <v>28</v>
      </c>
      <c r="F8688" t="str">
        <f t="shared" si="406"/>
        <v>Teenager</v>
      </c>
      <c r="G8688" t="s">
        <v>13</v>
      </c>
      <c r="H8688" t="s">
        <v>42</v>
      </c>
      <c r="I8688">
        <v>931</v>
      </c>
      <c r="J8688" t="s">
        <v>15</v>
      </c>
      <c r="K8688">
        <v>4</v>
      </c>
      <c r="L8688">
        <v>81.018406400000003</v>
      </c>
      <c r="M8688" t="s">
        <v>20</v>
      </c>
      <c r="N8688" s="2" t="s">
        <v>11</v>
      </c>
      <c r="O8688">
        <v>0</v>
      </c>
      <c r="P8688">
        <f t="shared" si="407"/>
        <v>324.07362560000001</v>
      </c>
      <c r="Q8688" s="2" t="s">
        <v>16</v>
      </c>
      <c r="R8688" t="s">
        <v>18</v>
      </c>
      <c r="S8688">
        <v>4</v>
      </c>
      <c r="T8688" s="2" t="s">
        <v>11</v>
      </c>
    </row>
    <row r="8689" spans="1:20" x14ac:dyDescent="0.25">
      <c r="A8689">
        <v>8688</v>
      </c>
      <c r="B8689" s="4">
        <v>44160</v>
      </c>
      <c r="C8689" t="str">
        <f t="shared" si="405"/>
        <v>2020</v>
      </c>
      <c r="D8689">
        <v>355</v>
      </c>
      <c r="E8689">
        <v>63</v>
      </c>
      <c r="F8689" t="str">
        <f t="shared" si="406"/>
        <v>Senior</v>
      </c>
      <c r="G8689" t="s">
        <v>27</v>
      </c>
      <c r="H8689" t="s">
        <v>41</v>
      </c>
      <c r="I8689">
        <v>174</v>
      </c>
      <c r="J8689" t="s">
        <v>24</v>
      </c>
      <c r="K8689">
        <v>2</v>
      </c>
      <c r="L8689">
        <v>32.382324580000002</v>
      </c>
      <c r="M8689" t="s">
        <v>20</v>
      </c>
      <c r="N8689" s="2" t="s">
        <v>16</v>
      </c>
      <c r="O8689">
        <v>6.4764649160000003</v>
      </c>
      <c r="P8689">
        <f t="shared" si="407"/>
        <v>58.288184244000007</v>
      </c>
      <c r="Q8689" s="2" t="s">
        <v>11</v>
      </c>
      <c r="R8689" t="s">
        <v>26</v>
      </c>
      <c r="S8689">
        <v>1</v>
      </c>
      <c r="T8689" s="2" t="s">
        <v>16</v>
      </c>
    </row>
    <row r="8690" spans="1:20" x14ac:dyDescent="0.25">
      <c r="A8690">
        <v>8689</v>
      </c>
      <c r="B8690" s="4">
        <v>44517</v>
      </c>
      <c r="C8690" t="str">
        <f t="shared" si="405"/>
        <v>2021</v>
      </c>
      <c r="D8690">
        <v>268</v>
      </c>
      <c r="E8690">
        <v>58</v>
      </c>
      <c r="F8690" t="str">
        <f t="shared" si="406"/>
        <v>Senior</v>
      </c>
      <c r="G8690" t="s">
        <v>7</v>
      </c>
      <c r="H8690" t="s">
        <v>31</v>
      </c>
      <c r="I8690">
        <v>839</v>
      </c>
      <c r="J8690" t="s">
        <v>24</v>
      </c>
      <c r="K8690">
        <v>5</v>
      </c>
      <c r="L8690">
        <v>74.85352872</v>
      </c>
      <c r="M8690" t="s">
        <v>20</v>
      </c>
      <c r="N8690" s="2" t="s">
        <v>11</v>
      </c>
      <c r="O8690">
        <v>37.42676436</v>
      </c>
      <c r="P8690">
        <f t="shared" si="407"/>
        <v>336.84087923999999</v>
      </c>
      <c r="Q8690" s="2" t="s">
        <v>11</v>
      </c>
      <c r="R8690" t="s">
        <v>26</v>
      </c>
      <c r="S8690">
        <v>2</v>
      </c>
      <c r="T8690" s="2" t="s">
        <v>11</v>
      </c>
    </row>
    <row r="8691" spans="1:20" x14ac:dyDescent="0.25">
      <c r="A8691">
        <v>8690</v>
      </c>
      <c r="B8691" s="4">
        <v>45265</v>
      </c>
      <c r="C8691" t="str">
        <f t="shared" si="405"/>
        <v>2023</v>
      </c>
      <c r="D8691">
        <v>367</v>
      </c>
      <c r="E8691">
        <v>48</v>
      </c>
      <c r="F8691" t="str">
        <f t="shared" si="406"/>
        <v>Adult</v>
      </c>
      <c r="G8691" t="s">
        <v>7</v>
      </c>
      <c r="H8691" t="s">
        <v>17</v>
      </c>
      <c r="I8691">
        <v>766</v>
      </c>
      <c r="J8691" t="s">
        <v>33</v>
      </c>
      <c r="K8691">
        <v>2</v>
      </c>
      <c r="L8691">
        <v>30.489077160000001</v>
      </c>
      <c r="M8691" t="s">
        <v>25</v>
      </c>
      <c r="N8691" s="2" t="s">
        <v>11</v>
      </c>
      <c r="O8691">
        <v>0</v>
      </c>
      <c r="P8691">
        <f t="shared" si="407"/>
        <v>60.978154320000002</v>
      </c>
      <c r="Q8691" s="2" t="s">
        <v>11</v>
      </c>
      <c r="R8691" t="s">
        <v>12</v>
      </c>
      <c r="S8691">
        <v>5</v>
      </c>
      <c r="T8691" s="2" t="s">
        <v>16</v>
      </c>
    </row>
    <row r="8692" spans="1:20" x14ac:dyDescent="0.25">
      <c r="A8692">
        <v>8691</v>
      </c>
      <c r="B8692" s="4">
        <v>43808</v>
      </c>
      <c r="C8692" t="str">
        <f t="shared" si="405"/>
        <v>2019</v>
      </c>
      <c r="D8692">
        <v>164</v>
      </c>
      <c r="E8692">
        <v>25</v>
      </c>
      <c r="F8692" t="str">
        <f t="shared" si="406"/>
        <v>Teenager</v>
      </c>
      <c r="G8692" t="s">
        <v>13</v>
      </c>
      <c r="H8692" t="s">
        <v>41</v>
      </c>
      <c r="I8692">
        <v>237</v>
      </c>
      <c r="J8692" t="s">
        <v>33</v>
      </c>
      <c r="K8692">
        <v>2</v>
      </c>
      <c r="L8692">
        <v>50.751409099999996</v>
      </c>
      <c r="M8692" t="s">
        <v>20</v>
      </c>
      <c r="N8692" s="2" t="s">
        <v>16</v>
      </c>
      <c r="O8692">
        <v>0</v>
      </c>
      <c r="P8692">
        <f t="shared" si="407"/>
        <v>101.50281819999999</v>
      </c>
      <c r="Q8692" s="2" t="s">
        <v>11</v>
      </c>
      <c r="R8692" t="s">
        <v>18</v>
      </c>
      <c r="S8692">
        <v>2</v>
      </c>
      <c r="T8692" s="2" t="s">
        <v>16</v>
      </c>
    </row>
    <row r="8693" spans="1:20" x14ac:dyDescent="0.25">
      <c r="A8693">
        <v>8692</v>
      </c>
      <c r="B8693" s="4">
        <v>44140</v>
      </c>
      <c r="C8693" t="str">
        <f t="shared" si="405"/>
        <v>2020</v>
      </c>
      <c r="D8693">
        <v>175</v>
      </c>
      <c r="E8693">
        <v>50</v>
      </c>
      <c r="F8693" t="str">
        <f t="shared" si="406"/>
        <v>Adult</v>
      </c>
      <c r="G8693" t="s">
        <v>27</v>
      </c>
      <c r="H8693" t="s">
        <v>42</v>
      </c>
      <c r="I8693">
        <v>166</v>
      </c>
      <c r="J8693" t="s">
        <v>29</v>
      </c>
      <c r="K8693">
        <v>5</v>
      </c>
      <c r="L8693">
        <v>81.703077059999998</v>
      </c>
      <c r="M8693" t="s">
        <v>25</v>
      </c>
      <c r="N8693" s="2" t="s">
        <v>16</v>
      </c>
      <c r="O8693">
        <v>0</v>
      </c>
      <c r="P8693">
        <f t="shared" si="407"/>
        <v>408.51538529999999</v>
      </c>
      <c r="Q8693" s="2" t="s">
        <v>16</v>
      </c>
      <c r="R8693" t="s">
        <v>18</v>
      </c>
      <c r="S8693">
        <v>3</v>
      </c>
      <c r="T8693" s="2" t="s">
        <v>16</v>
      </c>
    </row>
    <row r="8694" spans="1:20" x14ac:dyDescent="0.25">
      <c r="A8694">
        <v>8693</v>
      </c>
      <c r="B8694" s="4">
        <v>45282</v>
      </c>
      <c r="C8694" t="str">
        <f t="shared" si="405"/>
        <v>2023</v>
      </c>
      <c r="D8694">
        <v>489</v>
      </c>
      <c r="E8694">
        <v>39</v>
      </c>
      <c r="F8694" t="str">
        <f t="shared" si="406"/>
        <v>Adult</v>
      </c>
      <c r="G8694" t="s">
        <v>13</v>
      </c>
      <c r="H8694" t="s">
        <v>39</v>
      </c>
      <c r="I8694">
        <v>164</v>
      </c>
      <c r="J8694" t="s">
        <v>15</v>
      </c>
      <c r="K8694">
        <v>1</v>
      </c>
      <c r="L8694">
        <v>15.44109385</v>
      </c>
      <c r="M8694" t="s">
        <v>20</v>
      </c>
      <c r="N8694" s="2" t="s">
        <v>11</v>
      </c>
      <c r="O8694">
        <v>0</v>
      </c>
      <c r="P8694">
        <f t="shared" si="407"/>
        <v>15.44109385</v>
      </c>
      <c r="Q8694" s="2" t="s">
        <v>11</v>
      </c>
      <c r="R8694" t="s">
        <v>12</v>
      </c>
      <c r="S8694">
        <v>3</v>
      </c>
      <c r="T8694" s="2" t="s">
        <v>16</v>
      </c>
    </row>
    <row r="8695" spans="1:20" x14ac:dyDescent="0.25">
      <c r="A8695">
        <v>8694</v>
      </c>
      <c r="B8695" s="4">
        <v>45282</v>
      </c>
      <c r="C8695" t="str">
        <f t="shared" si="405"/>
        <v>2023</v>
      </c>
      <c r="D8695">
        <v>58</v>
      </c>
      <c r="E8695">
        <v>56</v>
      </c>
      <c r="F8695" t="str">
        <f t="shared" si="406"/>
        <v>Senior</v>
      </c>
      <c r="G8695" t="s">
        <v>13</v>
      </c>
      <c r="H8695" t="s">
        <v>31</v>
      </c>
      <c r="I8695">
        <v>243</v>
      </c>
      <c r="J8695" t="s">
        <v>24</v>
      </c>
      <c r="K8695">
        <v>3</v>
      </c>
      <c r="L8695">
        <v>12.077544809999999</v>
      </c>
      <c r="M8695" t="s">
        <v>25</v>
      </c>
      <c r="N8695" s="2" t="s">
        <v>11</v>
      </c>
      <c r="O8695">
        <v>0</v>
      </c>
      <c r="P8695">
        <f t="shared" si="407"/>
        <v>36.232634429999997</v>
      </c>
      <c r="Q8695" s="2" t="s">
        <v>11</v>
      </c>
      <c r="R8695" t="s">
        <v>18</v>
      </c>
      <c r="S8695">
        <v>5</v>
      </c>
      <c r="T8695" s="2" t="s">
        <v>16</v>
      </c>
    </row>
    <row r="8696" spans="1:20" x14ac:dyDescent="0.25">
      <c r="A8696">
        <v>8695</v>
      </c>
      <c r="B8696" s="4">
        <v>44912</v>
      </c>
      <c r="C8696" t="str">
        <f t="shared" si="405"/>
        <v>2022</v>
      </c>
      <c r="D8696">
        <v>5</v>
      </c>
      <c r="E8696">
        <v>20</v>
      </c>
      <c r="F8696" t="str">
        <f t="shared" si="406"/>
        <v>Teenager</v>
      </c>
      <c r="G8696" t="s">
        <v>13</v>
      </c>
      <c r="H8696" t="s">
        <v>39</v>
      </c>
      <c r="I8696">
        <v>293</v>
      </c>
      <c r="J8696" t="s">
        <v>9</v>
      </c>
      <c r="K8696">
        <v>3</v>
      </c>
      <c r="L8696">
        <v>83.693154320000005</v>
      </c>
      <c r="M8696" t="s">
        <v>10</v>
      </c>
      <c r="N8696" s="2" t="s">
        <v>11</v>
      </c>
      <c r="O8696">
        <v>25.107946299999998</v>
      </c>
      <c r="P8696">
        <f t="shared" si="407"/>
        <v>225.97151665999999</v>
      </c>
      <c r="Q8696" s="2" t="s">
        <v>11</v>
      </c>
      <c r="R8696" t="s">
        <v>26</v>
      </c>
      <c r="S8696">
        <v>1</v>
      </c>
      <c r="T8696" s="2" t="s">
        <v>11</v>
      </c>
    </row>
    <row r="8697" spans="1:20" x14ac:dyDescent="0.25">
      <c r="A8697">
        <v>8696</v>
      </c>
      <c r="B8697" s="4">
        <v>44874</v>
      </c>
      <c r="C8697" t="str">
        <f t="shared" si="405"/>
        <v>2022</v>
      </c>
      <c r="D8697">
        <v>367</v>
      </c>
      <c r="E8697">
        <v>55</v>
      </c>
      <c r="F8697" t="str">
        <f t="shared" si="406"/>
        <v>Senior</v>
      </c>
      <c r="G8697" t="s">
        <v>7</v>
      </c>
      <c r="H8697" t="s">
        <v>39</v>
      </c>
      <c r="I8697">
        <v>814</v>
      </c>
      <c r="J8697" t="s">
        <v>29</v>
      </c>
      <c r="K8697">
        <v>2</v>
      </c>
      <c r="L8697">
        <v>98.309414649999994</v>
      </c>
      <c r="M8697" t="s">
        <v>10</v>
      </c>
      <c r="N8697" s="2" t="s">
        <v>11</v>
      </c>
      <c r="O8697">
        <v>19.661882930000001</v>
      </c>
      <c r="P8697">
        <f t="shared" si="407"/>
        <v>176.95694637</v>
      </c>
      <c r="Q8697" s="2" t="s">
        <v>16</v>
      </c>
      <c r="R8697" t="s">
        <v>26</v>
      </c>
      <c r="S8697">
        <v>3</v>
      </c>
      <c r="T8697" s="2" t="s">
        <v>16</v>
      </c>
    </row>
    <row r="8698" spans="1:20" x14ac:dyDescent="0.25">
      <c r="A8698">
        <v>8697</v>
      </c>
      <c r="B8698" s="4">
        <v>43790</v>
      </c>
      <c r="C8698" t="str">
        <f t="shared" si="405"/>
        <v>2019</v>
      </c>
      <c r="D8698">
        <v>170</v>
      </c>
      <c r="E8698">
        <v>65</v>
      </c>
      <c r="F8698" t="str">
        <f t="shared" si="406"/>
        <v>Senior</v>
      </c>
      <c r="G8698" t="s">
        <v>27</v>
      </c>
      <c r="H8698" t="s">
        <v>30</v>
      </c>
      <c r="I8698">
        <v>77</v>
      </c>
      <c r="J8698" t="s">
        <v>29</v>
      </c>
      <c r="K8698">
        <v>4</v>
      </c>
      <c r="L8698">
        <v>22.172437219999999</v>
      </c>
      <c r="M8698" t="s">
        <v>22</v>
      </c>
      <c r="N8698" s="2" t="s">
        <v>16</v>
      </c>
      <c r="O8698">
        <v>8.8689748880000003</v>
      </c>
      <c r="P8698">
        <f t="shared" si="407"/>
        <v>79.820773991999999</v>
      </c>
      <c r="Q8698" s="2" t="s">
        <v>11</v>
      </c>
      <c r="R8698" t="s">
        <v>26</v>
      </c>
      <c r="S8698">
        <v>2</v>
      </c>
      <c r="T8698" s="2" t="s">
        <v>16</v>
      </c>
    </row>
    <row r="8699" spans="1:20" x14ac:dyDescent="0.25">
      <c r="A8699">
        <v>8698</v>
      </c>
      <c r="B8699" s="4">
        <v>44169</v>
      </c>
      <c r="C8699" t="str">
        <f t="shared" si="405"/>
        <v>2020</v>
      </c>
      <c r="D8699">
        <v>478</v>
      </c>
      <c r="E8699">
        <v>35</v>
      </c>
      <c r="F8699" t="str">
        <f t="shared" si="406"/>
        <v>Adult</v>
      </c>
      <c r="G8699" t="s">
        <v>13</v>
      </c>
      <c r="H8699" t="s">
        <v>41</v>
      </c>
      <c r="I8699">
        <v>433</v>
      </c>
      <c r="J8699" t="s">
        <v>29</v>
      </c>
      <c r="K8699">
        <v>4</v>
      </c>
      <c r="L8699">
        <v>11.863827580000001</v>
      </c>
      <c r="M8699" t="s">
        <v>10</v>
      </c>
      <c r="N8699" s="2" t="s">
        <v>16</v>
      </c>
      <c r="O8699">
        <v>0</v>
      </c>
      <c r="P8699">
        <f t="shared" si="407"/>
        <v>47.455310320000002</v>
      </c>
      <c r="Q8699" s="2" t="s">
        <v>16</v>
      </c>
      <c r="R8699" t="s">
        <v>12</v>
      </c>
      <c r="S8699">
        <v>3</v>
      </c>
      <c r="T8699" s="2" t="s">
        <v>11</v>
      </c>
    </row>
    <row r="8700" spans="1:20" x14ac:dyDescent="0.25">
      <c r="A8700">
        <v>8699</v>
      </c>
      <c r="B8700" s="4">
        <v>43423</v>
      </c>
      <c r="C8700" t="str">
        <f t="shared" si="405"/>
        <v>2018</v>
      </c>
      <c r="D8700">
        <v>11</v>
      </c>
      <c r="E8700">
        <v>62</v>
      </c>
      <c r="F8700" t="str">
        <f t="shared" si="406"/>
        <v>Senior</v>
      </c>
      <c r="G8700" t="s">
        <v>13</v>
      </c>
      <c r="H8700" t="s">
        <v>23</v>
      </c>
      <c r="I8700">
        <v>541</v>
      </c>
      <c r="J8700" t="s">
        <v>24</v>
      </c>
      <c r="K8700">
        <v>4</v>
      </c>
      <c r="L8700">
        <v>72.40224637</v>
      </c>
      <c r="M8700" t="s">
        <v>25</v>
      </c>
      <c r="N8700" s="2" t="s">
        <v>11</v>
      </c>
      <c r="O8700">
        <v>0</v>
      </c>
      <c r="P8700">
        <f t="shared" si="407"/>
        <v>289.60898548</v>
      </c>
      <c r="Q8700" s="2" t="s">
        <v>16</v>
      </c>
      <c r="R8700" t="s">
        <v>18</v>
      </c>
      <c r="S8700">
        <v>3</v>
      </c>
      <c r="T8700" s="2" t="s">
        <v>11</v>
      </c>
    </row>
    <row r="8701" spans="1:20" x14ac:dyDescent="0.25">
      <c r="A8701">
        <v>8700</v>
      </c>
      <c r="B8701" s="4">
        <v>43795</v>
      </c>
      <c r="C8701" t="str">
        <f t="shared" si="405"/>
        <v>2019</v>
      </c>
      <c r="D8701">
        <v>339</v>
      </c>
      <c r="E8701">
        <v>44</v>
      </c>
      <c r="F8701" t="str">
        <f t="shared" si="406"/>
        <v>Adult</v>
      </c>
      <c r="G8701" t="s">
        <v>13</v>
      </c>
      <c r="H8701" t="s">
        <v>30</v>
      </c>
      <c r="I8701">
        <v>633</v>
      </c>
      <c r="J8701" t="s">
        <v>9</v>
      </c>
      <c r="K8701">
        <v>3</v>
      </c>
      <c r="L8701">
        <v>67.80946419</v>
      </c>
      <c r="M8701" t="s">
        <v>10</v>
      </c>
      <c r="N8701" s="2" t="s">
        <v>11</v>
      </c>
      <c r="O8701">
        <v>20.342839260000002</v>
      </c>
      <c r="P8701">
        <f t="shared" si="407"/>
        <v>183.08555330999999</v>
      </c>
      <c r="Q8701" s="2" t="s">
        <v>16</v>
      </c>
      <c r="R8701" t="s">
        <v>26</v>
      </c>
      <c r="S8701">
        <v>5</v>
      </c>
      <c r="T8701" s="2" t="s">
        <v>11</v>
      </c>
    </row>
    <row r="8702" spans="1:20" x14ac:dyDescent="0.25">
      <c r="A8702">
        <v>8701</v>
      </c>
      <c r="B8702" s="4">
        <v>44904</v>
      </c>
      <c r="C8702" t="str">
        <f t="shared" si="405"/>
        <v>2022</v>
      </c>
      <c r="D8702">
        <v>421</v>
      </c>
      <c r="E8702">
        <v>57</v>
      </c>
      <c r="F8702" t="str">
        <f t="shared" si="406"/>
        <v>Senior</v>
      </c>
      <c r="G8702" t="s">
        <v>7</v>
      </c>
      <c r="H8702" t="s">
        <v>21</v>
      </c>
      <c r="I8702">
        <v>179</v>
      </c>
      <c r="J8702" t="s">
        <v>33</v>
      </c>
      <c r="K8702">
        <v>5</v>
      </c>
      <c r="L8702">
        <v>47.322925570000002</v>
      </c>
      <c r="M8702" t="s">
        <v>10</v>
      </c>
      <c r="N8702" s="2" t="s">
        <v>16</v>
      </c>
      <c r="O8702">
        <v>23.661462780000001</v>
      </c>
      <c r="P8702">
        <f t="shared" si="407"/>
        <v>212.95316507000001</v>
      </c>
      <c r="Q8702" s="2" t="s">
        <v>11</v>
      </c>
      <c r="R8702" t="s">
        <v>26</v>
      </c>
      <c r="S8702">
        <v>5</v>
      </c>
      <c r="T8702" s="2" t="s">
        <v>16</v>
      </c>
    </row>
    <row r="8703" spans="1:20" x14ac:dyDescent="0.25">
      <c r="A8703">
        <v>8702</v>
      </c>
      <c r="B8703" s="4">
        <v>45256</v>
      </c>
      <c r="C8703" t="str">
        <f t="shared" si="405"/>
        <v>2023</v>
      </c>
      <c r="D8703">
        <v>215</v>
      </c>
      <c r="E8703">
        <v>29</v>
      </c>
      <c r="F8703" t="str">
        <f t="shared" si="406"/>
        <v>Teenager</v>
      </c>
      <c r="G8703" t="s">
        <v>7</v>
      </c>
      <c r="H8703" t="s">
        <v>34</v>
      </c>
      <c r="I8703">
        <v>61</v>
      </c>
      <c r="J8703" t="s">
        <v>29</v>
      </c>
      <c r="K8703">
        <v>5</v>
      </c>
      <c r="L8703">
        <v>52.174730930000003</v>
      </c>
      <c r="M8703" t="s">
        <v>20</v>
      </c>
      <c r="N8703" s="2" t="s">
        <v>11</v>
      </c>
      <c r="O8703">
        <v>26.087365460000001</v>
      </c>
      <c r="P8703">
        <f t="shared" si="407"/>
        <v>234.78628918999999</v>
      </c>
      <c r="Q8703" s="2" t="s">
        <v>11</v>
      </c>
      <c r="R8703" t="s">
        <v>26</v>
      </c>
      <c r="S8703">
        <v>5</v>
      </c>
      <c r="T8703" s="2" t="s">
        <v>16</v>
      </c>
    </row>
    <row r="8704" spans="1:20" x14ac:dyDescent="0.25">
      <c r="A8704">
        <v>8703</v>
      </c>
      <c r="B8704" s="4">
        <v>43814</v>
      </c>
      <c r="C8704" t="str">
        <f t="shared" si="405"/>
        <v>2019</v>
      </c>
      <c r="D8704">
        <v>301</v>
      </c>
      <c r="E8704">
        <v>55</v>
      </c>
      <c r="F8704" t="str">
        <f t="shared" si="406"/>
        <v>Senior</v>
      </c>
      <c r="G8704" t="s">
        <v>27</v>
      </c>
      <c r="H8704" t="s">
        <v>34</v>
      </c>
      <c r="I8704">
        <v>235</v>
      </c>
      <c r="J8704" t="s">
        <v>24</v>
      </c>
      <c r="K8704">
        <v>1</v>
      </c>
      <c r="L8704">
        <v>91.785927749999999</v>
      </c>
      <c r="M8704" t="s">
        <v>20</v>
      </c>
      <c r="N8704" s="2" t="s">
        <v>11</v>
      </c>
      <c r="O8704">
        <v>9.1785927750000003</v>
      </c>
      <c r="P8704">
        <f t="shared" si="407"/>
        <v>82.607334975000001</v>
      </c>
      <c r="Q8704" s="2" t="s">
        <v>11</v>
      </c>
      <c r="R8704" t="s">
        <v>26</v>
      </c>
      <c r="S8704">
        <v>5</v>
      </c>
      <c r="T8704" s="2" t="s">
        <v>16</v>
      </c>
    </row>
    <row r="8705" spans="1:20" x14ac:dyDescent="0.25">
      <c r="A8705">
        <v>8704</v>
      </c>
      <c r="B8705" s="4">
        <v>44508</v>
      </c>
      <c r="C8705" t="str">
        <f t="shared" si="405"/>
        <v>2021</v>
      </c>
      <c r="D8705">
        <v>219</v>
      </c>
      <c r="E8705">
        <v>28</v>
      </c>
      <c r="F8705" t="str">
        <f t="shared" si="406"/>
        <v>Teenager</v>
      </c>
      <c r="G8705" t="s">
        <v>7</v>
      </c>
      <c r="H8705" t="s">
        <v>28</v>
      </c>
      <c r="I8705">
        <v>102</v>
      </c>
      <c r="J8705" t="s">
        <v>15</v>
      </c>
      <c r="K8705">
        <v>2</v>
      </c>
      <c r="L8705">
        <v>93.78886344</v>
      </c>
      <c r="M8705" t="s">
        <v>10</v>
      </c>
      <c r="N8705" s="2" t="s">
        <v>16</v>
      </c>
      <c r="O8705">
        <v>0</v>
      </c>
      <c r="P8705">
        <f t="shared" si="407"/>
        <v>187.57772688</v>
      </c>
      <c r="Q8705" s="2" t="s">
        <v>11</v>
      </c>
      <c r="R8705" t="s">
        <v>18</v>
      </c>
      <c r="S8705">
        <v>1</v>
      </c>
      <c r="T8705" s="2" t="s">
        <v>11</v>
      </c>
    </row>
    <row r="8706" spans="1:20" x14ac:dyDescent="0.25">
      <c r="A8706">
        <v>8705</v>
      </c>
      <c r="B8706" s="4">
        <v>44163</v>
      </c>
      <c r="C8706" t="str">
        <f t="shared" si="405"/>
        <v>2020</v>
      </c>
      <c r="D8706">
        <v>130</v>
      </c>
      <c r="E8706">
        <v>47</v>
      </c>
      <c r="F8706" t="str">
        <f t="shared" si="406"/>
        <v>Adult</v>
      </c>
      <c r="G8706" t="s">
        <v>7</v>
      </c>
      <c r="H8706" t="s">
        <v>39</v>
      </c>
      <c r="I8706">
        <v>748</v>
      </c>
      <c r="J8706" t="s">
        <v>29</v>
      </c>
      <c r="K8706">
        <v>1</v>
      </c>
      <c r="L8706">
        <v>76.559018940000001</v>
      </c>
      <c r="M8706" t="s">
        <v>25</v>
      </c>
      <c r="N8706" s="2" t="s">
        <v>16</v>
      </c>
      <c r="O8706">
        <v>7.6559018940000003</v>
      </c>
      <c r="P8706">
        <f t="shared" si="407"/>
        <v>68.903117046000006</v>
      </c>
      <c r="Q8706" s="2" t="s">
        <v>16</v>
      </c>
      <c r="R8706" t="s">
        <v>26</v>
      </c>
      <c r="S8706">
        <v>1</v>
      </c>
      <c r="T8706" s="2" t="s">
        <v>11</v>
      </c>
    </row>
    <row r="8707" spans="1:20" x14ac:dyDescent="0.25">
      <c r="A8707">
        <v>8706</v>
      </c>
      <c r="B8707" s="4">
        <v>45245</v>
      </c>
      <c r="C8707" t="str">
        <f t="shared" ref="C8707:C8770" si="408">TEXT(B8707,"YYYY")</f>
        <v>2023</v>
      </c>
      <c r="D8707">
        <v>135</v>
      </c>
      <c r="E8707">
        <v>31</v>
      </c>
      <c r="F8707" t="str">
        <f t="shared" ref="F8707:F8770" si="409">IF(E8707&gt;50,"Senior",IF(E8707&gt;30,"Adult","Teenager"))</f>
        <v>Adult</v>
      </c>
      <c r="G8707" t="s">
        <v>13</v>
      </c>
      <c r="H8707" t="s">
        <v>41</v>
      </c>
      <c r="I8707">
        <v>236</v>
      </c>
      <c r="J8707" t="s">
        <v>33</v>
      </c>
      <c r="K8707">
        <v>2</v>
      </c>
      <c r="L8707">
        <v>91.113610170000001</v>
      </c>
      <c r="M8707" t="s">
        <v>22</v>
      </c>
      <c r="N8707" s="2" t="s">
        <v>16</v>
      </c>
      <c r="O8707">
        <v>0</v>
      </c>
      <c r="P8707">
        <f t="shared" ref="P8707:P8770" si="410">K8707*L8707-O8707</f>
        <v>182.22722034</v>
      </c>
      <c r="Q8707" s="2" t="s">
        <v>11</v>
      </c>
      <c r="R8707" t="s">
        <v>12</v>
      </c>
      <c r="S8707">
        <v>2</v>
      </c>
      <c r="T8707" s="2" t="s">
        <v>16</v>
      </c>
    </row>
    <row r="8708" spans="1:20" x14ac:dyDescent="0.25">
      <c r="A8708">
        <v>8707</v>
      </c>
      <c r="B8708" s="4">
        <v>45261</v>
      </c>
      <c r="C8708" t="str">
        <f t="shared" si="408"/>
        <v>2023</v>
      </c>
      <c r="D8708">
        <v>183</v>
      </c>
      <c r="E8708">
        <v>49</v>
      </c>
      <c r="F8708" t="str">
        <f t="shared" si="409"/>
        <v>Adult</v>
      </c>
      <c r="G8708" t="s">
        <v>13</v>
      </c>
      <c r="H8708" t="s">
        <v>37</v>
      </c>
      <c r="I8708">
        <v>707</v>
      </c>
      <c r="J8708" t="s">
        <v>33</v>
      </c>
      <c r="K8708">
        <v>5</v>
      </c>
      <c r="L8708">
        <v>30.02451215</v>
      </c>
      <c r="M8708" t="s">
        <v>22</v>
      </c>
      <c r="N8708" s="2" t="s">
        <v>16</v>
      </c>
      <c r="O8708">
        <v>0</v>
      </c>
      <c r="P8708">
        <f t="shared" si="410"/>
        <v>150.12256074999999</v>
      </c>
      <c r="Q8708" s="2" t="s">
        <v>16</v>
      </c>
      <c r="R8708" t="s">
        <v>12</v>
      </c>
      <c r="S8708">
        <v>1</v>
      </c>
      <c r="T8708" s="2" t="s">
        <v>16</v>
      </c>
    </row>
    <row r="8709" spans="1:20" x14ac:dyDescent="0.25">
      <c r="A8709">
        <v>8708</v>
      </c>
      <c r="B8709" s="4">
        <v>44890</v>
      </c>
      <c r="C8709" t="str">
        <f t="shared" si="408"/>
        <v>2022</v>
      </c>
      <c r="D8709">
        <v>96</v>
      </c>
      <c r="E8709">
        <v>18</v>
      </c>
      <c r="F8709" t="str">
        <f t="shared" si="409"/>
        <v>Teenager</v>
      </c>
      <c r="G8709" t="s">
        <v>13</v>
      </c>
      <c r="H8709" t="s">
        <v>17</v>
      </c>
      <c r="I8709">
        <v>917</v>
      </c>
      <c r="J8709" t="s">
        <v>24</v>
      </c>
      <c r="K8709">
        <v>2</v>
      </c>
      <c r="L8709">
        <v>11.85758564</v>
      </c>
      <c r="M8709" t="s">
        <v>22</v>
      </c>
      <c r="N8709" s="2" t="s">
        <v>11</v>
      </c>
      <c r="O8709">
        <v>2.3715171279999998</v>
      </c>
      <c r="P8709">
        <f t="shared" si="410"/>
        <v>21.343654151999999</v>
      </c>
      <c r="Q8709" s="2" t="s">
        <v>16</v>
      </c>
      <c r="R8709" t="s">
        <v>26</v>
      </c>
      <c r="S8709">
        <v>5</v>
      </c>
      <c r="T8709" s="2" t="s">
        <v>16</v>
      </c>
    </row>
    <row r="8710" spans="1:20" x14ac:dyDescent="0.25">
      <c r="A8710">
        <v>8709</v>
      </c>
      <c r="B8710" s="4">
        <v>44890</v>
      </c>
      <c r="C8710" t="str">
        <f t="shared" si="408"/>
        <v>2022</v>
      </c>
      <c r="D8710">
        <v>153</v>
      </c>
      <c r="E8710">
        <v>68</v>
      </c>
      <c r="F8710" t="str">
        <f t="shared" si="409"/>
        <v>Senior</v>
      </c>
      <c r="G8710" t="s">
        <v>27</v>
      </c>
      <c r="H8710" t="s">
        <v>34</v>
      </c>
      <c r="I8710">
        <v>31</v>
      </c>
      <c r="J8710" t="s">
        <v>9</v>
      </c>
      <c r="K8710">
        <v>3</v>
      </c>
      <c r="L8710">
        <v>52.825826329999998</v>
      </c>
      <c r="M8710" t="s">
        <v>25</v>
      </c>
      <c r="N8710" s="2" t="s">
        <v>11</v>
      </c>
      <c r="O8710">
        <v>15.8477479</v>
      </c>
      <c r="P8710">
        <f t="shared" si="410"/>
        <v>142.62973109000001</v>
      </c>
      <c r="Q8710" s="2" t="s">
        <v>11</v>
      </c>
      <c r="R8710" t="s">
        <v>26</v>
      </c>
      <c r="S8710">
        <v>1</v>
      </c>
      <c r="T8710" s="2" t="s">
        <v>16</v>
      </c>
    </row>
    <row r="8711" spans="1:20" x14ac:dyDescent="0.25">
      <c r="A8711">
        <v>8710</v>
      </c>
      <c r="B8711" s="4">
        <v>43464</v>
      </c>
      <c r="C8711" t="str">
        <f t="shared" si="408"/>
        <v>2018</v>
      </c>
      <c r="D8711">
        <v>123</v>
      </c>
      <c r="E8711">
        <v>63</v>
      </c>
      <c r="F8711" t="str">
        <f t="shared" si="409"/>
        <v>Senior</v>
      </c>
      <c r="G8711" t="s">
        <v>7</v>
      </c>
      <c r="H8711" t="s">
        <v>42</v>
      </c>
      <c r="I8711">
        <v>13</v>
      </c>
      <c r="J8711" t="s">
        <v>15</v>
      </c>
      <c r="K8711">
        <v>3</v>
      </c>
      <c r="L8711">
        <v>99.10127267</v>
      </c>
      <c r="M8711" t="s">
        <v>10</v>
      </c>
      <c r="N8711" s="2" t="s">
        <v>16</v>
      </c>
      <c r="O8711">
        <v>0</v>
      </c>
      <c r="P8711">
        <f t="shared" si="410"/>
        <v>297.30381800999999</v>
      </c>
      <c r="Q8711" s="2" t="s">
        <v>16</v>
      </c>
      <c r="R8711" t="s">
        <v>12</v>
      </c>
      <c r="S8711">
        <v>5</v>
      </c>
      <c r="T8711" s="2" t="s">
        <v>11</v>
      </c>
    </row>
    <row r="8712" spans="1:20" x14ac:dyDescent="0.25">
      <c r="A8712">
        <v>8711</v>
      </c>
      <c r="B8712" s="4">
        <v>43438</v>
      </c>
      <c r="C8712" t="str">
        <f t="shared" si="408"/>
        <v>2018</v>
      </c>
      <c r="D8712">
        <v>375</v>
      </c>
      <c r="E8712">
        <v>25</v>
      </c>
      <c r="F8712" t="str">
        <f t="shared" si="409"/>
        <v>Teenager</v>
      </c>
      <c r="G8712" t="s">
        <v>13</v>
      </c>
      <c r="H8712" t="s">
        <v>41</v>
      </c>
      <c r="I8712">
        <v>556</v>
      </c>
      <c r="J8712" t="s">
        <v>24</v>
      </c>
      <c r="K8712">
        <v>1</v>
      </c>
      <c r="L8712">
        <v>91.784571569999997</v>
      </c>
      <c r="M8712" t="s">
        <v>22</v>
      </c>
      <c r="N8712" s="2" t="s">
        <v>16</v>
      </c>
      <c r="O8712">
        <v>0</v>
      </c>
      <c r="P8712">
        <f t="shared" si="410"/>
        <v>91.784571569999997</v>
      </c>
      <c r="Q8712" s="2" t="s">
        <v>11</v>
      </c>
      <c r="R8712" t="s">
        <v>12</v>
      </c>
      <c r="S8712">
        <v>5</v>
      </c>
      <c r="T8712" s="2" t="s">
        <v>11</v>
      </c>
    </row>
    <row r="8713" spans="1:20" x14ac:dyDescent="0.25">
      <c r="A8713">
        <v>8712</v>
      </c>
      <c r="B8713" s="4">
        <v>45247</v>
      </c>
      <c r="C8713" t="str">
        <f t="shared" si="408"/>
        <v>2023</v>
      </c>
      <c r="D8713">
        <v>43</v>
      </c>
      <c r="E8713">
        <v>29</v>
      </c>
      <c r="F8713" t="str">
        <f t="shared" si="409"/>
        <v>Teenager</v>
      </c>
      <c r="G8713" t="s">
        <v>7</v>
      </c>
      <c r="H8713" t="s">
        <v>41</v>
      </c>
      <c r="I8713">
        <v>48</v>
      </c>
      <c r="J8713" t="s">
        <v>33</v>
      </c>
      <c r="K8713">
        <v>4</v>
      </c>
      <c r="L8713">
        <v>20.186867249999999</v>
      </c>
      <c r="M8713" t="s">
        <v>20</v>
      </c>
      <c r="N8713" s="2" t="s">
        <v>16</v>
      </c>
      <c r="O8713">
        <v>8.0747469019999993</v>
      </c>
      <c r="P8713">
        <f t="shared" si="410"/>
        <v>72.672722097999994</v>
      </c>
      <c r="Q8713" s="2" t="s">
        <v>11</v>
      </c>
      <c r="R8713" t="s">
        <v>26</v>
      </c>
      <c r="S8713">
        <v>5</v>
      </c>
      <c r="T8713" s="2" t="s">
        <v>11</v>
      </c>
    </row>
    <row r="8714" spans="1:20" x14ac:dyDescent="0.25">
      <c r="A8714">
        <v>8713</v>
      </c>
      <c r="B8714" s="4">
        <v>45246</v>
      </c>
      <c r="C8714" t="str">
        <f t="shared" si="408"/>
        <v>2023</v>
      </c>
      <c r="D8714">
        <v>226</v>
      </c>
      <c r="E8714">
        <v>47</v>
      </c>
      <c r="F8714" t="str">
        <f t="shared" si="409"/>
        <v>Adult</v>
      </c>
      <c r="G8714" t="s">
        <v>13</v>
      </c>
      <c r="H8714" t="s">
        <v>8</v>
      </c>
      <c r="I8714">
        <v>964</v>
      </c>
      <c r="J8714" t="s">
        <v>15</v>
      </c>
      <c r="K8714">
        <v>2</v>
      </c>
      <c r="L8714">
        <v>45.471905100000001</v>
      </c>
      <c r="M8714" t="s">
        <v>22</v>
      </c>
      <c r="N8714" s="2" t="s">
        <v>11</v>
      </c>
      <c r="O8714">
        <v>9.0943810200000001</v>
      </c>
      <c r="P8714">
        <f t="shared" si="410"/>
        <v>81.849429180000001</v>
      </c>
      <c r="Q8714" s="2" t="s">
        <v>16</v>
      </c>
      <c r="R8714" t="s">
        <v>26</v>
      </c>
      <c r="S8714">
        <v>2</v>
      </c>
      <c r="T8714" s="2" t="s">
        <v>16</v>
      </c>
    </row>
    <row r="8715" spans="1:20" x14ac:dyDescent="0.25">
      <c r="A8715">
        <v>8714</v>
      </c>
      <c r="B8715" s="4">
        <v>43449</v>
      </c>
      <c r="C8715" t="str">
        <f t="shared" si="408"/>
        <v>2018</v>
      </c>
      <c r="D8715">
        <v>120</v>
      </c>
      <c r="E8715">
        <v>21</v>
      </c>
      <c r="F8715" t="str">
        <f t="shared" si="409"/>
        <v>Teenager</v>
      </c>
      <c r="G8715" t="s">
        <v>13</v>
      </c>
      <c r="H8715" t="s">
        <v>31</v>
      </c>
      <c r="I8715">
        <v>149</v>
      </c>
      <c r="J8715" t="s">
        <v>29</v>
      </c>
      <c r="K8715">
        <v>4</v>
      </c>
      <c r="L8715">
        <v>29.489662419999998</v>
      </c>
      <c r="M8715" t="s">
        <v>10</v>
      </c>
      <c r="N8715" s="2" t="s">
        <v>16</v>
      </c>
      <c r="O8715">
        <v>0</v>
      </c>
      <c r="P8715">
        <f t="shared" si="410"/>
        <v>117.95864967999999</v>
      </c>
      <c r="Q8715" s="2" t="s">
        <v>11</v>
      </c>
      <c r="R8715" t="s">
        <v>12</v>
      </c>
      <c r="S8715">
        <v>5</v>
      </c>
      <c r="T8715" s="2" t="s">
        <v>16</v>
      </c>
    </row>
    <row r="8716" spans="1:20" x14ac:dyDescent="0.25">
      <c r="A8716">
        <v>8715</v>
      </c>
      <c r="B8716" s="4">
        <v>43450</v>
      </c>
      <c r="C8716" t="str">
        <f t="shared" si="408"/>
        <v>2018</v>
      </c>
      <c r="D8716">
        <v>474</v>
      </c>
      <c r="E8716">
        <v>23</v>
      </c>
      <c r="F8716" t="str">
        <f t="shared" si="409"/>
        <v>Teenager</v>
      </c>
      <c r="G8716" t="s">
        <v>7</v>
      </c>
      <c r="H8716" t="s">
        <v>34</v>
      </c>
      <c r="I8716">
        <v>313</v>
      </c>
      <c r="J8716" t="s">
        <v>29</v>
      </c>
      <c r="K8716">
        <v>5</v>
      </c>
      <c r="L8716">
        <v>12.748636360000001</v>
      </c>
      <c r="M8716" t="s">
        <v>10</v>
      </c>
      <c r="N8716" s="2" t="s">
        <v>11</v>
      </c>
      <c r="O8716">
        <v>0</v>
      </c>
      <c r="P8716">
        <f t="shared" si="410"/>
        <v>63.743181800000002</v>
      </c>
      <c r="Q8716" s="2" t="s">
        <v>11</v>
      </c>
      <c r="R8716" t="s">
        <v>18</v>
      </c>
      <c r="S8716">
        <v>3</v>
      </c>
      <c r="T8716" s="2" t="s">
        <v>16</v>
      </c>
    </row>
    <row r="8717" spans="1:20" x14ac:dyDescent="0.25">
      <c r="A8717">
        <v>8716</v>
      </c>
      <c r="B8717" s="4">
        <v>44880</v>
      </c>
      <c r="C8717" t="str">
        <f t="shared" si="408"/>
        <v>2022</v>
      </c>
      <c r="D8717">
        <v>240</v>
      </c>
      <c r="E8717">
        <v>57</v>
      </c>
      <c r="F8717" t="str">
        <f t="shared" si="409"/>
        <v>Senior</v>
      </c>
      <c r="G8717" t="s">
        <v>27</v>
      </c>
      <c r="H8717" t="s">
        <v>21</v>
      </c>
      <c r="I8717">
        <v>625</v>
      </c>
      <c r="J8717" t="s">
        <v>29</v>
      </c>
      <c r="K8717">
        <v>5</v>
      </c>
      <c r="L8717">
        <v>60.362992579999997</v>
      </c>
      <c r="M8717" t="s">
        <v>22</v>
      </c>
      <c r="N8717" s="2" t="s">
        <v>11</v>
      </c>
      <c r="O8717">
        <v>0</v>
      </c>
      <c r="P8717">
        <f t="shared" si="410"/>
        <v>301.81496289999995</v>
      </c>
      <c r="Q8717" s="2" t="s">
        <v>16</v>
      </c>
      <c r="R8717" t="s">
        <v>18</v>
      </c>
      <c r="S8717">
        <v>2</v>
      </c>
      <c r="T8717" s="2" t="s">
        <v>11</v>
      </c>
    </row>
    <row r="8718" spans="1:20" x14ac:dyDescent="0.25">
      <c r="A8718">
        <v>8717</v>
      </c>
      <c r="B8718" s="4">
        <v>43421</v>
      </c>
      <c r="C8718" t="str">
        <f t="shared" si="408"/>
        <v>2018</v>
      </c>
      <c r="D8718">
        <v>22</v>
      </c>
      <c r="E8718">
        <v>65</v>
      </c>
      <c r="F8718" t="str">
        <f t="shared" si="409"/>
        <v>Senior</v>
      </c>
      <c r="G8718" t="s">
        <v>13</v>
      </c>
      <c r="H8718" t="s">
        <v>34</v>
      </c>
      <c r="I8718">
        <v>735</v>
      </c>
      <c r="J8718" t="s">
        <v>9</v>
      </c>
      <c r="K8718">
        <v>1</v>
      </c>
      <c r="L8718">
        <v>56.29427742</v>
      </c>
      <c r="M8718" t="s">
        <v>25</v>
      </c>
      <c r="N8718" s="2" t="s">
        <v>11</v>
      </c>
      <c r="O8718">
        <v>0</v>
      </c>
      <c r="P8718">
        <f t="shared" si="410"/>
        <v>56.29427742</v>
      </c>
      <c r="Q8718" s="2" t="s">
        <v>11</v>
      </c>
      <c r="R8718" t="s">
        <v>12</v>
      </c>
      <c r="S8718">
        <v>1</v>
      </c>
      <c r="T8718" s="2" t="s">
        <v>11</v>
      </c>
    </row>
    <row r="8719" spans="1:20" x14ac:dyDescent="0.25">
      <c r="A8719">
        <v>8718</v>
      </c>
      <c r="B8719" s="4">
        <v>43458</v>
      </c>
      <c r="C8719" t="str">
        <f t="shared" si="408"/>
        <v>2018</v>
      </c>
      <c r="D8719">
        <v>284</v>
      </c>
      <c r="E8719">
        <v>46</v>
      </c>
      <c r="F8719" t="str">
        <f t="shared" si="409"/>
        <v>Adult</v>
      </c>
      <c r="G8719" t="s">
        <v>27</v>
      </c>
      <c r="H8719" t="s">
        <v>23</v>
      </c>
      <c r="I8719">
        <v>351</v>
      </c>
      <c r="J8719" t="s">
        <v>33</v>
      </c>
      <c r="K8719">
        <v>1</v>
      </c>
      <c r="L8719">
        <v>41.968922220000003</v>
      </c>
      <c r="M8719" t="s">
        <v>25</v>
      </c>
      <c r="N8719" s="2" t="s">
        <v>16</v>
      </c>
      <c r="O8719">
        <v>0</v>
      </c>
      <c r="P8719">
        <f t="shared" si="410"/>
        <v>41.968922220000003</v>
      </c>
      <c r="Q8719" s="2" t="s">
        <v>11</v>
      </c>
      <c r="R8719" t="s">
        <v>12</v>
      </c>
      <c r="S8719">
        <v>1</v>
      </c>
      <c r="T8719" s="2" t="s">
        <v>16</v>
      </c>
    </row>
    <row r="8720" spans="1:20" x14ac:dyDescent="0.25">
      <c r="A8720">
        <v>8719</v>
      </c>
      <c r="B8720" s="4">
        <v>44554</v>
      </c>
      <c r="C8720" t="str">
        <f t="shared" si="408"/>
        <v>2021</v>
      </c>
      <c r="D8720">
        <v>369</v>
      </c>
      <c r="E8720">
        <v>31</v>
      </c>
      <c r="F8720" t="str">
        <f t="shared" si="409"/>
        <v>Adult</v>
      </c>
      <c r="G8720" t="s">
        <v>27</v>
      </c>
      <c r="H8720" t="s">
        <v>43</v>
      </c>
      <c r="I8720">
        <v>354</v>
      </c>
      <c r="J8720" t="s">
        <v>33</v>
      </c>
      <c r="K8720">
        <v>3</v>
      </c>
      <c r="L8720">
        <v>78.798856099999995</v>
      </c>
      <c r="M8720" t="s">
        <v>20</v>
      </c>
      <c r="N8720" s="2" t="s">
        <v>16</v>
      </c>
      <c r="O8720">
        <v>0</v>
      </c>
      <c r="P8720">
        <f t="shared" si="410"/>
        <v>236.39656829999998</v>
      </c>
      <c r="Q8720" s="2" t="s">
        <v>16</v>
      </c>
      <c r="R8720" t="s">
        <v>18</v>
      </c>
      <c r="S8720">
        <v>3</v>
      </c>
      <c r="T8720" s="2" t="s">
        <v>11</v>
      </c>
    </row>
    <row r="8721" spans="1:20" x14ac:dyDescent="0.25">
      <c r="A8721">
        <v>8720</v>
      </c>
      <c r="B8721" s="4">
        <v>43803</v>
      </c>
      <c r="C8721" t="str">
        <f t="shared" si="408"/>
        <v>2019</v>
      </c>
      <c r="D8721">
        <v>128</v>
      </c>
      <c r="E8721">
        <v>38</v>
      </c>
      <c r="F8721" t="str">
        <f t="shared" si="409"/>
        <v>Adult</v>
      </c>
      <c r="G8721" t="s">
        <v>13</v>
      </c>
      <c r="H8721" t="s">
        <v>23</v>
      </c>
      <c r="I8721">
        <v>461</v>
      </c>
      <c r="J8721" t="s">
        <v>15</v>
      </c>
      <c r="K8721">
        <v>4</v>
      </c>
      <c r="L8721">
        <v>71.22524799</v>
      </c>
      <c r="M8721" t="s">
        <v>25</v>
      </c>
      <c r="N8721" s="2" t="s">
        <v>16</v>
      </c>
      <c r="O8721">
        <v>0</v>
      </c>
      <c r="P8721">
        <f t="shared" si="410"/>
        <v>284.90099196</v>
      </c>
      <c r="Q8721" s="2" t="s">
        <v>11</v>
      </c>
      <c r="R8721" t="s">
        <v>12</v>
      </c>
      <c r="S8721">
        <v>5</v>
      </c>
      <c r="T8721" s="2" t="s">
        <v>11</v>
      </c>
    </row>
    <row r="8722" spans="1:20" x14ac:dyDescent="0.25">
      <c r="A8722">
        <v>8721</v>
      </c>
      <c r="B8722" s="4">
        <v>45286</v>
      </c>
      <c r="C8722" t="str">
        <f t="shared" si="408"/>
        <v>2023</v>
      </c>
      <c r="D8722">
        <v>1</v>
      </c>
      <c r="E8722">
        <v>23</v>
      </c>
      <c r="F8722" t="str">
        <f t="shared" si="409"/>
        <v>Teenager</v>
      </c>
      <c r="G8722" t="s">
        <v>13</v>
      </c>
      <c r="H8722" t="s">
        <v>32</v>
      </c>
      <c r="I8722">
        <v>702</v>
      </c>
      <c r="J8722" t="s">
        <v>24</v>
      </c>
      <c r="K8722">
        <v>3</v>
      </c>
      <c r="L8722">
        <v>43.475003239999999</v>
      </c>
      <c r="M8722" t="s">
        <v>20</v>
      </c>
      <c r="N8722" s="2" t="s">
        <v>11</v>
      </c>
      <c r="O8722">
        <v>13.042500970000001</v>
      </c>
      <c r="P8722">
        <f t="shared" si="410"/>
        <v>117.38250874999999</v>
      </c>
      <c r="Q8722" s="2" t="s">
        <v>11</v>
      </c>
      <c r="R8722" t="s">
        <v>26</v>
      </c>
      <c r="S8722">
        <v>3</v>
      </c>
      <c r="T8722" s="2" t="s">
        <v>16</v>
      </c>
    </row>
    <row r="8723" spans="1:20" x14ac:dyDescent="0.25">
      <c r="A8723">
        <v>8722</v>
      </c>
      <c r="B8723" s="4">
        <v>45260</v>
      </c>
      <c r="C8723" t="str">
        <f t="shared" si="408"/>
        <v>2023</v>
      </c>
      <c r="D8723">
        <v>217</v>
      </c>
      <c r="E8723">
        <v>24</v>
      </c>
      <c r="F8723" t="str">
        <f t="shared" si="409"/>
        <v>Teenager</v>
      </c>
      <c r="G8723" t="s">
        <v>27</v>
      </c>
      <c r="H8723" t="s">
        <v>34</v>
      </c>
      <c r="I8723">
        <v>986</v>
      </c>
      <c r="J8723" t="s">
        <v>33</v>
      </c>
      <c r="K8723">
        <v>4</v>
      </c>
      <c r="L8723">
        <v>75.237135609999996</v>
      </c>
      <c r="M8723" t="s">
        <v>25</v>
      </c>
      <c r="N8723" s="2" t="s">
        <v>16</v>
      </c>
      <c r="O8723">
        <v>0</v>
      </c>
      <c r="P8723">
        <f t="shared" si="410"/>
        <v>300.94854243999998</v>
      </c>
      <c r="Q8723" s="2" t="s">
        <v>11</v>
      </c>
      <c r="R8723" t="s">
        <v>12</v>
      </c>
      <c r="S8723">
        <v>2</v>
      </c>
      <c r="T8723" s="2" t="s">
        <v>16</v>
      </c>
    </row>
    <row r="8724" spans="1:20" x14ac:dyDescent="0.25">
      <c r="A8724">
        <v>8723</v>
      </c>
      <c r="B8724" s="4">
        <v>43427</v>
      </c>
      <c r="C8724" t="str">
        <f t="shared" si="408"/>
        <v>2018</v>
      </c>
      <c r="D8724">
        <v>295</v>
      </c>
      <c r="E8724">
        <v>20</v>
      </c>
      <c r="F8724" t="str">
        <f t="shared" si="409"/>
        <v>Teenager</v>
      </c>
      <c r="G8724" t="s">
        <v>7</v>
      </c>
      <c r="H8724" t="s">
        <v>35</v>
      </c>
      <c r="I8724">
        <v>128</v>
      </c>
      <c r="J8724" t="s">
        <v>9</v>
      </c>
      <c r="K8724">
        <v>2</v>
      </c>
      <c r="L8724">
        <v>99.213836749999999</v>
      </c>
      <c r="M8724" t="s">
        <v>10</v>
      </c>
      <c r="N8724" s="2" t="s">
        <v>16</v>
      </c>
      <c r="O8724">
        <v>19.842767349999999</v>
      </c>
      <c r="P8724">
        <f t="shared" si="410"/>
        <v>178.58490614999999</v>
      </c>
      <c r="Q8724" s="2" t="s">
        <v>16</v>
      </c>
      <c r="R8724" t="s">
        <v>26</v>
      </c>
      <c r="S8724">
        <v>3</v>
      </c>
      <c r="T8724" s="2" t="s">
        <v>11</v>
      </c>
    </row>
    <row r="8725" spans="1:20" x14ac:dyDescent="0.25">
      <c r="A8725">
        <v>8724</v>
      </c>
      <c r="B8725" s="4">
        <v>44900</v>
      </c>
      <c r="C8725" t="str">
        <f t="shared" si="408"/>
        <v>2022</v>
      </c>
      <c r="D8725">
        <v>196</v>
      </c>
      <c r="E8725">
        <v>37</v>
      </c>
      <c r="F8725" t="str">
        <f t="shared" si="409"/>
        <v>Adult</v>
      </c>
      <c r="G8725" t="s">
        <v>13</v>
      </c>
      <c r="H8725" t="s">
        <v>28</v>
      </c>
      <c r="I8725">
        <v>485</v>
      </c>
      <c r="J8725" t="s">
        <v>24</v>
      </c>
      <c r="K8725">
        <v>2</v>
      </c>
      <c r="L8725">
        <v>18.846657059999998</v>
      </c>
      <c r="M8725" t="s">
        <v>20</v>
      </c>
      <c r="N8725" s="2" t="s">
        <v>16</v>
      </c>
      <c r="O8725">
        <v>3.7693314120000001</v>
      </c>
      <c r="P8725">
        <f t="shared" si="410"/>
        <v>33.923982707999997</v>
      </c>
      <c r="Q8725" s="2" t="s">
        <v>11</v>
      </c>
      <c r="R8725" t="s">
        <v>26</v>
      </c>
      <c r="S8725">
        <v>4</v>
      </c>
      <c r="T8725" s="2" t="s">
        <v>16</v>
      </c>
    </row>
    <row r="8726" spans="1:20" x14ac:dyDescent="0.25">
      <c r="A8726">
        <v>8725</v>
      </c>
      <c r="B8726" s="4">
        <v>45264</v>
      </c>
      <c r="C8726" t="str">
        <f t="shared" si="408"/>
        <v>2023</v>
      </c>
      <c r="D8726">
        <v>451</v>
      </c>
      <c r="E8726">
        <v>59</v>
      </c>
      <c r="F8726" t="str">
        <f t="shared" si="409"/>
        <v>Senior</v>
      </c>
      <c r="G8726" t="s">
        <v>13</v>
      </c>
      <c r="H8726" t="s">
        <v>31</v>
      </c>
      <c r="I8726">
        <v>858</v>
      </c>
      <c r="J8726" t="s">
        <v>33</v>
      </c>
      <c r="K8726">
        <v>1</v>
      </c>
      <c r="L8726">
        <v>31.283510230000001</v>
      </c>
      <c r="M8726" t="s">
        <v>20</v>
      </c>
      <c r="N8726" s="2" t="s">
        <v>11</v>
      </c>
      <c r="O8726">
        <v>0</v>
      </c>
      <c r="P8726">
        <f t="shared" si="410"/>
        <v>31.283510230000001</v>
      </c>
      <c r="Q8726" s="2" t="s">
        <v>11</v>
      </c>
      <c r="R8726" t="s">
        <v>18</v>
      </c>
      <c r="S8726">
        <v>2</v>
      </c>
      <c r="T8726" s="2" t="s">
        <v>16</v>
      </c>
    </row>
    <row r="8727" spans="1:20" x14ac:dyDescent="0.25">
      <c r="A8727">
        <v>8726</v>
      </c>
      <c r="B8727" s="4">
        <v>44187</v>
      </c>
      <c r="C8727" t="str">
        <f t="shared" si="408"/>
        <v>2020</v>
      </c>
      <c r="D8727">
        <v>356</v>
      </c>
      <c r="E8727">
        <v>68</v>
      </c>
      <c r="F8727" t="str">
        <f t="shared" si="409"/>
        <v>Senior</v>
      </c>
      <c r="G8727" t="s">
        <v>13</v>
      </c>
      <c r="H8727" t="s">
        <v>42</v>
      </c>
      <c r="I8727">
        <v>977</v>
      </c>
      <c r="J8727" t="s">
        <v>9</v>
      </c>
      <c r="K8727">
        <v>4</v>
      </c>
      <c r="L8727">
        <v>32.540843780000003</v>
      </c>
      <c r="M8727" t="s">
        <v>10</v>
      </c>
      <c r="N8727" s="2" t="s">
        <v>16</v>
      </c>
      <c r="O8727">
        <v>13.01633751</v>
      </c>
      <c r="P8727">
        <f t="shared" si="410"/>
        <v>117.14703761000001</v>
      </c>
      <c r="Q8727" s="2" t="s">
        <v>16</v>
      </c>
      <c r="R8727" t="s">
        <v>26</v>
      </c>
      <c r="S8727">
        <v>4</v>
      </c>
      <c r="T8727" s="2" t="s">
        <v>16</v>
      </c>
    </row>
    <row r="8728" spans="1:20" x14ac:dyDescent="0.25">
      <c r="A8728">
        <v>8727</v>
      </c>
      <c r="B8728" s="4">
        <v>44899</v>
      </c>
      <c r="C8728" t="str">
        <f t="shared" si="408"/>
        <v>2022</v>
      </c>
      <c r="D8728">
        <v>126</v>
      </c>
      <c r="E8728">
        <v>50</v>
      </c>
      <c r="F8728" t="str">
        <f t="shared" si="409"/>
        <v>Adult</v>
      </c>
      <c r="G8728" t="s">
        <v>27</v>
      </c>
      <c r="H8728" t="s">
        <v>31</v>
      </c>
      <c r="I8728">
        <v>811</v>
      </c>
      <c r="J8728" t="s">
        <v>33</v>
      </c>
      <c r="K8728">
        <v>2</v>
      </c>
      <c r="L8728">
        <v>18.684543690000002</v>
      </c>
      <c r="M8728" t="s">
        <v>22</v>
      </c>
      <c r="N8728" s="2" t="s">
        <v>11</v>
      </c>
      <c r="O8728">
        <v>0</v>
      </c>
      <c r="P8728">
        <f t="shared" si="410"/>
        <v>37.369087380000003</v>
      </c>
      <c r="Q8728" s="2" t="s">
        <v>16</v>
      </c>
      <c r="R8728" t="s">
        <v>18</v>
      </c>
      <c r="S8728">
        <v>2</v>
      </c>
      <c r="T8728" s="2" t="s">
        <v>16</v>
      </c>
    </row>
    <row r="8729" spans="1:20" x14ac:dyDescent="0.25">
      <c r="A8729">
        <v>8728</v>
      </c>
      <c r="B8729" s="4">
        <v>45290</v>
      </c>
      <c r="C8729" t="str">
        <f t="shared" si="408"/>
        <v>2023</v>
      </c>
      <c r="D8729">
        <v>215</v>
      </c>
      <c r="E8729">
        <v>68</v>
      </c>
      <c r="F8729" t="str">
        <f t="shared" si="409"/>
        <v>Senior</v>
      </c>
      <c r="G8729" t="s">
        <v>7</v>
      </c>
      <c r="H8729" t="s">
        <v>21</v>
      </c>
      <c r="I8729">
        <v>81</v>
      </c>
      <c r="J8729" t="s">
        <v>15</v>
      </c>
      <c r="K8729">
        <v>3</v>
      </c>
      <c r="L8729">
        <v>54.92907658</v>
      </c>
      <c r="M8729" t="s">
        <v>10</v>
      </c>
      <c r="N8729" s="2" t="s">
        <v>16</v>
      </c>
      <c r="O8729">
        <v>0</v>
      </c>
      <c r="P8729">
        <f t="shared" si="410"/>
        <v>164.78722973999999</v>
      </c>
      <c r="Q8729" s="2" t="s">
        <v>11</v>
      </c>
      <c r="R8729" t="s">
        <v>18</v>
      </c>
      <c r="S8729">
        <v>2</v>
      </c>
      <c r="T8729" s="2" t="s">
        <v>11</v>
      </c>
    </row>
    <row r="8730" spans="1:20" x14ac:dyDescent="0.25">
      <c r="A8730">
        <v>8729</v>
      </c>
      <c r="B8730" s="4">
        <v>44894</v>
      </c>
      <c r="C8730" t="str">
        <f t="shared" si="408"/>
        <v>2022</v>
      </c>
      <c r="D8730">
        <v>39</v>
      </c>
      <c r="E8730">
        <v>56</v>
      </c>
      <c r="F8730" t="str">
        <f t="shared" si="409"/>
        <v>Senior</v>
      </c>
      <c r="G8730" t="s">
        <v>7</v>
      </c>
      <c r="H8730" t="s">
        <v>43</v>
      </c>
      <c r="I8730">
        <v>629</v>
      </c>
      <c r="J8730" t="s">
        <v>33</v>
      </c>
      <c r="K8730">
        <v>3</v>
      </c>
      <c r="L8730">
        <v>44.415515849999998</v>
      </c>
      <c r="M8730" t="s">
        <v>22</v>
      </c>
      <c r="N8730" s="2" t="s">
        <v>16</v>
      </c>
      <c r="O8730">
        <v>13.324654750000001</v>
      </c>
      <c r="P8730">
        <f t="shared" si="410"/>
        <v>119.92189279999999</v>
      </c>
      <c r="Q8730" s="2" t="s">
        <v>11</v>
      </c>
      <c r="R8730" t="s">
        <v>26</v>
      </c>
      <c r="S8730">
        <v>4</v>
      </c>
      <c r="T8730" s="2" t="s">
        <v>11</v>
      </c>
    </row>
    <row r="8731" spans="1:20" x14ac:dyDescent="0.25">
      <c r="A8731">
        <v>8730</v>
      </c>
      <c r="B8731" s="4">
        <v>44557</v>
      </c>
      <c r="C8731" t="str">
        <f t="shared" si="408"/>
        <v>2021</v>
      </c>
      <c r="D8731">
        <v>391</v>
      </c>
      <c r="E8731">
        <v>46</v>
      </c>
      <c r="F8731" t="str">
        <f t="shared" si="409"/>
        <v>Adult</v>
      </c>
      <c r="G8731" t="s">
        <v>13</v>
      </c>
      <c r="H8731" t="s">
        <v>19</v>
      </c>
      <c r="I8731">
        <v>891</v>
      </c>
      <c r="J8731" t="s">
        <v>15</v>
      </c>
      <c r="K8731">
        <v>2</v>
      </c>
      <c r="L8731">
        <v>80.229017990000003</v>
      </c>
      <c r="M8731" t="s">
        <v>22</v>
      </c>
      <c r="N8731" s="2" t="s">
        <v>16</v>
      </c>
      <c r="O8731">
        <v>16.045803599999999</v>
      </c>
      <c r="P8731">
        <f t="shared" si="410"/>
        <v>144.41223238000001</v>
      </c>
      <c r="Q8731" s="2" t="s">
        <v>16</v>
      </c>
      <c r="R8731" t="s">
        <v>26</v>
      </c>
      <c r="S8731">
        <v>4</v>
      </c>
      <c r="T8731" s="2" t="s">
        <v>11</v>
      </c>
    </row>
    <row r="8732" spans="1:20" x14ac:dyDescent="0.25">
      <c r="A8732">
        <v>8731</v>
      </c>
      <c r="B8732" s="4">
        <v>44542</v>
      </c>
      <c r="C8732" t="str">
        <f t="shared" si="408"/>
        <v>2021</v>
      </c>
      <c r="D8732">
        <v>345</v>
      </c>
      <c r="E8732">
        <v>36</v>
      </c>
      <c r="F8732" t="str">
        <f t="shared" si="409"/>
        <v>Adult</v>
      </c>
      <c r="G8732" t="s">
        <v>7</v>
      </c>
      <c r="H8732" t="s">
        <v>17</v>
      </c>
      <c r="I8732">
        <v>946</v>
      </c>
      <c r="J8732" t="s">
        <v>9</v>
      </c>
      <c r="K8732">
        <v>3</v>
      </c>
      <c r="L8732">
        <v>82.913904489999993</v>
      </c>
      <c r="M8732" t="s">
        <v>22</v>
      </c>
      <c r="N8732" s="2" t="s">
        <v>11</v>
      </c>
      <c r="O8732">
        <v>0</v>
      </c>
      <c r="P8732">
        <f t="shared" si="410"/>
        <v>248.74171346999998</v>
      </c>
      <c r="Q8732" s="2" t="s">
        <v>16</v>
      </c>
      <c r="R8732" t="s">
        <v>12</v>
      </c>
      <c r="S8732">
        <v>4</v>
      </c>
      <c r="T8732" s="2" t="s">
        <v>11</v>
      </c>
    </row>
    <row r="8733" spans="1:20" x14ac:dyDescent="0.25">
      <c r="A8733">
        <v>8732</v>
      </c>
      <c r="B8733" s="4">
        <v>44880</v>
      </c>
      <c r="C8733" t="str">
        <f t="shared" si="408"/>
        <v>2022</v>
      </c>
      <c r="D8733">
        <v>149</v>
      </c>
      <c r="E8733">
        <v>20</v>
      </c>
      <c r="F8733" t="str">
        <f t="shared" si="409"/>
        <v>Teenager</v>
      </c>
      <c r="G8733" t="s">
        <v>13</v>
      </c>
      <c r="H8733" t="s">
        <v>35</v>
      </c>
      <c r="I8733">
        <v>670</v>
      </c>
      <c r="J8733" t="s">
        <v>33</v>
      </c>
      <c r="K8733">
        <v>5</v>
      </c>
      <c r="L8733">
        <v>76.166963080000002</v>
      </c>
      <c r="M8733" t="s">
        <v>22</v>
      </c>
      <c r="N8733" s="2" t="s">
        <v>16</v>
      </c>
      <c r="O8733">
        <v>0</v>
      </c>
      <c r="P8733">
        <f t="shared" si="410"/>
        <v>380.83481540000002</v>
      </c>
      <c r="Q8733" s="2" t="s">
        <v>16</v>
      </c>
      <c r="R8733" t="s">
        <v>18</v>
      </c>
      <c r="S8733">
        <v>5</v>
      </c>
      <c r="T8733" s="2" t="s">
        <v>16</v>
      </c>
    </row>
    <row r="8734" spans="1:20" x14ac:dyDescent="0.25">
      <c r="A8734">
        <v>8733</v>
      </c>
      <c r="B8734" s="4">
        <v>44528</v>
      </c>
      <c r="C8734" t="str">
        <f t="shared" si="408"/>
        <v>2021</v>
      </c>
      <c r="D8734">
        <v>245</v>
      </c>
      <c r="E8734">
        <v>41</v>
      </c>
      <c r="F8734" t="str">
        <f t="shared" si="409"/>
        <v>Adult</v>
      </c>
      <c r="G8734" t="s">
        <v>27</v>
      </c>
      <c r="H8734" t="s">
        <v>39</v>
      </c>
      <c r="I8734">
        <v>64</v>
      </c>
      <c r="J8734" t="s">
        <v>29</v>
      </c>
      <c r="K8734">
        <v>5</v>
      </c>
      <c r="L8734">
        <v>84.836411260000006</v>
      </c>
      <c r="M8734" t="s">
        <v>20</v>
      </c>
      <c r="N8734" s="2" t="s">
        <v>11</v>
      </c>
      <c r="O8734">
        <v>42.418205630000003</v>
      </c>
      <c r="P8734">
        <f t="shared" si="410"/>
        <v>381.76385067000001</v>
      </c>
      <c r="Q8734" s="2" t="s">
        <v>16</v>
      </c>
      <c r="R8734" t="s">
        <v>26</v>
      </c>
      <c r="S8734">
        <v>1</v>
      </c>
      <c r="T8734" s="2" t="s">
        <v>16</v>
      </c>
    </row>
    <row r="8735" spans="1:20" x14ac:dyDescent="0.25">
      <c r="A8735">
        <v>8734</v>
      </c>
      <c r="B8735" s="4">
        <v>44169</v>
      </c>
      <c r="C8735" t="str">
        <f t="shared" si="408"/>
        <v>2020</v>
      </c>
      <c r="D8735">
        <v>132</v>
      </c>
      <c r="E8735">
        <v>68</v>
      </c>
      <c r="F8735" t="str">
        <f t="shared" si="409"/>
        <v>Senior</v>
      </c>
      <c r="G8735" t="s">
        <v>7</v>
      </c>
      <c r="H8735" t="s">
        <v>14</v>
      </c>
      <c r="I8735">
        <v>669</v>
      </c>
      <c r="J8735" t="s">
        <v>33</v>
      </c>
      <c r="K8735">
        <v>3</v>
      </c>
      <c r="L8735">
        <v>72.849707319999993</v>
      </c>
      <c r="M8735" t="s">
        <v>25</v>
      </c>
      <c r="N8735" s="2" t="s">
        <v>11</v>
      </c>
      <c r="O8735">
        <v>0</v>
      </c>
      <c r="P8735">
        <f t="shared" si="410"/>
        <v>218.54912195999998</v>
      </c>
      <c r="Q8735" s="2" t="s">
        <v>16</v>
      </c>
      <c r="R8735" t="s">
        <v>18</v>
      </c>
      <c r="S8735">
        <v>2</v>
      </c>
      <c r="T8735" s="2" t="s">
        <v>11</v>
      </c>
    </row>
    <row r="8736" spans="1:20" x14ac:dyDescent="0.25">
      <c r="A8736">
        <v>8735</v>
      </c>
      <c r="B8736" s="4">
        <v>45232</v>
      </c>
      <c r="C8736" t="str">
        <f t="shared" si="408"/>
        <v>2023</v>
      </c>
      <c r="D8736">
        <v>477</v>
      </c>
      <c r="E8736">
        <v>48</v>
      </c>
      <c r="F8736" t="str">
        <f t="shared" si="409"/>
        <v>Adult</v>
      </c>
      <c r="G8736" t="s">
        <v>27</v>
      </c>
      <c r="H8736" t="s">
        <v>30</v>
      </c>
      <c r="I8736">
        <v>639</v>
      </c>
      <c r="J8736" t="s">
        <v>9</v>
      </c>
      <c r="K8736">
        <v>5</v>
      </c>
      <c r="L8736">
        <v>35.239582110000001</v>
      </c>
      <c r="M8736" t="s">
        <v>10</v>
      </c>
      <c r="N8736" s="2" t="s">
        <v>16</v>
      </c>
      <c r="O8736">
        <v>17.619791060000001</v>
      </c>
      <c r="P8736">
        <f t="shared" si="410"/>
        <v>158.57811949000001</v>
      </c>
      <c r="Q8736" s="2" t="s">
        <v>11</v>
      </c>
      <c r="R8736" t="s">
        <v>26</v>
      </c>
      <c r="S8736">
        <v>2</v>
      </c>
      <c r="T8736" s="2" t="s">
        <v>16</v>
      </c>
    </row>
    <row r="8737" spans="1:20" x14ac:dyDescent="0.25">
      <c r="A8737">
        <v>8736</v>
      </c>
      <c r="B8737" s="4">
        <v>45251</v>
      </c>
      <c r="C8737" t="str">
        <f t="shared" si="408"/>
        <v>2023</v>
      </c>
      <c r="D8737">
        <v>191</v>
      </c>
      <c r="E8737">
        <v>33</v>
      </c>
      <c r="F8737" t="str">
        <f t="shared" si="409"/>
        <v>Adult</v>
      </c>
      <c r="G8737" t="s">
        <v>7</v>
      </c>
      <c r="H8737" t="s">
        <v>40</v>
      </c>
      <c r="I8737">
        <v>639</v>
      </c>
      <c r="J8737" t="s">
        <v>24</v>
      </c>
      <c r="K8737">
        <v>2</v>
      </c>
      <c r="L8737">
        <v>47.230870070000002</v>
      </c>
      <c r="M8737" t="s">
        <v>10</v>
      </c>
      <c r="N8737" s="2" t="s">
        <v>16</v>
      </c>
      <c r="O8737">
        <v>9.4461740150000004</v>
      </c>
      <c r="P8737">
        <f t="shared" si="410"/>
        <v>85.015566125000007</v>
      </c>
      <c r="Q8737" s="2" t="s">
        <v>11</v>
      </c>
      <c r="R8737" t="s">
        <v>26</v>
      </c>
      <c r="S8737">
        <v>2</v>
      </c>
      <c r="T8737" s="2" t="s">
        <v>16</v>
      </c>
    </row>
    <row r="8738" spans="1:20" x14ac:dyDescent="0.25">
      <c r="A8738">
        <v>8737</v>
      </c>
      <c r="B8738" s="4">
        <v>43406</v>
      </c>
      <c r="C8738" t="str">
        <f t="shared" si="408"/>
        <v>2018</v>
      </c>
      <c r="D8738">
        <v>424</v>
      </c>
      <c r="E8738">
        <v>43</v>
      </c>
      <c r="F8738" t="str">
        <f t="shared" si="409"/>
        <v>Adult</v>
      </c>
      <c r="G8738" t="s">
        <v>7</v>
      </c>
      <c r="H8738" t="s">
        <v>39</v>
      </c>
      <c r="I8738">
        <v>683</v>
      </c>
      <c r="J8738" t="s">
        <v>33</v>
      </c>
      <c r="K8738">
        <v>4</v>
      </c>
      <c r="L8738">
        <v>35.354548039999997</v>
      </c>
      <c r="M8738" t="s">
        <v>20</v>
      </c>
      <c r="N8738" s="2" t="s">
        <v>11</v>
      </c>
      <c r="O8738">
        <v>14.14181922</v>
      </c>
      <c r="P8738">
        <f t="shared" si="410"/>
        <v>127.27637293999999</v>
      </c>
      <c r="Q8738" s="2" t="s">
        <v>11</v>
      </c>
      <c r="R8738" t="s">
        <v>26</v>
      </c>
      <c r="S8738">
        <v>5</v>
      </c>
      <c r="T8738" s="2" t="s">
        <v>16</v>
      </c>
    </row>
    <row r="8739" spans="1:20" x14ac:dyDescent="0.25">
      <c r="A8739">
        <v>8738</v>
      </c>
      <c r="B8739" s="4">
        <v>44165</v>
      </c>
      <c r="C8739" t="str">
        <f t="shared" si="408"/>
        <v>2020</v>
      </c>
      <c r="D8739">
        <v>157</v>
      </c>
      <c r="E8739">
        <v>38</v>
      </c>
      <c r="F8739" t="str">
        <f t="shared" si="409"/>
        <v>Adult</v>
      </c>
      <c r="G8739" t="s">
        <v>7</v>
      </c>
      <c r="H8739" t="s">
        <v>30</v>
      </c>
      <c r="I8739">
        <v>470</v>
      </c>
      <c r="J8739" t="s">
        <v>29</v>
      </c>
      <c r="K8739">
        <v>4</v>
      </c>
      <c r="L8739">
        <v>17.09699359</v>
      </c>
      <c r="M8739" t="s">
        <v>25</v>
      </c>
      <c r="N8739" s="2" t="s">
        <v>16</v>
      </c>
      <c r="O8739">
        <v>6.838797434</v>
      </c>
      <c r="P8739">
        <f t="shared" si="410"/>
        <v>61.549176926000001</v>
      </c>
      <c r="Q8739" s="2" t="s">
        <v>11</v>
      </c>
      <c r="R8739" t="s">
        <v>26</v>
      </c>
      <c r="S8739">
        <v>4</v>
      </c>
      <c r="T8739" s="2" t="s">
        <v>11</v>
      </c>
    </row>
    <row r="8740" spans="1:20" x14ac:dyDescent="0.25">
      <c r="A8740">
        <v>8739</v>
      </c>
      <c r="B8740" s="4">
        <v>44909</v>
      </c>
      <c r="C8740" t="str">
        <f t="shared" si="408"/>
        <v>2022</v>
      </c>
      <c r="D8740">
        <v>356</v>
      </c>
      <c r="E8740">
        <v>25</v>
      </c>
      <c r="F8740" t="str">
        <f t="shared" si="409"/>
        <v>Teenager</v>
      </c>
      <c r="G8740" t="s">
        <v>13</v>
      </c>
      <c r="H8740" t="s">
        <v>31</v>
      </c>
      <c r="I8740">
        <v>707</v>
      </c>
      <c r="J8740" t="s">
        <v>15</v>
      </c>
      <c r="K8740">
        <v>5</v>
      </c>
      <c r="L8740">
        <v>13.857351940000001</v>
      </c>
      <c r="M8740" t="s">
        <v>25</v>
      </c>
      <c r="N8740" s="2" t="s">
        <v>16</v>
      </c>
      <c r="O8740">
        <v>6.9286759680000003</v>
      </c>
      <c r="P8740">
        <f t="shared" si="410"/>
        <v>62.358083732000004</v>
      </c>
      <c r="Q8740" s="2" t="s">
        <v>16</v>
      </c>
      <c r="R8740" t="s">
        <v>26</v>
      </c>
      <c r="S8740">
        <v>2</v>
      </c>
      <c r="T8740" s="2" t="s">
        <v>11</v>
      </c>
    </row>
    <row r="8741" spans="1:20" x14ac:dyDescent="0.25">
      <c r="A8741">
        <v>8740</v>
      </c>
      <c r="B8741" s="4">
        <v>43815</v>
      </c>
      <c r="C8741" t="str">
        <f t="shared" si="408"/>
        <v>2019</v>
      </c>
      <c r="D8741">
        <v>290</v>
      </c>
      <c r="E8741">
        <v>68</v>
      </c>
      <c r="F8741" t="str">
        <f t="shared" si="409"/>
        <v>Senior</v>
      </c>
      <c r="G8741" t="s">
        <v>7</v>
      </c>
      <c r="H8741" t="s">
        <v>14</v>
      </c>
      <c r="I8741">
        <v>312</v>
      </c>
      <c r="J8741" t="s">
        <v>33</v>
      </c>
      <c r="K8741">
        <v>2</v>
      </c>
      <c r="L8741">
        <v>65.225198730000002</v>
      </c>
      <c r="M8741" t="s">
        <v>22</v>
      </c>
      <c r="N8741" s="2" t="s">
        <v>16</v>
      </c>
      <c r="O8741">
        <v>0</v>
      </c>
      <c r="P8741">
        <f t="shared" si="410"/>
        <v>130.45039746</v>
      </c>
      <c r="Q8741" s="2" t="s">
        <v>11</v>
      </c>
      <c r="R8741" t="s">
        <v>18</v>
      </c>
      <c r="S8741">
        <v>3</v>
      </c>
      <c r="T8741" s="2" t="s">
        <v>16</v>
      </c>
    </row>
    <row r="8742" spans="1:20" x14ac:dyDescent="0.25">
      <c r="A8742">
        <v>8741</v>
      </c>
      <c r="B8742" s="4">
        <v>45280</v>
      </c>
      <c r="C8742" t="str">
        <f t="shared" si="408"/>
        <v>2023</v>
      </c>
      <c r="D8742">
        <v>128</v>
      </c>
      <c r="E8742">
        <v>35</v>
      </c>
      <c r="F8742" t="str">
        <f t="shared" si="409"/>
        <v>Adult</v>
      </c>
      <c r="G8742" t="s">
        <v>7</v>
      </c>
      <c r="H8742" t="s">
        <v>23</v>
      </c>
      <c r="I8742">
        <v>809</v>
      </c>
      <c r="J8742" t="s">
        <v>29</v>
      </c>
      <c r="K8742">
        <v>3</v>
      </c>
      <c r="L8742">
        <v>91.4256046</v>
      </c>
      <c r="M8742" t="s">
        <v>25</v>
      </c>
      <c r="N8742" s="2" t="s">
        <v>11</v>
      </c>
      <c r="O8742">
        <v>0</v>
      </c>
      <c r="P8742">
        <f t="shared" si="410"/>
        <v>274.27681380000001</v>
      </c>
      <c r="Q8742" s="2" t="s">
        <v>11</v>
      </c>
      <c r="R8742" t="s">
        <v>12</v>
      </c>
      <c r="S8742">
        <v>4</v>
      </c>
      <c r="T8742" s="2" t="s">
        <v>11</v>
      </c>
    </row>
    <row r="8743" spans="1:20" x14ac:dyDescent="0.25">
      <c r="A8743">
        <v>8742</v>
      </c>
      <c r="B8743" s="4">
        <v>44143</v>
      </c>
      <c r="C8743" t="str">
        <f t="shared" si="408"/>
        <v>2020</v>
      </c>
      <c r="D8743">
        <v>168</v>
      </c>
      <c r="E8743">
        <v>21</v>
      </c>
      <c r="F8743" t="str">
        <f t="shared" si="409"/>
        <v>Teenager</v>
      </c>
      <c r="G8743" t="s">
        <v>27</v>
      </c>
      <c r="H8743" t="s">
        <v>42</v>
      </c>
      <c r="I8743">
        <v>307</v>
      </c>
      <c r="J8743" t="s">
        <v>29</v>
      </c>
      <c r="K8743">
        <v>3</v>
      </c>
      <c r="L8743">
        <v>57.837489730000001</v>
      </c>
      <c r="M8743" t="s">
        <v>20</v>
      </c>
      <c r="N8743" s="2" t="s">
        <v>16</v>
      </c>
      <c r="O8743">
        <v>17.351246920000001</v>
      </c>
      <c r="P8743">
        <f t="shared" si="410"/>
        <v>156.16122227</v>
      </c>
      <c r="Q8743" s="2" t="s">
        <v>16</v>
      </c>
      <c r="R8743" t="s">
        <v>26</v>
      </c>
      <c r="S8743">
        <v>2</v>
      </c>
      <c r="T8743" s="2" t="s">
        <v>11</v>
      </c>
    </row>
    <row r="8744" spans="1:20" x14ac:dyDescent="0.25">
      <c r="A8744">
        <v>8743</v>
      </c>
      <c r="B8744" s="4">
        <v>43828</v>
      </c>
      <c r="C8744" t="str">
        <f t="shared" si="408"/>
        <v>2019</v>
      </c>
      <c r="D8744">
        <v>232</v>
      </c>
      <c r="E8744">
        <v>63</v>
      </c>
      <c r="F8744" t="str">
        <f t="shared" si="409"/>
        <v>Senior</v>
      </c>
      <c r="G8744" t="s">
        <v>27</v>
      </c>
      <c r="H8744" t="s">
        <v>32</v>
      </c>
      <c r="I8744">
        <v>740</v>
      </c>
      <c r="J8744" t="s">
        <v>9</v>
      </c>
      <c r="K8744">
        <v>4</v>
      </c>
      <c r="L8744">
        <v>13.33228327</v>
      </c>
      <c r="M8744" t="s">
        <v>20</v>
      </c>
      <c r="N8744" s="2" t="s">
        <v>16</v>
      </c>
      <c r="O8744">
        <v>0</v>
      </c>
      <c r="P8744">
        <f t="shared" si="410"/>
        <v>53.329133079999998</v>
      </c>
      <c r="Q8744" s="2" t="s">
        <v>11</v>
      </c>
      <c r="R8744" t="s">
        <v>18</v>
      </c>
      <c r="S8744">
        <v>3</v>
      </c>
      <c r="T8744" s="2" t="s">
        <v>11</v>
      </c>
    </row>
    <row r="8745" spans="1:20" x14ac:dyDescent="0.25">
      <c r="A8745">
        <v>8744</v>
      </c>
      <c r="B8745" s="4">
        <v>45287</v>
      </c>
      <c r="C8745" t="str">
        <f t="shared" si="408"/>
        <v>2023</v>
      </c>
      <c r="D8745">
        <v>288</v>
      </c>
      <c r="E8745">
        <v>55</v>
      </c>
      <c r="F8745" t="str">
        <f t="shared" si="409"/>
        <v>Senior</v>
      </c>
      <c r="G8745" t="s">
        <v>13</v>
      </c>
      <c r="H8745" t="s">
        <v>39</v>
      </c>
      <c r="I8745">
        <v>592</v>
      </c>
      <c r="J8745" t="s">
        <v>15</v>
      </c>
      <c r="K8745">
        <v>2</v>
      </c>
      <c r="L8745">
        <v>74.62926478</v>
      </c>
      <c r="M8745" t="s">
        <v>20</v>
      </c>
      <c r="N8745" s="2" t="s">
        <v>16</v>
      </c>
      <c r="O8745">
        <v>14.92585296</v>
      </c>
      <c r="P8745">
        <f t="shared" si="410"/>
        <v>134.33267660000001</v>
      </c>
      <c r="Q8745" s="2" t="s">
        <v>11</v>
      </c>
      <c r="R8745" t="s">
        <v>26</v>
      </c>
      <c r="S8745">
        <v>1</v>
      </c>
      <c r="T8745" s="2" t="s">
        <v>11</v>
      </c>
    </row>
    <row r="8746" spans="1:20" x14ac:dyDescent="0.25">
      <c r="A8746">
        <v>8745</v>
      </c>
      <c r="B8746" s="4">
        <v>44513</v>
      </c>
      <c r="C8746" t="str">
        <f t="shared" si="408"/>
        <v>2021</v>
      </c>
      <c r="D8746">
        <v>284</v>
      </c>
      <c r="E8746">
        <v>57</v>
      </c>
      <c r="F8746" t="str">
        <f t="shared" si="409"/>
        <v>Senior</v>
      </c>
      <c r="G8746" t="s">
        <v>13</v>
      </c>
      <c r="H8746" t="s">
        <v>17</v>
      </c>
      <c r="I8746">
        <v>897</v>
      </c>
      <c r="J8746" t="s">
        <v>9</v>
      </c>
      <c r="K8746">
        <v>4</v>
      </c>
      <c r="L8746">
        <v>90.814339630000006</v>
      </c>
      <c r="M8746" t="s">
        <v>10</v>
      </c>
      <c r="N8746" s="2" t="s">
        <v>11</v>
      </c>
      <c r="O8746">
        <v>0</v>
      </c>
      <c r="P8746">
        <f t="shared" si="410"/>
        <v>363.25735852000003</v>
      </c>
      <c r="Q8746" s="2" t="s">
        <v>11</v>
      </c>
      <c r="R8746" t="s">
        <v>12</v>
      </c>
      <c r="S8746">
        <v>4</v>
      </c>
      <c r="T8746" s="2" t="s">
        <v>16</v>
      </c>
    </row>
    <row r="8747" spans="1:20" x14ac:dyDescent="0.25">
      <c r="A8747">
        <v>8746</v>
      </c>
      <c r="B8747" s="4">
        <v>45241</v>
      </c>
      <c r="C8747" t="str">
        <f t="shared" si="408"/>
        <v>2023</v>
      </c>
      <c r="D8747">
        <v>159</v>
      </c>
      <c r="E8747">
        <v>58</v>
      </c>
      <c r="F8747" t="str">
        <f t="shared" si="409"/>
        <v>Senior</v>
      </c>
      <c r="G8747" t="s">
        <v>13</v>
      </c>
      <c r="H8747" t="s">
        <v>36</v>
      </c>
      <c r="I8747">
        <v>175</v>
      </c>
      <c r="J8747" t="s">
        <v>9</v>
      </c>
      <c r="K8747">
        <v>1</v>
      </c>
      <c r="L8747">
        <v>97.210306299999999</v>
      </c>
      <c r="M8747" t="s">
        <v>10</v>
      </c>
      <c r="N8747" s="2" t="s">
        <v>11</v>
      </c>
      <c r="O8747">
        <v>0</v>
      </c>
      <c r="P8747">
        <f t="shared" si="410"/>
        <v>97.210306299999999</v>
      </c>
      <c r="Q8747" s="2" t="s">
        <v>11</v>
      </c>
      <c r="R8747" t="s">
        <v>18</v>
      </c>
      <c r="S8747">
        <v>1</v>
      </c>
      <c r="T8747" s="2" t="s">
        <v>11</v>
      </c>
    </row>
    <row r="8748" spans="1:20" x14ac:dyDescent="0.25">
      <c r="A8748">
        <v>8747</v>
      </c>
      <c r="B8748" s="4">
        <v>43446</v>
      </c>
      <c r="C8748" t="str">
        <f t="shared" si="408"/>
        <v>2018</v>
      </c>
      <c r="D8748">
        <v>251</v>
      </c>
      <c r="E8748">
        <v>68</v>
      </c>
      <c r="F8748" t="str">
        <f t="shared" si="409"/>
        <v>Senior</v>
      </c>
      <c r="G8748" t="s">
        <v>13</v>
      </c>
      <c r="H8748" t="s">
        <v>28</v>
      </c>
      <c r="I8748">
        <v>768</v>
      </c>
      <c r="J8748" t="s">
        <v>33</v>
      </c>
      <c r="K8748">
        <v>3</v>
      </c>
      <c r="L8748">
        <v>80.919606770000001</v>
      </c>
      <c r="M8748" t="s">
        <v>25</v>
      </c>
      <c r="N8748" s="2" t="s">
        <v>16</v>
      </c>
      <c r="O8748">
        <v>24.275882029999998</v>
      </c>
      <c r="P8748">
        <f t="shared" si="410"/>
        <v>218.48293828000001</v>
      </c>
      <c r="Q8748" s="2" t="s">
        <v>11</v>
      </c>
      <c r="R8748" t="s">
        <v>26</v>
      </c>
      <c r="S8748">
        <v>4</v>
      </c>
      <c r="T8748" s="2" t="s">
        <v>16</v>
      </c>
    </row>
    <row r="8749" spans="1:20" x14ac:dyDescent="0.25">
      <c r="A8749">
        <v>8748</v>
      </c>
      <c r="B8749" s="4">
        <v>44868</v>
      </c>
      <c r="C8749" t="str">
        <f t="shared" si="408"/>
        <v>2022</v>
      </c>
      <c r="D8749">
        <v>366</v>
      </c>
      <c r="E8749">
        <v>18</v>
      </c>
      <c r="F8749" t="str">
        <f t="shared" si="409"/>
        <v>Teenager</v>
      </c>
      <c r="G8749" t="s">
        <v>7</v>
      </c>
      <c r="H8749" t="s">
        <v>41</v>
      </c>
      <c r="I8749">
        <v>400</v>
      </c>
      <c r="J8749" t="s">
        <v>24</v>
      </c>
      <c r="K8749">
        <v>4</v>
      </c>
      <c r="L8749">
        <v>77.187103519999994</v>
      </c>
      <c r="M8749" t="s">
        <v>22</v>
      </c>
      <c r="N8749" s="2" t="s">
        <v>11</v>
      </c>
      <c r="O8749">
        <v>0</v>
      </c>
      <c r="P8749">
        <f t="shared" si="410"/>
        <v>308.74841407999998</v>
      </c>
      <c r="Q8749" s="2" t="s">
        <v>16</v>
      </c>
      <c r="R8749" t="s">
        <v>18</v>
      </c>
      <c r="S8749">
        <v>1</v>
      </c>
      <c r="T8749" s="2" t="s">
        <v>11</v>
      </c>
    </row>
    <row r="8750" spans="1:20" x14ac:dyDescent="0.25">
      <c r="A8750">
        <v>8749</v>
      </c>
      <c r="B8750" s="4">
        <v>43779</v>
      </c>
      <c r="C8750" t="str">
        <f t="shared" si="408"/>
        <v>2019</v>
      </c>
      <c r="D8750">
        <v>334</v>
      </c>
      <c r="E8750">
        <v>68</v>
      </c>
      <c r="F8750" t="str">
        <f t="shared" si="409"/>
        <v>Senior</v>
      </c>
      <c r="G8750" t="s">
        <v>13</v>
      </c>
      <c r="H8750" t="s">
        <v>32</v>
      </c>
      <c r="I8750">
        <v>209</v>
      </c>
      <c r="J8750" t="s">
        <v>9</v>
      </c>
      <c r="K8750">
        <v>3</v>
      </c>
      <c r="L8750">
        <v>48.744293300000002</v>
      </c>
      <c r="M8750" t="s">
        <v>25</v>
      </c>
      <c r="N8750" s="2" t="s">
        <v>11</v>
      </c>
      <c r="O8750">
        <v>0</v>
      </c>
      <c r="P8750">
        <f t="shared" si="410"/>
        <v>146.2328799</v>
      </c>
      <c r="Q8750" s="2" t="s">
        <v>16</v>
      </c>
      <c r="R8750" t="s">
        <v>18</v>
      </c>
      <c r="S8750">
        <v>2</v>
      </c>
      <c r="T8750" s="2" t="s">
        <v>16</v>
      </c>
    </row>
    <row r="8751" spans="1:20" x14ac:dyDescent="0.25">
      <c r="A8751">
        <v>8750</v>
      </c>
      <c r="B8751" s="4">
        <v>44141</v>
      </c>
      <c r="C8751" t="str">
        <f t="shared" si="408"/>
        <v>2020</v>
      </c>
      <c r="D8751">
        <v>450</v>
      </c>
      <c r="E8751">
        <v>55</v>
      </c>
      <c r="F8751" t="str">
        <f t="shared" si="409"/>
        <v>Senior</v>
      </c>
      <c r="G8751" t="s">
        <v>7</v>
      </c>
      <c r="H8751" t="s">
        <v>39</v>
      </c>
      <c r="I8751">
        <v>641</v>
      </c>
      <c r="J8751" t="s">
        <v>9</v>
      </c>
      <c r="K8751">
        <v>4</v>
      </c>
      <c r="L8751">
        <v>21.659005579999999</v>
      </c>
      <c r="M8751" t="s">
        <v>22</v>
      </c>
      <c r="N8751" s="2" t="s">
        <v>11</v>
      </c>
      <c r="O8751">
        <v>0</v>
      </c>
      <c r="P8751">
        <f t="shared" si="410"/>
        <v>86.636022319999995</v>
      </c>
      <c r="Q8751" s="2" t="s">
        <v>16</v>
      </c>
      <c r="R8751" t="s">
        <v>12</v>
      </c>
      <c r="S8751">
        <v>5</v>
      </c>
      <c r="T8751" s="2" t="s">
        <v>16</v>
      </c>
    </row>
    <row r="8752" spans="1:20" x14ac:dyDescent="0.25">
      <c r="A8752">
        <v>8751</v>
      </c>
      <c r="B8752" s="4">
        <v>44555</v>
      </c>
      <c r="C8752" t="str">
        <f t="shared" si="408"/>
        <v>2021</v>
      </c>
      <c r="D8752">
        <v>158</v>
      </c>
      <c r="E8752">
        <v>56</v>
      </c>
      <c r="F8752" t="str">
        <f t="shared" si="409"/>
        <v>Senior</v>
      </c>
      <c r="G8752" t="s">
        <v>7</v>
      </c>
      <c r="H8752" t="s">
        <v>8</v>
      </c>
      <c r="I8752">
        <v>404</v>
      </c>
      <c r="J8752" t="s">
        <v>15</v>
      </c>
      <c r="K8752">
        <v>3</v>
      </c>
      <c r="L8752">
        <v>36.624718520000002</v>
      </c>
      <c r="M8752" t="s">
        <v>10</v>
      </c>
      <c r="N8752" s="2" t="s">
        <v>11</v>
      </c>
      <c r="O8752">
        <v>10.987415560000001</v>
      </c>
      <c r="P8752">
        <f t="shared" si="410"/>
        <v>98.886740000000003</v>
      </c>
      <c r="Q8752" s="2" t="s">
        <v>11</v>
      </c>
      <c r="R8752" t="s">
        <v>26</v>
      </c>
      <c r="S8752">
        <v>3</v>
      </c>
      <c r="T8752" s="2" t="s">
        <v>11</v>
      </c>
    </row>
    <row r="8753" spans="1:20" x14ac:dyDescent="0.25">
      <c r="A8753">
        <v>8752</v>
      </c>
      <c r="B8753" s="4">
        <v>44526</v>
      </c>
      <c r="C8753" t="str">
        <f t="shared" si="408"/>
        <v>2021</v>
      </c>
      <c r="D8753">
        <v>461</v>
      </c>
      <c r="E8753">
        <v>44</v>
      </c>
      <c r="F8753" t="str">
        <f t="shared" si="409"/>
        <v>Adult</v>
      </c>
      <c r="G8753" t="s">
        <v>27</v>
      </c>
      <c r="H8753" t="s">
        <v>17</v>
      </c>
      <c r="I8753">
        <v>738</v>
      </c>
      <c r="J8753" t="s">
        <v>15</v>
      </c>
      <c r="K8753">
        <v>5</v>
      </c>
      <c r="L8753">
        <v>72.045939509999997</v>
      </c>
      <c r="M8753" t="s">
        <v>10</v>
      </c>
      <c r="N8753" s="2" t="s">
        <v>16</v>
      </c>
      <c r="O8753">
        <v>36.022969750000001</v>
      </c>
      <c r="P8753">
        <f t="shared" si="410"/>
        <v>324.20672779999995</v>
      </c>
      <c r="Q8753" s="2" t="s">
        <v>11</v>
      </c>
      <c r="R8753" t="s">
        <v>26</v>
      </c>
      <c r="S8753">
        <v>1</v>
      </c>
      <c r="T8753" s="2" t="s">
        <v>16</v>
      </c>
    </row>
    <row r="8754" spans="1:20" x14ac:dyDescent="0.25">
      <c r="A8754">
        <v>8753</v>
      </c>
      <c r="B8754" s="4">
        <v>43444</v>
      </c>
      <c r="C8754" t="str">
        <f t="shared" si="408"/>
        <v>2018</v>
      </c>
      <c r="D8754">
        <v>109</v>
      </c>
      <c r="E8754">
        <v>27</v>
      </c>
      <c r="F8754" t="str">
        <f t="shared" si="409"/>
        <v>Teenager</v>
      </c>
      <c r="G8754" t="s">
        <v>7</v>
      </c>
      <c r="H8754" t="s">
        <v>30</v>
      </c>
      <c r="I8754">
        <v>541</v>
      </c>
      <c r="J8754" t="s">
        <v>24</v>
      </c>
      <c r="K8754">
        <v>2</v>
      </c>
      <c r="L8754">
        <v>99.245551689999999</v>
      </c>
      <c r="M8754" t="s">
        <v>10</v>
      </c>
      <c r="N8754" s="2" t="s">
        <v>16</v>
      </c>
      <c r="O8754">
        <v>0</v>
      </c>
      <c r="P8754">
        <f t="shared" si="410"/>
        <v>198.49110338</v>
      </c>
      <c r="Q8754" s="2" t="s">
        <v>16</v>
      </c>
      <c r="R8754" t="s">
        <v>12</v>
      </c>
      <c r="S8754">
        <v>2</v>
      </c>
      <c r="T8754" s="2" t="s">
        <v>16</v>
      </c>
    </row>
    <row r="8755" spans="1:20" x14ac:dyDescent="0.25">
      <c r="A8755">
        <v>8754</v>
      </c>
      <c r="B8755" s="4">
        <v>44875</v>
      </c>
      <c r="C8755" t="str">
        <f t="shared" si="408"/>
        <v>2022</v>
      </c>
      <c r="D8755">
        <v>414</v>
      </c>
      <c r="E8755">
        <v>37</v>
      </c>
      <c r="F8755" t="str">
        <f t="shared" si="409"/>
        <v>Adult</v>
      </c>
      <c r="G8755" t="s">
        <v>13</v>
      </c>
      <c r="H8755" t="s">
        <v>31</v>
      </c>
      <c r="I8755">
        <v>902</v>
      </c>
      <c r="J8755" t="s">
        <v>15</v>
      </c>
      <c r="K8755">
        <v>1</v>
      </c>
      <c r="L8755">
        <v>83.731094560000003</v>
      </c>
      <c r="M8755" t="s">
        <v>20</v>
      </c>
      <c r="N8755" s="2" t="s">
        <v>11</v>
      </c>
      <c r="O8755">
        <v>8.3731094559999999</v>
      </c>
      <c r="P8755">
        <f t="shared" si="410"/>
        <v>75.357985104000008</v>
      </c>
      <c r="Q8755" s="2" t="s">
        <v>11</v>
      </c>
      <c r="R8755" t="s">
        <v>26</v>
      </c>
      <c r="S8755">
        <v>5</v>
      </c>
      <c r="T8755" s="2" t="s">
        <v>11</v>
      </c>
    </row>
    <row r="8756" spans="1:20" x14ac:dyDescent="0.25">
      <c r="A8756">
        <v>8755</v>
      </c>
      <c r="B8756" s="4">
        <v>44521</v>
      </c>
      <c r="C8756" t="str">
        <f t="shared" si="408"/>
        <v>2021</v>
      </c>
      <c r="D8756">
        <v>236</v>
      </c>
      <c r="E8756">
        <v>39</v>
      </c>
      <c r="F8756" t="str">
        <f t="shared" si="409"/>
        <v>Adult</v>
      </c>
      <c r="G8756" t="s">
        <v>7</v>
      </c>
      <c r="H8756" t="s">
        <v>37</v>
      </c>
      <c r="I8756">
        <v>89</v>
      </c>
      <c r="J8756" t="s">
        <v>33</v>
      </c>
      <c r="K8756">
        <v>5</v>
      </c>
      <c r="L8756">
        <v>15.71531062</v>
      </c>
      <c r="M8756" t="s">
        <v>25</v>
      </c>
      <c r="N8756" s="2" t="s">
        <v>11</v>
      </c>
      <c r="O8756">
        <v>7.8576553090000001</v>
      </c>
      <c r="P8756">
        <f t="shared" si="410"/>
        <v>70.718897791000003</v>
      </c>
      <c r="Q8756" s="2" t="s">
        <v>16</v>
      </c>
      <c r="R8756" t="s">
        <v>26</v>
      </c>
      <c r="S8756">
        <v>2</v>
      </c>
      <c r="T8756" s="2" t="s">
        <v>11</v>
      </c>
    </row>
    <row r="8757" spans="1:20" x14ac:dyDescent="0.25">
      <c r="A8757">
        <v>8756</v>
      </c>
      <c r="B8757" s="4">
        <v>44191</v>
      </c>
      <c r="C8757" t="str">
        <f t="shared" si="408"/>
        <v>2020</v>
      </c>
      <c r="D8757">
        <v>494</v>
      </c>
      <c r="E8757">
        <v>41</v>
      </c>
      <c r="F8757" t="str">
        <f t="shared" si="409"/>
        <v>Adult</v>
      </c>
      <c r="G8757" t="s">
        <v>27</v>
      </c>
      <c r="H8757" t="s">
        <v>14</v>
      </c>
      <c r="I8757">
        <v>276</v>
      </c>
      <c r="J8757" t="s">
        <v>15</v>
      </c>
      <c r="K8757">
        <v>2</v>
      </c>
      <c r="L8757">
        <v>90.413062830000001</v>
      </c>
      <c r="M8757" t="s">
        <v>20</v>
      </c>
      <c r="N8757" s="2" t="s">
        <v>16</v>
      </c>
      <c r="O8757">
        <v>0</v>
      </c>
      <c r="P8757">
        <f t="shared" si="410"/>
        <v>180.82612566</v>
      </c>
      <c r="Q8757" s="2" t="s">
        <v>16</v>
      </c>
      <c r="R8757" t="s">
        <v>18</v>
      </c>
      <c r="S8757">
        <v>2</v>
      </c>
      <c r="T8757" s="2" t="s">
        <v>11</v>
      </c>
    </row>
    <row r="8758" spans="1:20" x14ac:dyDescent="0.25">
      <c r="A8758">
        <v>8757</v>
      </c>
      <c r="B8758" s="4">
        <v>43426</v>
      </c>
      <c r="C8758" t="str">
        <f t="shared" si="408"/>
        <v>2018</v>
      </c>
      <c r="D8758">
        <v>107</v>
      </c>
      <c r="E8758">
        <v>26</v>
      </c>
      <c r="F8758" t="str">
        <f t="shared" si="409"/>
        <v>Teenager</v>
      </c>
      <c r="G8758" t="s">
        <v>13</v>
      </c>
      <c r="H8758" t="s">
        <v>34</v>
      </c>
      <c r="I8758">
        <v>577</v>
      </c>
      <c r="J8758" t="s">
        <v>9</v>
      </c>
      <c r="K8758">
        <v>5</v>
      </c>
      <c r="L8758">
        <v>31.962086379999999</v>
      </c>
      <c r="M8758" t="s">
        <v>20</v>
      </c>
      <c r="N8758" s="2" t="s">
        <v>16</v>
      </c>
      <c r="O8758">
        <v>0</v>
      </c>
      <c r="P8758">
        <f t="shared" si="410"/>
        <v>159.8104319</v>
      </c>
      <c r="Q8758" s="2" t="s">
        <v>16</v>
      </c>
      <c r="R8758" t="s">
        <v>12</v>
      </c>
      <c r="S8758">
        <v>1</v>
      </c>
      <c r="T8758" s="2" t="s">
        <v>16</v>
      </c>
    </row>
    <row r="8759" spans="1:20" x14ac:dyDescent="0.25">
      <c r="A8759">
        <v>8758</v>
      </c>
      <c r="B8759" s="4">
        <v>44883</v>
      </c>
      <c r="C8759" t="str">
        <f t="shared" si="408"/>
        <v>2022</v>
      </c>
      <c r="D8759">
        <v>467</v>
      </c>
      <c r="E8759">
        <v>45</v>
      </c>
      <c r="F8759" t="str">
        <f t="shared" si="409"/>
        <v>Adult</v>
      </c>
      <c r="G8759" t="s">
        <v>7</v>
      </c>
      <c r="H8759" t="s">
        <v>35</v>
      </c>
      <c r="I8759">
        <v>96</v>
      </c>
      <c r="J8759" t="s">
        <v>24</v>
      </c>
      <c r="K8759">
        <v>5</v>
      </c>
      <c r="L8759">
        <v>59.718759939999998</v>
      </c>
      <c r="M8759" t="s">
        <v>20</v>
      </c>
      <c r="N8759" s="2" t="s">
        <v>16</v>
      </c>
      <c r="O8759">
        <v>0</v>
      </c>
      <c r="P8759">
        <f t="shared" si="410"/>
        <v>298.59379969999998</v>
      </c>
      <c r="Q8759" s="2" t="s">
        <v>11</v>
      </c>
      <c r="R8759" t="s">
        <v>12</v>
      </c>
      <c r="S8759">
        <v>1</v>
      </c>
      <c r="T8759" s="2" t="s">
        <v>16</v>
      </c>
    </row>
    <row r="8760" spans="1:20" x14ac:dyDescent="0.25">
      <c r="A8760">
        <v>8759</v>
      </c>
      <c r="B8760" s="4">
        <v>44552</v>
      </c>
      <c r="C8760" t="str">
        <f t="shared" si="408"/>
        <v>2021</v>
      </c>
      <c r="D8760">
        <v>14</v>
      </c>
      <c r="E8760">
        <v>44</v>
      </c>
      <c r="F8760" t="str">
        <f t="shared" si="409"/>
        <v>Adult</v>
      </c>
      <c r="G8760" t="s">
        <v>7</v>
      </c>
      <c r="H8760" t="s">
        <v>37</v>
      </c>
      <c r="I8760">
        <v>596</v>
      </c>
      <c r="J8760" t="s">
        <v>29</v>
      </c>
      <c r="K8760">
        <v>5</v>
      </c>
      <c r="L8760">
        <v>62.585555110000001</v>
      </c>
      <c r="M8760" t="s">
        <v>22</v>
      </c>
      <c r="N8760" s="2" t="s">
        <v>11</v>
      </c>
      <c r="O8760">
        <v>0</v>
      </c>
      <c r="P8760">
        <f t="shared" si="410"/>
        <v>312.92777554999998</v>
      </c>
      <c r="Q8760" s="2" t="s">
        <v>16</v>
      </c>
      <c r="R8760" t="s">
        <v>18</v>
      </c>
      <c r="S8760">
        <v>1</v>
      </c>
      <c r="T8760" s="2" t="s">
        <v>16</v>
      </c>
    </row>
    <row r="8761" spans="1:20" x14ac:dyDescent="0.25">
      <c r="A8761">
        <v>8760</v>
      </c>
      <c r="B8761" s="4">
        <v>43424</v>
      </c>
      <c r="C8761" t="str">
        <f t="shared" si="408"/>
        <v>2018</v>
      </c>
      <c r="D8761">
        <v>476</v>
      </c>
      <c r="E8761">
        <v>46</v>
      </c>
      <c r="F8761" t="str">
        <f t="shared" si="409"/>
        <v>Adult</v>
      </c>
      <c r="G8761" t="s">
        <v>13</v>
      </c>
      <c r="H8761" t="s">
        <v>38</v>
      </c>
      <c r="I8761">
        <v>238</v>
      </c>
      <c r="J8761" t="s">
        <v>29</v>
      </c>
      <c r="K8761">
        <v>1</v>
      </c>
      <c r="L8761">
        <v>49.554150970000002</v>
      </c>
      <c r="M8761" t="s">
        <v>20</v>
      </c>
      <c r="N8761" s="2" t="s">
        <v>11</v>
      </c>
      <c r="O8761">
        <v>0</v>
      </c>
      <c r="P8761">
        <f t="shared" si="410"/>
        <v>49.554150970000002</v>
      </c>
      <c r="Q8761" s="2" t="s">
        <v>16</v>
      </c>
      <c r="R8761" t="s">
        <v>18</v>
      </c>
      <c r="S8761">
        <v>2</v>
      </c>
      <c r="T8761" s="2" t="s">
        <v>16</v>
      </c>
    </row>
    <row r="8762" spans="1:20" x14ac:dyDescent="0.25">
      <c r="A8762">
        <v>8761</v>
      </c>
      <c r="B8762" s="4">
        <v>45264</v>
      </c>
      <c r="C8762" t="str">
        <f t="shared" si="408"/>
        <v>2023</v>
      </c>
      <c r="D8762">
        <v>436</v>
      </c>
      <c r="E8762">
        <v>34</v>
      </c>
      <c r="F8762" t="str">
        <f t="shared" si="409"/>
        <v>Adult</v>
      </c>
      <c r="G8762" t="s">
        <v>13</v>
      </c>
      <c r="H8762" t="s">
        <v>39</v>
      </c>
      <c r="I8762">
        <v>724</v>
      </c>
      <c r="J8762" t="s">
        <v>33</v>
      </c>
      <c r="K8762">
        <v>4</v>
      </c>
      <c r="L8762">
        <v>31.89732759</v>
      </c>
      <c r="M8762" t="s">
        <v>25</v>
      </c>
      <c r="N8762" s="2" t="s">
        <v>11</v>
      </c>
      <c r="O8762">
        <v>12.758931029999999</v>
      </c>
      <c r="P8762">
        <f t="shared" si="410"/>
        <v>114.83037933</v>
      </c>
      <c r="Q8762" s="2" t="s">
        <v>11</v>
      </c>
      <c r="R8762" t="s">
        <v>26</v>
      </c>
      <c r="S8762">
        <v>4</v>
      </c>
      <c r="T8762" s="2" t="s">
        <v>11</v>
      </c>
    </row>
    <row r="8763" spans="1:20" x14ac:dyDescent="0.25">
      <c r="A8763">
        <v>8762</v>
      </c>
      <c r="B8763" s="4">
        <v>44557</v>
      </c>
      <c r="C8763" t="str">
        <f t="shared" si="408"/>
        <v>2021</v>
      </c>
      <c r="D8763">
        <v>460</v>
      </c>
      <c r="E8763">
        <v>63</v>
      </c>
      <c r="F8763" t="str">
        <f t="shared" si="409"/>
        <v>Senior</v>
      </c>
      <c r="G8763" t="s">
        <v>27</v>
      </c>
      <c r="H8763" t="s">
        <v>43</v>
      </c>
      <c r="I8763">
        <v>93</v>
      </c>
      <c r="J8763" t="s">
        <v>29</v>
      </c>
      <c r="K8763">
        <v>1</v>
      </c>
      <c r="L8763">
        <v>45.656145160000001</v>
      </c>
      <c r="M8763" t="s">
        <v>25</v>
      </c>
      <c r="N8763" s="2" t="s">
        <v>16</v>
      </c>
      <c r="O8763">
        <v>4.5656145160000001</v>
      </c>
      <c r="P8763">
        <f t="shared" si="410"/>
        <v>41.090530643999998</v>
      </c>
      <c r="Q8763" s="2" t="s">
        <v>16</v>
      </c>
      <c r="R8763" t="s">
        <v>26</v>
      </c>
      <c r="S8763">
        <v>1</v>
      </c>
      <c r="T8763" s="2" t="s">
        <v>16</v>
      </c>
    </row>
    <row r="8764" spans="1:20" x14ac:dyDescent="0.25">
      <c r="A8764">
        <v>8763</v>
      </c>
      <c r="B8764" s="4">
        <v>44147</v>
      </c>
      <c r="C8764" t="str">
        <f t="shared" si="408"/>
        <v>2020</v>
      </c>
      <c r="D8764">
        <v>343</v>
      </c>
      <c r="E8764">
        <v>44</v>
      </c>
      <c r="F8764" t="str">
        <f t="shared" si="409"/>
        <v>Adult</v>
      </c>
      <c r="G8764" t="s">
        <v>27</v>
      </c>
      <c r="H8764" t="s">
        <v>38</v>
      </c>
      <c r="I8764">
        <v>575</v>
      </c>
      <c r="J8764" t="s">
        <v>33</v>
      </c>
      <c r="K8764">
        <v>5</v>
      </c>
      <c r="L8764">
        <v>74.281253550000002</v>
      </c>
      <c r="M8764" t="s">
        <v>10</v>
      </c>
      <c r="N8764" s="2" t="s">
        <v>11</v>
      </c>
      <c r="O8764">
        <v>37.140626779999998</v>
      </c>
      <c r="P8764">
        <f t="shared" si="410"/>
        <v>334.26564096999999</v>
      </c>
      <c r="Q8764" s="2" t="s">
        <v>16</v>
      </c>
      <c r="R8764" t="s">
        <v>26</v>
      </c>
      <c r="S8764">
        <v>3</v>
      </c>
      <c r="T8764" s="2" t="s">
        <v>11</v>
      </c>
    </row>
    <row r="8765" spans="1:20" x14ac:dyDescent="0.25">
      <c r="A8765">
        <v>8764</v>
      </c>
      <c r="B8765" s="4">
        <v>45242</v>
      </c>
      <c r="C8765" t="str">
        <f t="shared" si="408"/>
        <v>2023</v>
      </c>
      <c r="D8765">
        <v>432</v>
      </c>
      <c r="E8765">
        <v>40</v>
      </c>
      <c r="F8765" t="str">
        <f t="shared" si="409"/>
        <v>Adult</v>
      </c>
      <c r="G8765" t="s">
        <v>7</v>
      </c>
      <c r="H8765" t="s">
        <v>35</v>
      </c>
      <c r="I8765">
        <v>59</v>
      </c>
      <c r="J8765" t="s">
        <v>15</v>
      </c>
      <c r="K8765">
        <v>3</v>
      </c>
      <c r="L8765">
        <v>93.250771279999995</v>
      </c>
      <c r="M8765" t="s">
        <v>20</v>
      </c>
      <c r="N8765" s="2" t="s">
        <v>11</v>
      </c>
      <c r="O8765">
        <v>27.975231390000001</v>
      </c>
      <c r="P8765">
        <f t="shared" si="410"/>
        <v>251.77708244999999</v>
      </c>
      <c r="Q8765" s="2" t="s">
        <v>11</v>
      </c>
      <c r="R8765" t="s">
        <v>26</v>
      </c>
      <c r="S8765">
        <v>5</v>
      </c>
      <c r="T8765" s="2" t="s">
        <v>11</v>
      </c>
    </row>
    <row r="8766" spans="1:20" x14ac:dyDescent="0.25">
      <c r="A8766">
        <v>8765</v>
      </c>
      <c r="B8766" s="4">
        <v>44509</v>
      </c>
      <c r="C8766" t="str">
        <f t="shared" si="408"/>
        <v>2021</v>
      </c>
      <c r="D8766">
        <v>76</v>
      </c>
      <c r="E8766">
        <v>29</v>
      </c>
      <c r="F8766" t="str">
        <f t="shared" si="409"/>
        <v>Teenager</v>
      </c>
      <c r="G8766" t="s">
        <v>7</v>
      </c>
      <c r="H8766" t="s">
        <v>34</v>
      </c>
      <c r="I8766">
        <v>647</v>
      </c>
      <c r="J8766" t="s">
        <v>29</v>
      </c>
      <c r="K8766">
        <v>5</v>
      </c>
      <c r="L8766">
        <v>51.367240209999999</v>
      </c>
      <c r="M8766" t="s">
        <v>20</v>
      </c>
      <c r="N8766" s="2" t="s">
        <v>11</v>
      </c>
      <c r="O8766">
        <v>0</v>
      </c>
      <c r="P8766">
        <f t="shared" si="410"/>
        <v>256.83620105</v>
      </c>
      <c r="Q8766" s="2" t="s">
        <v>16</v>
      </c>
      <c r="R8766" t="s">
        <v>18</v>
      </c>
      <c r="S8766">
        <v>2</v>
      </c>
      <c r="T8766" s="2" t="s">
        <v>16</v>
      </c>
    </row>
    <row r="8767" spans="1:20" x14ac:dyDescent="0.25">
      <c r="A8767">
        <v>8766</v>
      </c>
      <c r="B8767" s="4">
        <v>44517</v>
      </c>
      <c r="C8767" t="str">
        <f t="shared" si="408"/>
        <v>2021</v>
      </c>
      <c r="D8767">
        <v>231</v>
      </c>
      <c r="E8767">
        <v>59</v>
      </c>
      <c r="F8767" t="str">
        <f t="shared" si="409"/>
        <v>Senior</v>
      </c>
      <c r="G8767" t="s">
        <v>13</v>
      </c>
      <c r="H8767" t="s">
        <v>41</v>
      </c>
      <c r="I8767">
        <v>314</v>
      </c>
      <c r="J8767" t="s">
        <v>33</v>
      </c>
      <c r="K8767">
        <v>5</v>
      </c>
      <c r="L8767">
        <v>84.482922209999998</v>
      </c>
      <c r="M8767" t="s">
        <v>25</v>
      </c>
      <c r="N8767" s="2" t="s">
        <v>11</v>
      </c>
      <c r="O8767">
        <v>42.241461100000002</v>
      </c>
      <c r="P8767">
        <f t="shared" si="410"/>
        <v>380.17314994999998</v>
      </c>
      <c r="Q8767" s="2" t="s">
        <v>16</v>
      </c>
      <c r="R8767" t="s">
        <v>26</v>
      </c>
      <c r="S8767">
        <v>4</v>
      </c>
      <c r="T8767" s="2" t="s">
        <v>11</v>
      </c>
    </row>
    <row r="8768" spans="1:20" x14ac:dyDescent="0.25">
      <c r="A8768">
        <v>8767</v>
      </c>
      <c r="B8768" s="4">
        <v>44916</v>
      </c>
      <c r="C8768" t="str">
        <f t="shared" si="408"/>
        <v>2022</v>
      </c>
      <c r="D8768">
        <v>326</v>
      </c>
      <c r="E8768">
        <v>37</v>
      </c>
      <c r="F8768" t="str">
        <f t="shared" si="409"/>
        <v>Adult</v>
      </c>
      <c r="G8768" t="s">
        <v>27</v>
      </c>
      <c r="H8768" t="s">
        <v>35</v>
      </c>
      <c r="I8768">
        <v>566</v>
      </c>
      <c r="J8768" t="s">
        <v>33</v>
      </c>
      <c r="K8768">
        <v>2</v>
      </c>
      <c r="L8768">
        <v>30.847280489999999</v>
      </c>
      <c r="M8768" t="s">
        <v>10</v>
      </c>
      <c r="N8768" s="2" t="s">
        <v>16</v>
      </c>
      <c r="O8768">
        <v>6.1694560970000003</v>
      </c>
      <c r="P8768">
        <f t="shared" si="410"/>
        <v>55.525104882999997</v>
      </c>
      <c r="Q8768" s="2" t="s">
        <v>16</v>
      </c>
      <c r="R8768" t="s">
        <v>26</v>
      </c>
      <c r="S8768">
        <v>5</v>
      </c>
      <c r="T8768" s="2" t="s">
        <v>11</v>
      </c>
    </row>
    <row r="8769" spans="1:20" x14ac:dyDescent="0.25">
      <c r="A8769">
        <v>8768</v>
      </c>
      <c r="B8769" s="4">
        <v>43796</v>
      </c>
      <c r="C8769" t="str">
        <f t="shared" si="408"/>
        <v>2019</v>
      </c>
      <c r="D8769">
        <v>206</v>
      </c>
      <c r="E8769">
        <v>40</v>
      </c>
      <c r="F8769" t="str">
        <f t="shared" si="409"/>
        <v>Adult</v>
      </c>
      <c r="G8769" t="s">
        <v>13</v>
      </c>
      <c r="H8769" t="s">
        <v>35</v>
      </c>
      <c r="I8769">
        <v>982</v>
      </c>
      <c r="J8769" t="s">
        <v>15</v>
      </c>
      <c r="K8769">
        <v>5</v>
      </c>
      <c r="L8769">
        <v>65.474053470000001</v>
      </c>
      <c r="M8769" t="s">
        <v>20</v>
      </c>
      <c r="N8769" s="2" t="s">
        <v>11</v>
      </c>
      <c r="O8769">
        <v>32.737026739999997</v>
      </c>
      <c r="P8769">
        <f t="shared" si="410"/>
        <v>294.63324061000003</v>
      </c>
      <c r="Q8769" s="2" t="s">
        <v>11</v>
      </c>
      <c r="R8769" t="s">
        <v>26</v>
      </c>
      <c r="S8769">
        <v>2</v>
      </c>
      <c r="T8769" s="2" t="s">
        <v>11</v>
      </c>
    </row>
    <row r="8770" spans="1:20" x14ac:dyDescent="0.25">
      <c r="A8770">
        <v>8769</v>
      </c>
      <c r="B8770" s="4">
        <v>44162</v>
      </c>
      <c r="C8770" t="str">
        <f t="shared" si="408"/>
        <v>2020</v>
      </c>
      <c r="D8770">
        <v>54</v>
      </c>
      <c r="E8770">
        <v>59</v>
      </c>
      <c r="F8770" t="str">
        <f t="shared" si="409"/>
        <v>Senior</v>
      </c>
      <c r="G8770" t="s">
        <v>27</v>
      </c>
      <c r="H8770" t="s">
        <v>39</v>
      </c>
      <c r="I8770">
        <v>370</v>
      </c>
      <c r="J8770" t="s">
        <v>29</v>
      </c>
      <c r="K8770">
        <v>2</v>
      </c>
      <c r="L8770">
        <v>34.76862465</v>
      </c>
      <c r="M8770" t="s">
        <v>25</v>
      </c>
      <c r="N8770" s="2" t="s">
        <v>11</v>
      </c>
      <c r="O8770">
        <v>6.9537249289999998</v>
      </c>
      <c r="P8770">
        <f t="shared" si="410"/>
        <v>62.583524370999996</v>
      </c>
      <c r="Q8770" s="2" t="s">
        <v>11</v>
      </c>
      <c r="R8770" t="s">
        <v>26</v>
      </c>
      <c r="S8770">
        <v>2</v>
      </c>
      <c r="T8770" s="2" t="s">
        <v>11</v>
      </c>
    </row>
    <row r="8771" spans="1:20" x14ac:dyDescent="0.25">
      <c r="A8771">
        <v>8770</v>
      </c>
      <c r="B8771" s="4">
        <v>44905</v>
      </c>
      <c r="C8771" t="str">
        <f t="shared" ref="C8771:C8834" si="411">TEXT(B8771,"YYYY")</f>
        <v>2022</v>
      </c>
      <c r="D8771">
        <v>441</v>
      </c>
      <c r="E8771">
        <v>41</v>
      </c>
      <c r="F8771" t="str">
        <f t="shared" ref="F8771:F8834" si="412">IF(E8771&gt;50,"Senior",IF(E8771&gt;30,"Adult","Teenager"))</f>
        <v>Adult</v>
      </c>
      <c r="G8771" t="s">
        <v>7</v>
      </c>
      <c r="H8771" t="s">
        <v>41</v>
      </c>
      <c r="I8771">
        <v>362</v>
      </c>
      <c r="J8771" t="s">
        <v>24</v>
      </c>
      <c r="K8771">
        <v>3</v>
      </c>
      <c r="L8771">
        <v>33.391011149999997</v>
      </c>
      <c r="M8771" t="s">
        <v>20</v>
      </c>
      <c r="N8771" s="2" t="s">
        <v>16</v>
      </c>
      <c r="O8771">
        <v>10.017303350000001</v>
      </c>
      <c r="P8771">
        <f t="shared" ref="P8771:P8834" si="413">K8771*L8771-O8771</f>
        <v>90.155730099999985</v>
      </c>
      <c r="Q8771" s="2" t="s">
        <v>16</v>
      </c>
      <c r="R8771" t="s">
        <v>26</v>
      </c>
      <c r="S8771">
        <v>2</v>
      </c>
      <c r="T8771" s="2" t="s">
        <v>16</v>
      </c>
    </row>
    <row r="8772" spans="1:20" x14ac:dyDescent="0.25">
      <c r="A8772">
        <v>8771</v>
      </c>
      <c r="B8772" s="4">
        <v>43790</v>
      </c>
      <c r="C8772" t="str">
        <f t="shared" si="411"/>
        <v>2019</v>
      </c>
      <c r="D8772">
        <v>142</v>
      </c>
      <c r="E8772">
        <v>36</v>
      </c>
      <c r="F8772" t="str">
        <f t="shared" si="412"/>
        <v>Adult</v>
      </c>
      <c r="G8772" t="s">
        <v>7</v>
      </c>
      <c r="H8772" t="s">
        <v>35</v>
      </c>
      <c r="I8772">
        <v>703</v>
      </c>
      <c r="J8772" t="s">
        <v>29</v>
      </c>
      <c r="K8772">
        <v>5</v>
      </c>
      <c r="L8772">
        <v>51.911335129999998</v>
      </c>
      <c r="M8772" t="s">
        <v>25</v>
      </c>
      <c r="N8772" s="2" t="s">
        <v>11</v>
      </c>
      <c r="O8772">
        <v>25.955667559999998</v>
      </c>
      <c r="P8772">
        <f t="shared" si="413"/>
        <v>233.60100808999999</v>
      </c>
      <c r="Q8772" s="2" t="s">
        <v>11</v>
      </c>
      <c r="R8772" t="s">
        <v>26</v>
      </c>
      <c r="S8772">
        <v>5</v>
      </c>
      <c r="T8772" s="2" t="s">
        <v>11</v>
      </c>
    </row>
    <row r="8773" spans="1:20" x14ac:dyDescent="0.25">
      <c r="A8773">
        <v>8772</v>
      </c>
      <c r="B8773" s="4">
        <v>45260</v>
      </c>
      <c r="C8773" t="str">
        <f t="shared" si="411"/>
        <v>2023</v>
      </c>
      <c r="D8773">
        <v>66</v>
      </c>
      <c r="E8773">
        <v>20</v>
      </c>
      <c r="F8773" t="str">
        <f t="shared" si="412"/>
        <v>Teenager</v>
      </c>
      <c r="G8773" t="s">
        <v>7</v>
      </c>
      <c r="H8773" t="s">
        <v>43</v>
      </c>
      <c r="I8773">
        <v>563</v>
      </c>
      <c r="J8773" t="s">
        <v>15</v>
      </c>
      <c r="K8773">
        <v>4</v>
      </c>
      <c r="L8773">
        <v>43.444159720000002</v>
      </c>
      <c r="M8773" t="s">
        <v>22</v>
      </c>
      <c r="N8773" s="2" t="s">
        <v>16</v>
      </c>
      <c r="O8773">
        <v>0</v>
      </c>
      <c r="P8773">
        <f t="shared" si="413"/>
        <v>173.77663888000001</v>
      </c>
      <c r="Q8773" s="2" t="s">
        <v>16</v>
      </c>
      <c r="R8773" t="s">
        <v>12</v>
      </c>
      <c r="S8773">
        <v>4</v>
      </c>
      <c r="T8773" s="2" t="s">
        <v>16</v>
      </c>
    </row>
    <row r="8774" spans="1:20" x14ac:dyDescent="0.25">
      <c r="A8774">
        <v>8773</v>
      </c>
      <c r="B8774" s="4">
        <v>43428</v>
      </c>
      <c r="C8774" t="str">
        <f t="shared" si="411"/>
        <v>2018</v>
      </c>
      <c r="D8774">
        <v>225</v>
      </c>
      <c r="E8774">
        <v>31</v>
      </c>
      <c r="F8774" t="str">
        <f t="shared" si="412"/>
        <v>Adult</v>
      </c>
      <c r="G8774" t="s">
        <v>7</v>
      </c>
      <c r="H8774" t="s">
        <v>34</v>
      </c>
      <c r="I8774">
        <v>116</v>
      </c>
      <c r="J8774" t="s">
        <v>9</v>
      </c>
      <c r="K8774">
        <v>3</v>
      </c>
      <c r="L8774">
        <v>72.128992980000007</v>
      </c>
      <c r="M8774" t="s">
        <v>25</v>
      </c>
      <c r="N8774" s="2" t="s">
        <v>16</v>
      </c>
      <c r="O8774">
        <v>21.63869789</v>
      </c>
      <c r="P8774">
        <f t="shared" si="413"/>
        <v>194.74828105</v>
      </c>
      <c r="Q8774" s="2" t="s">
        <v>16</v>
      </c>
      <c r="R8774" t="s">
        <v>26</v>
      </c>
      <c r="S8774">
        <v>2</v>
      </c>
      <c r="T8774" s="2" t="s">
        <v>11</v>
      </c>
    </row>
    <row r="8775" spans="1:20" x14ac:dyDescent="0.25">
      <c r="A8775">
        <v>8774</v>
      </c>
      <c r="B8775" s="4">
        <v>44921</v>
      </c>
      <c r="C8775" t="str">
        <f t="shared" si="411"/>
        <v>2022</v>
      </c>
      <c r="D8775">
        <v>422</v>
      </c>
      <c r="E8775">
        <v>43</v>
      </c>
      <c r="F8775" t="str">
        <f t="shared" si="412"/>
        <v>Adult</v>
      </c>
      <c r="G8775" t="s">
        <v>13</v>
      </c>
      <c r="H8775" t="s">
        <v>8</v>
      </c>
      <c r="I8775">
        <v>341</v>
      </c>
      <c r="J8775" t="s">
        <v>9</v>
      </c>
      <c r="K8775">
        <v>5</v>
      </c>
      <c r="L8775">
        <v>88.963845480000003</v>
      </c>
      <c r="M8775" t="s">
        <v>22</v>
      </c>
      <c r="N8775" s="2" t="s">
        <v>11</v>
      </c>
      <c r="O8775">
        <v>44.481922740000002</v>
      </c>
      <c r="P8775">
        <f t="shared" si="413"/>
        <v>400.33730466000003</v>
      </c>
      <c r="Q8775" s="2" t="s">
        <v>11</v>
      </c>
      <c r="R8775" t="s">
        <v>26</v>
      </c>
      <c r="S8775">
        <v>5</v>
      </c>
      <c r="T8775" s="2" t="s">
        <v>16</v>
      </c>
    </row>
    <row r="8776" spans="1:20" x14ac:dyDescent="0.25">
      <c r="A8776">
        <v>8775</v>
      </c>
      <c r="B8776" s="4">
        <v>43803</v>
      </c>
      <c r="C8776" t="str">
        <f t="shared" si="411"/>
        <v>2019</v>
      </c>
      <c r="D8776">
        <v>268</v>
      </c>
      <c r="E8776">
        <v>67</v>
      </c>
      <c r="F8776" t="str">
        <f t="shared" si="412"/>
        <v>Senior</v>
      </c>
      <c r="G8776" t="s">
        <v>27</v>
      </c>
      <c r="H8776" t="s">
        <v>37</v>
      </c>
      <c r="I8776">
        <v>77</v>
      </c>
      <c r="J8776" t="s">
        <v>29</v>
      </c>
      <c r="K8776">
        <v>2</v>
      </c>
      <c r="L8776">
        <v>30.919331249999999</v>
      </c>
      <c r="M8776" t="s">
        <v>25</v>
      </c>
      <c r="N8776" s="2" t="s">
        <v>11</v>
      </c>
      <c r="O8776">
        <v>0</v>
      </c>
      <c r="P8776">
        <f t="shared" si="413"/>
        <v>61.838662499999998</v>
      </c>
      <c r="Q8776" s="2" t="s">
        <v>16</v>
      </c>
      <c r="R8776" t="s">
        <v>18</v>
      </c>
      <c r="S8776">
        <v>4</v>
      </c>
      <c r="T8776" s="2" t="s">
        <v>11</v>
      </c>
    </row>
    <row r="8777" spans="1:20" x14ac:dyDescent="0.25">
      <c r="A8777">
        <v>8776</v>
      </c>
      <c r="B8777" s="4">
        <v>44539</v>
      </c>
      <c r="C8777" t="str">
        <f t="shared" si="411"/>
        <v>2021</v>
      </c>
      <c r="D8777">
        <v>27</v>
      </c>
      <c r="E8777">
        <v>36</v>
      </c>
      <c r="F8777" t="str">
        <f t="shared" si="412"/>
        <v>Adult</v>
      </c>
      <c r="G8777" t="s">
        <v>13</v>
      </c>
      <c r="H8777" t="s">
        <v>21</v>
      </c>
      <c r="I8777">
        <v>683</v>
      </c>
      <c r="J8777" t="s">
        <v>9</v>
      </c>
      <c r="K8777">
        <v>2</v>
      </c>
      <c r="L8777">
        <v>28.685068099999999</v>
      </c>
      <c r="M8777" t="s">
        <v>10</v>
      </c>
      <c r="N8777" s="2" t="s">
        <v>11</v>
      </c>
      <c r="O8777">
        <v>0</v>
      </c>
      <c r="P8777">
        <f t="shared" si="413"/>
        <v>57.370136199999997</v>
      </c>
      <c r="Q8777" s="2" t="s">
        <v>11</v>
      </c>
      <c r="R8777" t="s">
        <v>18</v>
      </c>
      <c r="S8777">
        <v>5</v>
      </c>
      <c r="T8777" s="2" t="s">
        <v>16</v>
      </c>
    </row>
    <row r="8778" spans="1:20" x14ac:dyDescent="0.25">
      <c r="A8778">
        <v>8777</v>
      </c>
      <c r="B8778" s="4">
        <v>45231</v>
      </c>
      <c r="C8778" t="str">
        <f t="shared" si="411"/>
        <v>2023</v>
      </c>
      <c r="D8778">
        <v>432</v>
      </c>
      <c r="E8778">
        <v>61</v>
      </c>
      <c r="F8778" t="str">
        <f t="shared" si="412"/>
        <v>Senior</v>
      </c>
      <c r="G8778" t="s">
        <v>13</v>
      </c>
      <c r="H8778" t="s">
        <v>21</v>
      </c>
      <c r="I8778">
        <v>682</v>
      </c>
      <c r="J8778" t="s">
        <v>9</v>
      </c>
      <c r="K8778">
        <v>3</v>
      </c>
      <c r="L8778">
        <v>33.296068409999997</v>
      </c>
      <c r="M8778" t="s">
        <v>22</v>
      </c>
      <c r="N8778" s="2" t="s">
        <v>16</v>
      </c>
      <c r="O8778">
        <v>0</v>
      </c>
      <c r="P8778">
        <f t="shared" si="413"/>
        <v>99.888205229999983</v>
      </c>
      <c r="Q8778" s="2" t="s">
        <v>16</v>
      </c>
      <c r="R8778" t="s">
        <v>18</v>
      </c>
      <c r="S8778">
        <v>1</v>
      </c>
      <c r="T8778" s="2" t="s">
        <v>11</v>
      </c>
    </row>
    <row r="8779" spans="1:20" x14ac:dyDescent="0.25">
      <c r="A8779">
        <v>8778</v>
      </c>
      <c r="B8779" s="4">
        <v>43434</v>
      </c>
      <c r="C8779" t="str">
        <f t="shared" si="411"/>
        <v>2018</v>
      </c>
      <c r="D8779">
        <v>122</v>
      </c>
      <c r="E8779">
        <v>64</v>
      </c>
      <c r="F8779" t="str">
        <f t="shared" si="412"/>
        <v>Senior</v>
      </c>
      <c r="G8779" t="s">
        <v>27</v>
      </c>
      <c r="H8779" t="s">
        <v>43</v>
      </c>
      <c r="I8779">
        <v>89</v>
      </c>
      <c r="J8779" t="s">
        <v>24</v>
      </c>
      <c r="K8779">
        <v>3</v>
      </c>
      <c r="L8779">
        <v>69.136761849999999</v>
      </c>
      <c r="M8779" t="s">
        <v>10</v>
      </c>
      <c r="N8779" s="2" t="s">
        <v>16</v>
      </c>
      <c r="O8779">
        <v>0</v>
      </c>
      <c r="P8779">
        <f t="shared" si="413"/>
        <v>207.41028555</v>
      </c>
      <c r="Q8779" s="2" t="s">
        <v>16</v>
      </c>
      <c r="R8779" t="s">
        <v>18</v>
      </c>
      <c r="S8779">
        <v>5</v>
      </c>
      <c r="T8779" s="2" t="s">
        <v>11</v>
      </c>
    </row>
    <row r="8780" spans="1:20" x14ac:dyDescent="0.25">
      <c r="A8780">
        <v>8779</v>
      </c>
      <c r="B8780" s="4">
        <v>43819</v>
      </c>
      <c r="C8780" t="str">
        <f t="shared" si="411"/>
        <v>2019</v>
      </c>
      <c r="D8780">
        <v>169</v>
      </c>
      <c r="E8780">
        <v>52</v>
      </c>
      <c r="F8780" t="str">
        <f t="shared" si="412"/>
        <v>Senior</v>
      </c>
      <c r="G8780" t="s">
        <v>27</v>
      </c>
      <c r="H8780" t="s">
        <v>30</v>
      </c>
      <c r="I8780">
        <v>782</v>
      </c>
      <c r="J8780" t="s">
        <v>15</v>
      </c>
      <c r="K8780">
        <v>3</v>
      </c>
      <c r="L8780">
        <v>92.605139899999998</v>
      </c>
      <c r="M8780" t="s">
        <v>25</v>
      </c>
      <c r="N8780" s="2" t="s">
        <v>11</v>
      </c>
      <c r="O8780">
        <v>0</v>
      </c>
      <c r="P8780">
        <f t="shared" si="413"/>
        <v>277.81541970000001</v>
      </c>
      <c r="Q8780" s="2" t="s">
        <v>16</v>
      </c>
      <c r="R8780" t="s">
        <v>12</v>
      </c>
      <c r="S8780">
        <v>5</v>
      </c>
      <c r="T8780" s="2" t="s">
        <v>11</v>
      </c>
    </row>
    <row r="8781" spans="1:20" x14ac:dyDescent="0.25">
      <c r="A8781">
        <v>8780</v>
      </c>
      <c r="B8781" s="4">
        <v>45266</v>
      </c>
      <c r="C8781" t="str">
        <f t="shared" si="411"/>
        <v>2023</v>
      </c>
      <c r="D8781">
        <v>363</v>
      </c>
      <c r="E8781">
        <v>28</v>
      </c>
      <c r="F8781" t="str">
        <f t="shared" si="412"/>
        <v>Teenager</v>
      </c>
      <c r="G8781" t="s">
        <v>7</v>
      </c>
      <c r="H8781" t="s">
        <v>17</v>
      </c>
      <c r="I8781">
        <v>294</v>
      </c>
      <c r="J8781" t="s">
        <v>29</v>
      </c>
      <c r="K8781">
        <v>4</v>
      </c>
      <c r="L8781">
        <v>62.021026050000003</v>
      </c>
      <c r="M8781" t="s">
        <v>25</v>
      </c>
      <c r="N8781" s="2" t="s">
        <v>11</v>
      </c>
      <c r="O8781">
        <v>0</v>
      </c>
      <c r="P8781">
        <f t="shared" si="413"/>
        <v>248.08410420000001</v>
      </c>
      <c r="Q8781" s="2" t="s">
        <v>11</v>
      </c>
      <c r="R8781" t="s">
        <v>18</v>
      </c>
      <c r="S8781">
        <v>3</v>
      </c>
      <c r="T8781" s="2" t="s">
        <v>16</v>
      </c>
    </row>
    <row r="8782" spans="1:20" x14ac:dyDescent="0.25">
      <c r="A8782">
        <v>8781</v>
      </c>
      <c r="B8782" s="4">
        <v>44156</v>
      </c>
      <c r="C8782" t="str">
        <f t="shared" si="411"/>
        <v>2020</v>
      </c>
      <c r="D8782">
        <v>74</v>
      </c>
      <c r="E8782">
        <v>26</v>
      </c>
      <c r="F8782" t="str">
        <f t="shared" si="412"/>
        <v>Teenager</v>
      </c>
      <c r="G8782" t="s">
        <v>13</v>
      </c>
      <c r="H8782" t="s">
        <v>41</v>
      </c>
      <c r="I8782">
        <v>287</v>
      </c>
      <c r="J8782" t="s">
        <v>15</v>
      </c>
      <c r="K8782">
        <v>2</v>
      </c>
      <c r="L8782">
        <v>10.304291389999999</v>
      </c>
      <c r="M8782" t="s">
        <v>22</v>
      </c>
      <c r="N8782" s="2" t="s">
        <v>11</v>
      </c>
      <c r="O8782">
        <v>0</v>
      </c>
      <c r="P8782">
        <f t="shared" si="413"/>
        <v>20.608582779999999</v>
      </c>
      <c r="Q8782" s="2" t="s">
        <v>16</v>
      </c>
      <c r="R8782" t="s">
        <v>12</v>
      </c>
      <c r="S8782">
        <v>5</v>
      </c>
      <c r="T8782" s="2" t="s">
        <v>11</v>
      </c>
    </row>
    <row r="8783" spans="1:20" x14ac:dyDescent="0.25">
      <c r="A8783">
        <v>8782</v>
      </c>
      <c r="B8783" s="4">
        <v>44194</v>
      </c>
      <c r="C8783" t="str">
        <f t="shared" si="411"/>
        <v>2020</v>
      </c>
      <c r="D8783">
        <v>130</v>
      </c>
      <c r="E8783">
        <v>32</v>
      </c>
      <c r="F8783" t="str">
        <f t="shared" si="412"/>
        <v>Adult</v>
      </c>
      <c r="G8783" t="s">
        <v>7</v>
      </c>
      <c r="H8783" t="s">
        <v>21</v>
      </c>
      <c r="I8783">
        <v>592</v>
      </c>
      <c r="J8783" t="s">
        <v>15</v>
      </c>
      <c r="K8783">
        <v>1</v>
      </c>
      <c r="L8783">
        <v>16.49060128</v>
      </c>
      <c r="M8783" t="s">
        <v>20</v>
      </c>
      <c r="N8783" s="2" t="s">
        <v>11</v>
      </c>
      <c r="O8783">
        <v>1.6490601279999999</v>
      </c>
      <c r="P8783">
        <f t="shared" si="413"/>
        <v>14.841541152</v>
      </c>
      <c r="Q8783" s="2" t="s">
        <v>16</v>
      </c>
      <c r="R8783" t="s">
        <v>26</v>
      </c>
      <c r="S8783">
        <v>2</v>
      </c>
      <c r="T8783" s="2" t="s">
        <v>16</v>
      </c>
    </row>
    <row r="8784" spans="1:20" x14ac:dyDescent="0.25">
      <c r="A8784">
        <v>8783</v>
      </c>
      <c r="B8784" s="4">
        <v>44504</v>
      </c>
      <c r="C8784" t="str">
        <f t="shared" si="411"/>
        <v>2021</v>
      </c>
      <c r="D8784">
        <v>140</v>
      </c>
      <c r="E8784">
        <v>46</v>
      </c>
      <c r="F8784" t="str">
        <f t="shared" si="412"/>
        <v>Adult</v>
      </c>
      <c r="G8784" t="s">
        <v>7</v>
      </c>
      <c r="H8784" t="s">
        <v>28</v>
      </c>
      <c r="I8784">
        <v>130</v>
      </c>
      <c r="J8784" t="s">
        <v>24</v>
      </c>
      <c r="K8784">
        <v>3</v>
      </c>
      <c r="L8784">
        <v>57.655893210000002</v>
      </c>
      <c r="M8784" t="s">
        <v>20</v>
      </c>
      <c r="N8784" s="2" t="s">
        <v>16</v>
      </c>
      <c r="O8784">
        <v>0</v>
      </c>
      <c r="P8784">
        <f t="shared" si="413"/>
        <v>172.96767963000002</v>
      </c>
      <c r="Q8784" s="2" t="s">
        <v>16</v>
      </c>
      <c r="R8784" t="s">
        <v>12</v>
      </c>
      <c r="S8784">
        <v>2</v>
      </c>
      <c r="T8784" s="2" t="s">
        <v>16</v>
      </c>
    </row>
    <row r="8785" spans="1:20" x14ac:dyDescent="0.25">
      <c r="A8785">
        <v>8784</v>
      </c>
      <c r="B8785" s="4">
        <v>44889</v>
      </c>
      <c r="C8785" t="str">
        <f t="shared" si="411"/>
        <v>2022</v>
      </c>
      <c r="D8785">
        <v>420</v>
      </c>
      <c r="E8785">
        <v>57</v>
      </c>
      <c r="F8785" t="str">
        <f t="shared" si="412"/>
        <v>Senior</v>
      </c>
      <c r="G8785" t="s">
        <v>27</v>
      </c>
      <c r="H8785" t="s">
        <v>23</v>
      </c>
      <c r="I8785">
        <v>313</v>
      </c>
      <c r="J8785" t="s">
        <v>29</v>
      </c>
      <c r="K8785">
        <v>4</v>
      </c>
      <c r="L8785">
        <v>18.307294599999999</v>
      </c>
      <c r="M8785" t="s">
        <v>22</v>
      </c>
      <c r="N8785" s="2" t="s">
        <v>11</v>
      </c>
      <c r="O8785">
        <v>7.3229178409999998</v>
      </c>
      <c r="P8785">
        <f t="shared" si="413"/>
        <v>65.906260558999989</v>
      </c>
      <c r="Q8785" s="2" t="s">
        <v>11</v>
      </c>
      <c r="R8785" t="s">
        <v>26</v>
      </c>
      <c r="S8785">
        <v>4</v>
      </c>
      <c r="T8785" s="2" t="s">
        <v>11</v>
      </c>
    </row>
    <row r="8786" spans="1:20" x14ac:dyDescent="0.25">
      <c r="A8786">
        <v>8785</v>
      </c>
      <c r="B8786" s="4">
        <v>43798</v>
      </c>
      <c r="C8786" t="str">
        <f t="shared" si="411"/>
        <v>2019</v>
      </c>
      <c r="D8786">
        <v>260</v>
      </c>
      <c r="E8786">
        <v>42</v>
      </c>
      <c r="F8786" t="str">
        <f t="shared" si="412"/>
        <v>Adult</v>
      </c>
      <c r="G8786" t="s">
        <v>27</v>
      </c>
      <c r="H8786" t="s">
        <v>31</v>
      </c>
      <c r="I8786">
        <v>6</v>
      </c>
      <c r="J8786" t="s">
        <v>29</v>
      </c>
      <c r="K8786">
        <v>5</v>
      </c>
      <c r="L8786">
        <v>16.873906529999999</v>
      </c>
      <c r="M8786" t="s">
        <v>10</v>
      </c>
      <c r="N8786" s="2" t="s">
        <v>11</v>
      </c>
      <c r="O8786">
        <v>8.4369532629999995</v>
      </c>
      <c r="P8786">
        <f t="shared" si="413"/>
        <v>75.932579387000004</v>
      </c>
      <c r="Q8786" s="2" t="s">
        <v>11</v>
      </c>
      <c r="R8786" t="s">
        <v>26</v>
      </c>
      <c r="S8786">
        <v>5</v>
      </c>
      <c r="T8786" s="2" t="s">
        <v>16</v>
      </c>
    </row>
    <row r="8787" spans="1:20" x14ac:dyDescent="0.25">
      <c r="A8787">
        <v>8786</v>
      </c>
      <c r="B8787" s="4">
        <v>43785</v>
      </c>
      <c r="C8787" t="str">
        <f t="shared" si="411"/>
        <v>2019</v>
      </c>
      <c r="D8787">
        <v>256</v>
      </c>
      <c r="E8787">
        <v>18</v>
      </c>
      <c r="F8787" t="str">
        <f t="shared" si="412"/>
        <v>Teenager</v>
      </c>
      <c r="G8787" t="s">
        <v>13</v>
      </c>
      <c r="H8787" t="s">
        <v>30</v>
      </c>
      <c r="I8787">
        <v>584</v>
      </c>
      <c r="J8787" t="s">
        <v>29</v>
      </c>
      <c r="K8787">
        <v>1</v>
      </c>
      <c r="L8787">
        <v>51.293978160000002</v>
      </c>
      <c r="M8787" t="s">
        <v>20</v>
      </c>
      <c r="N8787" s="2" t="s">
        <v>11</v>
      </c>
      <c r="O8787">
        <v>5.129397816</v>
      </c>
      <c r="P8787">
        <f t="shared" si="413"/>
        <v>46.164580344000001</v>
      </c>
      <c r="Q8787" s="2" t="s">
        <v>11</v>
      </c>
      <c r="R8787" t="s">
        <v>26</v>
      </c>
      <c r="S8787">
        <v>2</v>
      </c>
      <c r="T8787" s="2" t="s">
        <v>11</v>
      </c>
    </row>
    <row r="8788" spans="1:20" x14ac:dyDescent="0.25">
      <c r="A8788">
        <v>8787</v>
      </c>
      <c r="B8788" s="4">
        <v>44901</v>
      </c>
      <c r="C8788" t="str">
        <f t="shared" si="411"/>
        <v>2022</v>
      </c>
      <c r="D8788">
        <v>425</v>
      </c>
      <c r="E8788">
        <v>31</v>
      </c>
      <c r="F8788" t="str">
        <f t="shared" si="412"/>
        <v>Adult</v>
      </c>
      <c r="G8788" t="s">
        <v>27</v>
      </c>
      <c r="H8788" t="s">
        <v>21</v>
      </c>
      <c r="I8788">
        <v>975</v>
      </c>
      <c r="J8788" t="s">
        <v>9</v>
      </c>
      <c r="K8788">
        <v>3</v>
      </c>
      <c r="L8788">
        <v>25.276282040000002</v>
      </c>
      <c r="M8788" t="s">
        <v>10</v>
      </c>
      <c r="N8788" s="2" t="s">
        <v>11</v>
      </c>
      <c r="O8788">
        <v>0</v>
      </c>
      <c r="P8788">
        <f t="shared" si="413"/>
        <v>75.828846120000009</v>
      </c>
      <c r="Q8788" s="2" t="s">
        <v>16</v>
      </c>
      <c r="R8788" t="s">
        <v>12</v>
      </c>
      <c r="S8788">
        <v>2</v>
      </c>
      <c r="T8788" s="2" t="s">
        <v>11</v>
      </c>
    </row>
    <row r="8789" spans="1:20" x14ac:dyDescent="0.25">
      <c r="A8789">
        <v>8788</v>
      </c>
      <c r="B8789" s="4">
        <v>44160</v>
      </c>
      <c r="C8789" t="str">
        <f t="shared" si="411"/>
        <v>2020</v>
      </c>
      <c r="D8789">
        <v>155</v>
      </c>
      <c r="E8789">
        <v>51</v>
      </c>
      <c r="F8789" t="str">
        <f t="shared" si="412"/>
        <v>Senior</v>
      </c>
      <c r="G8789" t="s">
        <v>7</v>
      </c>
      <c r="H8789" t="s">
        <v>19</v>
      </c>
      <c r="I8789">
        <v>300</v>
      </c>
      <c r="J8789" t="s">
        <v>24</v>
      </c>
      <c r="K8789">
        <v>3</v>
      </c>
      <c r="L8789">
        <v>53.490856149999999</v>
      </c>
      <c r="M8789" t="s">
        <v>25</v>
      </c>
      <c r="N8789" s="2" t="s">
        <v>11</v>
      </c>
      <c r="O8789">
        <v>16.047256839999999</v>
      </c>
      <c r="P8789">
        <f t="shared" si="413"/>
        <v>144.42531160999999</v>
      </c>
      <c r="Q8789" s="2" t="s">
        <v>16</v>
      </c>
      <c r="R8789" t="s">
        <v>26</v>
      </c>
      <c r="S8789">
        <v>5</v>
      </c>
      <c r="T8789" s="2" t="s">
        <v>16</v>
      </c>
    </row>
    <row r="8790" spans="1:20" x14ac:dyDescent="0.25">
      <c r="A8790">
        <v>8789</v>
      </c>
      <c r="B8790" s="4">
        <v>43449</v>
      </c>
      <c r="C8790" t="str">
        <f t="shared" si="411"/>
        <v>2018</v>
      </c>
      <c r="D8790">
        <v>416</v>
      </c>
      <c r="E8790">
        <v>25</v>
      </c>
      <c r="F8790" t="str">
        <f t="shared" si="412"/>
        <v>Teenager</v>
      </c>
      <c r="G8790" t="s">
        <v>13</v>
      </c>
      <c r="H8790" t="s">
        <v>38</v>
      </c>
      <c r="I8790">
        <v>570</v>
      </c>
      <c r="J8790" t="s">
        <v>24</v>
      </c>
      <c r="K8790">
        <v>2</v>
      </c>
      <c r="L8790">
        <v>35.541228840000002</v>
      </c>
      <c r="M8790" t="s">
        <v>20</v>
      </c>
      <c r="N8790" s="2" t="s">
        <v>16</v>
      </c>
      <c r="O8790">
        <v>7.1082457679999997</v>
      </c>
      <c r="P8790">
        <f t="shared" si="413"/>
        <v>63.974211912000001</v>
      </c>
      <c r="Q8790" s="2" t="s">
        <v>11</v>
      </c>
      <c r="R8790" t="s">
        <v>26</v>
      </c>
      <c r="S8790">
        <v>2</v>
      </c>
      <c r="T8790" s="2" t="s">
        <v>11</v>
      </c>
    </row>
    <row r="8791" spans="1:20" x14ac:dyDescent="0.25">
      <c r="A8791">
        <v>8790</v>
      </c>
      <c r="B8791" s="4">
        <v>44534</v>
      </c>
      <c r="C8791" t="str">
        <f t="shared" si="411"/>
        <v>2021</v>
      </c>
      <c r="D8791">
        <v>367</v>
      </c>
      <c r="E8791">
        <v>60</v>
      </c>
      <c r="F8791" t="str">
        <f t="shared" si="412"/>
        <v>Senior</v>
      </c>
      <c r="G8791" t="s">
        <v>7</v>
      </c>
      <c r="H8791" t="s">
        <v>40</v>
      </c>
      <c r="I8791">
        <v>143</v>
      </c>
      <c r="J8791" t="s">
        <v>9</v>
      </c>
      <c r="K8791">
        <v>1</v>
      </c>
      <c r="L8791">
        <v>69.169512929999996</v>
      </c>
      <c r="M8791" t="s">
        <v>20</v>
      </c>
      <c r="N8791" s="2" t="s">
        <v>16</v>
      </c>
      <c r="O8791">
        <v>0</v>
      </c>
      <c r="P8791">
        <f t="shared" si="413"/>
        <v>69.169512929999996</v>
      </c>
      <c r="Q8791" s="2" t="s">
        <v>16</v>
      </c>
      <c r="R8791" t="s">
        <v>12</v>
      </c>
      <c r="S8791">
        <v>2</v>
      </c>
      <c r="T8791" s="2" t="s">
        <v>11</v>
      </c>
    </row>
    <row r="8792" spans="1:20" x14ac:dyDescent="0.25">
      <c r="A8792">
        <v>8791</v>
      </c>
      <c r="B8792" s="4">
        <v>44184</v>
      </c>
      <c r="C8792" t="str">
        <f t="shared" si="411"/>
        <v>2020</v>
      </c>
      <c r="D8792">
        <v>70</v>
      </c>
      <c r="E8792">
        <v>51</v>
      </c>
      <c r="F8792" t="str">
        <f t="shared" si="412"/>
        <v>Senior</v>
      </c>
      <c r="G8792" t="s">
        <v>7</v>
      </c>
      <c r="H8792" t="s">
        <v>34</v>
      </c>
      <c r="I8792">
        <v>962</v>
      </c>
      <c r="J8792" t="s">
        <v>29</v>
      </c>
      <c r="K8792">
        <v>1</v>
      </c>
      <c r="L8792">
        <v>17.042410919999998</v>
      </c>
      <c r="M8792" t="s">
        <v>25</v>
      </c>
      <c r="N8792" s="2" t="s">
        <v>11</v>
      </c>
      <c r="O8792">
        <v>1.7042410920000002</v>
      </c>
      <c r="P8792">
        <f t="shared" si="413"/>
        <v>15.338169827999998</v>
      </c>
      <c r="Q8792" s="2" t="s">
        <v>16</v>
      </c>
      <c r="R8792" t="s">
        <v>26</v>
      </c>
      <c r="S8792">
        <v>4</v>
      </c>
      <c r="T8792" s="2" t="s">
        <v>11</v>
      </c>
    </row>
    <row r="8793" spans="1:20" x14ac:dyDescent="0.25">
      <c r="A8793">
        <v>8792</v>
      </c>
      <c r="B8793" s="4">
        <v>43828</v>
      </c>
      <c r="C8793" t="str">
        <f t="shared" si="411"/>
        <v>2019</v>
      </c>
      <c r="D8793">
        <v>335</v>
      </c>
      <c r="E8793">
        <v>50</v>
      </c>
      <c r="F8793" t="str">
        <f t="shared" si="412"/>
        <v>Adult</v>
      </c>
      <c r="G8793" t="s">
        <v>27</v>
      </c>
      <c r="H8793" t="s">
        <v>8</v>
      </c>
      <c r="I8793">
        <v>90</v>
      </c>
      <c r="J8793" t="s">
        <v>9</v>
      </c>
      <c r="K8793">
        <v>5</v>
      </c>
      <c r="L8793">
        <v>92.142051240000001</v>
      </c>
      <c r="M8793" t="s">
        <v>22</v>
      </c>
      <c r="N8793" s="2" t="s">
        <v>16</v>
      </c>
      <c r="O8793">
        <v>0</v>
      </c>
      <c r="P8793">
        <f t="shared" si="413"/>
        <v>460.7102562</v>
      </c>
      <c r="Q8793" s="2" t="s">
        <v>16</v>
      </c>
      <c r="R8793" t="s">
        <v>12</v>
      </c>
      <c r="S8793">
        <v>4</v>
      </c>
      <c r="T8793" s="2" t="s">
        <v>11</v>
      </c>
    </row>
    <row r="8794" spans="1:20" x14ac:dyDescent="0.25">
      <c r="A8794">
        <v>8793</v>
      </c>
      <c r="B8794" s="4">
        <v>44888</v>
      </c>
      <c r="C8794" t="str">
        <f t="shared" si="411"/>
        <v>2022</v>
      </c>
      <c r="D8794">
        <v>27</v>
      </c>
      <c r="E8794">
        <v>41</v>
      </c>
      <c r="F8794" t="str">
        <f t="shared" si="412"/>
        <v>Adult</v>
      </c>
      <c r="G8794" t="s">
        <v>27</v>
      </c>
      <c r="H8794" t="s">
        <v>28</v>
      </c>
      <c r="I8794">
        <v>297</v>
      </c>
      <c r="J8794" t="s">
        <v>9</v>
      </c>
      <c r="K8794">
        <v>4</v>
      </c>
      <c r="L8794">
        <v>84.363901659999996</v>
      </c>
      <c r="M8794" t="s">
        <v>22</v>
      </c>
      <c r="N8794" s="2" t="s">
        <v>11</v>
      </c>
      <c r="O8794">
        <v>33.745560660000002</v>
      </c>
      <c r="P8794">
        <f t="shared" si="413"/>
        <v>303.71004597999996</v>
      </c>
      <c r="Q8794" s="2" t="s">
        <v>11</v>
      </c>
      <c r="R8794" t="s">
        <v>26</v>
      </c>
      <c r="S8794">
        <v>2</v>
      </c>
      <c r="T8794" s="2" t="s">
        <v>16</v>
      </c>
    </row>
    <row r="8795" spans="1:20" x14ac:dyDescent="0.25">
      <c r="A8795">
        <v>8794</v>
      </c>
      <c r="B8795" s="4">
        <v>44166</v>
      </c>
      <c r="C8795" t="str">
        <f t="shared" si="411"/>
        <v>2020</v>
      </c>
      <c r="D8795">
        <v>67</v>
      </c>
      <c r="E8795">
        <v>40</v>
      </c>
      <c r="F8795" t="str">
        <f t="shared" si="412"/>
        <v>Adult</v>
      </c>
      <c r="G8795" t="s">
        <v>7</v>
      </c>
      <c r="H8795" t="s">
        <v>19</v>
      </c>
      <c r="I8795">
        <v>563</v>
      </c>
      <c r="J8795" t="s">
        <v>33</v>
      </c>
      <c r="K8795">
        <v>1</v>
      </c>
      <c r="L8795">
        <v>75.393896859999998</v>
      </c>
      <c r="M8795" t="s">
        <v>25</v>
      </c>
      <c r="N8795" s="2" t="s">
        <v>11</v>
      </c>
      <c r="O8795">
        <v>0</v>
      </c>
      <c r="P8795">
        <f t="shared" si="413"/>
        <v>75.393896859999998</v>
      </c>
      <c r="Q8795" s="2" t="s">
        <v>11</v>
      </c>
      <c r="R8795" t="s">
        <v>12</v>
      </c>
      <c r="S8795">
        <v>3</v>
      </c>
      <c r="T8795" s="2" t="s">
        <v>11</v>
      </c>
    </row>
    <row r="8796" spans="1:20" x14ac:dyDescent="0.25">
      <c r="A8796">
        <v>8795</v>
      </c>
      <c r="B8796" s="4">
        <v>44889</v>
      </c>
      <c r="C8796" t="str">
        <f t="shared" si="411"/>
        <v>2022</v>
      </c>
      <c r="D8796">
        <v>11</v>
      </c>
      <c r="E8796">
        <v>53</v>
      </c>
      <c r="F8796" t="str">
        <f t="shared" si="412"/>
        <v>Senior</v>
      </c>
      <c r="G8796" t="s">
        <v>13</v>
      </c>
      <c r="H8796" t="s">
        <v>42</v>
      </c>
      <c r="I8796">
        <v>340</v>
      </c>
      <c r="J8796" t="s">
        <v>15</v>
      </c>
      <c r="K8796">
        <v>2</v>
      </c>
      <c r="L8796">
        <v>21.443848599999999</v>
      </c>
      <c r="M8796" t="s">
        <v>10</v>
      </c>
      <c r="N8796" s="2" t="s">
        <v>11</v>
      </c>
      <c r="O8796">
        <v>4.2887697210000004</v>
      </c>
      <c r="P8796">
        <f t="shared" si="413"/>
        <v>38.598927478999997</v>
      </c>
      <c r="Q8796" s="2" t="s">
        <v>16</v>
      </c>
      <c r="R8796" t="s">
        <v>26</v>
      </c>
      <c r="S8796">
        <v>3</v>
      </c>
      <c r="T8796" s="2" t="s">
        <v>16</v>
      </c>
    </row>
    <row r="8797" spans="1:20" x14ac:dyDescent="0.25">
      <c r="A8797">
        <v>8796</v>
      </c>
      <c r="B8797" s="4">
        <v>43452</v>
      </c>
      <c r="C8797" t="str">
        <f t="shared" si="411"/>
        <v>2018</v>
      </c>
      <c r="D8797">
        <v>256</v>
      </c>
      <c r="E8797">
        <v>58</v>
      </c>
      <c r="F8797" t="str">
        <f t="shared" si="412"/>
        <v>Senior</v>
      </c>
      <c r="G8797" t="s">
        <v>13</v>
      </c>
      <c r="H8797" t="s">
        <v>21</v>
      </c>
      <c r="I8797">
        <v>941</v>
      </c>
      <c r="J8797" t="s">
        <v>9</v>
      </c>
      <c r="K8797">
        <v>1</v>
      </c>
      <c r="L8797">
        <v>22.76777688</v>
      </c>
      <c r="M8797" t="s">
        <v>22</v>
      </c>
      <c r="N8797" s="2" t="s">
        <v>11</v>
      </c>
      <c r="O8797">
        <v>0</v>
      </c>
      <c r="P8797">
        <f t="shared" si="413"/>
        <v>22.76777688</v>
      </c>
      <c r="Q8797" s="2" t="s">
        <v>16</v>
      </c>
      <c r="R8797" t="s">
        <v>18</v>
      </c>
      <c r="S8797">
        <v>2</v>
      </c>
      <c r="T8797" s="2" t="s">
        <v>16</v>
      </c>
    </row>
    <row r="8798" spans="1:20" x14ac:dyDescent="0.25">
      <c r="A8798">
        <v>8797</v>
      </c>
      <c r="B8798" s="4">
        <v>44515</v>
      </c>
      <c r="C8798" t="str">
        <f t="shared" si="411"/>
        <v>2021</v>
      </c>
      <c r="D8798">
        <v>1</v>
      </c>
      <c r="E8798">
        <v>41</v>
      </c>
      <c r="F8798" t="str">
        <f t="shared" si="412"/>
        <v>Adult</v>
      </c>
      <c r="G8798" t="s">
        <v>27</v>
      </c>
      <c r="H8798" t="s">
        <v>31</v>
      </c>
      <c r="I8798">
        <v>42</v>
      </c>
      <c r="J8798" t="s">
        <v>33</v>
      </c>
      <c r="K8798">
        <v>5</v>
      </c>
      <c r="L8798">
        <v>13.32015174</v>
      </c>
      <c r="M8798" t="s">
        <v>10</v>
      </c>
      <c r="N8798" s="2" t="s">
        <v>11</v>
      </c>
      <c r="O8798">
        <v>0</v>
      </c>
      <c r="P8798">
        <f t="shared" si="413"/>
        <v>66.6007587</v>
      </c>
      <c r="Q8798" s="2" t="s">
        <v>16</v>
      </c>
      <c r="R8798" t="s">
        <v>18</v>
      </c>
      <c r="S8798">
        <v>4</v>
      </c>
      <c r="T8798" s="2" t="s">
        <v>16</v>
      </c>
    </row>
    <row r="8799" spans="1:20" x14ac:dyDescent="0.25">
      <c r="A8799">
        <v>8798</v>
      </c>
      <c r="B8799" s="4">
        <v>44897</v>
      </c>
      <c r="C8799" t="str">
        <f t="shared" si="411"/>
        <v>2022</v>
      </c>
      <c r="D8799">
        <v>369</v>
      </c>
      <c r="E8799">
        <v>51</v>
      </c>
      <c r="F8799" t="str">
        <f t="shared" si="412"/>
        <v>Senior</v>
      </c>
      <c r="G8799" t="s">
        <v>27</v>
      </c>
      <c r="H8799" t="s">
        <v>31</v>
      </c>
      <c r="I8799">
        <v>859</v>
      </c>
      <c r="J8799" t="s">
        <v>9</v>
      </c>
      <c r="K8799">
        <v>5</v>
      </c>
      <c r="L8799">
        <v>56.879473650000001</v>
      </c>
      <c r="M8799" t="s">
        <v>20</v>
      </c>
      <c r="N8799" s="2" t="s">
        <v>11</v>
      </c>
      <c r="O8799">
        <v>0</v>
      </c>
      <c r="P8799">
        <f t="shared" si="413"/>
        <v>284.39736825</v>
      </c>
      <c r="Q8799" s="2" t="s">
        <v>11</v>
      </c>
      <c r="R8799" t="s">
        <v>12</v>
      </c>
      <c r="S8799">
        <v>1</v>
      </c>
      <c r="T8799" s="2" t="s">
        <v>16</v>
      </c>
    </row>
    <row r="8800" spans="1:20" x14ac:dyDescent="0.25">
      <c r="A8800">
        <v>8799</v>
      </c>
      <c r="B8800" s="4">
        <v>44136</v>
      </c>
      <c r="C8800" t="str">
        <f t="shared" si="411"/>
        <v>2020</v>
      </c>
      <c r="D8800">
        <v>373</v>
      </c>
      <c r="E8800">
        <v>65</v>
      </c>
      <c r="F8800" t="str">
        <f t="shared" si="412"/>
        <v>Senior</v>
      </c>
      <c r="G8800" t="s">
        <v>27</v>
      </c>
      <c r="H8800" t="s">
        <v>43</v>
      </c>
      <c r="I8800">
        <v>219</v>
      </c>
      <c r="J8800" t="s">
        <v>29</v>
      </c>
      <c r="K8800">
        <v>1</v>
      </c>
      <c r="L8800">
        <v>93.086264209999996</v>
      </c>
      <c r="M8800" t="s">
        <v>10</v>
      </c>
      <c r="N8800" s="2" t="s">
        <v>11</v>
      </c>
      <c r="O8800">
        <v>0</v>
      </c>
      <c r="P8800">
        <f t="shared" si="413"/>
        <v>93.086264209999996</v>
      </c>
      <c r="Q8800" s="2" t="s">
        <v>11</v>
      </c>
      <c r="R8800" t="s">
        <v>18</v>
      </c>
      <c r="S8800">
        <v>4</v>
      </c>
      <c r="T8800" s="2" t="s">
        <v>16</v>
      </c>
    </row>
    <row r="8801" spans="1:20" x14ac:dyDescent="0.25">
      <c r="A8801">
        <v>8800</v>
      </c>
      <c r="B8801" s="4">
        <v>44513</v>
      </c>
      <c r="C8801" t="str">
        <f t="shared" si="411"/>
        <v>2021</v>
      </c>
      <c r="D8801">
        <v>26</v>
      </c>
      <c r="E8801">
        <v>63</v>
      </c>
      <c r="F8801" t="str">
        <f t="shared" si="412"/>
        <v>Senior</v>
      </c>
      <c r="G8801" t="s">
        <v>13</v>
      </c>
      <c r="H8801" t="s">
        <v>28</v>
      </c>
      <c r="I8801">
        <v>112</v>
      </c>
      <c r="J8801" t="s">
        <v>24</v>
      </c>
      <c r="K8801">
        <v>1</v>
      </c>
      <c r="L8801">
        <v>15.47482988</v>
      </c>
      <c r="M8801" t="s">
        <v>25</v>
      </c>
      <c r="N8801" s="2" t="s">
        <v>11</v>
      </c>
      <c r="O8801">
        <v>0</v>
      </c>
      <c r="P8801">
        <f t="shared" si="413"/>
        <v>15.47482988</v>
      </c>
      <c r="Q8801" s="2" t="s">
        <v>16</v>
      </c>
      <c r="R8801" t="s">
        <v>18</v>
      </c>
      <c r="S8801">
        <v>2</v>
      </c>
      <c r="T8801" s="2" t="s">
        <v>11</v>
      </c>
    </row>
    <row r="8802" spans="1:20" x14ac:dyDescent="0.25">
      <c r="A8802">
        <v>8801</v>
      </c>
      <c r="B8802" s="4">
        <v>45258</v>
      </c>
      <c r="C8802" t="str">
        <f t="shared" si="411"/>
        <v>2023</v>
      </c>
      <c r="D8802">
        <v>300</v>
      </c>
      <c r="E8802">
        <v>37</v>
      </c>
      <c r="F8802" t="str">
        <f t="shared" si="412"/>
        <v>Adult</v>
      </c>
      <c r="G8802" t="s">
        <v>7</v>
      </c>
      <c r="H8802" t="s">
        <v>19</v>
      </c>
      <c r="I8802">
        <v>986</v>
      </c>
      <c r="J8802" t="s">
        <v>33</v>
      </c>
      <c r="K8802">
        <v>4</v>
      </c>
      <c r="L8802">
        <v>77.648624409999996</v>
      </c>
      <c r="M8802" t="s">
        <v>10</v>
      </c>
      <c r="N8802" s="2" t="s">
        <v>16</v>
      </c>
      <c r="O8802">
        <v>31.05944976</v>
      </c>
      <c r="P8802">
        <f t="shared" si="413"/>
        <v>279.53504787999998</v>
      </c>
      <c r="Q8802" s="2" t="s">
        <v>16</v>
      </c>
      <c r="R8802" t="s">
        <v>26</v>
      </c>
      <c r="S8802">
        <v>4</v>
      </c>
      <c r="T8802" s="2" t="s">
        <v>16</v>
      </c>
    </row>
    <row r="8803" spans="1:20" x14ac:dyDescent="0.25">
      <c r="A8803">
        <v>8802</v>
      </c>
      <c r="B8803" s="4">
        <v>44170</v>
      </c>
      <c r="C8803" t="str">
        <f t="shared" si="411"/>
        <v>2020</v>
      </c>
      <c r="D8803">
        <v>273</v>
      </c>
      <c r="E8803">
        <v>50</v>
      </c>
      <c r="F8803" t="str">
        <f t="shared" si="412"/>
        <v>Adult</v>
      </c>
      <c r="G8803" t="s">
        <v>27</v>
      </c>
      <c r="H8803" t="s">
        <v>30</v>
      </c>
      <c r="I8803">
        <v>763</v>
      </c>
      <c r="J8803" t="s">
        <v>33</v>
      </c>
      <c r="K8803">
        <v>4</v>
      </c>
      <c r="L8803">
        <v>22.00761533</v>
      </c>
      <c r="M8803" t="s">
        <v>25</v>
      </c>
      <c r="N8803" s="2" t="s">
        <v>11</v>
      </c>
      <c r="O8803">
        <v>0</v>
      </c>
      <c r="P8803">
        <f t="shared" si="413"/>
        <v>88.030461320000001</v>
      </c>
      <c r="Q8803" s="2" t="s">
        <v>16</v>
      </c>
      <c r="R8803" t="s">
        <v>18</v>
      </c>
      <c r="S8803">
        <v>2</v>
      </c>
      <c r="T8803" s="2" t="s">
        <v>11</v>
      </c>
    </row>
    <row r="8804" spans="1:20" x14ac:dyDescent="0.25">
      <c r="A8804">
        <v>8803</v>
      </c>
      <c r="B8804" s="4">
        <v>44515</v>
      </c>
      <c r="C8804" t="str">
        <f t="shared" si="411"/>
        <v>2021</v>
      </c>
      <c r="D8804">
        <v>314</v>
      </c>
      <c r="E8804">
        <v>21</v>
      </c>
      <c r="F8804" t="str">
        <f t="shared" si="412"/>
        <v>Teenager</v>
      </c>
      <c r="G8804" t="s">
        <v>7</v>
      </c>
      <c r="H8804" t="s">
        <v>19</v>
      </c>
      <c r="I8804">
        <v>86</v>
      </c>
      <c r="J8804" t="s">
        <v>24</v>
      </c>
      <c r="K8804">
        <v>3</v>
      </c>
      <c r="L8804">
        <v>86.908513150000005</v>
      </c>
      <c r="M8804" t="s">
        <v>20</v>
      </c>
      <c r="N8804" s="2" t="s">
        <v>11</v>
      </c>
      <c r="O8804">
        <v>26.072553939999999</v>
      </c>
      <c r="P8804">
        <f t="shared" si="413"/>
        <v>234.65298551000004</v>
      </c>
      <c r="Q8804" s="2" t="s">
        <v>11</v>
      </c>
      <c r="R8804" t="s">
        <v>26</v>
      </c>
      <c r="S8804">
        <v>5</v>
      </c>
      <c r="T8804" s="2" t="s">
        <v>16</v>
      </c>
    </row>
    <row r="8805" spans="1:20" x14ac:dyDescent="0.25">
      <c r="A8805">
        <v>8804</v>
      </c>
      <c r="B8805" s="4">
        <v>44910</v>
      </c>
      <c r="C8805" t="str">
        <f t="shared" si="411"/>
        <v>2022</v>
      </c>
      <c r="D8805">
        <v>234</v>
      </c>
      <c r="E8805">
        <v>54</v>
      </c>
      <c r="F8805" t="str">
        <f t="shared" si="412"/>
        <v>Senior</v>
      </c>
      <c r="G8805" t="s">
        <v>7</v>
      </c>
      <c r="H8805" t="s">
        <v>28</v>
      </c>
      <c r="I8805">
        <v>468</v>
      </c>
      <c r="J8805" t="s">
        <v>29</v>
      </c>
      <c r="K8805">
        <v>2</v>
      </c>
      <c r="L8805">
        <v>91.012302399999996</v>
      </c>
      <c r="M8805" t="s">
        <v>25</v>
      </c>
      <c r="N8805" s="2" t="s">
        <v>16</v>
      </c>
      <c r="O8805">
        <v>18.202460479999999</v>
      </c>
      <c r="P8805">
        <f t="shared" si="413"/>
        <v>163.82214432000001</v>
      </c>
      <c r="Q8805" s="2" t="s">
        <v>11</v>
      </c>
      <c r="R8805" t="s">
        <v>26</v>
      </c>
      <c r="S8805">
        <v>5</v>
      </c>
      <c r="T8805" s="2" t="s">
        <v>16</v>
      </c>
    </row>
    <row r="8806" spans="1:20" x14ac:dyDescent="0.25">
      <c r="A8806">
        <v>8805</v>
      </c>
      <c r="B8806" s="4">
        <v>44538</v>
      </c>
      <c r="C8806" t="str">
        <f t="shared" si="411"/>
        <v>2021</v>
      </c>
      <c r="D8806">
        <v>22</v>
      </c>
      <c r="E8806">
        <v>55</v>
      </c>
      <c r="F8806" t="str">
        <f t="shared" si="412"/>
        <v>Senior</v>
      </c>
      <c r="G8806" t="s">
        <v>7</v>
      </c>
      <c r="H8806" t="s">
        <v>40</v>
      </c>
      <c r="I8806">
        <v>151</v>
      </c>
      <c r="J8806" t="s">
        <v>29</v>
      </c>
      <c r="K8806">
        <v>3</v>
      </c>
      <c r="L8806">
        <v>12.174240080000001</v>
      </c>
      <c r="M8806" t="s">
        <v>10</v>
      </c>
      <c r="N8806" s="2" t="s">
        <v>16</v>
      </c>
      <c r="O8806">
        <v>3.6522720240000002</v>
      </c>
      <c r="P8806">
        <f t="shared" si="413"/>
        <v>32.870448216</v>
      </c>
      <c r="Q8806" s="2" t="s">
        <v>11</v>
      </c>
      <c r="R8806" t="s">
        <v>26</v>
      </c>
      <c r="S8806">
        <v>3</v>
      </c>
      <c r="T8806" s="2" t="s">
        <v>16</v>
      </c>
    </row>
    <row r="8807" spans="1:20" x14ac:dyDescent="0.25">
      <c r="A8807">
        <v>8806</v>
      </c>
      <c r="B8807" s="4">
        <v>44140</v>
      </c>
      <c r="C8807" t="str">
        <f t="shared" si="411"/>
        <v>2020</v>
      </c>
      <c r="D8807">
        <v>296</v>
      </c>
      <c r="E8807">
        <v>39</v>
      </c>
      <c r="F8807" t="str">
        <f t="shared" si="412"/>
        <v>Adult</v>
      </c>
      <c r="G8807" t="s">
        <v>13</v>
      </c>
      <c r="H8807" t="s">
        <v>28</v>
      </c>
      <c r="I8807">
        <v>334</v>
      </c>
      <c r="J8807" t="s">
        <v>24</v>
      </c>
      <c r="K8807">
        <v>2</v>
      </c>
      <c r="L8807">
        <v>16.62103587</v>
      </c>
      <c r="M8807" t="s">
        <v>25</v>
      </c>
      <c r="N8807" s="2" t="s">
        <v>16</v>
      </c>
      <c r="O8807">
        <v>3.3242071740000001</v>
      </c>
      <c r="P8807">
        <f t="shared" si="413"/>
        <v>29.917864565999999</v>
      </c>
      <c r="Q8807" s="2" t="s">
        <v>16</v>
      </c>
      <c r="R8807" t="s">
        <v>26</v>
      </c>
      <c r="S8807">
        <v>3</v>
      </c>
      <c r="T8807" s="2" t="s">
        <v>16</v>
      </c>
    </row>
    <row r="8808" spans="1:20" x14ac:dyDescent="0.25">
      <c r="A8808">
        <v>8807</v>
      </c>
      <c r="B8808" s="4">
        <v>43797</v>
      </c>
      <c r="C8808" t="str">
        <f t="shared" si="411"/>
        <v>2019</v>
      </c>
      <c r="D8808">
        <v>190</v>
      </c>
      <c r="E8808">
        <v>61</v>
      </c>
      <c r="F8808" t="str">
        <f t="shared" si="412"/>
        <v>Senior</v>
      </c>
      <c r="G8808" t="s">
        <v>13</v>
      </c>
      <c r="H8808" t="s">
        <v>34</v>
      </c>
      <c r="I8808">
        <v>617</v>
      </c>
      <c r="J8808" t="s">
        <v>29</v>
      </c>
      <c r="K8808">
        <v>4</v>
      </c>
      <c r="L8808">
        <v>66.934451780000003</v>
      </c>
      <c r="M8808" t="s">
        <v>10</v>
      </c>
      <c r="N8808" s="2" t="s">
        <v>16</v>
      </c>
      <c r="O8808">
        <v>26.77378071</v>
      </c>
      <c r="P8808">
        <f t="shared" si="413"/>
        <v>240.96402641</v>
      </c>
      <c r="Q8808" s="2" t="s">
        <v>16</v>
      </c>
      <c r="R8808" t="s">
        <v>26</v>
      </c>
      <c r="S8808">
        <v>5</v>
      </c>
      <c r="T8808" s="2" t="s">
        <v>16</v>
      </c>
    </row>
    <row r="8809" spans="1:20" x14ac:dyDescent="0.25">
      <c r="A8809">
        <v>8808</v>
      </c>
      <c r="B8809" s="4">
        <v>44906</v>
      </c>
      <c r="C8809" t="str">
        <f t="shared" si="411"/>
        <v>2022</v>
      </c>
      <c r="D8809">
        <v>105</v>
      </c>
      <c r="E8809">
        <v>30</v>
      </c>
      <c r="F8809" t="str">
        <f t="shared" si="412"/>
        <v>Teenager</v>
      </c>
      <c r="G8809" t="s">
        <v>27</v>
      </c>
      <c r="H8809" t="s">
        <v>19</v>
      </c>
      <c r="I8809">
        <v>73</v>
      </c>
      <c r="J8809" t="s">
        <v>15</v>
      </c>
      <c r="K8809">
        <v>3</v>
      </c>
      <c r="L8809">
        <v>34.734220829999998</v>
      </c>
      <c r="M8809" t="s">
        <v>22</v>
      </c>
      <c r="N8809" s="2" t="s">
        <v>11</v>
      </c>
      <c r="O8809">
        <v>0</v>
      </c>
      <c r="P8809">
        <f t="shared" si="413"/>
        <v>104.20266248999999</v>
      </c>
      <c r="Q8809" s="2" t="s">
        <v>16</v>
      </c>
      <c r="R8809" t="s">
        <v>12</v>
      </c>
      <c r="S8809">
        <v>2</v>
      </c>
      <c r="T8809" s="2" t="s">
        <v>11</v>
      </c>
    </row>
    <row r="8810" spans="1:20" x14ac:dyDescent="0.25">
      <c r="A8810">
        <v>8809</v>
      </c>
      <c r="B8810" s="4">
        <v>43824</v>
      </c>
      <c r="C8810" t="str">
        <f t="shared" si="411"/>
        <v>2019</v>
      </c>
      <c r="D8810">
        <v>481</v>
      </c>
      <c r="E8810">
        <v>27</v>
      </c>
      <c r="F8810" t="str">
        <f t="shared" si="412"/>
        <v>Teenager</v>
      </c>
      <c r="G8810" t="s">
        <v>13</v>
      </c>
      <c r="H8810" t="s">
        <v>23</v>
      </c>
      <c r="I8810">
        <v>527</v>
      </c>
      <c r="J8810" t="s">
        <v>24</v>
      </c>
      <c r="K8810">
        <v>4</v>
      </c>
      <c r="L8810">
        <v>91.282574210000007</v>
      </c>
      <c r="M8810" t="s">
        <v>22</v>
      </c>
      <c r="N8810" s="2" t="s">
        <v>16</v>
      </c>
      <c r="O8810">
        <v>0</v>
      </c>
      <c r="P8810">
        <f t="shared" si="413"/>
        <v>365.13029684000003</v>
      </c>
      <c r="Q8810" s="2" t="s">
        <v>16</v>
      </c>
      <c r="R8810" t="s">
        <v>18</v>
      </c>
      <c r="S8810">
        <v>1</v>
      </c>
      <c r="T8810" s="2" t="s">
        <v>16</v>
      </c>
    </row>
    <row r="8811" spans="1:20" x14ac:dyDescent="0.25">
      <c r="A8811">
        <v>8810</v>
      </c>
      <c r="B8811" s="4">
        <v>43784</v>
      </c>
      <c r="C8811" t="str">
        <f t="shared" si="411"/>
        <v>2019</v>
      </c>
      <c r="D8811">
        <v>498</v>
      </c>
      <c r="E8811">
        <v>53</v>
      </c>
      <c r="F8811" t="str">
        <f t="shared" si="412"/>
        <v>Senior</v>
      </c>
      <c r="G8811" t="s">
        <v>7</v>
      </c>
      <c r="H8811" t="s">
        <v>34</v>
      </c>
      <c r="I8811">
        <v>453</v>
      </c>
      <c r="J8811" t="s">
        <v>24</v>
      </c>
      <c r="K8811">
        <v>1</v>
      </c>
      <c r="L8811">
        <v>45.043114770000003</v>
      </c>
      <c r="M8811" t="s">
        <v>10</v>
      </c>
      <c r="N8811" s="2" t="s">
        <v>16</v>
      </c>
      <c r="O8811">
        <v>0</v>
      </c>
      <c r="P8811">
        <f t="shared" si="413"/>
        <v>45.043114770000003</v>
      </c>
      <c r="Q8811" s="2" t="s">
        <v>11</v>
      </c>
      <c r="R8811" t="s">
        <v>12</v>
      </c>
      <c r="S8811">
        <v>3</v>
      </c>
      <c r="T8811" s="2" t="s">
        <v>16</v>
      </c>
    </row>
    <row r="8812" spans="1:20" x14ac:dyDescent="0.25">
      <c r="A8812">
        <v>8811</v>
      </c>
      <c r="B8812" s="4">
        <v>45261</v>
      </c>
      <c r="C8812" t="str">
        <f t="shared" si="411"/>
        <v>2023</v>
      </c>
      <c r="D8812">
        <v>253</v>
      </c>
      <c r="E8812">
        <v>62</v>
      </c>
      <c r="F8812" t="str">
        <f t="shared" si="412"/>
        <v>Senior</v>
      </c>
      <c r="G8812" t="s">
        <v>13</v>
      </c>
      <c r="H8812" t="s">
        <v>38</v>
      </c>
      <c r="I8812">
        <v>89</v>
      </c>
      <c r="J8812" t="s">
        <v>33</v>
      </c>
      <c r="K8812">
        <v>3</v>
      </c>
      <c r="L8812">
        <v>22.880972509999999</v>
      </c>
      <c r="M8812" t="s">
        <v>10</v>
      </c>
      <c r="N8812" s="2" t="s">
        <v>11</v>
      </c>
      <c r="O8812">
        <v>6.8642917539999999</v>
      </c>
      <c r="P8812">
        <f t="shared" si="413"/>
        <v>61.778625776000005</v>
      </c>
      <c r="Q8812" s="2" t="s">
        <v>11</v>
      </c>
      <c r="R8812" t="s">
        <v>26</v>
      </c>
      <c r="S8812">
        <v>4</v>
      </c>
      <c r="T8812" s="2" t="s">
        <v>11</v>
      </c>
    </row>
    <row r="8813" spans="1:20" x14ac:dyDescent="0.25">
      <c r="A8813">
        <v>8812</v>
      </c>
      <c r="B8813" s="4">
        <v>45291</v>
      </c>
      <c r="C8813" t="str">
        <f t="shared" si="411"/>
        <v>2023</v>
      </c>
      <c r="D8813">
        <v>223</v>
      </c>
      <c r="E8813">
        <v>58</v>
      </c>
      <c r="F8813" t="str">
        <f t="shared" si="412"/>
        <v>Senior</v>
      </c>
      <c r="G8813" t="s">
        <v>7</v>
      </c>
      <c r="H8813" t="s">
        <v>42</v>
      </c>
      <c r="I8813">
        <v>410</v>
      </c>
      <c r="J8813" t="s">
        <v>29</v>
      </c>
      <c r="K8813">
        <v>4</v>
      </c>
      <c r="L8813">
        <v>85.179832680000004</v>
      </c>
      <c r="M8813" t="s">
        <v>22</v>
      </c>
      <c r="N8813" s="2" t="s">
        <v>16</v>
      </c>
      <c r="O8813">
        <v>0</v>
      </c>
      <c r="P8813">
        <f t="shared" si="413"/>
        <v>340.71933072000002</v>
      </c>
      <c r="Q8813" s="2" t="s">
        <v>16</v>
      </c>
      <c r="R8813" t="s">
        <v>18</v>
      </c>
      <c r="S8813">
        <v>4</v>
      </c>
      <c r="T8813" s="2" t="s">
        <v>16</v>
      </c>
    </row>
    <row r="8814" spans="1:20" x14ac:dyDescent="0.25">
      <c r="A8814">
        <v>8813</v>
      </c>
      <c r="B8814" s="4">
        <v>44909</v>
      </c>
      <c r="C8814" t="str">
        <f t="shared" si="411"/>
        <v>2022</v>
      </c>
      <c r="D8814">
        <v>374</v>
      </c>
      <c r="E8814">
        <v>51</v>
      </c>
      <c r="F8814" t="str">
        <f t="shared" si="412"/>
        <v>Senior</v>
      </c>
      <c r="G8814" t="s">
        <v>7</v>
      </c>
      <c r="H8814" t="s">
        <v>14</v>
      </c>
      <c r="I8814">
        <v>568</v>
      </c>
      <c r="J8814" t="s">
        <v>9</v>
      </c>
      <c r="K8814">
        <v>4</v>
      </c>
      <c r="L8814">
        <v>49.691812220000003</v>
      </c>
      <c r="M8814" t="s">
        <v>22</v>
      </c>
      <c r="N8814" s="2" t="s">
        <v>11</v>
      </c>
      <c r="O8814">
        <v>19.876724889999998</v>
      </c>
      <c r="P8814">
        <f t="shared" si="413"/>
        <v>178.89052399000002</v>
      </c>
      <c r="Q8814" s="2" t="s">
        <v>11</v>
      </c>
      <c r="R8814" t="s">
        <v>26</v>
      </c>
      <c r="S8814">
        <v>5</v>
      </c>
      <c r="T8814" s="2" t="s">
        <v>16</v>
      </c>
    </row>
    <row r="8815" spans="1:20" x14ac:dyDescent="0.25">
      <c r="A8815">
        <v>8814</v>
      </c>
      <c r="B8815" s="4">
        <v>44155</v>
      </c>
      <c r="C8815" t="str">
        <f t="shared" si="411"/>
        <v>2020</v>
      </c>
      <c r="D8815">
        <v>325</v>
      </c>
      <c r="E8815">
        <v>34</v>
      </c>
      <c r="F8815" t="str">
        <f t="shared" si="412"/>
        <v>Adult</v>
      </c>
      <c r="G8815" t="s">
        <v>27</v>
      </c>
      <c r="H8815" t="s">
        <v>39</v>
      </c>
      <c r="I8815">
        <v>470</v>
      </c>
      <c r="J8815" t="s">
        <v>29</v>
      </c>
      <c r="K8815">
        <v>4</v>
      </c>
      <c r="L8815">
        <v>90.383294079999999</v>
      </c>
      <c r="M8815" t="s">
        <v>20</v>
      </c>
      <c r="N8815" s="2" t="s">
        <v>16</v>
      </c>
      <c r="O8815">
        <v>0</v>
      </c>
      <c r="P8815">
        <f t="shared" si="413"/>
        <v>361.53317632</v>
      </c>
      <c r="Q8815" s="2" t="s">
        <v>11</v>
      </c>
      <c r="R8815" t="s">
        <v>12</v>
      </c>
      <c r="S8815">
        <v>5</v>
      </c>
      <c r="T8815" s="2" t="s">
        <v>11</v>
      </c>
    </row>
    <row r="8816" spans="1:20" x14ac:dyDescent="0.25">
      <c r="A8816">
        <v>8815</v>
      </c>
      <c r="B8816" s="4">
        <v>45277</v>
      </c>
      <c r="C8816" t="str">
        <f t="shared" si="411"/>
        <v>2023</v>
      </c>
      <c r="D8816">
        <v>319</v>
      </c>
      <c r="E8816">
        <v>70</v>
      </c>
      <c r="F8816" t="str">
        <f t="shared" si="412"/>
        <v>Senior</v>
      </c>
      <c r="G8816" t="s">
        <v>13</v>
      </c>
      <c r="H8816" t="s">
        <v>41</v>
      </c>
      <c r="I8816">
        <v>102</v>
      </c>
      <c r="J8816" t="s">
        <v>33</v>
      </c>
      <c r="K8816">
        <v>5</v>
      </c>
      <c r="L8816">
        <v>70.636987840000003</v>
      </c>
      <c r="M8816" t="s">
        <v>25</v>
      </c>
      <c r="N8816" s="2" t="s">
        <v>11</v>
      </c>
      <c r="O8816">
        <v>0</v>
      </c>
      <c r="P8816">
        <f t="shared" si="413"/>
        <v>353.18493920000003</v>
      </c>
      <c r="Q8816" s="2" t="s">
        <v>16</v>
      </c>
      <c r="R8816" t="s">
        <v>18</v>
      </c>
      <c r="S8816">
        <v>4</v>
      </c>
      <c r="T8816" s="2" t="s">
        <v>11</v>
      </c>
    </row>
    <row r="8817" spans="1:20" x14ac:dyDescent="0.25">
      <c r="A8817">
        <v>8816</v>
      </c>
      <c r="B8817" s="4">
        <v>44534</v>
      </c>
      <c r="C8817" t="str">
        <f t="shared" si="411"/>
        <v>2021</v>
      </c>
      <c r="D8817">
        <v>329</v>
      </c>
      <c r="E8817">
        <v>24</v>
      </c>
      <c r="F8817" t="str">
        <f t="shared" si="412"/>
        <v>Teenager</v>
      </c>
      <c r="G8817" t="s">
        <v>7</v>
      </c>
      <c r="H8817" t="s">
        <v>23</v>
      </c>
      <c r="I8817">
        <v>275</v>
      </c>
      <c r="J8817" t="s">
        <v>29</v>
      </c>
      <c r="K8817">
        <v>3</v>
      </c>
      <c r="L8817">
        <v>65.369639809999995</v>
      </c>
      <c r="M8817" t="s">
        <v>20</v>
      </c>
      <c r="N8817" s="2" t="s">
        <v>11</v>
      </c>
      <c r="O8817">
        <v>19.610891939999998</v>
      </c>
      <c r="P8817">
        <f t="shared" si="413"/>
        <v>176.49802749</v>
      </c>
      <c r="Q8817" s="2" t="s">
        <v>11</v>
      </c>
      <c r="R8817" t="s">
        <v>26</v>
      </c>
      <c r="S8817">
        <v>1</v>
      </c>
      <c r="T8817" s="2" t="s">
        <v>11</v>
      </c>
    </row>
    <row r="8818" spans="1:20" x14ac:dyDescent="0.25">
      <c r="A8818">
        <v>8817</v>
      </c>
      <c r="B8818" s="4">
        <v>43452</v>
      </c>
      <c r="C8818" t="str">
        <f t="shared" si="411"/>
        <v>2018</v>
      </c>
      <c r="D8818">
        <v>9</v>
      </c>
      <c r="E8818">
        <v>41</v>
      </c>
      <c r="F8818" t="str">
        <f t="shared" si="412"/>
        <v>Adult</v>
      </c>
      <c r="G8818" t="s">
        <v>7</v>
      </c>
      <c r="H8818" t="s">
        <v>39</v>
      </c>
      <c r="I8818">
        <v>410</v>
      </c>
      <c r="J8818" t="s">
        <v>29</v>
      </c>
      <c r="K8818">
        <v>3</v>
      </c>
      <c r="L8818">
        <v>12.52853502</v>
      </c>
      <c r="M8818" t="s">
        <v>22</v>
      </c>
      <c r="N8818" s="2" t="s">
        <v>16</v>
      </c>
      <c r="O8818">
        <v>0</v>
      </c>
      <c r="P8818">
        <f t="shared" si="413"/>
        <v>37.585605059999999</v>
      </c>
      <c r="Q8818" s="2" t="s">
        <v>16</v>
      </c>
      <c r="R8818" t="s">
        <v>12</v>
      </c>
      <c r="S8818">
        <v>5</v>
      </c>
      <c r="T8818" s="2" t="s">
        <v>16</v>
      </c>
    </row>
    <row r="8819" spans="1:20" x14ac:dyDescent="0.25">
      <c r="A8819">
        <v>8818</v>
      </c>
      <c r="B8819" s="4">
        <v>44538</v>
      </c>
      <c r="C8819" t="str">
        <f t="shared" si="411"/>
        <v>2021</v>
      </c>
      <c r="D8819">
        <v>436</v>
      </c>
      <c r="E8819">
        <v>64</v>
      </c>
      <c r="F8819" t="str">
        <f t="shared" si="412"/>
        <v>Senior</v>
      </c>
      <c r="G8819" t="s">
        <v>13</v>
      </c>
      <c r="H8819" t="s">
        <v>21</v>
      </c>
      <c r="I8819">
        <v>273</v>
      </c>
      <c r="J8819" t="s">
        <v>9</v>
      </c>
      <c r="K8819">
        <v>4</v>
      </c>
      <c r="L8819">
        <v>45.593230890000001</v>
      </c>
      <c r="M8819" t="s">
        <v>20</v>
      </c>
      <c r="N8819" s="2" t="s">
        <v>16</v>
      </c>
      <c r="O8819">
        <v>18.237292360000001</v>
      </c>
      <c r="P8819">
        <f t="shared" si="413"/>
        <v>164.13563120000001</v>
      </c>
      <c r="Q8819" s="2" t="s">
        <v>11</v>
      </c>
      <c r="R8819" t="s">
        <v>26</v>
      </c>
      <c r="S8819">
        <v>3</v>
      </c>
      <c r="T8819" s="2" t="s">
        <v>11</v>
      </c>
    </row>
    <row r="8820" spans="1:20" x14ac:dyDescent="0.25">
      <c r="A8820">
        <v>8819</v>
      </c>
      <c r="B8820" s="4">
        <v>44875</v>
      </c>
      <c r="C8820" t="str">
        <f t="shared" si="411"/>
        <v>2022</v>
      </c>
      <c r="D8820">
        <v>48</v>
      </c>
      <c r="E8820">
        <v>68</v>
      </c>
      <c r="F8820" t="str">
        <f t="shared" si="412"/>
        <v>Senior</v>
      </c>
      <c r="G8820" t="s">
        <v>7</v>
      </c>
      <c r="H8820" t="s">
        <v>37</v>
      </c>
      <c r="I8820">
        <v>775</v>
      </c>
      <c r="J8820" t="s">
        <v>33</v>
      </c>
      <c r="K8820">
        <v>2</v>
      </c>
      <c r="L8820">
        <v>48.275225630000001</v>
      </c>
      <c r="M8820" t="s">
        <v>10</v>
      </c>
      <c r="N8820" s="2" t="s">
        <v>16</v>
      </c>
      <c r="O8820">
        <v>9.6550451250000009</v>
      </c>
      <c r="P8820">
        <f t="shared" si="413"/>
        <v>86.895406135000002</v>
      </c>
      <c r="Q8820" s="2" t="s">
        <v>11</v>
      </c>
      <c r="R8820" t="s">
        <v>26</v>
      </c>
      <c r="S8820">
        <v>5</v>
      </c>
      <c r="T8820" s="2" t="s">
        <v>16</v>
      </c>
    </row>
    <row r="8821" spans="1:20" x14ac:dyDescent="0.25">
      <c r="A8821">
        <v>8820</v>
      </c>
      <c r="B8821" s="4">
        <v>44168</v>
      </c>
      <c r="C8821" t="str">
        <f t="shared" si="411"/>
        <v>2020</v>
      </c>
      <c r="D8821">
        <v>181</v>
      </c>
      <c r="E8821">
        <v>39</v>
      </c>
      <c r="F8821" t="str">
        <f t="shared" si="412"/>
        <v>Adult</v>
      </c>
      <c r="G8821" t="s">
        <v>13</v>
      </c>
      <c r="H8821" t="s">
        <v>35</v>
      </c>
      <c r="I8821">
        <v>942</v>
      </c>
      <c r="J8821" t="s">
        <v>15</v>
      </c>
      <c r="K8821">
        <v>3</v>
      </c>
      <c r="L8821">
        <v>66.496481450000005</v>
      </c>
      <c r="M8821" t="s">
        <v>22</v>
      </c>
      <c r="N8821" s="2" t="s">
        <v>11</v>
      </c>
      <c r="O8821">
        <v>0</v>
      </c>
      <c r="P8821">
        <f t="shared" si="413"/>
        <v>199.48944435000001</v>
      </c>
      <c r="Q8821" s="2" t="s">
        <v>11</v>
      </c>
      <c r="R8821" t="s">
        <v>18</v>
      </c>
      <c r="S8821">
        <v>2</v>
      </c>
      <c r="T8821" s="2" t="s">
        <v>11</v>
      </c>
    </row>
    <row r="8822" spans="1:20" x14ac:dyDescent="0.25">
      <c r="A8822">
        <v>8821</v>
      </c>
      <c r="B8822" s="4">
        <v>44530</v>
      </c>
      <c r="C8822" t="str">
        <f t="shared" si="411"/>
        <v>2021</v>
      </c>
      <c r="D8822">
        <v>427</v>
      </c>
      <c r="E8822">
        <v>45</v>
      </c>
      <c r="F8822" t="str">
        <f t="shared" si="412"/>
        <v>Adult</v>
      </c>
      <c r="G8822" t="s">
        <v>7</v>
      </c>
      <c r="H8822" t="s">
        <v>35</v>
      </c>
      <c r="I8822">
        <v>301</v>
      </c>
      <c r="J8822" t="s">
        <v>15</v>
      </c>
      <c r="K8822">
        <v>2</v>
      </c>
      <c r="L8822">
        <v>99.182983359999994</v>
      </c>
      <c r="M8822" t="s">
        <v>25</v>
      </c>
      <c r="N8822" s="2" t="s">
        <v>11</v>
      </c>
      <c r="O8822">
        <v>0</v>
      </c>
      <c r="P8822">
        <f t="shared" si="413"/>
        <v>198.36596671999999</v>
      </c>
      <c r="Q8822" s="2" t="s">
        <v>11</v>
      </c>
      <c r="R8822" t="s">
        <v>12</v>
      </c>
      <c r="S8822">
        <v>4</v>
      </c>
      <c r="T8822" s="2" t="s">
        <v>16</v>
      </c>
    </row>
    <row r="8823" spans="1:20" x14ac:dyDescent="0.25">
      <c r="A8823">
        <v>8822</v>
      </c>
      <c r="B8823" s="4">
        <v>43452</v>
      </c>
      <c r="C8823" t="str">
        <f t="shared" si="411"/>
        <v>2018</v>
      </c>
      <c r="D8823">
        <v>226</v>
      </c>
      <c r="E8823">
        <v>66</v>
      </c>
      <c r="F8823" t="str">
        <f t="shared" si="412"/>
        <v>Senior</v>
      </c>
      <c r="G8823" t="s">
        <v>27</v>
      </c>
      <c r="H8823" t="s">
        <v>43</v>
      </c>
      <c r="I8823">
        <v>452</v>
      </c>
      <c r="J8823" t="s">
        <v>9</v>
      </c>
      <c r="K8823">
        <v>3</v>
      </c>
      <c r="L8823">
        <v>81.901730900000004</v>
      </c>
      <c r="M8823" t="s">
        <v>20</v>
      </c>
      <c r="N8823" s="2" t="s">
        <v>16</v>
      </c>
      <c r="O8823">
        <v>24.570519269999998</v>
      </c>
      <c r="P8823">
        <f t="shared" si="413"/>
        <v>221.13467342999999</v>
      </c>
      <c r="Q8823" s="2" t="s">
        <v>16</v>
      </c>
      <c r="R8823" t="s">
        <v>26</v>
      </c>
      <c r="S8823">
        <v>4</v>
      </c>
      <c r="T8823" s="2" t="s">
        <v>11</v>
      </c>
    </row>
    <row r="8824" spans="1:20" x14ac:dyDescent="0.25">
      <c r="A8824">
        <v>8823</v>
      </c>
      <c r="B8824" s="4">
        <v>44546</v>
      </c>
      <c r="C8824" t="str">
        <f t="shared" si="411"/>
        <v>2021</v>
      </c>
      <c r="D8824">
        <v>33</v>
      </c>
      <c r="E8824">
        <v>46</v>
      </c>
      <c r="F8824" t="str">
        <f t="shared" si="412"/>
        <v>Adult</v>
      </c>
      <c r="G8824" t="s">
        <v>7</v>
      </c>
      <c r="H8824" t="s">
        <v>8</v>
      </c>
      <c r="I8824">
        <v>923</v>
      </c>
      <c r="J8824" t="s">
        <v>9</v>
      </c>
      <c r="K8824">
        <v>1</v>
      </c>
      <c r="L8824">
        <v>19.278406839999999</v>
      </c>
      <c r="M8824" t="s">
        <v>22</v>
      </c>
      <c r="N8824" s="2" t="s">
        <v>16</v>
      </c>
      <c r="O8824">
        <v>1.927840684</v>
      </c>
      <c r="P8824">
        <f t="shared" si="413"/>
        <v>17.350566155999999</v>
      </c>
      <c r="Q8824" s="2" t="s">
        <v>16</v>
      </c>
      <c r="R8824" t="s">
        <v>26</v>
      </c>
      <c r="S8824">
        <v>5</v>
      </c>
      <c r="T8824" s="2" t="s">
        <v>16</v>
      </c>
    </row>
    <row r="8825" spans="1:20" x14ac:dyDescent="0.25">
      <c r="A8825">
        <v>8824</v>
      </c>
      <c r="B8825" s="4">
        <v>44894</v>
      </c>
      <c r="C8825" t="str">
        <f t="shared" si="411"/>
        <v>2022</v>
      </c>
      <c r="D8825">
        <v>177</v>
      </c>
      <c r="E8825">
        <v>58</v>
      </c>
      <c r="F8825" t="str">
        <f t="shared" si="412"/>
        <v>Senior</v>
      </c>
      <c r="G8825" t="s">
        <v>13</v>
      </c>
      <c r="H8825" t="s">
        <v>28</v>
      </c>
      <c r="I8825">
        <v>432</v>
      </c>
      <c r="J8825" t="s">
        <v>15</v>
      </c>
      <c r="K8825">
        <v>2</v>
      </c>
      <c r="L8825">
        <v>61.955674979999998</v>
      </c>
      <c r="M8825" t="s">
        <v>10</v>
      </c>
      <c r="N8825" s="2" t="s">
        <v>16</v>
      </c>
      <c r="O8825">
        <v>12.391135</v>
      </c>
      <c r="P8825">
        <f t="shared" si="413"/>
        <v>111.52021495999999</v>
      </c>
      <c r="Q8825" s="2" t="s">
        <v>16</v>
      </c>
      <c r="R8825" t="s">
        <v>26</v>
      </c>
      <c r="S8825">
        <v>5</v>
      </c>
      <c r="T8825" s="2" t="s">
        <v>11</v>
      </c>
    </row>
    <row r="8826" spans="1:20" x14ac:dyDescent="0.25">
      <c r="A8826">
        <v>8825</v>
      </c>
      <c r="B8826" s="4">
        <v>43805</v>
      </c>
      <c r="C8826" t="str">
        <f t="shared" si="411"/>
        <v>2019</v>
      </c>
      <c r="D8826">
        <v>298</v>
      </c>
      <c r="E8826">
        <v>29</v>
      </c>
      <c r="F8826" t="str">
        <f t="shared" si="412"/>
        <v>Teenager</v>
      </c>
      <c r="G8826" t="s">
        <v>27</v>
      </c>
      <c r="H8826" t="s">
        <v>37</v>
      </c>
      <c r="I8826">
        <v>565</v>
      </c>
      <c r="J8826" t="s">
        <v>29</v>
      </c>
      <c r="K8826">
        <v>2</v>
      </c>
      <c r="L8826">
        <v>41.130043839999999</v>
      </c>
      <c r="M8826" t="s">
        <v>22</v>
      </c>
      <c r="N8826" s="2" t="s">
        <v>11</v>
      </c>
      <c r="O8826">
        <v>0</v>
      </c>
      <c r="P8826">
        <f t="shared" si="413"/>
        <v>82.260087679999998</v>
      </c>
      <c r="Q8826" s="2" t="s">
        <v>16</v>
      </c>
      <c r="R8826" t="s">
        <v>12</v>
      </c>
      <c r="S8826">
        <v>4</v>
      </c>
      <c r="T8826" s="2" t="s">
        <v>16</v>
      </c>
    </row>
    <row r="8827" spans="1:20" x14ac:dyDescent="0.25">
      <c r="A8827">
        <v>8826</v>
      </c>
      <c r="B8827" s="4">
        <v>43445</v>
      </c>
      <c r="C8827" t="str">
        <f t="shared" si="411"/>
        <v>2018</v>
      </c>
      <c r="D8827">
        <v>156</v>
      </c>
      <c r="E8827">
        <v>63</v>
      </c>
      <c r="F8827" t="str">
        <f t="shared" si="412"/>
        <v>Senior</v>
      </c>
      <c r="G8827" t="s">
        <v>27</v>
      </c>
      <c r="H8827" t="s">
        <v>23</v>
      </c>
      <c r="I8827">
        <v>735</v>
      </c>
      <c r="J8827" t="s">
        <v>29</v>
      </c>
      <c r="K8827">
        <v>4</v>
      </c>
      <c r="L8827">
        <v>53.46964809</v>
      </c>
      <c r="M8827" t="s">
        <v>22</v>
      </c>
      <c r="N8827" s="2" t="s">
        <v>11</v>
      </c>
      <c r="O8827">
        <v>0</v>
      </c>
      <c r="P8827">
        <f t="shared" si="413"/>
        <v>213.87859236</v>
      </c>
      <c r="Q8827" s="2" t="s">
        <v>11</v>
      </c>
      <c r="R8827" t="s">
        <v>12</v>
      </c>
      <c r="S8827">
        <v>5</v>
      </c>
      <c r="T8827" s="2" t="s">
        <v>11</v>
      </c>
    </row>
    <row r="8828" spans="1:20" x14ac:dyDescent="0.25">
      <c r="A8828">
        <v>8827</v>
      </c>
      <c r="B8828" s="4">
        <v>45259</v>
      </c>
      <c r="C8828" t="str">
        <f t="shared" si="411"/>
        <v>2023</v>
      </c>
      <c r="D8828">
        <v>406</v>
      </c>
      <c r="E8828">
        <v>37</v>
      </c>
      <c r="F8828" t="str">
        <f t="shared" si="412"/>
        <v>Adult</v>
      </c>
      <c r="G8828" t="s">
        <v>27</v>
      </c>
      <c r="H8828" t="s">
        <v>36</v>
      </c>
      <c r="I8828">
        <v>685</v>
      </c>
      <c r="J8828" t="s">
        <v>29</v>
      </c>
      <c r="K8828">
        <v>5</v>
      </c>
      <c r="L8828">
        <v>69.050081640000002</v>
      </c>
      <c r="M8828" t="s">
        <v>10</v>
      </c>
      <c r="N8828" s="2" t="s">
        <v>16</v>
      </c>
      <c r="O8828">
        <v>34.525040820000001</v>
      </c>
      <c r="P8828">
        <f t="shared" si="413"/>
        <v>310.72536738000002</v>
      </c>
      <c r="Q8828" s="2" t="s">
        <v>16</v>
      </c>
      <c r="R8828" t="s">
        <v>26</v>
      </c>
      <c r="S8828">
        <v>3</v>
      </c>
      <c r="T8828" s="2" t="s">
        <v>11</v>
      </c>
    </row>
    <row r="8829" spans="1:20" x14ac:dyDescent="0.25">
      <c r="A8829">
        <v>8828</v>
      </c>
      <c r="B8829" s="4">
        <v>43415</v>
      </c>
      <c r="C8829" t="str">
        <f t="shared" si="411"/>
        <v>2018</v>
      </c>
      <c r="D8829">
        <v>4</v>
      </c>
      <c r="E8829">
        <v>25</v>
      </c>
      <c r="F8829" t="str">
        <f t="shared" si="412"/>
        <v>Teenager</v>
      </c>
      <c r="G8829" t="s">
        <v>27</v>
      </c>
      <c r="H8829" t="s">
        <v>34</v>
      </c>
      <c r="I8829">
        <v>254</v>
      </c>
      <c r="J8829" t="s">
        <v>9</v>
      </c>
      <c r="K8829">
        <v>1</v>
      </c>
      <c r="L8829">
        <v>40.705770469999997</v>
      </c>
      <c r="M8829" t="s">
        <v>22</v>
      </c>
      <c r="N8829" s="2" t="s">
        <v>11</v>
      </c>
      <c r="O8829">
        <v>4.0705770470000004</v>
      </c>
      <c r="P8829">
        <f t="shared" si="413"/>
        <v>36.635193422999997</v>
      </c>
      <c r="Q8829" s="2" t="s">
        <v>11</v>
      </c>
      <c r="R8829" t="s">
        <v>26</v>
      </c>
      <c r="S8829">
        <v>4</v>
      </c>
      <c r="T8829" s="2" t="s">
        <v>11</v>
      </c>
    </row>
    <row r="8830" spans="1:20" x14ac:dyDescent="0.25">
      <c r="A8830">
        <v>8829</v>
      </c>
      <c r="B8830" s="4">
        <v>44869</v>
      </c>
      <c r="C8830" t="str">
        <f t="shared" si="411"/>
        <v>2022</v>
      </c>
      <c r="D8830">
        <v>180</v>
      </c>
      <c r="E8830">
        <v>35</v>
      </c>
      <c r="F8830" t="str">
        <f t="shared" si="412"/>
        <v>Adult</v>
      </c>
      <c r="G8830" t="s">
        <v>27</v>
      </c>
      <c r="H8830" t="s">
        <v>37</v>
      </c>
      <c r="I8830">
        <v>962</v>
      </c>
      <c r="J8830" t="s">
        <v>15</v>
      </c>
      <c r="K8830">
        <v>3</v>
      </c>
      <c r="L8830">
        <v>89.912605429999999</v>
      </c>
      <c r="M8830" t="s">
        <v>25</v>
      </c>
      <c r="N8830" s="2" t="s">
        <v>16</v>
      </c>
      <c r="O8830">
        <v>0</v>
      </c>
      <c r="P8830">
        <f t="shared" si="413"/>
        <v>269.73781629000001</v>
      </c>
      <c r="Q8830" s="2" t="s">
        <v>16</v>
      </c>
      <c r="R8830" t="s">
        <v>12</v>
      </c>
      <c r="S8830">
        <v>2</v>
      </c>
      <c r="T8830" s="2" t="s">
        <v>16</v>
      </c>
    </row>
    <row r="8831" spans="1:20" x14ac:dyDescent="0.25">
      <c r="A8831">
        <v>8830</v>
      </c>
      <c r="B8831" s="4">
        <v>43774</v>
      </c>
      <c r="C8831" t="str">
        <f t="shared" si="411"/>
        <v>2019</v>
      </c>
      <c r="D8831">
        <v>48</v>
      </c>
      <c r="E8831">
        <v>22</v>
      </c>
      <c r="F8831" t="str">
        <f t="shared" si="412"/>
        <v>Teenager</v>
      </c>
      <c r="G8831" t="s">
        <v>27</v>
      </c>
      <c r="H8831" t="s">
        <v>38</v>
      </c>
      <c r="I8831">
        <v>738</v>
      </c>
      <c r="J8831" t="s">
        <v>24</v>
      </c>
      <c r="K8831">
        <v>4</v>
      </c>
      <c r="L8831">
        <v>80.510758359999997</v>
      </c>
      <c r="M8831" t="s">
        <v>25</v>
      </c>
      <c r="N8831" s="2" t="s">
        <v>11</v>
      </c>
      <c r="O8831">
        <v>0</v>
      </c>
      <c r="P8831">
        <f t="shared" si="413"/>
        <v>322.04303343999999</v>
      </c>
      <c r="Q8831" s="2" t="s">
        <v>11</v>
      </c>
      <c r="R8831" t="s">
        <v>18</v>
      </c>
      <c r="S8831">
        <v>1</v>
      </c>
      <c r="T8831" s="2" t="s">
        <v>11</v>
      </c>
    </row>
    <row r="8832" spans="1:20" x14ac:dyDescent="0.25">
      <c r="A8832">
        <v>8831</v>
      </c>
      <c r="B8832" s="4">
        <v>45264</v>
      </c>
      <c r="C8832" t="str">
        <f t="shared" si="411"/>
        <v>2023</v>
      </c>
      <c r="D8832">
        <v>139</v>
      </c>
      <c r="E8832">
        <v>70</v>
      </c>
      <c r="F8832" t="str">
        <f t="shared" si="412"/>
        <v>Senior</v>
      </c>
      <c r="G8832" t="s">
        <v>27</v>
      </c>
      <c r="H8832" t="s">
        <v>23</v>
      </c>
      <c r="I8832">
        <v>389</v>
      </c>
      <c r="J8832" t="s">
        <v>33</v>
      </c>
      <c r="K8832">
        <v>3</v>
      </c>
      <c r="L8832">
        <v>60.072944100000001</v>
      </c>
      <c r="M8832" t="s">
        <v>20</v>
      </c>
      <c r="N8832" s="2" t="s">
        <v>11</v>
      </c>
      <c r="O8832">
        <v>0</v>
      </c>
      <c r="P8832">
        <f t="shared" si="413"/>
        <v>180.2188323</v>
      </c>
      <c r="Q8832" s="2" t="s">
        <v>16</v>
      </c>
      <c r="R8832" t="s">
        <v>18</v>
      </c>
      <c r="S8832">
        <v>3</v>
      </c>
      <c r="T8832" s="2" t="s">
        <v>16</v>
      </c>
    </row>
    <row r="8833" spans="1:20" x14ac:dyDescent="0.25">
      <c r="A8833">
        <v>8832</v>
      </c>
      <c r="B8833" s="4">
        <v>44541</v>
      </c>
      <c r="C8833" t="str">
        <f t="shared" si="411"/>
        <v>2021</v>
      </c>
      <c r="D8833">
        <v>343</v>
      </c>
      <c r="E8833">
        <v>33</v>
      </c>
      <c r="F8833" t="str">
        <f t="shared" si="412"/>
        <v>Adult</v>
      </c>
      <c r="G8833" t="s">
        <v>27</v>
      </c>
      <c r="H8833" t="s">
        <v>8</v>
      </c>
      <c r="I8833">
        <v>161</v>
      </c>
      <c r="J8833" t="s">
        <v>29</v>
      </c>
      <c r="K8833">
        <v>4</v>
      </c>
      <c r="L8833">
        <v>89.467438369999996</v>
      </c>
      <c r="M8833" t="s">
        <v>22</v>
      </c>
      <c r="N8833" s="2" t="s">
        <v>16</v>
      </c>
      <c r="O8833">
        <v>35.786975349999999</v>
      </c>
      <c r="P8833">
        <f t="shared" si="413"/>
        <v>322.08277813000001</v>
      </c>
      <c r="Q8833" s="2" t="s">
        <v>16</v>
      </c>
      <c r="R8833" t="s">
        <v>26</v>
      </c>
      <c r="S8833">
        <v>1</v>
      </c>
      <c r="T8833" s="2" t="s">
        <v>11</v>
      </c>
    </row>
    <row r="8834" spans="1:20" x14ac:dyDescent="0.25">
      <c r="A8834">
        <v>8833</v>
      </c>
      <c r="B8834" s="4">
        <v>44889</v>
      </c>
      <c r="C8834" t="str">
        <f t="shared" si="411"/>
        <v>2022</v>
      </c>
      <c r="D8834">
        <v>437</v>
      </c>
      <c r="E8834">
        <v>55</v>
      </c>
      <c r="F8834" t="str">
        <f t="shared" si="412"/>
        <v>Senior</v>
      </c>
      <c r="G8834" t="s">
        <v>13</v>
      </c>
      <c r="H8834" t="s">
        <v>38</v>
      </c>
      <c r="I8834">
        <v>196</v>
      </c>
      <c r="J8834" t="s">
        <v>15</v>
      </c>
      <c r="K8834">
        <v>2</v>
      </c>
      <c r="L8834">
        <v>22.483294440000002</v>
      </c>
      <c r="M8834" t="s">
        <v>10</v>
      </c>
      <c r="N8834" s="2" t="s">
        <v>16</v>
      </c>
      <c r="O8834">
        <v>4.4966588869999997</v>
      </c>
      <c r="P8834">
        <f t="shared" si="413"/>
        <v>40.469929993000001</v>
      </c>
      <c r="Q8834" s="2" t="s">
        <v>16</v>
      </c>
      <c r="R8834" t="s">
        <v>26</v>
      </c>
      <c r="S8834">
        <v>5</v>
      </c>
      <c r="T8834" s="2" t="s">
        <v>11</v>
      </c>
    </row>
    <row r="8835" spans="1:20" x14ac:dyDescent="0.25">
      <c r="A8835">
        <v>8834</v>
      </c>
      <c r="B8835" s="4">
        <v>43828</v>
      </c>
      <c r="C8835" t="str">
        <f t="shared" ref="C8835:C8898" si="414">TEXT(B8835,"YYYY")</f>
        <v>2019</v>
      </c>
      <c r="D8835">
        <v>148</v>
      </c>
      <c r="E8835">
        <v>33</v>
      </c>
      <c r="F8835" t="str">
        <f t="shared" ref="F8835:F8898" si="415">IF(E8835&gt;50,"Senior",IF(E8835&gt;30,"Adult","Teenager"))</f>
        <v>Adult</v>
      </c>
      <c r="G8835" t="s">
        <v>27</v>
      </c>
      <c r="H8835" t="s">
        <v>41</v>
      </c>
      <c r="I8835">
        <v>496</v>
      </c>
      <c r="J8835" t="s">
        <v>33</v>
      </c>
      <c r="K8835">
        <v>1</v>
      </c>
      <c r="L8835">
        <v>69.745373990000004</v>
      </c>
      <c r="M8835" t="s">
        <v>20</v>
      </c>
      <c r="N8835" s="2" t="s">
        <v>11</v>
      </c>
      <c r="O8835">
        <v>0</v>
      </c>
      <c r="P8835">
        <f t="shared" ref="P8835:P8898" si="416">K8835*L8835-O8835</f>
        <v>69.745373990000004</v>
      </c>
      <c r="Q8835" s="2" t="s">
        <v>16</v>
      </c>
      <c r="R8835" t="s">
        <v>12</v>
      </c>
      <c r="S8835">
        <v>4</v>
      </c>
      <c r="T8835" s="2" t="s">
        <v>11</v>
      </c>
    </row>
    <row r="8836" spans="1:20" x14ac:dyDescent="0.25">
      <c r="A8836">
        <v>8835</v>
      </c>
      <c r="B8836" s="4">
        <v>43815</v>
      </c>
      <c r="C8836" t="str">
        <f t="shared" si="414"/>
        <v>2019</v>
      </c>
      <c r="D8836">
        <v>382</v>
      </c>
      <c r="E8836">
        <v>30</v>
      </c>
      <c r="F8836" t="str">
        <f t="shared" si="415"/>
        <v>Teenager</v>
      </c>
      <c r="G8836" t="s">
        <v>13</v>
      </c>
      <c r="H8836" t="s">
        <v>28</v>
      </c>
      <c r="I8836">
        <v>569</v>
      </c>
      <c r="J8836" t="s">
        <v>33</v>
      </c>
      <c r="K8836">
        <v>1</v>
      </c>
      <c r="L8836">
        <v>25.217512490000001</v>
      </c>
      <c r="M8836" t="s">
        <v>25</v>
      </c>
      <c r="N8836" s="2" t="s">
        <v>11</v>
      </c>
      <c r="O8836">
        <v>0</v>
      </c>
      <c r="P8836">
        <f t="shared" si="416"/>
        <v>25.217512490000001</v>
      </c>
      <c r="Q8836" s="2" t="s">
        <v>11</v>
      </c>
      <c r="R8836" t="s">
        <v>12</v>
      </c>
      <c r="S8836">
        <v>1</v>
      </c>
      <c r="T8836" s="2" t="s">
        <v>16</v>
      </c>
    </row>
    <row r="8837" spans="1:20" x14ac:dyDescent="0.25">
      <c r="A8837">
        <v>8836</v>
      </c>
      <c r="B8837" s="4">
        <v>44166</v>
      </c>
      <c r="C8837" t="str">
        <f t="shared" si="414"/>
        <v>2020</v>
      </c>
      <c r="D8837">
        <v>104</v>
      </c>
      <c r="E8837">
        <v>50</v>
      </c>
      <c r="F8837" t="str">
        <f t="shared" si="415"/>
        <v>Adult</v>
      </c>
      <c r="G8837" t="s">
        <v>7</v>
      </c>
      <c r="H8837" t="s">
        <v>21</v>
      </c>
      <c r="I8837">
        <v>24</v>
      </c>
      <c r="J8837" t="s">
        <v>15</v>
      </c>
      <c r="K8837">
        <v>3</v>
      </c>
      <c r="L8837">
        <v>25.630736679999998</v>
      </c>
      <c r="M8837" t="s">
        <v>10</v>
      </c>
      <c r="N8837" s="2" t="s">
        <v>11</v>
      </c>
      <c r="O8837">
        <v>0</v>
      </c>
      <c r="P8837">
        <f t="shared" si="416"/>
        <v>76.892210039999995</v>
      </c>
      <c r="Q8837" s="2" t="s">
        <v>11</v>
      </c>
      <c r="R8837" t="s">
        <v>18</v>
      </c>
      <c r="S8837">
        <v>3</v>
      </c>
      <c r="T8837" s="2" t="s">
        <v>11</v>
      </c>
    </row>
    <row r="8838" spans="1:20" x14ac:dyDescent="0.25">
      <c r="A8838">
        <v>8837</v>
      </c>
      <c r="B8838" s="4">
        <v>44505</v>
      </c>
      <c r="C8838" t="str">
        <f t="shared" si="414"/>
        <v>2021</v>
      </c>
      <c r="D8838">
        <v>379</v>
      </c>
      <c r="E8838">
        <v>42</v>
      </c>
      <c r="F8838" t="str">
        <f t="shared" si="415"/>
        <v>Adult</v>
      </c>
      <c r="G8838" t="s">
        <v>13</v>
      </c>
      <c r="H8838" t="s">
        <v>32</v>
      </c>
      <c r="I8838">
        <v>695</v>
      </c>
      <c r="J8838" t="s">
        <v>33</v>
      </c>
      <c r="K8838">
        <v>3</v>
      </c>
      <c r="L8838">
        <v>31.80587027</v>
      </c>
      <c r="M8838" t="s">
        <v>22</v>
      </c>
      <c r="N8838" s="2" t="s">
        <v>11</v>
      </c>
      <c r="O8838">
        <v>0</v>
      </c>
      <c r="P8838">
        <f t="shared" si="416"/>
        <v>95.417610809999999</v>
      </c>
      <c r="Q8838" s="2" t="s">
        <v>16</v>
      </c>
      <c r="R8838" t="s">
        <v>18</v>
      </c>
      <c r="S8838">
        <v>3</v>
      </c>
      <c r="T8838" s="2" t="s">
        <v>11</v>
      </c>
    </row>
    <row r="8839" spans="1:20" x14ac:dyDescent="0.25">
      <c r="A8839">
        <v>8838</v>
      </c>
      <c r="B8839" s="4">
        <v>45274</v>
      </c>
      <c r="C8839" t="str">
        <f t="shared" si="414"/>
        <v>2023</v>
      </c>
      <c r="D8839">
        <v>334</v>
      </c>
      <c r="E8839">
        <v>58</v>
      </c>
      <c r="F8839" t="str">
        <f t="shared" si="415"/>
        <v>Senior</v>
      </c>
      <c r="G8839" t="s">
        <v>7</v>
      </c>
      <c r="H8839" t="s">
        <v>28</v>
      </c>
      <c r="I8839">
        <v>611</v>
      </c>
      <c r="J8839" t="s">
        <v>33</v>
      </c>
      <c r="K8839">
        <v>1</v>
      </c>
      <c r="L8839">
        <v>37.746502139999997</v>
      </c>
      <c r="M8839" t="s">
        <v>25</v>
      </c>
      <c r="N8839" s="2" t="s">
        <v>16</v>
      </c>
      <c r="O8839">
        <v>0</v>
      </c>
      <c r="P8839">
        <f t="shared" si="416"/>
        <v>37.746502139999997</v>
      </c>
      <c r="Q8839" s="2" t="s">
        <v>11</v>
      </c>
      <c r="R8839" t="s">
        <v>12</v>
      </c>
      <c r="S8839">
        <v>2</v>
      </c>
      <c r="T8839" s="2" t="s">
        <v>11</v>
      </c>
    </row>
    <row r="8840" spans="1:20" x14ac:dyDescent="0.25">
      <c r="A8840">
        <v>8839</v>
      </c>
      <c r="B8840" s="4">
        <v>44894</v>
      </c>
      <c r="C8840" t="str">
        <f t="shared" si="414"/>
        <v>2022</v>
      </c>
      <c r="D8840">
        <v>450</v>
      </c>
      <c r="E8840">
        <v>58</v>
      </c>
      <c r="F8840" t="str">
        <f t="shared" si="415"/>
        <v>Senior</v>
      </c>
      <c r="G8840" t="s">
        <v>7</v>
      </c>
      <c r="H8840" t="s">
        <v>36</v>
      </c>
      <c r="I8840">
        <v>901</v>
      </c>
      <c r="J8840" t="s">
        <v>15</v>
      </c>
      <c r="K8840">
        <v>1</v>
      </c>
      <c r="L8840">
        <v>47.546877449999997</v>
      </c>
      <c r="M8840" t="s">
        <v>10</v>
      </c>
      <c r="N8840" s="2" t="s">
        <v>16</v>
      </c>
      <c r="O8840">
        <v>4.754687745</v>
      </c>
      <c r="P8840">
        <f t="shared" si="416"/>
        <v>42.792189704999998</v>
      </c>
      <c r="Q8840" s="2" t="s">
        <v>16</v>
      </c>
      <c r="R8840" t="s">
        <v>26</v>
      </c>
      <c r="S8840">
        <v>2</v>
      </c>
      <c r="T8840" s="2" t="s">
        <v>11</v>
      </c>
    </row>
    <row r="8841" spans="1:20" x14ac:dyDescent="0.25">
      <c r="A8841">
        <v>8840</v>
      </c>
      <c r="B8841" s="4">
        <v>43420</v>
      </c>
      <c r="C8841" t="str">
        <f t="shared" si="414"/>
        <v>2018</v>
      </c>
      <c r="D8841">
        <v>481</v>
      </c>
      <c r="E8841">
        <v>62</v>
      </c>
      <c r="F8841" t="str">
        <f t="shared" si="415"/>
        <v>Senior</v>
      </c>
      <c r="G8841" t="s">
        <v>27</v>
      </c>
      <c r="H8841" t="s">
        <v>14</v>
      </c>
      <c r="I8841">
        <v>891</v>
      </c>
      <c r="J8841" t="s">
        <v>9</v>
      </c>
      <c r="K8841">
        <v>4</v>
      </c>
      <c r="L8841">
        <v>91.062766240000002</v>
      </c>
      <c r="M8841" t="s">
        <v>10</v>
      </c>
      <c r="N8841" s="2" t="s">
        <v>11</v>
      </c>
      <c r="O8841">
        <v>0</v>
      </c>
      <c r="P8841">
        <f t="shared" si="416"/>
        <v>364.25106496000001</v>
      </c>
      <c r="Q8841" s="2" t="s">
        <v>11</v>
      </c>
      <c r="R8841" t="s">
        <v>18</v>
      </c>
      <c r="S8841">
        <v>5</v>
      </c>
      <c r="T8841" s="2" t="s">
        <v>11</v>
      </c>
    </row>
    <row r="8842" spans="1:20" x14ac:dyDescent="0.25">
      <c r="A8842">
        <v>8841</v>
      </c>
      <c r="B8842" s="4">
        <v>43453</v>
      </c>
      <c r="C8842" t="str">
        <f t="shared" si="414"/>
        <v>2018</v>
      </c>
      <c r="D8842">
        <v>439</v>
      </c>
      <c r="E8842">
        <v>42</v>
      </c>
      <c r="F8842" t="str">
        <f t="shared" si="415"/>
        <v>Adult</v>
      </c>
      <c r="G8842" t="s">
        <v>7</v>
      </c>
      <c r="H8842" t="s">
        <v>41</v>
      </c>
      <c r="I8842">
        <v>122</v>
      </c>
      <c r="J8842" t="s">
        <v>33</v>
      </c>
      <c r="K8842">
        <v>5</v>
      </c>
      <c r="L8842">
        <v>60.32176389</v>
      </c>
      <c r="M8842" t="s">
        <v>22</v>
      </c>
      <c r="N8842" s="2" t="s">
        <v>11</v>
      </c>
      <c r="O8842">
        <v>30.160881939999999</v>
      </c>
      <c r="P8842">
        <f t="shared" si="416"/>
        <v>271.44793750999997</v>
      </c>
      <c r="Q8842" s="2" t="s">
        <v>16</v>
      </c>
      <c r="R8842" t="s">
        <v>26</v>
      </c>
      <c r="S8842">
        <v>5</v>
      </c>
      <c r="T8842" s="2" t="s">
        <v>16</v>
      </c>
    </row>
    <row r="8843" spans="1:20" x14ac:dyDescent="0.25">
      <c r="A8843">
        <v>8842</v>
      </c>
      <c r="B8843" s="4">
        <v>43788</v>
      </c>
      <c r="C8843" t="str">
        <f t="shared" si="414"/>
        <v>2019</v>
      </c>
      <c r="D8843">
        <v>242</v>
      </c>
      <c r="E8843">
        <v>25</v>
      </c>
      <c r="F8843" t="str">
        <f t="shared" si="415"/>
        <v>Teenager</v>
      </c>
      <c r="G8843" t="s">
        <v>27</v>
      </c>
      <c r="H8843" t="s">
        <v>14</v>
      </c>
      <c r="I8843">
        <v>337</v>
      </c>
      <c r="J8843" t="s">
        <v>15</v>
      </c>
      <c r="K8843">
        <v>3</v>
      </c>
      <c r="L8843">
        <v>14.48911182</v>
      </c>
      <c r="M8843" t="s">
        <v>20</v>
      </c>
      <c r="N8843" s="2" t="s">
        <v>16</v>
      </c>
      <c r="O8843">
        <v>4.3467335470000004</v>
      </c>
      <c r="P8843">
        <f t="shared" si="416"/>
        <v>39.120601913000002</v>
      </c>
      <c r="Q8843" s="2" t="s">
        <v>16</v>
      </c>
      <c r="R8843" t="s">
        <v>26</v>
      </c>
      <c r="S8843">
        <v>1</v>
      </c>
      <c r="T8843" s="2" t="s">
        <v>11</v>
      </c>
    </row>
    <row r="8844" spans="1:20" x14ac:dyDescent="0.25">
      <c r="A8844">
        <v>8843</v>
      </c>
      <c r="B8844" s="4">
        <v>44168</v>
      </c>
      <c r="C8844" t="str">
        <f t="shared" si="414"/>
        <v>2020</v>
      </c>
      <c r="D8844">
        <v>381</v>
      </c>
      <c r="E8844">
        <v>53</v>
      </c>
      <c r="F8844" t="str">
        <f t="shared" si="415"/>
        <v>Senior</v>
      </c>
      <c r="G8844" t="s">
        <v>13</v>
      </c>
      <c r="H8844" t="s">
        <v>39</v>
      </c>
      <c r="I8844">
        <v>745</v>
      </c>
      <c r="J8844" t="s">
        <v>33</v>
      </c>
      <c r="K8844">
        <v>3</v>
      </c>
      <c r="L8844">
        <v>77.563703820000001</v>
      </c>
      <c r="M8844" t="s">
        <v>22</v>
      </c>
      <c r="N8844" s="2" t="s">
        <v>16</v>
      </c>
      <c r="O8844">
        <v>0</v>
      </c>
      <c r="P8844">
        <f t="shared" si="416"/>
        <v>232.69111146</v>
      </c>
      <c r="Q8844" s="2" t="s">
        <v>11</v>
      </c>
      <c r="R8844" t="s">
        <v>12</v>
      </c>
      <c r="S8844">
        <v>4</v>
      </c>
      <c r="T8844" s="2" t="s">
        <v>16</v>
      </c>
    </row>
    <row r="8845" spans="1:20" x14ac:dyDescent="0.25">
      <c r="A8845">
        <v>8844</v>
      </c>
      <c r="B8845" s="4">
        <v>44184</v>
      </c>
      <c r="C8845" t="str">
        <f t="shared" si="414"/>
        <v>2020</v>
      </c>
      <c r="D8845">
        <v>17</v>
      </c>
      <c r="E8845">
        <v>53</v>
      </c>
      <c r="F8845" t="str">
        <f t="shared" si="415"/>
        <v>Senior</v>
      </c>
      <c r="G8845" t="s">
        <v>27</v>
      </c>
      <c r="H8845" t="s">
        <v>30</v>
      </c>
      <c r="I8845">
        <v>461</v>
      </c>
      <c r="J8845" t="s">
        <v>33</v>
      </c>
      <c r="K8845">
        <v>5</v>
      </c>
      <c r="L8845">
        <v>56.57455161</v>
      </c>
      <c r="M8845" t="s">
        <v>10</v>
      </c>
      <c r="N8845" s="2" t="s">
        <v>11</v>
      </c>
      <c r="O8845">
        <v>28.287275810000001</v>
      </c>
      <c r="P8845">
        <f t="shared" si="416"/>
        <v>254.58548224</v>
      </c>
      <c r="Q8845" s="2" t="s">
        <v>16</v>
      </c>
      <c r="R8845" t="s">
        <v>26</v>
      </c>
      <c r="S8845">
        <v>4</v>
      </c>
      <c r="T8845" s="2" t="s">
        <v>11</v>
      </c>
    </row>
    <row r="8846" spans="1:20" x14ac:dyDescent="0.25">
      <c r="A8846">
        <v>8845</v>
      </c>
      <c r="B8846" s="4">
        <v>43424</v>
      </c>
      <c r="C8846" t="str">
        <f t="shared" si="414"/>
        <v>2018</v>
      </c>
      <c r="D8846">
        <v>382</v>
      </c>
      <c r="E8846">
        <v>48</v>
      </c>
      <c r="F8846" t="str">
        <f t="shared" si="415"/>
        <v>Adult</v>
      </c>
      <c r="G8846" t="s">
        <v>7</v>
      </c>
      <c r="H8846" t="s">
        <v>23</v>
      </c>
      <c r="I8846">
        <v>326</v>
      </c>
      <c r="J8846" t="s">
        <v>33</v>
      </c>
      <c r="K8846">
        <v>2</v>
      </c>
      <c r="L8846">
        <v>52.685057950000001</v>
      </c>
      <c r="M8846" t="s">
        <v>20</v>
      </c>
      <c r="N8846" s="2" t="s">
        <v>11</v>
      </c>
      <c r="O8846">
        <v>0</v>
      </c>
      <c r="P8846">
        <f t="shared" si="416"/>
        <v>105.3701159</v>
      </c>
      <c r="Q8846" s="2" t="s">
        <v>16</v>
      </c>
      <c r="R8846" t="s">
        <v>12</v>
      </c>
      <c r="S8846">
        <v>2</v>
      </c>
      <c r="T8846" s="2" t="s">
        <v>16</v>
      </c>
    </row>
    <row r="8847" spans="1:20" x14ac:dyDescent="0.25">
      <c r="A8847">
        <v>8846</v>
      </c>
      <c r="B8847" s="4">
        <v>45275</v>
      </c>
      <c r="C8847" t="str">
        <f t="shared" si="414"/>
        <v>2023</v>
      </c>
      <c r="D8847">
        <v>487</v>
      </c>
      <c r="E8847">
        <v>59</v>
      </c>
      <c r="F8847" t="str">
        <f t="shared" si="415"/>
        <v>Senior</v>
      </c>
      <c r="G8847" t="s">
        <v>13</v>
      </c>
      <c r="H8847" t="s">
        <v>37</v>
      </c>
      <c r="I8847">
        <v>535</v>
      </c>
      <c r="J8847" t="s">
        <v>33</v>
      </c>
      <c r="K8847">
        <v>2</v>
      </c>
      <c r="L8847">
        <v>62.998895359999999</v>
      </c>
      <c r="M8847" t="s">
        <v>25</v>
      </c>
      <c r="N8847" s="2" t="s">
        <v>16</v>
      </c>
      <c r="O8847">
        <v>0</v>
      </c>
      <c r="P8847">
        <f t="shared" si="416"/>
        <v>125.99779072</v>
      </c>
      <c r="Q8847" s="2" t="s">
        <v>16</v>
      </c>
      <c r="R8847" t="s">
        <v>12</v>
      </c>
      <c r="S8847">
        <v>4</v>
      </c>
      <c r="T8847" s="2" t="s">
        <v>11</v>
      </c>
    </row>
    <row r="8848" spans="1:20" x14ac:dyDescent="0.25">
      <c r="A8848">
        <v>8847</v>
      </c>
      <c r="B8848" s="4">
        <v>44143</v>
      </c>
      <c r="C8848" t="str">
        <f t="shared" si="414"/>
        <v>2020</v>
      </c>
      <c r="D8848">
        <v>14</v>
      </c>
      <c r="E8848">
        <v>58</v>
      </c>
      <c r="F8848" t="str">
        <f t="shared" si="415"/>
        <v>Senior</v>
      </c>
      <c r="G8848" t="s">
        <v>13</v>
      </c>
      <c r="H8848" t="s">
        <v>23</v>
      </c>
      <c r="I8848">
        <v>931</v>
      </c>
      <c r="J8848" t="s">
        <v>9</v>
      </c>
      <c r="K8848">
        <v>4</v>
      </c>
      <c r="L8848">
        <v>14.482087659999999</v>
      </c>
      <c r="M8848" t="s">
        <v>10</v>
      </c>
      <c r="N8848" s="2" t="s">
        <v>16</v>
      </c>
      <c r="O8848">
        <v>0</v>
      </c>
      <c r="P8848">
        <f t="shared" si="416"/>
        <v>57.928350639999998</v>
      </c>
      <c r="Q8848" s="2" t="s">
        <v>16</v>
      </c>
      <c r="R8848" t="s">
        <v>18</v>
      </c>
      <c r="S8848">
        <v>2</v>
      </c>
      <c r="T8848" s="2" t="s">
        <v>11</v>
      </c>
    </row>
    <row r="8849" spans="1:20" x14ac:dyDescent="0.25">
      <c r="A8849">
        <v>8848</v>
      </c>
      <c r="B8849" s="4">
        <v>45266</v>
      </c>
      <c r="C8849" t="str">
        <f t="shared" si="414"/>
        <v>2023</v>
      </c>
      <c r="D8849">
        <v>193</v>
      </c>
      <c r="E8849">
        <v>49</v>
      </c>
      <c r="F8849" t="str">
        <f t="shared" si="415"/>
        <v>Adult</v>
      </c>
      <c r="G8849" t="s">
        <v>13</v>
      </c>
      <c r="H8849" t="s">
        <v>19</v>
      </c>
      <c r="I8849">
        <v>758</v>
      </c>
      <c r="J8849" t="s">
        <v>15</v>
      </c>
      <c r="K8849">
        <v>3</v>
      </c>
      <c r="L8849">
        <v>71.570301169999993</v>
      </c>
      <c r="M8849" t="s">
        <v>10</v>
      </c>
      <c r="N8849" s="2" t="s">
        <v>11</v>
      </c>
      <c r="O8849">
        <v>0</v>
      </c>
      <c r="P8849">
        <f t="shared" si="416"/>
        <v>214.71090350999998</v>
      </c>
      <c r="Q8849" s="2" t="s">
        <v>16</v>
      </c>
      <c r="R8849" t="s">
        <v>18</v>
      </c>
      <c r="S8849">
        <v>3</v>
      </c>
      <c r="T8849" s="2" t="s">
        <v>16</v>
      </c>
    </row>
    <row r="8850" spans="1:20" x14ac:dyDescent="0.25">
      <c r="A8850">
        <v>8849</v>
      </c>
      <c r="B8850" s="4">
        <v>43409</v>
      </c>
      <c r="C8850" t="str">
        <f t="shared" si="414"/>
        <v>2018</v>
      </c>
      <c r="D8850">
        <v>2</v>
      </c>
      <c r="E8850">
        <v>45</v>
      </c>
      <c r="F8850" t="str">
        <f t="shared" si="415"/>
        <v>Adult</v>
      </c>
      <c r="G8850" t="s">
        <v>13</v>
      </c>
      <c r="H8850" t="s">
        <v>37</v>
      </c>
      <c r="I8850">
        <v>664</v>
      </c>
      <c r="J8850" t="s">
        <v>29</v>
      </c>
      <c r="K8850">
        <v>3</v>
      </c>
      <c r="L8850">
        <v>58.234526440000003</v>
      </c>
      <c r="M8850" t="s">
        <v>22</v>
      </c>
      <c r="N8850" s="2" t="s">
        <v>11</v>
      </c>
      <c r="O8850">
        <v>0</v>
      </c>
      <c r="P8850">
        <f t="shared" si="416"/>
        <v>174.70357932000002</v>
      </c>
      <c r="Q8850" s="2" t="s">
        <v>11</v>
      </c>
      <c r="R8850" t="s">
        <v>12</v>
      </c>
      <c r="S8850">
        <v>4</v>
      </c>
      <c r="T8850" s="2" t="s">
        <v>11</v>
      </c>
    </row>
    <row r="8851" spans="1:20" x14ac:dyDescent="0.25">
      <c r="A8851">
        <v>8850</v>
      </c>
      <c r="B8851" s="4">
        <v>43443</v>
      </c>
      <c r="C8851" t="str">
        <f t="shared" si="414"/>
        <v>2018</v>
      </c>
      <c r="D8851">
        <v>189</v>
      </c>
      <c r="E8851">
        <v>41</v>
      </c>
      <c r="F8851" t="str">
        <f t="shared" si="415"/>
        <v>Adult</v>
      </c>
      <c r="G8851" t="s">
        <v>13</v>
      </c>
      <c r="H8851" t="s">
        <v>39</v>
      </c>
      <c r="I8851">
        <v>216</v>
      </c>
      <c r="J8851" t="s">
        <v>9</v>
      </c>
      <c r="K8851">
        <v>5</v>
      </c>
      <c r="L8851">
        <v>60.203299260000001</v>
      </c>
      <c r="M8851" t="s">
        <v>22</v>
      </c>
      <c r="N8851" s="2" t="s">
        <v>16</v>
      </c>
      <c r="O8851">
        <v>30.101649630000001</v>
      </c>
      <c r="P8851">
        <f t="shared" si="416"/>
        <v>270.91484667000003</v>
      </c>
      <c r="Q8851" s="2" t="s">
        <v>11</v>
      </c>
      <c r="R8851" t="s">
        <v>26</v>
      </c>
      <c r="S8851">
        <v>4</v>
      </c>
      <c r="T8851" s="2" t="s">
        <v>16</v>
      </c>
    </row>
    <row r="8852" spans="1:20" x14ac:dyDescent="0.25">
      <c r="A8852">
        <v>8851</v>
      </c>
      <c r="B8852" s="4">
        <v>45287</v>
      </c>
      <c r="C8852" t="str">
        <f t="shared" si="414"/>
        <v>2023</v>
      </c>
      <c r="D8852">
        <v>251</v>
      </c>
      <c r="E8852">
        <v>31</v>
      </c>
      <c r="F8852" t="str">
        <f t="shared" si="415"/>
        <v>Adult</v>
      </c>
      <c r="G8852" t="s">
        <v>13</v>
      </c>
      <c r="H8852" t="s">
        <v>21</v>
      </c>
      <c r="I8852">
        <v>622</v>
      </c>
      <c r="J8852" t="s">
        <v>9</v>
      </c>
      <c r="K8852">
        <v>4</v>
      </c>
      <c r="L8852">
        <v>20.589856470000001</v>
      </c>
      <c r="M8852" t="s">
        <v>10</v>
      </c>
      <c r="N8852" s="2" t="s">
        <v>16</v>
      </c>
      <c r="O8852">
        <v>0</v>
      </c>
      <c r="P8852">
        <f t="shared" si="416"/>
        <v>82.359425880000003</v>
      </c>
      <c r="Q8852" s="2" t="s">
        <v>11</v>
      </c>
      <c r="R8852" t="s">
        <v>18</v>
      </c>
      <c r="S8852">
        <v>2</v>
      </c>
      <c r="T8852" s="2" t="s">
        <v>11</v>
      </c>
    </row>
    <row r="8853" spans="1:20" x14ac:dyDescent="0.25">
      <c r="A8853">
        <v>8852</v>
      </c>
      <c r="B8853" s="4">
        <v>44508</v>
      </c>
      <c r="C8853" t="str">
        <f t="shared" si="414"/>
        <v>2021</v>
      </c>
      <c r="D8853">
        <v>482</v>
      </c>
      <c r="E8853">
        <v>66</v>
      </c>
      <c r="F8853" t="str">
        <f t="shared" si="415"/>
        <v>Senior</v>
      </c>
      <c r="G8853" t="s">
        <v>27</v>
      </c>
      <c r="H8853" t="s">
        <v>32</v>
      </c>
      <c r="I8853">
        <v>523</v>
      </c>
      <c r="J8853" t="s">
        <v>15</v>
      </c>
      <c r="K8853">
        <v>3</v>
      </c>
      <c r="L8853">
        <v>56.258285739999998</v>
      </c>
      <c r="M8853" t="s">
        <v>10</v>
      </c>
      <c r="N8853" s="2" t="s">
        <v>16</v>
      </c>
      <c r="O8853">
        <v>16.877485719999999</v>
      </c>
      <c r="P8853">
        <f t="shared" si="416"/>
        <v>151.89737149999999</v>
      </c>
      <c r="Q8853" s="2" t="s">
        <v>11</v>
      </c>
      <c r="R8853" t="s">
        <v>26</v>
      </c>
      <c r="S8853">
        <v>4</v>
      </c>
      <c r="T8853" s="2" t="s">
        <v>11</v>
      </c>
    </row>
    <row r="8854" spans="1:20" x14ac:dyDescent="0.25">
      <c r="A8854">
        <v>8853</v>
      </c>
      <c r="B8854" s="4">
        <v>44552</v>
      </c>
      <c r="C8854" t="str">
        <f t="shared" si="414"/>
        <v>2021</v>
      </c>
      <c r="D8854">
        <v>49</v>
      </c>
      <c r="E8854">
        <v>40</v>
      </c>
      <c r="F8854" t="str">
        <f t="shared" si="415"/>
        <v>Adult</v>
      </c>
      <c r="G8854" t="s">
        <v>13</v>
      </c>
      <c r="H8854" t="s">
        <v>34</v>
      </c>
      <c r="I8854">
        <v>901</v>
      </c>
      <c r="J8854" t="s">
        <v>24</v>
      </c>
      <c r="K8854">
        <v>4</v>
      </c>
      <c r="L8854">
        <v>15.872520420000001</v>
      </c>
      <c r="M8854" t="s">
        <v>10</v>
      </c>
      <c r="N8854" s="2" t="s">
        <v>11</v>
      </c>
      <c r="O8854">
        <v>0</v>
      </c>
      <c r="P8854">
        <f t="shared" si="416"/>
        <v>63.490081680000003</v>
      </c>
      <c r="Q8854" s="2" t="s">
        <v>11</v>
      </c>
      <c r="R8854" t="s">
        <v>12</v>
      </c>
      <c r="S8854">
        <v>1</v>
      </c>
      <c r="T8854" s="2" t="s">
        <v>16</v>
      </c>
    </row>
    <row r="8855" spans="1:20" x14ac:dyDescent="0.25">
      <c r="A8855">
        <v>8854</v>
      </c>
      <c r="B8855" s="4">
        <v>44525</v>
      </c>
      <c r="C8855" t="str">
        <f t="shared" si="414"/>
        <v>2021</v>
      </c>
      <c r="D8855">
        <v>183</v>
      </c>
      <c r="E8855">
        <v>29</v>
      </c>
      <c r="F8855" t="str">
        <f t="shared" si="415"/>
        <v>Teenager</v>
      </c>
      <c r="G8855" t="s">
        <v>13</v>
      </c>
      <c r="H8855" t="s">
        <v>35</v>
      </c>
      <c r="I8855">
        <v>499</v>
      </c>
      <c r="J8855" t="s">
        <v>15</v>
      </c>
      <c r="K8855">
        <v>4</v>
      </c>
      <c r="L8855">
        <v>54.941942130000001</v>
      </c>
      <c r="M8855" t="s">
        <v>10</v>
      </c>
      <c r="N8855" s="2" t="s">
        <v>16</v>
      </c>
      <c r="O8855">
        <v>21.97677685</v>
      </c>
      <c r="P8855">
        <f t="shared" si="416"/>
        <v>197.79099167000001</v>
      </c>
      <c r="Q8855" s="2" t="s">
        <v>16</v>
      </c>
      <c r="R8855" t="s">
        <v>26</v>
      </c>
      <c r="S8855">
        <v>2</v>
      </c>
      <c r="T8855" s="2" t="s">
        <v>11</v>
      </c>
    </row>
    <row r="8856" spans="1:20" x14ac:dyDescent="0.25">
      <c r="A8856">
        <v>8855</v>
      </c>
      <c r="B8856" s="4">
        <v>44926</v>
      </c>
      <c r="C8856" t="str">
        <f t="shared" si="414"/>
        <v>2022</v>
      </c>
      <c r="D8856">
        <v>144</v>
      </c>
      <c r="E8856">
        <v>18</v>
      </c>
      <c r="F8856" t="str">
        <f t="shared" si="415"/>
        <v>Teenager</v>
      </c>
      <c r="G8856" t="s">
        <v>13</v>
      </c>
      <c r="H8856" t="s">
        <v>38</v>
      </c>
      <c r="I8856">
        <v>693</v>
      </c>
      <c r="J8856" t="s">
        <v>24</v>
      </c>
      <c r="K8856">
        <v>3</v>
      </c>
      <c r="L8856">
        <v>51.439160090000001</v>
      </c>
      <c r="M8856" t="s">
        <v>22</v>
      </c>
      <c r="N8856" s="2" t="s">
        <v>11</v>
      </c>
      <c r="O8856">
        <v>15.43174803</v>
      </c>
      <c r="P8856">
        <f t="shared" si="416"/>
        <v>138.88573224000001</v>
      </c>
      <c r="Q8856" s="2" t="s">
        <v>11</v>
      </c>
      <c r="R8856" t="s">
        <v>26</v>
      </c>
      <c r="S8856">
        <v>4</v>
      </c>
      <c r="T8856" s="2" t="s">
        <v>11</v>
      </c>
    </row>
    <row r="8857" spans="1:20" x14ac:dyDescent="0.25">
      <c r="A8857">
        <v>8856</v>
      </c>
      <c r="B8857" s="4">
        <v>44522</v>
      </c>
      <c r="C8857" t="str">
        <f t="shared" si="414"/>
        <v>2021</v>
      </c>
      <c r="D8857">
        <v>408</v>
      </c>
      <c r="E8857">
        <v>68</v>
      </c>
      <c r="F8857" t="str">
        <f t="shared" si="415"/>
        <v>Senior</v>
      </c>
      <c r="G8857" t="s">
        <v>7</v>
      </c>
      <c r="H8857" t="s">
        <v>8</v>
      </c>
      <c r="I8857">
        <v>664</v>
      </c>
      <c r="J8857" t="s">
        <v>33</v>
      </c>
      <c r="K8857">
        <v>5</v>
      </c>
      <c r="L8857">
        <v>22.2714623</v>
      </c>
      <c r="M8857" t="s">
        <v>10</v>
      </c>
      <c r="N8857" s="2" t="s">
        <v>11</v>
      </c>
      <c r="O8857">
        <v>0</v>
      </c>
      <c r="P8857">
        <f t="shared" si="416"/>
        <v>111.35731149999999</v>
      </c>
      <c r="Q8857" s="2" t="s">
        <v>11</v>
      </c>
      <c r="R8857" t="s">
        <v>18</v>
      </c>
      <c r="S8857">
        <v>5</v>
      </c>
      <c r="T8857" s="2" t="s">
        <v>16</v>
      </c>
    </row>
    <row r="8858" spans="1:20" x14ac:dyDescent="0.25">
      <c r="A8858">
        <v>8857</v>
      </c>
      <c r="B8858" s="4">
        <v>43828</v>
      </c>
      <c r="C8858" t="str">
        <f t="shared" si="414"/>
        <v>2019</v>
      </c>
      <c r="D8858">
        <v>209</v>
      </c>
      <c r="E8858">
        <v>66</v>
      </c>
      <c r="F8858" t="str">
        <f t="shared" si="415"/>
        <v>Senior</v>
      </c>
      <c r="G8858" t="s">
        <v>27</v>
      </c>
      <c r="H8858" t="s">
        <v>41</v>
      </c>
      <c r="I8858">
        <v>132</v>
      </c>
      <c r="J8858" t="s">
        <v>33</v>
      </c>
      <c r="K8858">
        <v>2</v>
      </c>
      <c r="L8858">
        <v>54.04586939</v>
      </c>
      <c r="M8858" t="s">
        <v>10</v>
      </c>
      <c r="N8858" s="2" t="s">
        <v>11</v>
      </c>
      <c r="O8858">
        <v>10.809173879999999</v>
      </c>
      <c r="P8858">
        <f t="shared" si="416"/>
        <v>97.282564899999997</v>
      </c>
      <c r="Q8858" s="2" t="s">
        <v>11</v>
      </c>
      <c r="R8858" t="s">
        <v>26</v>
      </c>
      <c r="S8858">
        <v>5</v>
      </c>
      <c r="T8858" s="2" t="s">
        <v>16</v>
      </c>
    </row>
    <row r="8859" spans="1:20" x14ac:dyDescent="0.25">
      <c r="A8859">
        <v>8858</v>
      </c>
      <c r="B8859" s="4">
        <v>43444</v>
      </c>
      <c r="C8859" t="str">
        <f t="shared" si="414"/>
        <v>2018</v>
      </c>
      <c r="D8859">
        <v>14</v>
      </c>
      <c r="E8859">
        <v>39</v>
      </c>
      <c r="F8859" t="str">
        <f t="shared" si="415"/>
        <v>Adult</v>
      </c>
      <c r="G8859" t="s">
        <v>13</v>
      </c>
      <c r="H8859" t="s">
        <v>42</v>
      </c>
      <c r="I8859">
        <v>547</v>
      </c>
      <c r="J8859" t="s">
        <v>24</v>
      </c>
      <c r="K8859">
        <v>3</v>
      </c>
      <c r="L8859">
        <v>31.45875053</v>
      </c>
      <c r="M8859" t="s">
        <v>22</v>
      </c>
      <c r="N8859" s="2" t="s">
        <v>16</v>
      </c>
      <c r="O8859">
        <v>0</v>
      </c>
      <c r="P8859">
        <f t="shared" si="416"/>
        <v>94.376251589999995</v>
      </c>
      <c r="Q8859" s="2" t="s">
        <v>16</v>
      </c>
      <c r="R8859" t="s">
        <v>12</v>
      </c>
      <c r="S8859">
        <v>3</v>
      </c>
      <c r="T8859" s="2" t="s">
        <v>11</v>
      </c>
    </row>
    <row r="8860" spans="1:20" x14ac:dyDescent="0.25">
      <c r="A8860">
        <v>8859</v>
      </c>
      <c r="B8860" s="4">
        <v>43805</v>
      </c>
      <c r="C8860" t="str">
        <f t="shared" si="414"/>
        <v>2019</v>
      </c>
      <c r="D8860">
        <v>323</v>
      </c>
      <c r="E8860">
        <v>19</v>
      </c>
      <c r="F8860" t="str">
        <f t="shared" si="415"/>
        <v>Teenager</v>
      </c>
      <c r="G8860" t="s">
        <v>7</v>
      </c>
      <c r="H8860" t="s">
        <v>31</v>
      </c>
      <c r="I8860">
        <v>427</v>
      </c>
      <c r="J8860" t="s">
        <v>33</v>
      </c>
      <c r="K8860">
        <v>2</v>
      </c>
      <c r="L8860">
        <v>35.312008409999997</v>
      </c>
      <c r="M8860" t="s">
        <v>22</v>
      </c>
      <c r="N8860" s="2" t="s">
        <v>16</v>
      </c>
      <c r="O8860">
        <v>0</v>
      </c>
      <c r="P8860">
        <f t="shared" si="416"/>
        <v>70.624016819999994</v>
      </c>
      <c r="Q8860" s="2" t="s">
        <v>16</v>
      </c>
      <c r="R8860" t="s">
        <v>12</v>
      </c>
      <c r="S8860">
        <v>4</v>
      </c>
      <c r="T8860" s="2" t="s">
        <v>11</v>
      </c>
    </row>
    <row r="8861" spans="1:20" x14ac:dyDescent="0.25">
      <c r="A8861">
        <v>8860</v>
      </c>
      <c r="B8861" s="4">
        <v>44175</v>
      </c>
      <c r="C8861" t="str">
        <f t="shared" si="414"/>
        <v>2020</v>
      </c>
      <c r="D8861">
        <v>30</v>
      </c>
      <c r="E8861">
        <v>39</v>
      </c>
      <c r="F8861" t="str">
        <f t="shared" si="415"/>
        <v>Adult</v>
      </c>
      <c r="G8861" t="s">
        <v>7</v>
      </c>
      <c r="H8861" t="s">
        <v>30</v>
      </c>
      <c r="I8861">
        <v>154</v>
      </c>
      <c r="J8861" t="s">
        <v>29</v>
      </c>
      <c r="K8861">
        <v>1</v>
      </c>
      <c r="L8861">
        <v>67.722059810000005</v>
      </c>
      <c r="M8861" t="s">
        <v>25</v>
      </c>
      <c r="N8861" s="2" t="s">
        <v>11</v>
      </c>
      <c r="O8861">
        <v>6.7722059809999999</v>
      </c>
      <c r="P8861">
        <f t="shared" si="416"/>
        <v>60.949853829000006</v>
      </c>
      <c r="Q8861" s="2" t="s">
        <v>16</v>
      </c>
      <c r="R8861" t="s">
        <v>26</v>
      </c>
      <c r="S8861">
        <v>1</v>
      </c>
      <c r="T8861" s="2" t="s">
        <v>16</v>
      </c>
    </row>
    <row r="8862" spans="1:20" x14ac:dyDescent="0.25">
      <c r="A8862">
        <v>8861</v>
      </c>
      <c r="B8862" s="4">
        <v>44535</v>
      </c>
      <c r="C8862" t="str">
        <f t="shared" si="414"/>
        <v>2021</v>
      </c>
      <c r="D8862">
        <v>311</v>
      </c>
      <c r="E8862">
        <v>69</v>
      </c>
      <c r="F8862" t="str">
        <f t="shared" si="415"/>
        <v>Senior</v>
      </c>
      <c r="G8862" t="s">
        <v>13</v>
      </c>
      <c r="H8862" t="s">
        <v>43</v>
      </c>
      <c r="I8862">
        <v>186</v>
      </c>
      <c r="J8862" t="s">
        <v>9</v>
      </c>
      <c r="K8862">
        <v>3</v>
      </c>
      <c r="L8862">
        <v>61.441000690000003</v>
      </c>
      <c r="M8862" t="s">
        <v>10</v>
      </c>
      <c r="N8862" s="2" t="s">
        <v>11</v>
      </c>
      <c r="O8862">
        <v>18.432300210000001</v>
      </c>
      <c r="P8862">
        <f t="shared" si="416"/>
        <v>165.89070186000001</v>
      </c>
      <c r="Q8862" s="2" t="s">
        <v>11</v>
      </c>
      <c r="R8862" t="s">
        <v>26</v>
      </c>
      <c r="S8862">
        <v>2</v>
      </c>
      <c r="T8862" s="2" t="s">
        <v>16</v>
      </c>
    </row>
    <row r="8863" spans="1:20" x14ac:dyDescent="0.25">
      <c r="A8863">
        <v>8862</v>
      </c>
      <c r="B8863" s="4">
        <v>44516</v>
      </c>
      <c r="C8863" t="str">
        <f t="shared" si="414"/>
        <v>2021</v>
      </c>
      <c r="D8863">
        <v>296</v>
      </c>
      <c r="E8863">
        <v>57</v>
      </c>
      <c r="F8863" t="str">
        <f t="shared" si="415"/>
        <v>Senior</v>
      </c>
      <c r="G8863" t="s">
        <v>7</v>
      </c>
      <c r="H8863" t="s">
        <v>14</v>
      </c>
      <c r="I8863">
        <v>787</v>
      </c>
      <c r="J8863" t="s">
        <v>24</v>
      </c>
      <c r="K8863">
        <v>2</v>
      </c>
      <c r="L8863">
        <v>95.746727579999998</v>
      </c>
      <c r="M8863" t="s">
        <v>20</v>
      </c>
      <c r="N8863" s="2" t="s">
        <v>11</v>
      </c>
      <c r="O8863">
        <v>0</v>
      </c>
      <c r="P8863">
        <f t="shared" si="416"/>
        <v>191.49345516</v>
      </c>
      <c r="Q8863" s="2" t="s">
        <v>11</v>
      </c>
      <c r="R8863" t="s">
        <v>12</v>
      </c>
      <c r="S8863">
        <v>2</v>
      </c>
      <c r="T8863" s="2" t="s">
        <v>11</v>
      </c>
    </row>
    <row r="8864" spans="1:20" x14ac:dyDescent="0.25">
      <c r="A8864">
        <v>8863</v>
      </c>
      <c r="B8864" s="4">
        <v>45264</v>
      </c>
      <c r="C8864" t="str">
        <f t="shared" si="414"/>
        <v>2023</v>
      </c>
      <c r="D8864">
        <v>69</v>
      </c>
      <c r="E8864">
        <v>64</v>
      </c>
      <c r="F8864" t="str">
        <f t="shared" si="415"/>
        <v>Senior</v>
      </c>
      <c r="G8864" t="s">
        <v>27</v>
      </c>
      <c r="H8864" t="s">
        <v>14</v>
      </c>
      <c r="I8864">
        <v>13</v>
      </c>
      <c r="J8864" t="s">
        <v>33</v>
      </c>
      <c r="K8864">
        <v>4</v>
      </c>
      <c r="L8864">
        <v>34.583011740000003</v>
      </c>
      <c r="M8864" t="s">
        <v>22</v>
      </c>
      <c r="N8864" s="2" t="s">
        <v>16</v>
      </c>
      <c r="O8864">
        <v>0</v>
      </c>
      <c r="P8864">
        <f t="shared" si="416"/>
        <v>138.33204696000001</v>
      </c>
      <c r="Q8864" s="2" t="s">
        <v>16</v>
      </c>
      <c r="R8864" t="s">
        <v>18</v>
      </c>
      <c r="S8864">
        <v>1</v>
      </c>
      <c r="T8864" s="2" t="s">
        <v>16</v>
      </c>
    </row>
    <row r="8865" spans="1:20" x14ac:dyDescent="0.25">
      <c r="A8865">
        <v>8864</v>
      </c>
      <c r="B8865" s="4">
        <v>44552</v>
      </c>
      <c r="C8865" t="str">
        <f t="shared" si="414"/>
        <v>2021</v>
      </c>
      <c r="D8865">
        <v>388</v>
      </c>
      <c r="E8865">
        <v>47</v>
      </c>
      <c r="F8865" t="str">
        <f t="shared" si="415"/>
        <v>Adult</v>
      </c>
      <c r="G8865" t="s">
        <v>7</v>
      </c>
      <c r="H8865" t="s">
        <v>23</v>
      </c>
      <c r="I8865">
        <v>240</v>
      </c>
      <c r="J8865" t="s">
        <v>9</v>
      </c>
      <c r="K8865">
        <v>5</v>
      </c>
      <c r="L8865">
        <v>12.41484649</v>
      </c>
      <c r="M8865" t="s">
        <v>10</v>
      </c>
      <c r="N8865" s="2" t="s">
        <v>11</v>
      </c>
      <c r="O8865">
        <v>0</v>
      </c>
      <c r="P8865">
        <f t="shared" si="416"/>
        <v>62.074232450000004</v>
      </c>
      <c r="Q8865" s="2" t="s">
        <v>16</v>
      </c>
      <c r="R8865" t="s">
        <v>12</v>
      </c>
      <c r="S8865">
        <v>3</v>
      </c>
      <c r="T8865" s="2" t="s">
        <v>11</v>
      </c>
    </row>
    <row r="8866" spans="1:20" x14ac:dyDescent="0.25">
      <c r="A8866">
        <v>8865</v>
      </c>
      <c r="B8866" s="4">
        <v>43801</v>
      </c>
      <c r="C8866" t="str">
        <f t="shared" si="414"/>
        <v>2019</v>
      </c>
      <c r="D8866">
        <v>449</v>
      </c>
      <c r="E8866">
        <v>58</v>
      </c>
      <c r="F8866" t="str">
        <f t="shared" si="415"/>
        <v>Senior</v>
      </c>
      <c r="G8866" t="s">
        <v>13</v>
      </c>
      <c r="H8866" t="s">
        <v>41</v>
      </c>
      <c r="I8866">
        <v>487</v>
      </c>
      <c r="J8866" t="s">
        <v>9</v>
      </c>
      <c r="K8866">
        <v>2</v>
      </c>
      <c r="L8866">
        <v>36.853832339999997</v>
      </c>
      <c r="M8866" t="s">
        <v>10</v>
      </c>
      <c r="N8866" s="2" t="s">
        <v>16</v>
      </c>
      <c r="O8866">
        <v>0</v>
      </c>
      <c r="P8866">
        <f t="shared" si="416"/>
        <v>73.707664679999993</v>
      </c>
      <c r="Q8866" s="2" t="s">
        <v>16</v>
      </c>
      <c r="R8866" t="s">
        <v>12</v>
      </c>
      <c r="S8866">
        <v>3</v>
      </c>
      <c r="T8866" s="2" t="s">
        <v>11</v>
      </c>
    </row>
    <row r="8867" spans="1:20" x14ac:dyDescent="0.25">
      <c r="A8867">
        <v>8866</v>
      </c>
      <c r="B8867" s="4">
        <v>44194</v>
      </c>
      <c r="C8867" t="str">
        <f t="shared" si="414"/>
        <v>2020</v>
      </c>
      <c r="D8867">
        <v>263</v>
      </c>
      <c r="E8867">
        <v>40</v>
      </c>
      <c r="F8867" t="str">
        <f t="shared" si="415"/>
        <v>Adult</v>
      </c>
      <c r="G8867" t="s">
        <v>13</v>
      </c>
      <c r="H8867" t="s">
        <v>41</v>
      </c>
      <c r="I8867">
        <v>780</v>
      </c>
      <c r="J8867" t="s">
        <v>9</v>
      </c>
      <c r="K8867">
        <v>4</v>
      </c>
      <c r="L8867">
        <v>32.98166501</v>
      </c>
      <c r="M8867" t="s">
        <v>10</v>
      </c>
      <c r="N8867" s="2" t="s">
        <v>11</v>
      </c>
      <c r="O8867">
        <v>13.192665999999999</v>
      </c>
      <c r="P8867">
        <f t="shared" si="416"/>
        <v>118.73399404</v>
      </c>
      <c r="Q8867" s="2" t="s">
        <v>11</v>
      </c>
      <c r="R8867" t="s">
        <v>26</v>
      </c>
      <c r="S8867">
        <v>4</v>
      </c>
      <c r="T8867" s="2" t="s">
        <v>11</v>
      </c>
    </row>
    <row r="8868" spans="1:20" x14ac:dyDescent="0.25">
      <c r="A8868">
        <v>8867</v>
      </c>
      <c r="B8868" s="4">
        <v>43771</v>
      </c>
      <c r="C8868" t="str">
        <f t="shared" si="414"/>
        <v>2019</v>
      </c>
      <c r="D8868">
        <v>63</v>
      </c>
      <c r="E8868">
        <v>59</v>
      </c>
      <c r="F8868" t="str">
        <f t="shared" si="415"/>
        <v>Senior</v>
      </c>
      <c r="G8868" t="s">
        <v>13</v>
      </c>
      <c r="H8868" t="s">
        <v>30</v>
      </c>
      <c r="I8868">
        <v>957</v>
      </c>
      <c r="J8868" t="s">
        <v>15</v>
      </c>
      <c r="K8868">
        <v>5</v>
      </c>
      <c r="L8868">
        <v>43.123092999999997</v>
      </c>
      <c r="M8868" t="s">
        <v>25</v>
      </c>
      <c r="N8868" s="2" t="s">
        <v>16</v>
      </c>
      <c r="O8868">
        <v>0</v>
      </c>
      <c r="P8868">
        <f t="shared" si="416"/>
        <v>215.61546499999997</v>
      </c>
      <c r="Q8868" s="2" t="s">
        <v>16</v>
      </c>
      <c r="R8868" t="s">
        <v>12</v>
      </c>
      <c r="S8868">
        <v>2</v>
      </c>
      <c r="T8868" s="2" t="s">
        <v>16</v>
      </c>
    </row>
    <row r="8869" spans="1:20" x14ac:dyDescent="0.25">
      <c r="A8869">
        <v>8868</v>
      </c>
      <c r="B8869" s="4">
        <v>43424</v>
      </c>
      <c r="C8869" t="str">
        <f t="shared" si="414"/>
        <v>2018</v>
      </c>
      <c r="D8869">
        <v>489</v>
      </c>
      <c r="E8869">
        <v>19</v>
      </c>
      <c r="F8869" t="str">
        <f t="shared" si="415"/>
        <v>Teenager</v>
      </c>
      <c r="G8869" t="s">
        <v>13</v>
      </c>
      <c r="H8869" t="s">
        <v>30</v>
      </c>
      <c r="I8869">
        <v>493</v>
      </c>
      <c r="J8869" t="s">
        <v>15</v>
      </c>
      <c r="K8869">
        <v>5</v>
      </c>
      <c r="L8869">
        <v>95.12371426</v>
      </c>
      <c r="M8869" t="s">
        <v>25</v>
      </c>
      <c r="N8869" s="2" t="s">
        <v>16</v>
      </c>
      <c r="O8869">
        <v>0</v>
      </c>
      <c r="P8869">
        <f t="shared" si="416"/>
        <v>475.61857129999999</v>
      </c>
      <c r="Q8869" s="2" t="s">
        <v>11</v>
      </c>
      <c r="R8869" t="s">
        <v>18</v>
      </c>
      <c r="S8869">
        <v>4</v>
      </c>
      <c r="T8869" s="2" t="s">
        <v>11</v>
      </c>
    </row>
    <row r="8870" spans="1:20" x14ac:dyDescent="0.25">
      <c r="A8870">
        <v>8869</v>
      </c>
      <c r="B8870" s="4">
        <v>45234</v>
      </c>
      <c r="C8870" t="str">
        <f t="shared" si="414"/>
        <v>2023</v>
      </c>
      <c r="D8870">
        <v>276</v>
      </c>
      <c r="E8870">
        <v>54</v>
      </c>
      <c r="F8870" t="str">
        <f t="shared" si="415"/>
        <v>Senior</v>
      </c>
      <c r="G8870" t="s">
        <v>13</v>
      </c>
      <c r="H8870" t="s">
        <v>42</v>
      </c>
      <c r="I8870">
        <v>252</v>
      </c>
      <c r="J8870" t="s">
        <v>9</v>
      </c>
      <c r="K8870">
        <v>3</v>
      </c>
      <c r="L8870">
        <v>26.3423315</v>
      </c>
      <c r="M8870" t="s">
        <v>25</v>
      </c>
      <c r="N8870" s="2" t="s">
        <v>16</v>
      </c>
      <c r="O8870">
        <v>0</v>
      </c>
      <c r="P8870">
        <f t="shared" si="416"/>
        <v>79.026994500000001</v>
      </c>
      <c r="Q8870" s="2" t="s">
        <v>11</v>
      </c>
      <c r="R8870" t="s">
        <v>18</v>
      </c>
      <c r="S8870">
        <v>3</v>
      </c>
      <c r="T8870" s="2" t="s">
        <v>16</v>
      </c>
    </row>
    <row r="8871" spans="1:20" x14ac:dyDescent="0.25">
      <c r="A8871">
        <v>8870</v>
      </c>
      <c r="B8871" s="4">
        <v>44905</v>
      </c>
      <c r="C8871" t="str">
        <f t="shared" si="414"/>
        <v>2022</v>
      </c>
      <c r="D8871">
        <v>422</v>
      </c>
      <c r="E8871">
        <v>61</v>
      </c>
      <c r="F8871" t="str">
        <f t="shared" si="415"/>
        <v>Senior</v>
      </c>
      <c r="G8871" t="s">
        <v>13</v>
      </c>
      <c r="H8871" t="s">
        <v>21</v>
      </c>
      <c r="I8871">
        <v>94</v>
      </c>
      <c r="J8871" t="s">
        <v>33</v>
      </c>
      <c r="K8871">
        <v>5</v>
      </c>
      <c r="L8871">
        <v>28.409788710000001</v>
      </c>
      <c r="M8871" t="s">
        <v>22</v>
      </c>
      <c r="N8871" s="2" t="s">
        <v>11</v>
      </c>
      <c r="O8871">
        <v>0</v>
      </c>
      <c r="P8871">
        <f t="shared" si="416"/>
        <v>142.04894354999999</v>
      </c>
      <c r="Q8871" s="2" t="s">
        <v>11</v>
      </c>
      <c r="R8871" t="s">
        <v>12</v>
      </c>
      <c r="S8871">
        <v>1</v>
      </c>
      <c r="T8871" s="2" t="s">
        <v>11</v>
      </c>
    </row>
    <row r="8872" spans="1:20" x14ac:dyDescent="0.25">
      <c r="A8872">
        <v>8871</v>
      </c>
      <c r="B8872" s="4">
        <v>45235</v>
      </c>
      <c r="C8872" t="str">
        <f t="shared" si="414"/>
        <v>2023</v>
      </c>
      <c r="D8872">
        <v>419</v>
      </c>
      <c r="E8872">
        <v>64</v>
      </c>
      <c r="F8872" t="str">
        <f t="shared" si="415"/>
        <v>Senior</v>
      </c>
      <c r="G8872" t="s">
        <v>7</v>
      </c>
      <c r="H8872" t="s">
        <v>42</v>
      </c>
      <c r="I8872">
        <v>599</v>
      </c>
      <c r="J8872" t="s">
        <v>33</v>
      </c>
      <c r="K8872">
        <v>3</v>
      </c>
      <c r="L8872">
        <v>87.461069899999998</v>
      </c>
      <c r="M8872" t="s">
        <v>10</v>
      </c>
      <c r="N8872" s="2" t="s">
        <v>11</v>
      </c>
      <c r="O8872">
        <v>0</v>
      </c>
      <c r="P8872">
        <f t="shared" si="416"/>
        <v>262.38320970000001</v>
      </c>
      <c r="Q8872" s="2" t="s">
        <v>16</v>
      </c>
      <c r="R8872" t="s">
        <v>12</v>
      </c>
      <c r="S8872">
        <v>2</v>
      </c>
      <c r="T8872" s="2" t="s">
        <v>11</v>
      </c>
    </row>
    <row r="8873" spans="1:20" x14ac:dyDescent="0.25">
      <c r="A8873">
        <v>8872</v>
      </c>
      <c r="B8873" s="4">
        <v>43450</v>
      </c>
      <c r="C8873" t="str">
        <f t="shared" si="414"/>
        <v>2018</v>
      </c>
      <c r="D8873">
        <v>256</v>
      </c>
      <c r="E8873">
        <v>42</v>
      </c>
      <c r="F8873" t="str">
        <f t="shared" si="415"/>
        <v>Adult</v>
      </c>
      <c r="G8873" t="s">
        <v>7</v>
      </c>
      <c r="H8873" t="s">
        <v>43</v>
      </c>
      <c r="I8873">
        <v>170</v>
      </c>
      <c r="J8873" t="s">
        <v>29</v>
      </c>
      <c r="K8873">
        <v>4</v>
      </c>
      <c r="L8873">
        <v>27.18221308</v>
      </c>
      <c r="M8873" t="s">
        <v>25</v>
      </c>
      <c r="N8873" s="2" t="s">
        <v>16</v>
      </c>
      <c r="O8873">
        <v>0</v>
      </c>
      <c r="P8873">
        <f t="shared" si="416"/>
        <v>108.72885232</v>
      </c>
      <c r="Q8873" s="2" t="s">
        <v>11</v>
      </c>
      <c r="R8873" t="s">
        <v>12</v>
      </c>
      <c r="S8873">
        <v>3</v>
      </c>
      <c r="T8873" s="2" t="s">
        <v>16</v>
      </c>
    </row>
    <row r="8874" spans="1:20" x14ac:dyDescent="0.25">
      <c r="A8874">
        <v>8873</v>
      </c>
      <c r="B8874" s="4">
        <v>43782</v>
      </c>
      <c r="C8874" t="str">
        <f t="shared" si="414"/>
        <v>2019</v>
      </c>
      <c r="D8874">
        <v>261</v>
      </c>
      <c r="E8874">
        <v>49</v>
      </c>
      <c r="F8874" t="str">
        <f t="shared" si="415"/>
        <v>Adult</v>
      </c>
      <c r="G8874" t="s">
        <v>7</v>
      </c>
      <c r="H8874" t="s">
        <v>19</v>
      </c>
      <c r="I8874">
        <v>235</v>
      </c>
      <c r="J8874" t="s">
        <v>15</v>
      </c>
      <c r="K8874">
        <v>3</v>
      </c>
      <c r="L8874">
        <v>81.787235100000004</v>
      </c>
      <c r="M8874" t="s">
        <v>20</v>
      </c>
      <c r="N8874" s="2" t="s">
        <v>11</v>
      </c>
      <c r="O8874">
        <v>0</v>
      </c>
      <c r="P8874">
        <f t="shared" si="416"/>
        <v>245.36170530000001</v>
      </c>
      <c r="Q8874" s="2" t="s">
        <v>11</v>
      </c>
      <c r="R8874" t="s">
        <v>18</v>
      </c>
      <c r="S8874">
        <v>2</v>
      </c>
      <c r="T8874" s="2" t="s">
        <v>16</v>
      </c>
    </row>
    <row r="8875" spans="1:20" x14ac:dyDescent="0.25">
      <c r="A8875">
        <v>8874</v>
      </c>
      <c r="B8875" s="4">
        <v>44890</v>
      </c>
      <c r="C8875" t="str">
        <f t="shared" si="414"/>
        <v>2022</v>
      </c>
      <c r="D8875">
        <v>303</v>
      </c>
      <c r="E8875">
        <v>24</v>
      </c>
      <c r="F8875" t="str">
        <f t="shared" si="415"/>
        <v>Teenager</v>
      </c>
      <c r="G8875" t="s">
        <v>13</v>
      </c>
      <c r="H8875" t="s">
        <v>23</v>
      </c>
      <c r="I8875">
        <v>956</v>
      </c>
      <c r="J8875" t="s">
        <v>24</v>
      </c>
      <c r="K8875">
        <v>3</v>
      </c>
      <c r="L8875">
        <v>42.468286919999997</v>
      </c>
      <c r="M8875" t="s">
        <v>10</v>
      </c>
      <c r="N8875" s="2" t="s">
        <v>11</v>
      </c>
      <c r="O8875">
        <v>12.74048608</v>
      </c>
      <c r="P8875">
        <f t="shared" si="416"/>
        <v>114.66437467999999</v>
      </c>
      <c r="Q8875" s="2" t="s">
        <v>11</v>
      </c>
      <c r="R8875" t="s">
        <v>26</v>
      </c>
      <c r="S8875">
        <v>1</v>
      </c>
      <c r="T8875" s="2" t="s">
        <v>16</v>
      </c>
    </row>
    <row r="8876" spans="1:20" x14ac:dyDescent="0.25">
      <c r="A8876">
        <v>8875</v>
      </c>
      <c r="B8876" s="4">
        <v>44910</v>
      </c>
      <c r="C8876" t="str">
        <f t="shared" si="414"/>
        <v>2022</v>
      </c>
      <c r="D8876">
        <v>216</v>
      </c>
      <c r="E8876">
        <v>33</v>
      </c>
      <c r="F8876" t="str">
        <f t="shared" si="415"/>
        <v>Adult</v>
      </c>
      <c r="G8876" t="s">
        <v>27</v>
      </c>
      <c r="H8876" t="s">
        <v>35</v>
      </c>
      <c r="I8876">
        <v>936</v>
      </c>
      <c r="J8876" t="s">
        <v>33</v>
      </c>
      <c r="K8876">
        <v>1</v>
      </c>
      <c r="L8876">
        <v>52.775022120000003</v>
      </c>
      <c r="M8876" t="s">
        <v>25</v>
      </c>
      <c r="N8876" s="2" t="s">
        <v>11</v>
      </c>
      <c r="O8876">
        <v>0</v>
      </c>
      <c r="P8876">
        <f t="shared" si="416"/>
        <v>52.775022120000003</v>
      </c>
      <c r="Q8876" s="2" t="s">
        <v>11</v>
      </c>
      <c r="R8876" t="s">
        <v>12</v>
      </c>
      <c r="S8876">
        <v>5</v>
      </c>
      <c r="T8876" s="2" t="s">
        <v>16</v>
      </c>
    </row>
    <row r="8877" spans="1:20" x14ac:dyDescent="0.25">
      <c r="A8877">
        <v>8876</v>
      </c>
      <c r="B8877" s="4">
        <v>44183</v>
      </c>
      <c r="C8877" t="str">
        <f t="shared" si="414"/>
        <v>2020</v>
      </c>
      <c r="D8877">
        <v>434</v>
      </c>
      <c r="E8877">
        <v>64</v>
      </c>
      <c r="F8877" t="str">
        <f t="shared" si="415"/>
        <v>Senior</v>
      </c>
      <c r="G8877" t="s">
        <v>13</v>
      </c>
      <c r="H8877" t="s">
        <v>30</v>
      </c>
      <c r="I8877">
        <v>606</v>
      </c>
      <c r="J8877" t="s">
        <v>24</v>
      </c>
      <c r="K8877">
        <v>3</v>
      </c>
      <c r="L8877">
        <v>23.844775460000001</v>
      </c>
      <c r="M8877" t="s">
        <v>20</v>
      </c>
      <c r="N8877" s="2" t="s">
        <v>11</v>
      </c>
      <c r="O8877">
        <v>7.153432639</v>
      </c>
      <c r="P8877">
        <f t="shared" si="416"/>
        <v>64.380893741000008</v>
      </c>
      <c r="Q8877" s="2" t="s">
        <v>16</v>
      </c>
      <c r="R8877" t="s">
        <v>26</v>
      </c>
      <c r="S8877">
        <v>2</v>
      </c>
      <c r="T8877" s="2" t="s">
        <v>16</v>
      </c>
    </row>
    <row r="8878" spans="1:20" x14ac:dyDescent="0.25">
      <c r="A8878">
        <v>8877</v>
      </c>
      <c r="B8878" s="4">
        <v>43423</v>
      </c>
      <c r="C8878" t="str">
        <f t="shared" si="414"/>
        <v>2018</v>
      </c>
      <c r="D8878">
        <v>220</v>
      </c>
      <c r="E8878">
        <v>40</v>
      </c>
      <c r="F8878" t="str">
        <f t="shared" si="415"/>
        <v>Adult</v>
      </c>
      <c r="G8878" t="s">
        <v>7</v>
      </c>
      <c r="H8878" t="s">
        <v>34</v>
      </c>
      <c r="I8878">
        <v>803</v>
      </c>
      <c r="J8878" t="s">
        <v>24</v>
      </c>
      <c r="K8878">
        <v>5</v>
      </c>
      <c r="L8878">
        <v>28.75412717</v>
      </c>
      <c r="M8878" t="s">
        <v>25</v>
      </c>
      <c r="N8878" s="2" t="s">
        <v>16</v>
      </c>
      <c r="O8878">
        <v>14.377063590000001</v>
      </c>
      <c r="P8878">
        <f t="shared" si="416"/>
        <v>129.39357225999998</v>
      </c>
      <c r="Q8878" s="2" t="s">
        <v>11</v>
      </c>
      <c r="R8878" t="s">
        <v>26</v>
      </c>
      <c r="S8878">
        <v>3</v>
      </c>
      <c r="T8878" s="2" t="s">
        <v>16</v>
      </c>
    </row>
    <row r="8879" spans="1:20" x14ac:dyDescent="0.25">
      <c r="A8879">
        <v>8878</v>
      </c>
      <c r="B8879" s="4">
        <v>43775</v>
      </c>
      <c r="C8879" t="str">
        <f t="shared" si="414"/>
        <v>2019</v>
      </c>
      <c r="D8879">
        <v>327</v>
      </c>
      <c r="E8879">
        <v>41</v>
      </c>
      <c r="F8879" t="str">
        <f t="shared" si="415"/>
        <v>Adult</v>
      </c>
      <c r="G8879" t="s">
        <v>7</v>
      </c>
      <c r="H8879" t="s">
        <v>21</v>
      </c>
      <c r="I8879">
        <v>517</v>
      </c>
      <c r="J8879" t="s">
        <v>33</v>
      </c>
      <c r="K8879">
        <v>4</v>
      </c>
      <c r="L8879">
        <v>82.152492789999997</v>
      </c>
      <c r="M8879" t="s">
        <v>22</v>
      </c>
      <c r="N8879" s="2" t="s">
        <v>11</v>
      </c>
      <c r="O8879">
        <v>0</v>
      </c>
      <c r="P8879">
        <f t="shared" si="416"/>
        <v>328.60997115999999</v>
      </c>
      <c r="Q8879" s="2" t="s">
        <v>16</v>
      </c>
      <c r="R8879" t="s">
        <v>18</v>
      </c>
      <c r="S8879">
        <v>4</v>
      </c>
      <c r="T8879" s="2" t="s">
        <v>16</v>
      </c>
    </row>
    <row r="8880" spans="1:20" x14ac:dyDescent="0.25">
      <c r="A8880">
        <v>8879</v>
      </c>
      <c r="B8880" s="4">
        <v>45249</v>
      </c>
      <c r="C8880" t="str">
        <f t="shared" si="414"/>
        <v>2023</v>
      </c>
      <c r="D8880">
        <v>7</v>
      </c>
      <c r="E8880">
        <v>67</v>
      </c>
      <c r="F8880" t="str">
        <f t="shared" si="415"/>
        <v>Senior</v>
      </c>
      <c r="G8880" t="s">
        <v>7</v>
      </c>
      <c r="H8880" t="s">
        <v>41</v>
      </c>
      <c r="I8880">
        <v>962</v>
      </c>
      <c r="J8880" t="s">
        <v>15</v>
      </c>
      <c r="K8880">
        <v>2</v>
      </c>
      <c r="L8880">
        <v>12.9847474</v>
      </c>
      <c r="M8880" t="s">
        <v>10</v>
      </c>
      <c r="N8880" s="2" t="s">
        <v>16</v>
      </c>
      <c r="O8880">
        <v>0</v>
      </c>
      <c r="P8880">
        <f t="shared" si="416"/>
        <v>25.9694948</v>
      </c>
      <c r="Q8880" s="2" t="s">
        <v>11</v>
      </c>
      <c r="R8880" t="s">
        <v>12</v>
      </c>
      <c r="S8880">
        <v>3</v>
      </c>
      <c r="T8880" s="2" t="s">
        <v>11</v>
      </c>
    </row>
    <row r="8881" spans="1:20" x14ac:dyDescent="0.25">
      <c r="A8881">
        <v>8880</v>
      </c>
      <c r="B8881" s="4">
        <v>43827</v>
      </c>
      <c r="C8881" t="str">
        <f t="shared" si="414"/>
        <v>2019</v>
      </c>
      <c r="D8881">
        <v>196</v>
      </c>
      <c r="E8881">
        <v>47</v>
      </c>
      <c r="F8881" t="str">
        <f t="shared" si="415"/>
        <v>Adult</v>
      </c>
      <c r="G8881" t="s">
        <v>7</v>
      </c>
      <c r="H8881" t="s">
        <v>14</v>
      </c>
      <c r="I8881">
        <v>204</v>
      </c>
      <c r="J8881" t="s">
        <v>33</v>
      </c>
      <c r="K8881">
        <v>2</v>
      </c>
      <c r="L8881">
        <v>97.966248190000002</v>
      </c>
      <c r="M8881" t="s">
        <v>22</v>
      </c>
      <c r="N8881" s="2" t="s">
        <v>16</v>
      </c>
      <c r="O8881">
        <v>0</v>
      </c>
      <c r="P8881">
        <f t="shared" si="416"/>
        <v>195.93249638</v>
      </c>
      <c r="Q8881" s="2" t="s">
        <v>16</v>
      </c>
      <c r="R8881" t="s">
        <v>18</v>
      </c>
      <c r="S8881">
        <v>3</v>
      </c>
      <c r="T8881" s="2" t="s">
        <v>16</v>
      </c>
    </row>
    <row r="8882" spans="1:20" x14ac:dyDescent="0.25">
      <c r="A8882">
        <v>8881</v>
      </c>
      <c r="B8882" s="4">
        <v>43447</v>
      </c>
      <c r="C8882" t="str">
        <f t="shared" si="414"/>
        <v>2018</v>
      </c>
      <c r="D8882">
        <v>150</v>
      </c>
      <c r="E8882">
        <v>52</v>
      </c>
      <c r="F8882" t="str">
        <f t="shared" si="415"/>
        <v>Senior</v>
      </c>
      <c r="G8882" t="s">
        <v>27</v>
      </c>
      <c r="H8882" t="s">
        <v>35</v>
      </c>
      <c r="I8882">
        <v>431</v>
      </c>
      <c r="J8882" t="s">
        <v>24</v>
      </c>
      <c r="K8882">
        <v>1</v>
      </c>
      <c r="L8882">
        <v>97.354604679999994</v>
      </c>
      <c r="M8882" t="s">
        <v>25</v>
      </c>
      <c r="N8882" s="2" t="s">
        <v>11</v>
      </c>
      <c r="O8882">
        <v>0</v>
      </c>
      <c r="P8882">
        <f t="shared" si="416"/>
        <v>97.354604679999994</v>
      </c>
      <c r="Q8882" s="2" t="s">
        <v>16</v>
      </c>
      <c r="R8882" t="s">
        <v>12</v>
      </c>
      <c r="S8882">
        <v>4</v>
      </c>
      <c r="T8882" s="2" t="s">
        <v>11</v>
      </c>
    </row>
    <row r="8883" spans="1:20" x14ac:dyDescent="0.25">
      <c r="A8883">
        <v>8882</v>
      </c>
      <c r="B8883" s="4">
        <v>44540</v>
      </c>
      <c r="C8883" t="str">
        <f t="shared" si="414"/>
        <v>2021</v>
      </c>
      <c r="D8883">
        <v>254</v>
      </c>
      <c r="E8883">
        <v>29</v>
      </c>
      <c r="F8883" t="str">
        <f t="shared" si="415"/>
        <v>Teenager</v>
      </c>
      <c r="G8883" t="s">
        <v>27</v>
      </c>
      <c r="H8883" t="s">
        <v>17</v>
      </c>
      <c r="I8883">
        <v>4</v>
      </c>
      <c r="J8883" t="s">
        <v>15</v>
      </c>
      <c r="K8883">
        <v>4</v>
      </c>
      <c r="L8883">
        <v>83.685704139999999</v>
      </c>
      <c r="M8883" t="s">
        <v>10</v>
      </c>
      <c r="N8883" s="2" t="s">
        <v>16</v>
      </c>
      <c r="O8883">
        <v>0</v>
      </c>
      <c r="P8883">
        <f t="shared" si="416"/>
        <v>334.74281655999999</v>
      </c>
      <c r="Q8883" s="2" t="s">
        <v>16</v>
      </c>
      <c r="R8883" t="s">
        <v>12</v>
      </c>
      <c r="S8883">
        <v>4</v>
      </c>
      <c r="T8883" s="2" t="s">
        <v>16</v>
      </c>
    </row>
    <row r="8884" spans="1:20" x14ac:dyDescent="0.25">
      <c r="A8884">
        <v>8883</v>
      </c>
      <c r="B8884" s="4">
        <v>45245</v>
      </c>
      <c r="C8884" t="str">
        <f t="shared" si="414"/>
        <v>2023</v>
      </c>
      <c r="D8884">
        <v>20</v>
      </c>
      <c r="E8884">
        <v>31</v>
      </c>
      <c r="F8884" t="str">
        <f t="shared" si="415"/>
        <v>Adult</v>
      </c>
      <c r="G8884" t="s">
        <v>13</v>
      </c>
      <c r="H8884" t="s">
        <v>34</v>
      </c>
      <c r="I8884">
        <v>893</v>
      </c>
      <c r="J8884" t="s">
        <v>33</v>
      </c>
      <c r="K8884">
        <v>2</v>
      </c>
      <c r="L8884">
        <v>91.917888050000002</v>
      </c>
      <c r="M8884" t="s">
        <v>10</v>
      </c>
      <c r="N8884" s="2" t="s">
        <v>16</v>
      </c>
      <c r="O8884">
        <v>0</v>
      </c>
      <c r="P8884">
        <f t="shared" si="416"/>
        <v>183.8357761</v>
      </c>
      <c r="Q8884" s="2" t="s">
        <v>11</v>
      </c>
      <c r="R8884" t="s">
        <v>18</v>
      </c>
      <c r="S8884">
        <v>1</v>
      </c>
      <c r="T8884" s="2" t="s">
        <v>11</v>
      </c>
    </row>
    <row r="8885" spans="1:20" x14ac:dyDescent="0.25">
      <c r="A8885">
        <v>8884</v>
      </c>
      <c r="B8885" s="4">
        <v>44918</v>
      </c>
      <c r="C8885" t="str">
        <f t="shared" si="414"/>
        <v>2022</v>
      </c>
      <c r="D8885">
        <v>468</v>
      </c>
      <c r="E8885">
        <v>60</v>
      </c>
      <c r="F8885" t="str">
        <f t="shared" si="415"/>
        <v>Senior</v>
      </c>
      <c r="G8885" t="s">
        <v>27</v>
      </c>
      <c r="H8885" t="s">
        <v>39</v>
      </c>
      <c r="I8885">
        <v>622</v>
      </c>
      <c r="J8885" t="s">
        <v>29</v>
      </c>
      <c r="K8885">
        <v>5</v>
      </c>
      <c r="L8885">
        <v>84.29790414</v>
      </c>
      <c r="M8885" t="s">
        <v>20</v>
      </c>
      <c r="N8885" s="2" t="s">
        <v>11</v>
      </c>
      <c r="O8885">
        <v>42.14895207</v>
      </c>
      <c r="P8885">
        <f t="shared" si="416"/>
        <v>379.34056863000001</v>
      </c>
      <c r="Q8885" s="2" t="s">
        <v>11</v>
      </c>
      <c r="R8885" t="s">
        <v>26</v>
      </c>
      <c r="S8885">
        <v>1</v>
      </c>
      <c r="T8885" s="2" t="s">
        <v>11</v>
      </c>
    </row>
    <row r="8886" spans="1:20" x14ac:dyDescent="0.25">
      <c r="A8886">
        <v>8885</v>
      </c>
      <c r="B8886" s="4">
        <v>43456</v>
      </c>
      <c r="C8886" t="str">
        <f t="shared" si="414"/>
        <v>2018</v>
      </c>
      <c r="D8886">
        <v>233</v>
      </c>
      <c r="E8886">
        <v>56</v>
      </c>
      <c r="F8886" t="str">
        <f t="shared" si="415"/>
        <v>Senior</v>
      </c>
      <c r="G8886" t="s">
        <v>27</v>
      </c>
      <c r="H8886" t="s">
        <v>42</v>
      </c>
      <c r="I8886">
        <v>222</v>
      </c>
      <c r="J8886" t="s">
        <v>29</v>
      </c>
      <c r="K8886">
        <v>3</v>
      </c>
      <c r="L8886">
        <v>18.817956030000001</v>
      </c>
      <c r="M8886" t="s">
        <v>20</v>
      </c>
      <c r="N8886" s="2" t="s">
        <v>11</v>
      </c>
      <c r="O8886">
        <v>0</v>
      </c>
      <c r="P8886">
        <f t="shared" si="416"/>
        <v>56.45386809</v>
      </c>
      <c r="Q8886" s="2" t="s">
        <v>16</v>
      </c>
      <c r="R8886" t="s">
        <v>18</v>
      </c>
      <c r="S8886">
        <v>5</v>
      </c>
      <c r="T8886" s="2" t="s">
        <v>11</v>
      </c>
    </row>
    <row r="8887" spans="1:20" x14ac:dyDescent="0.25">
      <c r="A8887">
        <v>8886</v>
      </c>
      <c r="B8887" s="4">
        <v>45253</v>
      </c>
      <c r="C8887" t="str">
        <f t="shared" si="414"/>
        <v>2023</v>
      </c>
      <c r="D8887">
        <v>301</v>
      </c>
      <c r="E8887">
        <v>61</v>
      </c>
      <c r="F8887" t="str">
        <f t="shared" si="415"/>
        <v>Senior</v>
      </c>
      <c r="G8887" t="s">
        <v>27</v>
      </c>
      <c r="H8887" t="s">
        <v>42</v>
      </c>
      <c r="I8887">
        <v>606</v>
      </c>
      <c r="J8887" t="s">
        <v>24</v>
      </c>
      <c r="K8887">
        <v>4</v>
      </c>
      <c r="L8887">
        <v>92.196495990000003</v>
      </c>
      <c r="M8887" t="s">
        <v>20</v>
      </c>
      <c r="N8887" s="2" t="s">
        <v>16</v>
      </c>
      <c r="O8887">
        <v>36.878598400000001</v>
      </c>
      <c r="P8887">
        <f t="shared" si="416"/>
        <v>331.90738556000002</v>
      </c>
      <c r="Q8887" s="2" t="s">
        <v>11</v>
      </c>
      <c r="R8887" t="s">
        <v>26</v>
      </c>
      <c r="S8887">
        <v>5</v>
      </c>
      <c r="T8887" s="2" t="s">
        <v>11</v>
      </c>
    </row>
    <row r="8888" spans="1:20" x14ac:dyDescent="0.25">
      <c r="A8888">
        <v>8887</v>
      </c>
      <c r="B8888" s="4">
        <v>44527</v>
      </c>
      <c r="C8888" t="str">
        <f t="shared" si="414"/>
        <v>2021</v>
      </c>
      <c r="D8888">
        <v>196</v>
      </c>
      <c r="E8888">
        <v>27</v>
      </c>
      <c r="F8888" t="str">
        <f t="shared" si="415"/>
        <v>Teenager</v>
      </c>
      <c r="G8888" t="s">
        <v>13</v>
      </c>
      <c r="H8888" t="s">
        <v>38</v>
      </c>
      <c r="I8888">
        <v>685</v>
      </c>
      <c r="J8888" t="s">
        <v>9</v>
      </c>
      <c r="K8888">
        <v>1</v>
      </c>
      <c r="L8888">
        <v>31.385402020000001</v>
      </c>
      <c r="M8888" t="s">
        <v>22</v>
      </c>
      <c r="N8888" s="2" t="s">
        <v>16</v>
      </c>
      <c r="O8888">
        <v>3.1385402020000002</v>
      </c>
      <c r="P8888">
        <f t="shared" si="416"/>
        <v>28.246861817999999</v>
      </c>
      <c r="Q8888" s="2" t="s">
        <v>16</v>
      </c>
      <c r="R8888" t="s">
        <v>26</v>
      </c>
      <c r="S8888">
        <v>1</v>
      </c>
      <c r="T8888" s="2" t="s">
        <v>16</v>
      </c>
    </row>
    <row r="8889" spans="1:20" x14ac:dyDescent="0.25">
      <c r="A8889">
        <v>8888</v>
      </c>
      <c r="B8889" s="4">
        <v>43823</v>
      </c>
      <c r="C8889" t="str">
        <f t="shared" si="414"/>
        <v>2019</v>
      </c>
      <c r="D8889">
        <v>491</v>
      </c>
      <c r="E8889">
        <v>43</v>
      </c>
      <c r="F8889" t="str">
        <f t="shared" si="415"/>
        <v>Adult</v>
      </c>
      <c r="G8889" t="s">
        <v>13</v>
      </c>
      <c r="H8889" t="s">
        <v>43</v>
      </c>
      <c r="I8889">
        <v>34</v>
      </c>
      <c r="J8889" t="s">
        <v>9</v>
      </c>
      <c r="K8889">
        <v>5</v>
      </c>
      <c r="L8889">
        <v>29.58505259</v>
      </c>
      <c r="M8889" t="s">
        <v>22</v>
      </c>
      <c r="N8889" s="2" t="s">
        <v>11</v>
      </c>
      <c r="O8889">
        <v>0</v>
      </c>
      <c r="P8889">
        <f t="shared" si="416"/>
        <v>147.92526294999999</v>
      </c>
      <c r="Q8889" s="2" t="s">
        <v>11</v>
      </c>
      <c r="R8889" t="s">
        <v>18</v>
      </c>
      <c r="S8889">
        <v>5</v>
      </c>
      <c r="T8889" s="2" t="s">
        <v>16</v>
      </c>
    </row>
    <row r="8890" spans="1:20" x14ac:dyDescent="0.25">
      <c r="A8890">
        <v>8889</v>
      </c>
      <c r="B8890" s="4">
        <v>43408</v>
      </c>
      <c r="C8890" t="str">
        <f t="shared" si="414"/>
        <v>2018</v>
      </c>
      <c r="D8890">
        <v>275</v>
      </c>
      <c r="E8890">
        <v>43</v>
      </c>
      <c r="F8890" t="str">
        <f t="shared" si="415"/>
        <v>Adult</v>
      </c>
      <c r="G8890" t="s">
        <v>7</v>
      </c>
      <c r="H8890" t="s">
        <v>31</v>
      </c>
      <c r="I8890">
        <v>481</v>
      </c>
      <c r="J8890" t="s">
        <v>29</v>
      </c>
      <c r="K8890">
        <v>5</v>
      </c>
      <c r="L8890">
        <v>58.40361051</v>
      </c>
      <c r="M8890" t="s">
        <v>10</v>
      </c>
      <c r="N8890" s="2" t="s">
        <v>11</v>
      </c>
      <c r="O8890">
        <v>0</v>
      </c>
      <c r="P8890">
        <f t="shared" si="416"/>
        <v>292.01805254999999</v>
      </c>
      <c r="Q8890" s="2" t="s">
        <v>11</v>
      </c>
      <c r="R8890" t="s">
        <v>12</v>
      </c>
      <c r="S8890">
        <v>2</v>
      </c>
      <c r="T8890" s="2" t="s">
        <v>11</v>
      </c>
    </row>
    <row r="8891" spans="1:20" x14ac:dyDescent="0.25">
      <c r="A8891">
        <v>8890</v>
      </c>
      <c r="B8891" s="4">
        <v>44144</v>
      </c>
      <c r="C8891" t="str">
        <f t="shared" si="414"/>
        <v>2020</v>
      </c>
      <c r="D8891">
        <v>273</v>
      </c>
      <c r="E8891">
        <v>70</v>
      </c>
      <c r="F8891" t="str">
        <f t="shared" si="415"/>
        <v>Senior</v>
      </c>
      <c r="G8891" t="s">
        <v>27</v>
      </c>
      <c r="H8891" t="s">
        <v>21</v>
      </c>
      <c r="I8891">
        <v>514</v>
      </c>
      <c r="J8891" t="s">
        <v>15</v>
      </c>
      <c r="K8891">
        <v>3</v>
      </c>
      <c r="L8891">
        <v>86.445009720000002</v>
      </c>
      <c r="M8891" t="s">
        <v>22</v>
      </c>
      <c r="N8891" s="2" t="s">
        <v>16</v>
      </c>
      <c r="O8891">
        <v>0</v>
      </c>
      <c r="P8891">
        <f t="shared" si="416"/>
        <v>259.33502915999998</v>
      </c>
      <c r="Q8891" s="2" t="s">
        <v>11</v>
      </c>
      <c r="R8891" t="s">
        <v>18</v>
      </c>
      <c r="S8891">
        <v>5</v>
      </c>
      <c r="T8891" s="2" t="s">
        <v>11</v>
      </c>
    </row>
    <row r="8892" spans="1:20" x14ac:dyDescent="0.25">
      <c r="A8892">
        <v>8891</v>
      </c>
      <c r="B8892" s="4">
        <v>44153</v>
      </c>
      <c r="C8892" t="str">
        <f t="shared" si="414"/>
        <v>2020</v>
      </c>
      <c r="D8892">
        <v>126</v>
      </c>
      <c r="E8892">
        <v>40</v>
      </c>
      <c r="F8892" t="str">
        <f t="shared" si="415"/>
        <v>Adult</v>
      </c>
      <c r="G8892" t="s">
        <v>7</v>
      </c>
      <c r="H8892" t="s">
        <v>41</v>
      </c>
      <c r="I8892">
        <v>485</v>
      </c>
      <c r="J8892" t="s">
        <v>24</v>
      </c>
      <c r="K8892">
        <v>2</v>
      </c>
      <c r="L8892">
        <v>53.086275839999999</v>
      </c>
      <c r="M8892" t="s">
        <v>25</v>
      </c>
      <c r="N8892" s="2" t="s">
        <v>16</v>
      </c>
      <c r="O8892">
        <v>0</v>
      </c>
      <c r="P8892">
        <f t="shared" si="416"/>
        <v>106.17255168</v>
      </c>
      <c r="Q8892" s="2" t="s">
        <v>11</v>
      </c>
      <c r="R8892" t="s">
        <v>18</v>
      </c>
      <c r="S8892">
        <v>5</v>
      </c>
      <c r="T8892" s="2" t="s">
        <v>16</v>
      </c>
    </row>
    <row r="8893" spans="1:20" x14ac:dyDescent="0.25">
      <c r="A8893">
        <v>8892</v>
      </c>
      <c r="B8893" s="4">
        <v>44508</v>
      </c>
      <c r="C8893" t="str">
        <f t="shared" si="414"/>
        <v>2021</v>
      </c>
      <c r="D8893">
        <v>227</v>
      </c>
      <c r="E8893">
        <v>70</v>
      </c>
      <c r="F8893" t="str">
        <f t="shared" si="415"/>
        <v>Senior</v>
      </c>
      <c r="G8893" t="s">
        <v>27</v>
      </c>
      <c r="H8893" t="s">
        <v>32</v>
      </c>
      <c r="I8893">
        <v>511</v>
      </c>
      <c r="J8893" t="s">
        <v>33</v>
      </c>
      <c r="K8893">
        <v>3</v>
      </c>
      <c r="L8893">
        <v>85.70670715</v>
      </c>
      <c r="M8893" t="s">
        <v>22</v>
      </c>
      <c r="N8893" s="2" t="s">
        <v>11</v>
      </c>
      <c r="O8893">
        <v>0</v>
      </c>
      <c r="P8893">
        <f t="shared" si="416"/>
        <v>257.12012145</v>
      </c>
      <c r="Q8893" s="2" t="s">
        <v>11</v>
      </c>
      <c r="R8893" t="s">
        <v>12</v>
      </c>
      <c r="S8893">
        <v>1</v>
      </c>
      <c r="T8893" s="2" t="s">
        <v>16</v>
      </c>
    </row>
    <row r="8894" spans="1:20" x14ac:dyDescent="0.25">
      <c r="A8894">
        <v>8893</v>
      </c>
      <c r="B8894" s="4">
        <v>44518</v>
      </c>
      <c r="C8894" t="str">
        <f t="shared" si="414"/>
        <v>2021</v>
      </c>
      <c r="D8894">
        <v>37</v>
      </c>
      <c r="E8894">
        <v>50</v>
      </c>
      <c r="F8894" t="str">
        <f t="shared" si="415"/>
        <v>Adult</v>
      </c>
      <c r="G8894" t="s">
        <v>13</v>
      </c>
      <c r="H8894" t="s">
        <v>36</v>
      </c>
      <c r="I8894">
        <v>439</v>
      </c>
      <c r="J8894" t="s">
        <v>33</v>
      </c>
      <c r="K8894">
        <v>1</v>
      </c>
      <c r="L8894">
        <v>72.990037540000003</v>
      </c>
      <c r="M8894" t="s">
        <v>20</v>
      </c>
      <c r="N8894" s="2" t="s">
        <v>16</v>
      </c>
      <c r="O8894">
        <v>0</v>
      </c>
      <c r="P8894">
        <f t="shared" si="416"/>
        <v>72.990037540000003</v>
      </c>
      <c r="Q8894" s="2" t="s">
        <v>11</v>
      </c>
      <c r="R8894" t="s">
        <v>18</v>
      </c>
      <c r="S8894">
        <v>5</v>
      </c>
      <c r="T8894" s="2" t="s">
        <v>16</v>
      </c>
    </row>
    <row r="8895" spans="1:20" x14ac:dyDescent="0.25">
      <c r="A8895">
        <v>8894</v>
      </c>
      <c r="B8895" s="4">
        <v>44168</v>
      </c>
      <c r="C8895" t="str">
        <f t="shared" si="414"/>
        <v>2020</v>
      </c>
      <c r="D8895">
        <v>464</v>
      </c>
      <c r="E8895">
        <v>55</v>
      </c>
      <c r="F8895" t="str">
        <f t="shared" si="415"/>
        <v>Senior</v>
      </c>
      <c r="G8895" t="s">
        <v>7</v>
      </c>
      <c r="H8895" t="s">
        <v>38</v>
      </c>
      <c r="I8895">
        <v>414</v>
      </c>
      <c r="J8895" t="s">
        <v>29</v>
      </c>
      <c r="K8895">
        <v>2</v>
      </c>
      <c r="L8895">
        <v>20.780953820000001</v>
      </c>
      <c r="M8895" t="s">
        <v>20</v>
      </c>
      <c r="N8895" s="2" t="s">
        <v>11</v>
      </c>
      <c r="O8895">
        <v>0</v>
      </c>
      <c r="P8895">
        <f t="shared" si="416"/>
        <v>41.561907640000001</v>
      </c>
      <c r="Q8895" s="2" t="s">
        <v>16</v>
      </c>
      <c r="R8895" t="s">
        <v>12</v>
      </c>
      <c r="S8895">
        <v>1</v>
      </c>
      <c r="T8895" s="2" t="s">
        <v>11</v>
      </c>
    </row>
    <row r="8896" spans="1:20" x14ac:dyDescent="0.25">
      <c r="A8896">
        <v>8895</v>
      </c>
      <c r="B8896" s="4">
        <v>44508</v>
      </c>
      <c r="C8896" t="str">
        <f t="shared" si="414"/>
        <v>2021</v>
      </c>
      <c r="D8896">
        <v>76</v>
      </c>
      <c r="E8896">
        <v>36</v>
      </c>
      <c r="F8896" t="str">
        <f t="shared" si="415"/>
        <v>Adult</v>
      </c>
      <c r="G8896" t="s">
        <v>27</v>
      </c>
      <c r="H8896" t="s">
        <v>38</v>
      </c>
      <c r="I8896">
        <v>798</v>
      </c>
      <c r="J8896" t="s">
        <v>15</v>
      </c>
      <c r="K8896">
        <v>1</v>
      </c>
      <c r="L8896">
        <v>43.959765679999997</v>
      </c>
      <c r="M8896" t="s">
        <v>10</v>
      </c>
      <c r="N8896" s="2" t="s">
        <v>16</v>
      </c>
      <c r="O8896">
        <v>0</v>
      </c>
      <c r="P8896">
        <f t="shared" si="416"/>
        <v>43.959765679999997</v>
      </c>
      <c r="Q8896" s="2" t="s">
        <v>16</v>
      </c>
      <c r="R8896" t="s">
        <v>18</v>
      </c>
      <c r="S8896">
        <v>3</v>
      </c>
      <c r="T8896" s="2" t="s">
        <v>16</v>
      </c>
    </row>
    <row r="8897" spans="1:20" x14ac:dyDescent="0.25">
      <c r="A8897">
        <v>8896</v>
      </c>
      <c r="B8897" s="4">
        <v>44149</v>
      </c>
      <c r="C8897" t="str">
        <f t="shared" si="414"/>
        <v>2020</v>
      </c>
      <c r="D8897">
        <v>139</v>
      </c>
      <c r="E8897">
        <v>18</v>
      </c>
      <c r="F8897" t="str">
        <f t="shared" si="415"/>
        <v>Teenager</v>
      </c>
      <c r="G8897" t="s">
        <v>27</v>
      </c>
      <c r="H8897" t="s">
        <v>32</v>
      </c>
      <c r="I8897">
        <v>92</v>
      </c>
      <c r="J8897" t="s">
        <v>9</v>
      </c>
      <c r="K8897">
        <v>2</v>
      </c>
      <c r="L8897">
        <v>96.156390979999998</v>
      </c>
      <c r="M8897" t="s">
        <v>20</v>
      </c>
      <c r="N8897" s="2" t="s">
        <v>16</v>
      </c>
      <c r="O8897">
        <v>0</v>
      </c>
      <c r="P8897">
        <f t="shared" si="416"/>
        <v>192.31278196</v>
      </c>
      <c r="Q8897" s="2" t="s">
        <v>16</v>
      </c>
      <c r="R8897" t="s">
        <v>18</v>
      </c>
      <c r="S8897">
        <v>3</v>
      </c>
      <c r="T8897" s="2" t="s">
        <v>16</v>
      </c>
    </row>
    <row r="8898" spans="1:20" x14ac:dyDescent="0.25">
      <c r="A8898">
        <v>8897</v>
      </c>
      <c r="B8898" s="4">
        <v>45276</v>
      </c>
      <c r="C8898" t="str">
        <f t="shared" si="414"/>
        <v>2023</v>
      </c>
      <c r="D8898">
        <v>461</v>
      </c>
      <c r="E8898">
        <v>33</v>
      </c>
      <c r="F8898" t="str">
        <f t="shared" si="415"/>
        <v>Adult</v>
      </c>
      <c r="G8898" t="s">
        <v>13</v>
      </c>
      <c r="H8898" t="s">
        <v>17</v>
      </c>
      <c r="I8898">
        <v>713</v>
      </c>
      <c r="J8898" t="s">
        <v>9</v>
      </c>
      <c r="K8898">
        <v>5</v>
      </c>
      <c r="L8898">
        <v>41.545648749999998</v>
      </c>
      <c r="M8898" t="s">
        <v>22</v>
      </c>
      <c r="N8898" s="2" t="s">
        <v>11</v>
      </c>
      <c r="O8898">
        <v>20.772824369999999</v>
      </c>
      <c r="P8898">
        <f t="shared" si="416"/>
        <v>186.95541938</v>
      </c>
      <c r="Q8898" s="2" t="s">
        <v>11</v>
      </c>
      <c r="R8898" t="s">
        <v>26</v>
      </c>
      <c r="S8898">
        <v>5</v>
      </c>
      <c r="T8898" s="2" t="s">
        <v>16</v>
      </c>
    </row>
    <row r="8899" spans="1:20" x14ac:dyDescent="0.25">
      <c r="A8899">
        <v>8898</v>
      </c>
      <c r="B8899" s="4">
        <v>44907</v>
      </c>
      <c r="C8899" t="str">
        <f t="shared" ref="C8899:C8962" si="417">TEXT(B8899,"YYYY")</f>
        <v>2022</v>
      </c>
      <c r="D8899">
        <v>408</v>
      </c>
      <c r="E8899">
        <v>36</v>
      </c>
      <c r="F8899" t="str">
        <f t="shared" ref="F8899:F8962" si="418">IF(E8899&gt;50,"Senior",IF(E8899&gt;30,"Adult","Teenager"))</f>
        <v>Adult</v>
      </c>
      <c r="G8899" t="s">
        <v>13</v>
      </c>
      <c r="H8899" t="s">
        <v>28</v>
      </c>
      <c r="I8899">
        <v>637</v>
      </c>
      <c r="J8899" t="s">
        <v>15</v>
      </c>
      <c r="K8899">
        <v>1</v>
      </c>
      <c r="L8899">
        <v>78.252636710000004</v>
      </c>
      <c r="M8899" t="s">
        <v>10</v>
      </c>
      <c r="N8899" s="2" t="s">
        <v>11</v>
      </c>
      <c r="O8899">
        <v>0</v>
      </c>
      <c r="P8899">
        <f t="shared" ref="P8899:P8962" si="419">K8899*L8899-O8899</f>
        <v>78.252636710000004</v>
      </c>
      <c r="Q8899" s="2" t="s">
        <v>16</v>
      </c>
      <c r="R8899" t="s">
        <v>18</v>
      </c>
      <c r="S8899">
        <v>1</v>
      </c>
      <c r="T8899" s="2" t="s">
        <v>11</v>
      </c>
    </row>
    <row r="8900" spans="1:20" x14ac:dyDescent="0.25">
      <c r="A8900">
        <v>8899</v>
      </c>
      <c r="B8900" s="4">
        <v>44533</v>
      </c>
      <c r="C8900" t="str">
        <f t="shared" si="417"/>
        <v>2021</v>
      </c>
      <c r="D8900">
        <v>371</v>
      </c>
      <c r="E8900">
        <v>63</v>
      </c>
      <c r="F8900" t="str">
        <f t="shared" si="418"/>
        <v>Senior</v>
      </c>
      <c r="G8900" t="s">
        <v>27</v>
      </c>
      <c r="H8900" t="s">
        <v>42</v>
      </c>
      <c r="I8900">
        <v>392</v>
      </c>
      <c r="J8900" t="s">
        <v>24</v>
      </c>
      <c r="K8900">
        <v>3</v>
      </c>
      <c r="L8900">
        <v>54.636423970000003</v>
      </c>
      <c r="M8900" t="s">
        <v>20</v>
      </c>
      <c r="N8900" s="2" t="s">
        <v>16</v>
      </c>
      <c r="O8900">
        <v>0</v>
      </c>
      <c r="P8900">
        <f t="shared" si="419"/>
        <v>163.90927191</v>
      </c>
      <c r="Q8900" s="2" t="s">
        <v>16</v>
      </c>
      <c r="R8900" t="s">
        <v>12</v>
      </c>
      <c r="S8900">
        <v>2</v>
      </c>
      <c r="T8900" s="2" t="s">
        <v>11</v>
      </c>
    </row>
    <row r="8901" spans="1:20" x14ac:dyDescent="0.25">
      <c r="A8901">
        <v>8900</v>
      </c>
      <c r="B8901" s="4">
        <v>45283</v>
      </c>
      <c r="C8901" t="str">
        <f t="shared" si="417"/>
        <v>2023</v>
      </c>
      <c r="D8901">
        <v>184</v>
      </c>
      <c r="E8901">
        <v>46</v>
      </c>
      <c r="F8901" t="str">
        <f t="shared" si="418"/>
        <v>Adult</v>
      </c>
      <c r="G8901" t="s">
        <v>13</v>
      </c>
      <c r="H8901" t="s">
        <v>42</v>
      </c>
      <c r="I8901">
        <v>344</v>
      </c>
      <c r="J8901" t="s">
        <v>24</v>
      </c>
      <c r="K8901">
        <v>4</v>
      </c>
      <c r="L8901">
        <v>98.968555699999996</v>
      </c>
      <c r="M8901" t="s">
        <v>10</v>
      </c>
      <c r="N8901" s="2" t="s">
        <v>11</v>
      </c>
      <c r="O8901">
        <v>0</v>
      </c>
      <c r="P8901">
        <f t="shared" si="419"/>
        <v>395.87422279999998</v>
      </c>
      <c r="Q8901" s="2" t="s">
        <v>11</v>
      </c>
      <c r="R8901" t="s">
        <v>12</v>
      </c>
      <c r="S8901">
        <v>3</v>
      </c>
      <c r="T8901" s="2" t="s">
        <v>16</v>
      </c>
    </row>
    <row r="8902" spans="1:20" x14ac:dyDescent="0.25">
      <c r="A8902">
        <v>8901</v>
      </c>
      <c r="B8902" s="4">
        <v>44187</v>
      </c>
      <c r="C8902" t="str">
        <f t="shared" si="417"/>
        <v>2020</v>
      </c>
      <c r="D8902">
        <v>337</v>
      </c>
      <c r="E8902">
        <v>35</v>
      </c>
      <c r="F8902" t="str">
        <f t="shared" si="418"/>
        <v>Adult</v>
      </c>
      <c r="G8902" t="s">
        <v>27</v>
      </c>
      <c r="H8902" t="s">
        <v>28</v>
      </c>
      <c r="I8902">
        <v>418</v>
      </c>
      <c r="J8902" t="s">
        <v>33</v>
      </c>
      <c r="K8902">
        <v>5</v>
      </c>
      <c r="L8902">
        <v>16.283535440000001</v>
      </c>
      <c r="M8902" t="s">
        <v>25</v>
      </c>
      <c r="N8902" s="2" t="s">
        <v>16</v>
      </c>
      <c r="O8902">
        <v>8.1417677220000009</v>
      </c>
      <c r="P8902">
        <f t="shared" si="419"/>
        <v>73.275909478000017</v>
      </c>
      <c r="Q8902" s="2" t="s">
        <v>16</v>
      </c>
      <c r="R8902" t="s">
        <v>26</v>
      </c>
      <c r="S8902">
        <v>2</v>
      </c>
      <c r="T8902" s="2" t="s">
        <v>16</v>
      </c>
    </row>
    <row r="8903" spans="1:20" x14ac:dyDescent="0.25">
      <c r="A8903">
        <v>8902</v>
      </c>
      <c r="B8903" s="4">
        <v>45241</v>
      </c>
      <c r="C8903" t="str">
        <f t="shared" si="417"/>
        <v>2023</v>
      </c>
      <c r="D8903">
        <v>303</v>
      </c>
      <c r="E8903">
        <v>29</v>
      </c>
      <c r="F8903" t="str">
        <f t="shared" si="418"/>
        <v>Teenager</v>
      </c>
      <c r="G8903" t="s">
        <v>7</v>
      </c>
      <c r="H8903" t="s">
        <v>17</v>
      </c>
      <c r="I8903">
        <v>761</v>
      </c>
      <c r="J8903" t="s">
        <v>29</v>
      </c>
      <c r="K8903">
        <v>3</v>
      </c>
      <c r="L8903">
        <v>85.405468900000002</v>
      </c>
      <c r="M8903" t="s">
        <v>20</v>
      </c>
      <c r="N8903" s="2" t="s">
        <v>11</v>
      </c>
      <c r="O8903">
        <v>0</v>
      </c>
      <c r="P8903">
        <f t="shared" si="419"/>
        <v>256.21640669999999</v>
      </c>
      <c r="Q8903" s="2" t="s">
        <v>16</v>
      </c>
      <c r="R8903" t="s">
        <v>18</v>
      </c>
      <c r="S8903">
        <v>5</v>
      </c>
      <c r="T8903" s="2" t="s">
        <v>11</v>
      </c>
    </row>
    <row r="8904" spans="1:20" x14ac:dyDescent="0.25">
      <c r="A8904">
        <v>8903</v>
      </c>
      <c r="B8904" s="4">
        <v>43788</v>
      </c>
      <c r="C8904" t="str">
        <f t="shared" si="417"/>
        <v>2019</v>
      </c>
      <c r="D8904">
        <v>499</v>
      </c>
      <c r="E8904">
        <v>21</v>
      </c>
      <c r="F8904" t="str">
        <f t="shared" si="418"/>
        <v>Teenager</v>
      </c>
      <c r="G8904" t="s">
        <v>13</v>
      </c>
      <c r="H8904" t="s">
        <v>38</v>
      </c>
      <c r="I8904">
        <v>729</v>
      </c>
      <c r="J8904" t="s">
        <v>24</v>
      </c>
      <c r="K8904">
        <v>5</v>
      </c>
      <c r="L8904">
        <v>88.057316</v>
      </c>
      <c r="M8904" t="s">
        <v>20</v>
      </c>
      <c r="N8904" s="2" t="s">
        <v>16</v>
      </c>
      <c r="O8904">
        <v>44.028658</v>
      </c>
      <c r="P8904">
        <f t="shared" si="419"/>
        <v>396.25792200000001</v>
      </c>
      <c r="Q8904" s="2" t="s">
        <v>16</v>
      </c>
      <c r="R8904" t="s">
        <v>26</v>
      </c>
      <c r="S8904">
        <v>1</v>
      </c>
      <c r="T8904" s="2" t="s">
        <v>16</v>
      </c>
    </row>
    <row r="8905" spans="1:20" x14ac:dyDescent="0.25">
      <c r="A8905">
        <v>8904</v>
      </c>
      <c r="B8905" s="4">
        <v>43795</v>
      </c>
      <c r="C8905" t="str">
        <f t="shared" si="417"/>
        <v>2019</v>
      </c>
      <c r="D8905">
        <v>259</v>
      </c>
      <c r="E8905">
        <v>64</v>
      </c>
      <c r="F8905" t="str">
        <f t="shared" si="418"/>
        <v>Senior</v>
      </c>
      <c r="G8905" t="s">
        <v>27</v>
      </c>
      <c r="H8905" t="s">
        <v>21</v>
      </c>
      <c r="I8905">
        <v>805</v>
      </c>
      <c r="J8905" t="s">
        <v>29</v>
      </c>
      <c r="K8905">
        <v>3</v>
      </c>
      <c r="L8905">
        <v>66.325161829999999</v>
      </c>
      <c r="M8905" t="s">
        <v>20</v>
      </c>
      <c r="N8905" s="2" t="s">
        <v>16</v>
      </c>
      <c r="O8905">
        <v>19.89754855</v>
      </c>
      <c r="P8905">
        <f t="shared" si="419"/>
        <v>179.07793693999997</v>
      </c>
      <c r="Q8905" s="2" t="s">
        <v>11</v>
      </c>
      <c r="R8905" t="s">
        <v>26</v>
      </c>
      <c r="S8905">
        <v>4</v>
      </c>
      <c r="T8905" s="2" t="s">
        <v>16</v>
      </c>
    </row>
    <row r="8906" spans="1:20" x14ac:dyDescent="0.25">
      <c r="A8906">
        <v>8905</v>
      </c>
      <c r="B8906" s="4">
        <v>44515</v>
      </c>
      <c r="C8906" t="str">
        <f t="shared" si="417"/>
        <v>2021</v>
      </c>
      <c r="D8906">
        <v>497</v>
      </c>
      <c r="E8906">
        <v>22</v>
      </c>
      <c r="F8906" t="str">
        <f t="shared" si="418"/>
        <v>Teenager</v>
      </c>
      <c r="G8906" t="s">
        <v>13</v>
      </c>
      <c r="H8906" t="s">
        <v>34</v>
      </c>
      <c r="I8906">
        <v>323</v>
      </c>
      <c r="J8906" t="s">
        <v>15</v>
      </c>
      <c r="K8906">
        <v>3</v>
      </c>
      <c r="L8906">
        <v>23.48990165</v>
      </c>
      <c r="M8906" t="s">
        <v>22</v>
      </c>
      <c r="N8906" s="2" t="s">
        <v>11</v>
      </c>
      <c r="O8906">
        <v>0</v>
      </c>
      <c r="P8906">
        <f t="shared" si="419"/>
        <v>70.469704949999993</v>
      </c>
      <c r="Q8906" s="2" t="s">
        <v>16</v>
      </c>
      <c r="R8906" t="s">
        <v>18</v>
      </c>
      <c r="S8906">
        <v>5</v>
      </c>
      <c r="T8906" s="2" t="s">
        <v>16</v>
      </c>
    </row>
    <row r="8907" spans="1:20" x14ac:dyDescent="0.25">
      <c r="A8907">
        <v>8906</v>
      </c>
      <c r="B8907" s="4">
        <v>44895</v>
      </c>
      <c r="C8907" t="str">
        <f t="shared" si="417"/>
        <v>2022</v>
      </c>
      <c r="D8907">
        <v>322</v>
      </c>
      <c r="E8907">
        <v>44</v>
      </c>
      <c r="F8907" t="str">
        <f t="shared" si="418"/>
        <v>Adult</v>
      </c>
      <c r="G8907" t="s">
        <v>27</v>
      </c>
      <c r="H8907" t="s">
        <v>39</v>
      </c>
      <c r="I8907">
        <v>441</v>
      </c>
      <c r="J8907" t="s">
        <v>29</v>
      </c>
      <c r="K8907">
        <v>3</v>
      </c>
      <c r="L8907">
        <v>24.353234789999998</v>
      </c>
      <c r="M8907" t="s">
        <v>20</v>
      </c>
      <c r="N8907" s="2" t="s">
        <v>16</v>
      </c>
      <c r="O8907">
        <v>0</v>
      </c>
      <c r="P8907">
        <f t="shared" si="419"/>
        <v>73.059704369999992</v>
      </c>
      <c r="Q8907" s="2" t="s">
        <v>16</v>
      </c>
      <c r="R8907" t="s">
        <v>18</v>
      </c>
      <c r="S8907">
        <v>3</v>
      </c>
      <c r="T8907" s="2" t="s">
        <v>16</v>
      </c>
    </row>
    <row r="8908" spans="1:20" x14ac:dyDescent="0.25">
      <c r="A8908">
        <v>8907</v>
      </c>
      <c r="B8908" s="4">
        <v>43411</v>
      </c>
      <c r="C8908" t="str">
        <f t="shared" si="417"/>
        <v>2018</v>
      </c>
      <c r="D8908">
        <v>341</v>
      </c>
      <c r="E8908">
        <v>28</v>
      </c>
      <c r="F8908" t="str">
        <f t="shared" si="418"/>
        <v>Teenager</v>
      </c>
      <c r="G8908" t="s">
        <v>27</v>
      </c>
      <c r="H8908" t="s">
        <v>34</v>
      </c>
      <c r="I8908">
        <v>168</v>
      </c>
      <c r="J8908" t="s">
        <v>24</v>
      </c>
      <c r="K8908">
        <v>5</v>
      </c>
      <c r="L8908">
        <v>93.892437990000005</v>
      </c>
      <c r="M8908" t="s">
        <v>22</v>
      </c>
      <c r="N8908" s="2" t="s">
        <v>11</v>
      </c>
      <c r="O8908">
        <v>46.946218989999998</v>
      </c>
      <c r="P8908">
        <f t="shared" si="419"/>
        <v>422.51597096000006</v>
      </c>
      <c r="Q8908" s="2" t="s">
        <v>11</v>
      </c>
      <c r="R8908" t="s">
        <v>26</v>
      </c>
      <c r="S8908">
        <v>4</v>
      </c>
      <c r="T8908" s="2" t="s">
        <v>16</v>
      </c>
    </row>
    <row r="8909" spans="1:20" x14ac:dyDescent="0.25">
      <c r="A8909">
        <v>8908</v>
      </c>
      <c r="B8909" s="4">
        <v>43808</v>
      </c>
      <c r="C8909" t="str">
        <f t="shared" si="417"/>
        <v>2019</v>
      </c>
      <c r="D8909">
        <v>498</v>
      </c>
      <c r="E8909">
        <v>22</v>
      </c>
      <c r="F8909" t="str">
        <f t="shared" si="418"/>
        <v>Teenager</v>
      </c>
      <c r="G8909" t="s">
        <v>13</v>
      </c>
      <c r="H8909" t="s">
        <v>17</v>
      </c>
      <c r="I8909">
        <v>58</v>
      </c>
      <c r="J8909" t="s">
        <v>29</v>
      </c>
      <c r="K8909">
        <v>3</v>
      </c>
      <c r="L8909">
        <v>50.805060619999999</v>
      </c>
      <c r="M8909" t="s">
        <v>20</v>
      </c>
      <c r="N8909" s="2" t="s">
        <v>16</v>
      </c>
      <c r="O8909">
        <v>0</v>
      </c>
      <c r="P8909">
        <f t="shared" si="419"/>
        <v>152.41518185999999</v>
      </c>
      <c r="Q8909" s="2" t="s">
        <v>16</v>
      </c>
      <c r="R8909" t="s">
        <v>18</v>
      </c>
      <c r="S8909">
        <v>2</v>
      </c>
      <c r="T8909" s="2" t="s">
        <v>16</v>
      </c>
    </row>
    <row r="8910" spans="1:20" x14ac:dyDescent="0.25">
      <c r="A8910">
        <v>8909</v>
      </c>
      <c r="B8910" s="4">
        <v>43420</v>
      </c>
      <c r="C8910" t="str">
        <f t="shared" si="417"/>
        <v>2018</v>
      </c>
      <c r="D8910">
        <v>423</v>
      </c>
      <c r="E8910">
        <v>66</v>
      </c>
      <c r="F8910" t="str">
        <f t="shared" si="418"/>
        <v>Senior</v>
      </c>
      <c r="G8910" t="s">
        <v>7</v>
      </c>
      <c r="H8910" t="s">
        <v>32</v>
      </c>
      <c r="I8910">
        <v>947</v>
      </c>
      <c r="J8910" t="s">
        <v>29</v>
      </c>
      <c r="K8910">
        <v>5</v>
      </c>
      <c r="L8910">
        <v>91.774020379999996</v>
      </c>
      <c r="M8910" t="s">
        <v>10</v>
      </c>
      <c r="N8910" s="2" t="s">
        <v>16</v>
      </c>
      <c r="O8910">
        <v>0</v>
      </c>
      <c r="P8910">
        <f t="shared" si="419"/>
        <v>458.87010190000001</v>
      </c>
      <c r="Q8910" s="2" t="s">
        <v>16</v>
      </c>
      <c r="R8910" t="s">
        <v>18</v>
      </c>
      <c r="S8910">
        <v>1</v>
      </c>
      <c r="T8910" s="2" t="s">
        <v>11</v>
      </c>
    </row>
    <row r="8911" spans="1:20" x14ac:dyDescent="0.25">
      <c r="A8911">
        <v>8910</v>
      </c>
      <c r="B8911" s="4">
        <v>45277</v>
      </c>
      <c r="C8911" t="str">
        <f t="shared" si="417"/>
        <v>2023</v>
      </c>
      <c r="D8911">
        <v>309</v>
      </c>
      <c r="E8911">
        <v>69</v>
      </c>
      <c r="F8911" t="str">
        <f t="shared" si="418"/>
        <v>Senior</v>
      </c>
      <c r="G8911" t="s">
        <v>7</v>
      </c>
      <c r="H8911" t="s">
        <v>39</v>
      </c>
      <c r="I8911">
        <v>154</v>
      </c>
      <c r="J8911" t="s">
        <v>9</v>
      </c>
      <c r="K8911">
        <v>1</v>
      </c>
      <c r="L8911">
        <v>88.925201329999993</v>
      </c>
      <c r="M8911" t="s">
        <v>10</v>
      </c>
      <c r="N8911" s="2" t="s">
        <v>11</v>
      </c>
      <c r="O8911">
        <v>0</v>
      </c>
      <c r="P8911">
        <f t="shared" si="419"/>
        <v>88.925201329999993</v>
      </c>
      <c r="Q8911" s="2" t="s">
        <v>16</v>
      </c>
      <c r="R8911" t="s">
        <v>12</v>
      </c>
      <c r="S8911">
        <v>2</v>
      </c>
      <c r="T8911" s="2" t="s">
        <v>11</v>
      </c>
    </row>
    <row r="8912" spans="1:20" x14ac:dyDescent="0.25">
      <c r="A8912">
        <v>8911</v>
      </c>
      <c r="B8912" s="4">
        <v>44145</v>
      </c>
      <c r="C8912" t="str">
        <f t="shared" si="417"/>
        <v>2020</v>
      </c>
      <c r="D8912">
        <v>221</v>
      </c>
      <c r="E8912">
        <v>60</v>
      </c>
      <c r="F8912" t="str">
        <f t="shared" si="418"/>
        <v>Senior</v>
      </c>
      <c r="G8912" t="s">
        <v>27</v>
      </c>
      <c r="H8912" t="s">
        <v>38</v>
      </c>
      <c r="I8912">
        <v>227</v>
      </c>
      <c r="J8912" t="s">
        <v>29</v>
      </c>
      <c r="K8912">
        <v>4</v>
      </c>
      <c r="L8912">
        <v>40.329917129999998</v>
      </c>
      <c r="M8912" t="s">
        <v>25</v>
      </c>
      <c r="N8912" s="2" t="s">
        <v>11</v>
      </c>
      <c r="O8912">
        <v>0</v>
      </c>
      <c r="P8912">
        <f t="shared" si="419"/>
        <v>161.31966851999999</v>
      </c>
      <c r="Q8912" s="2" t="s">
        <v>11</v>
      </c>
      <c r="R8912" t="s">
        <v>18</v>
      </c>
      <c r="S8912">
        <v>2</v>
      </c>
      <c r="T8912" s="2" t="s">
        <v>16</v>
      </c>
    </row>
    <row r="8913" spans="1:20" x14ac:dyDescent="0.25">
      <c r="A8913">
        <v>8912</v>
      </c>
      <c r="B8913" s="4">
        <v>44884</v>
      </c>
      <c r="C8913" t="str">
        <f t="shared" si="417"/>
        <v>2022</v>
      </c>
      <c r="D8913">
        <v>165</v>
      </c>
      <c r="E8913">
        <v>46</v>
      </c>
      <c r="F8913" t="str">
        <f t="shared" si="418"/>
        <v>Adult</v>
      </c>
      <c r="G8913" t="s">
        <v>13</v>
      </c>
      <c r="H8913" t="s">
        <v>43</v>
      </c>
      <c r="I8913">
        <v>43</v>
      </c>
      <c r="J8913" t="s">
        <v>29</v>
      </c>
      <c r="K8913">
        <v>4</v>
      </c>
      <c r="L8913">
        <v>24.729084109999999</v>
      </c>
      <c r="M8913" t="s">
        <v>25</v>
      </c>
      <c r="N8913" s="2" t="s">
        <v>11</v>
      </c>
      <c r="O8913">
        <v>0</v>
      </c>
      <c r="P8913">
        <f t="shared" si="419"/>
        <v>98.916336439999995</v>
      </c>
      <c r="Q8913" s="2" t="s">
        <v>16</v>
      </c>
      <c r="R8913" t="s">
        <v>12</v>
      </c>
      <c r="S8913">
        <v>4</v>
      </c>
      <c r="T8913" s="2" t="s">
        <v>11</v>
      </c>
    </row>
    <row r="8914" spans="1:20" x14ac:dyDescent="0.25">
      <c r="A8914">
        <v>8913</v>
      </c>
      <c r="B8914" s="4">
        <v>44521</v>
      </c>
      <c r="C8914" t="str">
        <f t="shared" si="417"/>
        <v>2021</v>
      </c>
      <c r="D8914">
        <v>230</v>
      </c>
      <c r="E8914">
        <v>68</v>
      </c>
      <c r="F8914" t="str">
        <f t="shared" si="418"/>
        <v>Senior</v>
      </c>
      <c r="G8914" t="s">
        <v>13</v>
      </c>
      <c r="H8914" t="s">
        <v>8</v>
      </c>
      <c r="I8914">
        <v>927</v>
      </c>
      <c r="J8914" t="s">
        <v>33</v>
      </c>
      <c r="K8914">
        <v>1</v>
      </c>
      <c r="L8914">
        <v>55.260045609999999</v>
      </c>
      <c r="M8914" t="s">
        <v>22</v>
      </c>
      <c r="N8914" s="2" t="s">
        <v>16</v>
      </c>
      <c r="O8914">
        <v>5.5260045609999997</v>
      </c>
      <c r="P8914">
        <f t="shared" si="419"/>
        <v>49.734041048999998</v>
      </c>
      <c r="Q8914" s="2" t="s">
        <v>16</v>
      </c>
      <c r="R8914" t="s">
        <v>26</v>
      </c>
      <c r="S8914">
        <v>4</v>
      </c>
      <c r="T8914" s="2" t="s">
        <v>16</v>
      </c>
    </row>
    <row r="8915" spans="1:20" x14ac:dyDescent="0.25">
      <c r="A8915">
        <v>8914</v>
      </c>
      <c r="B8915" s="4">
        <v>45265</v>
      </c>
      <c r="C8915" t="str">
        <f t="shared" si="417"/>
        <v>2023</v>
      </c>
      <c r="D8915">
        <v>357</v>
      </c>
      <c r="E8915">
        <v>52</v>
      </c>
      <c r="F8915" t="str">
        <f t="shared" si="418"/>
        <v>Senior</v>
      </c>
      <c r="G8915" t="s">
        <v>27</v>
      </c>
      <c r="H8915" t="s">
        <v>17</v>
      </c>
      <c r="I8915">
        <v>628</v>
      </c>
      <c r="J8915" t="s">
        <v>15</v>
      </c>
      <c r="K8915">
        <v>2</v>
      </c>
      <c r="L8915">
        <v>38.424042040000003</v>
      </c>
      <c r="M8915" t="s">
        <v>22</v>
      </c>
      <c r="N8915" s="2" t="s">
        <v>11</v>
      </c>
      <c r="O8915">
        <v>0</v>
      </c>
      <c r="P8915">
        <f t="shared" si="419"/>
        <v>76.848084080000007</v>
      </c>
      <c r="Q8915" s="2" t="s">
        <v>16</v>
      </c>
      <c r="R8915" t="s">
        <v>18</v>
      </c>
      <c r="S8915">
        <v>4</v>
      </c>
      <c r="T8915" s="2" t="s">
        <v>11</v>
      </c>
    </row>
    <row r="8916" spans="1:20" x14ac:dyDescent="0.25">
      <c r="A8916">
        <v>8915</v>
      </c>
      <c r="B8916" s="4">
        <v>43798</v>
      </c>
      <c r="C8916" t="str">
        <f t="shared" si="417"/>
        <v>2019</v>
      </c>
      <c r="D8916">
        <v>320</v>
      </c>
      <c r="E8916">
        <v>39</v>
      </c>
      <c r="F8916" t="str">
        <f t="shared" si="418"/>
        <v>Adult</v>
      </c>
      <c r="G8916" t="s">
        <v>13</v>
      </c>
      <c r="H8916" t="s">
        <v>32</v>
      </c>
      <c r="I8916">
        <v>416</v>
      </c>
      <c r="J8916" t="s">
        <v>24</v>
      </c>
      <c r="K8916">
        <v>4</v>
      </c>
      <c r="L8916">
        <v>40.440107339999997</v>
      </c>
      <c r="M8916" t="s">
        <v>10</v>
      </c>
      <c r="N8916" s="2" t="s">
        <v>16</v>
      </c>
      <c r="O8916">
        <v>16.176042930000001</v>
      </c>
      <c r="P8916">
        <f t="shared" si="419"/>
        <v>145.58438643</v>
      </c>
      <c r="Q8916" s="2" t="s">
        <v>16</v>
      </c>
      <c r="R8916" t="s">
        <v>26</v>
      </c>
      <c r="S8916">
        <v>4</v>
      </c>
      <c r="T8916" s="2" t="s">
        <v>16</v>
      </c>
    </row>
    <row r="8917" spans="1:20" x14ac:dyDescent="0.25">
      <c r="A8917">
        <v>8916</v>
      </c>
      <c r="B8917" s="4">
        <v>44510</v>
      </c>
      <c r="C8917" t="str">
        <f t="shared" si="417"/>
        <v>2021</v>
      </c>
      <c r="D8917">
        <v>225</v>
      </c>
      <c r="E8917">
        <v>35</v>
      </c>
      <c r="F8917" t="str">
        <f t="shared" si="418"/>
        <v>Adult</v>
      </c>
      <c r="G8917" t="s">
        <v>27</v>
      </c>
      <c r="H8917" t="s">
        <v>17</v>
      </c>
      <c r="I8917">
        <v>524</v>
      </c>
      <c r="J8917" t="s">
        <v>9</v>
      </c>
      <c r="K8917">
        <v>1</v>
      </c>
      <c r="L8917">
        <v>14.9993207</v>
      </c>
      <c r="M8917" t="s">
        <v>25</v>
      </c>
      <c r="N8917" s="2" t="s">
        <v>11</v>
      </c>
      <c r="O8917">
        <v>0</v>
      </c>
      <c r="P8917">
        <f t="shared" si="419"/>
        <v>14.9993207</v>
      </c>
      <c r="Q8917" s="2" t="s">
        <v>11</v>
      </c>
      <c r="R8917" t="s">
        <v>18</v>
      </c>
      <c r="S8917">
        <v>4</v>
      </c>
      <c r="T8917" s="2" t="s">
        <v>11</v>
      </c>
    </row>
    <row r="8918" spans="1:20" x14ac:dyDescent="0.25">
      <c r="A8918">
        <v>8917</v>
      </c>
      <c r="B8918" s="4">
        <v>44178</v>
      </c>
      <c r="C8918" t="str">
        <f t="shared" si="417"/>
        <v>2020</v>
      </c>
      <c r="D8918">
        <v>32</v>
      </c>
      <c r="E8918">
        <v>34</v>
      </c>
      <c r="F8918" t="str">
        <f t="shared" si="418"/>
        <v>Adult</v>
      </c>
      <c r="G8918" t="s">
        <v>7</v>
      </c>
      <c r="H8918" t="s">
        <v>14</v>
      </c>
      <c r="I8918">
        <v>10</v>
      </c>
      <c r="J8918" t="s">
        <v>24</v>
      </c>
      <c r="K8918">
        <v>2</v>
      </c>
      <c r="L8918">
        <v>16.747304870000001</v>
      </c>
      <c r="M8918" t="s">
        <v>10</v>
      </c>
      <c r="N8918" s="2" t="s">
        <v>16</v>
      </c>
      <c r="O8918">
        <v>3.3494609739999999</v>
      </c>
      <c r="P8918">
        <f t="shared" si="419"/>
        <v>30.145148766000002</v>
      </c>
      <c r="Q8918" s="2" t="s">
        <v>16</v>
      </c>
      <c r="R8918" t="s">
        <v>26</v>
      </c>
      <c r="S8918">
        <v>3</v>
      </c>
      <c r="T8918" s="2" t="s">
        <v>16</v>
      </c>
    </row>
    <row r="8919" spans="1:20" x14ac:dyDescent="0.25">
      <c r="A8919">
        <v>8918</v>
      </c>
      <c r="B8919" s="4">
        <v>44161</v>
      </c>
      <c r="C8919" t="str">
        <f t="shared" si="417"/>
        <v>2020</v>
      </c>
      <c r="D8919">
        <v>192</v>
      </c>
      <c r="E8919">
        <v>51</v>
      </c>
      <c r="F8919" t="str">
        <f t="shared" si="418"/>
        <v>Senior</v>
      </c>
      <c r="G8919" t="s">
        <v>7</v>
      </c>
      <c r="H8919" t="s">
        <v>38</v>
      </c>
      <c r="I8919">
        <v>161</v>
      </c>
      <c r="J8919" t="s">
        <v>33</v>
      </c>
      <c r="K8919">
        <v>5</v>
      </c>
      <c r="L8919">
        <v>56.491964250000002</v>
      </c>
      <c r="M8919" t="s">
        <v>25</v>
      </c>
      <c r="N8919" s="2" t="s">
        <v>11</v>
      </c>
      <c r="O8919">
        <v>28.245982130000002</v>
      </c>
      <c r="P8919">
        <f t="shared" si="419"/>
        <v>254.21383911999999</v>
      </c>
      <c r="Q8919" s="2" t="s">
        <v>16</v>
      </c>
      <c r="R8919" t="s">
        <v>26</v>
      </c>
      <c r="S8919">
        <v>1</v>
      </c>
      <c r="T8919" s="2" t="s">
        <v>16</v>
      </c>
    </row>
    <row r="8920" spans="1:20" x14ac:dyDescent="0.25">
      <c r="A8920">
        <v>8919</v>
      </c>
      <c r="B8920" s="4">
        <v>43820</v>
      </c>
      <c r="C8920" t="str">
        <f t="shared" si="417"/>
        <v>2019</v>
      </c>
      <c r="D8920">
        <v>169</v>
      </c>
      <c r="E8920">
        <v>18</v>
      </c>
      <c r="F8920" t="str">
        <f t="shared" si="418"/>
        <v>Teenager</v>
      </c>
      <c r="G8920" t="s">
        <v>13</v>
      </c>
      <c r="H8920" t="s">
        <v>36</v>
      </c>
      <c r="I8920">
        <v>662</v>
      </c>
      <c r="J8920" t="s">
        <v>9</v>
      </c>
      <c r="K8920">
        <v>3</v>
      </c>
      <c r="L8920">
        <v>64.594699969999994</v>
      </c>
      <c r="M8920" t="s">
        <v>20</v>
      </c>
      <c r="N8920" s="2" t="s">
        <v>11</v>
      </c>
      <c r="O8920">
        <v>0</v>
      </c>
      <c r="P8920">
        <f t="shared" si="419"/>
        <v>193.78409990999998</v>
      </c>
      <c r="Q8920" s="2" t="s">
        <v>16</v>
      </c>
      <c r="R8920" t="s">
        <v>12</v>
      </c>
      <c r="S8920">
        <v>1</v>
      </c>
      <c r="T8920" s="2" t="s">
        <v>11</v>
      </c>
    </row>
    <row r="8921" spans="1:20" x14ac:dyDescent="0.25">
      <c r="A8921">
        <v>8920</v>
      </c>
      <c r="B8921" s="4">
        <v>44142</v>
      </c>
      <c r="C8921" t="str">
        <f t="shared" si="417"/>
        <v>2020</v>
      </c>
      <c r="D8921">
        <v>236</v>
      </c>
      <c r="E8921">
        <v>22</v>
      </c>
      <c r="F8921" t="str">
        <f t="shared" si="418"/>
        <v>Teenager</v>
      </c>
      <c r="G8921" t="s">
        <v>13</v>
      </c>
      <c r="H8921" t="s">
        <v>38</v>
      </c>
      <c r="I8921">
        <v>156</v>
      </c>
      <c r="J8921" t="s">
        <v>29</v>
      </c>
      <c r="K8921">
        <v>4</v>
      </c>
      <c r="L8921">
        <v>51.140659980000002</v>
      </c>
      <c r="M8921" t="s">
        <v>10</v>
      </c>
      <c r="N8921" s="2" t="s">
        <v>16</v>
      </c>
      <c r="O8921">
        <v>0</v>
      </c>
      <c r="P8921">
        <f t="shared" si="419"/>
        <v>204.56263992000001</v>
      </c>
      <c r="Q8921" s="2" t="s">
        <v>11</v>
      </c>
      <c r="R8921" t="s">
        <v>18</v>
      </c>
      <c r="S8921">
        <v>4</v>
      </c>
      <c r="T8921" s="2" t="s">
        <v>11</v>
      </c>
    </row>
    <row r="8922" spans="1:20" x14ac:dyDescent="0.25">
      <c r="A8922">
        <v>8921</v>
      </c>
      <c r="B8922" s="4">
        <v>43458</v>
      </c>
      <c r="C8922" t="str">
        <f t="shared" si="417"/>
        <v>2018</v>
      </c>
      <c r="D8922">
        <v>214</v>
      </c>
      <c r="E8922">
        <v>18</v>
      </c>
      <c r="F8922" t="str">
        <f t="shared" si="418"/>
        <v>Teenager</v>
      </c>
      <c r="G8922" t="s">
        <v>27</v>
      </c>
      <c r="H8922" t="s">
        <v>28</v>
      </c>
      <c r="I8922">
        <v>853</v>
      </c>
      <c r="J8922" t="s">
        <v>29</v>
      </c>
      <c r="K8922">
        <v>2</v>
      </c>
      <c r="L8922">
        <v>99.655674430000005</v>
      </c>
      <c r="M8922" t="s">
        <v>25</v>
      </c>
      <c r="N8922" s="2" t="s">
        <v>16</v>
      </c>
      <c r="O8922">
        <v>0</v>
      </c>
      <c r="P8922">
        <f t="shared" si="419"/>
        <v>199.31134886000001</v>
      </c>
      <c r="Q8922" s="2" t="s">
        <v>11</v>
      </c>
      <c r="R8922" t="s">
        <v>12</v>
      </c>
      <c r="S8922">
        <v>4</v>
      </c>
      <c r="T8922" s="2" t="s">
        <v>16</v>
      </c>
    </row>
    <row r="8923" spans="1:20" x14ac:dyDescent="0.25">
      <c r="A8923">
        <v>8922</v>
      </c>
      <c r="B8923" s="4">
        <v>44870</v>
      </c>
      <c r="C8923" t="str">
        <f t="shared" si="417"/>
        <v>2022</v>
      </c>
      <c r="D8923">
        <v>178</v>
      </c>
      <c r="E8923">
        <v>29</v>
      </c>
      <c r="F8923" t="str">
        <f t="shared" si="418"/>
        <v>Teenager</v>
      </c>
      <c r="G8923" t="s">
        <v>27</v>
      </c>
      <c r="H8923" t="s">
        <v>32</v>
      </c>
      <c r="I8923">
        <v>37</v>
      </c>
      <c r="J8923" t="s">
        <v>33</v>
      </c>
      <c r="K8923">
        <v>2</v>
      </c>
      <c r="L8923">
        <v>10.44375338</v>
      </c>
      <c r="M8923" t="s">
        <v>25</v>
      </c>
      <c r="N8923" s="2" t="s">
        <v>16</v>
      </c>
      <c r="O8923">
        <v>2.0887506760000001</v>
      </c>
      <c r="P8923">
        <f t="shared" si="419"/>
        <v>18.798756084000001</v>
      </c>
      <c r="Q8923" s="2" t="s">
        <v>11</v>
      </c>
      <c r="R8923" t="s">
        <v>26</v>
      </c>
      <c r="S8923">
        <v>2</v>
      </c>
      <c r="T8923" s="2" t="s">
        <v>11</v>
      </c>
    </row>
    <row r="8924" spans="1:20" x14ac:dyDescent="0.25">
      <c r="A8924">
        <v>8923</v>
      </c>
      <c r="B8924" s="4">
        <v>45256</v>
      </c>
      <c r="C8924" t="str">
        <f t="shared" si="417"/>
        <v>2023</v>
      </c>
      <c r="D8924">
        <v>376</v>
      </c>
      <c r="E8924">
        <v>25</v>
      </c>
      <c r="F8924" t="str">
        <f t="shared" si="418"/>
        <v>Teenager</v>
      </c>
      <c r="G8924" t="s">
        <v>27</v>
      </c>
      <c r="H8924" t="s">
        <v>14</v>
      </c>
      <c r="I8924">
        <v>657</v>
      </c>
      <c r="J8924" t="s">
        <v>24</v>
      </c>
      <c r="K8924">
        <v>5</v>
      </c>
      <c r="L8924">
        <v>13.05060353</v>
      </c>
      <c r="M8924" t="s">
        <v>10</v>
      </c>
      <c r="N8924" s="2" t="s">
        <v>11</v>
      </c>
      <c r="O8924">
        <v>6.5253017670000002</v>
      </c>
      <c r="P8924">
        <f t="shared" si="419"/>
        <v>58.727715883000002</v>
      </c>
      <c r="Q8924" s="2" t="s">
        <v>16</v>
      </c>
      <c r="R8924" t="s">
        <v>26</v>
      </c>
      <c r="S8924">
        <v>4</v>
      </c>
      <c r="T8924" s="2" t="s">
        <v>16</v>
      </c>
    </row>
    <row r="8925" spans="1:20" x14ac:dyDescent="0.25">
      <c r="A8925">
        <v>8924</v>
      </c>
      <c r="B8925" s="4">
        <v>44169</v>
      </c>
      <c r="C8925" t="str">
        <f t="shared" si="417"/>
        <v>2020</v>
      </c>
      <c r="D8925">
        <v>30</v>
      </c>
      <c r="E8925">
        <v>27</v>
      </c>
      <c r="F8925" t="str">
        <f t="shared" si="418"/>
        <v>Teenager</v>
      </c>
      <c r="G8925" t="s">
        <v>7</v>
      </c>
      <c r="H8925" t="s">
        <v>31</v>
      </c>
      <c r="I8925">
        <v>946</v>
      </c>
      <c r="J8925" t="s">
        <v>24</v>
      </c>
      <c r="K8925">
        <v>1</v>
      </c>
      <c r="L8925">
        <v>38.395693809999997</v>
      </c>
      <c r="M8925" t="s">
        <v>22</v>
      </c>
      <c r="N8925" s="2" t="s">
        <v>11</v>
      </c>
      <c r="O8925">
        <v>0</v>
      </c>
      <c r="P8925">
        <f t="shared" si="419"/>
        <v>38.395693809999997</v>
      </c>
      <c r="Q8925" s="2" t="s">
        <v>11</v>
      </c>
      <c r="R8925" t="s">
        <v>12</v>
      </c>
      <c r="S8925">
        <v>5</v>
      </c>
      <c r="T8925" s="2" t="s">
        <v>11</v>
      </c>
    </row>
    <row r="8926" spans="1:20" x14ac:dyDescent="0.25">
      <c r="A8926">
        <v>8925</v>
      </c>
      <c r="B8926" s="4">
        <v>43825</v>
      </c>
      <c r="C8926" t="str">
        <f t="shared" si="417"/>
        <v>2019</v>
      </c>
      <c r="D8926">
        <v>258</v>
      </c>
      <c r="E8926">
        <v>66</v>
      </c>
      <c r="F8926" t="str">
        <f t="shared" si="418"/>
        <v>Senior</v>
      </c>
      <c r="G8926" t="s">
        <v>13</v>
      </c>
      <c r="H8926" t="s">
        <v>14</v>
      </c>
      <c r="I8926">
        <v>128</v>
      </c>
      <c r="J8926" t="s">
        <v>33</v>
      </c>
      <c r="K8926">
        <v>1</v>
      </c>
      <c r="L8926">
        <v>68.838720859999995</v>
      </c>
      <c r="M8926" t="s">
        <v>10</v>
      </c>
      <c r="N8926" s="2" t="s">
        <v>16</v>
      </c>
      <c r="O8926">
        <v>6.8838720860000002</v>
      </c>
      <c r="P8926">
        <f t="shared" si="419"/>
        <v>61.954848773999998</v>
      </c>
      <c r="Q8926" s="2" t="s">
        <v>16</v>
      </c>
      <c r="R8926" t="s">
        <v>26</v>
      </c>
      <c r="S8926">
        <v>3</v>
      </c>
      <c r="T8926" s="2" t="s">
        <v>16</v>
      </c>
    </row>
    <row r="8927" spans="1:20" x14ac:dyDescent="0.25">
      <c r="A8927">
        <v>8926</v>
      </c>
      <c r="B8927" s="4">
        <v>43406</v>
      </c>
      <c r="C8927" t="str">
        <f t="shared" si="417"/>
        <v>2018</v>
      </c>
      <c r="D8927">
        <v>92</v>
      </c>
      <c r="E8927">
        <v>54</v>
      </c>
      <c r="F8927" t="str">
        <f t="shared" si="418"/>
        <v>Senior</v>
      </c>
      <c r="G8927" t="s">
        <v>27</v>
      </c>
      <c r="H8927" t="s">
        <v>35</v>
      </c>
      <c r="I8927">
        <v>165</v>
      </c>
      <c r="J8927" t="s">
        <v>9</v>
      </c>
      <c r="K8927">
        <v>4</v>
      </c>
      <c r="L8927">
        <v>36.31512034</v>
      </c>
      <c r="M8927" t="s">
        <v>10</v>
      </c>
      <c r="N8927" s="2" t="s">
        <v>16</v>
      </c>
      <c r="O8927">
        <v>0</v>
      </c>
      <c r="P8927">
        <f t="shared" si="419"/>
        <v>145.26048136</v>
      </c>
      <c r="Q8927" s="2" t="s">
        <v>16</v>
      </c>
      <c r="R8927" t="s">
        <v>12</v>
      </c>
      <c r="S8927">
        <v>4</v>
      </c>
      <c r="T8927" s="2" t="s">
        <v>16</v>
      </c>
    </row>
    <row r="8928" spans="1:20" x14ac:dyDescent="0.25">
      <c r="A8928">
        <v>8927</v>
      </c>
      <c r="B8928" s="4">
        <v>44560</v>
      </c>
      <c r="C8928" t="str">
        <f t="shared" si="417"/>
        <v>2021</v>
      </c>
      <c r="D8928">
        <v>378</v>
      </c>
      <c r="E8928">
        <v>52</v>
      </c>
      <c r="F8928" t="str">
        <f t="shared" si="418"/>
        <v>Senior</v>
      </c>
      <c r="G8928" t="s">
        <v>27</v>
      </c>
      <c r="H8928" t="s">
        <v>34</v>
      </c>
      <c r="I8928">
        <v>892</v>
      </c>
      <c r="J8928" t="s">
        <v>9</v>
      </c>
      <c r="K8928">
        <v>4</v>
      </c>
      <c r="L8928">
        <v>87.112882690000006</v>
      </c>
      <c r="M8928" t="s">
        <v>22</v>
      </c>
      <c r="N8928" s="2" t="s">
        <v>11</v>
      </c>
      <c r="O8928">
        <v>0</v>
      </c>
      <c r="P8928">
        <f t="shared" si="419"/>
        <v>348.45153076000003</v>
      </c>
      <c r="Q8928" s="2" t="s">
        <v>16</v>
      </c>
      <c r="R8928" t="s">
        <v>12</v>
      </c>
      <c r="S8928">
        <v>1</v>
      </c>
      <c r="T8928" s="2" t="s">
        <v>11</v>
      </c>
    </row>
    <row r="8929" spans="1:20" x14ac:dyDescent="0.25">
      <c r="A8929">
        <v>8928</v>
      </c>
      <c r="B8929" s="4">
        <v>44893</v>
      </c>
      <c r="C8929" t="str">
        <f t="shared" si="417"/>
        <v>2022</v>
      </c>
      <c r="D8929">
        <v>489</v>
      </c>
      <c r="E8929">
        <v>28</v>
      </c>
      <c r="F8929" t="str">
        <f t="shared" si="418"/>
        <v>Teenager</v>
      </c>
      <c r="G8929" t="s">
        <v>27</v>
      </c>
      <c r="H8929" t="s">
        <v>32</v>
      </c>
      <c r="I8929">
        <v>144</v>
      </c>
      <c r="J8929" t="s">
        <v>29</v>
      </c>
      <c r="K8929">
        <v>3</v>
      </c>
      <c r="L8929">
        <v>48.97508139</v>
      </c>
      <c r="M8929" t="s">
        <v>22</v>
      </c>
      <c r="N8929" s="2" t="s">
        <v>16</v>
      </c>
      <c r="O8929">
        <v>14.69252442</v>
      </c>
      <c r="P8929">
        <f t="shared" si="419"/>
        <v>132.23271974999997</v>
      </c>
      <c r="Q8929" s="2" t="s">
        <v>16</v>
      </c>
      <c r="R8929" t="s">
        <v>26</v>
      </c>
      <c r="S8929">
        <v>4</v>
      </c>
      <c r="T8929" s="2" t="s">
        <v>11</v>
      </c>
    </row>
    <row r="8930" spans="1:20" x14ac:dyDescent="0.25">
      <c r="A8930">
        <v>8929</v>
      </c>
      <c r="B8930" s="4">
        <v>44925</v>
      </c>
      <c r="C8930" t="str">
        <f t="shared" si="417"/>
        <v>2022</v>
      </c>
      <c r="D8930">
        <v>169</v>
      </c>
      <c r="E8930">
        <v>58</v>
      </c>
      <c r="F8930" t="str">
        <f t="shared" si="418"/>
        <v>Senior</v>
      </c>
      <c r="G8930" t="s">
        <v>7</v>
      </c>
      <c r="H8930" t="s">
        <v>21</v>
      </c>
      <c r="I8930">
        <v>676</v>
      </c>
      <c r="J8930" t="s">
        <v>29</v>
      </c>
      <c r="K8930">
        <v>3</v>
      </c>
      <c r="L8930">
        <v>63.610710419999997</v>
      </c>
      <c r="M8930" t="s">
        <v>22</v>
      </c>
      <c r="N8930" s="2" t="s">
        <v>11</v>
      </c>
      <c r="O8930">
        <v>0</v>
      </c>
      <c r="P8930">
        <f t="shared" si="419"/>
        <v>190.83213125999998</v>
      </c>
      <c r="Q8930" s="2" t="s">
        <v>11</v>
      </c>
      <c r="R8930" t="s">
        <v>18</v>
      </c>
      <c r="S8930">
        <v>1</v>
      </c>
      <c r="T8930" s="2" t="s">
        <v>16</v>
      </c>
    </row>
    <row r="8931" spans="1:20" x14ac:dyDescent="0.25">
      <c r="A8931">
        <v>8930</v>
      </c>
      <c r="B8931" s="4">
        <v>44543</v>
      </c>
      <c r="C8931" t="str">
        <f t="shared" si="417"/>
        <v>2021</v>
      </c>
      <c r="D8931">
        <v>180</v>
      </c>
      <c r="E8931">
        <v>36</v>
      </c>
      <c r="F8931" t="str">
        <f t="shared" si="418"/>
        <v>Adult</v>
      </c>
      <c r="G8931" t="s">
        <v>7</v>
      </c>
      <c r="H8931" t="s">
        <v>30</v>
      </c>
      <c r="I8931">
        <v>290</v>
      </c>
      <c r="J8931" t="s">
        <v>9</v>
      </c>
      <c r="K8931">
        <v>5</v>
      </c>
      <c r="L8931">
        <v>37.054219320000001</v>
      </c>
      <c r="M8931" t="s">
        <v>20</v>
      </c>
      <c r="N8931" s="2" t="s">
        <v>16</v>
      </c>
      <c r="O8931">
        <v>0</v>
      </c>
      <c r="P8931">
        <f t="shared" si="419"/>
        <v>185.27109660000002</v>
      </c>
      <c r="Q8931" s="2" t="s">
        <v>16</v>
      </c>
      <c r="R8931" t="s">
        <v>18</v>
      </c>
      <c r="S8931">
        <v>4</v>
      </c>
      <c r="T8931" s="2" t="s">
        <v>11</v>
      </c>
    </row>
    <row r="8932" spans="1:20" x14ac:dyDescent="0.25">
      <c r="A8932">
        <v>8931</v>
      </c>
      <c r="B8932" s="4">
        <v>43451</v>
      </c>
      <c r="C8932" t="str">
        <f t="shared" si="417"/>
        <v>2018</v>
      </c>
      <c r="D8932">
        <v>57</v>
      </c>
      <c r="E8932">
        <v>56</v>
      </c>
      <c r="F8932" t="str">
        <f t="shared" si="418"/>
        <v>Senior</v>
      </c>
      <c r="G8932" t="s">
        <v>7</v>
      </c>
      <c r="H8932" t="s">
        <v>34</v>
      </c>
      <c r="I8932">
        <v>100</v>
      </c>
      <c r="J8932" t="s">
        <v>15</v>
      </c>
      <c r="K8932">
        <v>3</v>
      </c>
      <c r="L8932">
        <v>30.844168419999999</v>
      </c>
      <c r="M8932" t="s">
        <v>20</v>
      </c>
      <c r="N8932" s="2" t="s">
        <v>11</v>
      </c>
      <c r="O8932">
        <v>9.2532505260000004</v>
      </c>
      <c r="P8932">
        <f t="shared" si="419"/>
        <v>83.279254733999991</v>
      </c>
      <c r="Q8932" s="2" t="s">
        <v>16</v>
      </c>
      <c r="R8932" t="s">
        <v>26</v>
      </c>
      <c r="S8932">
        <v>5</v>
      </c>
      <c r="T8932" s="2" t="s">
        <v>16</v>
      </c>
    </row>
    <row r="8933" spans="1:20" x14ac:dyDescent="0.25">
      <c r="A8933">
        <v>8932</v>
      </c>
      <c r="B8933" s="4">
        <v>44179</v>
      </c>
      <c r="C8933" t="str">
        <f t="shared" si="417"/>
        <v>2020</v>
      </c>
      <c r="D8933">
        <v>470</v>
      </c>
      <c r="E8933">
        <v>58</v>
      </c>
      <c r="F8933" t="str">
        <f t="shared" si="418"/>
        <v>Senior</v>
      </c>
      <c r="G8933" t="s">
        <v>27</v>
      </c>
      <c r="H8933" t="s">
        <v>36</v>
      </c>
      <c r="I8933">
        <v>219</v>
      </c>
      <c r="J8933" t="s">
        <v>9</v>
      </c>
      <c r="K8933">
        <v>5</v>
      </c>
      <c r="L8933">
        <v>29.174402180000001</v>
      </c>
      <c r="M8933" t="s">
        <v>20</v>
      </c>
      <c r="N8933" s="2" t="s">
        <v>11</v>
      </c>
      <c r="O8933">
        <v>0</v>
      </c>
      <c r="P8933">
        <f t="shared" si="419"/>
        <v>145.87201090000002</v>
      </c>
      <c r="Q8933" s="2" t="s">
        <v>16</v>
      </c>
      <c r="R8933" t="s">
        <v>12</v>
      </c>
      <c r="S8933">
        <v>4</v>
      </c>
      <c r="T8933" s="2" t="s">
        <v>16</v>
      </c>
    </row>
    <row r="8934" spans="1:20" x14ac:dyDescent="0.25">
      <c r="A8934">
        <v>8933</v>
      </c>
      <c r="B8934" s="4">
        <v>44503</v>
      </c>
      <c r="C8934" t="str">
        <f t="shared" si="417"/>
        <v>2021</v>
      </c>
      <c r="D8934">
        <v>260</v>
      </c>
      <c r="E8934">
        <v>66</v>
      </c>
      <c r="F8934" t="str">
        <f t="shared" si="418"/>
        <v>Senior</v>
      </c>
      <c r="G8934" t="s">
        <v>7</v>
      </c>
      <c r="H8934" t="s">
        <v>36</v>
      </c>
      <c r="I8934">
        <v>898</v>
      </c>
      <c r="J8934" t="s">
        <v>15</v>
      </c>
      <c r="K8934">
        <v>1</v>
      </c>
      <c r="L8934">
        <v>44.94096347</v>
      </c>
      <c r="M8934" t="s">
        <v>10</v>
      </c>
      <c r="N8934" s="2" t="s">
        <v>16</v>
      </c>
      <c r="O8934">
        <v>0</v>
      </c>
      <c r="P8934">
        <f t="shared" si="419"/>
        <v>44.94096347</v>
      </c>
      <c r="Q8934" s="2" t="s">
        <v>16</v>
      </c>
      <c r="R8934" t="s">
        <v>18</v>
      </c>
      <c r="S8934">
        <v>3</v>
      </c>
      <c r="T8934" s="2" t="s">
        <v>11</v>
      </c>
    </row>
    <row r="8935" spans="1:20" x14ac:dyDescent="0.25">
      <c r="A8935">
        <v>8934</v>
      </c>
      <c r="B8935" s="4">
        <v>44183</v>
      </c>
      <c r="C8935" t="str">
        <f t="shared" si="417"/>
        <v>2020</v>
      </c>
      <c r="D8935">
        <v>12</v>
      </c>
      <c r="E8935">
        <v>22</v>
      </c>
      <c r="F8935" t="str">
        <f t="shared" si="418"/>
        <v>Teenager</v>
      </c>
      <c r="G8935" t="s">
        <v>13</v>
      </c>
      <c r="H8935" t="s">
        <v>28</v>
      </c>
      <c r="I8935">
        <v>239</v>
      </c>
      <c r="J8935" t="s">
        <v>15</v>
      </c>
      <c r="K8935">
        <v>1</v>
      </c>
      <c r="L8935">
        <v>42.933407959999997</v>
      </c>
      <c r="M8935" t="s">
        <v>22</v>
      </c>
      <c r="N8935" s="2" t="s">
        <v>16</v>
      </c>
      <c r="O8935">
        <v>0</v>
      </c>
      <c r="P8935">
        <f t="shared" si="419"/>
        <v>42.933407959999997</v>
      </c>
      <c r="Q8935" s="2" t="s">
        <v>16</v>
      </c>
      <c r="R8935" t="s">
        <v>18</v>
      </c>
      <c r="S8935">
        <v>2</v>
      </c>
      <c r="T8935" s="2" t="s">
        <v>11</v>
      </c>
    </row>
    <row r="8936" spans="1:20" x14ac:dyDescent="0.25">
      <c r="A8936">
        <v>8935</v>
      </c>
      <c r="B8936" s="4">
        <v>44189</v>
      </c>
      <c r="C8936" t="str">
        <f t="shared" si="417"/>
        <v>2020</v>
      </c>
      <c r="D8936">
        <v>64</v>
      </c>
      <c r="E8936">
        <v>48</v>
      </c>
      <c r="F8936" t="str">
        <f t="shared" si="418"/>
        <v>Adult</v>
      </c>
      <c r="G8936" t="s">
        <v>13</v>
      </c>
      <c r="H8936" t="s">
        <v>23</v>
      </c>
      <c r="I8936">
        <v>80</v>
      </c>
      <c r="J8936" t="s">
        <v>24</v>
      </c>
      <c r="K8936">
        <v>3</v>
      </c>
      <c r="L8936">
        <v>70.297309339999998</v>
      </c>
      <c r="M8936" t="s">
        <v>25</v>
      </c>
      <c r="N8936" s="2" t="s">
        <v>11</v>
      </c>
      <c r="O8936">
        <v>21.089192799999999</v>
      </c>
      <c r="P8936">
        <f t="shared" si="419"/>
        <v>189.80273521999999</v>
      </c>
      <c r="Q8936" s="2" t="s">
        <v>16</v>
      </c>
      <c r="R8936" t="s">
        <v>26</v>
      </c>
      <c r="S8936">
        <v>3</v>
      </c>
      <c r="T8936" s="2" t="s">
        <v>11</v>
      </c>
    </row>
    <row r="8937" spans="1:20" x14ac:dyDescent="0.25">
      <c r="A8937">
        <v>8936</v>
      </c>
      <c r="B8937" s="4">
        <v>44150</v>
      </c>
      <c r="C8937" t="str">
        <f t="shared" si="417"/>
        <v>2020</v>
      </c>
      <c r="D8937">
        <v>394</v>
      </c>
      <c r="E8937">
        <v>33</v>
      </c>
      <c r="F8937" t="str">
        <f t="shared" si="418"/>
        <v>Adult</v>
      </c>
      <c r="G8937" t="s">
        <v>27</v>
      </c>
      <c r="H8937" t="s">
        <v>38</v>
      </c>
      <c r="I8937">
        <v>812</v>
      </c>
      <c r="J8937" t="s">
        <v>9</v>
      </c>
      <c r="K8937">
        <v>5</v>
      </c>
      <c r="L8937">
        <v>92.388273429999998</v>
      </c>
      <c r="M8937" t="s">
        <v>22</v>
      </c>
      <c r="N8937" s="2" t="s">
        <v>16</v>
      </c>
      <c r="O8937">
        <v>0</v>
      </c>
      <c r="P8937">
        <f t="shared" si="419"/>
        <v>461.94136715000002</v>
      </c>
      <c r="Q8937" s="2" t="s">
        <v>11</v>
      </c>
      <c r="R8937" t="s">
        <v>18</v>
      </c>
      <c r="S8937">
        <v>4</v>
      </c>
      <c r="T8937" s="2" t="s">
        <v>11</v>
      </c>
    </row>
    <row r="8938" spans="1:20" x14ac:dyDescent="0.25">
      <c r="A8938">
        <v>8937</v>
      </c>
      <c r="B8938" s="4">
        <v>45278</v>
      </c>
      <c r="C8938" t="str">
        <f t="shared" si="417"/>
        <v>2023</v>
      </c>
      <c r="D8938">
        <v>207</v>
      </c>
      <c r="E8938">
        <v>27</v>
      </c>
      <c r="F8938" t="str">
        <f t="shared" si="418"/>
        <v>Teenager</v>
      </c>
      <c r="G8938" t="s">
        <v>13</v>
      </c>
      <c r="H8938" t="s">
        <v>41</v>
      </c>
      <c r="I8938">
        <v>737</v>
      </c>
      <c r="J8938" t="s">
        <v>9</v>
      </c>
      <c r="K8938">
        <v>1</v>
      </c>
      <c r="L8938">
        <v>39.422709609999998</v>
      </c>
      <c r="M8938" t="s">
        <v>25</v>
      </c>
      <c r="N8938" s="2" t="s">
        <v>11</v>
      </c>
      <c r="O8938">
        <v>0</v>
      </c>
      <c r="P8938">
        <f t="shared" si="419"/>
        <v>39.422709609999998</v>
      </c>
      <c r="Q8938" s="2" t="s">
        <v>11</v>
      </c>
      <c r="R8938" t="s">
        <v>12</v>
      </c>
      <c r="S8938">
        <v>1</v>
      </c>
      <c r="T8938" s="2" t="s">
        <v>16</v>
      </c>
    </row>
    <row r="8939" spans="1:20" x14ac:dyDescent="0.25">
      <c r="A8939">
        <v>8938</v>
      </c>
      <c r="B8939" s="4">
        <v>44888</v>
      </c>
      <c r="C8939" t="str">
        <f t="shared" si="417"/>
        <v>2022</v>
      </c>
      <c r="D8939">
        <v>239</v>
      </c>
      <c r="E8939">
        <v>32</v>
      </c>
      <c r="F8939" t="str">
        <f t="shared" si="418"/>
        <v>Adult</v>
      </c>
      <c r="G8939" t="s">
        <v>7</v>
      </c>
      <c r="H8939" t="s">
        <v>36</v>
      </c>
      <c r="I8939">
        <v>551</v>
      </c>
      <c r="J8939" t="s">
        <v>24</v>
      </c>
      <c r="K8939">
        <v>3</v>
      </c>
      <c r="L8939">
        <v>84.058988339999999</v>
      </c>
      <c r="M8939" t="s">
        <v>22</v>
      </c>
      <c r="N8939" s="2" t="s">
        <v>16</v>
      </c>
      <c r="O8939">
        <v>25.217696499999999</v>
      </c>
      <c r="P8939">
        <f t="shared" si="419"/>
        <v>226.95926852000002</v>
      </c>
      <c r="Q8939" s="2" t="s">
        <v>11</v>
      </c>
      <c r="R8939" t="s">
        <v>26</v>
      </c>
      <c r="S8939">
        <v>3</v>
      </c>
      <c r="T8939" s="2" t="s">
        <v>16</v>
      </c>
    </row>
    <row r="8940" spans="1:20" x14ac:dyDescent="0.25">
      <c r="A8940">
        <v>8939</v>
      </c>
      <c r="B8940" s="4">
        <v>44513</v>
      </c>
      <c r="C8940" t="str">
        <f t="shared" si="417"/>
        <v>2021</v>
      </c>
      <c r="D8940">
        <v>177</v>
      </c>
      <c r="E8940">
        <v>62</v>
      </c>
      <c r="F8940" t="str">
        <f t="shared" si="418"/>
        <v>Senior</v>
      </c>
      <c r="G8940" t="s">
        <v>13</v>
      </c>
      <c r="H8940" t="s">
        <v>32</v>
      </c>
      <c r="I8940">
        <v>622</v>
      </c>
      <c r="J8940" t="s">
        <v>29</v>
      </c>
      <c r="K8940">
        <v>2</v>
      </c>
      <c r="L8940">
        <v>94.331455309999996</v>
      </c>
      <c r="M8940" t="s">
        <v>22</v>
      </c>
      <c r="N8940" s="2" t="s">
        <v>16</v>
      </c>
      <c r="O8940">
        <v>0</v>
      </c>
      <c r="P8940">
        <f t="shared" si="419"/>
        <v>188.66291061999999</v>
      </c>
      <c r="Q8940" s="2" t="s">
        <v>16</v>
      </c>
      <c r="R8940" t="s">
        <v>18</v>
      </c>
      <c r="S8940">
        <v>5</v>
      </c>
      <c r="T8940" s="2" t="s">
        <v>11</v>
      </c>
    </row>
    <row r="8941" spans="1:20" x14ac:dyDescent="0.25">
      <c r="A8941">
        <v>8940</v>
      </c>
      <c r="B8941" s="4">
        <v>44557</v>
      </c>
      <c r="C8941" t="str">
        <f t="shared" si="417"/>
        <v>2021</v>
      </c>
      <c r="D8941">
        <v>281</v>
      </c>
      <c r="E8941">
        <v>44</v>
      </c>
      <c r="F8941" t="str">
        <f t="shared" si="418"/>
        <v>Adult</v>
      </c>
      <c r="G8941" t="s">
        <v>27</v>
      </c>
      <c r="H8941" t="s">
        <v>23</v>
      </c>
      <c r="I8941">
        <v>449</v>
      </c>
      <c r="J8941" t="s">
        <v>9</v>
      </c>
      <c r="K8941">
        <v>2</v>
      </c>
      <c r="L8941">
        <v>95.272978100000003</v>
      </c>
      <c r="M8941" t="s">
        <v>25</v>
      </c>
      <c r="N8941" s="2" t="s">
        <v>16</v>
      </c>
      <c r="O8941">
        <v>0</v>
      </c>
      <c r="P8941">
        <f t="shared" si="419"/>
        <v>190.54595620000001</v>
      </c>
      <c r="Q8941" s="2" t="s">
        <v>11</v>
      </c>
      <c r="R8941" t="s">
        <v>12</v>
      </c>
      <c r="S8941">
        <v>2</v>
      </c>
      <c r="T8941" s="2" t="s">
        <v>16</v>
      </c>
    </row>
    <row r="8942" spans="1:20" x14ac:dyDescent="0.25">
      <c r="A8942">
        <v>8941</v>
      </c>
      <c r="B8942" s="4">
        <v>44555</v>
      </c>
      <c r="C8942" t="str">
        <f t="shared" si="417"/>
        <v>2021</v>
      </c>
      <c r="D8942">
        <v>72</v>
      </c>
      <c r="E8942">
        <v>30</v>
      </c>
      <c r="F8942" t="str">
        <f t="shared" si="418"/>
        <v>Teenager</v>
      </c>
      <c r="G8942" t="s">
        <v>13</v>
      </c>
      <c r="H8942" t="s">
        <v>38</v>
      </c>
      <c r="I8942">
        <v>223</v>
      </c>
      <c r="J8942" t="s">
        <v>29</v>
      </c>
      <c r="K8942">
        <v>3</v>
      </c>
      <c r="L8942">
        <v>73.537592009999997</v>
      </c>
      <c r="M8942" t="s">
        <v>25</v>
      </c>
      <c r="N8942" s="2" t="s">
        <v>11</v>
      </c>
      <c r="O8942">
        <v>0</v>
      </c>
      <c r="P8942">
        <f t="shared" si="419"/>
        <v>220.61277602999999</v>
      </c>
      <c r="Q8942" s="2" t="s">
        <v>11</v>
      </c>
      <c r="R8942" t="s">
        <v>12</v>
      </c>
      <c r="S8942">
        <v>1</v>
      </c>
      <c r="T8942" s="2" t="s">
        <v>16</v>
      </c>
    </row>
    <row r="8943" spans="1:20" x14ac:dyDescent="0.25">
      <c r="A8943">
        <v>8942</v>
      </c>
      <c r="B8943" s="4">
        <v>44882</v>
      </c>
      <c r="C8943" t="str">
        <f t="shared" si="417"/>
        <v>2022</v>
      </c>
      <c r="D8943">
        <v>58</v>
      </c>
      <c r="E8943">
        <v>70</v>
      </c>
      <c r="F8943" t="str">
        <f t="shared" si="418"/>
        <v>Senior</v>
      </c>
      <c r="G8943" t="s">
        <v>27</v>
      </c>
      <c r="H8943" t="s">
        <v>23</v>
      </c>
      <c r="I8943">
        <v>676</v>
      </c>
      <c r="J8943" t="s">
        <v>24</v>
      </c>
      <c r="K8943">
        <v>5</v>
      </c>
      <c r="L8943">
        <v>69.750350080000004</v>
      </c>
      <c r="M8943" t="s">
        <v>22</v>
      </c>
      <c r="N8943" s="2" t="s">
        <v>11</v>
      </c>
      <c r="O8943">
        <v>0</v>
      </c>
      <c r="P8943">
        <f t="shared" si="419"/>
        <v>348.75175039999999</v>
      </c>
      <c r="Q8943" s="2" t="s">
        <v>16</v>
      </c>
      <c r="R8943" t="s">
        <v>18</v>
      </c>
      <c r="S8943">
        <v>5</v>
      </c>
      <c r="T8943" s="2" t="s">
        <v>11</v>
      </c>
    </row>
    <row r="8944" spans="1:20" x14ac:dyDescent="0.25">
      <c r="A8944">
        <v>8943</v>
      </c>
      <c r="B8944" s="4">
        <v>44503</v>
      </c>
      <c r="C8944" t="str">
        <f t="shared" si="417"/>
        <v>2021</v>
      </c>
      <c r="D8944">
        <v>394</v>
      </c>
      <c r="E8944">
        <v>66</v>
      </c>
      <c r="F8944" t="str">
        <f t="shared" si="418"/>
        <v>Senior</v>
      </c>
      <c r="G8944" t="s">
        <v>27</v>
      </c>
      <c r="H8944" t="s">
        <v>38</v>
      </c>
      <c r="I8944">
        <v>3</v>
      </c>
      <c r="J8944" t="s">
        <v>9</v>
      </c>
      <c r="K8944">
        <v>1</v>
      </c>
      <c r="L8944">
        <v>66.996824259999997</v>
      </c>
      <c r="M8944" t="s">
        <v>22</v>
      </c>
      <c r="N8944" s="2" t="s">
        <v>11</v>
      </c>
      <c r="O8944">
        <v>0</v>
      </c>
      <c r="P8944">
        <f t="shared" si="419"/>
        <v>66.996824259999997</v>
      </c>
      <c r="Q8944" s="2" t="s">
        <v>11</v>
      </c>
      <c r="R8944" t="s">
        <v>12</v>
      </c>
      <c r="S8944">
        <v>4</v>
      </c>
      <c r="T8944" s="2" t="s">
        <v>16</v>
      </c>
    </row>
    <row r="8945" spans="1:20" x14ac:dyDescent="0.25">
      <c r="A8945">
        <v>8944</v>
      </c>
      <c r="B8945" s="4">
        <v>43809</v>
      </c>
      <c r="C8945" t="str">
        <f t="shared" si="417"/>
        <v>2019</v>
      </c>
      <c r="D8945">
        <v>276</v>
      </c>
      <c r="E8945">
        <v>53</v>
      </c>
      <c r="F8945" t="str">
        <f t="shared" si="418"/>
        <v>Senior</v>
      </c>
      <c r="G8945" t="s">
        <v>27</v>
      </c>
      <c r="H8945" t="s">
        <v>34</v>
      </c>
      <c r="I8945">
        <v>250</v>
      </c>
      <c r="J8945" t="s">
        <v>33</v>
      </c>
      <c r="K8945">
        <v>5</v>
      </c>
      <c r="L8945">
        <v>49.961177749999997</v>
      </c>
      <c r="M8945" t="s">
        <v>25</v>
      </c>
      <c r="N8945" s="2" t="s">
        <v>11</v>
      </c>
      <c r="O8945">
        <v>24.980588879999999</v>
      </c>
      <c r="P8945">
        <f t="shared" si="419"/>
        <v>224.82529986999998</v>
      </c>
      <c r="Q8945" s="2" t="s">
        <v>11</v>
      </c>
      <c r="R8945" t="s">
        <v>26</v>
      </c>
      <c r="S8945">
        <v>2</v>
      </c>
      <c r="T8945" s="2" t="s">
        <v>16</v>
      </c>
    </row>
    <row r="8946" spans="1:20" x14ac:dyDescent="0.25">
      <c r="A8946">
        <v>8945</v>
      </c>
      <c r="B8946" s="4">
        <v>43816</v>
      </c>
      <c r="C8946" t="str">
        <f t="shared" si="417"/>
        <v>2019</v>
      </c>
      <c r="D8946">
        <v>216</v>
      </c>
      <c r="E8946">
        <v>22</v>
      </c>
      <c r="F8946" t="str">
        <f t="shared" si="418"/>
        <v>Teenager</v>
      </c>
      <c r="G8946" t="s">
        <v>13</v>
      </c>
      <c r="H8946" t="s">
        <v>30</v>
      </c>
      <c r="I8946">
        <v>63</v>
      </c>
      <c r="J8946" t="s">
        <v>15</v>
      </c>
      <c r="K8946">
        <v>4</v>
      </c>
      <c r="L8946">
        <v>17.09365493</v>
      </c>
      <c r="M8946" t="s">
        <v>10</v>
      </c>
      <c r="N8946" s="2" t="s">
        <v>16</v>
      </c>
      <c r="O8946">
        <v>0</v>
      </c>
      <c r="P8946">
        <f t="shared" si="419"/>
        <v>68.374619719999998</v>
      </c>
      <c r="Q8946" s="2" t="s">
        <v>16</v>
      </c>
      <c r="R8946" t="s">
        <v>12</v>
      </c>
      <c r="S8946">
        <v>2</v>
      </c>
      <c r="T8946" s="2" t="s">
        <v>11</v>
      </c>
    </row>
    <row r="8947" spans="1:20" x14ac:dyDescent="0.25">
      <c r="A8947">
        <v>8946</v>
      </c>
      <c r="B8947" s="4">
        <v>44874</v>
      </c>
      <c r="C8947" t="str">
        <f t="shared" si="417"/>
        <v>2022</v>
      </c>
      <c r="D8947">
        <v>425</v>
      </c>
      <c r="E8947">
        <v>65</v>
      </c>
      <c r="F8947" t="str">
        <f t="shared" si="418"/>
        <v>Senior</v>
      </c>
      <c r="G8947" t="s">
        <v>27</v>
      </c>
      <c r="H8947" t="s">
        <v>35</v>
      </c>
      <c r="I8947">
        <v>334</v>
      </c>
      <c r="J8947" t="s">
        <v>9</v>
      </c>
      <c r="K8947">
        <v>1</v>
      </c>
      <c r="L8947">
        <v>87.177458979999997</v>
      </c>
      <c r="M8947" t="s">
        <v>10</v>
      </c>
      <c r="N8947" s="2" t="s">
        <v>11</v>
      </c>
      <c r="O8947">
        <v>0</v>
      </c>
      <c r="P8947">
        <f t="shared" si="419"/>
        <v>87.177458979999997</v>
      </c>
      <c r="Q8947" s="2" t="s">
        <v>16</v>
      </c>
      <c r="R8947" t="s">
        <v>18</v>
      </c>
      <c r="S8947">
        <v>2</v>
      </c>
      <c r="T8947" s="2" t="s">
        <v>11</v>
      </c>
    </row>
    <row r="8948" spans="1:20" x14ac:dyDescent="0.25">
      <c r="A8948">
        <v>8947</v>
      </c>
      <c r="B8948" s="4">
        <v>45274</v>
      </c>
      <c r="C8948" t="str">
        <f t="shared" si="417"/>
        <v>2023</v>
      </c>
      <c r="D8948">
        <v>342</v>
      </c>
      <c r="E8948">
        <v>32</v>
      </c>
      <c r="F8948" t="str">
        <f t="shared" si="418"/>
        <v>Adult</v>
      </c>
      <c r="G8948" t="s">
        <v>7</v>
      </c>
      <c r="H8948" t="s">
        <v>37</v>
      </c>
      <c r="I8948">
        <v>326</v>
      </c>
      <c r="J8948" t="s">
        <v>24</v>
      </c>
      <c r="K8948">
        <v>4</v>
      </c>
      <c r="L8948">
        <v>27.26465361</v>
      </c>
      <c r="M8948" t="s">
        <v>22</v>
      </c>
      <c r="N8948" s="2" t="s">
        <v>11</v>
      </c>
      <c r="O8948">
        <v>0</v>
      </c>
      <c r="P8948">
        <f t="shared" si="419"/>
        <v>109.05861444</v>
      </c>
      <c r="Q8948" s="2" t="s">
        <v>11</v>
      </c>
      <c r="R8948" t="s">
        <v>18</v>
      </c>
      <c r="S8948">
        <v>4</v>
      </c>
      <c r="T8948" s="2" t="s">
        <v>16</v>
      </c>
    </row>
    <row r="8949" spans="1:20" x14ac:dyDescent="0.25">
      <c r="A8949">
        <v>8948</v>
      </c>
      <c r="B8949" s="4">
        <v>44156</v>
      </c>
      <c r="C8949" t="str">
        <f t="shared" si="417"/>
        <v>2020</v>
      </c>
      <c r="D8949">
        <v>39</v>
      </c>
      <c r="E8949">
        <v>55</v>
      </c>
      <c r="F8949" t="str">
        <f t="shared" si="418"/>
        <v>Senior</v>
      </c>
      <c r="G8949" t="s">
        <v>7</v>
      </c>
      <c r="H8949" t="s">
        <v>23</v>
      </c>
      <c r="I8949">
        <v>27</v>
      </c>
      <c r="J8949" t="s">
        <v>24</v>
      </c>
      <c r="K8949">
        <v>2</v>
      </c>
      <c r="L8949">
        <v>57.008185140000002</v>
      </c>
      <c r="M8949" t="s">
        <v>25</v>
      </c>
      <c r="N8949" s="2" t="s">
        <v>16</v>
      </c>
      <c r="O8949">
        <v>0</v>
      </c>
      <c r="P8949">
        <f t="shared" si="419"/>
        <v>114.01637028</v>
      </c>
      <c r="Q8949" s="2" t="s">
        <v>11</v>
      </c>
      <c r="R8949" t="s">
        <v>12</v>
      </c>
      <c r="S8949">
        <v>5</v>
      </c>
      <c r="T8949" s="2" t="s">
        <v>16</v>
      </c>
    </row>
    <row r="8950" spans="1:20" x14ac:dyDescent="0.25">
      <c r="A8950">
        <v>8949</v>
      </c>
      <c r="B8950" s="4">
        <v>44159</v>
      </c>
      <c r="C8950" t="str">
        <f t="shared" si="417"/>
        <v>2020</v>
      </c>
      <c r="D8950">
        <v>485</v>
      </c>
      <c r="E8950">
        <v>39</v>
      </c>
      <c r="F8950" t="str">
        <f t="shared" si="418"/>
        <v>Adult</v>
      </c>
      <c r="G8950" t="s">
        <v>7</v>
      </c>
      <c r="H8950" t="s">
        <v>39</v>
      </c>
      <c r="I8950">
        <v>444</v>
      </c>
      <c r="J8950" t="s">
        <v>24</v>
      </c>
      <c r="K8950">
        <v>3</v>
      </c>
      <c r="L8950">
        <v>22.018845649999999</v>
      </c>
      <c r="M8950" t="s">
        <v>25</v>
      </c>
      <c r="N8950" s="2" t="s">
        <v>16</v>
      </c>
      <c r="O8950">
        <v>6.605653695</v>
      </c>
      <c r="P8950">
        <f t="shared" si="419"/>
        <v>59.450883254999994</v>
      </c>
      <c r="Q8950" s="2" t="s">
        <v>11</v>
      </c>
      <c r="R8950" t="s">
        <v>26</v>
      </c>
      <c r="S8950">
        <v>3</v>
      </c>
      <c r="T8950" s="2" t="s">
        <v>16</v>
      </c>
    </row>
    <row r="8951" spans="1:20" x14ac:dyDescent="0.25">
      <c r="A8951">
        <v>8950</v>
      </c>
      <c r="B8951" s="4">
        <v>43821</v>
      </c>
      <c r="C8951" t="str">
        <f t="shared" si="417"/>
        <v>2019</v>
      </c>
      <c r="D8951">
        <v>453</v>
      </c>
      <c r="E8951">
        <v>65</v>
      </c>
      <c r="F8951" t="str">
        <f t="shared" si="418"/>
        <v>Senior</v>
      </c>
      <c r="G8951" t="s">
        <v>7</v>
      </c>
      <c r="H8951" t="s">
        <v>31</v>
      </c>
      <c r="I8951">
        <v>100</v>
      </c>
      <c r="J8951" t="s">
        <v>15</v>
      </c>
      <c r="K8951">
        <v>2</v>
      </c>
      <c r="L8951">
        <v>77.558166130000004</v>
      </c>
      <c r="M8951" t="s">
        <v>25</v>
      </c>
      <c r="N8951" s="2" t="s">
        <v>11</v>
      </c>
      <c r="O8951">
        <v>0</v>
      </c>
      <c r="P8951">
        <f t="shared" si="419"/>
        <v>155.11633226000001</v>
      </c>
      <c r="Q8951" s="2" t="s">
        <v>16</v>
      </c>
      <c r="R8951" t="s">
        <v>12</v>
      </c>
      <c r="S8951">
        <v>2</v>
      </c>
      <c r="T8951" s="2" t="s">
        <v>16</v>
      </c>
    </row>
    <row r="8952" spans="1:20" x14ac:dyDescent="0.25">
      <c r="A8952">
        <v>8951</v>
      </c>
      <c r="B8952" s="4">
        <v>43456</v>
      </c>
      <c r="C8952" t="str">
        <f t="shared" si="417"/>
        <v>2018</v>
      </c>
      <c r="D8952">
        <v>241</v>
      </c>
      <c r="E8952">
        <v>46</v>
      </c>
      <c r="F8952" t="str">
        <f t="shared" si="418"/>
        <v>Adult</v>
      </c>
      <c r="G8952" t="s">
        <v>7</v>
      </c>
      <c r="H8952" t="s">
        <v>34</v>
      </c>
      <c r="I8952">
        <v>709</v>
      </c>
      <c r="J8952" t="s">
        <v>33</v>
      </c>
      <c r="K8952">
        <v>1</v>
      </c>
      <c r="L8952">
        <v>90.138400309999994</v>
      </c>
      <c r="M8952" t="s">
        <v>20</v>
      </c>
      <c r="N8952" s="2" t="s">
        <v>11</v>
      </c>
      <c r="O8952">
        <v>9.0138400310000009</v>
      </c>
      <c r="P8952">
        <f t="shared" si="419"/>
        <v>81.124560278999994</v>
      </c>
      <c r="Q8952" s="2" t="s">
        <v>11</v>
      </c>
      <c r="R8952" t="s">
        <v>26</v>
      </c>
      <c r="S8952">
        <v>4</v>
      </c>
      <c r="T8952" s="2" t="s">
        <v>11</v>
      </c>
    </row>
    <row r="8953" spans="1:20" x14ac:dyDescent="0.25">
      <c r="A8953">
        <v>8952</v>
      </c>
      <c r="B8953" s="4">
        <v>43827</v>
      </c>
      <c r="C8953" t="str">
        <f t="shared" si="417"/>
        <v>2019</v>
      </c>
      <c r="D8953">
        <v>90</v>
      </c>
      <c r="E8953">
        <v>44</v>
      </c>
      <c r="F8953" t="str">
        <f t="shared" si="418"/>
        <v>Adult</v>
      </c>
      <c r="G8953" t="s">
        <v>13</v>
      </c>
      <c r="H8953" t="s">
        <v>14</v>
      </c>
      <c r="I8953">
        <v>849</v>
      </c>
      <c r="J8953" t="s">
        <v>29</v>
      </c>
      <c r="K8953">
        <v>2</v>
      </c>
      <c r="L8953">
        <v>12.76293448</v>
      </c>
      <c r="M8953" t="s">
        <v>20</v>
      </c>
      <c r="N8953" s="2" t="s">
        <v>16</v>
      </c>
      <c r="O8953">
        <v>0</v>
      </c>
      <c r="P8953">
        <f t="shared" si="419"/>
        <v>25.52586896</v>
      </c>
      <c r="Q8953" s="2" t="s">
        <v>16</v>
      </c>
      <c r="R8953" t="s">
        <v>18</v>
      </c>
      <c r="S8953">
        <v>4</v>
      </c>
      <c r="T8953" s="2" t="s">
        <v>16</v>
      </c>
    </row>
    <row r="8954" spans="1:20" x14ac:dyDescent="0.25">
      <c r="A8954">
        <v>8953</v>
      </c>
      <c r="B8954" s="4">
        <v>44515</v>
      </c>
      <c r="C8954" t="str">
        <f t="shared" si="417"/>
        <v>2021</v>
      </c>
      <c r="D8954">
        <v>500</v>
      </c>
      <c r="E8954">
        <v>28</v>
      </c>
      <c r="F8954" t="str">
        <f t="shared" si="418"/>
        <v>Teenager</v>
      </c>
      <c r="G8954" t="s">
        <v>13</v>
      </c>
      <c r="H8954" t="s">
        <v>36</v>
      </c>
      <c r="I8954">
        <v>408</v>
      </c>
      <c r="J8954" t="s">
        <v>29</v>
      </c>
      <c r="K8954">
        <v>1</v>
      </c>
      <c r="L8954">
        <v>58.383308130000003</v>
      </c>
      <c r="M8954" t="s">
        <v>22</v>
      </c>
      <c r="N8954" s="2" t="s">
        <v>16</v>
      </c>
      <c r="O8954">
        <v>0</v>
      </c>
      <c r="P8954">
        <f t="shared" si="419"/>
        <v>58.383308130000003</v>
      </c>
      <c r="Q8954" s="2" t="s">
        <v>11</v>
      </c>
      <c r="R8954" t="s">
        <v>12</v>
      </c>
      <c r="S8954">
        <v>4</v>
      </c>
      <c r="T8954" s="2" t="s">
        <v>11</v>
      </c>
    </row>
    <row r="8955" spans="1:20" x14ac:dyDescent="0.25">
      <c r="A8955">
        <v>8954</v>
      </c>
      <c r="B8955" s="4">
        <v>43433</v>
      </c>
      <c r="C8955" t="str">
        <f t="shared" si="417"/>
        <v>2018</v>
      </c>
      <c r="D8955">
        <v>235</v>
      </c>
      <c r="E8955">
        <v>51</v>
      </c>
      <c r="F8955" t="str">
        <f t="shared" si="418"/>
        <v>Senior</v>
      </c>
      <c r="G8955" t="s">
        <v>7</v>
      </c>
      <c r="H8955" t="s">
        <v>31</v>
      </c>
      <c r="I8955">
        <v>970</v>
      </c>
      <c r="J8955" t="s">
        <v>29</v>
      </c>
      <c r="K8955">
        <v>5</v>
      </c>
      <c r="L8955">
        <v>42.903208569999997</v>
      </c>
      <c r="M8955" t="s">
        <v>25</v>
      </c>
      <c r="N8955" s="2" t="s">
        <v>16</v>
      </c>
      <c r="O8955">
        <v>21.451604289999999</v>
      </c>
      <c r="P8955">
        <f t="shared" si="419"/>
        <v>193.06443855999999</v>
      </c>
      <c r="Q8955" s="2" t="s">
        <v>11</v>
      </c>
      <c r="R8955" t="s">
        <v>26</v>
      </c>
      <c r="S8955">
        <v>3</v>
      </c>
      <c r="T8955" s="2" t="s">
        <v>16</v>
      </c>
    </row>
    <row r="8956" spans="1:20" x14ac:dyDescent="0.25">
      <c r="A8956">
        <v>8955</v>
      </c>
      <c r="B8956" s="4">
        <v>45258</v>
      </c>
      <c r="C8956" t="str">
        <f t="shared" si="417"/>
        <v>2023</v>
      </c>
      <c r="D8956">
        <v>105</v>
      </c>
      <c r="E8956">
        <v>33</v>
      </c>
      <c r="F8956" t="str">
        <f t="shared" si="418"/>
        <v>Adult</v>
      </c>
      <c r="G8956" t="s">
        <v>27</v>
      </c>
      <c r="H8956" t="s">
        <v>36</v>
      </c>
      <c r="I8956">
        <v>557</v>
      </c>
      <c r="J8956" t="s">
        <v>15</v>
      </c>
      <c r="K8956">
        <v>2</v>
      </c>
      <c r="L8956">
        <v>81.106272290000007</v>
      </c>
      <c r="M8956" t="s">
        <v>10</v>
      </c>
      <c r="N8956" s="2" t="s">
        <v>16</v>
      </c>
      <c r="O8956">
        <v>16.221254460000001</v>
      </c>
      <c r="P8956">
        <f t="shared" si="419"/>
        <v>145.99129012</v>
      </c>
      <c r="Q8956" s="2" t="s">
        <v>16</v>
      </c>
      <c r="R8956" t="s">
        <v>26</v>
      </c>
      <c r="S8956">
        <v>3</v>
      </c>
      <c r="T8956" s="2" t="s">
        <v>11</v>
      </c>
    </row>
    <row r="8957" spans="1:20" x14ac:dyDescent="0.25">
      <c r="A8957">
        <v>8956</v>
      </c>
      <c r="B8957" s="4">
        <v>44926</v>
      </c>
      <c r="C8957" t="str">
        <f t="shared" si="417"/>
        <v>2022</v>
      </c>
      <c r="D8957">
        <v>285</v>
      </c>
      <c r="E8957">
        <v>32</v>
      </c>
      <c r="F8957" t="str">
        <f t="shared" si="418"/>
        <v>Adult</v>
      </c>
      <c r="G8957" t="s">
        <v>13</v>
      </c>
      <c r="H8957" t="s">
        <v>35</v>
      </c>
      <c r="I8957">
        <v>126</v>
      </c>
      <c r="J8957" t="s">
        <v>9</v>
      </c>
      <c r="K8957">
        <v>5</v>
      </c>
      <c r="L8957">
        <v>55.69288143</v>
      </c>
      <c r="M8957" t="s">
        <v>22</v>
      </c>
      <c r="N8957" s="2" t="s">
        <v>16</v>
      </c>
      <c r="O8957">
        <v>0</v>
      </c>
      <c r="P8957">
        <f t="shared" si="419"/>
        <v>278.46440715</v>
      </c>
      <c r="Q8957" s="2" t="s">
        <v>11</v>
      </c>
      <c r="R8957" t="s">
        <v>18</v>
      </c>
      <c r="S8957">
        <v>5</v>
      </c>
      <c r="T8957" s="2" t="s">
        <v>11</v>
      </c>
    </row>
    <row r="8958" spans="1:20" x14ac:dyDescent="0.25">
      <c r="A8958">
        <v>8957</v>
      </c>
      <c r="B8958" s="4">
        <v>44528</v>
      </c>
      <c r="C8958" t="str">
        <f t="shared" si="417"/>
        <v>2021</v>
      </c>
      <c r="D8958">
        <v>149</v>
      </c>
      <c r="E8958">
        <v>43</v>
      </c>
      <c r="F8958" t="str">
        <f t="shared" si="418"/>
        <v>Adult</v>
      </c>
      <c r="G8958" t="s">
        <v>13</v>
      </c>
      <c r="H8958" t="s">
        <v>39</v>
      </c>
      <c r="I8958">
        <v>164</v>
      </c>
      <c r="J8958" t="s">
        <v>29</v>
      </c>
      <c r="K8958">
        <v>2</v>
      </c>
      <c r="L8958">
        <v>88.793075209999998</v>
      </c>
      <c r="M8958" t="s">
        <v>22</v>
      </c>
      <c r="N8958" s="2" t="s">
        <v>16</v>
      </c>
      <c r="O8958">
        <v>17.758615039999999</v>
      </c>
      <c r="P8958">
        <f t="shared" si="419"/>
        <v>159.82753538</v>
      </c>
      <c r="Q8958" s="2" t="s">
        <v>11</v>
      </c>
      <c r="R8958" t="s">
        <v>26</v>
      </c>
      <c r="S8958">
        <v>1</v>
      </c>
      <c r="T8958" s="2" t="s">
        <v>11</v>
      </c>
    </row>
    <row r="8959" spans="1:20" x14ac:dyDescent="0.25">
      <c r="A8959">
        <v>8958</v>
      </c>
      <c r="B8959" s="4">
        <v>44189</v>
      </c>
      <c r="C8959" t="str">
        <f t="shared" si="417"/>
        <v>2020</v>
      </c>
      <c r="D8959">
        <v>443</v>
      </c>
      <c r="E8959">
        <v>54</v>
      </c>
      <c r="F8959" t="str">
        <f t="shared" si="418"/>
        <v>Senior</v>
      </c>
      <c r="G8959" t="s">
        <v>27</v>
      </c>
      <c r="H8959" t="s">
        <v>34</v>
      </c>
      <c r="I8959">
        <v>455</v>
      </c>
      <c r="J8959" t="s">
        <v>33</v>
      </c>
      <c r="K8959">
        <v>5</v>
      </c>
      <c r="L8959">
        <v>22.200597009999999</v>
      </c>
      <c r="M8959" t="s">
        <v>20</v>
      </c>
      <c r="N8959" s="2" t="s">
        <v>16</v>
      </c>
      <c r="O8959">
        <v>0</v>
      </c>
      <c r="P8959">
        <f t="shared" si="419"/>
        <v>111.00298504999999</v>
      </c>
      <c r="Q8959" s="2" t="s">
        <v>11</v>
      </c>
      <c r="R8959" t="s">
        <v>12</v>
      </c>
      <c r="S8959">
        <v>2</v>
      </c>
      <c r="T8959" s="2" t="s">
        <v>11</v>
      </c>
    </row>
    <row r="8960" spans="1:20" x14ac:dyDescent="0.25">
      <c r="A8960">
        <v>8959</v>
      </c>
      <c r="B8960" s="4">
        <v>45266</v>
      </c>
      <c r="C8960" t="str">
        <f t="shared" si="417"/>
        <v>2023</v>
      </c>
      <c r="D8960">
        <v>415</v>
      </c>
      <c r="E8960">
        <v>43</v>
      </c>
      <c r="F8960" t="str">
        <f t="shared" si="418"/>
        <v>Adult</v>
      </c>
      <c r="G8960" t="s">
        <v>7</v>
      </c>
      <c r="H8960" t="s">
        <v>8</v>
      </c>
      <c r="I8960">
        <v>718</v>
      </c>
      <c r="J8960" t="s">
        <v>9</v>
      </c>
      <c r="K8960">
        <v>1</v>
      </c>
      <c r="L8960">
        <v>92.097137709999998</v>
      </c>
      <c r="M8960" t="s">
        <v>25</v>
      </c>
      <c r="N8960" s="2" t="s">
        <v>11</v>
      </c>
      <c r="O8960">
        <v>0</v>
      </c>
      <c r="P8960">
        <f t="shared" si="419"/>
        <v>92.097137709999998</v>
      </c>
      <c r="Q8960" s="2" t="s">
        <v>16</v>
      </c>
      <c r="R8960" t="s">
        <v>12</v>
      </c>
      <c r="S8960">
        <v>1</v>
      </c>
      <c r="T8960" s="2" t="s">
        <v>11</v>
      </c>
    </row>
    <row r="8961" spans="1:20" x14ac:dyDescent="0.25">
      <c r="A8961">
        <v>8960</v>
      </c>
      <c r="B8961" s="4">
        <v>43407</v>
      </c>
      <c r="C8961" t="str">
        <f t="shared" si="417"/>
        <v>2018</v>
      </c>
      <c r="D8961">
        <v>413</v>
      </c>
      <c r="E8961">
        <v>51</v>
      </c>
      <c r="F8961" t="str">
        <f t="shared" si="418"/>
        <v>Senior</v>
      </c>
      <c r="G8961" t="s">
        <v>7</v>
      </c>
      <c r="H8961" t="s">
        <v>34</v>
      </c>
      <c r="I8961">
        <v>264</v>
      </c>
      <c r="J8961" t="s">
        <v>15</v>
      </c>
      <c r="K8961">
        <v>5</v>
      </c>
      <c r="L8961">
        <v>66.468396690000006</v>
      </c>
      <c r="M8961" t="s">
        <v>25</v>
      </c>
      <c r="N8961" s="2" t="s">
        <v>11</v>
      </c>
      <c r="O8961">
        <v>33.234198339999999</v>
      </c>
      <c r="P8961">
        <f t="shared" si="419"/>
        <v>299.10778511000007</v>
      </c>
      <c r="Q8961" s="2" t="s">
        <v>16</v>
      </c>
      <c r="R8961" t="s">
        <v>26</v>
      </c>
      <c r="S8961">
        <v>5</v>
      </c>
      <c r="T8961" s="2" t="s">
        <v>11</v>
      </c>
    </row>
    <row r="8962" spans="1:20" x14ac:dyDescent="0.25">
      <c r="A8962">
        <v>8961</v>
      </c>
      <c r="B8962" s="4">
        <v>45268</v>
      </c>
      <c r="C8962" t="str">
        <f t="shared" si="417"/>
        <v>2023</v>
      </c>
      <c r="D8962">
        <v>244</v>
      </c>
      <c r="E8962">
        <v>41</v>
      </c>
      <c r="F8962" t="str">
        <f t="shared" si="418"/>
        <v>Adult</v>
      </c>
      <c r="G8962" t="s">
        <v>13</v>
      </c>
      <c r="H8962" t="s">
        <v>34</v>
      </c>
      <c r="I8962">
        <v>617</v>
      </c>
      <c r="J8962" t="s">
        <v>9</v>
      </c>
      <c r="K8962">
        <v>3</v>
      </c>
      <c r="L8962">
        <v>20.221897460000001</v>
      </c>
      <c r="M8962" t="s">
        <v>25</v>
      </c>
      <c r="N8962" s="2" t="s">
        <v>16</v>
      </c>
      <c r="O8962">
        <v>6.0665692389999997</v>
      </c>
      <c r="P8962">
        <f t="shared" si="419"/>
        <v>54.599123141000007</v>
      </c>
      <c r="Q8962" s="2" t="s">
        <v>11</v>
      </c>
      <c r="R8962" t="s">
        <v>26</v>
      </c>
      <c r="S8962">
        <v>3</v>
      </c>
      <c r="T8962" s="2" t="s">
        <v>16</v>
      </c>
    </row>
    <row r="8963" spans="1:20" x14ac:dyDescent="0.25">
      <c r="A8963">
        <v>8962</v>
      </c>
      <c r="B8963" s="4">
        <v>43457</v>
      </c>
      <c r="C8963" t="str">
        <f t="shared" ref="C8963:C9026" si="420">TEXT(B8963,"YYYY")</f>
        <v>2018</v>
      </c>
      <c r="D8963">
        <v>360</v>
      </c>
      <c r="E8963">
        <v>48</v>
      </c>
      <c r="F8963" t="str">
        <f t="shared" ref="F8963:F9026" si="421">IF(E8963&gt;50,"Senior",IF(E8963&gt;30,"Adult","Teenager"))</f>
        <v>Adult</v>
      </c>
      <c r="G8963" t="s">
        <v>27</v>
      </c>
      <c r="H8963" t="s">
        <v>21</v>
      </c>
      <c r="I8963">
        <v>856</v>
      </c>
      <c r="J8963" t="s">
        <v>33</v>
      </c>
      <c r="K8963">
        <v>1</v>
      </c>
      <c r="L8963">
        <v>33.873836900000001</v>
      </c>
      <c r="M8963" t="s">
        <v>22</v>
      </c>
      <c r="N8963" s="2" t="s">
        <v>11</v>
      </c>
      <c r="O8963">
        <v>0</v>
      </c>
      <c r="P8963">
        <f t="shared" ref="P8963:P9026" si="422">K8963*L8963-O8963</f>
        <v>33.873836900000001</v>
      </c>
      <c r="Q8963" s="2" t="s">
        <v>16</v>
      </c>
      <c r="R8963" t="s">
        <v>18</v>
      </c>
      <c r="S8963">
        <v>2</v>
      </c>
      <c r="T8963" s="2" t="s">
        <v>16</v>
      </c>
    </row>
    <row r="8964" spans="1:20" x14ac:dyDescent="0.25">
      <c r="A8964">
        <v>8963</v>
      </c>
      <c r="B8964" s="4">
        <v>44881</v>
      </c>
      <c r="C8964" t="str">
        <f t="shared" si="420"/>
        <v>2022</v>
      </c>
      <c r="D8964">
        <v>387</v>
      </c>
      <c r="E8964">
        <v>56</v>
      </c>
      <c r="F8964" t="str">
        <f t="shared" si="421"/>
        <v>Senior</v>
      </c>
      <c r="G8964" t="s">
        <v>7</v>
      </c>
      <c r="H8964" t="s">
        <v>40</v>
      </c>
      <c r="I8964">
        <v>328</v>
      </c>
      <c r="J8964" t="s">
        <v>15</v>
      </c>
      <c r="K8964">
        <v>4</v>
      </c>
      <c r="L8964">
        <v>68.573548430000002</v>
      </c>
      <c r="M8964" t="s">
        <v>20</v>
      </c>
      <c r="N8964" s="2" t="s">
        <v>16</v>
      </c>
      <c r="O8964">
        <v>0</v>
      </c>
      <c r="P8964">
        <f t="shared" si="422"/>
        <v>274.29419372000001</v>
      </c>
      <c r="Q8964" s="2" t="s">
        <v>16</v>
      </c>
      <c r="R8964" t="s">
        <v>18</v>
      </c>
      <c r="S8964">
        <v>5</v>
      </c>
      <c r="T8964" s="2" t="s">
        <v>11</v>
      </c>
    </row>
    <row r="8965" spans="1:20" x14ac:dyDescent="0.25">
      <c r="A8965">
        <v>8964</v>
      </c>
      <c r="B8965" s="4">
        <v>45255</v>
      </c>
      <c r="C8965" t="str">
        <f t="shared" si="420"/>
        <v>2023</v>
      </c>
      <c r="D8965">
        <v>288</v>
      </c>
      <c r="E8965">
        <v>67</v>
      </c>
      <c r="F8965" t="str">
        <f t="shared" si="421"/>
        <v>Senior</v>
      </c>
      <c r="G8965" t="s">
        <v>27</v>
      </c>
      <c r="H8965" t="s">
        <v>38</v>
      </c>
      <c r="I8965">
        <v>358</v>
      </c>
      <c r="J8965" t="s">
        <v>24</v>
      </c>
      <c r="K8965">
        <v>4</v>
      </c>
      <c r="L8965">
        <v>14.32488728</v>
      </c>
      <c r="M8965" t="s">
        <v>10</v>
      </c>
      <c r="N8965" s="2" t="s">
        <v>11</v>
      </c>
      <c r="O8965">
        <v>5.72995491</v>
      </c>
      <c r="P8965">
        <f t="shared" si="422"/>
        <v>51.569594210000005</v>
      </c>
      <c r="Q8965" s="2" t="s">
        <v>16</v>
      </c>
      <c r="R8965" t="s">
        <v>26</v>
      </c>
      <c r="S8965">
        <v>2</v>
      </c>
      <c r="T8965" s="2" t="s">
        <v>11</v>
      </c>
    </row>
    <row r="8966" spans="1:20" x14ac:dyDescent="0.25">
      <c r="A8966">
        <v>8965</v>
      </c>
      <c r="B8966" s="4">
        <v>45248</v>
      </c>
      <c r="C8966" t="str">
        <f t="shared" si="420"/>
        <v>2023</v>
      </c>
      <c r="D8966">
        <v>83</v>
      </c>
      <c r="E8966">
        <v>63</v>
      </c>
      <c r="F8966" t="str">
        <f t="shared" si="421"/>
        <v>Senior</v>
      </c>
      <c r="G8966" t="s">
        <v>13</v>
      </c>
      <c r="H8966" t="s">
        <v>38</v>
      </c>
      <c r="I8966">
        <v>706</v>
      </c>
      <c r="J8966" t="s">
        <v>24</v>
      </c>
      <c r="K8966">
        <v>5</v>
      </c>
      <c r="L8966">
        <v>55.309714309999997</v>
      </c>
      <c r="M8966" t="s">
        <v>22</v>
      </c>
      <c r="N8966" s="2" t="s">
        <v>11</v>
      </c>
      <c r="O8966">
        <v>0</v>
      </c>
      <c r="P8966">
        <f t="shared" si="422"/>
        <v>276.54857154999996</v>
      </c>
      <c r="Q8966" s="2" t="s">
        <v>16</v>
      </c>
      <c r="R8966" t="s">
        <v>18</v>
      </c>
      <c r="S8966">
        <v>5</v>
      </c>
      <c r="T8966" s="2" t="s">
        <v>16</v>
      </c>
    </row>
    <row r="8967" spans="1:20" x14ac:dyDescent="0.25">
      <c r="A8967">
        <v>8966</v>
      </c>
      <c r="B8967" s="4">
        <v>43771</v>
      </c>
      <c r="C8967" t="str">
        <f t="shared" si="420"/>
        <v>2019</v>
      </c>
      <c r="D8967">
        <v>333</v>
      </c>
      <c r="E8967">
        <v>19</v>
      </c>
      <c r="F8967" t="str">
        <f t="shared" si="421"/>
        <v>Teenager</v>
      </c>
      <c r="G8967" t="s">
        <v>13</v>
      </c>
      <c r="H8967" t="s">
        <v>19</v>
      </c>
      <c r="I8967">
        <v>856</v>
      </c>
      <c r="J8967" t="s">
        <v>29</v>
      </c>
      <c r="K8967">
        <v>3</v>
      </c>
      <c r="L8967">
        <v>52.296024180000003</v>
      </c>
      <c r="M8967" t="s">
        <v>10</v>
      </c>
      <c r="N8967" s="2" t="s">
        <v>16</v>
      </c>
      <c r="O8967">
        <v>0</v>
      </c>
      <c r="P8967">
        <f t="shared" si="422"/>
        <v>156.88807254</v>
      </c>
      <c r="Q8967" s="2" t="s">
        <v>16</v>
      </c>
      <c r="R8967" t="s">
        <v>12</v>
      </c>
      <c r="S8967">
        <v>1</v>
      </c>
      <c r="T8967" s="2" t="s">
        <v>11</v>
      </c>
    </row>
    <row r="8968" spans="1:20" x14ac:dyDescent="0.25">
      <c r="A8968">
        <v>8967</v>
      </c>
      <c r="B8968" s="4">
        <v>45246</v>
      </c>
      <c r="C8968" t="str">
        <f t="shared" si="420"/>
        <v>2023</v>
      </c>
      <c r="D8968">
        <v>234</v>
      </c>
      <c r="E8968">
        <v>70</v>
      </c>
      <c r="F8968" t="str">
        <f t="shared" si="421"/>
        <v>Senior</v>
      </c>
      <c r="G8968" t="s">
        <v>27</v>
      </c>
      <c r="H8968" t="s">
        <v>31</v>
      </c>
      <c r="I8968">
        <v>153</v>
      </c>
      <c r="J8968" t="s">
        <v>9</v>
      </c>
      <c r="K8968">
        <v>1</v>
      </c>
      <c r="L8968">
        <v>97.625771569999998</v>
      </c>
      <c r="M8968" t="s">
        <v>10</v>
      </c>
      <c r="N8968" s="2" t="s">
        <v>11</v>
      </c>
      <c r="O8968">
        <v>9.7625771570000008</v>
      </c>
      <c r="P8968">
        <f t="shared" si="422"/>
        <v>87.863194413000002</v>
      </c>
      <c r="Q8968" s="2" t="s">
        <v>11</v>
      </c>
      <c r="R8968" t="s">
        <v>26</v>
      </c>
      <c r="S8968">
        <v>1</v>
      </c>
      <c r="T8968" s="2" t="s">
        <v>11</v>
      </c>
    </row>
    <row r="8969" spans="1:20" x14ac:dyDescent="0.25">
      <c r="A8969">
        <v>8968</v>
      </c>
      <c r="B8969" s="4">
        <v>43783</v>
      </c>
      <c r="C8969" t="str">
        <f t="shared" si="420"/>
        <v>2019</v>
      </c>
      <c r="D8969">
        <v>24</v>
      </c>
      <c r="E8969">
        <v>53</v>
      </c>
      <c r="F8969" t="str">
        <f t="shared" si="421"/>
        <v>Senior</v>
      </c>
      <c r="G8969" t="s">
        <v>13</v>
      </c>
      <c r="H8969" t="s">
        <v>14</v>
      </c>
      <c r="I8969">
        <v>577</v>
      </c>
      <c r="J8969" t="s">
        <v>15</v>
      </c>
      <c r="K8969">
        <v>4</v>
      </c>
      <c r="L8969">
        <v>20.390568850000001</v>
      </c>
      <c r="M8969" t="s">
        <v>22</v>
      </c>
      <c r="N8969" s="2" t="s">
        <v>11</v>
      </c>
      <c r="O8969">
        <v>0</v>
      </c>
      <c r="P8969">
        <f t="shared" si="422"/>
        <v>81.562275400000004</v>
      </c>
      <c r="Q8969" s="2" t="s">
        <v>16</v>
      </c>
      <c r="R8969" t="s">
        <v>18</v>
      </c>
      <c r="S8969">
        <v>3</v>
      </c>
      <c r="T8969" s="2" t="s">
        <v>16</v>
      </c>
    </row>
    <row r="8970" spans="1:20" x14ac:dyDescent="0.25">
      <c r="A8970">
        <v>8969</v>
      </c>
      <c r="B8970" s="4">
        <v>43771</v>
      </c>
      <c r="C8970" t="str">
        <f t="shared" si="420"/>
        <v>2019</v>
      </c>
      <c r="D8970">
        <v>49</v>
      </c>
      <c r="E8970">
        <v>43</v>
      </c>
      <c r="F8970" t="str">
        <f t="shared" si="421"/>
        <v>Adult</v>
      </c>
      <c r="G8970" t="s">
        <v>13</v>
      </c>
      <c r="H8970" t="s">
        <v>14</v>
      </c>
      <c r="I8970">
        <v>911</v>
      </c>
      <c r="J8970" t="s">
        <v>15</v>
      </c>
      <c r="K8970">
        <v>2</v>
      </c>
      <c r="L8970">
        <v>22.724354909999999</v>
      </c>
      <c r="M8970" t="s">
        <v>10</v>
      </c>
      <c r="N8970" s="2" t="s">
        <v>16</v>
      </c>
      <c r="O8970">
        <v>0</v>
      </c>
      <c r="P8970">
        <f t="shared" si="422"/>
        <v>45.448709819999998</v>
      </c>
      <c r="Q8970" s="2" t="s">
        <v>16</v>
      </c>
      <c r="R8970" t="s">
        <v>18</v>
      </c>
      <c r="S8970">
        <v>4</v>
      </c>
      <c r="T8970" s="2" t="s">
        <v>16</v>
      </c>
    </row>
    <row r="8971" spans="1:20" x14ac:dyDescent="0.25">
      <c r="A8971">
        <v>8970</v>
      </c>
      <c r="B8971" s="4">
        <v>44915</v>
      </c>
      <c r="C8971" t="str">
        <f t="shared" si="420"/>
        <v>2022</v>
      </c>
      <c r="D8971">
        <v>3</v>
      </c>
      <c r="E8971">
        <v>47</v>
      </c>
      <c r="F8971" t="str">
        <f t="shared" si="421"/>
        <v>Adult</v>
      </c>
      <c r="G8971" t="s">
        <v>7</v>
      </c>
      <c r="H8971" t="s">
        <v>35</v>
      </c>
      <c r="I8971">
        <v>309</v>
      </c>
      <c r="J8971" t="s">
        <v>33</v>
      </c>
      <c r="K8971">
        <v>1</v>
      </c>
      <c r="L8971">
        <v>15.138696729999999</v>
      </c>
      <c r="M8971" t="s">
        <v>10</v>
      </c>
      <c r="N8971" s="2" t="s">
        <v>16</v>
      </c>
      <c r="O8971">
        <v>1.5138696730000001</v>
      </c>
      <c r="P8971">
        <f t="shared" si="422"/>
        <v>13.624827056999999</v>
      </c>
      <c r="Q8971" s="2" t="s">
        <v>16</v>
      </c>
      <c r="R8971" t="s">
        <v>26</v>
      </c>
      <c r="S8971">
        <v>5</v>
      </c>
      <c r="T8971" s="2" t="s">
        <v>16</v>
      </c>
    </row>
    <row r="8972" spans="1:20" x14ac:dyDescent="0.25">
      <c r="A8972">
        <v>8971</v>
      </c>
      <c r="B8972" s="4">
        <v>45258</v>
      </c>
      <c r="C8972" t="str">
        <f t="shared" si="420"/>
        <v>2023</v>
      </c>
      <c r="D8972">
        <v>165</v>
      </c>
      <c r="E8972">
        <v>51</v>
      </c>
      <c r="F8972" t="str">
        <f t="shared" si="421"/>
        <v>Senior</v>
      </c>
      <c r="G8972" t="s">
        <v>13</v>
      </c>
      <c r="H8972" t="s">
        <v>14</v>
      </c>
      <c r="I8972">
        <v>393</v>
      </c>
      <c r="J8972" t="s">
        <v>9</v>
      </c>
      <c r="K8972">
        <v>2</v>
      </c>
      <c r="L8972">
        <v>56.325192749999999</v>
      </c>
      <c r="M8972" t="s">
        <v>10</v>
      </c>
      <c r="N8972" s="2" t="s">
        <v>11</v>
      </c>
      <c r="O8972">
        <v>11.26503855</v>
      </c>
      <c r="P8972">
        <f t="shared" si="422"/>
        <v>101.38534695</v>
      </c>
      <c r="Q8972" s="2" t="s">
        <v>16</v>
      </c>
      <c r="R8972" t="s">
        <v>26</v>
      </c>
      <c r="S8972">
        <v>5</v>
      </c>
      <c r="T8972" s="2" t="s">
        <v>11</v>
      </c>
    </row>
    <row r="8973" spans="1:20" x14ac:dyDescent="0.25">
      <c r="A8973">
        <v>8972</v>
      </c>
      <c r="B8973" s="4">
        <v>44170</v>
      </c>
      <c r="C8973" t="str">
        <f t="shared" si="420"/>
        <v>2020</v>
      </c>
      <c r="D8973">
        <v>496</v>
      </c>
      <c r="E8973">
        <v>20</v>
      </c>
      <c r="F8973" t="str">
        <f t="shared" si="421"/>
        <v>Teenager</v>
      </c>
      <c r="G8973" t="s">
        <v>13</v>
      </c>
      <c r="H8973" t="s">
        <v>23</v>
      </c>
      <c r="I8973">
        <v>277</v>
      </c>
      <c r="J8973" t="s">
        <v>24</v>
      </c>
      <c r="K8973">
        <v>1</v>
      </c>
      <c r="L8973">
        <v>35.860494340000002</v>
      </c>
      <c r="M8973" t="s">
        <v>20</v>
      </c>
      <c r="N8973" s="2" t="s">
        <v>16</v>
      </c>
      <c r="O8973">
        <v>0</v>
      </c>
      <c r="P8973">
        <f t="shared" si="422"/>
        <v>35.860494340000002</v>
      </c>
      <c r="Q8973" s="2" t="s">
        <v>16</v>
      </c>
      <c r="R8973" t="s">
        <v>12</v>
      </c>
      <c r="S8973">
        <v>3</v>
      </c>
      <c r="T8973" s="2" t="s">
        <v>11</v>
      </c>
    </row>
    <row r="8974" spans="1:20" x14ac:dyDescent="0.25">
      <c r="A8974">
        <v>8973</v>
      </c>
      <c r="B8974" s="4">
        <v>45279</v>
      </c>
      <c r="C8974" t="str">
        <f t="shared" si="420"/>
        <v>2023</v>
      </c>
      <c r="D8974">
        <v>228</v>
      </c>
      <c r="E8974">
        <v>47</v>
      </c>
      <c r="F8974" t="str">
        <f t="shared" si="421"/>
        <v>Adult</v>
      </c>
      <c r="G8974" t="s">
        <v>7</v>
      </c>
      <c r="H8974" t="s">
        <v>41</v>
      </c>
      <c r="I8974">
        <v>863</v>
      </c>
      <c r="J8974" t="s">
        <v>33</v>
      </c>
      <c r="K8974">
        <v>2</v>
      </c>
      <c r="L8974">
        <v>68.241836890000002</v>
      </c>
      <c r="M8974" t="s">
        <v>10</v>
      </c>
      <c r="N8974" s="2" t="s">
        <v>11</v>
      </c>
      <c r="O8974">
        <v>0</v>
      </c>
      <c r="P8974">
        <f t="shared" si="422"/>
        <v>136.48367378</v>
      </c>
      <c r="Q8974" s="2" t="s">
        <v>11</v>
      </c>
      <c r="R8974" t="s">
        <v>12</v>
      </c>
      <c r="S8974">
        <v>1</v>
      </c>
      <c r="T8974" s="2" t="s">
        <v>16</v>
      </c>
    </row>
    <row r="8975" spans="1:20" x14ac:dyDescent="0.25">
      <c r="A8975">
        <v>8974</v>
      </c>
      <c r="B8975" s="4">
        <v>44187</v>
      </c>
      <c r="C8975" t="str">
        <f t="shared" si="420"/>
        <v>2020</v>
      </c>
      <c r="D8975">
        <v>412</v>
      </c>
      <c r="E8975">
        <v>67</v>
      </c>
      <c r="F8975" t="str">
        <f t="shared" si="421"/>
        <v>Senior</v>
      </c>
      <c r="G8975" t="s">
        <v>13</v>
      </c>
      <c r="H8975" t="s">
        <v>35</v>
      </c>
      <c r="I8975">
        <v>418</v>
      </c>
      <c r="J8975" t="s">
        <v>29</v>
      </c>
      <c r="K8975">
        <v>1</v>
      </c>
      <c r="L8975">
        <v>60.932404220000002</v>
      </c>
      <c r="M8975" t="s">
        <v>10</v>
      </c>
      <c r="N8975" s="2" t="s">
        <v>16</v>
      </c>
      <c r="O8975">
        <v>0</v>
      </c>
      <c r="P8975">
        <f t="shared" si="422"/>
        <v>60.932404220000002</v>
      </c>
      <c r="Q8975" s="2" t="s">
        <v>11</v>
      </c>
      <c r="R8975" t="s">
        <v>12</v>
      </c>
      <c r="S8975">
        <v>4</v>
      </c>
      <c r="T8975" s="2" t="s">
        <v>16</v>
      </c>
    </row>
    <row r="8976" spans="1:20" x14ac:dyDescent="0.25">
      <c r="A8976">
        <v>8975</v>
      </c>
      <c r="B8976" s="4">
        <v>44524</v>
      </c>
      <c r="C8976" t="str">
        <f t="shared" si="420"/>
        <v>2021</v>
      </c>
      <c r="D8976">
        <v>491</v>
      </c>
      <c r="E8976">
        <v>53</v>
      </c>
      <c r="F8976" t="str">
        <f t="shared" si="421"/>
        <v>Senior</v>
      </c>
      <c r="G8976" t="s">
        <v>27</v>
      </c>
      <c r="H8976" t="s">
        <v>21</v>
      </c>
      <c r="I8976">
        <v>384</v>
      </c>
      <c r="J8976" t="s">
        <v>15</v>
      </c>
      <c r="K8976">
        <v>3</v>
      </c>
      <c r="L8976">
        <v>61.425356579999999</v>
      </c>
      <c r="M8976" t="s">
        <v>25</v>
      </c>
      <c r="N8976" s="2" t="s">
        <v>11</v>
      </c>
      <c r="O8976">
        <v>18.427606969999999</v>
      </c>
      <c r="P8976">
        <f t="shared" si="422"/>
        <v>165.84846277</v>
      </c>
      <c r="Q8976" s="2" t="s">
        <v>11</v>
      </c>
      <c r="R8976" t="s">
        <v>26</v>
      </c>
      <c r="S8976">
        <v>5</v>
      </c>
      <c r="T8976" s="2" t="s">
        <v>16</v>
      </c>
    </row>
    <row r="8977" spans="1:20" x14ac:dyDescent="0.25">
      <c r="A8977">
        <v>8976</v>
      </c>
      <c r="B8977" s="4">
        <v>44528</v>
      </c>
      <c r="C8977" t="str">
        <f t="shared" si="420"/>
        <v>2021</v>
      </c>
      <c r="D8977">
        <v>297</v>
      </c>
      <c r="E8977">
        <v>25</v>
      </c>
      <c r="F8977" t="str">
        <f t="shared" si="421"/>
        <v>Teenager</v>
      </c>
      <c r="G8977" t="s">
        <v>27</v>
      </c>
      <c r="H8977" t="s">
        <v>28</v>
      </c>
      <c r="I8977">
        <v>907</v>
      </c>
      <c r="J8977" t="s">
        <v>29</v>
      </c>
      <c r="K8977">
        <v>5</v>
      </c>
      <c r="L8977">
        <v>32.020716819999997</v>
      </c>
      <c r="M8977" t="s">
        <v>25</v>
      </c>
      <c r="N8977" s="2" t="s">
        <v>11</v>
      </c>
      <c r="O8977">
        <v>16.010358409999998</v>
      </c>
      <c r="P8977">
        <f t="shared" si="422"/>
        <v>144.09322568999997</v>
      </c>
      <c r="Q8977" s="2" t="s">
        <v>11</v>
      </c>
      <c r="R8977" t="s">
        <v>26</v>
      </c>
      <c r="S8977">
        <v>1</v>
      </c>
      <c r="T8977" s="2" t="s">
        <v>16</v>
      </c>
    </row>
    <row r="8978" spans="1:20" x14ac:dyDescent="0.25">
      <c r="A8978">
        <v>8977</v>
      </c>
      <c r="B8978" s="4">
        <v>43431</v>
      </c>
      <c r="C8978" t="str">
        <f t="shared" si="420"/>
        <v>2018</v>
      </c>
      <c r="D8978">
        <v>268</v>
      </c>
      <c r="E8978">
        <v>67</v>
      </c>
      <c r="F8978" t="str">
        <f t="shared" si="421"/>
        <v>Senior</v>
      </c>
      <c r="G8978" t="s">
        <v>7</v>
      </c>
      <c r="H8978" t="s">
        <v>14</v>
      </c>
      <c r="I8978">
        <v>416</v>
      </c>
      <c r="J8978" t="s">
        <v>9</v>
      </c>
      <c r="K8978">
        <v>3</v>
      </c>
      <c r="L8978">
        <v>50.551746739999999</v>
      </c>
      <c r="M8978" t="s">
        <v>22</v>
      </c>
      <c r="N8978" s="2" t="s">
        <v>11</v>
      </c>
      <c r="O8978">
        <v>15.165524019999999</v>
      </c>
      <c r="P8978">
        <f t="shared" si="422"/>
        <v>136.4897162</v>
      </c>
      <c r="Q8978" s="2" t="s">
        <v>11</v>
      </c>
      <c r="R8978" t="s">
        <v>26</v>
      </c>
      <c r="S8978">
        <v>5</v>
      </c>
      <c r="T8978" s="2" t="s">
        <v>16</v>
      </c>
    </row>
    <row r="8979" spans="1:20" x14ac:dyDescent="0.25">
      <c r="A8979">
        <v>8978</v>
      </c>
      <c r="B8979" s="4">
        <v>44869</v>
      </c>
      <c r="C8979" t="str">
        <f t="shared" si="420"/>
        <v>2022</v>
      </c>
      <c r="D8979">
        <v>370</v>
      </c>
      <c r="E8979">
        <v>25</v>
      </c>
      <c r="F8979" t="str">
        <f t="shared" si="421"/>
        <v>Teenager</v>
      </c>
      <c r="G8979" t="s">
        <v>13</v>
      </c>
      <c r="H8979" t="s">
        <v>37</v>
      </c>
      <c r="I8979">
        <v>673</v>
      </c>
      <c r="J8979" t="s">
        <v>29</v>
      </c>
      <c r="K8979">
        <v>4</v>
      </c>
      <c r="L8979">
        <v>18.636349750000001</v>
      </c>
      <c r="M8979" t="s">
        <v>25</v>
      </c>
      <c r="N8979" s="2" t="s">
        <v>11</v>
      </c>
      <c r="O8979">
        <v>7.4545398980000002</v>
      </c>
      <c r="P8979">
        <f t="shared" si="422"/>
        <v>67.090859101999996</v>
      </c>
      <c r="Q8979" s="2" t="s">
        <v>16</v>
      </c>
      <c r="R8979" t="s">
        <v>26</v>
      </c>
      <c r="S8979">
        <v>4</v>
      </c>
      <c r="T8979" s="2" t="s">
        <v>11</v>
      </c>
    </row>
    <row r="8980" spans="1:20" x14ac:dyDescent="0.25">
      <c r="A8980">
        <v>8979</v>
      </c>
      <c r="B8980" s="4">
        <v>43445</v>
      </c>
      <c r="C8980" t="str">
        <f t="shared" si="420"/>
        <v>2018</v>
      </c>
      <c r="D8980">
        <v>375</v>
      </c>
      <c r="E8980">
        <v>62</v>
      </c>
      <c r="F8980" t="str">
        <f t="shared" si="421"/>
        <v>Senior</v>
      </c>
      <c r="G8980" t="s">
        <v>27</v>
      </c>
      <c r="H8980" t="s">
        <v>35</v>
      </c>
      <c r="I8980">
        <v>831</v>
      </c>
      <c r="J8980" t="s">
        <v>9</v>
      </c>
      <c r="K8980">
        <v>1</v>
      </c>
      <c r="L8980">
        <v>24.65371128</v>
      </c>
      <c r="M8980" t="s">
        <v>10</v>
      </c>
      <c r="N8980" s="2" t="s">
        <v>16</v>
      </c>
      <c r="O8980">
        <v>2.4653711280000001</v>
      </c>
      <c r="P8980">
        <f t="shared" si="422"/>
        <v>22.188340151999999</v>
      </c>
      <c r="Q8980" s="2" t="s">
        <v>11</v>
      </c>
      <c r="R8980" t="s">
        <v>26</v>
      </c>
      <c r="S8980">
        <v>2</v>
      </c>
      <c r="T8980" s="2" t="s">
        <v>16</v>
      </c>
    </row>
    <row r="8981" spans="1:20" x14ac:dyDescent="0.25">
      <c r="A8981">
        <v>8980</v>
      </c>
      <c r="B8981" s="4">
        <v>43827</v>
      </c>
      <c r="C8981" t="str">
        <f t="shared" si="420"/>
        <v>2019</v>
      </c>
      <c r="D8981">
        <v>424</v>
      </c>
      <c r="E8981">
        <v>36</v>
      </c>
      <c r="F8981" t="str">
        <f t="shared" si="421"/>
        <v>Adult</v>
      </c>
      <c r="G8981" t="s">
        <v>27</v>
      </c>
      <c r="H8981" t="s">
        <v>30</v>
      </c>
      <c r="I8981">
        <v>223</v>
      </c>
      <c r="J8981" t="s">
        <v>15</v>
      </c>
      <c r="K8981">
        <v>1</v>
      </c>
      <c r="L8981">
        <v>77.291666320000004</v>
      </c>
      <c r="M8981" t="s">
        <v>22</v>
      </c>
      <c r="N8981" s="2" t="s">
        <v>11</v>
      </c>
      <c r="O8981">
        <v>0</v>
      </c>
      <c r="P8981">
        <f t="shared" si="422"/>
        <v>77.291666320000004</v>
      </c>
      <c r="Q8981" s="2" t="s">
        <v>16</v>
      </c>
      <c r="R8981" t="s">
        <v>18</v>
      </c>
      <c r="S8981">
        <v>4</v>
      </c>
      <c r="T8981" s="2" t="s">
        <v>11</v>
      </c>
    </row>
    <row r="8982" spans="1:20" x14ac:dyDescent="0.25">
      <c r="A8982">
        <v>8981</v>
      </c>
      <c r="B8982" s="4">
        <v>43810</v>
      </c>
      <c r="C8982" t="str">
        <f t="shared" si="420"/>
        <v>2019</v>
      </c>
      <c r="D8982">
        <v>430</v>
      </c>
      <c r="E8982">
        <v>62</v>
      </c>
      <c r="F8982" t="str">
        <f t="shared" si="421"/>
        <v>Senior</v>
      </c>
      <c r="G8982" t="s">
        <v>13</v>
      </c>
      <c r="H8982" t="s">
        <v>32</v>
      </c>
      <c r="I8982">
        <v>253</v>
      </c>
      <c r="J8982" t="s">
        <v>33</v>
      </c>
      <c r="K8982">
        <v>4</v>
      </c>
      <c r="L8982">
        <v>48.00358705</v>
      </c>
      <c r="M8982" t="s">
        <v>10</v>
      </c>
      <c r="N8982" s="2" t="s">
        <v>16</v>
      </c>
      <c r="O8982">
        <v>19.201434819999999</v>
      </c>
      <c r="P8982">
        <f t="shared" si="422"/>
        <v>172.81291338</v>
      </c>
      <c r="Q8982" s="2" t="s">
        <v>11</v>
      </c>
      <c r="R8982" t="s">
        <v>26</v>
      </c>
      <c r="S8982">
        <v>3</v>
      </c>
      <c r="T8982" s="2" t="s">
        <v>16</v>
      </c>
    </row>
    <row r="8983" spans="1:20" x14ac:dyDescent="0.25">
      <c r="A8983">
        <v>8982</v>
      </c>
      <c r="B8983" s="4">
        <v>45255</v>
      </c>
      <c r="C8983" t="str">
        <f t="shared" si="420"/>
        <v>2023</v>
      </c>
      <c r="D8983">
        <v>319</v>
      </c>
      <c r="E8983">
        <v>34</v>
      </c>
      <c r="F8983" t="str">
        <f t="shared" si="421"/>
        <v>Adult</v>
      </c>
      <c r="G8983" t="s">
        <v>13</v>
      </c>
      <c r="H8983" t="s">
        <v>38</v>
      </c>
      <c r="I8983">
        <v>378</v>
      </c>
      <c r="J8983" t="s">
        <v>9</v>
      </c>
      <c r="K8983">
        <v>1</v>
      </c>
      <c r="L8983">
        <v>75.150015730000007</v>
      </c>
      <c r="M8983" t="s">
        <v>10</v>
      </c>
      <c r="N8983" s="2" t="s">
        <v>11</v>
      </c>
      <c r="O8983">
        <v>7.5150015730000002</v>
      </c>
      <c r="P8983">
        <f t="shared" si="422"/>
        <v>67.635014157000001</v>
      </c>
      <c r="Q8983" s="2" t="s">
        <v>16</v>
      </c>
      <c r="R8983" t="s">
        <v>26</v>
      </c>
      <c r="S8983">
        <v>2</v>
      </c>
      <c r="T8983" s="2" t="s">
        <v>11</v>
      </c>
    </row>
    <row r="8984" spans="1:20" x14ac:dyDescent="0.25">
      <c r="A8984">
        <v>8983</v>
      </c>
      <c r="B8984" s="4">
        <v>43802</v>
      </c>
      <c r="C8984" t="str">
        <f t="shared" si="420"/>
        <v>2019</v>
      </c>
      <c r="D8984">
        <v>143</v>
      </c>
      <c r="E8984">
        <v>44</v>
      </c>
      <c r="F8984" t="str">
        <f t="shared" si="421"/>
        <v>Adult</v>
      </c>
      <c r="G8984" t="s">
        <v>27</v>
      </c>
      <c r="H8984" t="s">
        <v>28</v>
      </c>
      <c r="I8984">
        <v>315</v>
      </c>
      <c r="J8984" t="s">
        <v>29</v>
      </c>
      <c r="K8984">
        <v>4</v>
      </c>
      <c r="L8984">
        <v>23.1271801</v>
      </c>
      <c r="M8984" t="s">
        <v>22</v>
      </c>
      <c r="N8984" s="2" t="s">
        <v>16</v>
      </c>
      <c r="O8984">
        <v>9.2508720409999992</v>
      </c>
      <c r="P8984">
        <f t="shared" si="422"/>
        <v>83.257848359000008</v>
      </c>
      <c r="Q8984" s="2" t="s">
        <v>16</v>
      </c>
      <c r="R8984" t="s">
        <v>26</v>
      </c>
      <c r="S8984">
        <v>1</v>
      </c>
      <c r="T8984" s="2" t="s">
        <v>11</v>
      </c>
    </row>
    <row r="8985" spans="1:20" x14ac:dyDescent="0.25">
      <c r="A8985">
        <v>8984</v>
      </c>
      <c r="B8985" s="4">
        <v>44196</v>
      </c>
      <c r="C8985" t="str">
        <f t="shared" si="420"/>
        <v>2020</v>
      </c>
      <c r="D8985">
        <v>25</v>
      </c>
      <c r="E8985">
        <v>53</v>
      </c>
      <c r="F8985" t="str">
        <f t="shared" si="421"/>
        <v>Senior</v>
      </c>
      <c r="G8985" t="s">
        <v>7</v>
      </c>
      <c r="H8985" t="s">
        <v>19</v>
      </c>
      <c r="I8985">
        <v>375</v>
      </c>
      <c r="J8985" t="s">
        <v>29</v>
      </c>
      <c r="K8985">
        <v>1</v>
      </c>
      <c r="L8985">
        <v>86.950730960000001</v>
      </c>
      <c r="M8985" t="s">
        <v>22</v>
      </c>
      <c r="N8985" s="2" t="s">
        <v>11</v>
      </c>
      <c r="O8985">
        <v>8.6950730959999998</v>
      </c>
      <c r="P8985">
        <f t="shared" si="422"/>
        <v>78.255657864</v>
      </c>
      <c r="Q8985" s="2" t="s">
        <v>11</v>
      </c>
      <c r="R8985" t="s">
        <v>26</v>
      </c>
      <c r="S8985">
        <v>4</v>
      </c>
      <c r="T8985" s="2" t="s">
        <v>16</v>
      </c>
    </row>
    <row r="8986" spans="1:20" x14ac:dyDescent="0.25">
      <c r="A8986">
        <v>8985</v>
      </c>
      <c r="B8986" s="4">
        <v>43427</v>
      </c>
      <c r="C8986" t="str">
        <f t="shared" si="420"/>
        <v>2018</v>
      </c>
      <c r="D8986">
        <v>276</v>
      </c>
      <c r="E8986">
        <v>55</v>
      </c>
      <c r="F8986" t="str">
        <f t="shared" si="421"/>
        <v>Senior</v>
      </c>
      <c r="G8986" t="s">
        <v>7</v>
      </c>
      <c r="H8986" t="s">
        <v>21</v>
      </c>
      <c r="I8986">
        <v>975</v>
      </c>
      <c r="J8986" t="s">
        <v>9</v>
      </c>
      <c r="K8986">
        <v>3</v>
      </c>
      <c r="L8986">
        <v>64.734725549999993</v>
      </c>
      <c r="M8986" t="s">
        <v>22</v>
      </c>
      <c r="N8986" s="2" t="s">
        <v>16</v>
      </c>
      <c r="O8986">
        <v>19.420417669999999</v>
      </c>
      <c r="P8986">
        <f t="shared" si="422"/>
        <v>174.78375897999996</v>
      </c>
      <c r="Q8986" s="2" t="s">
        <v>11</v>
      </c>
      <c r="R8986" t="s">
        <v>26</v>
      </c>
      <c r="S8986">
        <v>1</v>
      </c>
      <c r="T8986" s="2" t="s">
        <v>11</v>
      </c>
    </row>
    <row r="8987" spans="1:20" x14ac:dyDescent="0.25">
      <c r="A8987">
        <v>8986</v>
      </c>
      <c r="B8987" s="4">
        <v>44906</v>
      </c>
      <c r="C8987" t="str">
        <f t="shared" si="420"/>
        <v>2022</v>
      </c>
      <c r="D8987">
        <v>69</v>
      </c>
      <c r="E8987">
        <v>38</v>
      </c>
      <c r="F8987" t="str">
        <f t="shared" si="421"/>
        <v>Adult</v>
      </c>
      <c r="G8987" t="s">
        <v>13</v>
      </c>
      <c r="H8987" t="s">
        <v>37</v>
      </c>
      <c r="I8987">
        <v>166</v>
      </c>
      <c r="J8987" t="s">
        <v>33</v>
      </c>
      <c r="K8987">
        <v>4</v>
      </c>
      <c r="L8987">
        <v>61.248705309999998</v>
      </c>
      <c r="M8987" t="s">
        <v>22</v>
      </c>
      <c r="N8987" s="2" t="s">
        <v>11</v>
      </c>
      <c r="O8987">
        <v>24.49948212</v>
      </c>
      <c r="P8987">
        <f t="shared" si="422"/>
        <v>220.49533911999998</v>
      </c>
      <c r="Q8987" s="2" t="s">
        <v>11</v>
      </c>
      <c r="R8987" t="s">
        <v>26</v>
      </c>
      <c r="S8987">
        <v>1</v>
      </c>
      <c r="T8987" s="2" t="s">
        <v>16</v>
      </c>
    </row>
    <row r="8988" spans="1:20" x14ac:dyDescent="0.25">
      <c r="A8988">
        <v>8987</v>
      </c>
      <c r="B8988" s="4">
        <v>45278</v>
      </c>
      <c r="C8988" t="str">
        <f t="shared" si="420"/>
        <v>2023</v>
      </c>
      <c r="D8988">
        <v>40</v>
      </c>
      <c r="E8988">
        <v>30</v>
      </c>
      <c r="F8988" t="str">
        <f t="shared" si="421"/>
        <v>Teenager</v>
      </c>
      <c r="G8988" t="s">
        <v>13</v>
      </c>
      <c r="H8988" t="s">
        <v>43</v>
      </c>
      <c r="I8988">
        <v>472</v>
      </c>
      <c r="J8988" t="s">
        <v>9</v>
      </c>
      <c r="K8988">
        <v>5</v>
      </c>
      <c r="L8988">
        <v>30.985047529999999</v>
      </c>
      <c r="M8988" t="s">
        <v>10</v>
      </c>
      <c r="N8988" s="2" t="s">
        <v>11</v>
      </c>
      <c r="O8988">
        <v>0</v>
      </c>
      <c r="P8988">
        <f t="shared" si="422"/>
        <v>154.92523764999999</v>
      </c>
      <c r="Q8988" s="2" t="s">
        <v>16</v>
      </c>
      <c r="R8988" t="s">
        <v>12</v>
      </c>
      <c r="S8988">
        <v>4</v>
      </c>
      <c r="T8988" s="2" t="s">
        <v>16</v>
      </c>
    </row>
    <row r="8989" spans="1:20" x14ac:dyDescent="0.25">
      <c r="A8989">
        <v>8988</v>
      </c>
      <c r="B8989" s="4">
        <v>45246</v>
      </c>
      <c r="C8989" t="str">
        <f t="shared" si="420"/>
        <v>2023</v>
      </c>
      <c r="D8989">
        <v>16</v>
      </c>
      <c r="E8989">
        <v>55</v>
      </c>
      <c r="F8989" t="str">
        <f t="shared" si="421"/>
        <v>Senior</v>
      </c>
      <c r="G8989" t="s">
        <v>7</v>
      </c>
      <c r="H8989" t="s">
        <v>23</v>
      </c>
      <c r="I8989">
        <v>649</v>
      </c>
      <c r="J8989" t="s">
        <v>15</v>
      </c>
      <c r="K8989">
        <v>5</v>
      </c>
      <c r="L8989">
        <v>51.524940669999999</v>
      </c>
      <c r="M8989" t="s">
        <v>22</v>
      </c>
      <c r="N8989" s="2" t="s">
        <v>16</v>
      </c>
      <c r="O8989">
        <v>25.76247034</v>
      </c>
      <c r="P8989">
        <f t="shared" si="422"/>
        <v>231.86223301000001</v>
      </c>
      <c r="Q8989" s="2" t="s">
        <v>16</v>
      </c>
      <c r="R8989" t="s">
        <v>26</v>
      </c>
      <c r="S8989">
        <v>1</v>
      </c>
      <c r="T8989" s="2" t="s">
        <v>11</v>
      </c>
    </row>
    <row r="8990" spans="1:20" x14ac:dyDescent="0.25">
      <c r="A8990">
        <v>8989</v>
      </c>
      <c r="B8990" s="4">
        <v>44520</v>
      </c>
      <c r="C8990" t="str">
        <f t="shared" si="420"/>
        <v>2021</v>
      </c>
      <c r="D8990">
        <v>18</v>
      </c>
      <c r="E8990">
        <v>24</v>
      </c>
      <c r="F8990" t="str">
        <f t="shared" si="421"/>
        <v>Teenager</v>
      </c>
      <c r="G8990" t="s">
        <v>27</v>
      </c>
      <c r="H8990" t="s">
        <v>43</v>
      </c>
      <c r="I8990">
        <v>30</v>
      </c>
      <c r="J8990" t="s">
        <v>33</v>
      </c>
      <c r="K8990">
        <v>1</v>
      </c>
      <c r="L8990">
        <v>72.07488051</v>
      </c>
      <c r="M8990" t="s">
        <v>10</v>
      </c>
      <c r="N8990" s="2" t="s">
        <v>16</v>
      </c>
      <c r="O8990">
        <v>0</v>
      </c>
      <c r="P8990">
        <f t="shared" si="422"/>
        <v>72.07488051</v>
      </c>
      <c r="Q8990" s="2" t="s">
        <v>11</v>
      </c>
      <c r="R8990" t="s">
        <v>12</v>
      </c>
      <c r="S8990">
        <v>4</v>
      </c>
      <c r="T8990" s="2" t="s">
        <v>11</v>
      </c>
    </row>
    <row r="8991" spans="1:20" x14ac:dyDescent="0.25">
      <c r="A8991">
        <v>8990</v>
      </c>
      <c r="B8991" s="4">
        <v>44914</v>
      </c>
      <c r="C8991" t="str">
        <f t="shared" si="420"/>
        <v>2022</v>
      </c>
      <c r="D8991">
        <v>317</v>
      </c>
      <c r="E8991">
        <v>30</v>
      </c>
      <c r="F8991" t="str">
        <f t="shared" si="421"/>
        <v>Teenager</v>
      </c>
      <c r="G8991" t="s">
        <v>13</v>
      </c>
      <c r="H8991" t="s">
        <v>36</v>
      </c>
      <c r="I8991">
        <v>71</v>
      </c>
      <c r="J8991" t="s">
        <v>15</v>
      </c>
      <c r="K8991">
        <v>3</v>
      </c>
      <c r="L8991">
        <v>22.433096460000002</v>
      </c>
      <c r="M8991" t="s">
        <v>20</v>
      </c>
      <c r="N8991" s="2" t="s">
        <v>11</v>
      </c>
      <c r="O8991">
        <v>6.7299289380000005</v>
      </c>
      <c r="P8991">
        <f t="shared" si="422"/>
        <v>60.569360442000004</v>
      </c>
      <c r="Q8991" s="2" t="s">
        <v>16</v>
      </c>
      <c r="R8991" t="s">
        <v>26</v>
      </c>
      <c r="S8991">
        <v>4</v>
      </c>
      <c r="T8991" s="2" t="s">
        <v>11</v>
      </c>
    </row>
    <row r="8992" spans="1:20" x14ac:dyDescent="0.25">
      <c r="A8992">
        <v>8991</v>
      </c>
      <c r="B8992" s="4">
        <v>45259</v>
      </c>
      <c r="C8992" t="str">
        <f t="shared" si="420"/>
        <v>2023</v>
      </c>
      <c r="D8992">
        <v>480</v>
      </c>
      <c r="E8992">
        <v>53</v>
      </c>
      <c r="F8992" t="str">
        <f t="shared" si="421"/>
        <v>Senior</v>
      </c>
      <c r="G8992" t="s">
        <v>13</v>
      </c>
      <c r="H8992" t="s">
        <v>38</v>
      </c>
      <c r="I8992">
        <v>677</v>
      </c>
      <c r="J8992" t="s">
        <v>9</v>
      </c>
      <c r="K8992">
        <v>5</v>
      </c>
      <c r="L8992">
        <v>13.788787989999999</v>
      </c>
      <c r="M8992" t="s">
        <v>22</v>
      </c>
      <c r="N8992" s="2" t="s">
        <v>16</v>
      </c>
      <c r="O8992">
        <v>6.8943939969999999</v>
      </c>
      <c r="P8992">
        <f t="shared" si="422"/>
        <v>62.049545952999999</v>
      </c>
      <c r="Q8992" s="2" t="s">
        <v>11</v>
      </c>
      <c r="R8992" t="s">
        <v>26</v>
      </c>
      <c r="S8992">
        <v>4</v>
      </c>
      <c r="T8992" s="2" t="s">
        <v>11</v>
      </c>
    </row>
    <row r="8993" spans="1:20" x14ac:dyDescent="0.25">
      <c r="A8993">
        <v>8992</v>
      </c>
      <c r="B8993" s="4">
        <v>43800</v>
      </c>
      <c r="C8993" t="str">
        <f t="shared" si="420"/>
        <v>2019</v>
      </c>
      <c r="D8993">
        <v>428</v>
      </c>
      <c r="E8993">
        <v>36</v>
      </c>
      <c r="F8993" t="str">
        <f t="shared" si="421"/>
        <v>Adult</v>
      </c>
      <c r="G8993" t="s">
        <v>7</v>
      </c>
      <c r="H8993" t="s">
        <v>38</v>
      </c>
      <c r="I8993">
        <v>654</v>
      </c>
      <c r="J8993" t="s">
        <v>33</v>
      </c>
      <c r="K8993">
        <v>1</v>
      </c>
      <c r="L8993">
        <v>60.878838479999999</v>
      </c>
      <c r="M8993" t="s">
        <v>10</v>
      </c>
      <c r="N8993" s="2" t="s">
        <v>16</v>
      </c>
      <c r="O8993">
        <v>0</v>
      </c>
      <c r="P8993">
        <f t="shared" si="422"/>
        <v>60.878838479999999</v>
      </c>
      <c r="Q8993" s="2" t="s">
        <v>11</v>
      </c>
      <c r="R8993" t="s">
        <v>18</v>
      </c>
      <c r="S8993">
        <v>3</v>
      </c>
      <c r="T8993" s="2" t="s">
        <v>16</v>
      </c>
    </row>
    <row r="8994" spans="1:20" x14ac:dyDescent="0.25">
      <c r="A8994">
        <v>8993</v>
      </c>
      <c r="B8994" s="4">
        <v>43429</v>
      </c>
      <c r="C8994" t="str">
        <f t="shared" si="420"/>
        <v>2018</v>
      </c>
      <c r="D8994">
        <v>261</v>
      </c>
      <c r="E8994">
        <v>60</v>
      </c>
      <c r="F8994" t="str">
        <f t="shared" si="421"/>
        <v>Senior</v>
      </c>
      <c r="G8994" t="s">
        <v>27</v>
      </c>
      <c r="H8994" t="s">
        <v>28</v>
      </c>
      <c r="I8994">
        <v>939</v>
      </c>
      <c r="J8994" t="s">
        <v>29</v>
      </c>
      <c r="K8994">
        <v>3</v>
      </c>
      <c r="L8994">
        <v>64.489250249999998</v>
      </c>
      <c r="M8994" t="s">
        <v>25</v>
      </c>
      <c r="N8994" s="2" t="s">
        <v>11</v>
      </c>
      <c r="O8994">
        <v>19.34677507</v>
      </c>
      <c r="P8994">
        <f t="shared" si="422"/>
        <v>174.12097567999999</v>
      </c>
      <c r="Q8994" s="2" t="s">
        <v>16</v>
      </c>
      <c r="R8994" t="s">
        <v>26</v>
      </c>
      <c r="S8994">
        <v>2</v>
      </c>
      <c r="T8994" s="2" t="s">
        <v>11</v>
      </c>
    </row>
    <row r="8995" spans="1:20" x14ac:dyDescent="0.25">
      <c r="A8995">
        <v>8994</v>
      </c>
      <c r="B8995" s="4">
        <v>44508</v>
      </c>
      <c r="C8995" t="str">
        <f t="shared" si="420"/>
        <v>2021</v>
      </c>
      <c r="D8995">
        <v>305</v>
      </c>
      <c r="E8995">
        <v>40</v>
      </c>
      <c r="F8995" t="str">
        <f t="shared" si="421"/>
        <v>Adult</v>
      </c>
      <c r="G8995" t="s">
        <v>7</v>
      </c>
      <c r="H8995" t="s">
        <v>34</v>
      </c>
      <c r="I8995">
        <v>644</v>
      </c>
      <c r="J8995" t="s">
        <v>33</v>
      </c>
      <c r="K8995">
        <v>1</v>
      </c>
      <c r="L8995">
        <v>94.028047049999998</v>
      </c>
      <c r="M8995" t="s">
        <v>20</v>
      </c>
      <c r="N8995" s="2" t="s">
        <v>11</v>
      </c>
      <c r="O8995">
        <v>0</v>
      </c>
      <c r="P8995">
        <f t="shared" si="422"/>
        <v>94.028047049999998</v>
      </c>
      <c r="Q8995" s="2" t="s">
        <v>11</v>
      </c>
      <c r="R8995" t="s">
        <v>18</v>
      </c>
      <c r="S8995">
        <v>2</v>
      </c>
      <c r="T8995" s="2" t="s">
        <v>11</v>
      </c>
    </row>
    <row r="8996" spans="1:20" x14ac:dyDescent="0.25">
      <c r="A8996">
        <v>8995</v>
      </c>
      <c r="B8996" s="4">
        <v>43462</v>
      </c>
      <c r="C8996" t="str">
        <f t="shared" si="420"/>
        <v>2018</v>
      </c>
      <c r="D8996">
        <v>381</v>
      </c>
      <c r="E8996">
        <v>18</v>
      </c>
      <c r="F8996" t="str">
        <f t="shared" si="421"/>
        <v>Teenager</v>
      </c>
      <c r="G8996" t="s">
        <v>7</v>
      </c>
      <c r="H8996" t="s">
        <v>36</v>
      </c>
      <c r="I8996">
        <v>917</v>
      </c>
      <c r="J8996" t="s">
        <v>33</v>
      </c>
      <c r="K8996">
        <v>1</v>
      </c>
      <c r="L8996">
        <v>82.211764500000001</v>
      </c>
      <c r="M8996" t="s">
        <v>20</v>
      </c>
      <c r="N8996" s="2" t="s">
        <v>11</v>
      </c>
      <c r="O8996">
        <v>0</v>
      </c>
      <c r="P8996">
        <f t="shared" si="422"/>
        <v>82.211764500000001</v>
      </c>
      <c r="Q8996" s="2" t="s">
        <v>11</v>
      </c>
      <c r="R8996" t="s">
        <v>18</v>
      </c>
      <c r="S8996">
        <v>2</v>
      </c>
      <c r="T8996" s="2" t="s">
        <v>11</v>
      </c>
    </row>
    <row r="8997" spans="1:20" x14ac:dyDescent="0.25">
      <c r="A8997">
        <v>8996</v>
      </c>
      <c r="B8997" s="4">
        <v>44506</v>
      </c>
      <c r="C8997" t="str">
        <f t="shared" si="420"/>
        <v>2021</v>
      </c>
      <c r="D8997">
        <v>51</v>
      </c>
      <c r="E8997">
        <v>21</v>
      </c>
      <c r="F8997" t="str">
        <f t="shared" si="421"/>
        <v>Teenager</v>
      </c>
      <c r="G8997" t="s">
        <v>27</v>
      </c>
      <c r="H8997" t="s">
        <v>14</v>
      </c>
      <c r="I8997">
        <v>73</v>
      </c>
      <c r="J8997" t="s">
        <v>29</v>
      </c>
      <c r="K8997">
        <v>4</v>
      </c>
      <c r="L8997">
        <v>84.275567589999994</v>
      </c>
      <c r="M8997" t="s">
        <v>10</v>
      </c>
      <c r="N8997" s="2" t="s">
        <v>16</v>
      </c>
      <c r="O8997">
        <v>33.710227029999999</v>
      </c>
      <c r="P8997">
        <f t="shared" si="422"/>
        <v>303.39204332999998</v>
      </c>
      <c r="Q8997" s="2" t="s">
        <v>11</v>
      </c>
      <c r="R8997" t="s">
        <v>26</v>
      </c>
      <c r="S8997">
        <v>3</v>
      </c>
      <c r="T8997" s="2" t="s">
        <v>16</v>
      </c>
    </row>
    <row r="8998" spans="1:20" x14ac:dyDescent="0.25">
      <c r="A8998">
        <v>8997</v>
      </c>
      <c r="B8998" s="4">
        <v>45281</v>
      </c>
      <c r="C8998" t="str">
        <f t="shared" si="420"/>
        <v>2023</v>
      </c>
      <c r="D8998">
        <v>497</v>
      </c>
      <c r="E8998">
        <v>61</v>
      </c>
      <c r="F8998" t="str">
        <f t="shared" si="421"/>
        <v>Senior</v>
      </c>
      <c r="G8998" t="s">
        <v>13</v>
      </c>
      <c r="H8998" t="s">
        <v>40</v>
      </c>
      <c r="I8998">
        <v>106</v>
      </c>
      <c r="J8998" t="s">
        <v>9</v>
      </c>
      <c r="K8998">
        <v>5</v>
      </c>
      <c r="L8998">
        <v>63.666271530000003</v>
      </c>
      <c r="M8998" t="s">
        <v>20</v>
      </c>
      <c r="N8998" s="2" t="s">
        <v>11</v>
      </c>
      <c r="O8998">
        <v>0</v>
      </c>
      <c r="P8998">
        <f t="shared" si="422"/>
        <v>318.33135765000003</v>
      </c>
      <c r="Q8998" s="2" t="s">
        <v>16</v>
      </c>
      <c r="R8998" t="s">
        <v>12</v>
      </c>
      <c r="S8998">
        <v>3</v>
      </c>
      <c r="T8998" s="2" t="s">
        <v>11</v>
      </c>
    </row>
    <row r="8999" spans="1:20" x14ac:dyDescent="0.25">
      <c r="A8999">
        <v>8998</v>
      </c>
      <c r="B8999" s="4">
        <v>44171</v>
      </c>
      <c r="C8999" t="str">
        <f t="shared" si="420"/>
        <v>2020</v>
      </c>
      <c r="D8999">
        <v>464</v>
      </c>
      <c r="E8999">
        <v>39</v>
      </c>
      <c r="F8999" t="str">
        <f t="shared" si="421"/>
        <v>Adult</v>
      </c>
      <c r="G8999" t="s">
        <v>7</v>
      </c>
      <c r="H8999" t="s">
        <v>37</v>
      </c>
      <c r="I8999">
        <v>661</v>
      </c>
      <c r="J8999" t="s">
        <v>24</v>
      </c>
      <c r="K8999">
        <v>4</v>
      </c>
      <c r="L8999">
        <v>46.187527729999999</v>
      </c>
      <c r="M8999" t="s">
        <v>25</v>
      </c>
      <c r="N8999" s="2" t="s">
        <v>11</v>
      </c>
      <c r="O8999">
        <v>0</v>
      </c>
      <c r="P8999">
        <f t="shared" si="422"/>
        <v>184.75011092</v>
      </c>
      <c r="Q8999" s="2" t="s">
        <v>11</v>
      </c>
      <c r="R8999" t="s">
        <v>12</v>
      </c>
      <c r="S8999">
        <v>3</v>
      </c>
      <c r="T8999" s="2" t="s">
        <v>16</v>
      </c>
    </row>
    <row r="9000" spans="1:20" x14ac:dyDescent="0.25">
      <c r="A9000">
        <v>8999</v>
      </c>
      <c r="B9000" s="4">
        <v>44157</v>
      </c>
      <c r="C9000" t="str">
        <f t="shared" si="420"/>
        <v>2020</v>
      </c>
      <c r="D9000">
        <v>26</v>
      </c>
      <c r="E9000">
        <v>27</v>
      </c>
      <c r="F9000" t="str">
        <f t="shared" si="421"/>
        <v>Teenager</v>
      </c>
      <c r="G9000" t="s">
        <v>27</v>
      </c>
      <c r="H9000" t="s">
        <v>39</v>
      </c>
      <c r="I9000">
        <v>699</v>
      </c>
      <c r="J9000" t="s">
        <v>29</v>
      </c>
      <c r="K9000">
        <v>5</v>
      </c>
      <c r="L9000">
        <v>16.720173089999999</v>
      </c>
      <c r="M9000" t="s">
        <v>22</v>
      </c>
      <c r="N9000" s="2" t="s">
        <v>11</v>
      </c>
      <c r="O9000">
        <v>0</v>
      </c>
      <c r="P9000">
        <f t="shared" si="422"/>
        <v>83.600865450000001</v>
      </c>
      <c r="Q9000" s="2" t="s">
        <v>16</v>
      </c>
      <c r="R9000" t="s">
        <v>12</v>
      </c>
      <c r="S9000">
        <v>3</v>
      </c>
      <c r="T9000" s="2" t="s">
        <v>16</v>
      </c>
    </row>
    <row r="9001" spans="1:20" x14ac:dyDescent="0.25">
      <c r="A9001">
        <v>9000</v>
      </c>
      <c r="B9001" s="4">
        <v>44168</v>
      </c>
      <c r="C9001" t="str">
        <f t="shared" si="420"/>
        <v>2020</v>
      </c>
      <c r="D9001">
        <v>285</v>
      </c>
      <c r="E9001">
        <v>61</v>
      </c>
      <c r="F9001" t="str">
        <f t="shared" si="421"/>
        <v>Senior</v>
      </c>
      <c r="G9001" t="s">
        <v>13</v>
      </c>
      <c r="H9001" t="s">
        <v>30</v>
      </c>
      <c r="I9001">
        <v>357</v>
      </c>
      <c r="J9001" t="s">
        <v>33</v>
      </c>
      <c r="K9001">
        <v>2</v>
      </c>
      <c r="L9001">
        <v>34.671015099999998</v>
      </c>
      <c r="M9001" t="s">
        <v>20</v>
      </c>
      <c r="N9001" s="2" t="s">
        <v>11</v>
      </c>
      <c r="O9001">
        <v>6.9342030210000001</v>
      </c>
      <c r="P9001">
        <f t="shared" si="422"/>
        <v>62.407827178999995</v>
      </c>
      <c r="Q9001" s="2" t="s">
        <v>16</v>
      </c>
      <c r="R9001" t="s">
        <v>26</v>
      </c>
      <c r="S9001">
        <v>5</v>
      </c>
      <c r="T9001" s="2" t="s">
        <v>16</v>
      </c>
    </row>
    <row r="9002" spans="1:20" x14ac:dyDescent="0.25">
      <c r="A9002">
        <v>9001</v>
      </c>
      <c r="B9002" s="4">
        <v>44196</v>
      </c>
      <c r="C9002" t="str">
        <f t="shared" si="420"/>
        <v>2020</v>
      </c>
      <c r="D9002">
        <v>253</v>
      </c>
      <c r="E9002">
        <v>21</v>
      </c>
      <c r="F9002" t="str">
        <f t="shared" si="421"/>
        <v>Teenager</v>
      </c>
      <c r="G9002" t="s">
        <v>7</v>
      </c>
      <c r="H9002" t="s">
        <v>39</v>
      </c>
      <c r="I9002">
        <v>618</v>
      </c>
      <c r="J9002" t="s">
        <v>29</v>
      </c>
      <c r="K9002">
        <v>3</v>
      </c>
      <c r="L9002">
        <v>50.589635690000001</v>
      </c>
      <c r="M9002" t="s">
        <v>20</v>
      </c>
      <c r="N9002" s="2" t="s">
        <v>11</v>
      </c>
      <c r="O9002">
        <v>15.17689071</v>
      </c>
      <c r="P9002">
        <f t="shared" si="422"/>
        <v>136.59201636</v>
      </c>
      <c r="Q9002" s="2" t="s">
        <v>11</v>
      </c>
      <c r="R9002" t="s">
        <v>26</v>
      </c>
      <c r="S9002">
        <v>2</v>
      </c>
      <c r="T9002" s="2" t="s">
        <v>11</v>
      </c>
    </row>
    <row r="9003" spans="1:20" x14ac:dyDescent="0.25">
      <c r="A9003">
        <v>9002</v>
      </c>
      <c r="B9003" s="4">
        <v>44141</v>
      </c>
      <c r="C9003" t="str">
        <f t="shared" si="420"/>
        <v>2020</v>
      </c>
      <c r="D9003">
        <v>94</v>
      </c>
      <c r="E9003">
        <v>29</v>
      </c>
      <c r="F9003" t="str">
        <f t="shared" si="421"/>
        <v>Teenager</v>
      </c>
      <c r="G9003" t="s">
        <v>27</v>
      </c>
      <c r="H9003" t="s">
        <v>34</v>
      </c>
      <c r="I9003">
        <v>787</v>
      </c>
      <c r="J9003" t="s">
        <v>24</v>
      </c>
      <c r="K9003">
        <v>1</v>
      </c>
      <c r="L9003">
        <v>91.973470320000004</v>
      </c>
      <c r="M9003" t="s">
        <v>25</v>
      </c>
      <c r="N9003" s="2" t="s">
        <v>16</v>
      </c>
      <c r="O9003">
        <v>0</v>
      </c>
      <c r="P9003">
        <f t="shared" si="422"/>
        <v>91.973470320000004</v>
      </c>
      <c r="Q9003" s="2" t="s">
        <v>11</v>
      </c>
      <c r="R9003" t="s">
        <v>12</v>
      </c>
      <c r="S9003">
        <v>4</v>
      </c>
      <c r="T9003" s="2" t="s">
        <v>16</v>
      </c>
    </row>
    <row r="9004" spans="1:20" x14ac:dyDescent="0.25">
      <c r="A9004">
        <v>9003</v>
      </c>
      <c r="B9004" s="4">
        <v>45262</v>
      </c>
      <c r="C9004" t="str">
        <f t="shared" si="420"/>
        <v>2023</v>
      </c>
      <c r="D9004">
        <v>496</v>
      </c>
      <c r="E9004">
        <v>34</v>
      </c>
      <c r="F9004" t="str">
        <f t="shared" si="421"/>
        <v>Adult</v>
      </c>
      <c r="G9004" t="s">
        <v>13</v>
      </c>
      <c r="H9004" t="s">
        <v>23</v>
      </c>
      <c r="I9004">
        <v>283</v>
      </c>
      <c r="J9004" t="s">
        <v>33</v>
      </c>
      <c r="K9004">
        <v>5</v>
      </c>
      <c r="L9004">
        <v>10.728899350000001</v>
      </c>
      <c r="M9004" t="s">
        <v>10</v>
      </c>
      <c r="N9004" s="2" t="s">
        <v>11</v>
      </c>
      <c r="O9004">
        <v>5.3644496759999996</v>
      </c>
      <c r="P9004">
        <f t="shared" si="422"/>
        <v>48.280047074000002</v>
      </c>
      <c r="Q9004" s="2" t="s">
        <v>11</v>
      </c>
      <c r="R9004" t="s">
        <v>26</v>
      </c>
      <c r="S9004">
        <v>1</v>
      </c>
      <c r="T9004" s="2" t="s">
        <v>16</v>
      </c>
    </row>
    <row r="9005" spans="1:20" x14ac:dyDescent="0.25">
      <c r="A9005">
        <v>9004</v>
      </c>
      <c r="B9005" s="4">
        <v>43455</v>
      </c>
      <c r="C9005" t="str">
        <f t="shared" si="420"/>
        <v>2018</v>
      </c>
      <c r="D9005">
        <v>275</v>
      </c>
      <c r="E9005">
        <v>25</v>
      </c>
      <c r="F9005" t="str">
        <f t="shared" si="421"/>
        <v>Teenager</v>
      </c>
      <c r="G9005" t="s">
        <v>27</v>
      </c>
      <c r="H9005" t="s">
        <v>21</v>
      </c>
      <c r="I9005">
        <v>431</v>
      </c>
      <c r="J9005" t="s">
        <v>15</v>
      </c>
      <c r="K9005">
        <v>1</v>
      </c>
      <c r="L9005">
        <v>76.562390699999995</v>
      </c>
      <c r="M9005" t="s">
        <v>10</v>
      </c>
      <c r="N9005" s="2" t="s">
        <v>11</v>
      </c>
      <c r="O9005">
        <v>0</v>
      </c>
      <c r="P9005">
        <f t="shared" si="422"/>
        <v>76.562390699999995</v>
      </c>
      <c r="Q9005" s="2" t="s">
        <v>16</v>
      </c>
      <c r="R9005" t="s">
        <v>18</v>
      </c>
      <c r="S9005">
        <v>2</v>
      </c>
      <c r="T9005" s="2" t="s">
        <v>11</v>
      </c>
    </row>
    <row r="9006" spans="1:20" x14ac:dyDescent="0.25">
      <c r="A9006">
        <v>9005</v>
      </c>
      <c r="B9006" s="4">
        <v>43803</v>
      </c>
      <c r="C9006" t="str">
        <f t="shared" si="420"/>
        <v>2019</v>
      </c>
      <c r="D9006">
        <v>288</v>
      </c>
      <c r="E9006">
        <v>23</v>
      </c>
      <c r="F9006" t="str">
        <f t="shared" si="421"/>
        <v>Teenager</v>
      </c>
      <c r="G9006" t="s">
        <v>13</v>
      </c>
      <c r="H9006" t="s">
        <v>31</v>
      </c>
      <c r="I9006">
        <v>427</v>
      </c>
      <c r="J9006" t="s">
        <v>24</v>
      </c>
      <c r="K9006">
        <v>5</v>
      </c>
      <c r="L9006">
        <v>65.998542180000001</v>
      </c>
      <c r="M9006" t="s">
        <v>20</v>
      </c>
      <c r="N9006" s="2" t="s">
        <v>11</v>
      </c>
      <c r="O9006">
        <v>0</v>
      </c>
      <c r="P9006">
        <f t="shared" si="422"/>
        <v>329.99271090000002</v>
      </c>
      <c r="Q9006" s="2" t="s">
        <v>16</v>
      </c>
      <c r="R9006" t="s">
        <v>12</v>
      </c>
      <c r="S9006">
        <v>5</v>
      </c>
      <c r="T9006" s="2" t="s">
        <v>11</v>
      </c>
    </row>
    <row r="9007" spans="1:20" x14ac:dyDescent="0.25">
      <c r="A9007">
        <v>9006</v>
      </c>
      <c r="B9007" s="4">
        <v>45246</v>
      </c>
      <c r="C9007" t="str">
        <f t="shared" si="420"/>
        <v>2023</v>
      </c>
      <c r="D9007">
        <v>275</v>
      </c>
      <c r="E9007">
        <v>55</v>
      </c>
      <c r="F9007" t="str">
        <f t="shared" si="421"/>
        <v>Senior</v>
      </c>
      <c r="G9007" t="s">
        <v>13</v>
      </c>
      <c r="H9007" t="s">
        <v>19</v>
      </c>
      <c r="I9007">
        <v>191</v>
      </c>
      <c r="J9007" t="s">
        <v>29</v>
      </c>
      <c r="K9007">
        <v>2</v>
      </c>
      <c r="L9007">
        <v>50.315040140000001</v>
      </c>
      <c r="M9007" t="s">
        <v>25</v>
      </c>
      <c r="N9007" s="2" t="s">
        <v>16</v>
      </c>
      <c r="O9007">
        <v>0</v>
      </c>
      <c r="P9007">
        <f t="shared" si="422"/>
        <v>100.63008028</v>
      </c>
      <c r="Q9007" s="2" t="s">
        <v>11</v>
      </c>
      <c r="R9007" t="s">
        <v>12</v>
      </c>
      <c r="S9007">
        <v>1</v>
      </c>
      <c r="T9007" s="2" t="s">
        <v>16</v>
      </c>
    </row>
    <row r="9008" spans="1:20" x14ac:dyDescent="0.25">
      <c r="A9008">
        <v>9007</v>
      </c>
      <c r="B9008" s="4">
        <v>43772</v>
      </c>
      <c r="C9008" t="str">
        <f t="shared" si="420"/>
        <v>2019</v>
      </c>
      <c r="D9008">
        <v>237</v>
      </c>
      <c r="E9008">
        <v>20</v>
      </c>
      <c r="F9008" t="str">
        <f t="shared" si="421"/>
        <v>Teenager</v>
      </c>
      <c r="G9008" t="s">
        <v>13</v>
      </c>
      <c r="H9008" t="s">
        <v>28</v>
      </c>
      <c r="I9008">
        <v>899</v>
      </c>
      <c r="J9008" t="s">
        <v>29</v>
      </c>
      <c r="K9008">
        <v>5</v>
      </c>
      <c r="L9008">
        <v>16.579415940000001</v>
      </c>
      <c r="M9008" t="s">
        <v>22</v>
      </c>
      <c r="N9008" s="2" t="s">
        <v>16</v>
      </c>
      <c r="O9008">
        <v>0</v>
      </c>
      <c r="P9008">
        <f t="shared" si="422"/>
        <v>82.897079700000006</v>
      </c>
      <c r="Q9008" s="2" t="s">
        <v>16</v>
      </c>
      <c r="R9008" t="s">
        <v>18</v>
      </c>
      <c r="S9008">
        <v>4</v>
      </c>
      <c r="T9008" s="2" t="s">
        <v>16</v>
      </c>
    </row>
    <row r="9009" spans="1:20" x14ac:dyDescent="0.25">
      <c r="A9009">
        <v>9008</v>
      </c>
      <c r="B9009" s="4">
        <v>43821</v>
      </c>
      <c r="C9009" t="str">
        <f t="shared" si="420"/>
        <v>2019</v>
      </c>
      <c r="D9009">
        <v>21</v>
      </c>
      <c r="E9009">
        <v>68</v>
      </c>
      <c r="F9009" t="str">
        <f t="shared" si="421"/>
        <v>Senior</v>
      </c>
      <c r="G9009" t="s">
        <v>7</v>
      </c>
      <c r="H9009" t="s">
        <v>34</v>
      </c>
      <c r="I9009">
        <v>92</v>
      </c>
      <c r="J9009" t="s">
        <v>9</v>
      </c>
      <c r="K9009">
        <v>1</v>
      </c>
      <c r="L9009">
        <v>42.126199700000001</v>
      </c>
      <c r="M9009" t="s">
        <v>20</v>
      </c>
      <c r="N9009" s="2" t="s">
        <v>16</v>
      </c>
      <c r="O9009">
        <v>0</v>
      </c>
      <c r="P9009">
        <f t="shared" si="422"/>
        <v>42.126199700000001</v>
      </c>
      <c r="Q9009" s="2" t="s">
        <v>11</v>
      </c>
      <c r="R9009" t="s">
        <v>12</v>
      </c>
      <c r="S9009">
        <v>5</v>
      </c>
      <c r="T9009" s="2" t="s">
        <v>11</v>
      </c>
    </row>
    <row r="9010" spans="1:20" x14ac:dyDescent="0.25">
      <c r="A9010">
        <v>9009</v>
      </c>
      <c r="B9010" s="4">
        <v>44195</v>
      </c>
      <c r="C9010" t="str">
        <f t="shared" si="420"/>
        <v>2020</v>
      </c>
      <c r="D9010">
        <v>392</v>
      </c>
      <c r="E9010">
        <v>68</v>
      </c>
      <c r="F9010" t="str">
        <f t="shared" si="421"/>
        <v>Senior</v>
      </c>
      <c r="G9010" t="s">
        <v>7</v>
      </c>
      <c r="H9010" t="s">
        <v>31</v>
      </c>
      <c r="I9010">
        <v>645</v>
      </c>
      <c r="J9010" t="s">
        <v>29</v>
      </c>
      <c r="K9010">
        <v>4</v>
      </c>
      <c r="L9010">
        <v>31.017872730000001</v>
      </c>
      <c r="M9010" t="s">
        <v>22</v>
      </c>
      <c r="N9010" s="2" t="s">
        <v>11</v>
      </c>
      <c r="O9010">
        <v>12.407149090000001</v>
      </c>
      <c r="P9010">
        <f t="shared" si="422"/>
        <v>111.66434183</v>
      </c>
      <c r="Q9010" s="2" t="s">
        <v>16</v>
      </c>
      <c r="R9010" t="s">
        <v>26</v>
      </c>
      <c r="S9010">
        <v>2</v>
      </c>
      <c r="T9010" s="2" t="s">
        <v>16</v>
      </c>
    </row>
    <row r="9011" spans="1:20" x14ac:dyDescent="0.25">
      <c r="A9011">
        <v>9010</v>
      </c>
      <c r="B9011" s="4">
        <v>45281</v>
      </c>
      <c r="C9011" t="str">
        <f t="shared" si="420"/>
        <v>2023</v>
      </c>
      <c r="D9011">
        <v>148</v>
      </c>
      <c r="E9011">
        <v>25</v>
      </c>
      <c r="F9011" t="str">
        <f t="shared" si="421"/>
        <v>Teenager</v>
      </c>
      <c r="G9011" t="s">
        <v>7</v>
      </c>
      <c r="H9011" t="s">
        <v>42</v>
      </c>
      <c r="I9011">
        <v>127</v>
      </c>
      <c r="J9011" t="s">
        <v>24</v>
      </c>
      <c r="K9011">
        <v>4</v>
      </c>
      <c r="L9011">
        <v>21.486116280000001</v>
      </c>
      <c r="M9011" t="s">
        <v>22</v>
      </c>
      <c r="N9011" s="2" t="s">
        <v>16</v>
      </c>
      <c r="O9011">
        <v>0</v>
      </c>
      <c r="P9011">
        <f t="shared" si="422"/>
        <v>85.944465120000004</v>
      </c>
      <c r="Q9011" s="2" t="s">
        <v>11</v>
      </c>
      <c r="R9011" t="s">
        <v>12</v>
      </c>
      <c r="S9011">
        <v>5</v>
      </c>
      <c r="T9011" s="2" t="s">
        <v>11</v>
      </c>
    </row>
    <row r="9012" spans="1:20" x14ac:dyDescent="0.25">
      <c r="A9012">
        <v>9011</v>
      </c>
      <c r="B9012" s="4">
        <v>44903</v>
      </c>
      <c r="C9012" t="str">
        <f t="shared" si="420"/>
        <v>2022</v>
      </c>
      <c r="D9012">
        <v>137</v>
      </c>
      <c r="E9012">
        <v>19</v>
      </c>
      <c r="F9012" t="str">
        <f t="shared" si="421"/>
        <v>Teenager</v>
      </c>
      <c r="G9012" t="s">
        <v>13</v>
      </c>
      <c r="H9012" t="s">
        <v>42</v>
      </c>
      <c r="I9012">
        <v>462</v>
      </c>
      <c r="J9012" t="s">
        <v>24</v>
      </c>
      <c r="K9012">
        <v>1</v>
      </c>
      <c r="L9012">
        <v>43.74449147</v>
      </c>
      <c r="M9012" t="s">
        <v>25</v>
      </c>
      <c r="N9012" s="2" t="s">
        <v>16</v>
      </c>
      <c r="O9012">
        <v>0</v>
      </c>
      <c r="P9012">
        <f t="shared" si="422"/>
        <v>43.74449147</v>
      </c>
      <c r="Q9012" s="2" t="s">
        <v>16</v>
      </c>
      <c r="R9012" t="s">
        <v>18</v>
      </c>
      <c r="S9012">
        <v>1</v>
      </c>
      <c r="T9012" s="2" t="s">
        <v>16</v>
      </c>
    </row>
    <row r="9013" spans="1:20" x14ac:dyDescent="0.25">
      <c r="A9013">
        <v>9012</v>
      </c>
      <c r="B9013" s="4">
        <v>44923</v>
      </c>
      <c r="C9013" t="str">
        <f t="shared" si="420"/>
        <v>2022</v>
      </c>
      <c r="D9013">
        <v>194</v>
      </c>
      <c r="E9013">
        <v>31</v>
      </c>
      <c r="F9013" t="str">
        <f t="shared" si="421"/>
        <v>Adult</v>
      </c>
      <c r="G9013" t="s">
        <v>27</v>
      </c>
      <c r="H9013" t="s">
        <v>39</v>
      </c>
      <c r="I9013">
        <v>988</v>
      </c>
      <c r="J9013" t="s">
        <v>33</v>
      </c>
      <c r="K9013">
        <v>2</v>
      </c>
      <c r="L9013">
        <v>49.172091289999997</v>
      </c>
      <c r="M9013" t="s">
        <v>10</v>
      </c>
      <c r="N9013" s="2" t="s">
        <v>11</v>
      </c>
      <c r="O9013">
        <v>0</v>
      </c>
      <c r="P9013">
        <f t="shared" si="422"/>
        <v>98.344182579999995</v>
      </c>
      <c r="Q9013" s="2" t="s">
        <v>16</v>
      </c>
      <c r="R9013" t="s">
        <v>18</v>
      </c>
      <c r="S9013">
        <v>1</v>
      </c>
      <c r="T9013" s="2" t="s">
        <v>16</v>
      </c>
    </row>
    <row r="9014" spans="1:20" x14ac:dyDescent="0.25">
      <c r="A9014">
        <v>9013</v>
      </c>
      <c r="B9014" s="4">
        <v>45269</v>
      </c>
      <c r="C9014" t="str">
        <f t="shared" si="420"/>
        <v>2023</v>
      </c>
      <c r="D9014">
        <v>468</v>
      </c>
      <c r="E9014">
        <v>45</v>
      </c>
      <c r="F9014" t="str">
        <f t="shared" si="421"/>
        <v>Adult</v>
      </c>
      <c r="G9014" t="s">
        <v>7</v>
      </c>
      <c r="H9014" t="s">
        <v>35</v>
      </c>
      <c r="I9014">
        <v>921</v>
      </c>
      <c r="J9014" t="s">
        <v>33</v>
      </c>
      <c r="K9014">
        <v>5</v>
      </c>
      <c r="L9014">
        <v>58.73749634</v>
      </c>
      <c r="M9014" t="s">
        <v>25</v>
      </c>
      <c r="N9014" s="2" t="s">
        <v>11</v>
      </c>
      <c r="O9014">
        <v>29.36874817</v>
      </c>
      <c r="P9014">
        <f t="shared" si="422"/>
        <v>264.31873352999997</v>
      </c>
      <c r="Q9014" s="2" t="s">
        <v>11</v>
      </c>
      <c r="R9014" t="s">
        <v>26</v>
      </c>
      <c r="S9014">
        <v>1</v>
      </c>
      <c r="T9014" s="2" t="s">
        <v>11</v>
      </c>
    </row>
    <row r="9015" spans="1:20" x14ac:dyDescent="0.25">
      <c r="A9015">
        <v>9014</v>
      </c>
      <c r="B9015" s="4">
        <v>44881</v>
      </c>
      <c r="C9015" t="str">
        <f t="shared" si="420"/>
        <v>2022</v>
      </c>
      <c r="D9015">
        <v>336</v>
      </c>
      <c r="E9015">
        <v>55</v>
      </c>
      <c r="F9015" t="str">
        <f t="shared" si="421"/>
        <v>Senior</v>
      </c>
      <c r="G9015" t="s">
        <v>13</v>
      </c>
      <c r="H9015" t="s">
        <v>8</v>
      </c>
      <c r="I9015">
        <v>77</v>
      </c>
      <c r="J9015" t="s">
        <v>29</v>
      </c>
      <c r="K9015">
        <v>3</v>
      </c>
      <c r="L9015">
        <v>21.890150049999999</v>
      </c>
      <c r="M9015" t="s">
        <v>25</v>
      </c>
      <c r="N9015" s="2" t="s">
        <v>11</v>
      </c>
      <c r="O9015">
        <v>0</v>
      </c>
      <c r="P9015">
        <f t="shared" si="422"/>
        <v>65.670450149999994</v>
      </c>
      <c r="Q9015" s="2" t="s">
        <v>11</v>
      </c>
      <c r="R9015" t="s">
        <v>12</v>
      </c>
      <c r="S9015">
        <v>3</v>
      </c>
      <c r="T9015" s="2" t="s">
        <v>11</v>
      </c>
    </row>
    <row r="9016" spans="1:20" x14ac:dyDescent="0.25">
      <c r="A9016">
        <v>9015</v>
      </c>
      <c r="B9016" s="4">
        <v>45262</v>
      </c>
      <c r="C9016" t="str">
        <f t="shared" si="420"/>
        <v>2023</v>
      </c>
      <c r="D9016">
        <v>374</v>
      </c>
      <c r="E9016">
        <v>40</v>
      </c>
      <c r="F9016" t="str">
        <f t="shared" si="421"/>
        <v>Adult</v>
      </c>
      <c r="G9016" t="s">
        <v>27</v>
      </c>
      <c r="H9016" t="s">
        <v>8</v>
      </c>
      <c r="I9016">
        <v>635</v>
      </c>
      <c r="J9016" t="s">
        <v>33</v>
      </c>
      <c r="K9016">
        <v>3</v>
      </c>
      <c r="L9016">
        <v>22.179231609999999</v>
      </c>
      <c r="M9016" t="s">
        <v>22</v>
      </c>
      <c r="N9016" s="2" t="s">
        <v>11</v>
      </c>
      <c r="O9016">
        <v>6.6537694820000004</v>
      </c>
      <c r="P9016">
        <f t="shared" si="422"/>
        <v>59.883925347999991</v>
      </c>
      <c r="Q9016" s="2" t="s">
        <v>16</v>
      </c>
      <c r="R9016" t="s">
        <v>26</v>
      </c>
      <c r="S9016">
        <v>2</v>
      </c>
      <c r="T9016" s="2" t="s">
        <v>16</v>
      </c>
    </row>
    <row r="9017" spans="1:20" x14ac:dyDescent="0.25">
      <c r="A9017">
        <v>9016</v>
      </c>
      <c r="B9017" s="4">
        <v>43809</v>
      </c>
      <c r="C9017" t="str">
        <f t="shared" si="420"/>
        <v>2019</v>
      </c>
      <c r="D9017">
        <v>238</v>
      </c>
      <c r="E9017">
        <v>19</v>
      </c>
      <c r="F9017" t="str">
        <f t="shared" si="421"/>
        <v>Teenager</v>
      </c>
      <c r="G9017" t="s">
        <v>7</v>
      </c>
      <c r="H9017" t="s">
        <v>43</v>
      </c>
      <c r="I9017">
        <v>958</v>
      </c>
      <c r="J9017" t="s">
        <v>33</v>
      </c>
      <c r="K9017">
        <v>1</v>
      </c>
      <c r="L9017">
        <v>56.722361569999997</v>
      </c>
      <c r="M9017" t="s">
        <v>25</v>
      </c>
      <c r="N9017" s="2" t="s">
        <v>16</v>
      </c>
      <c r="O9017">
        <v>5.6722361570000004</v>
      </c>
      <c r="P9017">
        <f t="shared" si="422"/>
        <v>51.050125412999996</v>
      </c>
      <c r="Q9017" s="2" t="s">
        <v>11</v>
      </c>
      <c r="R9017" t="s">
        <v>26</v>
      </c>
      <c r="S9017">
        <v>2</v>
      </c>
      <c r="T9017" s="2" t="s">
        <v>16</v>
      </c>
    </row>
    <row r="9018" spans="1:20" x14ac:dyDescent="0.25">
      <c r="A9018">
        <v>9017</v>
      </c>
      <c r="B9018" s="4">
        <v>45264</v>
      </c>
      <c r="C9018" t="str">
        <f t="shared" si="420"/>
        <v>2023</v>
      </c>
      <c r="D9018">
        <v>331</v>
      </c>
      <c r="E9018">
        <v>29</v>
      </c>
      <c r="F9018" t="str">
        <f t="shared" si="421"/>
        <v>Teenager</v>
      </c>
      <c r="G9018" t="s">
        <v>7</v>
      </c>
      <c r="H9018" t="s">
        <v>37</v>
      </c>
      <c r="I9018">
        <v>245</v>
      </c>
      <c r="J9018" t="s">
        <v>29</v>
      </c>
      <c r="K9018">
        <v>5</v>
      </c>
      <c r="L9018">
        <v>77.197355819999999</v>
      </c>
      <c r="M9018" t="s">
        <v>10</v>
      </c>
      <c r="N9018" s="2" t="s">
        <v>16</v>
      </c>
      <c r="O9018">
        <v>38.598677909999999</v>
      </c>
      <c r="P9018">
        <f t="shared" si="422"/>
        <v>347.38810118999999</v>
      </c>
      <c r="Q9018" s="2" t="s">
        <v>16</v>
      </c>
      <c r="R9018" t="s">
        <v>26</v>
      </c>
      <c r="S9018">
        <v>5</v>
      </c>
      <c r="T9018" s="2" t="s">
        <v>16</v>
      </c>
    </row>
    <row r="9019" spans="1:20" x14ac:dyDescent="0.25">
      <c r="A9019">
        <v>9018</v>
      </c>
      <c r="B9019" s="4">
        <v>44891</v>
      </c>
      <c r="C9019" t="str">
        <f t="shared" si="420"/>
        <v>2022</v>
      </c>
      <c r="D9019">
        <v>422</v>
      </c>
      <c r="E9019">
        <v>39</v>
      </c>
      <c r="F9019" t="str">
        <f t="shared" si="421"/>
        <v>Adult</v>
      </c>
      <c r="G9019" t="s">
        <v>13</v>
      </c>
      <c r="H9019" t="s">
        <v>23</v>
      </c>
      <c r="I9019">
        <v>838</v>
      </c>
      <c r="J9019" t="s">
        <v>24</v>
      </c>
      <c r="K9019">
        <v>3</v>
      </c>
      <c r="L9019">
        <v>48.419811459999998</v>
      </c>
      <c r="M9019" t="s">
        <v>25</v>
      </c>
      <c r="N9019" s="2" t="s">
        <v>11</v>
      </c>
      <c r="O9019">
        <v>14.525943440000001</v>
      </c>
      <c r="P9019">
        <f t="shared" si="422"/>
        <v>130.73349094</v>
      </c>
      <c r="Q9019" s="2" t="s">
        <v>16</v>
      </c>
      <c r="R9019" t="s">
        <v>26</v>
      </c>
      <c r="S9019">
        <v>1</v>
      </c>
      <c r="T9019" s="2" t="s">
        <v>11</v>
      </c>
    </row>
    <row r="9020" spans="1:20" x14ac:dyDescent="0.25">
      <c r="A9020">
        <v>9019</v>
      </c>
      <c r="B9020" s="4">
        <v>43808</v>
      </c>
      <c r="C9020" t="str">
        <f t="shared" si="420"/>
        <v>2019</v>
      </c>
      <c r="D9020">
        <v>283</v>
      </c>
      <c r="E9020">
        <v>58</v>
      </c>
      <c r="F9020" t="str">
        <f t="shared" si="421"/>
        <v>Senior</v>
      </c>
      <c r="G9020" t="s">
        <v>13</v>
      </c>
      <c r="H9020" t="s">
        <v>35</v>
      </c>
      <c r="I9020">
        <v>555</v>
      </c>
      <c r="J9020" t="s">
        <v>24</v>
      </c>
      <c r="K9020">
        <v>5</v>
      </c>
      <c r="L9020">
        <v>42.761139280000002</v>
      </c>
      <c r="M9020" t="s">
        <v>25</v>
      </c>
      <c r="N9020" s="2" t="s">
        <v>11</v>
      </c>
      <c r="O9020">
        <v>0</v>
      </c>
      <c r="P9020">
        <f t="shared" si="422"/>
        <v>213.80569640000002</v>
      </c>
      <c r="Q9020" s="2" t="s">
        <v>11</v>
      </c>
      <c r="R9020" t="s">
        <v>18</v>
      </c>
      <c r="S9020">
        <v>2</v>
      </c>
      <c r="T9020" s="2" t="s">
        <v>11</v>
      </c>
    </row>
    <row r="9021" spans="1:20" x14ac:dyDescent="0.25">
      <c r="A9021">
        <v>9020</v>
      </c>
      <c r="B9021" s="4">
        <v>45279</v>
      </c>
      <c r="C9021" t="str">
        <f t="shared" si="420"/>
        <v>2023</v>
      </c>
      <c r="D9021">
        <v>204</v>
      </c>
      <c r="E9021">
        <v>32</v>
      </c>
      <c r="F9021" t="str">
        <f t="shared" si="421"/>
        <v>Adult</v>
      </c>
      <c r="G9021" t="s">
        <v>27</v>
      </c>
      <c r="H9021" t="s">
        <v>39</v>
      </c>
      <c r="I9021">
        <v>889</v>
      </c>
      <c r="J9021" t="s">
        <v>15</v>
      </c>
      <c r="K9021">
        <v>4</v>
      </c>
      <c r="L9021">
        <v>22.034610090000001</v>
      </c>
      <c r="M9021" t="s">
        <v>22</v>
      </c>
      <c r="N9021" s="2" t="s">
        <v>11</v>
      </c>
      <c r="O9021">
        <v>0</v>
      </c>
      <c r="P9021">
        <f t="shared" si="422"/>
        <v>88.138440360000004</v>
      </c>
      <c r="Q9021" s="2" t="s">
        <v>16</v>
      </c>
      <c r="R9021" t="s">
        <v>18</v>
      </c>
      <c r="S9021">
        <v>1</v>
      </c>
      <c r="T9021" s="2" t="s">
        <v>16</v>
      </c>
    </row>
    <row r="9022" spans="1:20" x14ac:dyDescent="0.25">
      <c r="A9022">
        <v>9021</v>
      </c>
      <c r="B9022" s="4">
        <v>44897</v>
      </c>
      <c r="C9022" t="str">
        <f t="shared" si="420"/>
        <v>2022</v>
      </c>
      <c r="D9022">
        <v>466</v>
      </c>
      <c r="E9022">
        <v>23</v>
      </c>
      <c r="F9022" t="str">
        <f t="shared" si="421"/>
        <v>Teenager</v>
      </c>
      <c r="G9022" t="s">
        <v>13</v>
      </c>
      <c r="H9022" t="s">
        <v>41</v>
      </c>
      <c r="I9022">
        <v>532</v>
      </c>
      <c r="J9022" t="s">
        <v>29</v>
      </c>
      <c r="K9022">
        <v>2</v>
      </c>
      <c r="L9022">
        <v>93.928066549999997</v>
      </c>
      <c r="M9022" t="s">
        <v>22</v>
      </c>
      <c r="N9022" s="2" t="s">
        <v>11</v>
      </c>
      <c r="O9022">
        <v>0</v>
      </c>
      <c r="P9022">
        <f t="shared" si="422"/>
        <v>187.85613309999999</v>
      </c>
      <c r="Q9022" s="2" t="s">
        <v>16</v>
      </c>
      <c r="R9022" t="s">
        <v>18</v>
      </c>
      <c r="S9022">
        <v>3</v>
      </c>
      <c r="T9022" s="2" t="s">
        <v>11</v>
      </c>
    </row>
    <row r="9023" spans="1:20" x14ac:dyDescent="0.25">
      <c r="A9023">
        <v>9022</v>
      </c>
      <c r="B9023" s="4">
        <v>45238</v>
      </c>
      <c r="C9023" t="str">
        <f t="shared" si="420"/>
        <v>2023</v>
      </c>
      <c r="D9023">
        <v>154</v>
      </c>
      <c r="E9023">
        <v>54</v>
      </c>
      <c r="F9023" t="str">
        <f t="shared" si="421"/>
        <v>Senior</v>
      </c>
      <c r="G9023" t="s">
        <v>13</v>
      </c>
      <c r="H9023" t="s">
        <v>28</v>
      </c>
      <c r="I9023">
        <v>869</v>
      </c>
      <c r="J9023" t="s">
        <v>33</v>
      </c>
      <c r="K9023">
        <v>2</v>
      </c>
      <c r="L9023">
        <v>86.001682740000007</v>
      </c>
      <c r="M9023" t="s">
        <v>20</v>
      </c>
      <c r="N9023" s="2" t="s">
        <v>16</v>
      </c>
      <c r="O9023">
        <v>0</v>
      </c>
      <c r="P9023">
        <f t="shared" si="422"/>
        <v>172.00336548000001</v>
      </c>
      <c r="Q9023" s="2" t="s">
        <v>16</v>
      </c>
      <c r="R9023" t="s">
        <v>18</v>
      </c>
      <c r="S9023">
        <v>4</v>
      </c>
      <c r="T9023" s="2" t="s">
        <v>11</v>
      </c>
    </row>
    <row r="9024" spans="1:20" x14ac:dyDescent="0.25">
      <c r="A9024">
        <v>9023</v>
      </c>
      <c r="B9024" s="4">
        <v>44553</v>
      </c>
      <c r="C9024" t="str">
        <f t="shared" si="420"/>
        <v>2021</v>
      </c>
      <c r="D9024">
        <v>259</v>
      </c>
      <c r="E9024">
        <v>65</v>
      </c>
      <c r="F9024" t="str">
        <f t="shared" si="421"/>
        <v>Senior</v>
      </c>
      <c r="G9024" t="s">
        <v>13</v>
      </c>
      <c r="H9024" t="s">
        <v>30</v>
      </c>
      <c r="I9024">
        <v>696</v>
      </c>
      <c r="J9024" t="s">
        <v>29</v>
      </c>
      <c r="K9024">
        <v>3</v>
      </c>
      <c r="L9024">
        <v>95.514972709999995</v>
      </c>
      <c r="M9024" t="s">
        <v>20</v>
      </c>
      <c r="N9024" s="2" t="s">
        <v>16</v>
      </c>
      <c r="O9024">
        <v>0</v>
      </c>
      <c r="P9024">
        <f t="shared" si="422"/>
        <v>286.54491812999999</v>
      </c>
      <c r="Q9024" s="2" t="s">
        <v>11</v>
      </c>
      <c r="R9024" t="s">
        <v>18</v>
      </c>
      <c r="S9024">
        <v>2</v>
      </c>
      <c r="T9024" s="2" t="s">
        <v>16</v>
      </c>
    </row>
    <row r="9025" spans="1:20" x14ac:dyDescent="0.25">
      <c r="A9025">
        <v>9024</v>
      </c>
      <c r="B9025" s="4">
        <v>44537</v>
      </c>
      <c r="C9025" t="str">
        <f t="shared" si="420"/>
        <v>2021</v>
      </c>
      <c r="D9025">
        <v>350</v>
      </c>
      <c r="E9025">
        <v>30</v>
      </c>
      <c r="F9025" t="str">
        <f t="shared" si="421"/>
        <v>Teenager</v>
      </c>
      <c r="G9025" t="s">
        <v>13</v>
      </c>
      <c r="H9025" t="s">
        <v>35</v>
      </c>
      <c r="I9025">
        <v>686</v>
      </c>
      <c r="J9025" t="s">
        <v>29</v>
      </c>
      <c r="K9025">
        <v>5</v>
      </c>
      <c r="L9025">
        <v>76.457682969999993</v>
      </c>
      <c r="M9025" t="s">
        <v>20</v>
      </c>
      <c r="N9025" s="2" t="s">
        <v>16</v>
      </c>
      <c r="O9025">
        <v>0</v>
      </c>
      <c r="P9025">
        <f t="shared" si="422"/>
        <v>382.28841484999998</v>
      </c>
      <c r="Q9025" s="2" t="s">
        <v>11</v>
      </c>
      <c r="R9025" t="s">
        <v>18</v>
      </c>
      <c r="S9025">
        <v>5</v>
      </c>
      <c r="T9025" s="2" t="s">
        <v>11</v>
      </c>
    </row>
    <row r="9026" spans="1:20" x14ac:dyDescent="0.25">
      <c r="A9026">
        <v>9025</v>
      </c>
      <c r="B9026" s="4">
        <v>44508</v>
      </c>
      <c r="C9026" t="str">
        <f t="shared" si="420"/>
        <v>2021</v>
      </c>
      <c r="D9026">
        <v>420</v>
      </c>
      <c r="E9026">
        <v>68</v>
      </c>
      <c r="F9026" t="str">
        <f t="shared" si="421"/>
        <v>Senior</v>
      </c>
      <c r="G9026" t="s">
        <v>27</v>
      </c>
      <c r="H9026" t="s">
        <v>35</v>
      </c>
      <c r="I9026">
        <v>126</v>
      </c>
      <c r="J9026" t="s">
        <v>33</v>
      </c>
      <c r="K9026">
        <v>2</v>
      </c>
      <c r="L9026">
        <v>83.472977049999997</v>
      </c>
      <c r="M9026" t="s">
        <v>25</v>
      </c>
      <c r="N9026" s="2" t="s">
        <v>16</v>
      </c>
      <c r="O9026">
        <v>0</v>
      </c>
      <c r="P9026">
        <f t="shared" si="422"/>
        <v>166.94595409999999</v>
      </c>
      <c r="Q9026" s="2" t="s">
        <v>11</v>
      </c>
      <c r="R9026" t="s">
        <v>18</v>
      </c>
      <c r="S9026">
        <v>2</v>
      </c>
      <c r="T9026" s="2" t="s">
        <v>11</v>
      </c>
    </row>
    <row r="9027" spans="1:20" x14ac:dyDescent="0.25">
      <c r="A9027">
        <v>9026</v>
      </c>
      <c r="B9027" s="4">
        <v>44528</v>
      </c>
      <c r="C9027" t="str">
        <f t="shared" ref="C9027:C9090" si="423">TEXT(B9027,"YYYY")</f>
        <v>2021</v>
      </c>
      <c r="D9027">
        <v>325</v>
      </c>
      <c r="E9027">
        <v>54</v>
      </c>
      <c r="F9027" t="str">
        <f t="shared" ref="F9027:F9090" si="424">IF(E9027&gt;50,"Senior",IF(E9027&gt;30,"Adult","Teenager"))</f>
        <v>Senior</v>
      </c>
      <c r="G9027" t="s">
        <v>7</v>
      </c>
      <c r="H9027" t="s">
        <v>14</v>
      </c>
      <c r="I9027">
        <v>368</v>
      </c>
      <c r="J9027" t="s">
        <v>15</v>
      </c>
      <c r="K9027">
        <v>1</v>
      </c>
      <c r="L9027">
        <v>59.905910030000001</v>
      </c>
      <c r="M9027" t="s">
        <v>25</v>
      </c>
      <c r="N9027" s="2" t="s">
        <v>16</v>
      </c>
      <c r="O9027">
        <v>5.9905910030000005</v>
      </c>
      <c r="P9027">
        <f t="shared" ref="P9027:P9090" si="425">K9027*L9027-O9027</f>
        <v>53.915319027000002</v>
      </c>
      <c r="Q9027" s="2" t="s">
        <v>16</v>
      </c>
      <c r="R9027" t="s">
        <v>26</v>
      </c>
      <c r="S9027">
        <v>5</v>
      </c>
      <c r="T9027" s="2" t="s">
        <v>16</v>
      </c>
    </row>
    <row r="9028" spans="1:20" x14ac:dyDescent="0.25">
      <c r="A9028">
        <v>9027</v>
      </c>
      <c r="B9028" s="4">
        <v>44180</v>
      </c>
      <c r="C9028" t="str">
        <f t="shared" si="423"/>
        <v>2020</v>
      </c>
      <c r="D9028">
        <v>36</v>
      </c>
      <c r="E9028">
        <v>49</v>
      </c>
      <c r="F9028" t="str">
        <f t="shared" si="424"/>
        <v>Adult</v>
      </c>
      <c r="G9028" t="s">
        <v>27</v>
      </c>
      <c r="H9028" t="s">
        <v>35</v>
      </c>
      <c r="I9028">
        <v>588</v>
      </c>
      <c r="J9028" t="s">
        <v>24</v>
      </c>
      <c r="K9028">
        <v>3</v>
      </c>
      <c r="L9028">
        <v>99.275935579999995</v>
      </c>
      <c r="M9028" t="s">
        <v>22</v>
      </c>
      <c r="N9028" s="2" t="s">
        <v>11</v>
      </c>
      <c r="O9028">
        <v>29.782780670000001</v>
      </c>
      <c r="P9028">
        <f t="shared" si="425"/>
        <v>268.04502606999995</v>
      </c>
      <c r="Q9028" s="2" t="s">
        <v>16</v>
      </c>
      <c r="R9028" t="s">
        <v>26</v>
      </c>
      <c r="S9028">
        <v>4</v>
      </c>
      <c r="T9028" s="2" t="s">
        <v>16</v>
      </c>
    </row>
    <row r="9029" spans="1:20" x14ac:dyDescent="0.25">
      <c r="A9029">
        <v>9028</v>
      </c>
      <c r="B9029" s="4">
        <v>44158</v>
      </c>
      <c r="C9029" t="str">
        <f t="shared" si="423"/>
        <v>2020</v>
      </c>
      <c r="D9029">
        <v>126</v>
      </c>
      <c r="E9029">
        <v>54</v>
      </c>
      <c r="F9029" t="str">
        <f t="shared" si="424"/>
        <v>Senior</v>
      </c>
      <c r="G9029" t="s">
        <v>27</v>
      </c>
      <c r="H9029" t="s">
        <v>40</v>
      </c>
      <c r="I9029">
        <v>857</v>
      </c>
      <c r="J9029" t="s">
        <v>29</v>
      </c>
      <c r="K9029">
        <v>3</v>
      </c>
      <c r="L9029">
        <v>63.85751655</v>
      </c>
      <c r="M9029" t="s">
        <v>25</v>
      </c>
      <c r="N9029" s="2" t="s">
        <v>16</v>
      </c>
      <c r="O9029">
        <v>19.157254959999999</v>
      </c>
      <c r="P9029">
        <f t="shared" si="425"/>
        <v>172.41529469</v>
      </c>
      <c r="Q9029" s="2" t="s">
        <v>16</v>
      </c>
      <c r="R9029" t="s">
        <v>26</v>
      </c>
      <c r="S9029">
        <v>1</v>
      </c>
      <c r="T9029" s="2" t="s">
        <v>11</v>
      </c>
    </row>
    <row r="9030" spans="1:20" x14ac:dyDescent="0.25">
      <c r="A9030">
        <v>9029</v>
      </c>
      <c r="B9030" s="4">
        <v>44907</v>
      </c>
      <c r="C9030" t="str">
        <f t="shared" si="423"/>
        <v>2022</v>
      </c>
      <c r="D9030">
        <v>404</v>
      </c>
      <c r="E9030">
        <v>65</v>
      </c>
      <c r="F9030" t="str">
        <f t="shared" si="424"/>
        <v>Senior</v>
      </c>
      <c r="G9030" t="s">
        <v>13</v>
      </c>
      <c r="H9030" t="s">
        <v>30</v>
      </c>
      <c r="I9030">
        <v>455</v>
      </c>
      <c r="J9030" t="s">
        <v>33</v>
      </c>
      <c r="K9030">
        <v>2</v>
      </c>
      <c r="L9030">
        <v>39.999315289999998</v>
      </c>
      <c r="M9030" t="s">
        <v>20</v>
      </c>
      <c r="N9030" s="2" t="s">
        <v>11</v>
      </c>
      <c r="O9030">
        <v>7.9998630569999998</v>
      </c>
      <c r="P9030">
        <f t="shared" si="425"/>
        <v>71.998767522999998</v>
      </c>
      <c r="Q9030" s="2" t="s">
        <v>16</v>
      </c>
      <c r="R9030" t="s">
        <v>26</v>
      </c>
      <c r="S9030">
        <v>2</v>
      </c>
      <c r="T9030" s="2" t="s">
        <v>11</v>
      </c>
    </row>
    <row r="9031" spans="1:20" x14ac:dyDescent="0.25">
      <c r="A9031">
        <v>9030</v>
      </c>
      <c r="B9031" s="4">
        <v>43444</v>
      </c>
      <c r="C9031" t="str">
        <f t="shared" si="423"/>
        <v>2018</v>
      </c>
      <c r="D9031">
        <v>339</v>
      </c>
      <c r="E9031">
        <v>34</v>
      </c>
      <c r="F9031" t="str">
        <f t="shared" si="424"/>
        <v>Adult</v>
      </c>
      <c r="G9031" t="s">
        <v>7</v>
      </c>
      <c r="H9031" t="s">
        <v>14</v>
      </c>
      <c r="I9031">
        <v>214</v>
      </c>
      <c r="J9031" t="s">
        <v>29</v>
      </c>
      <c r="K9031">
        <v>4</v>
      </c>
      <c r="L9031">
        <v>72.906872269999994</v>
      </c>
      <c r="M9031" t="s">
        <v>22</v>
      </c>
      <c r="N9031" s="2" t="s">
        <v>16</v>
      </c>
      <c r="O9031">
        <v>29.162748910000001</v>
      </c>
      <c r="P9031">
        <f t="shared" si="425"/>
        <v>262.46474016999997</v>
      </c>
      <c r="Q9031" s="2" t="s">
        <v>16</v>
      </c>
      <c r="R9031" t="s">
        <v>26</v>
      </c>
      <c r="S9031">
        <v>3</v>
      </c>
      <c r="T9031" s="2" t="s">
        <v>11</v>
      </c>
    </row>
    <row r="9032" spans="1:20" x14ac:dyDescent="0.25">
      <c r="A9032">
        <v>9031</v>
      </c>
      <c r="B9032" s="4">
        <v>44878</v>
      </c>
      <c r="C9032" t="str">
        <f t="shared" si="423"/>
        <v>2022</v>
      </c>
      <c r="D9032">
        <v>335</v>
      </c>
      <c r="E9032">
        <v>48</v>
      </c>
      <c r="F9032" t="str">
        <f t="shared" si="424"/>
        <v>Adult</v>
      </c>
      <c r="G9032" t="s">
        <v>7</v>
      </c>
      <c r="H9032" t="s">
        <v>31</v>
      </c>
      <c r="I9032">
        <v>65</v>
      </c>
      <c r="J9032" t="s">
        <v>29</v>
      </c>
      <c r="K9032">
        <v>4</v>
      </c>
      <c r="L9032">
        <v>37.50525141</v>
      </c>
      <c r="M9032" t="s">
        <v>10</v>
      </c>
      <c r="N9032" s="2" t="s">
        <v>16</v>
      </c>
      <c r="O9032">
        <v>0</v>
      </c>
      <c r="P9032">
        <f t="shared" si="425"/>
        <v>150.02100564</v>
      </c>
      <c r="Q9032" s="2" t="s">
        <v>16</v>
      </c>
      <c r="R9032" t="s">
        <v>12</v>
      </c>
      <c r="S9032">
        <v>1</v>
      </c>
      <c r="T9032" s="2" t="s">
        <v>16</v>
      </c>
    </row>
    <row r="9033" spans="1:20" x14ac:dyDescent="0.25">
      <c r="A9033">
        <v>9032</v>
      </c>
      <c r="B9033" s="4">
        <v>43427</v>
      </c>
      <c r="C9033" t="str">
        <f t="shared" si="423"/>
        <v>2018</v>
      </c>
      <c r="D9033">
        <v>128</v>
      </c>
      <c r="E9033">
        <v>59</v>
      </c>
      <c r="F9033" t="str">
        <f t="shared" si="424"/>
        <v>Senior</v>
      </c>
      <c r="G9033" t="s">
        <v>27</v>
      </c>
      <c r="H9033" t="s">
        <v>32</v>
      </c>
      <c r="I9033">
        <v>966</v>
      </c>
      <c r="J9033" t="s">
        <v>29</v>
      </c>
      <c r="K9033">
        <v>2</v>
      </c>
      <c r="L9033">
        <v>80.646501220000005</v>
      </c>
      <c r="M9033" t="s">
        <v>22</v>
      </c>
      <c r="N9033" s="2" t="s">
        <v>16</v>
      </c>
      <c r="O9033">
        <v>16.129300239999999</v>
      </c>
      <c r="P9033">
        <f t="shared" si="425"/>
        <v>145.16370220000002</v>
      </c>
      <c r="Q9033" s="2" t="s">
        <v>11</v>
      </c>
      <c r="R9033" t="s">
        <v>26</v>
      </c>
      <c r="S9033">
        <v>3</v>
      </c>
      <c r="T9033" s="2" t="s">
        <v>11</v>
      </c>
    </row>
    <row r="9034" spans="1:20" x14ac:dyDescent="0.25">
      <c r="A9034">
        <v>9033</v>
      </c>
      <c r="B9034" s="4">
        <v>43462</v>
      </c>
      <c r="C9034" t="str">
        <f t="shared" si="423"/>
        <v>2018</v>
      </c>
      <c r="D9034">
        <v>163</v>
      </c>
      <c r="E9034">
        <v>68</v>
      </c>
      <c r="F9034" t="str">
        <f t="shared" si="424"/>
        <v>Senior</v>
      </c>
      <c r="G9034" t="s">
        <v>13</v>
      </c>
      <c r="H9034" t="s">
        <v>8</v>
      </c>
      <c r="I9034">
        <v>900</v>
      </c>
      <c r="J9034" t="s">
        <v>15</v>
      </c>
      <c r="K9034">
        <v>5</v>
      </c>
      <c r="L9034">
        <v>66.371893249999999</v>
      </c>
      <c r="M9034" t="s">
        <v>20</v>
      </c>
      <c r="N9034" s="2" t="s">
        <v>11</v>
      </c>
      <c r="O9034">
        <v>33.185946629999997</v>
      </c>
      <c r="P9034">
        <f t="shared" si="425"/>
        <v>298.67351961999998</v>
      </c>
      <c r="Q9034" s="2" t="s">
        <v>11</v>
      </c>
      <c r="R9034" t="s">
        <v>26</v>
      </c>
      <c r="S9034">
        <v>4</v>
      </c>
      <c r="T9034" s="2" t="s">
        <v>11</v>
      </c>
    </row>
    <row r="9035" spans="1:20" x14ac:dyDescent="0.25">
      <c r="A9035">
        <v>9034</v>
      </c>
      <c r="B9035" s="4">
        <v>43407</v>
      </c>
      <c r="C9035" t="str">
        <f t="shared" si="423"/>
        <v>2018</v>
      </c>
      <c r="D9035">
        <v>491</v>
      </c>
      <c r="E9035">
        <v>58</v>
      </c>
      <c r="F9035" t="str">
        <f t="shared" si="424"/>
        <v>Senior</v>
      </c>
      <c r="G9035" t="s">
        <v>13</v>
      </c>
      <c r="H9035" t="s">
        <v>32</v>
      </c>
      <c r="I9035">
        <v>905</v>
      </c>
      <c r="J9035" t="s">
        <v>33</v>
      </c>
      <c r="K9035">
        <v>2</v>
      </c>
      <c r="L9035">
        <v>98.698147300000002</v>
      </c>
      <c r="M9035" t="s">
        <v>22</v>
      </c>
      <c r="N9035" s="2" t="s">
        <v>16</v>
      </c>
      <c r="O9035">
        <v>0</v>
      </c>
      <c r="P9035">
        <f t="shared" si="425"/>
        <v>197.3962946</v>
      </c>
      <c r="Q9035" s="2" t="s">
        <v>16</v>
      </c>
      <c r="R9035" t="s">
        <v>12</v>
      </c>
      <c r="S9035">
        <v>1</v>
      </c>
      <c r="T9035" s="2" t="s">
        <v>16</v>
      </c>
    </row>
    <row r="9036" spans="1:20" x14ac:dyDescent="0.25">
      <c r="A9036">
        <v>9035</v>
      </c>
      <c r="B9036" s="4">
        <v>44502</v>
      </c>
      <c r="C9036" t="str">
        <f t="shared" si="423"/>
        <v>2021</v>
      </c>
      <c r="D9036">
        <v>254</v>
      </c>
      <c r="E9036">
        <v>30</v>
      </c>
      <c r="F9036" t="str">
        <f t="shared" si="424"/>
        <v>Teenager</v>
      </c>
      <c r="G9036" t="s">
        <v>7</v>
      </c>
      <c r="H9036" t="s">
        <v>43</v>
      </c>
      <c r="I9036">
        <v>914</v>
      </c>
      <c r="J9036" t="s">
        <v>33</v>
      </c>
      <c r="K9036">
        <v>4</v>
      </c>
      <c r="L9036">
        <v>44.470866880000003</v>
      </c>
      <c r="M9036" t="s">
        <v>25</v>
      </c>
      <c r="N9036" s="2" t="s">
        <v>16</v>
      </c>
      <c r="O9036">
        <v>0</v>
      </c>
      <c r="P9036">
        <f t="shared" si="425"/>
        <v>177.88346752000001</v>
      </c>
      <c r="Q9036" s="2" t="s">
        <v>16</v>
      </c>
      <c r="R9036" t="s">
        <v>18</v>
      </c>
      <c r="S9036">
        <v>2</v>
      </c>
      <c r="T9036" s="2" t="s">
        <v>16</v>
      </c>
    </row>
    <row r="9037" spans="1:20" x14ac:dyDescent="0.25">
      <c r="A9037">
        <v>9036</v>
      </c>
      <c r="B9037" s="4">
        <v>44916</v>
      </c>
      <c r="C9037" t="str">
        <f t="shared" si="423"/>
        <v>2022</v>
      </c>
      <c r="D9037">
        <v>346</v>
      </c>
      <c r="E9037">
        <v>59</v>
      </c>
      <c r="F9037" t="str">
        <f t="shared" si="424"/>
        <v>Senior</v>
      </c>
      <c r="G9037" t="s">
        <v>13</v>
      </c>
      <c r="H9037" t="s">
        <v>21</v>
      </c>
      <c r="I9037">
        <v>852</v>
      </c>
      <c r="J9037" t="s">
        <v>29</v>
      </c>
      <c r="K9037">
        <v>3</v>
      </c>
      <c r="L9037">
        <v>26.98941645</v>
      </c>
      <c r="M9037" t="s">
        <v>22</v>
      </c>
      <c r="N9037" s="2" t="s">
        <v>11</v>
      </c>
      <c r="O9037">
        <v>8.0968249340000007</v>
      </c>
      <c r="P9037">
        <f t="shared" si="425"/>
        <v>72.871424416000011</v>
      </c>
      <c r="Q9037" s="2" t="s">
        <v>11</v>
      </c>
      <c r="R9037" t="s">
        <v>26</v>
      </c>
      <c r="S9037">
        <v>5</v>
      </c>
      <c r="T9037" s="2" t="s">
        <v>16</v>
      </c>
    </row>
    <row r="9038" spans="1:20" x14ac:dyDescent="0.25">
      <c r="A9038">
        <v>9037</v>
      </c>
      <c r="B9038" s="4">
        <v>44551</v>
      </c>
      <c r="C9038" t="str">
        <f t="shared" si="423"/>
        <v>2021</v>
      </c>
      <c r="D9038">
        <v>308</v>
      </c>
      <c r="E9038">
        <v>19</v>
      </c>
      <c r="F9038" t="str">
        <f t="shared" si="424"/>
        <v>Teenager</v>
      </c>
      <c r="G9038" t="s">
        <v>7</v>
      </c>
      <c r="H9038" t="s">
        <v>38</v>
      </c>
      <c r="I9038">
        <v>581</v>
      </c>
      <c r="J9038" t="s">
        <v>29</v>
      </c>
      <c r="K9038">
        <v>1</v>
      </c>
      <c r="L9038">
        <v>86.607606790000006</v>
      </c>
      <c r="M9038" t="s">
        <v>10</v>
      </c>
      <c r="N9038" s="2" t="s">
        <v>11</v>
      </c>
      <c r="O9038">
        <v>0</v>
      </c>
      <c r="P9038">
        <f t="shared" si="425"/>
        <v>86.607606790000006</v>
      </c>
      <c r="Q9038" s="2" t="s">
        <v>16</v>
      </c>
      <c r="R9038" t="s">
        <v>18</v>
      </c>
      <c r="S9038">
        <v>2</v>
      </c>
      <c r="T9038" s="2" t="s">
        <v>16</v>
      </c>
    </row>
    <row r="9039" spans="1:20" x14ac:dyDescent="0.25">
      <c r="A9039">
        <v>9038</v>
      </c>
      <c r="B9039" s="4">
        <v>45241</v>
      </c>
      <c r="C9039" t="str">
        <f t="shared" si="423"/>
        <v>2023</v>
      </c>
      <c r="D9039">
        <v>190</v>
      </c>
      <c r="E9039">
        <v>30</v>
      </c>
      <c r="F9039" t="str">
        <f t="shared" si="424"/>
        <v>Teenager</v>
      </c>
      <c r="G9039" t="s">
        <v>7</v>
      </c>
      <c r="H9039" t="s">
        <v>19</v>
      </c>
      <c r="I9039">
        <v>695</v>
      </c>
      <c r="J9039" t="s">
        <v>15</v>
      </c>
      <c r="K9039">
        <v>5</v>
      </c>
      <c r="L9039">
        <v>24.204897599999999</v>
      </c>
      <c r="M9039" t="s">
        <v>10</v>
      </c>
      <c r="N9039" s="2" t="s">
        <v>16</v>
      </c>
      <c r="O9039">
        <v>12.102448799999999</v>
      </c>
      <c r="P9039">
        <f t="shared" si="425"/>
        <v>108.92203919999999</v>
      </c>
      <c r="Q9039" s="2" t="s">
        <v>16</v>
      </c>
      <c r="R9039" t="s">
        <v>26</v>
      </c>
      <c r="S9039">
        <v>4</v>
      </c>
      <c r="T9039" s="2" t="s">
        <v>16</v>
      </c>
    </row>
    <row r="9040" spans="1:20" x14ac:dyDescent="0.25">
      <c r="A9040">
        <v>9039</v>
      </c>
      <c r="B9040" s="4">
        <v>43449</v>
      </c>
      <c r="C9040" t="str">
        <f t="shared" si="423"/>
        <v>2018</v>
      </c>
      <c r="D9040">
        <v>109</v>
      </c>
      <c r="E9040">
        <v>57</v>
      </c>
      <c r="F9040" t="str">
        <f t="shared" si="424"/>
        <v>Senior</v>
      </c>
      <c r="G9040" t="s">
        <v>27</v>
      </c>
      <c r="H9040" t="s">
        <v>23</v>
      </c>
      <c r="I9040">
        <v>487</v>
      </c>
      <c r="J9040" t="s">
        <v>9</v>
      </c>
      <c r="K9040">
        <v>1</v>
      </c>
      <c r="L9040">
        <v>87.963332660000006</v>
      </c>
      <c r="M9040" t="s">
        <v>20</v>
      </c>
      <c r="N9040" s="2" t="s">
        <v>16</v>
      </c>
      <c r="O9040">
        <v>8.7963332659999995</v>
      </c>
      <c r="P9040">
        <f t="shared" si="425"/>
        <v>79.166999394000001</v>
      </c>
      <c r="Q9040" s="2" t="s">
        <v>16</v>
      </c>
      <c r="R9040" t="s">
        <v>26</v>
      </c>
      <c r="S9040">
        <v>1</v>
      </c>
      <c r="T9040" s="2" t="s">
        <v>16</v>
      </c>
    </row>
    <row r="9041" spans="1:20" x14ac:dyDescent="0.25">
      <c r="A9041">
        <v>9040</v>
      </c>
      <c r="B9041" s="4">
        <v>44548</v>
      </c>
      <c r="C9041" t="str">
        <f t="shared" si="423"/>
        <v>2021</v>
      </c>
      <c r="D9041">
        <v>88</v>
      </c>
      <c r="E9041">
        <v>54</v>
      </c>
      <c r="F9041" t="str">
        <f t="shared" si="424"/>
        <v>Senior</v>
      </c>
      <c r="G9041" t="s">
        <v>27</v>
      </c>
      <c r="H9041" t="s">
        <v>39</v>
      </c>
      <c r="I9041">
        <v>290</v>
      </c>
      <c r="J9041" t="s">
        <v>33</v>
      </c>
      <c r="K9041">
        <v>5</v>
      </c>
      <c r="L9041">
        <v>95.250407760000002</v>
      </c>
      <c r="M9041" t="s">
        <v>20</v>
      </c>
      <c r="N9041" s="2" t="s">
        <v>11</v>
      </c>
      <c r="O9041">
        <v>0</v>
      </c>
      <c r="P9041">
        <f t="shared" si="425"/>
        <v>476.25203880000004</v>
      </c>
      <c r="Q9041" s="2" t="s">
        <v>16</v>
      </c>
      <c r="R9041" t="s">
        <v>12</v>
      </c>
      <c r="S9041">
        <v>4</v>
      </c>
      <c r="T9041" s="2" t="s">
        <v>16</v>
      </c>
    </row>
    <row r="9042" spans="1:20" x14ac:dyDescent="0.25">
      <c r="A9042">
        <v>9041</v>
      </c>
      <c r="B9042" s="4">
        <v>45288</v>
      </c>
      <c r="C9042" t="str">
        <f t="shared" si="423"/>
        <v>2023</v>
      </c>
      <c r="D9042">
        <v>84</v>
      </c>
      <c r="E9042">
        <v>44</v>
      </c>
      <c r="F9042" t="str">
        <f t="shared" si="424"/>
        <v>Adult</v>
      </c>
      <c r="G9042" t="s">
        <v>7</v>
      </c>
      <c r="H9042" t="s">
        <v>19</v>
      </c>
      <c r="I9042">
        <v>347</v>
      </c>
      <c r="J9042" t="s">
        <v>24</v>
      </c>
      <c r="K9042">
        <v>2</v>
      </c>
      <c r="L9042">
        <v>35.323052089999997</v>
      </c>
      <c r="M9042" t="s">
        <v>20</v>
      </c>
      <c r="N9042" s="2" t="s">
        <v>11</v>
      </c>
      <c r="O9042">
        <v>0</v>
      </c>
      <c r="P9042">
        <f t="shared" si="425"/>
        <v>70.646104179999995</v>
      </c>
      <c r="Q9042" s="2" t="s">
        <v>11</v>
      </c>
      <c r="R9042" t="s">
        <v>12</v>
      </c>
      <c r="S9042">
        <v>5</v>
      </c>
      <c r="T9042" s="2" t="s">
        <v>16</v>
      </c>
    </row>
    <row r="9043" spans="1:20" x14ac:dyDescent="0.25">
      <c r="A9043">
        <v>9042</v>
      </c>
      <c r="B9043" s="4">
        <v>43430</v>
      </c>
      <c r="C9043" t="str">
        <f t="shared" si="423"/>
        <v>2018</v>
      </c>
      <c r="D9043">
        <v>348</v>
      </c>
      <c r="E9043">
        <v>40</v>
      </c>
      <c r="F9043" t="str">
        <f t="shared" si="424"/>
        <v>Adult</v>
      </c>
      <c r="G9043" t="s">
        <v>7</v>
      </c>
      <c r="H9043" t="s">
        <v>42</v>
      </c>
      <c r="I9043">
        <v>784</v>
      </c>
      <c r="J9043" t="s">
        <v>15</v>
      </c>
      <c r="K9043">
        <v>3</v>
      </c>
      <c r="L9043">
        <v>12.27392925</v>
      </c>
      <c r="M9043" t="s">
        <v>25</v>
      </c>
      <c r="N9043" s="2" t="s">
        <v>11</v>
      </c>
      <c r="O9043">
        <v>3.682178774</v>
      </c>
      <c r="P9043">
        <f t="shared" si="425"/>
        <v>33.139608975999998</v>
      </c>
      <c r="Q9043" s="2" t="s">
        <v>11</v>
      </c>
      <c r="R9043" t="s">
        <v>26</v>
      </c>
      <c r="S9043">
        <v>1</v>
      </c>
      <c r="T9043" s="2" t="s">
        <v>16</v>
      </c>
    </row>
    <row r="9044" spans="1:20" x14ac:dyDescent="0.25">
      <c r="A9044">
        <v>9043</v>
      </c>
      <c r="B9044" s="4">
        <v>44542</v>
      </c>
      <c r="C9044" t="str">
        <f t="shared" si="423"/>
        <v>2021</v>
      </c>
      <c r="D9044">
        <v>15</v>
      </c>
      <c r="E9044">
        <v>34</v>
      </c>
      <c r="F9044" t="str">
        <f t="shared" si="424"/>
        <v>Adult</v>
      </c>
      <c r="G9044" t="s">
        <v>13</v>
      </c>
      <c r="H9044" t="s">
        <v>43</v>
      </c>
      <c r="I9044">
        <v>654</v>
      </c>
      <c r="J9044" t="s">
        <v>15</v>
      </c>
      <c r="K9044">
        <v>5</v>
      </c>
      <c r="L9044">
        <v>35.890583589999999</v>
      </c>
      <c r="M9044" t="s">
        <v>25</v>
      </c>
      <c r="N9044" s="2" t="s">
        <v>11</v>
      </c>
      <c r="O9044">
        <v>0</v>
      </c>
      <c r="P9044">
        <f t="shared" si="425"/>
        <v>179.45291795</v>
      </c>
      <c r="Q9044" s="2" t="s">
        <v>16</v>
      </c>
      <c r="R9044" t="s">
        <v>12</v>
      </c>
      <c r="S9044">
        <v>1</v>
      </c>
      <c r="T9044" s="2" t="s">
        <v>16</v>
      </c>
    </row>
    <row r="9045" spans="1:20" x14ac:dyDescent="0.25">
      <c r="A9045">
        <v>9044</v>
      </c>
      <c r="B9045" s="4">
        <v>45288</v>
      </c>
      <c r="C9045" t="str">
        <f t="shared" si="423"/>
        <v>2023</v>
      </c>
      <c r="D9045">
        <v>363</v>
      </c>
      <c r="E9045">
        <v>31</v>
      </c>
      <c r="F9045" t="str">
        <f t="shared" si="424"/>
        <v>Adult</v>
      </c>
      <c r="G9045" t="s">
        <v>7</v>
      </c>
      <c r="H9045" t="s">
        <v>40</v>
      </c>
      <c r="I9045">
        <v>292</v>
      </c>
      <c r="J9045" t="s">
        <v>29</v>
      </c>
      <c r="K9045">
        <v>3</v>
      </c>
      <c r="L9045">
        <v>79.172424030000002</v>
      </c>
      <c r="M9045" t="s">
        <v>22</v>
      </c>
      <c r="N9045" s="2" t="s">
        <v>16</v>
      </c>
      <c r="O9045">
        <v>0</v>
      </c>
      <c r="P9045">
        <f t="shared" si="425"/>
        <v>237.51727209000001</v>
      </c>
      <c r="Q9045" s="2" t="s">
        <v>11</v>
      </c>
      <c r="R9045" t="s">
        <v>18</v>
      </c>
      <c r="S9045">
        <v>1</v>
      </c>
      <c r="T9045" s="2" t="s">
        <v>16</v>
      </c>
    </row>
    <row r="9046" spans="1:20" x14ac:dyDescent="0.25">
      <c r="A9046">
        <v>9045</v>
      </c>
      <c r="B9046" s="4">
        <v>43792</v>
      </c>
      <c r="C9046" t="str">
        <f t="shared" si="423"/>
        <v>2019</v>
      </c>
      <c r="D9046">
        <v>490</v>
      </c>
      <c r="E9046">
        <v>26</v>
      </c>
      <c r="F9046" t="str">
        <f t="shared" si="424"/>
        <v>Teenager</v>
      </c>
      <c r="G9046" t="s">
        <v>13</v>
      </c>
      <c r="H9046" t="s">
        <v>21</v>
      </c>
      <c r="I9046">
        <v>5</v>
      </c>
      <c r="J9046" t="s">
        <v>33</v>
      </c>
      <c r="K9046">
        <v>2</v>
      </c>
      <c r="L9046">
        <v>93.367688060000006</v>
      </c>
      <c r="M9046" t="s">
        <v>25</v>
      </c>
      <c r="N9046" s="2" t="s">
        <v>11</v>
      </c>
      <c r="O9046">
        <v>18.67353761</v>
      </c>
      <c r="P9046">
        <f t="shared" si="425"/>
        <v>168.06183851</v>
      </c>
      <c r="Q9046" s="2" t="s">
        <v>16</v>
      </c>
      <c r="R9046" t="s">
        <v>26</v>
      </c>
      <c r="S9046">
        <v>5</v>
      </c>
      <c r="T9046" s="2" t="s">
        <v>16</v>
      </c>
    </row>
    <row r="9047" spans="1:20" x14ac:dyDescent="0.25">
      <c r="A9047">
        <v>9046</v>
      </c>
      <c r="B9047" s="4">
        <v>44163</v>
      </c>
      <c r="C9047" t="str">
        <f t="shared" si="423"/>
        <v>2020</v>
      </c>
      <c r="D9047">
        <v>224</v>
      </c>
      <c r="E9047">
        <v>55</v>
      </c>
      <c r="F9047" t="str">
        <f t="shared" si="424"/>
        <v>Senior</v>
      </c>
      <c r="G9047" t="s">
        <v>27</v>
      </c>
      <c r="H9047" t="s">
        <v>14</v>
      </c>
      <c r="I9047">
        <v>391</v>
      </c>
      <c r="J9047" t="s">
        <v>29</v>
      </c>
      <c r="K9047">
        <v>4</v>
      </c>
      <c r="L9047">
        <v>41.151734849999997</v>
      </c>
      <c r="M9047" t="s">
        <v>20</v>
      </c>
      <c r="N9047" s="2" t="s">
        <v>11</v>
      </c>
      <c r="O9047">
        <v>16.460693939999999</v>
      </c>
      <c r="P9047">
        <f t="shared" si="425"/>
        <v>148.14624545999999</v>
      </c>
      <c r="Q9047" s="2" t="s">
        <v>16</v>
      </c>
      <c r="R9047" t="s">
        <v>26</v>
      </c>
      <c r="S9047">
        <v>4</v>
      </c>
      <c r="T9047" s="2" t="s">
        <v>16</v>
      </c>
    </row>
    <row r="9048" spans="1:20" x14ac:dyDescent="0.25">
      <c r="A9048">
        <v>9047</v>
      </c>
      <c r="B9048" s="4">
        <v>44867</v>
      </c>
      <c r="C9048" t="str">
        <f t="shared" si="423"/>
        <v>2022</v>
      </c>
      <c r="D9048">
        <v>19</v>
      </c>
      <c r="E9048">
        <v>58</v>
      </c>
      <c r="F9048" t="str">
        <f t="shared" si="424"/>
        <v>Senior</v>
      </c>
      <c r="G9048" t="s">
        <v>27</v>
      </c>
      <c r="H9048" t="s">
        <v>8</v>
      </c>
      <c r="I9048">
        <v>124</v>
      </c>
      <c r="J9048" t="s">
        <v>29</v>
      </c>
      <c r="K9048">
        <v>2</v>
      </c>
      <c r="L9048">
        <v>76.59728183</v>
      </c>
      <c r="M9048" t="s">
        <v>10</v>
      </c>
      <c r="N9048" s="2" t="s">
        <v>11</v>
      </c>
      <c r="O9048">
        <v>0</v>
      </c>
      <c r="P9048">
        <f t="shared" si="425"/>
        <v>153.19456366</v>
      </c>
      <c r="Q9048" s="2" t="s">
        <v>16</v>
      </c>
      <c r="R9048" t="s">
        <v>12</v>
      </c>
      <c r="S9048">
        <v>3</v>
      </c>
      <c r="T9048" s="2" t="s">
        <v>16</v>
      </c>
    </row>
    <row r="9049" spans="1:20" x14ac:dyDescent="0.25">
      <c r="A9049">
        <v>9048</v>
      </c>
      <c r="B9049" s="4">
        <v>43828</v>
      </c>
      <c r="C9049" t="str">
        <f t="shared" si="423"/>
        <v>2019</v>
      </c>
      <c r="D9049">
        <v>31</v>
      </c>
      <c r="E9049">
        <v>46</v>
      </c>
      <c r="F9049" t="str">
        <f t="shared" si="424"/>
        <v>Adult</v>
      </c>
      <c r="G9049" t="s">
        <v>27</v>
      </c>
      <c r="H9049" t="s">
        <v>23</v>
      </c>
      <c r="I9049">
        <v>544</v>
      </c>
      <c r="J9049" t="s">
        <v>9</v>
      </c>
      <c r="K9049">
        <v>1</v>
      </c>
      <c r="L9049">
        <v>92.265214869999994</v>
      </c>
      <c r="M9049" t="s">
        <v>25</v>
      </c>
      <c r="N9049" s="2" t="s">
        <v>11</v>
      </c>
      <c r="O9049">
        <v>0</v>
      </c>
      <c r="P9049">
        <f t="shared" si="425"/>
        <v>92.265214869999994</v>
      </c>
      <c r="Q9049" s="2" t="s">
        <v>16</v>
      </c>
      <c r="R9049" t="s">
        <v>18</v>
      </c>
      <c r="S9049">
        <v>3</v>
      </c>
      <c r="T9049" s="2" t="s">
        <v>11</v>
      </c>
    </row>
    <row r="9050" spans="1:20" x14ac:dyDescent="0.25">
      <c r="A9050">
        <v>9049</v>
      </c>
      <c r="B9050" s="4">
        <v>44926</v>
      </c>
      <c r="C9050" t="str">
        <f t="shared" si="423"/>
        <v>2022</v>
      </c>
      <c r="D9050">
        <v>170</v>
      </c>
      <c r="E9050">
        <v>26</v>
      </c>
      <c r="F9050" t="str">
        <f t="shared" si="424"/>
        <v>Teenager</v>
      </c>
      <c r="G9050" t="s">
        <v>7</v>
      </c>
      <c r="H9050" t="s">
        <v>14</v>
      </c>
      <c r="I9050">
        <v>764</v>
      </c>
      <c r="J9050" t="s">
        <v>33</v>
      </c>
      <c r="K9050">
        <v>5</v>
      </c>
      <c r="L9050">
        <v>96.922459180000004</v>
      </c>
      <c r="M9050" t="s">
        <v>22</v>
      </c>
      <c r="N9050" s="2" t="s">
        <v>16</v>
      </c>
      <c r="O9050">
        <v>0</v>
      </c>
      <c r="P9050">
        <f t="shared" si="425"/>
        <v>484.61229590000005</v>
      </c>
      <c r="Q9050" s="2" t="s">
        <v>11</v>
      </c>
      <c r="R9050" t="s">
        <v>12</v>
      </c>
      <c r="S9050">
        <v>2</v>
      </c>
      <c r="T9050" s="2" t="s">
        <v>16</v>
      </c>
    </row>
    <row r="9051" spans="1:20" x14ac:dyDescent="0.25">
      <c r="A9051">
        <v>9050</v>
      </c>
      <c r="B9051" s="4">
        <v>43803</v>
      </c>
      <c r="C9051" t="str">
        <f t="shared" si="423"/>
        <v>2019</v>
      </c>
      <c r="D9051">
        <v>184</v>
      </c>
      <c r="E9051">
        <v>62</v>
      </c>
      <c r="F9051" t="str">
        <f t="shared" si="424"/>
        <v>Senior</v>
      </c>
      <c r="G9051" t="s">
        <v>13</v>
      </c>
      <c r="H9051" t="s">
        <v>17</v>
      </c>
      <c r="I9051">
        <v>18</v>
      </c>
      <c r="J9051" t="s">
        <v>33</v>
      </c>
      <c r="K9051">
        <v>5</v>
      </c>
      <c r="L9051">
        <v>46.084841969999999</v>
      </c>
      <c r="M9051" t="s">
        <v>20</v>
      </c>
      <c r="N9051" s="2" t="s">
        <v>11</v>
      </c>
      <c r="O9051">
        <v>0</v>
      </c>
      <c r="P9051">
        <f t="shared" si="425"/>
        <v>230.42420985000001</v>
      </c>
      <c r="Q9051" s="2" t="s">
        <v>11</v>
      </c>
      <c r="R9051" t="s">
        <v>18</v>
      </c>
      <c r="S9051">
        <v>1</v>
      </c>
      <c r="T9051" s="2" t="s">
        <v>16</v>
      </c>
    </row>
    <row r="9052" spans="1:20" x14ac:dyDescent="0.25">
      <c r="A9052">
        <v>9051</v>
      </c>
      <c r="B9052" s="4">
        <v>45254</v>
      </c>
      <c r="C9052" t="str">
        <f t="shared" si="423"/>
        <v>2023</v>
      </c>
      <c r="D9052">
        <v>94</v>
      </c>
      <c r="E9052">
        <v>55</v>
      </c>
      <c r="F9052" t="str">
        <f t="shared" si="424"/>
        <v>Senior</v>
      </c>
      <c r="G9052" t="s">
        <v>7</v>
      </c>
      <c r="H9052" t="s">
        <v>28</v>
      </c>
      <c r="I9052">
        <v>616</v>
      </c>
      <c r="J9052" t="s">
        <v>24</v>
      </c>
      <c r="K9052">
        <v>1</v>
      </c>
      <c r="L9052">
        <v>36.217078010000002</v>
      </c>
      <c r="M9052" t="s">
        <v>20</v>
      </c>
      <c r="N9052" s="2" t="s">
        <v>16</v>
      </c>
      <c r="O9052">
        <v>3.6217078009999999</v>
      </c>
      <c r="P9052">
        <f t="shared" si="425"/>
        <v>32.595370209000002</v>
      </c>
      <c r="Q9052" s="2" t="s">
        <v>11</v>
      </c>
      <c r="R9052" t="s">
        <v>26</v>
      </c>
      <c r="S9052">
        <v>4</v>
      </c>
      <c r="T9052" s="2" t="s">
        <v>16</v>
      </c>
    </row>
    <row r="9053" spans="1:20" x14ac:dyDescent="0.25">
      <c r="A9053">
        <v>9052</v>
      </c>
      <c r="B9053" s="4">
        <v>44553</v>
      </c>
      <c r="C9053" t="str">
        <f t="shared" si="423"/>
        <v>2021</v>
      </c>
      <c r="D9053">
        <v>137</v>
      </c>
      <c r="E9053">
        <v>54</v>
      </c>
      <c r="F9053" t="str">
        <f t="shared" si="424"/>
        <v>Senior</v>
      </c>
      <c r="G9053" t="s">
        <v>7</v>
      </c>
      <c r="H9053" t="s">
        <v>42</v>
      </c>
      <c r="I9053">
        <v>930</v>
      </c>
      <c r="J9053" t="s">
        <v>15</v>
      </c>
      <c r="K9053">
        <v>5</v>
      </c>
      <c r="L9053">
        <v>90.797293069999995</v>
      </c>
      <c r="M9053" t="s">
        <v>10</v>
      </c>
      <c r="N9053" s="2" t="s">
        <v>16</v>
      </c>
      <c r="O9053">
        <v>45.398646530000001</v>
      </c>
      <c r="P9053">
        <f t="shared" si="425"/>
        <v>408.58781882</v>
      </c>
      <c r="Q9053" s="2" t="s">
        <v>16</v>
      </c>
      <c r="R9053" t="s">
        <v>26</v>
      </c>
      <c r="S9053">
        <v>4</v>
      </c>
      <c r="T9053" s="2" t="s">
        <v>11</v>
      </c>
    </row>
    <row r="9054" spans="1:20" x14ac:dyDescent="0.25">
      <c r="A9054">
        <v>9053</v>
      </c>
      <c r="B9054" s="4">
        <v>45259</v>
      </c>
      <c r="C9054" t="str">
        <f t="shared" si="423"/>
        <v>2023</v>
      </c>
      <c r="D9054">
        <v>475</v>
      </c>
      <c r="E9054">
        <v>38</v>
      </c>
      <c r="F9054" t="str">
        <f t="shared" si="424"/>
        <v>Adult</v>
      </c>
      <c r="G9054" t="s">
        <v>27</v>
      </c>
      <c r="H9054" t="s">
        <v>32</v>
      </c>
      <c r="I9054">
        <v>869</v>
      </c>
      <c r="J9054" t="s">
        <v>15</v>
      </c>
      <c r="K9054">
        <v>3</v>
      </c>
      <c r="L9054">
        <v>69.308516510000004</v>
      </c>
      <c r="M9054" t="s">
        <v>20</v>
      </c>
      <c r="N9054" s="2" t="s">
        <v>11</v>
      </c>
      <c r="O9054">
        <v>20.79255495</v>
      </c>
      <c r="P9054">
        <f t="shared" si="425"/>
        <v>187.13299458</v>
      </c>
      <c r="Q9054" s="2" t="s">
        <v>11</v>
      </c>
      <c r="R9054" t="s">
        <v>26</v>
      </c>
      <c r="S9054">
        <v>2</v>
      </c>
      <c r="T9054" s="2" t="s">
        <v>11</v>
      </c>
    </row>
    <row r="9055" spans="1:20" x14ac:dyDescent="0.25">
      <c r="A9055">
        <v>9054</v>
      </c>
      <c r="B9055" s="4">
        <v>43429</v>
      </c>
      <c r="C9055" t="str">
        <f t="shared" si="423"/>
        <v>2018</v>
      </c>
      <c r="D9055">
        <v>464</v>
      </c>
      <c r="E9055">
        <v>54</v>
      </c>
      <c r="F9055" t="str">
        <f t="shared" si="424"/>
        <v>Senior</v>
      </c>
      <c r="G9055" t="s">
        <v>7</v>
      </c>
      <c r="H9055" t="s">
        <v>40</v>
      </c>
      <c r="I9055">
        <v>857</v>
      </c>
      <c r="J9055" t="s">
        <v>24</v>
      </c>
      <c r="K9055">
        <v>2</v>
      </c>
      <c r="L9055">
        <v>34.135048320000003</v>
      </c>
      <c r="M9055" t="s">
        <v>25</v>
      </c>
      <c r="N9055" s="2" t="s">
        <v>11</v>
      </c>
      <c r="O9055">
        <v>6.8270096650000003</v>
      </c>
      <c r="P9055">
        <f t="shared" si="425"/>
        <v>61.443086975000007</v>
      </c>
      <c r="Q9055" s="2" t="s">
        <v>11</v>
      </c>
      <c r="R9055" t="s">
        <v>26</v>
      </c>
      <c r="S9055">
        <v>3</v>
      </c>
      <c r="T9055" s="2" t="s">
        <v>11</v>
      </c>
    </row>
    <row r="9056" spans="1:20" x14ac:dyDescent="0.25">
      <c r="A9056">
        <v>9055</v>
      </c>
      <c r="B9056" s="4">
        <v>45276</v>
      </c>
      <c r="C9056" t="str">
        <f t="shared" si="423"/>
        <v>2023</v>
      </c>
      <c r="D9056">
        <v>310</v>
      </c>
      <c r="E9056">
        <v>21</v>
      </c>
      <c r="F9056" t="str">
        <f t="shared" si="424"/>
        <v>Teenager</v>
      </c>
      <c r="G9056" t="s">
        <v>7</v>
      </c>
      <c r="H9056" t="s">
        <v>43</v>
      </c>
      <c r="I9056">
        <v>433</v>
      </c>
      <c r="J9056" t="s">
        <v>29</v>
      </c>
      <c r="K9056">
        <v>3</v>
      </c>
      <c r="L9056">
        <v>10.037852409999999</v>
      </c>
      <c r="M9056" t="s">
        <v>25</v>
      </c>
      <c r="N9056" s="2" t="s">
        <v>11</v>
      </c>
      <c r="O9056">
        <v>3.0113557219999998</v>
      </c>
      <c r="P9056">
        <f t="shared" si="425"/>
        <v>27.102201507999997</v>
      </c>
      <c r="Q9056" s="2" t="s">
        <v>11</v>
      </c>
      <c r="R9056" t="s">
        <v>26</v>
      </c>
      <c r="S9056">
        <v>1</v>
      </c>
      <c r="T9056" s="2" t="s">
        <v>16</v>
      </c>
    </row>
    <row r="9057" spans="1:20" x14ac:dyDescent="0.25">
      <c r="A9057">
        <v>9056</v>
      </c>
      <c r="B9057" s="4">
        <v>45253</v>
      </c>
      <c r="C9057" t="str">
        <f t="shared" si="423"/>
        <v>2023</v>
      </c>
      <c r="D9057">
        <v>354</v>
      </c>
      <c r="E9057">
        <v>52</v>
      </c>
      <c r="F9057" t="str">
        <f t="shared" si="424"/>
        <v>Senior</v>
      </c>
      <c r="G9057" t="s">
        <v>27</v>
      </c>
      <c r="H9057" t="s">
        <v>17</v>
      </c>
      <c r="I9057">
        <v>942</v>
      </c>
      <c r="J9057" t="s">
        <v>33</v>
      </c>
      <c r="K9057">
        <v>5</v>
      </c>
      <c r="L9057">
        <v>10.46456077</v>
      </c>
      <c r="M9057" t="s">
        <v>20</v>
      </c>
      <c r="N9057" s="2" t="s">
        <v>11</v>
      </c>
      <c r="O9057">
        <v>5.2322803850000001</v>
      </c>
      <c r="P9057">
        <f t="shared" si="425"/>
        <v>47.090523464999997</v>
      </c>
      <c r="Q9057" s="2" t="s">
        <v>11</v>
      </c>
      <c r="R9057" t="s">
        <v>26</v>
      </c>
      <c r="S9057">
        <v>2</v>
      </c>
      <c r="T9057" s="2" t="s">
        <v>11</v>
      </c>
    </row>
    <row r="9058" spans="1:20" x14ac:dyDescent="0.25">
      <c r="A9058">
        <v>9057</v>
      </c>
      <c r="B9058" s="4">
        <v>44507</v>
      </c>
      <c r="C9058" t="str">
        <f t="shared" si="423"/>
        <v>2021</v>
      </c>
      <c r="D9058">
        <v>495</v>
      </c>
      <c r="E9058">
        <v>19</v>
      </c>
      <c r="F9058" t="str">
        <f t="shared" si="424"/>
        <v>Teenager</v>
      </c>
      <c r="G9058" t="s">
        <v>13</v>
      </c>
      <c r="H9058" t="s">
        <v>23</v>
      </c>
      <c r="I9058">
        <v>488</v>
      </c>
      <c r="J9058" t="s">
        <v>33</v>
      </c>
      <c r="K9058">
        <v>1</v>
      </c>
      <c r="L9058">
        <v>79.356983790000001</v>
      </c>
      <c r="M9058" t="s">
        <v>25</v>
      </c>
      <c r="N9058" s="2" t="s">
        <v>16</v>
      </c>
      <c r="O9058">
        <v>0</v>
      </c>
      <c r="P9058">
        <f t="shared" si="425"/>
        <v>79.356983790000001</v>
      </c>
      <c r="Q9058" s="2" t="s">
        <v>11</v>
      </c>
      <c r="R9058" t="s">
        <v>18</v>
      </c>
      <c r="S9058">
        <v>2</v>
      </c>
      <c r="T9058" s="2" t="s">
        <v>11</v>
      </c>
    </row>
    <row r="9059" spans="1:20" x14ac:dyDescent="0.25">
      <c r="A9059">
        <v>9058</v>
      </c>
      <c r="B9059" s="4">
        <v>44192</v>
      </c>
      <c r="C9059" t="str">
        <f t="shared" si="423"/>
        <v>2020</v>
      </c>
      <c r="D9059">
        <v>131</v>
      </c>
      <c r="E9059">
        <v>30</v>
      </c>
      <c r="F9059" t="str">
        <f t="shared" si="424"/>
        <v>Teenager</v>
      </c>
      <c r="G9059" t="s">
        <v>27</v>
      </c>
      <c r="H9059" t="s">
        <v>14</v>
      </c>
      <c r="I9059">
        <v>77</v>
      </c>
      <c r="J9059" t="s">
        <v>9</v>
      </c>
      <c r="K9059">
        <v>4</v>
      </c>
      <c r="L9059">
        <v>36.321623670000001</v>
      </c>
      <c r="M9059" t="s">
        <v>20</v>
      </c>
      <c r="N9059" s="2" t="s">
        <v>16</v>
      </c>
      <c r="O9059">
        <v>14.52864947</v>
      </c>
      <c r="P9059">
        <f t="shared" si="425"/>
        <v>130.75784521</v>
      </c>
      <c r="Q9059" s="2" t="s">
        <v>11</v>
      </c>
      <c r="R9059" t="s">
        <v>26</v>
      </c>
      <c r="S9059">
        <v>3</v>
      </c>
      <c r="T9059" s="2" t="s">
        <v>11</v>
      </c>
    </row>
    <row r="9060" spans="1:20" x14ac:dyDescent="0.25">
      <c r="A9060">
        <v>9059</v>
      </c>
      <c r="B9060" s="4">
        <v>44873</v>
      </c>
      <c r="C9060" t="str">
        <f t="shared" si="423"/>
        <v>2022</v>
      </c>
      <c r="D9060">
        <v>180</v>
      </c>
      <c r="E9060">
        <v>18</v>
      </c>
      <c r="F9060" t="str">
        <f t="shared" si="424"/>
        <v>Teenager</v>
      </c>
      <c r="G9060" t="s">
        <v>13</v>
      </c>
      <c r="H9060" t="s">
        <v>38</v>
      </c>
      <c r="I9060">
        <v>516</v>
      </c>
      <c r="J9060" t="s">
        <v>9</v>
      </c>
      <c r="K9060">
        <v>2</v>
      </c>
      <c r="L9060">
        <v>30.57300566</v>
      </c>
      <c r="M9060" t="s">
        <v>10</v>
      </c>
      <c r="N9060" s="2" t="s">
        <v>11</v>
      </c>
      <c r="O9060">
        <v>6.1146011319999998</v>
      </c>
      <c r="P9060">
        <f t="shared" si="425"/>
        <v>55.031410188000002</v>
      </c>
      <c r="Q9060" s="2" t="s">
        <v>11</v>
      </c>
      <c r="R9060" t="s">
        <v>26</v>
      </c>
      <c r="S9060">
        <v>1</v>
      </c>
      <c r="T9060" s="2" t="s">
        <v>16</v>
      </c>
    </row>
    <row r="9061" spans="1:20" x14ac:dyDescent="0.25">
      <c r="A9061">
        <v>9060</v>
      </c>
      <c r="B9061" s="4">
        <v>43431</v>
      </c>
      <c r="C9061" t="str">
        <f t="shared" si="423"/>
        <v>2018</v>
      </c>
      <c r="D9061">
        <v>458</v>
      </c>
      <c r="E9061">
        <v>32</v>
      </c>
      <c r="F9061" t="str">
        <f t="shared" si="424"/>
        <v>Adult</v>
      </c>
      <c r="G9061" t="s">
        <v>7</v>
      </c>
      <c r="H9061" t="s">
        <v>37</v>
      </c>
      <c r="I9061">
        <v>842</v>
      </c>
      <c r="J9061" t="s">
        <v>33</v>
      </c>
      <c r="K9061">
        <v>3</v>
      </c>
      <c r="L9061">
        <v>22.912467729999999</v>
      </c>
      <c r="M9061" t="s">
        <v>25</v>
      </c>
      <c r="N9061" s="2" t="s">
        <v>11</v>
      </c>
      <c r="O9061">
        <v>6.8737403199999996</v>
      </c>
      <c r="P9061">
        <f t="shared" si="425"/>
        <v>61.863662869999999</v>
      </c>
      <c r="Q9061" s="2" t="s">
        <v>11</v>
      </c>
      <c r="R9061" t="s">
        <v>26</v>
      </c>
      <c r="S9061">
        <v>1</v>
      </c>
      <c r="T9061" s="2" t="s">
        <v>11</v>
      </c>
    </row>
    <row r="9062" spans="1:20" x14ac:dyDescent="0.25">
      <c r="A9062">
        <v>9061</v>
      </c>
      <c r="B9062" s="4">
        <v>45283</v>
      </c>
      <c r="C9062" t="str">
        <f t="shared" si="423"/>
        <v>2023</v>
      </c>
      <c r="D9062">
        <v>159</v>
      </c>
      <c r="E9062">
        <v>26</v>
      </c>
      <c r="F9062" t="str">
        <f t="shared" si="424"/>
        <v>Teenager</v>
      </c>
      <c r="G9062" t="s">
        <v>27</v>
      </c>
      <c r="H9062" t="s">
        <v>40</v>
      </c>
      <c r="I9062">
        <v>983</v>
      </c>
      <c r="J9062" t="s">
        <v>29</v>
      </c>
      <c r="K9062">
        <v>3</v>
      </c>
      <c r="L9062">
        <v>42.69712389</v>
      </c>
      <c r="M9062" t="s">
        <v>22</v>
      </c>
      <c r="N9062" s="2" t="s">
        <v>11</v>
      </c>
      <c r="O9062">
        <v>0</v>
      </c>
      <c r="P9062">
        <f t="shared" si="425"/>
        <v>128.09137167</v>
      </c>
      <c r="Q9062" s="2" t="s">
        <v>11</v>
      </c>
      <c r="R9062" t="s">
        <v>18</v>
      </c>
      <c r="S9062">
        <v>2</v>
      </c>
      <c r="T9062" s="2" t="s">
        <v>11</v>
      </c>
    </row>
    <row r="9063" spans="1:20" x14ac:dyDescent="0.25">
      <c r="A9063">
        <v>9062</v>
      </c>
      <c r="B9063" s="4">
        <v>44166</v>
      </c>
      <c r="C9063" t="str">
        <f t="shared" si="423"/>
        <v>2020</v>
      </c>
      <c r="D9063">
        <v>137</v>
      </c>
      <c r="E9063">
        <v>64</v>
      </c>
      <c r="F9063" t="str">
        <f t="shared" si="424"/>
        <v>Senior</v>
      </c>
      <c r="G9063" t="s">
        <v>27</v>
      </c>
      <c r="H9063" t="s">
        <v>40</v>
      </c>
      <c r="I9063">
        <v>1</v>
      </c>
      <c r="J9063" t="s">
        <v>24</v>
      </c>
      <c r="K9063">
        <v>3</v>
      </c>
      <c r="L9063">
        <v>76.707381850000004</v>
      </c>
      <c r="M9063" t="s">
        <v>25</v>
      </c>
      <c r="N9063" s="2" t="s">
        <v>16</v>
      </c>
      <c r="O9063">
        <v>0</v>
      </c>
      <c r="P9063">
        <f t="shared" si="425"/>
        <v>230.12214555000003</v>
      </c>
      <c r="Q9063" s="2" t="s">
        <v>11</v>
      </c>
      <c r="R9063" t="s">
        <v>12</v>
      </c>
      <c r="S9063">
        <v>2</v>
      </c>
      <c r="T9063" s="2" t="s">
        <v>11</v>
      </c>
    </row>
    <row r="9064" spans="1:20" x14ac:dyDescent="0.25">
      <c r="A9064">
        <v>9063</v>
      </c>
      <c r="B9064" s="4">
        <v>43803</v>
      </c>
      <c r="C9064" t="str">
        <f t="shared" si="423"/>
        <v>2019</v>
      </c>
      <c r="D9064">
        <v>478</v>
      </c>
      <c r="E9064">
        <v>36</v>
      </c>
      <c r="F9064" t="str">
        <f t="shared" si="424"/>
        <v>Adult</v>
      </c>
      <c r="G9064" t="s">
        <v>13</v>
      </c>
      <c r="H9064" t="s">
        <v>39</v>
      </c>
      <c r="I9064">
        <v>930</v>
      </c>
      <c r="J9064" t="s">
        <v>9</v>
      </c>
      <c r="K9064">
        <v>2</v>
      </c>
      <c r="L9064">
        <v>73.446045900000001</v>
      </c>
      <c r="M9064" t="s">
        <v>20</v>
      </c>
      <c r="N9064" s="2" t="s">
        <v>16</v>
      </c>
      <c r="O9064">
        <v>14.689209180000001</v>
      </c>
      <c r="P9064">
        <f t="shared" si="425"/>
        <v>132.20288262</v>
      </c>
      <c r="Q9064" s="2" t="s">
        <v>16</v>
      </c>
      <c r="R9064" t="s">
        <v>26</v>
      </c>
      <c r="S9064">
        <v>1</v>
      </c>
      <c r="T9064" s="2" t="s">
        <v>11</v>
      </c>
    </row>
    <row r="9065" spans="1:20" x14ac:dyDescent="0.25">
      <c r="A9065">
        <v>9064</v>
      </c>
      <c r="B9065" s="4">
        <v>44154</v>
      </c>
      <c r="C9065" t="str">
        <f t="shared" si="423"/>
        <v>2020</v>
      </c>
      <c r="D9065">
        <v>182</v>
      </c>
      <c r="E9065">
        <v>21</v>
      </c>
      <c r="F9065" t="str">
        <f t="shared" si="424"/>
        <v>Teenager</v>
      </c>
      <c r="G9065" t="s">
        <v>27</v>
      </c>
      <c r="H9065" t="s">
        <v>38</v>
      </c>
      <c r="I9065">
        <v>54</v>
      </c>
      <c r="J9065" t="s">
        <v>9</v>
      </c>
      <c r="K9065">
        <v>2</v>
      </c>
      <c r="L9065">
        <v>49.546988329999998</v>
      </c>
      <c r="M9065" t="s">
        <v>10</v>
      </c>
      <c r="N9065" s="2" t="s">
        <v>11</v>
      </c>
      <c r="O9065">
        <v>0</v>
      </c>
      <c r="P9065">
        <f t="shared" si="425"/>
        <v>99.093976659999996</v>
      </c>
      <c r="Q9065" s="2" t="s">
        <v>11</v>
      </c>
      <c r="R9065" t="s">
        <v>12</v>
      </c>
      <c r="S9065">
        <v>2</v>
      </c>
      <c r="T9065" s="2" t="s">
        <v>16</v>
      </c>
    </row>
    <row r="9066" spans="1:20" x14ac:dyDescent="0.25">
      <c r="A9066">
        <v>9065</v>
      </c>
      <c r="B9066" s="4">
        <v>44904</v>
      </c>
      <c r="C9066" t="str">
        <f t="shared" si="423"/>
        <v>2022</v>
      </c>
      <c r="D9066">
        <v>20</v>
      </c>
      <c r="E9066">
        <v>61</v>
      </c>
      <c r="F9066" t="str">
        <f t="shared" si="424"/>
        <v>Senior</v>
      </c>
      <c r="G9066" t="s">
        <v>7</v>
      </c>
      <c r="H9066" t="s">
        <v>34</v>
      </c>
      <c r="I9066">
        <v>84</v>
      </c>
      <c r="J9066" t="s">
        <v>33</v>
      </c>
      <c r="K9066">
        <v>3</v>
      </c>
      <c r="L9066">
        <v>72.343891099999993</v>
      </c>
      <c r="M9066" t="s">
        <v>22</v>
      </c>
      <c r="N9066" s="2" t="s">
        <v>16</v>
      </c>
      <c r="O9066">
        <v>0</v>
      </c>
      <c r="P9066">
        <f t="shared" si="425"/>
        <v>217.03167329999997</v>
      </c>
      <c r="Q9066" s="2" t="s">
        <v>16</v>
      </c>
      <c r="R9066" t="s">
        <v>12</v>
      </c>
      <c r="S9066">
        <v>4</v>
      </c>
      <c r="T9066" s="2" t="s">
        <v>16</v>
      </c>
    </row>
    <row r="9067" spans="1:20" x14ac:dyDescent="0.25">
      <c r="A9067">
        <v>9066</v>
      </c>
      <c r="B9067" s="4">
        <v>44910</v>
      </c>
      <c r="C9067" t="str">
        <f t="shared" si="423"/>
        <v>2022</v>
      </c>
      <c r="D9067">
        <v>80</v>
      </c>
      <c r="E9067">
        <v>47</v>
      </c>
      <c r="F9067" t="str">
        <f t="shared" si="424"/>
        <v>Adult</v>
      </c>
      <c r="G9067" t="s">
        <v>13</v>
      </c>
      <c r="H9067" t="s">
        <v>19</v>
      </c>
      <c r="I9067">
        <v>160</v>
      </c>
      <c r="J9067" t="s">
        <v>29</v>
      </c>
      <c r="K9067">
        <v>5</v>
      </c>
      <c r="L9067">
        <v>19.32953019</v>
      </c>
      <c r="M9067" t="s">
        <v>25</v>
      </c>
      <c r="N9067" s="2" t="s">
        <v>16</v>
      </c>
      <c r="O9067">
        <v>9.664765096</v>
      </c>
      <c r="P9067">
        <f t="shared" si="425"/>
        <v>86.982885854000003</v>
      </c>
      <c r="Q9067" s="2" t="s">
        <v>16</v>
      </c>
      <c r="R9067" t="s">
        <v>26</v>
      </c>
      <c r="S9067">
        <v>4</v>
      </c>
      <c r="T9067" s="2" t="s">
        <v>11</v>
      </c>
    </row>
    <row r="9068" spans="1:20" x14ac:dyDescent="0.25">
      <c r="A9068">
        <v>9067</v>
      </c>
      <c r="B9068" s="4">
        <v>45290</v>
      </c>
      <c r="C9068" t="str">
        <f t="shared" si="423"/>
        <v>2023</v>
      </c>
      <c r="D9068">
        <v>256</v>
      </c>
      <c r="E9068">
        <v>58</v>
      </c>
      <c r="F9068" t="str">
        <f t="shared" si="424"/>
        <v>Senior</v>
      </c>
      <c r="G9068" t="s">
        <v>7</v>
      </c>
      <c r="H9068" t="s">
        <v>35</v>
      </c>
      <c r="I9068">
        <v>851</v>
      </c>
      <c r="J9068" t="s">
        <v>29</v>
      </c>
      <c r="K9068">
        <v>4</v>
      </c>
      <c r="L9068">
        <v>58.875808929999998</v>
      </c>
      <c r="M9068" t="s">
        <v>10</v>
      </c>
      <c r="N9068" s="2" t="s">
        <v>11</v>
      </c>
      <c r="O9068">
        <v>0</v>
      </c>
      <c r="P9068">
        <f t="shared" si="425"/>
        <v>235.50323571999999</v>
      </c>
      <c r="Q9068" s="2" t="s">
        <v>16</v>
      </c>
      <c r="R9068" t="s">
        <v>18</v>
      </c>
      <c r="S9068">
        <v>3</v>
      </c>
      <c r="T9068" s="2" t="s">
        <v>11</v>
      </c>
    </row>
    <row r="9069" spans="1:20" x14ac:dyDescent="0.25">
      <c r="A9069">
        <v>9068</v>
      </c>
      <c r="B9069" s="4">
        <v>45283</v>
      </c>
      <c r="C9069" t="str">
        <f t="shared" si="423"/>
        <v>2023</v>
      </c>
      <c r="D9069">
        <v>146</v>
      </c>
      <c r="E9069">
        <v>39</v>
      </c>
      <c r="F9069" t="str">
        <f t="shared" si="424"/>
        <v>Adult</v>
      </c>
      <c r="G9069" t="s">
        <v>13</v>
      </c>
      <c r="H9069" t="s">
        <v>40</v>
      </c>
      <c r="I9069">
        <v>329</v>
      </c>
      <c r="J9069" t="s">
        <v>33</v>
      </c>
      <c r="K9069">
        <v>3</v>
      </c>
      <c r="L9069">
        <v>20.495590360000001</v>
      </c>
      <c r="M9069" t="s">
        <v>22</v>
      </c>
      <c r="N9069" s="2" t="s">
        <v>16</v>
      </c>
      <c r="O9069">
        <v>0</v>
      </c>
      <c r="P9069">
        <f t="shared" si="425"/>
        <v>61.486771080000004</v>
      </c>
      <c r="Q9069" s="2" t="s">
        <v>11</v>
      </c>
      <c r="R9069" t="s">
        <v>18</v>
      </c>
      <c r="S9069">
        <v>3</v>
      </c>
      <c r="T9069" s="2" t="s">
        <v>11</v>
      </c>
    </row>
    <row r="9070" spans="1:20" x14ac:dyDescent="0.25">
      <c r="A9070">
        <v>9069</v>
      </c>
      <c r="B9070" s="4">
        <v>43425</v>
      </c>
      <c r="C9070" t="str">
        <f t="shared" si="423"/>
        <v>2018</v>
      </c>
      <c r="D9070">
        <v>486</v>
      </c>
      <c r="E9070">
        <v>63</v>
      </c>
      <c r="F9070" t="str">
        <f t="shared" si="424"/>
        <v>Senior</v>
      </c>
      <c r="G9070" t="s">
        <v>27</v>
      </c>
      <c r="H9070" t="s">
        <v>41</v>
      </c>
      <c r="I9070">
        <v>70</v>
      </c>
      <c r="J9070" t="s">
        <v>9</v>
      </c>
      <c r="K9070">
        <v>3</v>
      </c>
      <c r="L9070">
        <v>47.495692660000003</v>
      </c>
      <c r="M9070" t="s">
        <v>20</v>
      </c>
      <c r="N9070" s="2" t="s">
        <v>11</v>
      </c>
      <c r="O9070">
        <v>0</v>
      </c>
      <c r="P9070">
        <f t="shared" si="425"/>
        <v>142.48707798000001</v>
      </c>
      <c r="Q9070" s="2" t="s">
        <v>11</v>
      </c>
      <c r="R9070" t="s">
        <v>18</v>
      </c>
      <c r="S9070">
        <v>3</v>
      </c>
      <c r="T9070" s="2" t="s">
        <v>16</v>
      </c>
    </row>
    <row r="9071" spans="1:20" x14ac:dyDescent="0.25">
      <c r="A9071">
        <v>9070</v>
      </c>
      <c r="B9071" s="4">
        <v>44511</v>
      </c>
      <c r="C9071" t="str">
        <f t="shared" si="423"/>
        <v>2021</v>
      </c>
      <c r="D9071">
        <v>104</v>
      </c>
      <c r="E9071">
        <v>56</v>
      </c>
      <c r="F9071" t="str">
        <f t="shared" si="424"/>
        <v>Senior</v>
      </c>
      <c r="G9071" t="s">
        <v>13</v>
      </c>
      <c r="H9071" t="s">
        <v>40</v>
      </c>
      <c r="I9071">
        <v>248</v>
      </c>
      <c r="J9071" t="s">
        <v>29</v>
      </c>
      <c r="K9071">
        <v>5</v>
      </c>
      <c r="L9071">
        <v>70.104959879999996</v>
      </c>
      <c r="M9071" t="s">
        <v>10</v>
      </c>
      <c r="N9071" s="2" t="s">
        <v>11</v>
      </c>
      <c r="O9071">
        <v>0</v>
      </c>
      <c r="P9071">
        <f t="shared" si="425"/>
        <v>350.52479940000001</v>
      </c>
      <c r="Q9071" s="2" t="s">
        <v>16</v>
      </c>
      <c r="R9071" t="s">
        <v>12</v>
      </c>
      <c r="S9071">
        <v>5</v>
      </c>
      <c r="T9071" s="2" t="s">
        <v>16</v>
      </c>
    </row>
    <row r="9072" spans="1:20" x14ac:dyDescent="0.25">
      <c r="A9072">
        <v>9071</v>
      </c>
      <c r="B9072" s="4">
        <v>44171</v>
      </c>
      <c r="C9072" t="str">
        <f t="shared" si="423"/>
        <v>2020</v>
      </c>
      <c r="D9072">
        <v>93</v>
      </c>
      <c r="E9072">
        <v>64</v>
      </c>
      <c r="F9072" t="str">
        <f t="shared" si="424"/>
        <v>Senior</v>
      </c>
      <c r="G9072" t="s">
        <v>13</v>
      </c>
      <c r="H9072" t="s">
        <v>38</v>
      </c>
      <c r="I9072">
        <v>15</v>
      </c>
      <c r="J9072" t="s">
        <v>33</v>
      </c>
      <c r="K9072">
        <v>4</v>
      </c>
      <c r="L9072">
        <v>34.069059070000002</v>
      </c>
      <c r="M9072" t="s">
        <v>20</v>
      </c>
      <c r="N9072" s="2" t="s">
        <v>16</v>
      </c>
      <c r="O9072">
        <v>13.62762363</v>
      </c>
      <c r="P9072">
        <f t="shared" si="425"/>
        <v>122.64861265</v>
      </c>
      <c r="Q9072" s="2" t="s">
        <v>11</v>
      </c>
      <c r="R9072" t="s">
        <v>26</v>
      </c>
      <c r="S9072">
        <v>1</v>
      </c>
      <c r="T9072" s="2" t="s">
        <v>16</v>
      </c>
    </row>
    <row r="9073" spans="1:20" x14ac:dyDescent="0.25">
      <c r="A9073">
        <v>9072</v>
      </c>
      <c r="B9073" s="4">
        <v>43441</v>
      </c>
      <c r="C9073" t="str">
        <f t="shared" si="423"/>
        <v>2018</v>
      </c>
      <c r="D9073">
        <v>170</v>
      </c>
      <c r="E9073">
        <v>19</v>
      </c>
      <c r="F9073" t="str">
        <f t="shared" si="424"/>
        <v>Teenager</v>
      </c>
      <c r="G9073" t="s">
        <v>7</v>
      </c>
      <c r="H9073" t="s">
        <v>21</v>
      </c>
      <c r="I9073">
        <v>804</v>
      </c>
      <c r="J9073" t="s">
        <v>29</v>
      </c>
      <c r="K9073">
        <v>1</v>
      </c>
      <c r="L9073">
        <v>13.519431040000001</v>
      </c>
      <c r="M9073" t="s">
        <v>25</v>
      </c>
      <c r="N9073" s="2" t="s">
        <v>16</v>
      </c>
      <c r="O9073">
        <v>0</v>
      </c>
      <c r="P9073">
        <f t="shared" si="425"/>
        <v>13.519431040000001</v>
      </c>
      <c r="Q9073" s="2" t="s">
        <v>16</v>
      </c>
      <c r="R9073" t="s">
        <v>18</v>
      </c>
      <c r="S9073">
        <v>2</v>
      </c>
      <c r="T9073" s="2" t="s">
        <v>11</v>
      </c>
    </row>
    <row r="9074" spans="1:20" x14ac:dyDescent="0.25">
      <c r="A9074">
        <v>9073</v>
      </c>
      <c r="B9074" s="4">
        <v>44503</v>
      </c>
      <c r="C9074" t="str">
        <f t="shared" si="423"/>
        <v>2021</v>
      </c>
      <c r="D9074">
        <v>145</v>
      </c>
      <c r="E9074">
        <v>29</v>
      </c>
      <c r="F9074" t="str">
        <f t="shared" si="424"/>
        <v>Teenager</v>
      </c>
      <c r="G9074" t="s">
        <v>13</v>
      </c>
      <c r="H9074" t="s">
        <v>32</v>
      </c>
      <c r="I9074">
        <v>665</v>
      </c>
      <c r="J9074" t="s">
        <v>29</v>
      </c>
      <c r="K9074">
        <v>1</v>
      </c>
      <c r="L9074">
        <v>84.702766710000006</v>
      </c>
      <c r="M9074" t="s">
        <v>10</v>
      </c>
      <c r="N9074" s="2" t="s">
        <v>16</v>
      </c>
      <c r="O9074">
        <v>0</v>
      </c>
      <c r="P9074">
        <f t="shared" si="425"/>
        <v>84.702766710000006</v>
      </c>
      <c r="Q9074" s="2" t="s">
        <v>11</v>
      </c>
      <c r="R9074" t="s">
        <v>12</v>
      </c>
      <c r="S9074">
        <v>1</v>
      </c>
      <c r="T9074" s="2" t="s">
        <v>11</v>
      </c>
    </row>
    <row r="9075" spans="1:20" x14ac:dyDescent="0.25">
      <c r="A9075">
        <v>9074</v>
      </c>
      <c r="B9075" s="4">
        <v>45252</v>
      </c>
      <c r="C9075" t="str">
        <f t="shared" si="423"/>
        <v>2023</v>
      </c>
      <c r="D9075">
        <v>494</v>
      </c>
      <c r="E9075">
        <v>29</v>
      </c>
      <c r="F9075" t="str">
        <f t="shared" si="424"/>
        <v>Teenager</v>
      </c>
      <c r="G9075" t="s">
        <v>27</v>
      </c>
      <c r="H9075" t="s">
        <v>42</v>
      </c>
      <c r="I9075">
        <v>204</v>
      </c>
      <c r="J9075" t="s">
        <v>24</v>
      </c>
      <c r="K9075">
        <v>2</v>
      </c>
      <c r="L9075">
        <v>52.493018390000003</v>
      </c>
      <c r="M9075" t="s">
        <v>25</v>
      </c>
      <c r="N9075" s="2" t="s">
        <v>16</v>
      </c>
      <c r="O9075">
        <v>10.49860368</v>
      </c>
      <c r="P9075">
        <f t="shared" si="425"/>
        <v>94.487433100000004</v>
      </c>
      <c r="Q9075" s="2" t="s">
        <v>11</v>
      </c>
      <c r="R9075" t="s">
        <v>26</v>
      </c>
      <c r="S9075">
        <v>3</v>
      </c>
      <c r="T9075" s="2" t="s">
        <v>16</v>
      </c>
    </row>
    <row r="9076" spans="1:20" x14ac:dyDescent="0.25">
      <c r="A9076">
        <v>9075</v>
      </c>
      <c r="B9076" s="4">
        <v>44194</v>
      </c>
      <c r="C9076" t="str">
        <f t="shared" si="423"/>
        <v>2020</v>
      </c>
      <c r="D9076">
        <v>428</v>
      </c>
      <c r="E9076">
        <v>67</v>
      </c>
      <c r="F9076" t="str">
        <f t="shared" si="424"/>
        <v>Senior</v>
      </c>
      <c r="G9076" t="s">
        <v>27</v>
      </c>
      <c r="H9076" t="s">
        <v>17</v>
      </c>
      <c r="I9076">
        <v>802</v>
      </c>
      <c r="J9076" t="s">
        <v>24</v>
      </c>
      <c r="K9076">
        <v>4</v>
      </c>
      <c r="L9076">
        <v>23.262118260000001</v>
      </c>
      <c r="M9076" t="s">
        <v>20</v>
      </c>
      <c r="N9076" s="2" t="s">
        <v>16</v>
      </c>
      <c r="O9076">
        <v>0</v>
      </c>
      <c r="P9076">
        <f t="shared" si="425"/>
        <v>93.048473040000005</v>
      </c>
      <c r="Q9076" s="2" t="s">
        <v>11</v>
      </c>
      <c r="R9076" t="s">
        <v>18</v>
      </c>
      <c r="S9076">
        <v>4</v>
      </c>
      <c r="T9076" s="2" t="s">
        <v>16</v>
      </c>
    </row>
    <row r="9077" spans="1:20" x14ac:dyDescent="0.25">
      <c r="A9077">
        <v>9076</v>
      </c>
      <c r="B9077" s="4">
        <v>43790</v>
      </c>
      <c r="C9077" t="str">
        <f t="shared" si="423"/>
        <v>2019</v>
      </c>
      <c r="D9077">
        <v>173</v>
      </c>
      <c r="E9077">
        <v>67</v>
      </c>
      <c r="F9077" t="str">
        <f t="shared" si="424"/>
        <v>Senior</v>
      </c>
      <c r="G9077" t="s">
        <v>7</v>
      </c>
      <c r="H9077" t="s">
        <v>32</v>
      </c>
      <c r="I9077">
        <v>324</v>
      </c>
      <c r="J9077" t="s">
        <v>24</v>
      </c>
      <c r="K9077">
        <v>5</v>
      </c>
      <c r="L9077">
        <v>55.894868989999999</v>
      </c>
      <c r="M9077" t="s">
        <v>10</v>
      </c>
      <c r="N9077" s="2" t="s">
        <v>16</v>
      </c>
      <c r="O9077">
        <v>27.9474345</v>
      </c>
      <c r="P9077">
        <f t="shared" si="425"/>
        <v>251.52691045</v>
      </c>
      <c r="Q9077" s="2" t="s">
        <v>11</v>
      </c>
      <c r="R9077" t="s">
        <v>26</v>
      </c>
      <c r="S9077">
        <v>5</v>
      </c>
      <c r="T9077" s="2" t="s">
        <v>16</v>
      </c>
    </row>
    <row r="9078" spans="1:20" x14ac:dyDescent="0.25">
      <c r="A9078">
        <v>9077</v>
      </c>
      <c r="B9078" s="4">
        <v>44871</v>
      </c>
      <c r="C9078" t="str">
        <f t="shared" si="423"/>
        <v>2022</v>
      </c>
      <c r="D9078">
        <v>4</v>
      </c>
      <c r="E9078">
        <v>53</v>
      </c>
      <c r="F9078" t="str">
        <f t="shared" si="424"/>
        <v>Senior</v>
      </c>
      <c r="G9078" t="s">
        <v>13</v>
      </c>
      <c r="H9078" t="s">
        <v>39</v>
      </c>
      <c r="I9078">
        <v>11</v>
      </c>
      <c r="J9078" t="s">
        <v>15</v>
      </c>
      <c r="K9078">
        <v>5</v>
      </c>
      <c r="L9078">
        <v>81.287555519999998</v>
      </c>
      <c r="M9078" t="s">
        <v>25</v>
      </c>
      <c r="N9078" s="2" t="s">
        <v>16</v>
      </c>
      <c r="O9078">
        <v>0</v>
      </c>
      <c r="P9078">
        <f t="shared" si="425"/>
        <v>406.4377776</v>
      </c>
      <c r="Q9078" s="2" t="s">
        <v>16</v>
      </c>
      <c r="R9078" t="s">
        <v>18</v>
      </c>
      <c r="S9078">
        <v>3</v>
      </c>
      <c r="T9078" s="2" t="s">
        <v>11</v>
      </c>
    </row>
    <row r="9079" spans="1:20" x14ac:dyDescent="0.25">
      <c r="A9079">
        <v>9078</v>
      </c>
      <c r="B9079" s="4">
        <v>44519</v>
      </c>
      <c r="C9079" t="str">
        <f t="shared" si="423"/>
        <v>2021</v>
      </c>
      <c r="D9079">
        <v>472</v>
      </c>
      <c r="E9079">
        <v>23</v>
      </c>
      <c r="F9079" t="str">
        <f t="shared" si="424"/>
        <v>Teenager</v>
      </c>
      <c r="G9079" t="s">
        <v>13</v>
      </c>
      <c r="H9079" t="s">
        <v>36</v>
      </c>
      <c r="I9079">
        <v>868</v>
      </c>
      <c r="J9079" t="s">
        <v>15</v>
      </c>
      <c r="K9079">
        <v>2</v>
      </c>
      <c r="L9079">
        <v>66.356935190000002</v>
      </c>
      <c r="M9079" t="s">
        <v>22</v>
      </c>
      <c r="N9079" s="2" t="s">
        <v>16</v>
      </c>
      <c r="O9079">
        <v>0</v>
      </c>
      <c r="P9079">
        <f t="shared" si="425"/>
        <v>132.71387038</v>
      </c>
      <c r="Q9079" s="2" t="s">
        <v>16</v>
      </c>
      <c r="R9079" t="s">
        <v>12</v>
      </c>
      <c r="S9079">
        <v>2</v>
      </c>
      <c r="T9079" s="2" t="s">
        <v>16</v>
      </c>
    </row>
    <row r="9080" spans="1:20" x14ac:dyDescent="0.25">
      <c r="A9080">
        <v>9079</v>
      </c>
      <c r="B9080" s="4">
        <v>45247</v>
      </c>
      <c r="C9080" t="str">
        <f t="shared" si="423"/>
        <v>2023</v>
      </c>
      <c r="D9080">
        <v>470</v>
      </c>
      <c r="E9080">
        <v>44</v>
      </c>
      <c r="F9080" t="str">
        <f t="shared" si="424"/>
        <v>Adult</v>
      </c>
      <c r="G9080" t="s">
        <v>27</v>
      </c>
      <c r="H9080" t="s">
        <v>35</v>
      </c>
      <c r="I9080">
        <v>576</v>
      </c>
      <c r="J9080" t="s">
        <v>24</v>
      </c>
      <c r="K9080">
        <v>5</v>
      </c>
      <c r="L9080">
        <v>26.634110360000001</v>
      </c>
      <c r="M9080" t="s">
        <v>10</v>
      </c>
      <c r="N9080" s="2" t="s">
        <v>11</v>
      </c>
      <c r="O9080">
        <v>0</v>
      </c>
      <c r="P9080">
        <f t="shared" si="425"/>
        <v>133.1705518</v>
      </c>
      <c r="Q9080" s="2" t="s">
        <v>16</v>
      </c>
      <c r="R9080" t="s">
        <v>12</v>
      </c>
      <c r="S9080">
        <v>3</v>
      </c>
      <c r="T9080" s="2" t="s">
        <v>16</v>
      </c>
    </row>
    <row r="9081" spans="1:20" x14ac:dyDescent="0.25">
      <c r="A9081">
        <v>9080</v>
      </c>
      <c r="B9081" s="4">
        <v>43812</v>
      </c>
      <c r="C9081" t="str">
        <f t="shared" si="423"/>
        <v>2019</v>
      </c>
      <c r="D9081">
        <v>139</v>
      </c>
      <c r="E9081">
        <v>18</v>
      </c>
      <c r="F9081" t="str">
        <f t="shared" si="424"/>
        <v>Teenager</v>
      </c>
      <c r="G9081" t="s">
        <v>13</v>
      </c>
      <c r="H9081" t="s">
        <v>32</v>
      </c>
      <c r="I9081">
        <v>354</v>
      </c>
      <c r="J9081" t="s">
        <v>9</v>
      </c>
      <c r="K9081">
        <v>1</v>
      </c>
      <c r="L9081">
        <v>68.786293099999995</v>
      </c>
      <c r="M9081" t="s">
        <v>22</v>
      </c>
      <c r="N9081" s="2" t="s">
        <v>16</v>
      </c>
      <c r="O9081">
        <v>0</v>
      </c>
      <c r="P9081">
        <f t="shared" si="425"/>
        <v>68.786293099999995</v>
      </c>
      <c r="Q9081" s="2" t="s">
        <v>16</v>
      </c>
      <c r="R9081" t="s">
        <v>18</v>
      </c>
      <c r="S9081">
        <v>4</v>
      </c>
      <c r="T9081" s="2" t="s">
        <v>16</v>
      </c>
    </row>
    <row r="9082" spans="1:20" x14ac:dyDescent="0.25">
      <c r="A9082">
        <v>9081</v>
      </c>
      <c r="B9082" s="4">
        <v>43450</v>
      </c>
      <c r="C9082" t="str">
        <f t="shared" si="423"/>
        <v>2018</v>
      </c>
      <c r="D9082">
        <v>308</v>
      </c>
      <c r="E9082">
        <v>64</v>
      </c>
      <c r="F9082" t="str">
        <f t="shared" si="424"/>
        <v>Senior</v>
      </c>
      <c r="G9082" t="s">
        <v>27</v>
      </c>
      <c r="H9082" t="s">
        <v>39</v>
      </c>
      <c r="I9082">
        <v>443</v>
      </c>
      <c r="J9082" t="s">
        <v>15</v>
      </c>
      <c r="K9082">
        <v>3</v>
      </c>
      <c r="L9082">
        <v>92.311546710000002</v>
      </c>
      <c r="M9082" t="s">
        <v>20</v>
      </c>
      <c r="N9082" s="2" t="s">
        <v>16</v>
      </c>
      <c r="O9082">
        <v>27.69346401</v>
      </c>
      <c r="P9082">
        <f t="shared" si="425"/>
        <v>249.24117611999998</v>
      </c>
      <c r="Q9082" s="2" t="s">
        <v>11</v>
      </c>
      <c r="R9082" t="s">
        <v>26</v>
      </c>
      <c r="S9082">
        <v>3</v>
      </c>
      <c r="T9082" s="2" t="s">
        <v>11</v>
      </c>
    </row>
    <row r="9083" spans="1:20" x14ac:dyDescent="0.25">
      <c r="A9083">
        <v>9082</v>
      </c>
      <c r="B9083" s="4">
        <v>44925</v>
      </c>
      <c r="C9083" t="str">
        <f t="shared" si="423"/>
        <v>2022</v>
      </c>
      <c r="D9083">
        <v>318</v>
      </c>
      <c r="E9083">
        <v>18</v>
      </c>
      <c r="F9083" t="str">
        <f t="shared" si="424"/>
        <v>Teenager</v>
      </c>
      <c r="G9083" t="s">
        <v>7</v>
      </c>
      <c r="H9083" t="s">
        <v>30</v>
      </c>
      <c r="I9083">
        <v>521</v>
      </c>
      <c r="J9083" t="s">
        <v>24</v>
      </c>
      <c r="K9083">
        <v>3</v>
      </c>
      <c r="L9083">
        <v>52.116369380000002</v>
      </c>
      <c r="M9083" t="s">
        <v>25</v>
      </c>
      <c r="N9083" s="2" t="s">
        <v>11</v>
      </c>
      <c r="O9083">
        <v>0</v>
      </c>
      <c r="P9083">
        <f t="shared" si="425"/>
        <v>156.34910814</v>
      </c>
      <c r="Q9083" s="2" t="s">
        <v>11</v>
      </c>
      <c r="R9083" t="s">
        <v>18</v>
      </c>
      <c r="S9083">
        <v>2</v>
      </c>
      <c r="T9083" s="2" t="s">
        <v>16</v>
      </c>
    </row>
    <row r="9084" spans="1:20" x14ac:dyDescent="0.25">
      <c r="A9084">
        <v>9083</v>
      </c>
      <c r="B9084" s="4">
        <v>45234</v>
      </c>
      <c r="C9084" t="str">
        <f t="shared" si="423"/>
        <v>2023</v>
      </c>
      <c r="D9084">
        <v>377</v>
      </c>
      <c r="E9084">
        <v>40</v>
      </c>
      <c r="F9084" t="str">
        <f t="shared" si="424"/>
        <v>Adult</v>
      </c>
      <c r="G9084" t="s">
        <v>13</v>
      </c>
      <c r="H9084" t="s">
        <v>34</v>
      </c>
      <c r="I9084">
        <v>504</v>
      </c>
      <c r="J9084" t="s">
        <v>15</v>
      </c>
      <c r="K9084">
        <v>3</v>
      </c>
      <c r="L9084">
        <v>74.91820362</v>
      </c>
      <c r="M9084" t="s">
        <v>20</v>
      </c>
      <c r="N9084" s="2" t="s">
        <v>11</v>
      </c>
      <c r="O9084">
        <v>0</v>
      </c>
      <c r="P9084">
        <f t="shared" si="425"/>
        <v>224.75461086000001</v>
      </c>
      <c r="Q9084" s="2" t="s">
        <v>16</v>
      </c>
      <c r="R9084" t="s">
        <v>18</v>
      </c>
      <c r="S9084">
        <v>5</v>
      </c>
      <c r="T9084" s="2" t="s">
        <v>16</v>
      </c>
    </row>
    <row r="9085" spans="1:20" x14ac:dyDescent="0.25">
      <c r="A9085">
        <v>9084</v>
      </c>
      <c r="B9085" s="4">
        <v>44535</v>
      </c>
      <c r="C9085" t="str">
        <f t="shared" si="423"/>
        <v>2021</v>
      </c>
      <c r="D9085">
        <v>16</v>
      </c>
      <c r="E9085">
        <v>60</v>
      </c>
      <c r="F9085" t="str">
        <f t="shared" si="424"/>
        <v>Senior</v>
      </c>
      <c r="G9085" t="s">
        <v>13</v>
      </c>
      <c r="H9085" t="s">
        <v>38</v>
      </c>
      <c r="I9085">
        <v>970</v>
      </c>
      <c r="J9085" t="s">
        <v>33</v>
      </c>
      <c r="K9085">
        <v>2</v>
      </c>
      <c r="L9085">
        <v>80.392182419999997</v>
      </c>
      <c r="M9085" t="s">
        <v>22</v>
      </c>
      <c r="N9085" s="2" t="s">
        <v>16</v>
      </c>
      <c r="O9085">
        <v>16.078436480000001</v>
      </c>
      <c r="P9085">
        <f t="shared" si="425"/>
        <v>144.70592836</v>
      </c>
      <c r="Q9085" s="2" t="s">
        <v>16</v>
      </c>
      <c r="R9085" t="s">
        <v>26</v>
      </c>
      <c r="S9085">
        <v>2</v>
      </c>
      <c r="T9085" s="2" t="s">
        <v>11</v>
      </c>
    </row>
    <row r="9086" spans="1:20" x14ac:dyDescent="0.25">
      <c r="A9086">
        <v>9085</v>
      </c>
      <c r="B9086" s="4">
        <v>44196</v>
      </c>
      <c r="C9086" t="str">
        <f t="shared" si="423"/>
        <v>2020</v>
      </c>
      <c r="D9086">
        <v>247</v>
      </c>
      <c r="E9086">
        <v>64</v>
      </c>
      <c r="F9086" t="str">
        <f t="shared" si="424"/>
        <v>Senior</v>
      </c>
      <c r="G9086" t="s">
        <v>13</v>
      </c>
      <c r="H9086" t="s">
        <v>21</v>
      </c>
      <c r="I9086">
        <v>586</v>
      </c>
      <c r="J9086" t="s">
        <v>29</v>
      </c>
      <c r="K9086">
        <v>1</v>
      </c>
      <c r="L9086">
        <v>47.783818830000001</v>
      </c>
      <c r="M9086" t="s">
        <v>25</v>
      </c>
      <c r="N9086" s="2" t="s">
        <v>11</v>
      </c>
      <c r="O9086">
        <v>0</v>
      </c>
      <c r="P9086">
        <f t="shared" si="425"/>
        <v>47.783818830000001</v>
      </c>
      <c r="Q9086" s="2" t="s">
        <v>11</v>
      </c>
      <c r="R9086" t="s">
        <v>18</v>
      </c>
      <c r="S9086">
        <v>2</v>
      </c>
      <c r="T9086" s="2" t="s">
        <v>16</v>
      </c>
    </row>
    <row r="9087" spans="1:20" x14ac:dyDescent="0.25">
      <c r="A9087">
        <v>9086</v>
      </c>
      <c r="B9087" s="4">
        <v>44182</v>
      </c>
      <c r="C9087" t="str">
        <f t="shared" si="423"/>
        <v>2020</v>
      </c>
      <c r="D9087">
        <v>439</v>
      </c>
      <c r="E9087">
        <v>62</v>
      </c>
      <c r="F9087" t="str">
        <f t="shared" si="424"/>
        <v>Senior</v>
      </c>
      <c r="G9087" t="s">
        <v>7</v>
      </c>
      <c r="H9087" t="s">
        <v>43</v>
      </c>
      <c r="I9087">
        <v>93</v>
      </c>
      <c r="J9087" t="s">
        <v>15</v>
      </c>
      <c r="K9087">
        <v>1</v>
      </c>
      <c r="L9087">
        <v>71.501819830000002</v>
      </c>
      <c r="M9087" t="s">
        <v>25</v>
      </c>
      <c r="N9087" s="2" t="s">
        <v>11</v>
      </c>
      <c r="O9087">
        <v>0</v>
      </c>
      <c r="P9087">
        <f t="shared" si="425"/>
        <v>71.501819830000002</v>
      </c>
      <c r="Q9087" s="2" t="s">
        <v>16</v>
      </c>
      <c r="R9087" t="s">
        <v>12</v>
      </c>
      <c r="S9087">
        <v>1</v>
      </c>
      <c r="T9087" s="2" t="s">
        <v>11</v>
      </c>
    </row>
    <row r="9088" spans="1:20" x14ac:dyDescent="0.25">
      <c r="A9088">
        <v>9087</v>
      </c>
      <c r="B9088" s="4">
        <v>43828</v>
      </c>
      <c r="C9088" t="str">
        <f t="shared" si="423"/>
        <v>2019</v>
      </c>
      <c r="D9088">
        <v>210</v>
      </c>
      <c r="E9088">
        <v>63</v>
      </c>
      <c r="F9088" t="str">
        <f t="shared" si="424"/>
        <v>Senior</v>
      </c>
      <c r="G9088" t="s">
        <v>7</v>
      </c>
      <c r="H9088" t="s">
        <v>42</v>
      </c>
      <c r="I9088">
        <v>334</v>
      </c>
      <c r="J9088" t="s">
        <v>15</v>
      </c>
      <c r="K9088">
        <v>1</v>
      </c>
      <c r="L9088">
        <v>94.838981770000004</v>
      </c>
      <c r="M9088" t="s">
        <v>22</v>
      </c>
      <c r="N9088" s="2" t="s">
        <v>11</v>
      </c>
      <c r="O9088">
        <v>0</v>
      </c>
      <c r="P9088">
        <f t="shared" si="425"/>
        <v>94.838981770000004</v>
      </c>
      <c r="Q9088" s="2" t="s">
        <v>16</v>
      </c>
      <c r="R9088" t="s">
        <v>18</v>
      </c>
      <c r="S9088">
        <v>5</v>
      </c>
      <c r="T9088" s="2" t="s">
        <v>11</v>
      </c>
    </row>
    <row r="9089" spans="1:20" x14ac:dyDescent="0.25">
      <c r="A9089">
        <v>9088</v>
      </c>
      <c r="B9089" s="4">
        <v>45237</v>
      </c>
      <c r="C9089" t="str">
        <f t="shared" si="423"/>
        <v>2023</v>
      </c>
      <c r="D9089">
        <v>226</v>
      </c>
      <c r="E9089">
        <v>28</v>
      </c>
      <c r="F9089" t="str">
        <f t="shared" si="424"/>
        <v>Teenager</v>
      </c>
      <c r="G9089" t="s">
        <v>7</v>
      </c>
      <c r="H9089" t="s">
        <v>39</v>
      </c>
      <c r="I9089">
        <v>526</v>
      </c>
      <c r="J9089" t="s">
        <v>29</v>
      </c>
      <c r="K9089">
        <v>1</v>
      </c>
      <c r="L9089">
        <v>27.352065840000002</v>
      </c>
      <c r="M9089" t="s">
        <v>20</v>
      </c>
      <c r="N9089" s="2" t="s">
        <v>16</v>
      </c>
      <c r="O9089">
        <v>0</v>
      </c>
      <c r="P9089">
        <f t="shared" si="425"/>
        <v>27.352065840000002</v>
      </c>
      <c r="Q9089" s="2" t="s">
        <v>16</v>
      </c>
      <c r="R9089" t="s">
        <v>18</v>
      </c>
      <c r="S9089">
        <v>5</v>
      </c>
      <c r="T9089" s="2" t="s">
        <v>11</v>
      </c>
    </row>
    <row r="9090" spans="1:20" x14ac:dyDescent="0.25">
      <c r="A9090">
        <v>9089</v>
      </c>
      <c r="B9090" s="4">
        <v>44915</v>
      </c>
      <c r="C9090" t="str">
        <f t="shared" si="423"/>
        <v>2022</v>
      </c>
      <c r="D9090">
        <v>276</v>
      </c>
      <c r="E9090">
        <v>35</v>
      </c>
      <c r="F9090" t="str">
        <f t="shared" si="424"/>
        <v>Adult</v>
      </c>
      <c r="G9090" t="s">
        <v>7</v>
      </c>
      <c r="H9090" t="s">
        <v>28</v>
      </c>
      <c r="I9090">
        <v>895</v>
      </c>
      <c r="J9090" t="s">
        <v>29</v>
      </c>
      <c r="K9090">
        <v>5</v>
      </c>
      <c r="L9090">
        <v>21.737339240000001</v>
      </c>
      <c r="M9090" t="s">
        <v>20</v>
      </c>
      <c r="N9090" s="2" t="s">
        <v>16</v>
      </c>
      <c r="O9090">
        <v>10.86866962</v>
      </c>
      <c r="P9090">
        <f t="shared" si="425"/>
        <v>97.818026579999994</v>
      </c>
      <c r="Q9090" s="2" t="s">
        <v>16</v>
      </c>
      <c r="R9090" t="s">
        <v>26</v>
      </c>
      <c r="S9090">
        <v>5</v>
      </c>
      <c r="T9090" s="2" t="s">
        <v>16</v>
      </c>
    </row>
    <row r="9091" spans="1:20" x14ac:dyDescent="0.25">
      <c r="A9091">
        <v>9090</v>
      </c>
      <c r="B9091" s="4">
        <v>44191</v>
      </c>
      <c r="C9091" t="str">
        <f t="shared" ref="C9091:C9154" si="426">TEXT(B9091,"YYYY")</f>
        <v>2020</v>
      </c>
      <c r="D9091">
        <v>482</v>
      </c>
      <c r="E9091">
        <v>65</v>
      </c>
      <c r="F9091" t="str">
        <f t="shared" ref="F9091:F9154" si="427">IF(E9091&gt;50,"Senior",IF(E9091&gt;30,"Adult","Teenager"))</f>
        <v>Senior</v>
      </c>
      <c r="G9091" t="s">
        <v>13</v>
      </c>
      <c r="H9091" t="s">
        <v>28</v>
      </c>
      <c r="I9091">
        <v>61</v>
      </c>
      <c r="J9091" t="s">
        <v>15</v>
      </c>
      <c r="K9091">
        <v>1</v>
      </c>
      <c r="L9091">
        <v>28.863434049999999</v>
      </c>
      <c r="M9091" t="s">
        <v>25</v>
      </c>
      <c r="N9091" s="2" t="s">
        <v>16</v>
      </c>
      <c r="O9091">
        <v>0</v>
      </c>
      <c r="P9091">
        <f t="shared" ref="P9091:P9154" si="428">K9091*L9091-O9091</f>
        <v>28.863434049999999</v>
      </c>
      <c r="Q9091" s="2" t="s">
        <v>11</v>
      </c>
      <c r="R9091" t="s">
        <v>18</v>
      </c>
      <c r="S9091">
        <v>1</v>
      </c>
      <c r="T9091" s="2" t="s">
        <v>16</v>
      </c>
    </row>
    <row r="9092" spans="1:20" x14ac:dyDescent="0.25">
      <c r="A9092">
        <v>9091</v>
      </c>
      <c r="B9092" s="4">
        <v>44914</v>
      </c>
      <c r="C9092" t="str">
        <f t="shared" si="426"/>
        <v>2022</v>
      </c>
      <c r="D9092">
        <v>206</v>
      </c>
      <c r="E9092">
        <v>46</v>
      </c>
      <c r="F9092" t="str">
        <f t="shared" si="427"/>
        <v>Adult</v>
      </c>
      <c r="G9092" t="s">
        <v>7</v>
      </c>
      <c r="H9092" t="s">
        <v>23</v>
      </c>
      <c r="I9092">
        <v>335</v>
      </c>
      <c r="J9092" t="s">
        <v>24</v>
      </c>
      <c r="K9092">
        <v>1</v>
      </c>
      <c r="L9092">
        <v>58.197871210000002</v>
      </c>
      <c r="M9092" t="s">
        <v>20</v>
      </c>
      <c r="N9092" s="2" t="s">
        <v>11</v>
      </c>
      <c r="O9092">
        <v>0</v>
      </c>
      <c r="P9092">
        <f t="shared" si="428"/>
        <v>58.197871210000002</v>
      </c>
      <c r="Q9092" s="2" t="s">
        <v>11</v>
      </c>
      <c r="R9092" t="s">
        <v>18</v>
      </c>
      <c r="S9092">
        <v>1</v>
      </c>
      <c r="T9092" s="2" t="s">
        <v>16</v>
      </c>
    </row>
    <row r="9093" spans="1:20" x14ac:dyDescent="0.25">
      <c r="A9093">
        <v>9092</v>
      </c>
      <c r="B9093" s="4">
        <v>44538</v>
      </c>
      <c r="C9093" t="str">
        <f t="shared" si="426"/>
        <v>2021</v>
      </c>
      <c r="D9093">
        <v>500</v>
      </c>
      <c r="E9093">
        <v>67</v>
      </c>
      <c r="F9093" t="str">
        <f t="shared" si="427"/>
        <v>Senior</v>
      </c>
      <c r="G9093" t="s">
        <v>13</v>
      </c>
      <c r="H9093" t="s">
        <v>34</v>
      </c>
      <c r="I9093">
        <v>909</v>
      </c>
      <c r="J9093" t="s">
        <v>15</v>
      </c>
      <c r="K9093">
        <v>4</v>
      </c>
      <c r="L9093">
        <v>84.944928329999996</v>
      </c>
      <c r="M9093" t="s">
        <v>10</v>
      </c>
      <c r="N9093" s="2" t="s">
        <v>11</v>
      </c>
      <c r="O9093">
        <v>0</v>
      </c>
      <c r="P9093">
        <f t="shared" si="428"/>
        <v>339.77971331999998</v>
      </c>
      <c r="Q9093" s="2" t="s">
        <v>16</v>
      </c>
      <c r="R9093" t="s">
        <v>18</v>
      </c>
      <c r="S9093">
        <v>2</v>
      </c>
      <c r="T9093" s="2" t="s">
        <v>16</v>
      </c>
    </row>
    <row r="9094" spans="1:20" x14ac:dyDescent="0.25">
      <c r="A9094">
        <v>9093</v>
      </c>
      <c r="B9094" s="4">
        <v>44159</v>
      </c>
      <c r="C9094" t="str">
        <f t="shared" si="426"/>
        <v>2020</v>
      </c>
      <c r="D9094">
        <v>310</v>
      </c>
      <c r="E9094">
        <v>36</v>
      </c>
      <c r="F9094" t="str">
        <f t="shared" si="427"/>
        <v>Adult</v>
      </c>
      <c r="G9094" t="s">
        <v>13</v>
      </c>
      <c r="H9094" t="s">
        <v>43</v>
      </c>
      <c r="I9094">
        <v>641</v>
      </c>
      <c r="J9094" t="s">
        <v>9</v>
      </c>
      <c r="K9094">
        <v>2</v>
      </c>
      <c r="L9094">
        <v>92.996348389999994</v>
      </c>
      <c r="M9094" t="s">
        <v>10</v>
      </c>
      <c r="N9094" s="2" t="s">
        <v>16</v>
      </c>
      <c r="O9094">
        <v>18.599269679999999</v>
      </c>
      <c r="P9094">
        <f t="shared" si="428"/>
        <v>167.3934271</v>
      </c>
      <c r="Q9094" s="2" t="s">
        <v>11</v>
      </c>
      <c r="R9094" t="s">
        <v>26</v>
      </c>
      <c r="S9094">
        <v>5</v>
      </c>
      <c r="T9094" s="2" t="s">
        <v>11</v>
      </c>
    </row>
    <row r="9095" spans="1:20" x14ac:dyDescent="0.25">
      <c r="A9095">
        <v>9094</v>
      </c>
      <c r="B9095" s="4">
        <v>44188</v>
      </c>
      <c r="C9095" t="str">
        <f t="shared" si="426"/>
        <v>2020</v>
      </c>
      <c r="D9095">
        <v>8</v>
      </c>
      <c r="E9095">
        <v>18</v>
      </c>
      <c r="F9095" t="str">
        <f t="shared" si="427"/>
        <v>Teenager</v>
      </c>
      <c r="G9095" t="s">
        <v>27</v>
      </c>
      <c r="H9095" t="s">
        <v>23</v>
      </c>
      <c r="I9095">
        <v>653</v>
      </c>
      <c r="J9095" t="s">
        <v>15</v>
      </c>
      <c r="K9095">
        <v>5</v>
      </c>
      <c r="L9095">
        <v>71.994408089999993</v>
      </c>
      <c r="M9095" t="s">
        <v>20</v>
      </c>
      <c r="N9095" s="2" t="s">
        <v>16</v>
      </c>
      <c r="O9095">
        <v>0</v>
      </c>
      <c r="P9095">
        <f t="shared" si="428"/>
        <v>359.97204044999995</v>
      </c>
      <c r="Q9095" s="2" t="s">
        <v>16</v>
      </c>
      <c r="R9095" t="s">
        <v>18</v>
      </c>
      <c r="S9095">
        <v>4</v>
      </c>
      <c r="T9095" s="2" t="s">
        <v>16</v>
      </c>
    </row>
    <row r="9096" spans="1:20" x14ac:dyDescent="0.25">
      <c r="A9096">
        <v>9095</v>
      </c>
      <c r="B9096" s="4">
        <v>44907</v>
      </c>
      <c r="C9096" t="str">
        <f t="shared" si="426"/>
        <v>2022</v>
      </c>
      <c r="D9096">
        <v>210</v>
      </c>
      <c r="E9096">
        <v>60</v>
      </c>
      <c r="F9096" t="str">
        <f t="shared" si="427"/>
        <v>Senior</v>
      </c>
      <c r="G9096" t="s">
        <v>27</v>
      </c>
      <c r="H9096" t="s">
        <v>37</v>
      </c>
      <c r="I9096">
        <v>683</v>
      </c>
      <c r="J9096" t="s">
        <v>24</v>
      </c>
      <c r="K9096">
        <v>1</v>
      </c>
      <c r="L9096">
        <v>57.864129839999997</v>
      </c>
      <c r="M9096" t="s">
        <v>25</v>
      </c>
      <c r="N9096" s="2" t="s">
        <v>11</v>
      </c>
      <c r="O9096">
        <v>0</v>
      </c>
      <c r="P9096">
        <f t="shared" si="428"/>
        <v>57.864129839999997</v>
      </c>
      <c r="Q9096" s="2" t="s">
        <v>11</v>
      </c>
      <c r="R9096" t="s">
        <v>12</v>
      </c>
      <c r="S9096">
        <v>3</v>
      </c>
      <c r="T9096" s="2" t="s">
        <v>16</v>
      </c>
    </row>
    <row r="9097" spans="1:20" x14ac:dyDescent="0.25">
      <c r="A9097">
        <v>9096</v>
      </c>
      <c r="B9097" s="4">
        <v>44142</v>
      </c>
      <c r="C9097" t="str">
        <f t="shared" si="426"/>
        <v>2020</v>
      </c>
      <c r="D9097">
        <v>387</v>
      </c>
      <c r="E9097">
        <v>48</v>
      </c>
      <c r="F9097" t="str">
        <f t="shared" si="427"/>
        <v>Adult</v>
      </c>
      <c r="G9097" t="s">
        <v>27</v>
      </c>
      <c r="H9097" t="s">
        <v>31</v>
      </c>
      <c r="I9097">
        <v>202</v>
      </c>
      <c r="J9097" t="s">
        <v>33</v>
      </c>
      <c r="K9097">
        <v>5</v>
      </c>
      <c r="L9097">
        <v>58.55676596</v>
      </c>
      <c r="M9097" t="s">
        <v>10</v>
      </c>
      <c r="N9097" s="2" t="s">
        <v>16</v>
      </c>
      <c r="O9097">
        <v>29.27838298</v>
      </c>
      <c r="P9097">
        <f t="shared" si="428"/>
        <v>263.50544681999997</v>
      </c>
      <c r="Q9097" s="2" t="s">
        <v>11</v>
      </c>
      <c r="R9097" t="s">
        <v>26</v>
      </c>
      <c r="S9097">
        <v>4</v>
      </c>
      <c r="T9097" s="2" t="s">
        <v>11</v>
      </c>
    </row>
    <row r="9098" spans="1:20" x14ac:dyDescent="0.25">
      <c r="A9098">
        <v>9097</v>
      </c>
      <c r="B9098" s="4">
        <v>44907</v>
      </c>
      <c r="C9098" t="str">
        <f t="shared" si="426"/>
        <v>2022</v>
      </c>
      <c r="D9098">
        <v>264</v>
      </c>
      <c r="E9098">
        <v>35</v>
      </c>
      <c r="F9098" t="str">
        <f t="shared" si="427"/>
        <v>Adult</v>
      </c>
      <c r="G9098" t="s">
        <v>27</v>
      </c>
      <c r="H9098" t="s">
        <v>41</v>
      </c>
      <c r="I9098">
        <v>784</v>
      </c>
      <c r="J9098" t="s">
        <v>9</v>
      </c>
      <c r="K9098">
        <v>1</v>
      </c>
      <c r="L9098">
        <v>99.529795239999999</v>
      </c>
      <c r="M9098" t="s">
        <v>10</v>
      </c>
      <c r="N9098" s="2" t="s">
        <v>11</v>
      </c>
      <c r="O9098">
        <v>9.9529795239999999</v>
      </c>
      <c r="P9098">
        <f t="shared" si="428"/>
        <v>89.576815715999999</v>
      </c>
      <c r="Q9098" s="2" t="s">
        <v>11</v>
      </c>
      <c r="R9098" t="s">
        <v>26</v>
      </c>
      <c r="S9098">
        <v>2</v>
      </c>
      <c r="T9098" s="2" t="s">
        <v>11</v>
      </c>
    </row>
    <row r="9099" spans="1:20" x14ac:dyDescent="0.25">
      <c r="A9099">
        <v>9098</v>
      </c>
      <c r="B9099" s="4">
        <v>44559</v>
      </c>
      <c r="C9099" t="str">
        <f t="shared" si="426"/>
        <v>2021</v>
      </c>
      <c r="D9099">
        <v>423</v>
      </c>
      <c r="E9099">
        <v>58</v>
      </c>
      <c r="F9099" t="str">
        <f t="shared" si="427"/>
        <v>Senior</v>
      </c>
      <c r="G9099" t="s">
        <v>13</v>
      </c>
      <c r="H9099" t="s">
        <v>32</v>
      </c>
      <c r="I9099">
        <v>539</v>
      </c>
      <c r="J9099" t="s">
        <v>9</v>
      </c>
      <c r="K9099">
        <v>2</v>
      </c>
      <c r="L9099">
        <v>74.442437420000005</v>
      </c>
      <c r="M9099" t="s">
        <v>22</v>
      </c>
      <c r="N9099" s="2" t="s">
        <v>16</v>
      </c>
      <c r="O9099">
        <v>14.88848748</v>
      </c>
      <c r="P9099">
        <f t="shared" si="428"/>
        <v>133.99638736</v>
      </c>
      <c r="Q9099" s="2" t="s">
        <v>16</v>
      </c>
      <c r="R9099" t="s">
        <v>26</v>
      </c>
      <c r="S9099">
        <v>1</v>
      </c>
      <c r="T9099" s="2" t="s">
        <v>16</v>
      </c>
    </row>
    <row r="9100" spans="1:20" x14ac:dyDescent="0.25">
      <c r="A9100">
        <v>9099</v>
      </c>
      <c r="B9100" s="4">
        <v>43801</v>
      </c>
      <c r="C9100" t="str">
        <f t="shared" si="426"/>
        <v>2019</v>
      </c>
      <c r="D9100">
        <v>29</v>
      </c>
      <c r="E9100">
        <v>28</v>
      </c>
      <c r="F9100" t="str">
        <f t="shared" si="427"/>
        <v>Teenager</v>
      </c>
      <c r="G9100" t="s">
        <v>7</v>
      </c>
      <c r="H9100" t="s">
        <v>42</v>
      </c>
      <c r="I9100">
        <v>893</v>
      </c>
      <c r="J9100" t="s">
        <v>33</v>
      </c>
      <c r="K9100">
        <v>5</v>
      </c>
      <c r="L9100">
        <v>17.319686489999999</v>
      </c>
      <c r="M9100" t="s">
        <v>10</v>
      </c>
      <c r="N9100" s="2" t="s">
        <v>16</v>
      </c>
      <c r="O9100">
        <v>8.6598432439999993</v>
      </c>
      <c r="P9100">
        <f t="shared" si="428"/>
        <v>77.938589205999989</v>
      </c>
      <c r="Q9100" s="2" t="s">
        <v>11</v>
      </c>
      <c r="R9100" t="s">
        <v>26</v>
      </c>
      <c r="S9100">
        <v>1</v>
      </c>
      <c r="T9100" s="2" t="s">
        <v>11</v>
      </c>
    </row>
    <row r="9101" spans="1:20" x14ac:dyDescent="0.25">
      <c r="A9101">
        <v>9100</v>
      </c>
      <c r="B9101" s="4">
        <v>43772</v>
      </c>
      <c r="C9101" t="str">
        <f t="shared" si="426"/>
        <v>2019</v>
      </c>
      <c r="D9101">
        <v>132</v>
      </c>
      <c r="E9101">
        <v>66</v>
      </c>
      <c r="F9101" t="str">
        <f t="shared" si="427"/>
        <v>Senior</v>
      </c>
      <c r="G9101" t="s">
        <v>27</v>
      </c>
      <c r="H9101" t="s">
        <v>34</v>
      </c>
      <c r="I9101">
        <v>294</v>
      </c>
      <c r="J9101" t="s">
        <v>33</v>
      </c>
      <c r="K9101">
        <v>5</v>
      </c>
      <c r="L9101">
        <v>46.74414831</v>
      </c>
      <c r="M9101" t="s">
        <v>22</v>
      </c>
      <c r="N9101" s="2" t="s">
        <v>11</v>
      </c>
      <c r="O9101">
        <v>23.37207415</v>
      </c>
      <c r="P9101">
        <f t="shared" si="428"/>
        <v>210.34866740000001</v>
      </c>
      <c r="Q9101" s="2" t="s">
        <v>11</v>
      </c>
      <c r="R9101" t="s">
        <v>26</v>
      </c>
      <c r="S9101">
        <v>2</v>
      </c>
      <c r="T9101" s="2" t="s">
        <v>11</v>
      </c>
    </row>
    <row r="9102" spans="1:20" x14ac:dyDescent="0.25">
      <c r="A9102">
        <v>9101</v>
      </c>
      <c r="B9102" s="4">
        <v>43789</v>
      </c>
      <c r="C9102" t="str">
        <f t="shared" si="426"/>
        <v>2019</v>
      </c>
      <c r="D9102">
        <v>42</v>
      </c>
      <c r="E9102">
        <v>31</v>
      </c>
      <c r="F9102" t="str">
        <f t="shared" si="427"/>
        <v>Adult</v>
      </c>
      <c r="G9102" t="s">
        <v>27</v>
      </c>
      <c r="H9102" t="s">
        <v>43</v>
      </c>
      <c r="I9102">
        <v>179</v>
      </c>
      <c r="J9102" t="s">
        <v>29</v>
      </c>
      <c r="K9102">
        <v>4</v>
      </c>
      <c r="L9102">
        <v>24.694966350000001</v>
      </c>
      <c r="M9102" t="s">
        <v>22</v>
      </c>
      <c r="N9102" s="2" t="s">
        <v>11</v>
      </c>
      <c r="O9102">
        <v>0</v>
      </c>
      <c r="P9102">
        <f t="shared" si="428"/>
        <v>98.779865400000006</v>
      </c>
      <c r="Q9102" s="2" t="s">
        <v>11</v>
      </c>
      <c r="R9102" t="s">
        <v>12</v>
      </c>
      <c r="S9102">
        <v>5</v>
      </c>
      <c r="T9102" s="2" t="s">
        <v>16</v>
      </c>
    </row>
    <row r="9103" spans="1:20" x14ac:dyDescent="0.25">
      <c r="A9103">
        <v>9102</v>
      </c>
      <c r="B9103" s="4">
        <v>43803</v>
      </c>
      <c r="C9103" t="str">
        <f t="shared" si="426"/>
        <v>2019</v>
      </c>
      <c r="D9103">
        <v>332</v>
      </c>
      <c r="E9103">
        <v>62</v>
      </c>
      <c r="F9103" t="str">
        <f t="shared" si="427"/>
        <v>Senior</v>
      </c>
      <c r="G9103" t="s">
        <v>13</v>
      </c>
      <c r="H9103" t="s">
        <v>23</v>
      </c>
      <c r="I9103">
        <v>93</v>
      </c>
      <c r="J9103" t="s">
        <v>29</v>
      </c>
      <c r="K9103">
        <v>4</v>
      </c>
      <c r="L9103">
        <v>25.88251241</v>
      </c>
      <c r="M9103" t="s">
        <v>20</v>
      </c>
      <c r="N9103" s="2" t="s">
        <v>11</v>
      </c>
      <c r="O9103">
        <v>0</v>
      </c>
      <c r="P9103">
        <f t="shared" si="428"/>
        <v>103.53004964</v>
      </c>
      <c r="Q9103" s="2" t="s">
        <v>11</v>
      </c>
      <c r="R9103" t="s">
        <v>12</v>
      </c>
      <c r="S9103">
        <v>4</v>
      </c>
      <c r="T9103" s="2" t="s">
        <v>16</v>
      </c>
    </row>
    <row r="9104" spans="1:20" x14ac:dyDescent="0.25">
      <c r="A9104">
        <v>9103</v>
      </c>
      <c r="B9104" s="4">
        <v>44513</v>
      </c>
      <c r="C9104" t="str">
        <f t="shared" si="426"/>
        <v>2021</v>
      </c>
      <c r="D9104">
        <v>61</v>
      </c>
      <c r="E9104">
        <v>69</v>
      </c>
      <c r="F9104" t="str">
        <f t="shared" si="427"/>
        <v>Senior</v>
      </c>
      <c r="G9104" t="s">
        <v>7</v>
      </c>
      <c r="H9104" t="s">
        <v>19</v>
      </c>
      <c r="I9104">
        <v>381</v>
      </c>
      <c r="J9104" t="s">
        <v>9</v>
      </c>
      <c r="K9104">
        <v>4</v>
      </c>
      <c r="L9104">
        <v>86.424929689999999</v>
      </c>
      <c r="M9104" t="s">
        <v>20</v>
      </c>
      <c r="N9104" s="2" t="s">
        <v>11</v>
      </c>
      <c r="O9104">
        <v>34.569971870000003</v>
      </c>
      <c r="P9104">
        <f t="shared" si="428"/>
        <v>311.12974688999998</v>
      </c>
      <c r="Q9104" s="2" t="s">
        <v>11</v>
      </c>
      <c r="R9104" t="s">
        <v>26</v>
      </c>
      <c r="S9104">
        <v>3</v>
      </c>
      <c r="T9104" s="2" t="s">
        <v>16</v>
      </c>
    </row>
    <row r="9105" spans="1:20" x14ac:dyDescent="0.25">
      <c r="A9105">
        <v>9104</v>
      </c>
      <c r="B9105" s="4">
        <v>44878</v>
      </c>
      <c r="C9105" t="str">
        <f t="shared" si="426"/>
        <v>2022</v>
      </c>
      <c r="D9105">
        <v>31</v>
      </c>
      <c r="E9105">
        <v>57</v>
      </c>
      <c r="F9105" t="str">
        <f t="shared" si="427"/>
        <v>Senior</v>
      </c>
      <c r="G9105" t="s">
        <v>13</v>
      </c>
      <c r="H9105" t="s">
        <v>38</v>
      </c>
      <c r="I9105">
        <v>476</v>
      </c>
      <c r="J9105" t="s">
        <v>15</v>
      </c>
      <c r="K9105">
        <v>5</v>
      </c>
      <c r="L9105">
        <v>87.786107819999998</v>
      </c>
      <c r="M9105" t="s">
        <v>22</v>
      </c>
      <c r="N9105" s="2" t="s">
        <v>16</v>
      </c>
      <c r="O9105">
        <v>43.893053909999999</v>
      </c>
      <c r="P9105">
        <f t="shared" si="428"/>
        <v>395.03748518999998</v>
      </c>
      <c r="Q9105" s="2" t="s">
        <v>16</v>
      </c>
      <c r="R9105" t="s">
        <v>26</v>
      </c>
      <c r="S9105">
        <v>3</v>
      </c>
      <c r="T9105" s="2" t="s">
        <v>16</v>
      </c>
    </row>
    <row r="9106" spans="1:20" x14ac:dyDescent="0.25">
      <c r="A9106">
        <v>9105</v>
      </c>
      <c r="B9106" s="4">
        <v>43450</v>
      </c>
      <c r="C9106" t="str">
        <f t="shared" si="426"/>
        <v>2018</v>
      </c>
      <c r="D9106">
        <v>332</v>
      </c>
      <c r="E9106">
        <v>35</v>
      </c>
      <c r="F9106" t="str">
        <f t="shared" si="427"/>
        <v>Adult</v>
      </c>
      <c r="G9106" t="s">
        <v>7</v>
      </c>
      <c r="H9106" t="s">
        <v>40</v>
      </c>
      <c r="I9106">
        <v>973</v>
      </c>
      <c r="J9106" t="s">
        <v>24</v>
      </c>
      <c r="K9106">
        <v>3</v>
      </c>
      <c r="L9106">
        <v>17.260137199999999</v>
      </c>
      <c r="M9106" t="s">
        <v>25</v>
      </c>
      <c r="N9106" s="2" t="s">
        <v>11</v>
      </c>
      <c r="O9106">
        <v>0</v>
      </c>
      <c r="P9106">
        <f t="shared" si="428"/>
        <v>51.780411599999994</v>
      </c>
      <c r="Q9106" s="2" t="s">
        <v>16</v>
      </c>
      <c r="R9106" t="s">
        <v>18</v>
      </c>
      <c r="S9106">
        <v>2</v>
      </c>
      <c r="T9106" s="2" t="s">
        <v>11</v>
      </c>
    </row>
    <row r="9107" spans="1:20" x14ac:dyDescent="0.25">
      <c r="A9107">
        <v>9106</v>
      </c>
      <c r="B9107" s="4">
        <v>44511</v>
      </c>
      <c r="C9107" t="str">
        <f t="shared" si="426"/>
        <v>2021</v>
      </c>
      <c r="D9107">
        <v>343</v>
      </c>
      <c r="E9107">
        <v>35</v>
      </c>
      <c r="F9107" t="str">
        <f t="shared" si="427"/>
        <v>Adult</v>
      </c>
      <c r="G9107" t="s">
        <v>13</v>
      </c>
      <c r="H9107" t="s">
        <v>35</v>
      </c>
      <c r="I9107">
        <v>961</v>
      </c>
      <c r="J9107" t="s">
        <v>33</v>
      </c>
      <c r="K9107">
        <v>1</v>
      </c>
      <c r="L9107">
        <v>16.30143734</v>
      </c>
      <c r="M9107" t="s">
        <v>22</v>
      </c>
      <c r="N9107" s="2" t="s">
        <v>16</v>
      </c>
      <c r="O9107">
        <v>0</v>
      </c>
      <c r="P9107">
        <f t="shared" si="428"/>
        <v>16.30143734</v>
      </c>
      <c r="Q9107" s="2" t="s">
        <v>16</v>
      </c>
      <c r="R9107" t="s">
        <v>12</v>
      </c>
      <c r="S9107">
        <v>1</v>
      </c>
      <c r="T9107" s="2" t="s">
        <v>16</v>
      </c>
    </row>
    <row r="9108" spans="1:20" x14ac:dyDescent="0.25">
      <c r="A9108">
        <v>9107</v>
      </c>
      <c r="B9108" s="4">
        <v>44158</v>
      </c>
      <c r="C9108" t="str">
        <f t="shared" si="426"/>
        <v>2020</v>
      </c>
      <c r="D9108">
        <v>450</v>
      </c>
      <c r="E9108">
        <v>45</v>
      </c>
      <c r="F9108" t="str">
        <f t="shared" si="427"/>
        <v>Adult</v>
      </c>
      <c r="G9108" t="s">
        <v>13</v>
      </c>
      <c r="H9108" t="s">
        <v>37</v>
      </c>
      <c r="I9108">
        <v>113</v>
      </c>
      <c r="J9108" t="s">
        <v>33</v>
      </c>
      <c r="K9108">
        <v>2</v>
      </c>
      <c r="L9108">
        <v>79.560346010000004</v>
      </c>
      <c r="M9108" t="s">
        <v>22</v>
      </c>
      <c r="N9108" s="2" t="s">
        <v>16</v>
      </c>
      <c r="O9108">
        <v>15.912069199999999</v>
      </c>
      <c r="P9108">
        <f t="shared" si="428"/>
        <v>143.20862282000002</v>
      </c>
      <c r="Q9108" s="2" t="s">
        <v>11</v>
      </c>
      <c r="R9108" t="s">
        <v>26</v>
      </c>
      <c r="S9108">
        <v>1</v>
      </c>
      <c r="T9108" s="2" t="s">
        <v>11</v>
      </c>
    </row>
    <row r="9109" spans="1:20" x14ac:dyDescent="0.25">
      <c r="A9109">
        <v>9108</v>
      </c>
      <c r="B9109" s="4">
        <v>45246</v>
      </c>
      <c r="C9109" t="str">
        <f t="shared" si="426"/>
        <v>2023</v>
      </c>
      <c r="D9109">
        <v>322</v>
      </c>
      <c r="E9109">
        <v>24</v>
      </c>
      <c r="F9109" t="str">
        <f t="shared" si="427"/>
        <v>Teenager</v>
      </c>
      <c r="G9109" t="s">
        <v>7</v>
      </c>
      <c r="H9109" t="s">
        <v>28</v>
      </c>
      <c r="I9109">
        <v>52</v>
      </c>
      <c r="J9109" t="s">
        <v>33</v>
      </c>
      <c r="K9109">
        <v>3</v>
      </c>
      <c r="L9109">
        <v>82.160555279999997</v>
      </c>
      <c r="M9109" t="s">
        <v>22</v>
      </c>
      <c r="N9109" s="2" t="s">
        <v>11</v>
      </c>
      <c r="O9109">
        <v>24.648166580000002</v>
      </c>
      <c r="P9109">
        <f t="shared" si="428"/>
        <v>221.83349926</v>
      </c>
      <c r="Q9109" s="2" t="s">
        <v>16</v>
      </c>
      <c r="R9109" t="s">
        <v>26</v>
      </c>
      <c r="S9109">
        <v>1</v>
      </c>
      <c r="T9109" s="2" t="s">
        <v>16</v>
      </c>
    </row>
    <row r="9110" spans="1:20" x14ac:dyDescent="0.25">
      <c r="A9110">
        <v>9109</v>
      </c>
      <c r="B9110" s="4">
        <v>44560</v>
      </c>
      <c r="C9110" t="str">
        <f t="shared" si="426"/>
        <v>2021</v>
      </c>
      <c r="D9110">
        <v>327</v>
      </c>
      <c r="E9110">
        <v>40</v>
      </c>
      <c r="F9110" t="str">
        <f t="shared" si="427"/>
        <v>Adult</v>
      </c>
      <c r="G9110" t="s">
        <v>7</v>
      </c>
      <c r="H9110" t="s">
        <v>35</v>
      </c>
      <c r="I9110">
        <v>826</v>
      </c>
      <c r="J9110" t="s">
        <v>9</v>
      </c>
      <c r="K9110">
        <v>1</v>
      </c>
      <c r="L9110">
        <v>32.976704839999996</v>
      </c>
      <c r="M9110" t="s">
        <v>20</v>
      </c>
      <c r="N9110" s="2" t="s">
        <v>11</v>
      </c>
      <c r="O9110">
        <v>0</v>
      </c>
      <c r="P9110">
        <f t="shared" si="428"/>
        <v>32.976704839999996</v>
      </c>
      <c r="Q9110" s="2" t="s">
        <v>16</v>
      </c>
      <c r="R9110" t="s">
        <v>12</v>
      </c>
      <c r="S9110">
        <v>2</v>
      </c>
      <c r="T9110" s="2" t="s">
        <v>16</v>
      </c>
    </row>
    <row r="9111" spans="1:20" x14ac:dyDescent="0.25">
      <c r="A9111">
        <v>9110</v>
      </c>
      <c r="B9111" s="4">
        <v>44174</v>
      </c>
      <c r="C9111" t="str">
        <f t="shared" si="426"/>
        <v>2020</v>
      </c>
      <c r="D9111">
        <v>447</v>
      </c>
      <c r="E9111">
        <v>64</v>
      </c>
      <c r="F9111" t="str">
        <f t="shared" si="427"/>
        <v>Senior</v>
      </c>
      <c r="G9111" t="s">
        <v>27</v>
      </c>
      <c r="H9111" t="s">
        <v>21</v>
      </c>
      <c r="I9111">
        <v>424</v>
      </c>
      <c r="J9111" t="s">
        <v>15</v>
      </c>
      <c r="K9111">
        <v>2</v>
      </c>
      <c r="L9111">
        <v>65.815696759999994</v>
      </c>
      <c r="M9111" t="s">
        <v>25</v>
      </c>
      <c r="N9111" s="2" t="s">
        <v>11</v>
      </c>
      <c r="O9111">
        <v>0</v>
      </c>
      <c r="P9111">
        <f t="shared" si="428"/>
        <v>131.63139351999999</v>
      </c>
      <c r="Q9111" s="2" t="s">
        <v>11</v>
      </c>
      <c r="R9111" t="s">
        <v>18</v>
      </c>
      <c r="S9111">
        <v>3</v>
      </c>
      <c r="T9111" s="2" t="s">
        <v>16</v>
      </c>
    </row>
    <row r="9112" spans="1:20" x14ac:dyDescent="0.25">
      <c r="A9112">
        <v>9111</v>
      </c>
      <c r="B9112" s="4">
        <v>45239</v>
      </c>
      <c r="C9112" t="str">
        <f t="shared" si="426"/>
        <v>2023</v>
      </c>
      <c r="D9112">
        <v>275</v>
      </c>
      <c r="E9112">
        <v>62</v>
      </c>
      <c r="F9112" t="str">
        <f t="shared" si="427"/>
        <v>Senior</v>
      </c>
      <c r="G9112" t="s">
        <v>13</v>
      </c>
      <c r="H9112" t="s">
        <v>17</v>
      </c>
      <c r="I9112">
        <v>463</v>
      </c>
      <c r="J9112" t="s">
        <v>33</v>
      </c>
      <c r="K9112">
        <v>4</v>
      </c>
      <c r="L9112">
        <v>62.182859739999998</v>
      </c>
      <c r="M9112" t="s">
        <v>25</v>
      </c>
      <c r="N9112" s="2" t="s">
        <v>11</v>
      </c>
      <c r="O9112">
        <v>24.873143899999999</v>
      </c>
      <c r="P9112">
        <f t="shared" si="428"/>
        <v>223.85829505999999</v>
      </c>
      <c r="Q9112" s="2" t="s">
        <v>16</v>
      </c>
      <c r="R9112" t="s">
        <v>26</v>
      </c>
      <c r="S9112">
        <v>2</v>
      </c>
      <c r="T9112" s="2" t="s">
        <v>16</v>
      </c>
    </row>
    <row r="9113" spans="1:20" x14ac:dyDescent="0.25">
      <c r="A9113">
        <v>9112</v>
      </c>
      <c r="B9113" s="4">
        <v>43822</v>
      </c>
      <c r="C9113" t="str">
        <f t="shared" si="426"/>
        <v>2019</v>
      </c>
      <c r="D9113">
        <v>418</v>
      </c>
      <c r="E9113">
        <v>60</v>
      </c>
      <c r="F9113" t="str">
        <f t="shared" si="427"/>
        <v>Senior</v>
      </c>
      <c r="G9113" t="s">
        <v>13</v>
      </c>
      <c r="H9113" t="s">
        <v>42</v>
      </c>
      <c r="I9113">
        <v>175</v>
      </c>
      <c r="J9113" t="s">
        <v>33</v>
      </c>
      <c r="K9113">
        <v>2</v>
      </c>
      <c r="L9113">
        <v>44.419950669999999</v>
      </c>
      <c r="M9113" t="s">
        <v>20</v>
      </c>
      <c r="N9113" s="2" t="s">
        <v>16</v>
      </c>
      <c r="O9113">
        <v>8.8839901329999993</v>
      </c>
      <c r="P9113">
        <f t="shared" si="428"/>
        <v>79.955911207</v>
      </c>
      <c r="Q9113" s="2" t="s">
        <v>16</v>
      </c>
      <c r="R9113" t="s">
        <v>26</v>
      </c>
      <c r="S9113">
        <v>4</v>
      </c>
      <c r="T9113" s="2" t="s">
        <v>16</v>
      </c>
    </row>
    <row r="9114" spans="1:20" x14ac:dyDescent="0.25">
      <c r="A9114">
        <v>9113</v>
      </c>
      <c r="B9114" s="4">
        <v>44166</v>
      </c>
      <c r="C9114" t="str">
        <f t="shared" si="426"/>
        <v>2020</v>
      </c>
      <c r="D9114">
        <v>57</v>
      </c>
      <c r="E9114">
        <v>48</v>
      </c>
      <c r="F9114" t="str">
        <f t="shared" si="427"/>
        <v>Adult</v>
      </c>
      <c r="G9114" t="s">
        <v>13</v>
      </c>
      <c r="H9114" t="s">
        <v>23</v>
      </c>
      <c r="I9114">
        <v>255</v>
      </c>
      <c r="J9114" t="s">
        <v>9</v>
      </c>
      <c r="K9114">
        <v>2</v>
      </c>
      <c r="L9114">
        <v>49.785999570000001</v>
      </c>
      <c r="M9114" t="s">
        <v>20</v>
      </c>
      <c r="N9114" s="2" t="s">
        <v>16</v>
      </c>
      <c r="O9114">
        <v>0</v>
      </c>
      <c r="P9114">
        <f t="shared" si="428"/>
        <v>99.571999140000003</v>
      </c>
      <c r="Q9114" s="2" t="s">
        <v>11</v>
      </c>
      <c r="R9114" t="s">
        <v>12</v>
      </c>
      <c r="S9114">
        <v>4</v>
      </c>
      <c r="T9114" s="2" t="s">
        <v>11</v>
      </c>
    </row>
    <row r="9115" spans="1:20" x14ac:dyDescent="0.25">
      <c r="A9115">
        <v>9114</v>
      </c>
      <c r="B9115" s="4">
        <v>45239</v>
      </c>
      <c r="C9115" t="str">
        <f t="shared" si="426"/>
        <v>2023</v>
      </c>
      <c r="D9115">
        <v>365</v>
      </c>
      <c r="E9115">
        <v>52</v>
      </c>
      <c r="F9115" t="str">
        <f t="shared" si="427"/>
        <v>Senior</v>
      </c>
      <c r="G9115" t="s">
        <v>27</v>
      </c>
      <c r="H9115" t="s">
        <v>30</v>
      </c>
      <c r="I9115">
        <v>538</v>
      </c>
      <c r="J9115" t="s">
        <v>29</v>
      </c>
      <c r="K9115">
        <v>2</v>
      </c>
      <c r="L9115">
        <v>55.814501679999999</v>
      </c>
      <c r="M9115" t="s">
        <v>25</v>
      </c>
      <c r="N9115" s="2" t="s">
        <v>11</v>
      </c>
      <c r="O9115">
        <v>11.16290034</v>
      </c>
      <c r="P9115">
        <f t="shared" si="428"/>
        <v>100.46610301999999</v>
      </c>
      <c r="Q9115" s="2" t="s">
        <v>11</v>
      </c>
      <c r="R9115" t="s">
        <v>26</v>
      </c>
      <c r="S9115">
        <v>4</v>
      </c>
      <c r="T9115" s="2" t="s">
        <v>16</v>
      </c>
    </row>
    <row r="9116" spans="1:20" x14ac:dyDescent="0.25">
      <c r="A9116">
        <v>9115</v>
      </c>
      <c r="B9116" s="4">
        <v>44911</v>
      </c>
      <c r="C9116" t="str">
        <f t="shared" si="426"/>
        <v>2022</v>
      </c>
      <c r="D9116">
        <v>183</v>
      </c>
      <c r="E9116">
        <v>47</v>
      </c>
      <c r="F9116" t="str">
        <f t="shared" si="427"/>
        <v>Adult</v>
      </c>
      <c r="G9116" t="s">
        <v>27</v>
      </c>
      <c r="H9116" t="s">
        <v>37</v>
      </c>
      <c r="I9116">
        <v>268</v>
      </c>
      <c r="J9116" t="s">
        <v>24</v>
      </c>
      <c r="K9116">
        <v>1</v>
      </c>
      <c r="L9116">
        <v>20.38284359</v>
      </c>
      <c r="M9116" t="s">
        <v>25</v>
      </c>
      <c r="N9116" s="2" t="s">
        <v>16</v>
      </c>
      <c r="O9116">
        <v>0</v>
      </c>
      <c r="P9116">
        <f t="shared" si="428"/>
        <v>20.38284359</v>
      </c>
      <c r="Q9116" s="2" t="s">
        <v>16</v>
      </c>
      <c r="R9116" t="s">
        <v>12</v>
      </c>
      <c r="S9116">
        <v>1</v>
      </c>
      <c r="T9116" s="2" t="s">
        <v>16</v>
      </c>
    </row>
    <row r="9117" spans="1:20" x14ac:dyDescent="0.25">
      <c r="A9117">
        <v>9116</v>
      </c>
      <c r="B9117" s="4">
        <v>43821</v>
      </c>
      <c r="C9117" t="str">
        <f t="shared" si="426"/>
        <v>2019</v>
      </c>
      <c r="D9117">
        <v>210</v>
      </c>
      <c r="E9117">
        <v>62</v>
      </c>
      <c r="F9117" t="str">
        <f t="shared" si="427"/>
        <v>Senior</v>
      </c>
      <c r="G9117" t="s">
        <v>7</v>
      </c>
      <c r="H9117" t="s">
        <v>42</v>
      </c>
      <c r="I9117">
        <v>341</v>
      </c>
      <c r="J9117" t="s">
        <v>15</v>
      </c>
      <c r="K9117">
        <v>3</v>
      </c>
      <c r="L9117">
        <v>50.786080560000002</v>
      </c>
      <c r="M9117" t="s">
        <v>10</v>
      </c>
      <c r="N9117" s="2" t="s">
        <v>11</v>
      </c>
      <c r="O9117">
        <v>15.235824170000001</v>
      </c>
      <c r="P9117">
        <f t="shared" si="428"/>
        <v>137.12241750999999</v>
      </c>
      <c r="Q9117" s="2" t="s">
        <v>16</v>
      </c>
      <c r="R9117" t="s">
        <v>26</v>
      </c>
      <c r="S9117">
        <v>1</v>
      </c>
      <c r="T9117" s="2" t="s">
        <v>16</v>
      </c>
    </row>
    <row r="9118" spans="1:20" x14ac:dyDescent="0.25">
      <c r="A9118">
        <v>9117</v>
      </c>
      <c r="B9118" s="4">
        <v>43413</v>
      </c>
      <c r="C9118" t="str">
        <f t="shared" si="426"/>
        <v>2018</v>
      </c>
      <c r="D9118">
        <v>303</v>
      </c>
      <c r="E9118">
        <v>18</v>
      </c>
      <c r="F9118" t="str">
        <f t="shared" si="427"/>
        <v>Teenager</v>
      </c>
      <c r="G9118" t="s">
        <v>7</v>
      </c>
      <c r="H9118" t="s">
        <v>37</v>
      </c>
      <c r="I9118">
        <v>57</v>
      </c>
      <c r="J9118" t="s">
        <v>9</v>
      </c>
      <c r="K9118">
        <v>4</v>
      </c>
      <c r="L9118">
        <v>11.274747919999999</v>
      </c>
      <c r="M9118" t="s">
        <v>25</v>
      </c>
      <c r="N9118" s="2" t="s">
        <v>16</v>
      </c>
      <c r="O9118">
        <v>4.5098991670000004</v>
      </c>
      <c r="P9118">
        <f t="shared" si="428"/>
        <v>40.589092512999997</v>
      </c>
      <c r="Q9118" s="2" t="s">
        <v>16</v>
      </c>
      <c r="R9118" t="s">
        <v>26</v>
      </c>
      <c r="S9118">
        <v>5</v>
      </c>
      <c r="T9118" s="2" t="s">
        <v>11</v>
      </c>
    </row>
    <row r="9119" spans="1:20" x14ac:dyDescent="0.25">
      <c r="A9119">
        <v>9118</v>
      </c>
      <c r="B9119" s="4">
        <v>44869</v>
      </c>
      <c r="C9119" t="str">
        <f t="shared" si="426"/>
        <v>2022</v>
      </c>
      <c r="D9119">
        <v>453</v>
      </c>
      <c r="E9119">
        <v>28</v>
      </c>
      <c r="F9119" t="str">
        <f t="shared" si="427"/>
        <v>Teenager</v>
      </c>
      <c r="G9119" t="s">
        <v>27</v>
      </c>
      <c r="H9119" t="s">
        <v>39</v>
      </c>
      <c r="I9119">
        <v>921</v>
      </c>
      <c r="J9119" t="s">
        <v>29</v>
      </c>
      <c r="K9119">
        <v>2</v>
      </c>
      <c r="L9119">
        <v>33.767195479999998</v>
      </c>
      <c r="M9119" t="s">
        <v>22</v>
      </c>
      <c r="N9119" s="2" t="s">
        <v>11</v>
      </c>
      <c r="O9119">
        <v>6.7534390970000002</v>
      </c>
      <c r="P9119">
        <f t="shared" si="428"/>
        <v>60.780951862999999</v>
      </c>
      <c r="Q9119" s="2" t="s">
        <v>11</v>
      </c>
      <c r="R9119" t="s">
        <v>26</v>
      </c>
      <c r="S9119">
        <v>5</v>
      </c>
      <c r="T9119" s="2" t="s">
        <v>16</v>
      </c>
    </row>
    <row r="9120" spans="1:20" x14ac:dyDescent="0.25">
      <c r="A9120">
        <v>9119</v>
      </c>
      <c r="B9120" s="4">
        <v>45268</v>
      </c>
      <c r="C9120" t="str">
        <f t="shared" si="426"/>
        <v>2023</v>
      </c>
      <c r="D9120">
        <v>231</v>
      </c>
      <c r="E9120">
        <v>60</v>
      </c>
      <c r="F9120" t="str">
        <f t="shared" si="427"/>
        <v>Senior</v>
      </c>
      <c r="G9120" t="s">
        <v>27</v>
      </c>
      <c r="H9120" t="s">
        <v>37</v>
      </c>
      <c r="I9120">
        <v>968</v>
      </c>
      <c r="J9120" t="s">
        <v>9</v>
      </c>
      <c r="K9120">
        <v>5</v>
      </c>
      <c r="L9120">
        <v>78.459266659999997</v>
      </c>
      <c r="M9120" t="s">
        <v>10</v>
      </c>
      <c r="N9120" s="2" t="s">
        <v>16</v>
      </c>
      <c r="O9120">
        <v>39.229633329999999</v>
      </c>
      <c r="P9120">
        <f t="shared" si="428"/>
        <v>353.06669997</v>
      </c>
      <c r="Q9120" s="2" t="s">
        <v>16</v>
      </c>
      <c r="R9120" t="s">
        <v>26</v>
      </c>
      <c r="S9120">
        <v>1</v>
      </c>
      <c r="T9120" s="2" t="s">
        <v>16</v>
      </c>
    </row>
    <row r="9121" spans="1:20" x14ac:dyDescent="0.25">
      <c r="A9121">
        <v>9120</v>
      </c>
      <c r="B9121" s="4">
        <v>44926</v>
      </c>
      <c r="C9121" t="str">
        <f t="shared" si="426"/>
        <v>2022</v>
      </c>
      <c r="D9121">
        <v>226</v>
      </c>
      <c r="E9121">
        <v>56</v>
      </c>
      <c r="F9121" t="str">
        <f t="shared" si="427"/>
        <v>Senior</v>
      </c>
      <c r="G9121" t="s">
        <v>27</v>
      </c>
      <c r="H9121" t="s">
        <v>40</v>
      </c>
      <c r="I9121">
        <v>135</v>
      </c>
      <c r="J9121" t="s">
        <v>33</v>
      </c>
      <c r="K9121">
        <v>2</v>
      </c>
      <c r="L9121">
        <v>59.75378886</v>
      </c>
      <c r="M9121" t="s">
        <v>22</v>
      </c>
      <c r="N9121" s="2" t="s">
        <v>16</v>
      </c>
      <c r="O9121">
        <v>0</v>
      </c>
      <c r="P9121">
        <f t="shared" si="428"/>
        <v>119.50757772</v>
      </c>
      <c r="Q9121" s="2" t="s">
        <v>11</v>
      </c>
      <c r="R9121" t="s">
        <v>12</v>
      </c>
      <c r="S9121">
        <v>5</v>
      </c>
      <c r="T9121" s="2" t="s">
        <v>11</v>
      </c>
    </row>
    <row r="9122" spans="1:20" x14ac:dyDescent="0.25">
      <c r="A9122">
        <v>9121</v>
      </c>
      <c r="B9122" s="4">
        <v>45286</v>
      </c>
      <c r="C9122" t="str">
        <f t="shared" si="426"/>
        <v>2023</v>
      </c>
      <c r="D9122">
        <v>179</v>
      </c>
      <c r="E9122">
        <v>67</v>
      </c>
      <c r="F9122" t="str">
        <f t="shared" si="427"/>
        <v>Senior</v>
      </c>
      <c r="G9122" t="s">
        <v>7</v>
      </c>
      <c r="H9122" t="s">
        <v>17</v>
      </c>
      <c r="I9122">
        <v>932</v>
      </c>
      <c r="J9122" t="s">
        <v>29</v>
      </c>
      <c r="K9122">
        <v>3</v>
      </c>
      <c r="L9122">
        <v>37.134292799999997</v>
      </c>
      <c r="M9122" t="s">
        <v>20</v>
      </c>
      <c r="N9122" s="2" t="s">
        <v>11</v>
      </c>
      <c r="O9122">
        <v>11.140287839999999</v>
      </c>
      <c r="P9122">
        <f t="shared" si="428"/>
        <v>100.26259055999999</v>
      </c>
      <c r="Q9122" s="2" t="s">
        <v>11</v>
      </c>
      <c r="R9122" t="s">
        <v>26</v>
      </c>
      <c r="S9122">
        <v>4</v>
      </c>
      <c r="T9122" s="2" t="s">
        <v>11</v>
      </c>
    </row>
    <row r="9123" spans="1:20" x14ac:dyDescent="0.25">
      <c r="A9123">
        <v>9122</v>
      </c>
      <c r="B9123" s="4">
        <v>44180</v>
      </c>
      <c r="C9123" t="str">
        <f t="shared" si="426"/>
        <v>2020</v>
      </c>
      <c r="D9123">
        <v>142</v>
      </c>
      <c r="E9123">
        <v>37</v>
      </c>
      <c r="F9123" t="str">
        <f t="shared" si="427"/>
        <v>Adult</v>
      </c>
      <c r="G9123" t="s">
        <v>7</v>
      </c>
      <c r="H9123" t="s">
        <v>31</v>
      </c>
      <c r="I9123">
        <v>994</v>
      </c>
      <c r="J9123" t="s">
        <v>24</v>
      </c>
      <c r="K9123">
        <v>1</v>
      </c>
      <c r="L9123">
        <v>32.849282029999998</v>
      </c>
      <c r="M9123" t="s">
        <v>20</v>
      </c>
      <c r="N9123" s="2" t="s">
        <v>11</v>
      </c>
      <c r="O9123">
        <v>0</v>
      </c>
      <c r="P9123">
        <f t="shared" si="428"/>
        <v>32.849282029999998</v>
      </c>
      <c r="Q9123" s="2" t="s">
        <v>11</v>
      </c>
      <c r="R9123" t="s">
        <v>18</v>
      </c>
      <c r="S9123">
        <v>1</v>
      </c>
      <c r="T9123" s="2" t="s">
        <v>11</v>
      </c>
    </row>
    <row r="9124" spans="1:20" x14ac:dyDescent="0.25">
      <c r="A9124">
        <v>9123</v>
      </c>
      <c r="B9124" s="4">
        <v>43828</v>
      </c>
      <c r="C9124" t="str">
        <f t="shared" si="426"/>
        <v>2019</v>
      </c>
      <c r="D9124">
        <v>175</v>
      </c>
      <c r="E9124">
        <v>64</v>
      </c>
      <c r="F9124" t="str">
        <f t="shared" si="427"/>
        <v>Senior</v>
      </c>
      <c r="G9124" t="s">
        <v>27</v>
      </c>
      <c r="H9124" t="s">
        <v>21</v>
      </c>
      <c r="I9124">
        <v>904</v>
      </c>
      <c r="J9124" t="s">
        <v>33</v>
      </c>
      <c r="K9124">
        <v>4</v>
      </c>
      <c r="L9124">
        <v>92.974899269999995</v>
      </c>
      <c r="M9124" t="s">
        <v>25</v>
      </c>
      <c r="N9124" s="2" t="s">
        <v>16</v>
      </c>
      <c r="O9124">
        <v>0</v>
      </c>
      <c r="P9124">
        <f t="shared" si="428"/>
        <v>371.89959707999998</v>
      </c>
      <c r="Q9124" s="2" t="s">
        <v>16</v>
      </c>
      <c r="R9124" t="s">
        <v>12</v>
      </c>
      <c r="S9124">
        <v>5</v>
      </c>
      <c r="T9124" s="2" t="s">
        <v>11</v>
      </c>
    </row>
    <row r="9125" spans="1:20" x14ac:dyDescent="0.25">
      <c r="A9125">
        <v>9124</v>
      </c>
      <c r="B9125" s="4">
        <v>44502</v>
      </c>
      <c r="C9125" t="str">
        <f t="shared" si="426"/>
        <v>2021</v>
      </c>
      <c r="D9125">
        <v>384</v>
      </c>
      <c r="E9125">
        <v>46</v>
      </c>
      <c r="F9125" t="str">
        <f t="shared" si="427"/>
        <v>Adult</v>
      </c>
      <c r="G9125" t="s">
        <v>13</v>
      </c>
      <c r="H9125" t="s">
        <v>30</v>
      </c>
      <c r="I9125">
        <v>981</v>
      </c>
      <c r="J9125" t="s">
        <v>15</v>
      </c>
      <c r="K9125">
        <v>2</v>
      </c>
      <c r="L9125">
        <v>62.027616340000002</v>
      </c>
      <c r="M9125" t="s">
        <v>22</v>
      </c>
      <c r="N9125" s="2" t="s">
        <v>16</v>
      </c>
      <c r="O9125">
        <v>12.40552327</v>
      </c>
      <c r="P9125">
        <f t="shared" si="428"/>
        <v>111.64970941</v>
      </c>
      <c r="Q9125" s="2" t="s">
        <v>11</v>
      </c>
      <c r="R9125" t="s">
        <v>26</v>
      </c>
      <c r="S9125">
        <v>4</v>
      </c>
      <c r="T9125" s="2" t="s">
        <v>16</v>
      </c>
    </row>
    <row r="9126" spans="1:20" x14ac:dyDescent="0.25">
      <c r="A9126">
        <v>9125</v>
      </c>
      <c r="B9126" s="4">
        <v>44524</v>
      </c>
      <c r="C9126" t="str">
        <f t="shared" si="426"/>
        <v>2021</v>
      </c>
      <c r="D9126">
        <v>78</v>
      </c>
      <c r="E9126">
        <v>38</v>
      </c>
      <c r="F9126" t="str">
        <f t="shared" si="427"/>
        <v>Adult</v>
      </c>
      <c r="G9126" t="s">
        <v>27</v>
      </c>
      <c r="H9126" t="s">
        <v>39</v>
      </c>
      <c r="I9126">
        <v>896</v>
      </c>
      <c r="J9126" t="s">
        <v>15</v>
      </c>
      <c r="K9126">
        <v>1</v>
      </c>
      <c r="L9126">
        <v>19.599971499999999</v>
      </c>
      <c r="M9126" t="s">
        <v>20</v>
      </c>
      <c r="N9126" s="2" t="s">
        <v>11</v>
      </c>
      <c r="O9126">
        <v>1.95999715</v>
      </c>
      <c r="P9126">
        <f t="shared" si="428"/>
        <v>17.639974349999999</v>
      </c>
      <c r="Q9126" s="2" t="s">
        <v>11</v>
      </c>
      <c r="R9126" t="s">
        <v>26</v>
      </c>
      <c r="S9126">
        <v>3</v>
      </c>
      <c r="T9126" s="2" t="s">
        <v>11</v>
      </c>
    </row>
    <row r="9127" spans="1:20" x14ac:dyDescent="0.25">
      <c r="A9127">
        <v>9126</v>
      </c>
      <c r="B9127" s="4">
        <v>43443</v>
      </c>
      <c r="C9127" t="str">
        <f t="shared" si="426"/>
        <v>2018</v>
      </c>
      <c r="D9127">
        <v>40</v>
      </c>
      <c r="E9127">
        <v>60</v>
      </c>
      <c r="F9127" t="str">
        <f t="shared" si="427"/>
        <v>Senior</v>
      </c>
      <c r="G9127" t="s">
        <v>13</v>
      </c>
      <c r="H9127" t="s">
        <v>41</v>
      </c>
      <c r="I9127">
        <v>361</v>
      </c>
      <c r="J9127" t="s">
        <v>33</v>
      </c>
      <c r="K9127">
        <v>3</v>
      </c>
      <c r="L9127">
        <v>23.20983489</v>
      </c>
      <c r="M9127" t="s">
        <v>25</v>
      </c>
      <c r="N9127" s="2" t="s">
        <v>11</v>
      </c>
      <c r="O9127">
        <v>0</v>
      </c>
      <c r="P9127">
        <f t="shared" si="428"/>
        <v>69.629504670000003</v>
      </c>
      <c r="Q9127" s="2" t="s">
        <v>16</v>
      </c>
      <c r="R9127" t="s">
        <v>18</v>
      </c>
      <c r="S9127">
        <v>1</v>
      </c>
      <c r="T9127" s="2" t="s">
        <v>11</v>
      </c>
    </row>
    <row r="9128" spans="1:20" x14ac:dyDescent="0.25">
      <c r="A9128">
        <v>9127</v>
      </c>
      <c r="B9128" s="4">
        <v>43457</v>
      </c>
      <c r="C9128" t="str">
        <f t="shared" si="426"/>
        <v>2018</v>
      </c>
      <c r="D9128">
        <v>21</v>
      </c>
      <c r="E9128">
        <v>44</v>
      </c>
      <c r="F9128" t="str">
        <f t="shared" si="427"/>
        <v>Adult</v>
      </c>
      <c r="G9128" t="s">
        <v>7</v>
      </c>
      <c r="H9128" t="s">
        <v>38</v>
      </c>
      <c r="I9128">
        <v>63</v>
      </c>
      <c r="J9128" t="s">
        <v>29</v>
      </c>
      <c r="K9128">
        <v>2</v>
      </c>
      <c r="L9128">
        <v>62.118848270000001</v>
      </c>
      <c r="M9128" t="s">
        <v>22</v>
      </c>
      <c r="N9128" s="2" t="s">
        <v>11</v>
      </c>
      <c r="O9128">
        <v>0</v>
      </c>
      <c r="P9128">
        <f t="shared" si="428"/>
        <v>124.23769654</v>
      </c>
      <c r="Q9128" s="2" t="s">
        <v>16</v>
      </c>
      <c r="R9128" t="s">
        <v>12</v>
      </c>
      <c r="S9128">
        <v>1</v>
      </c>
      <c r="T9128" s="2" t="s">
        <v>11</v>
      </c>
    </row>
    <row r="9129" spans="1:20" x14ac:dyDescent="0.25">
      <c r="A9129">
        <v>9128</v>
      </c>
      <c r="B9129" s="4">
        <v>43443</v>
      </c>
      <c r="C9129" t="str">
        <f t="shared" si="426"/>
        <v>2018</v>
      </c>
      <c r="D9129">
        <v>273</v>
      </c>
      <c r="E9129">
        <v>41</v>
      </c>
      <c r="F9129" t="str">
        <f t="shared" si="427"/>
        <v>Adult</v>
      </c>
      <c r="G9129" t="s">
        <v>27</v>
      </c>
      <c r="H9129" t="s">
        <v>19</v>
      </c>
      <c r="I9129">
        <v>338</v>
      </c>
      <c r="J9129" t="s">
        <v>24</v>
      </c>
      <c r="K9129">
        <v>4</v>
      </c>
      <c r="L9129">
        <v>70.284341490000003</v>
      </c>
      <c r="M9129" t="s">
        <v>10</v>
      </c>
      <c r="N9129" s="2" t="s">
        <v>11</v>
      </c>
      <c r="O9129">
        <v>0</v>
      </c>
      <c r="P9129">
        <f t="shared" si="428"/>
        <v>281.13736596000001</v>
      </c>
      <c r="Q9129" s="2" t="s">
        <v>11</v>
      </c>
      <c r="R9129" t="s">
        <v>12</v>
      </c>
      <c r="S9129">
        <v>4</v>
      </c>
      <c r="T9129" s="2" t="s">
        <v>11</v>
      </c>
    </row>
    <row r="9130" spans="1:20" x14ac:dyDescent="0.25">
      <c r="A9130">
        <v>9129</v>
      </c>
      <c r="B9130" s="4">
        <v>43442</v>
      </c>
      <c r="C9130" t="str">
        <f t="shared" si="426"/>
        <v>2018</v>
      </c>
      <c r="D9130">
        <v>77</v>
      </c>
      <c r="E9130">
        <v>41</v>
      </c>
      <c r="F9130" t="str">
        <f t="shared" si="427"/>
        <v>Adult</v>
      </c>
      <c r="G9130" t="s">
        <v>13</v>
      </c>
      <c r="H9130" t="s">
        <v>42</v>
      </c>
      <c r="I9130">
        <v>797</v>
      </c>
      <c r="J9130" t="s">
        <v>33</v>
      </c>
      <c r="K9130">
        <v>2</v>
      </c>
      <c r="L9130">
        <v>84.933737660000006</v>
      </c>
      <c r="M9130" t="s">
        <v>25</v>
      </c>
      <c r="N9130" s="2" t="s">
        <v>16</v>
      </c>
      <c r="O9130">
        <v>16.986747529999999</v>
      </c>
      <c r="P9130">
        <f t="shared" si="428"/>
        <v>152.88072779000001</v>
      </c>
      <c r="Q9130" s="2" t="s">
        <v>16</v>
      </c>
      <c r="R9130" t="s">
        <v>26</v>
      </c>
      <c r="S9130">
        <v>2</v>
      </c>
      <c r="T9130" s="2" t="s">
        <v>16</v>
      </c>
    </row>
    <row r="9131" spans="1:20" x14ac:dyDescent="0.25">
      <c r="A9131">
        <v>9130</v>
      </c>
      <c r="B9131" s="4">
        <v>43430</v>
      </c>
      <c r="C9131" t="str">
        <f t="shared" si="426"/>
        <v>2018</v>
      </c>
      <c r="D9131">
        <v>34</v>
      </c>
      <c r="E9131">
        <v>61</v>
      </c>
      <c r="F9131" t="str">
        <f t="shared" si="427"/>
        <v>Senior</v>
      </c>
      <c r="G9131" t="s">
        <v>27</v>
      </c>
      <c r="H9131" t="s">
        <v>41</v>
      </c>
      <c r="I9131">
        <v>665</v>
      </c>
      <c r="J9131" t="s">
        <v>29</v>
      </c>
      <c r="K9131">
        <v>4</v>
      </c>
      <c r="L9131">
        <v>94.339120550000004</v>
      </c>
      <c r="M9131" t="s">
        <v>10</v>
      </c>
      <c r="N9131" s="2" t="s">
        <v>11</v>
      </c>
      <c r="O9131">
        <v>37.735648220000002</v>
      </c>
      <c r="P9131">
        <f t="shared" si="428"/>
        <v>339.62083398000004</v>
      </c>
      <c r="Q9131" s="2" t="s">
        <v>16</v>
      </c>
      <c r="R9131" t="s">
        <v>26</v>
      </c>
      <c r="S9131">
        <v>3</v>
      </c>
      <c r="T9131" s="2" t="s">
        <v>16</v>
      </c>
    </row>
    <row r="9132" spans="1:20" x14ac:dyDescent="0.25">
      <c r="A9132">
        <v>9131</v>
      </c>
      <c r="B9132" s="4">
        <v>44152</v>
      </c>
      <c r="C9132" t="str">
        <f t="shared" si="426"/>
        <v>2020</v>
      </c>
      <c r="D9132">
        <v>115</v>
      </c>
      <c r="E9132">
        <v>46</v>
      </c>
      <c r="F9132" t="str">
        <f t="shared" si="427"/>
        <v>Adult</v>
      </c>
      <c r="G9132" t="s">
        <v>7</v>
      </c>
      <c r="H9132" t="s">
        <v>17</v>
      </c>
      <c r="I9132">
        <v>176</v>
      </c>
      <c r="J9132" t="s">
        <v>29</v>
      </c>
      <c r="K9132">
        <v>2</v>
      </c>
      <c r="L9132">
        <v>47.288862539999997</v>
      </c>
      <c r="M9132" t="s">
        <v>25</v>
      </c>
      <c r="N9132" s="2" t="s">
        <v>11</v>
      </c>
      <c r="O9132">
        <v>0</v>
      </c>
      <c r="P9132">
        <f t="shared" si="428"/>
        <v>94.577725079999993</v>
      </c>
      <c r="Q9132" s="2" t="s">
        <v>11</v>
      </c>
      <c r="R9132" t="s">
        <v>12</v>
      </c>
      <c r="S9132">
        <v>1</v>
      </c>
      <c r="T9132" s="2" t="s">
        <v>11</v>
      </c>
    </row>
    <row r="9133" spans="1:20" x14ac:dyDescent="0.25">
      <c r="A9133">
        <v>9132</v>
      </c>
      <c r="B9133" s="4">
        <v>45265</v>
      </c>
      <c r="C9133" t="str">
        <f t="shared" si="426"/>
        <v>2023</v>
      </c>
      <c r="D9133">
        <v>299</v>
      </c>
      <c r="E9133">
        <v>66</v>
      </c>
      <c r="F9133" t="str">
        <f t="shared" si="427"/>
        <v>Senior</v>
      </c>
      <c r="G9133" t="s">
        <v>27</v>
      </c>
      <c r="H9133" t="s">
        <v>17</v>
      </c>
      <c r="I9133">
        <v>256</v>
      </c>
      <c r="J9133" t="s">
        <v>15</v>
      </c>
      <c r="K9133">
        <v>1</v>
      </c>
      <c r="L9133">
        <v>23.480065679999999</v>
      </c>
      <c r="M9133" t="s">
        <v>25</v>
      </c>
      <c r="N9133" s="2" t="s">
        <v>11</v>
      </c>
      <c r="O9133">
        <v>0</v>
      </c>
      <c r="P9133">
        <f t="shared" si="428"/>
        <v>23.480065679999999</v>
      </c>
      <c r="Q9133" s="2" t="s">
        <v>11</v>
      </c>
      <c r="R9133" t="s">
        <v>18</v>
      </c>
      <c r="S9133">
        <v>4</v>
      </c>
      <c r="T9133" s="2" t="s">
        <v>16</v>
      </c>
    </row>
    <row r="9134" spans="1:20" x14ac:dyDescent="0.25">
      <c r="A9134">
        <v>9133</v>
      </c>
      <c r="B9134" s="4">
        <v>45282</v>
      </c>
      <c r="C9134" t="str">
        <f t="shared" si="426"/>
        <v>2023</v>
      </c>
      <c r="D9134">
        <v>148</v>
      </c>
      <c r="E9134">
        <v>25</v>
      </c>
      <c r="F9134" t="str">
        <f t="shared" si="427"/>
        <v>Teenager</v>
      </c>
      <c r="G9134" t="s">
        <v>27</v>
      </c>
      <c r="H9134" t="s">
        <v>36</v>
      </c>
      <c r="I9134">
        <v>830</v>
      </c>
      <c r="J9134" t="s">
        <v>24</v>
      </c>
      <c r="K9134">
        <v>4</v>
      </c>
      <c r="L9134">
        <v>74.522428619999999</v>
      </c>
      <c r="M9134" t="s">
        <v>22</v>
      </c>
      <c r="N9134" s="2" t="s">
        <v>11</v>
      </c>
      <c r="O9134">
        <v>0</v>
      </c>
      <c r="P9134">
        <f t="shared" si="428"/>
        <v>298.08971448</v>
      </c>
      <c r="Q9134" s="2" t="s">
        <v>11</v>
      </c>
      <c r="R9134" t="s">
        <v>12</v>
      </c>
      <c r="S9134">
        <v>3</v>
      </c>
      <c r="T9134" s="2" t="s">
        <v>16</v>
      </c>
    </row>
    <row r="9135" spans="1:20" x14ac:dyDescent="0.25">
      <c r="A9135">
        <v>9134</v>
      </c>
      <c r="B9135" s="4">
        <v>44534</v>
      </c>
      <c r="C9135" t="str">
        <f t="shared" si="426"/>
        <v>2021</v>
      </c>
      <c r="D9135">
        <v>409</v>
      </c>
      <c r="E9135">
        <v>36</v>
      </c>
      <c r="F9135" t="str">
        <f t="shared" si="427"/>
        <v>Adult</v>
      </c>
      <c r="G9135" t="s">
        <v>27</v>
      </c>
      <c r="H9135" t="s">
        <v>32</v>
      </c>
      <c r="I9135">
        <v>546</v>
      </c>
      <c r="J9135" t="s">
        <v>9</v>
      </c>
      <c r="K9135">
        <v>5</v>
      </c>
      <c r="L9135">
        <v>57.564953590000002</v>
      </c>
      <c r="M9135" t="s">
        <v>22</v>
      </c>
      <c r="N9135" s="2" t="s">
        <v>16</v>
      </c>
      <c r="O9135">
        <v>0</v>
      </c>
      <c r="P9135">
        <f t="shared" si="428"/>
        <v>287.82476795000002</v>
      </c>
      <c r="Q9135" s="2" t="s">
        <v>16</v>
      </c>
      <c r="R9135" t="s">
        <v>12</v>
      </c>
      <c r="S9135">
        <v>2</v>
      </c>
      <c r="T9135" s="2" t="s">
        <v>16</v>
      </c>
    </row>
    <row r="9136" spans="1:20" x14ac:dyDescent="0.25">
      <c r="A9136">
        <v>9135</v>
      </c>
      <c r="B9136" s="4">
        <v>45280</v>
      </c>
      <c r="C9136" t="str">
        <f t="shared" si="426"/>
        <v>2023</v>
      </c>
      <c r="D9136">
        <v>246</v>
      </c>
      <c r="E9136">
        <v>24</v>
      </c>
      <c r="F9136" t="str">
        <f t="shared" si="427"/>
        <v>Teenager</v>
      </c>
      <c r="G9136" t="s">
        <v>7</v>
      </c>
      <c r="H9136" t="s">
        <v>30</v>
      </c>
      <c r="I9136">
        <v>475</v>
      </c>
      <c r="J9136" t="s">
        <v>33</v>
      </c>
      <c r="K9136">
        <v>5</v>
      </c>
      <c r="L9136">
        <v>64.763632369999996</v>
      </c>
      <c r="M9136" t="s">
        <v>22</v>
      </c>
      <c r="N9136" s="2" t="s">
        <v>11</v>
      </c>
      <c r="O9136">
        <v>0</v>
      </c>
      <c r="P9136">
        <f t="shared" si="428"/>
        <v>323.81816184999997</v>
      </c>
      <c r="Q9136" s="2" t="s">
        <v>16</v>
      </c>
      <c r="R9136" t="s">
        <v>18</v>
      </c>
      <c r="S9136">
        <v>4</v>
      </c>
      <c r="T9136" s="2" t="s">
        <v>16</v>
      </c>
    </row>
    <row r="9137" spans="1:20" x14ac:dyDescent="0.25">
      <c r="A9137">
        <v>9136</v>
      </c>
      <c r="B9137" s="4">
        <v>44522</v>
      </c>
      <c r="C9137" t="str">
        <f t="shared" si="426"/>
        <v>2021</v>
      </c>
      <c r="D9137">
        <v>161</v>
      </c>
      <c r="E9137">
        <v>28</v>
      </c>
      <c r="F9137" t="str">
        <f t="shared" si="427"/>
        <v>Teenager</v>
      </c>
      <c r="G9137" t="s">
        <v>7</v>
      </c>
      <c r="H9137" t="s">
        <v>39</v>
      </c>
      <c r="I9137">
        <v>892</v>
      </c>
      <c r="J9137" t="s">
        <v>29</v>
      </c>
      <c r="K9137">
        <v>4</v>
      </c>
      <c r="L9137">
        <v>82.709501739999993</v>
      </c>
      <c r="M9137" t="s">
        <v>10</v>
      </c>
      <c r="N9137" s="2" t="s">
        <v>11</v>
      </c>
      <c r="O9137">
        <v>0</v>
      </c>
      <c r="P9137">
        <f t="shared" si="428"/>
        <v>330.83800695999997</v>
      </c>
      <c r="Q9137" s="2" t="s">
        <v>16</v>
      </c>
      <c r="R9137" t="s">
        <v>18</v>
      </c>
      <c r="S9137">
        <v>3</v>
      </c>
      <c r="T9137" s="2" t="s">
        <v>16</v>
      </c>
    </row>
    <row r="9138" spans="1:20" x14ac:dyDescent="0.25">
      <c r="A9138">
        <v>9137</v>
      </c>
      <c r="B9138" s="4">
        <v>43419</v>
      </c>
      <c r="C9138" t="str">
        <f t="shared" si="426"/>
        <v>2018</v>
      </c>
      <c r="D9138">
        <v>102</v>
      </c>
      <c r="E9138">
        <v>25</v>
      </c>
      <c r="F9138" t="str">
        <f t="shared" si="427"/>
        <v>Teenager</v>
      </c>
      <c r="G9138" t="s">
        <v>7</v>
      </c>
      <c r="H9138" t="s">
        <v>19</v>
      </c>
      <c r="I9138">
        <v>468</v>
      </c>
      <c r="J9138" t="s">
        <v>15</v>
      </c>
      <c r="K9138">
        <v>2</v>
      </c>
      <c r="L9138">
        <v>62.590582869999999</v>
      </c>
      <c r="M9138" t="s">
        <v>25</v>
      </c>
      <c r="N9138" s="2" t="s">
        <v>11</v>
      </c>
      <c r="O9138">
        <v>0</v>
      </c>
      <c r="P9138">
        <f t="shared" si="428"/>
        <v>125.18116574</v>
      </c>
      <c r="Q9138" s="2" t="s">
        <v>16</v>
      </c>
      <c r="R9138" t="s">
        <v>12</v>
      </c>
      <c r="S9138">
        <v>4</v>
      </c>
      <c r="T9138" s="2" t="s">
        <v>16</v>
      </c>
    </row>
    <row r="9139" spans="1:20" x14ac:dyDescent="0.25">
      <c r="A9139">
        <v>9138</v>
      </c>
      <c r="B9139" s="4">
        <v>44179</v>
      </c>
      <c r="C9139" t="str">
        <f t="shared" si="426"/>
        <v>2020</v>
      </c>
      <c r="D9139">
        <v>179</v>
      </c>
      <c r="E9139">
        <v>28</v>
      </c>
      <c r="F9139" t="str">
        <f t="shared" si="427"/>
        <v>Teenager</v>
      </c>
      <c r="G9139" t="s">
        <v>13</v>
      </c>
      <c r="H9139" t="s">
        <v>28</v>
      </c>
      <c r="I9139">
        <v>656</v>
      </c>
      <c r="J9139" t="s">
        <v>9</v>
      </c>
      <c r="K9139">
        <v>2</v>
      </c>
      <c r="L9139">
        <v>33.121569139999998</v>
      </c>
      <c r="M9139" t="s">
        <v>10</v>
      </c>
      <c r="N9139" s="2" t="s">
        <v>11</v>
      </c>
      <c r="O9139">
        <v>6.6243138269999999</v>
      </c>
      <c r="P9139">
        <f t="shared" si="428"/>
        <v>59.618824452999995</v>
      </c>
      <c r="Q9139" s="2" t="s">
        <v>16</v>
      </c>
      <c r="R9139" t="s">
        <v>26</v>
      </c>
      <c r="S9139">
        <v>1</v>
      </c>
      <c r="T9139" s="2" t="s">
        <v>16</v>
      </c>
    </row>
    <row r="9140" spans="1:20" x14ac:dyDescent="0.25">
      <c r="A9140">
        <v>9139</v>
      </c>
      <c r="B9140" s="4">
        <v>44155</v>
      </c>
      <c r="C9140" t="str">
        <f t="shared" si="426"/>
        <v>2020</v>
      </c>
      <c r="D9140">
        <v>195</v>
      </c>
      <c r="E9140">
        <v>51</v>
      </c>
      <c r="F9140" t="str">
        <f t="shared" si="427"/>
        <v>Senior</v>
      </c>
      <c r="G9140" t="s">
        <v>7</v>
      </c>
      <c r="H9140" t="s">
        <v>43</v>
      </c>
      <c r="I9140">
        <v>68</v>
      </c>
      <c r="J9140" t="s">
        <v>9</v>
      </c>
      <c r="K9140">
        <v>3</v>
      </c>
      <c r="L9140">
        <v>70.655877200000006</v>
      </c>
      <c r="M9140" t="s">
        <v>22</v>
      </c>
      <c r="N9140" s="2" t="s">
        <v>16</v>
      </c>
      <c r="O9140">
        <v>0</v>
      </c>
      <c r="P9140">
        <f t="shared" si="428"/>
        <v>211.9676316</v>
      </c>
      <c r="Q9140" s="2" t="s">
        <v>16</v>
      </c>
      <c r="R9140" t="s">
        <v>18</v>
      </c>
      <c r="S9140">
        <v>3</v>
      </c>
      <c r="T9140" s="2" t="s">
        <v>11</v>
      </c>
    </row>
    <row r="9141" spans="1:20" x14ac:dyDescent="0.25">
      <c r="A9141">
        <v>9140</v>
      </c>
      <c r="B9141" s="4">
        <v>44526</v>
      </c>
      <c r="C9141" t="str">
        <f t="shared" si="426"/>
        <v>2021</v>
      </c>
      <c r="D9141">
        <v>147</v>
      </c>
      <c r="E9141">
        <v>69</v>
      </c>
      <c r="F9141" t="str">
        <f t="shared" si="427"/>
        <v>Senior</v>
      </c>
      <c r="G9141" t="s">
        <v>13</v>
      </c>
      <c r="H9141" t="s">
        <v>32</v>
      </c>
      <c r="I9141">
        <v>774</v>
      </c>
      <c r="J9141" t="s">
        <v>33</v>
      </c>
      <c r="K9141">
        <v>2</v>
      </c>
      <c r="L9141">
        <v>11.598013549999999</v>
      </c>
      <c r="M9141" t="s">
        <v>10</v>
      </c>
      <c r="N9141" s="2" t="s">
        <v>11</v>
      </c>
      <c r="O9141">
        <v>2.3196027099999998</v>
      </c>
      <c r="P9141">
        <f t="shared" si="428"/>
        <v>20.876424389999997</v>
      </c>
      <c r="Q9141" s="2" t="s">
        <v>16</v>
      </c>
      <c r="R9141" t="s">
        <v>26</v>
      </c>
      <c r="S9141">
        <v>1</v>
      </c>
      <c r="T9141" s="2" t="s">
        <v>11</v>
      </c>
    </row>
    <row r="9142" spans="1:20" x14ac:dyDescent="0.25">
      <c r="A9142">
        <v>9141</v>
      </c>
      <c r="B9142" s="4">
        <v>44895</v>
      </c>
      <c r="C9142" t="str">
        <f t="shared" si="426"/>
        <v>2022</v>
      </c>
      <c r="D9142">
        <v>350</v>
      </c>
      <c r="E9142">
        <v>63</v>
      </c>
      <c r="F9142" t="str">
        <f t="shared" si="427"/>
        <v>Senior</v>
      </c>
      <c r="G9142" t="s">
        <v>27</v>
      </c>
      <c r="H9142" t="s">
        <v>31</v>
      </c>
      <c r="I9142">
        <v>198</v>
      </c>
      <c r="J9142" t="s">
        <v>29</v>
      </c>
      <c r="K9142">
        <v>4</v>
      </c>
      <c r="L9142">
        <v>80.431020079999996</v>
      </c>
      <c r="M9142" t="s">
        <v>22</v>
      </c>
      <c r="N9142" s="2" t="s">
        <v>16</v>
      </c>
      <c r="O9142">
        <v>32.17240803</v>
      </c>
      <c r="P9142">
        <f t="shared" si="428"/>
        <v>289.55167229</v>
      </c>
      <c r="Q9142" s="2" t="s">
        <v>11</v>
      </c>
      <c r="R9142" t="s">
        <v>26</v>
      </c>
      <c r="S9142">
        <v>4</v>
      </c>
      <c r="T9142" s="2" t="s">
        <v>11</v>
      </c>
    </row>
    <row r="9143" spans="1:20" x14ac:dyDescent="0.25">
      <c r="A9143">
        <v>9142</v>
      </c>
      <c r="B9143" s="4">
        <v>44152</v>
      </c>
      <c r="C9143" t="str">
        <f t="shared" si="426"/>
        <v>2020</v>
      </c>
      <c r="D9143">
        <v>89</v>
      </c>
      <c r="E9143">
        <v>61</v>
      </c>
      <c r="F9143" t="str">
        <f t="shared" si="427"/>
        <v>Senior</v>
      </c>
      <c r="G9143" t="s">
        <v>27</v>
      </c>
      <c r="H9143" t="s">
        <v>8</v>
      </c>
      <c r="I9143">
        <v>936</v>
      </c>
      <c r="J9143" t="s">
        <v>33</v>
      </c>
      <c r="K9143">
        <v>5</v>
      </c>
      <c r="L9143">
        <v>20.971788790000002</v>
      </c>
      <c r="M9143" t="s">
        <v>10</v>
      </c>
      <c r="N9143" s="2" t="s">
        <v>11</v>
      </c>
      <c r="O9143">
        <v>0</v>
      </c>
      <c r="P9143">
        <f t="shared" si="428"/>
        <v>104.85894395000001</v>
      </c>
      <c r="Q9143" s="2" t="s">
        <v>11</v>
      </c>
      <c r="R9143" t="s">
        <v>18</v>
      </c>
      <c r="S9143">
        <v>2</v>
      </c>
      <c r="T9143" s="2" t="s">
        <v>11</v>
      </c>
    </row>
    <row r="9144" spans="1:20" x14ac:dyDescent="0.25">
      <c r="A9144">
        <v>9143</v>
      </c>
      <c r="B9144" s="4">
        <v>43424</v>
      </c>
      <c r="C9144" t="str">
        <f t="shared" si="426"/>
        <v>2018</v>
      </c>
      <c r="D9144">
        <v>97</v>
      </c>
      <c r="E9144">
        <v>26</v>
      </c>
      <c r="F9144" t="str">
        <f t="shared" si="427"/>
        <v>Teenager</v>
      </c>
      <c r="G9144" t="s">
        <v>7</v>
      </c>
      <c r="H9144" t="s">
        <v>8</v>
      </c>
      <c r="I9144">
        <v>752</v>
      </c>
      <c r="J9144" t="s">
        <v>9</v>
      </c>
      <c r="K9144">
        <v>5</v>
      </c>
      <c r="L9144">
        <v>94.524786809999995</v>
      </c>
      <c r="M9144" t="s">
        <v>25</v>
      </c>
      <c r="N9144" s="2" t="s">
        <v>11</v>
      </c>
      <c r="O9144">
        <v>0</v>
      </c>
      <c r="P9144">
        <f t="shared" si="428"/>
        <v>472.62393405</v>
      </c>
      <c r="Q9144" s="2" t="s">
        <v>11</v>
      </c>
      <c r="R9144" t="s">
        <v>18</v>
      </c>
      <c r="S9144">
        <v>1</v>
      </c>
      <c r="T9144" s="2" t="s">
        <v>11</v>
      </c>
    </row>
    <row r="9145" spans="1:20" x14ac:dyDescent="0.25">
      <c r="A9145">
        <v>9144</v>
      </c>
      <c r="B9145" s="4">
        <v>43425</v>
      </c>
      <c r="C9145" t="str">
        <f t="shared" si="426"/>
        <v>2018</v>
      </c>
      <c r="D9145">
        <v>37</v>
      </c>
      <c r="E9145">
        <v>35</v>
      </c>
      <c r="F9145" t="str">
        <f t="shared" si="427"/>
        <v>Adult</v>
      </c>
      <c r="G9145" t="s">
        <v>27</v>
      </c>
      <c r="H9145" t="s">
        <v>37</v>
      </c>
      <c r="I9145">
        <v>479</v>
      </c>
      <c r="J9145" t="s">
        <v>24</v>
      </c>
      <c r="K9145">
        <v>3</v>
      </c>
      <c r="L9145">
        <v>61.52623664</v>
      </c>
      <c r="M9145" t="s">
        <v>25</v>
      </c>
      <c r="N9145" s="2" t="s">
        <v>16</v>
      </c>
      <c r="O9145">
        <v>18.45787099</v>
      </c>
      <c r="P9145">
        <f t="shared" si="428"/>
        <v>166.12083892999999</v>
      </c>
      <c r="Q9145" s="2" t="s">
        <v>16</v>
      </c>
      <c r="R9145" t="s">
        <v>26</v>
      </c>
      <c r="S9145">
        <v>4</v>
      </c>
      <c r="T9145" s="2" t="s">
        <v>11</v>
      </c>
    </row>
    <row r="9146" spans="1:20" x14ac:dyDescent="0.25">
      <c r="A9146">
        <v>9145</v>
      </c>
      <c r="B9146" s="4">
        <v>43458</v>
      </c>
      <c r="C9146" t="str">
        <f t="shared" si="426"/>
        <v>2018</v>
      </c>
      <c r="D9146">
        <v>164</v>
      </c>
      <c r="E9146">
        <v>49</v>
      </c>
      <c r="F9146" t="str">
        <f t="shared" si="427"/>
        <v>Adult</v>
      </c>
      <c r="G9146" t="s">
        <v>7</v>
      </c>
      <c r="H9146" t="s">
        <v>36</v>
      </c>
      <c r="I9146">
        <v>80</v>
      </c>
      <c r="J9146" t="s">
        <v>15</v>
      </c>
      <c r="K9146">
        <v>2</v>
      </c>
      <c r="L9146">
        <v>85.300350859999995</v>
      </c>
      <c r="M9146" t="s">
        <v>25</v>
      </c>
      <c r="N9146" s="2" t="s">
        <v>16</v>
      </c>
      <c r="O9146">
        <v>0</v>
      </c>
      <c r="P9146">
        <f t="shared" si="428"/>
        <v>170.60070171999999</v>
      </c>
      <c r="Q9146" s="2" t="s">
        <v>11</v>
      </c>
      <c r="R9146" t="s">
        <v>12</v>
      </c>
      <c r="S9146">
        <v>3</v>
      </c>
      <c r="T9146" s="2" t="s">
        <v>16</v>
      </c>
    </row>
    <row r="9147" spans="1:20" x14ac:dyDescent="0.25">
      <c r="A9147">
        <v>9146</v>
      </c>
      <c r="B9147" s="4">
        <v>44171</v>
      </c>
      <c r="C9147" t="str">
        <f t="shared" si="426"/>
        <v>2020</v>
      </c>
      <c r="D9147">
        <v>283</v>
      </c>
      <c r="E9147">
        <v>30</v>
      </c>
      <c r="F9147" t="str">
        <f t="shared" si="427"/>
        <v>Teenager</v>
      </c>
      <c r="G9147" t="s">
        <v>27</v>
      </c>
      <c r="H9147" t="s">
        <v>38</v>
      </c>
      <c r="I9147">
        <v>838</v>
      </c>
      <c r="J9147" t="s">
        <v>33</v>
      </c>
      <c r="K9147">
        <v>2</v>
      </c>
      <c r="L9147">
        <v>91.227501649999994</v>
      </c>
      <c r="M9147" t="s">
        <v>10</v>
      </c>
      <c r="N9147" s="2" t="s">
        <v>11</v>
      </c>
      <c r="O9147">
        <v>0</v>
      </c>
      <c r="P9147">
        <f t="shared" si="428"/>
        <v>182.45500329999999</v>
      </c>
      <c r="Q9147" s="2" t="s">
        <v>16</v>
      </c>
      <c r="R9147" t="s">
        <v>18</v>
      </c>
      <c r="S9147">
        <v>1</v>
      </c>
      <c r="T9147" s="2" t="s">
        <v>11</v>
      </c>
    </row>
    <row r="9148" spans="1:20" x14ac:dyDescent="0.25">
      <c r="A9148">
        <v>9147</v>
      </c>
      <c r="B9148" s="4">
        <v>44899</v>
      </c>
      <c r="C9148" t="str">
        <f t="shared" si="426"/>
        <v>2022</v>
      </c>
      <c r="D9148">
        <v>230</v>
      </c>
      <c r="E9148">
        <v>54</v>
      </c>
      <c r="F9148" t="str">
        <f t="shared" si="427"/>
        <v>Senior</v>
      </c>
      <c r="G9148" t="s">
        <v>13</v>
      </c>
      <c r="H9148" t="s">
        <v>30</v>
      </c>
      <c r="I9148">
        <v>28</v>
      </c>
      <c r="J9148" t="s">
        <v>24</v>
      </c>
      <c r="K9148">
        <v>5</v>
      </c>
      <c r="L9148">
        <v>12.930909679999999</v>
      </c>
      <c r="M9148" t="s">
        <v>10</v>
      </c>
      <c r="N9148" s="2" t="s">
        <v>11</v>
      </c>
      <c r="O9148">
        <v>0</v>
      </c>
      <c r="P9148">
        <f t="shared" si="428"/>
        <v>64.654548399999996</v>
      </c>
      <c r="Q9148" s="2" t="s">
        <v>16</v>
      </c>
      <c r="R9148" t="s">
        <v>18</v>
      </c>
      <c r="S9148">
        <v>1</v>
      </c>
      <c r="T9148" s="2" t="s">
        <v>11</v>
      </c>
    </row>
    <row r="9149" spans="1:20" x14ac:dyDescent="0.25">
      <c r="A9149">
        <v>9148</v>
      </c>
      <c r="B9149" s="4">
        <v>45284</v>
      </c>
      <c r="C9149" t="str">
        <f t="shared" si="426"/>
        <v>2023</v>
      </c>
      <c r="D9149">
        <v>157</v>
      </c>
      <c r="E9149">
        <v>38</v>
      </c>
      <c r="F9149" t="str">
        <f t="shared" si="427"/>
        <v>Adult</v>
      </c>
      <c r="G9149" t="s">
        <v>7</v>
      </c>
      <c r="H9149" t="s">
        <v>41</v>
      </c>
      <c r="I9149">
        <v>955</v>
      </c>
      <c r="J9149" t="s">
        <v>29</v>
      </c>
      <c r="K9149">
        <v>4</v>
      </c>
      <c r="L9149">
        <v>54.22429837</v>
      </c>
      <c r="M9149" t="s">
        <v>22</v>
      </c>
      <c r="N9149" s="2" t="s">
        <v>16</v>
      </c>
      <c r="O9149">
        <v>0</v>
      </c>
      <c r="P9149">
        <f t="shared" si="428"/>
        <v>216.89719348</v>
      </c>
      <c r="Q9149" s="2" t="s">
        <v>11</v>
      </c>
      <c r="R9149" t="s">
        <v>18</v>
      </c>
      <c r="S9149">
        <v>4</v>
      </c>
      <c r="T9149" s="2" t="s">
        <v>11</v>
      </c>
    </row>
    <row r="9150" spans="1:20" x14ac:dyDescent="0.25">
      <c r="A9150">
        <v>9149</v>
      </c>
      <c r="B9150" s="4">
        <v>43422</v>
      </c>
      <c r="C9150" t="str">
        <f t="shared" si="426"/>
        <v>2018</v>
      </c>
      <c r="D9150">
        <v>143</v>
      </c>
      <c r="E9150">
        <v>52</v>
      </c>
      <c r="F9150" t="str">
        <f t="shared" si="427"/>
        <v>Senior</v>
      </c>
      <c r="G9150" t="s">
        <v>13</v>
      </c>
      <c r="H9150" t="s">
        <v>28</v>
      </c>
      <c r="I9150">
        <v>263</v>
      </c>
      <c r="J9150" t="s">
        <v>15</v>
      </c>
      <c r="K9150">
        <v>4</v>
      </c>
      <c r="L9150">
        <v>47.106575130000003</v>
      </c>
      <c r="M9150" t="s">
        <v>25</v>
      </c>
      <c r="N9150" s="2" t="s">
        <v>16</v>
      </c>
      <c r="O9150">
        <v>0</v>
      </c>
      <c r="P9150">
        <f t="shared" si="428"/>
        <v>188.42630052000001</v>
      </c>
      <c r="Q9150" s="2" t="s">
        <v>16</v>
      </c>
      <c r="R9150" t="s">
        <v>12</v>
      </c>
      <c r="S9150">
        <v>5</v>
      </c>
      <c r="T9150" s="2" t="s">
        <v>16</v>
      </c>
    </row>
    <row r="9151" spans="1:20" x14ac:dyDescent="0.25">
      <c r="A9151">
        <v>9150</v>
      </c>
      <c r="B9151" s="4">
        <v>43829</v>
      </c>
      <c r="C9151" t="str">
        <f t="shared" si="426"/>
        <v>2019</v>
      </c>
      <c r="D9151">
        <v>296</v>
      </c>
      <c r="E9151">
        <v>19</v>
      </c>
      <c r="F9151" t="str">
        <f t="shared" si="427"/>
        <v>Teenager</v>
      </c>
      <c r="G9151" t="s">
        <v>13</v>
      </c>
      <c r="H9151" t="s">
        <v>23</v>
      </c>
      <c r="I9151">
        <v>445</v>
      </c>
      <c r="J9151" t="s">
        <v>24</v>
      </c>
      <c r="K9151">
        <v>4</v>
      </c>
      <c r="L9151">
        <v>91.675130120000006</v>
      </c>
      <c r="M9151" t="s">
        <v>20</v>
      </c>
      <c r="N9151" s="2" t="s">
        <v>16</v>
      </c>
      <c r="O9151">
        <v>36.670052050000002</v>
      </c>
      <c r="P9151">
        <f t="shared" si="428"/>
        <v>330.03046843000004</v>
      </c>
      <c r="Q9151" s="2" t="s">
        <v>11</v>
      </c>
      <c r="R9151" t="s">
        <v>26</v>
      </c>
      <c r="S9151">
        <v>5</v>
      </c>
      <c r="T9151" s="2" t="s">
        <v>11</v>
      </c>
    </row>
    <row r="9152" spans="1:20" x14ac:dyDescent="0.25">
      <c r="A9152">
        <v>9151</v>
      </c>
      <c r="B9152" s="4">
        <v>43437</v>
      </c>
      <c r="C9152" t="str">
        <f t="shared" si="426"/>
        <v>2018</v>
      </c>
      <c r="D9152">
        <v>76</v>
      </c>
      <c r="E9152">
        <v>18</v>
      </c>
      <c r="F9152" t="str">
        <f t="shared" si="427"/>
        <v>Teenager</v>
      </c>
      <c r="G9152" t="s">
        <v>27</v>
      </c>
      <c r="H9152" t="s">
        <v>28</v>
      </c>
      <c r="I9152">
        <v>609</v>
      </c>
      <c r="J9152" t="s">
        <v>15</v>
      </c>
      <c r="K9152">
        <v>2</v>
      </c>
      <c r="L9152">
        <v>30.287337300000001</v>
      </c>
      <c r="M9152" t="s">
        <v>10</v>
      </c>
      <c r="N9152" s="2" t="s">
        <v>16</v>
      </c>
      <c r="O9152">
        <v>0</v>
      </c>
      <c r="P9152">
        <f t="shared" si="428"/>
        <v>60.574674600000002</v>
      </c>
      <c r="Q9152" s="2" t="s">
        <v>16</v>
      </c>
      <c r="R9152" t="s">
        <v>12</v>
      </c>
      <c r="S9152">
        <v>2</v>
      </c>
      <c r="T9152" s="2" t="s">
        <v>16</v>
      </c>
    </row>
    <row r="9153" spans="1:20" x14ac:dyDescent="0.25">
      <c r="A9153">
        <v>9152</v>
      </c>
      <c r="B9153" s="4">
        <v>43460</v>
      </c>
      <c r="C9153" t="str">
        <f t="shared" si="426"/>
        <v>2018</v>
      </c>
      <c r="D9153">
        <v>132</v>
      </c>
      <c r="E9153">
        <v>51</v>
      </c>
      <c r="F9153" t="str">
        <f t="shared" si="427"/>
        <v>Senior</v>
      </c>
      <c r="G9153" t="s">
        <v>27</v>
      </c>
      <c r="H9153" t="s">
        <v>8</v>
      </c>
      <c r="I9153">
        <v>616</v>
      </c>
      <c r="J9153" t="s">
        <v>15</v>
      </c>
      <c r="K9153">
        <v>4</v>
      </c>
      <c r="L9153">
        <v>34.277423890000001</v>
      </c>
      <c r="M9153" t="s">
        <v>20</v>
      </c>
      <c r="N9153" s="2" t="s">
        <v>16</v>
      </c>
      <c r="O9153">
        <v>0</v>
      </c>
      <c r="P9153">
        <f t="shared" si="428"/>
        <v>137.10969556000001</v>
      </c>
      <c r="Q9153" s="2" t="s">
        <v>11</v>
      </c>
      <c r="R9153" t="s">
        <v>18</v>
      </c>
      <c r="S9153">
        <v>5</v>
      </c>
      <c r="T9153" s="2" t="s">
        <v>11</v>
      </c>
    </row>
    <row r="9154" spans="1:20" x14ac:dyDescent="0.25">
      <c r="A9154">
        <v>9153</v>
      </c>
      <c r="B9154" s="4">
        <v>45279</v>
      </c>
      <c r="C9154" t="str">
        <f t="shared" si="426"/>
        <v>2023</v>
      </c>
      <c r="D9154">
        <v>41</v>
      </c>
      <c r="E9154">
        <v>70</v>
      </c>
      <c r="F9154" t="str">
        <f t="shared" si="427"/>
        <v>Senior</v>
      </c>
      <c r="G9154" t="s">
        <v>27</v>
      </c>
      <c r="H9154" t="s">
        <v>40</v>
      </c>
      <c r="I9154">
        <v>421</v>
      </c>
      <c r="J9154" t="s">
        <v>24</v>
      </c>
      <c r="K9154">
        <v>1</v>
      </c>
      <c r="L9154">
        <v>89.871666730000001</v>
      </c>
      <c r="M9154" t="s">
        <v>20</v>
      </c>
      <c r="N9154" s="2" t="s">
        <v>16</v>
      </c>
      <c r="O9154">
        <v>8.9871666730000008</v>
      </c>
      <c r="P9154">
        <f t="shared" si="428"/>
        <v>80.884500056999997</v>
      </c>
      <c r="Q9154" s="2" t="s">
        <v>11</v>
      </c>
      <c r="R9154" t="s">
        <v>26</v>
      </c>
      <c r="S9154">
        <v>1</v>
      </c>
      <c r="T9154" s="2" t="s">
        <v>16</v>
      </c>
    </row>
    <row r="9155" spans="1:20" x14ac:dyDescent="0.25">
      <c r="A9155">
        <v>9154</v>
      </c>
      <c r="B9155" s="4">
        <v>43816</v>
      </c>
      <c r="C9155" t="str">
        <f t="shared" ref="C9155:C9218" si="429">TEXT(B9155,"YYYY")</f>
        <v>2019</v>
      </c>
      <c r="D9155">
        <v>307</v>
      </c>
      <c r="E9155">
        <v>38</v>
      </c>
      <c r="F9155" t="str">
        <f t="shared" ref="F9155:F9218" si="430">IF(E9155&gt;50,"Senior",IF(E9155&gt;30,"Adult","Teenager"))</f>
        <v>Adult</v>
      </c>
      <c r="G9155" t="s">
        <v>13</v>
      </c>
      <c r="H9155" t="s">
        <v>8</v>
      </c>
      <c r="I9155">
        <v>350</v>
      </c>
      <c r="J9155" t="s">
        <v>29</v>
      </c>
      <c r="K9155">
        <v>5</v>
      </c>
      <c r="L9155">
        <v>91.385765809999995</v>
      </c>
      <c r="M9155" t="s">
        <v>25</v>
      </c>
      <c r="N9155" s="2" t="s">
        <v>16</v>
      </c>
      <c r="O9155">
        <v>0</v>
      </c>
      <c r="P9155">
        <f t="shared" ref="P9155:P9218" si="431">K9155*L9155-O9155</f>
        <v>456.92882904999999</v>
      </c>
      <c r="Q9155" s="2" t="s">
        <v>11</v>
      </c>
      <c r="R9155" t="s">
        <v>12</v>
      </c>
      <c r="S9155">
        <v>4</v>
      </c>
      <c r="T9155" s="2" t="s">
        <v>16</v>
      </c>
    </row>
    <row r="9156" spans="1:20" x14ac:dyDescent="0.25">
      <c r="A9156">
        <v>9155</v>
      </c>
      <c r="B9156" s="4">
        <v>44882</v>
      </c>
      <c r="C9156" t="str">
        <f t="shared" si="429"/>
        <v>2022</v>
      </c>
      <c r="D9156">
        <v>2</v>
      </c>
      <c r="E9156">
        <v>30</v>
      </c>
      <c r="F9156" t="str">
        <f t="shared" si="430"/>
        <v>Teenager</v>
      </c>
      <c r="G9156" t="s">
        <v>13</v>
      </c>
      <c r="H9156" t="s">
        <v>37</v>
      </c>
      <c r="I9156">
        <v>373</v>
      </c>
      <c r="J9156" t="s">
        <v>9</v>
      </c>
      <c r="K9156">
        <v>1</v>
      </c>
      <c r="L9156">
        <v>74.355087589999997</v>
      </c>
      <c r="M9156" t="s">
        <v>20</v>
      </c>
      <c r="N9156" s="2" t="s">
        <v>16</v>
      </c>
      <c r="O9156">
        <v>7.4355087590000002</v>
      </c>
      <c r="P9156">
        <f t="shared" si="431"/>
        <v>66.919578830999995</v>
      </c>
      <c r="Q9156" s="2" t="s">
        <v>11</v>
      </c>
      <c r="R9156" t="s">
        <v>26</v>
      </c>
      <c r="S9156">
        <v>3</v>
      </c>
      <c r="T9156" s="2" t="s">
        <v>16</v>
      </c>
    </row>
    <row r="9157" spans="1:20" x14ac:dyDescent="0.25">
      <c r="A9157">
        <v>9156</v>
      </c>
      <c r="B9157" s="4">
        <v>44539</v>
      </c>
      <c r="C9157" t="str">
        <f t="shared" si="429"/>
        <v>2021</v>
      </c>
      <c r="D9157">
        <v>52</v>
      </c>
      <c r="E9157">
        <v>66</v>
      </c>
      <c r="F9157" t="str">
        <f t="shared" si="430"/>
        <v>Senior</v>
      </c>
      <c r="G9157" t="s">
        <v>13</v>
      </c>
      <c r="H9157" t="s">
        <v>32</v>
      </c>
      <c r="I9157">
        <v>100</v>
      </c>
      <c r="J9157" t="s">
        <v>29</v>
      </c>
      <c r="K9157">
        <v>2</v>
      </c>
      <c r="L9157">
        <v>75.391704820000001</v>
      </c>
      <c r="M9157" t="s">
        <v>22</v>
      </c>
      <c r="N9157" s="2" t="s">
        <v>16</v>
      </c>
      <c r="O9157">
        <v>0</v>
      </c>
      <c r="P9157">
        <f t="shared" si="431"/>
        <v>150.78340964</v>
      </c>
      <c r="Q9157" s="2" t="s">
        <v>16</v>
      </c>
      <c r="R9157" t="s">
        <v>18</v>
      </c>
      <c r="S9157">
        <v>2</v>
      </c>
      <c r="T9157" s="2" t="s">
        <v>16</v>
      </c>
    </row>
    <row r="9158" spans="1:20" x14ac:dyDescent="0.25">
      <c r="A9158">
        <v>9157</v>
      </c>
      <c r="B9158" s="4">
        <v>44536</v>
      </c>
      <c r="C9158" t="str">
        <f t="shared" si="429"/>
        <v>2021</v>
      </c>
      <c r="D9158">
        <v>84</v>
      </c>
      <c r="E9158">
        <v>68</v>
      </c>
      <c r="F9158" t="str">
        <f t="shared" si="430"/>
        <v>Senior</v>
      </c>
      <c r="G9158" t="s">
        <v>27</v>
      </c>
      <c r="H9158" t="s">
        <v>42</v>
      </c>
      <c r="I9158">
        <v>295</v>
      </c>
      <c r="J9158" t="s">
        <v>33</v>
      </c>
      <c r="K9158">
        <v>2</v>
      </c>
      <c r="L9158">
        <v>97.338708990000001</v>
      </c>
      <c r="M9158" t="s">
        <v>20</v>
      </c>
      <c r="N9158" s="2" t="s">
        <v>11</v>
      </c>
      <c r="O9158">
        <v>19.467741799999999</v>
      </c>
      <c r="P9158">
        <f t="shared" si="431"/>
        <v>175.20967618</v>
      </c>
      <c r="Q9158" s="2" t="s">
        <v>11</v>
      </c>
      <c r="R9158" t="s">
        <v>26</v>
      </c>
      <c r="S9158">
        <v>4</v>
      </c>
      <c r="T9158" s="2" t="s">
        <v>11</v>
      </c>
    </row>
    <row r="9159" spans="1:20" x14ac:dyDescent="0.25">
      <c r="A9159">
        <v>9158</v>
      </c>
      <c r="B9159" s="4">
        <v>44922</v>
      </c>
      <c r="C9159" t="str">
        <f t="shared" si="429"/>
        <v>2022</v>
      </c>
      <c r="D9159">
        <v>192</v>
      </c>
      <c r="E9159">
        <v>59</v>
      </c>
      <c r="F9159" t="str">
        <f t="shared" si="430"/>
        <v>Senior</v>
      </c>
      <c r="G9159" t="s">
        <v>27</v>
      </c>
      <c r="H9159" t="s">
        <v>8</v>
      </c>
      <c r="I9159">
        <v>391</v>
      </c>
      <c r="J9159" t="s">
        <v>29</v>
      </c>
      <c r="K9159">
        <v>2</v>
      </c>
      <c r="L9159">
        <v>83.429545099999999</v>
      </c>
      <c r="M9159" t="s">
        <v>22</v>
      </c>
      <c r="N9159" s="2" t="s">
        <v>16</v>
      </c>
      <c r="O9159">
        <v>0</v>
      </c>
      <c r="P9159">
        <f t="shared" si="431"/>
        <v>166.8590902</v>
      </c>
      <c r="Q9159" s="2" t="s">
        <v>16</v>
      </c>
      <c r="R9159" t="s">
        <v>12</v>
      </c>
      <c r="S9159">
        <v>5</v>
      </c>
      <c r="T9159" s="2" t="s">
        <v>11</v>
      </c>
    </row>
    <row r="9160" spans="1:20" x14ac:dyDescent="0.25">
      <c r="A9160">
        <v>9159</v>
      </c>
      <c r="B9160" s="4">
        <v>43429</v>
      </c>
      <c r="C9160" t="str">
        <f t="shared" si="429"/>
        <v>2018</v>
      </c>
      <c r="D9160">
        <v>388</v>
      </c>
      <c r="E9160">
        <v>67</v>
      </c>
      <c r="F9160" t="str">
        <f t="shared" si="430"/>
        <v>Senior</v>
      </c>
      <c r="G9160" t="s">
        <v>7</v>
      </c>
      <c r="H9160" t="s">
        <v>35</v>
      </c>
      <c r="I9160">
        <v>144</v>
      </c>
      <c r="J9160" t="s">
        <v>29</v>
      </c>
      <c r="K9160">
        <v>3</v>
      </c>
      <c r="L9160">
        <v>84.659957390000002</v>
      </c>
      <c r="M9160" t="s">
        <v>20</v>
      </c>
      <c r="N9160" s="2" t="s">
        <v>11</v>
      </c>
      <c r="O9160">
        <v>25.397987220000001</v>
      </c>
      <c r="P9160">
        <f t="shared" si="431"/>
        <v>228.58188495000002</v>
      </c>
      <c r="Q9160" s="2" t="s">
        <v>16</v>
      </c>
      <c r="R9160" t="s">
        <v>26</v>
      </c>
      <c r="S9160">
        <v>1</v>
      </c>
      <c r="T9160" s="2" t="s">
        <v>11</v>
      </c>
    </row>
    <row r="9161" spans="1:20" x14ac:dyDescent="0.25">
      <c r="A9161">
        <v>9160</v>
      </c>
      <c r="B9161" s="4">
        <v>43788</v>
      </c>
      <c r="C9161" t="str">
        <f t="shared" si="429"/>
        <v>2019</v>
      </c>
      <c r="D9161">
        <v>407</v>
      </c>
      <c r="E9161">
        <v>65</v>
      </c>
      <c r="F9161" t="str">
        <f t="shared" si="430"/>
        <v>Senior</v>
      </c>
      <c r="G9161" t="s">
        <v>27</v>
      </c>
      <c r="H9161" t="s">
        <v>36</v>
      </c>
      <c r="I9161">
        <v>514</v>
      </c>
      <c r="J9161" t="s">
        <v>9</v>
      </c>
      <c r="K9161">
        <v>5</v>
      </c>
      <c r="L9161">
        <v>85.198117370000006</v>
      </c>
      <c r="M9161" t="s">
        <v>22</v>
      </c>
      <c r="N9161" s="2" t="s">
        <v>11</v>
      </c>
      <c r="O9161">
        <v>0</v>
      </c>
      <c r="P9161">
        <f t="shared" si="431"/>
        <v>425.99058685</v>
      </c>
      <c r="Q9161" s="2" t="s">
        <v>11</v>
      </c>
      <c r="R9161" t="s">
        <v>18</v>
      </c>
      <c r="S9161">
        <v>3</v>
      </c>
      <c r="T9161" s="2" t="s">
        <v>11</v>
      </c>
    </row>
    <row r="9162" spans="1:20" x14ac:dyDescent="0.25">
      <c r="A9162">
        <v>9161</v>
      </c>
      <c r="B9162" s="4">
        <v>45284</v>
      </c>
      <c r="C9162" t="str">
        <f t="shared" si="429"/>
        <v>2023</v>
      </c>
      <c r="D9162">
        <v>221</v>
      </c>
      <c r="E9162">
        <v>31</v>
      </c>
      <c r="F9162" t="str">
        <f t="shared" si="430"/>
        <v>Adult</v>
      </c>
      <c r="G9162" t="s">
        <v>13</v>
      </c>
      <c r="H9162" t="s">
        <v>35</v>
      </c>
      <c r="I9162">
        <v>918</v>
      </c>
      <c r="J9162" t="s">
        <v>9</v>
      </c>
      <c r="K9162">
        <v>3</v>
      </c>
      <c r="L9162">
        <v>68.319038280000001</v>
      </c>
      <c r="M9162" t="s">
        <v>25</v>
      </c>
      <c r="N9162" s="2" t="s">
        <v>16</v>
      </c>
      <c r="O9162">
        <v>20.495711480000001</v>
      </c>
      <c r="P9162">
        <f t="shared" si="431"/>
        <v>184.46140335999999</v>
      </c>
      <c r="Q9162" s="2" t="s">
        <v>16</v>
      </c>
      <c r="R9162" t="s">
        <v>26</v>
      </c>
      <c r="S9162">
        <v>4</v>
      </c>
      <c r="T9162" s="2" t="s">
        <v>16</v>
      </c>
    </row>
    <row r="9163" spans="1:20" x14ac:dyDescent="0.25">
      <c r="A9163">
        <v>9162</v>
      </c>
      <c r="B9163" s="4">
        <v>44889</v>
      </c>
      <c r="C9163" t="str">
        <f t="shared" si="429"/>
        <v>2022</v>
      </c>
      <c r="D9163">
        <v>321</v>
      </c>
      <c r="E9163">
        <v>40</v>
      </c>
      <c r="F9163" t="str">
        <f t="shared" si="430"/>
        <v>Adult</v>
      </c>
      <c r="G9163" t="s">
        <v>27</v>
      </c>
      <c r="H9163" t="s">
        <v>43</v>
      </c>
      <c r="I9163">
        <v>852</v>
      </c>
      <c r="J9163" t="s">
        <v>15</v>
      </c>
      <c r="K9163">
        <v>4</v>
      </c>
      <c r="L9163">
        <v>72.07824205</v>
      </c>
      <c r="M9163" t="s">
        <v>25</v>
      </c>
      <c r="N9163" s="2" t="s">
        <v>16</v>
      </c>
      <c r="O9163">
        <v>28.831296819999999</v>
      </c>
      <c r="P9163">
        <f t="shared" si="431"/>
        <v>259.48167138000002</v>
      </c>
      <c r="Q9163" s="2" t="s">
        <v>16</v>
      </c>
      <c r="R9163" t="s">
        <v>26</v>
      </c>
      <c r="S9163">
        <v>1</v>
      </c>
      <c r="T9163" s="2" t="s">
        <v>16</v>
      </c>
    </row>
    <row r="9164" spans="1:20" x14ac:dyDescent="0.25">
      <c r="A9164">
        <v>9163</v>
      </c>
      <c r="B9164" s="4">
        <v>44144</v>
      </c>
      <c r="C9164" t="str">
        <f t="shared" si="429"/>
        <v>2020</v>
      </c>
      <c r="D9164">
        <v>98</v>
      </c>
      <c r="E9164">
        <v>49</v>
      </c>
      <c r="F9164" t="str">
        <f t="shared" si="430"/>
        <v>Adult</v>
      </c>
      <c r="G9164" t="s">
        <v>7</v>
      </c>
      <c r="H9164" t="s">
        <v>31</v>
      </c>
      <c r="I9164">
        <v>72</v>
      </c>
      <c r="J9164" t="s">
        <v>15</v>
      </c>
      <c r="K9164">
        <v>5</v>
      </c>
      <c r="L9164">
        <v>55.521694119999999</v>
      </c>
      <c r="M9164" t="s">
        <v>25</v>
      </c>
      <c r="N9164" s="2" t="s">
        <v>16</v>
      </c>
      <c r="O9164">
        <v>0</v>
      </c>
      <c r="P9164">
        <f t="shared" si="431"/>
        <v>277.60847059999998</v>
      </c>
      <c r="Q9164" s="2" t="s">
        <v>11</v>
      </c>
      <c r="R9164" t="s">
        <v>12</v>
      </c>
      <c r="S9164">
        <v>5</v>
      </c>
      <c r="T9164" s="2" t="s">
        <v>11</v>
      </c>
    </row>
    <row r="9165" spans="1:20" x14ac:dyDescent="0.25">
      <c r="A9165">
        <v>9164</v>
      </c>
      <c r="B9165" s="4">
        <v>43799</v>
      </c>
      <c r="C9165" t="str">
        <f t="shared" si="429"/>
        <v>2019</v>
      </c>
      <c r="D9165">
        <v>38</v>
      </c>
      <c r="E9165">
        <v>22</v>
      </c>
      <c r="F9165" t="str">
        <f t="shared" si="430"/>
        <v>Teenager</v>
      </c>
      <c r="G9165" t="s">
        <v>13</v>
      </c>
      <c r="H9165" t="s">
        <v>41</v>
      </c>
      <c r="I9165">
        <v>385</v>
      </c>
      <c r="J9165" t="s">
        <v>15</v>
      </c>
      <c r="K9165">
        <v>4</v>
      </c>
      <c r="L9165">
        <v>36.644072880000003</v>
      </c>
      <c r="M9165" t="s">
        <v>22</v>
      </c>
      <c r="N9165" s="2" t="s">
        <v>11</v>
      </c>
      <c r="O9165">
        <v>0</v>
      </c>
      <c r="P9165">
        <f t="shared" si="431"/>
        <v>146.57629152000001</v>
      </c>
      <c r="Q9165" s="2" t="s">
        <v>16</v>
      </c>
      <c r="R9165" t="s">
        <v>18</v>
      </c>
      <c r="S9165">
        <v>3</v>
      </c>
      <c r="T9165" s="2" t="s">
        <v>11</v>
      </c>
    </row>
    <row r="9166" spans="1:20" x14ac:dyDescent="0.25">
      <c r="A9166">
        <v>9165</v>
      </c>
      <c r="B9166" s="4">
        <v>43799</v>
      </c>
      <c r="C9166" t="str">
        <f t="shared" si="429"/>
        <v>2019</v>
      </c>
      <c r="D9166">
        <v>202</v>
      </c>
      <c r="E9166">
        <v>30</v>
      </c>
      <c r="F9166" t="str">
        <f t="shared" si="430"/>
        <v>Teenager</v>
      </c>
      <c r="G9166" t="s">
        <v>27</v>
      </c>
      <c r="H9166" t="s">
        <v>23</v>
      </c>
      <c r="I9166">
        <v>947</v>
      </c>
      <c r="J9166" t="s">
        <v>29</v>
      </c>
      <c r="K9166">
        <v>1</v>
      </c>
      <c r="L9166">
        <v>91.852619419999996</v>
      </c>
      <c r="M9166" t="s">
        <v>22</v>
      </c>
      <c r="N9166" s="2" t="s">
        <v>11</v>
      </c>
      <c r="O9166">
        <v>0</v>
      </c>
      <c r="P9166">
        <f t="shared" si="431"/>
        <v>91.852619419999996</v>
      </c>
      <c r="Q9166" s="2" t="s">
        <v>11</v>
      </c>
      <c r="R9166" t="s">
        <v>12</v>
      </c>
      <c r="S9166">
        <v>5</v>
      </c>
      <c r="T9166" s="2" t="s">
        <v>16</v>
      </c>
    </row>
    <row r="9167" spans="1:20" x14ac:dyDescent="0.25">
      <c r="A9167">
        <v>9166</v>
      </c>
      <c r="B9167" s="4">
        <v>43459</v>
      </c>
      <c r="C9167" t="str">
        <f t="shared" si="429"/>
        <v>2018</v>
      </c>
      <c r="D9167">
        <v>244</v>
      </c>
      <c r="E9167">
        <v>27</v>
      </c>
      <c r="F9167" t="str">
        <f t="shared" si="430"/>
        <v>Teenager</v>
      </c>
      <c r="G9167" t="s">
        <v>7</v>
      </c>
      <c r="H9167" t="s">
        <v>32</v>
      </c>
      <c r="I9167">
        <v>974</v>
      </c>
      <c r="J9167" t="s">
        <v>33</v>
      </c>
      <c r="K9167">
        <v>1</v>
      </c>
      <c r="L9167">
        <v>93.660806160000007</v>
      </c>
      <c r="M9167" t="s">
        <v>10</v>
      </c>
      <c r="N9167" s="2" t="s">
        <v>16</v>
      </c>
      <c r="O9167">
        <v>9.3660806159999996</v>
      </c>
      <c r="P9167">
        <f t="shared" si="431"/>
        <v>84.294725544000002</v>
      </c>
      <c r="Q9167" s="2" t="s">
        <v>11</v>
      </c>
      <c r="R9167" t="s">
        <v>26</v>
      </c>
      <c r="S9167">
        <v>5</v>
      </c>
      <c r="T9167" s="2" t="s">
        <v>11</v>
      </c>
    </row>
    <row r="9168" spans="1:20" x14ac:dyDescent="0.25">
      <c r="A9168">
        <v>9167</v>
      </c>
      <c r="B9168" s="4">
        <v>45237</v>
      </c>
      <c r="C9168" t="str">
        <f t="shared" si="429"/>
        <v>2023</v>
      </c>
      <c r="D9168">
        <v>359</v>
      </c>
      <c r="E9168">
        <v>22</v>
      </c>
      <c r="F9168" t="str">
        <f t="shared" si="430"/>
        <v>Teenager</v>
      </c>
      <c r="G9168" t="s">
        <v>27</v>
      </c>
      <c r="H9168" t="s">
        <v>17</v>
      </c>
      <c r="I9168">
        <v>824</v>
      </c>
      <c r="J9168" t="s">
        <v>29</v>
      </c>
      <c r="K9168">
        <v>2</v>
      </c>
      <c r="L9168">
        <v>85.454396130000006</v>
      </c>
      <c r="M9168" t="s">
        <v>20</v>
      </c>
      <c r="N9168" s="2" t="s">
        <v>11</v>
      </c>
      <c r="O9168">
        <v>0</v>
      </c>
      <c r="P9168">
        <f t="shared" si="431"/>
        <v>170.90879226000001</v>
      </c>
      <c r="Q9168" s="2" t="s">
        <v>16</v>
      </c>
      <c r="R9168" t="s">
        <v>12</v>
      </c>
      <c r="S9168">
        <v>3</v>
      </c>
      <c r="T9168" s="2" t="s">
        <v>16</v>
      </c>
    </row>
    <row r="9169" spans="1:20" x14ac:dyDescent="0.25">
      <c r="A9169">
        <v>9168</v>
      </c>
      <c r="B9169" s="4">
        <v>45246</v>
      </c>
      <c r="C9169" t="str">
        <f t="shared" si="429"/>
        <v>2023</v>
      </c>
      <c r="D9169">
        <v>215</v>
      </c>
      <c r="E9169">
        <v>64</v>
      </c>
      <c r="F9169" t="str">
        <f t="shared" si="430"/>
        <v>Senior</v>
      </c>
      <c r="G9169" t="s">
        <v>7</v>
      </c>
      <c r="H9169" t="s">
        <v>42</v>
      </c>
      <c r="I9169">
        <v>141</v>
      </c>
      <c r="J9169" t="s">
        <v>33</v>
      </c>
      <c r="K9169">
        <v>5</v>
      </c>
      <c r="L9169">
        <v>96.002260359999994</v>
      </c>
      <c r="M9169" t="s">
        <v>10</v>
      </c>
      <c r="N9169" s="2" t="s">
        <v>16</v>
      </c>
      <c r="O9169">
        <v>0</v>
      </c>
      <c r="P9169">
        <f t="shared" si="431"/>
        <v>480.01130179999996</v>
      </c>
      <c r="Q9169" s="2" t="s">
        <v>16</v>
      </c>
      <c r="R9169" t="s">
        <v>18</v>
      </c>
      <c r="S9169">
        <v>1</v>
      </c>
      <c r="T9169" s="2" t="s">
        <v>16</v>
      </c>
    </row>
    <row r="9170" spans="1:20" x14ac:dyDescent="0.25">
      <c r="A9170">
        <v>9169</v>
      </c>
      <c r="B9170" s="4">
        <v>44529</v>
      </c>
      <c r="C9170" t="str">
        <f t="shared" si="429"/>
        <v>2021</v>
      </c>
      <c r="D9170">
        <v>330</v>
      </c>
      <c r="E9170">
        <v>37</v>
      </c>
      <c r="F9170" t="str">
        <f t="shared" si="430"/>
        <v>Adult</v>
      </c>
      <c r="G9170" t="s">
        <v>27</v>
      </c>
      <c r="H9170" t="s">
        <v>19</v>
      </c>
      <c r="I9170">
        <v>194</v>
      </c>
      <c r="J9170" t="s">
        <v>33</v>
      </c>
      <c r="K9170">
        <v>2</v>
      </c>
      <c r="L9170">
        <v>81.206535099999996</v>
      </c>
      <c r="M9170" t="s">
        <v>10</v>
      </c>
      <c r="N9170" s="2" t="s">
        <v>16</v>
      </c>
      <c r="O9170">
        <v>16.241307020000001</v>
      </c>
      <c r="P9170">
        <f t="shared" si="431"/>
        <v>146.17176318</v>
      </c>
      <c r="Q9170" s="2" t="s">
        <v>16</v>
      </c>
      <c r="R9170" t="s">
        <v>26</v>
      </c>
      <c r="S9170">
        <v>5</v>
      </c>
      <c r="T9170" s="2" t="s">
        <v>11</v>
      </c>
    </row>
    <row r="9171" spans="1:20" x14ac:dyDescent="0.25">
      <c r="A9171">
        <v>9170</v>
      </c>
      <c r="B9171" s="4">
        <v>43788</v>
      </c>
      <c r="C9171" t="str">
        <f t="shared" si="429"/>
        <v>2019</v>
      </c>
      <c r="D9171">
        <v>130</v>
      </c>
      <c r="E9171">
        <v>40</v>
      </c>
      <c r="F9171" t="str">
        <f t="shared" si="430"/>
        <v>Adult</v>
      </c>
      <c r="G9171" t="s">
        <v>13</v>
      </c>
      <c r="H9171" t="s">
        <v>40</v>
      </c>
      <c r="I9171">
        <v>783</v>
      </c>
      <c r="J9171" t="s">
        <v>33</v>
      </c>
      <c r="K9171">
        <v>5</v>
      </c>
      <c r="L9171">
        <v>33.586569060000002</v>
      </c>
      <c r="M9171" t="s">
        <v>22</v>
      </c>
      <c r="N9171" s="2" t="s">
        <v>11</v>
      </c>
      <c r="O9171">
        <v>16.793284530000001</v>
      </c>
      <c r="P9171">
        <f t="shared" si="431"/>
        <v>151.13956077</v>
      </c>
      <c r="Q9171" s="2" t="s">
        <v>16</v>
      </c>
      <c r="R9171" t="s">
        <v>26</v>
      </c>
      <c r="S9171">
        <v>5</v>
      </c>
      <c r="T9171" s="2" t="s">
        <v>11</v>
      </c>
    </row>
    <row r="9172" spans="1:20" x14ac:dyDescent="0.25">
      <c r="A9172">
        <v>9171</v>
      </c>
      <c r="B9172" s="4">
        <v>44875</v>
      </c>
      <c r="C9172" t="str">
        <f t="shared" si="429"/>
        <v>2022</v>
      </c>
      <c r="D9172">
        <v>85</v>
      </c>
      <c r="E9172">
        <v>62</v>
      </c>
      <c r="F9172" t="str">
        <f t="shared" si="430"/>
        <v>Senior</v>
      </c>
      <c r="G9172" t="s">
        <v>7</v>
      </c>
      <c r="H9172" t="s">
        <v>39</v>
      </c>
      <c r="I9172">
        <v>283</v>
      </c>
      <c r="J9172" t="s">
        <v>15</v>
      </c>
      <c r="K9172">
        <v>4</v>
      </c>
      <c r="L9172">
        <v>46.181157929999998</v>
      </c>
      <c r="M9172" t="s">
        <v>20</v>
      </c>
      <c r="N9172" s="2" t="s">
        <v>11</v>
      </c>
      <c r="O9172">
        <v>0</v>
      </c>
      <c r="P9172">
        <f t="shared" si="431"/>
        <v>184.72463171999999</v>
      </c>
      <c r="Q9172" s="2" t="s">
        <v>16</v>
      </c>
      <c r="R9172" t="s">
        <v>18</v>
      </c>
      <c r="S9172">
        <v>1</v>
      </c>
      <c r="T9172" s="2" t="s">
        <v>16</v>
      </c>
    </row>
    <row r="9173" spans="1:20" x14ac:dyDescent="0.25">
      <c r="A9173">
        <v>9172</v>
      </c>
      <c r="B9173" s="4">
        <v>45257</v>
      </c>
      <c r="C9173" t="str">
        <f t="shared" si="429"/>
        <v>2023</v>
      </c>
      <c r="D9173">
        <v>250</v>
      </c>
      <c r="E9173">
        <v>67</v>
      </c>
      <c r="F9173" t="str">
        <f t="shared" si="430"/>
        <v>Senior</v>
      </c>
      <c r="G9173" t="s">
        <v>27</v>
      </c>
      <c r="H9173" t="s">
        <v>30</v>
      </c>
      <c r="I9173">
        <v>629</v>
      </c>
      <c r="J9173" t="s">
        <v>15</v>
      </c>
      <c r="K9173">
        <v>4</v>
      </c>
      <c r="L9173">
        <v>15.376720150000001</v>
      </c>
      <c r="M9173" t="s">
        <v>20</v>
      </c>
      <c r="N9173" s="2" t="s">
        <v>11</v>
      </c>
      <c r="O9173">
        <v>6.1506880610000003</v>
      </c>
      <c r="P9173">
        <f t="shared" si="431"/>
        <v>55.356192539000006</v>
      </c>
      <c r="Q9173" s="2" t="s">
        <v>16</v>
      </c>
      <c r="R9173" t="s">
        <v>26</v>
      </c>
      <c r="S9173">
        <v>5</v>
      </c>
      <c r="T9173" s="2" t="s">
        <v>16</v>
      </c>
    </row>
    <row r="9174" spans="1:20" x14ac:dyDescent="0.25">
      <c r="A9174">
        <v>9173</v>
      </c>
      <c r="B9174" s="4">
        <v>45233</v>
      </c>
      <c r="C9174" t="str">
        <f t="shared" si="429"/>
        <v>2023</v>
      </c>
      <c r="D9174">
        <v>263</v>
      </c>
      <c r="E9174">
        <v>36</v>
      </c>
      <c r="F9174" t="str">
        <f t="shared" si="430"/>
        <v>Adult</v>
      </c>
      <c r="G9174" t="s">
        <v>13</v>
      </c>
      <c r="H9174" t="s">
        <v>40</v>
      </c>
      <c r="I9174">
        <v>947</v>
      </c>
      <c r="J9174" t="s">
        <v>33</v>
      </c>
      <c r="K9174">
        <v>3</v>
      </c>
      <c r="L9174">
        <v>11.7970259</v>
      </c>
      <c r="M9174" t="s">
        <v>10</v>
      </c>
      <c r="N9174" s="2" t="s">
        <v>16</v>
      </c>
      <c r="O9174">
        <v>0</v>
      </c>
      <c r="P9174">
        <f t="shared" si="431"/>
        <v>35.391077699999997</v>
      </c>
      <c r="Q9174" s="2" t="s">
        <v>11</v>
      </c>
      <c r="R9174" t="s">
        <v>18</v>
      </c>
      <c r="S9174">
        <v>2</v>
      </c>
      <c r="T9174" s="2" t="s">
        <v>16</v>
      </c>
    </row>
    <row r="9175" spans="1:20" x14ac:dyDescent="0.25">
      <c r="A9175">
        <v>9174</v>
      </c>
      <c r="B9175" s="4">
        <v>44559</v>
      </c>
      <c r="C9175" t="str">
        <f t="shared" si="429"/>
        <v>2021</v>
      </c>
      <c r="D9175">
        <v>42</v>
      </c>
      <c r="E9175">
        <v>66</v>
      </c>
      <c r="F9175" t="str">
        <f t="shared" si="430"/>
        <v>Senior</v>
      </c>
      <c r="G9175" t="s">
        <v>27</v>
      </c>
      <c r="H9175" t="s">
        <v>37</v>
      </c>
      <c r="I9175">
        <v>828</v>
      </c>
      <c r="J9175" t="s">
        <v>29</v>
      </c>
      <c r="K9175">
        <v>3</v>
      </c>
      <c r="L9175">
        <v>52.634147339999998</v>
      </c>
      <c r="M9175" t="s">
        <v>22</v>
      </c>
      <c r="N9175" s="2" t="s">
        <v>16</v>
      </c>
      <c r="O9175">
        <v>0</v>
      </c>
      <c r="P9175">
        <f t="shared" si="431"/>
        <v>157.90244202</v>
      </c>
      <c r="Q9175" s="2" t="s">
        <v>16</v>
      </c>
      <c r="R9175" t="s">
        <v>12</v>
      </c>
      <c r="S9175">
        <v>4</v>
      </c>
      <c r="T9175" s="2" t="s">
        <v>11</v>
      </c>
    </row>
    <row r="9176" spans="1:20" x14ac:dyDescent="0.25">
      <c r="A9176">
        <v>9175</v>
      </c>
      <c r="B9176" s="4">
        <v>43449</v>
      </c>
      <c r="C9176" t="str">
        <f t="shared" si="429"/>
        <v>2018</v>
      </c>
      <c r="D9176">
        <v>340</v>
      </c>
      <c r="E9176">
        <v>45</v>
      </c>
      <c r="F9176" t="str">
        <f t="shared" si="430"/>
        <v>Adult</v>
      </c>
      <c r="G9176" t="s">
        <v>27</v>
      </c>
      <c r="H9176" t="s">
        <v>21</v>
      </c>
      <c r="I9176">
        <v>324</v>
      </c>
      <c r="J9176" t="s">
        <v>29</v>
      </c>
      <c r="K9176">
        <v>5</v>
      </c>
      <c r="L9176">
        <v>94.919184479999998</v>
      </c>
      <c r="M9176" t="s">
        <v>25</v>
      </c>
      <c r="N9176" s="2" t="s">
        <v>11</v>
      </c>
      <c r="O9176">
        <v>0</v>
      </c>
      <c r="P9176">
        <f t="shared" si="431"/>
        <v>474.59592240000001</v>
      </c>
      <c r="Q9176" s="2" t="s">
        <v>16</v>
      </c>
      <c r="R9176" t="s">
        <v>12</v>
      </c>
      <c r="S9176">
        <v>3</v>
      </c>
      <c r="T9176" s="2" t="s">
        <v>16</v>
      </c>
    </row>
    <row r="9177" spans="1:20" x14ac:dyDescent="0.25">
      <c r="A9177">
        <v>9176</v>
      </c>
      <c r="B9177" s="4">
        <v>44923</v>
      </c>
      <c r="C9177" t="str">
        <f t="shared" si="429"/>
        <v>2022</v>
      </c>
      <c r="D9177">
        <v>340</v>
      </c>
      <c r="E9177">
        <v>58</v>
      </c>
      <c r="F9177" t="str">
        <f t="shared" si="430"/>
        <v>Senior</v>
      </c>
      <c r="G9177" t="s">
        <v>7</v>
      </c>
      <c r="H9177" t="s">
        <v>36</v>
      </c>
      <c r="I9177">
        <v>560</v>
      </c>
      <c r="J9177" t="s">
        <v>24</v>
      </c>
      <c r="K9177">
        <v>4</v>
      </c>
      <c r="L9177">
        <v>83.542700640000007</v>
      </c>
      <c r="M9177" t="s">
        <v>10</v>
      </c>
      <c r="N9177" s="2" t="s">
        <v>11</v>
      </c>
      <c r="O9177">
        <v>0</v>
      </c>
      <c r="P9177">
        <f t="shared" si="431"/>
        <v>334.17080256000003</v>
      </c>
      <c r="Q9177" s="2" t="s">
        <v>11</v>
      </c>
      <c r="R9177" t="s">
        <v>12</v>
      </c>
      <c r="S9177">
        <v>2</v>
      </c>
      <c r="T9177" s="2" t="s">
        <v>16</v>
      </c>
    </row>
    <row r="9178" spans="1:20" x14ac:dyDescent="0.25">
      <c r="A9178">
        <v>9177</v>
      </c>
      <c r="B9178" s="4">
        <v>44522</v>
      </c>
      <c r="C9178" t="str">
        <f t="shared" si="429"/>
        <v>2021</v>
      </c>
      <c r="D9178">
        <v>345</v>
      </c>
      <c r="E9178">
        <v>28</v>
      </c>
      <c r="F9178" t="str">
        <f t="shared" si="430"/>
        <v>Teenager</v>
      </c>
      <c r="G9178" t="s">
        <v>27</v>
      </c>
      <c r="H9178" t="s">
        <v>42</v>
      </c>
      <c r="I9178">
        <v>630</v>
      </c>
      <c r="J9178" t="s">
        <v>9</v>
      </c>
      <c r="K9178">
        <v>1</v>
      </c>
      <c r="L9178">
        <v>50.18220333</v>
      </c>
      <c r="M9178" t="s">
        <v>22</v>
      </c>
      <c r="N9178" s="2" t="s">
        <v>16</v>
      </c>
      <c r="O9178">
        <v>5.0182203330000004</v>
      </c>
      <c r="P9178">
        <f t="shared" si="431"/>
        <v>45.163982996999998</v>
      </c>
      <c r="Q9178" s="2" t="s">
        <v>16</v>
      </c>
      <c r="R9178" t="s">
        <v>26</v>
      </c>
      <c r="S9178">
        <v>1</v>
      </c>
      <c r="T9178" s="2" t="s">
        <v>16</v>
      </c>
    </row>
    <row r="9179" spans="1:20" x14ac:dyDescent="0.25">
      <c r="A9179">
        <v>9178</v>
      </c>
      <c r="B9179" s="4">
        <v>44535</v>
      </c>
      <c r="C9179" t="str">
        <f t="shared" si="429"/>
        <v>2021</v>
      </c>
      <c r="D9179">
        <v>445</v>
      </c>
      <c r="E9179">
        <v>46</v>
      </c>
      <c r="F9179" t="str">
        <f t="shared" si="430"/>
        <v>Adult</v>
      </c>
      <c r="G9179" t="s">
        <v>27</v>
      </c>
      <c r="H9179" t="s">
        <v>35</v>
      </c>
      <c r="I9179">
        <v>52</v>
      </c>
      <c r="J9179" t="s">
        <v>29</v>
      </c>
      <c r="K9179">
        <v>3</v>
      </c>
      <c r="L9179">
        <v>96.620963709999998</v>
      </c>
      <c r="M9179" t="s">
        <v>20</v>
      </c>
      <c r="N9179" s="2" t="s">
        <v>11</v>
      </c>
      <c r="O9179">
        <v>28.986289110000001</v>
      </c>
      <c r="P9179">
        <f t="shared" si="431"/>
        <v>260.87660201999995</v>
      </c>
      <c r="Q9179" s="2" t="s">
        <v>16</v>
      </c>
      <c r="R9179" t="s">
        <v>26</v>
      </c>
      <c r="S9179">
        <v>1</v>
      </c>
      <c r="T9179" s="2" t="s">
        <v>11</v>
      </c>
    </row>
    <row r="9180" spans="1:20" x14ac:dyDescent="0.25">
      <c r="A9180">
        <v>9179</v>
      </c>
      <c r="B9180" s="4">
        <v>44545</v>
      </c>
      <c r="C9180" t="str">
        <f t="shared" si="429"/>
        <v>2021</v>
      </c>
      <c r="D9180">
        <v>235</v>
      </c>
      <c r="E9180">
        <v>49</v>
      </c>
      <c r="F9180" t="str">
        <f t="shared" si="430"/>
        <v>Adult</v>
      </c>
      <c r="G9180" t="s">
        <v>13</v>
      </c>
      <c r="H9180" t="s">
        <v>42</v>
      </c>
      <c r="I9180">
        <v>500</v>
      </c>
      <c r="J9180" t="s">
        <v>29</v>
      </c>
      <c r="K9180">
        <v>3</v>
      </c>
      <c r="L9180">
        <v>14.582212930000001</v>
      </c>
      <c r="M9180" t="s">
        <v>20</v>
      </c>
      <c r="N9180" s="2" t="s">
        <v>11</v>
      </c>
      <c r="O9180">
        <v>0</v>
      </c>
      <c r="P9180">
        <f t="shared" si="431"/>
        <v>43.746638790000006</v>
      </c>
      <c r="Q9180" s="2" t="s">
        <v>11</v>
      </c>
      <c r="R9180" t="s">
        <v>12</v>
      </c>
      <c r="S9180">
        <v>3</v>
      </c>
      <c r="T9180" s="2" t="s">
        <v>16</v>
      </c>
    </row>
    <row r="9181" spans="1:20" x14ac:dyDescent="0.25">
      <c r="A9181">
        <v>9180</v>
      </c>
      <c r="B9181" s="4">
        <v>43444</v>
      </c>
      <c r="C9181" t="str">
        <f t="shared" si="429"/>
        <v>2018</v>
      </c>
      <c r="D9181">
        <v>5</v>
      </c>
      <c r="E9181">
        <v>67</v>
      </c>
      <c r="F9181" t="str">
        <f t="shared" si="430"/>
        <v>Senior</v>
      </c>
      <c r="G9181" t="s">
        <v>13</v>
      </c>
      <c r="H9181" t="s">
        <v>35</v>
      </c>
      <c r="I9181">
        <v>223</v>
      </c>
      <c r="J9181" t="s">
        <v>9</v>
      </c>
      <c r="K9181">
        <v>2</v>
      </c>
      <c r="L9181">
        <v>82.700212530000002</v>
      </c>
      <c r="M9181" t="s">
        <v>22</v>
      </c>
      <c r="N9181" s="2" t="s">
        <v>11</v>
      </c>
      <c r="O9181">
        <v>0</v>
      </c>
      <c r="P9181">
        <f t="shared" si="431"/>
        <v>165.40042506</v>
      </c>
      <c r="Q9181" s="2" t="s">
        <v>16</v>
      </c>
      <c r="R9181" t="s">
        <v>18</v>
      </c>
      <c r="S9181">
        <v>2</v>
      </c>
      <c r="T9181" s="2" t="s">
        <v>11</v>
      </c>
    </row>
    <row r="9182" spans="1:20" x14ac:dyDescent="0.25">
      <c r="A9182">
        <v>9181</v>
      </c>
      <c r="B9182" s="4">
        <v>44532</v>
      </c>
      <c r="C9182" t="str">
        <f t="shared" si="429"/>
        <v>2021</v>
      </c>
      <c r="D9182">
        <v>331</v>
      </c>
      <c r="E9182">
        <v>70</v>
      </c>
      <c r="F9182" t="str">
        <f t="shared" si="430"/>
        <v>Senior</v>
      </c>
      <c r="G9182" t="s">
        <v>7</v>
      </c>
      <c r="H9182" t="s">
        <v>19</v>
      </c>
      <c r="I9182">
        <v>237</v>
      </c>
      <c r="J9182" t="s">
        <v>9</v>
      </c>
      <c r="K9182">
        <v>1</v>
      </c>
      <c r="L9182">
        <v>17.271887249999999</v>
      </c>
      <c r="M9182" t="s">
        <v>22</v>
      </c>
      <c r="N9182" s="2" t="s">
        <v>11</v>
      </c>
      <c r="O9182">
        <v>0</v>
      </c>
      <c r="P9182">
        <f t="shared" si="431"/>
        <v>17.271887249999999</v>
      </c>
      <c r="Q9182" s="2" t="s">
        <v>11</v>
      </c>
      <c r="R9182" t="s">
        <v>12</v>
      </c>
      <c r="S9182">
        <v>2</v>
      </c>
      <c r="T9182" s="2" t="s">
        <v>16</v>
      </c>
    </row>
    <row r="9183" spans="1:20" x14ac:dyDescent="0.25">
      <c r="A9183">
        <v>9182</v>
      </c>
      <c r="B9183" s="4">
        <v>44138</v>
      </c>
      <c r="C9183" t="str">
        <f t="shared" si="429"/>
        <v>2020</v>
      </c>
      <c r="D9183">
        <v>380</v>
      </c>
      <c r="E9183">
        <v>36</v>
      </c>
      <c r="F9183" t="str">
        <f t="shared" si="430"/>
        <v>Adult</v>
      </c>
      <c r="G9183" t="s">
        <v>7</v>
      </c>
      <c r="H9183" t="s">
        <v>36</v>
      </c>
      <c r="I9183">
        <v>905</v>
      </c>
      <c r="J9183" t="s">
        <v>15</v>
      </c>
      <c r="K9183">
        <v>1</v>
      </c>
      <c r="L9183">
        <v>89.21209992</v>
      </c>
      <c r="M9183" t="s">
        <v>20</v>
      </c>
      <c r="N9183" s="2" t="s">
        <v>16</v>
      </c>
      <c r="O9183">
        <v>0</v>
      </c>
      <c r="P9183">
        <f t="shared" si="431"/>
        <v>89.21209992</v>
      </c>
      <c r="Q9183" s="2" t="s">
        <v>16</v>
      </c>
      <c r="R9183" t="s">
        <v>12</v>
      </c>
      <c r="S9183">
        <v>1</v>
      </c>
      <c r="T9183" s="2" t="s">
        <v>11</v>
      </c>
    </row>
    <row r="9184" spans="1:20" x14ac:dyDescent="0.25">
      <c r="A9184">
        <v>9183</v>
      </c>
      <c r="B9184" s="4">
        <v>45269</v>
      </c>
      <c r="C9184" t="str">
        <f t="shared" si="429"/>
        <v>2023</v>
      </c>
      <c r="D9184">
        <v>419</v>
      </c>
      <c r="E9184">
        <v>22</v>
      </c>
      <c r="F9184" t="str">
        <f t="shared" si="430"/>
        <v>Teenager</v>
      </c>
      <c r="G9184" t="s">
        <v>7</v>
      </c>
      <c r="H9184" t="s">
        <v>43</v>
      </c>
      <c r="I9184">
        <v>107</v>
      </c>
      <c r="J9184" t="s">
        <v>9</v>
      </c>
      <c r="K9184">
        <v>4</v>
      </c>
      <c r="L9184">
        <v>80.356161610000001</v>
      </c>
      <c r="M9184" t="s">
        <v>10</v>
      </c>
      <c r="N9184" s="2" t="s">
        <v>16</v>
      </c>
      <c r="O9184">
        <v>0</v>
      </c>
      <c r="P9184">
        <f t="shared" si="431"/>
        <v>321.42464644</v>
      </c>
      <c r="Q9184" s="2" t="s">
        <v>11</v>
      </c>
      <c r="R9184" t="s">
        <v>18</v>
      </c>
      <c r="S9184">
        <v>5</v>
      </c>
      <c r="T9184" s="2" t="s">
        <v>16</v>
      </c>
    </row>
    <row r="9185" spans="1:20" x14ac:dyDescent="0.25">
      <c r="A9185">
        <v>9184</v>
      </c>
      <c r="B9185" s="4">
        <v>43775</v>
      </c>
      <c r="C9185" t="str">
        <f t="shared" si="429"/>
        <v>2019</v>
      </c>
      <c r="D9185">
        <v>71</v>
      </c>
      <c r="E9185">
        <v>26</v>
      </c>
      <c r="F9185" t="str">
        <f t="shared" si="430"/>
        <v>Teenager</v>
      </c>
      <c r="G9185" t="s">
        <v>13</v>
      </c>
      <c r="H9185" t="s">
        <v>21</v>
      </c>
      <c r="I9185">
        <v>252</v>
      </c>
      <c r="J9185" t="s">
        <v>33</v>
      </c>
      <c r="K9185">
        <v>4</v>
      </c>
      <c r="L9185">
        <v>16.405729900000001</v>
      </c>
      <c r="M9185" t="s">
        <v>20</v>
      </c>
      <c r="N9185" s="2" t="s">
        <v>16</v>
      </c>
      <c r="O9185">
        <v>0</v>
      </c>
      <c r="P9185">
        <f t="shared" si="431"/>
        <v>65.622919600000003</v>
      </c>
      <c r="Q9185" s="2" t="s">
        <v>11</v>
      </c>
      <c r="R9185" t="s">
        <v>18</v>
      </c>
      <c r="S9185">
        <v>4</v>
      </c>
      <c r="T9185" s="2" t="s">
        <v>16</v>
      </c>
    </row>
    <row r="9186" spans="1:20" x14ac:dyDescent="0.25">
      <c r="A9186">
        <v>9185</v>
      </c>
      <c r="B9186" s="4">
        <v>45233</v>
      </c>
      <c r="C9186" t="str">
        <f t="shared" si="429"/>
        <v>2023</v>
      </c>
      <c r="D9186">
        <v>78</v>
      </c>
      <c r="E9186">
        <v>35</v>
      </c>
      <c r="F9186" t="str">
        <f t="shared" si="430"/>
        <v>Adult</v>
      </c>
      <c r="G9186" t="s">
        <v>27</v>
      </c>
      <c r="H9186" t="s">
        <v>31</v>
      </c>
      <c r="I9186">
        <v>86</v>
      </c>
      <c r="J9186" t="s">
        <v>29</v>
      </c>
      <c r="K9186">
        <v>1</v>
      </c>
      <c r="L9186">
        <v>16.59262124</v>
      </c>
      <c r="M9186" t="s">
        <v>25</v>
      </c>
      <c r="N9186" s="2" t="s">
        <v>16</v>
      </c>
      <c r="O9186">
        <v>0</v>
      </c>
      <c r="P9186">
        <f t="shared" si="431"/>
        <v>16.59262124</v>
      </c>
      <c r="Q9186" s="2" t="s">
        <v>11</v>
      </c>
      <c r="R9186" t="s">
        <v>18</v>
      </c>
      <c r="S9186">
        <v>4</v>
      </c>
      <c r="T9186" s="2" t="s">
        <v>11</v>
      </c>
    </row>
    <row r="9187" spans="1:20" x14ac:dyDescent="0.25">
      <c r="A9187">
        <v>9186</v>
      </c>
      <c r="B9187" s="4">
        <v>45286</v>
      </c>
      <c r="C9187" t="str">
        <f t="shared" si="429"/>
        <v>2023</v>
      </c>
      <c r="D9187">
        <v>31</v>
      </c>
      <c r="E9187">
        <v>69</v>
      </c>
      <c r="F9187" t="str">
        <f t="shared" si="430"/>
        <v>Senior</v>
      </c>
      <c r="G9187" t="s">
        <v>27</v>
      </c>
      <c r="H9187" t="s">
        <v>40</v>
      </c>
      <c r="I9187">
        <v>44</v>
      </c>
      <c r="J9187" t="s">
        <v>29</v>
      </c>
      <c r="K9187">
        <v>5</v>
      </c>
      <c r="L9187">
        <v>65.450772670000006</v>
      </c>
      <c r="M9187" t="s">
        <v>20</v>
      </c>
      <c r="N9187" s="2" t="s">
        <v>16</v>
      </c>
      <c r="O9187">
        <v>32.725386329999999</v>
      </c>
      <c r="P9187">
        <f t="shared" si="431"/>
        <v>294.52847702000003</v>
      </c>
      <c r="Q9187" s="2" t="s">
        <v>16</v>
      </c>
      <c r="R9187" t="s">
        <v>26</v>
      </c>
      <c r="S9187">
        <v>5</v>
      </c>
      <c r="T9187" s="2" t="s">
        <v>16</v>
      </c>
    </row>
    <row r="9188" spans="1:20" x14ac:dyDescent="0.25">
      <c r="A9188">
        <v>9187</v>
      </c>
      <c r="B9188" s="4">
        <v>43772</v>
      </c>
      <c r="C9188" t="str">
        <f t="shared" si="429"/>
        <v>2019</v>
      </c>
      <c r="D9188">
        <v>473</v>
      </c>
      <c r="E9188">
        <v>58</v>
      </c>
      <c r="F9188" t="str">
        <f t="shared" si="430"/>
        <v>Senior</v>
      </c>
      <c r="G9188" t="s">
        <v>27</v>
      </c>
      <c r="H9188" t="s">
        <v>41</v>
      </c>
      <c r="I9188">
        <v>476</v>
      </c>
      <c r="J9188" t="s">
        <v>33</v>
      </c>
      <c r="K9188">
        <v>4</v>
      </c>
      <c r="L9188">
        <v>13.871369359999999</v>
      </c>
      <c r="M9188" t="s">
        <v>25</v>
      </c>
      <c r="N9188" s="2" t="s">
        <v>16</v>
      </c>
      <c r="O9188">
        <v>5.5485477430000003</v>
      </c>
      <c r="P9188">
        <f t="shared" si="431"/>
        <v>49.936929696999997</v>
      </c>
      <c r="Q9188" s="2" t="s">
        <v>11</v>
      </c>
      <c r="R9188" t="s">
        <v>26</v>
      </c>
      <c r="S9188">
        <v>5</v>
      </c>
      <c r="T9188" s="2" t="s">
        <v>11</v>
      </c>
    </row>
    <row r="9189" spans="1:20" x14ac:dyDescent="0.25">
      <c r="A9189">
        <v>9188</v>
      </c>
      <c r="B9189" s="4">
        <v>43813</v>
      </c>
      <c r="C9189" t="str">
        <f t="shared" si="429"/>
        <v>2019</v>
      </c>
      <c r="D9189">
        <v>268</v>
      </c>
      <c r="E9189">
        <v>33</v>
      </c>
      <c r="F9189" t="str">
        <f t="shared" si="430"/>
        <v>Adult</v>
      </c>
      <c r="G9189" t="s">
        <v>27</v>
      </c>
      <c r="H9189" t="s">
        <v>34</v>
      </c>
      <c r="I9189">
        <v>581</v>
      </c>
      <c r="J9189" t="s">
        <v>24</v>
      </c>
      <c r="K9189">
        <v>4</v>
      </c>
      <c r="L9189">
        <v>69.867905449999995</v>
      </c>
      <c r="M9189" t="s">
        <v>25</v>
      </c>
      <c r="N9189" s="2" t="s">
        <v>16</v>
      </c>
      <c r="O9189">
        <v>27.947162179999999</v>
      </c>
      <c r="P9189">
        <f t="shared" si="431"/>
        <v>251.52445961999999</v>
      </c>
      <c r="Q9189" s="2" t="s">
        <v>11</v>
      </c>
      <c r="R9189" t="s">
        <v>26</v>
      </c>
      <c r="S9189">
        <v>2</v>
      </c>
      <c r="T9189" s="2" t="s">
        <v>11</v>
      </c>
    </row>
    <row r="9190" spans="1:20" x14ac:dyDescent="0.25">
      <c r="A9190">
        <v>9189</v>
      </c>
      <c r="B9190" s="4">
        <v>44559</v>
      </c>
      <c r="C9190" t="str">
        <f t="shared" si="429"/>
        <v>2021</v>
      </c>
      <c r="D9190">
        <v>120</v>
      </c>
      <c r="E9190">
        <v>54</v>
      </c>
      <c r="F9190" t="str">
        <f t="shared" si="430"/>
        <v>Senior</v>
      </c>
      <c r="G9190" t="s">
        <v>13</v>
      </c>
      <c r="H9190" t="s">
        <v>34</v>
      </c>
      <c r="I9190">
        <v>799</v>
      </c>
      <c r="J9190" t="s">
        <v>9</v>
      </c>
      <c r="K9190">
        <v>4</v>
      </c>
      <c r="L9190">
        <v>42.887573179999997</v>
      </c>
      <c r="M9190" t="s">
        <v>10</v>
      </c>
      <c r="N9190" s="2" t="s">
        <v>16</v>
      </c>
      <c r="O9190">
        <v>17.15502927</v>
      </c>
      <c r="P9190">
        <f t="shared" si="431"/>
        <v>154.39526344999999</v>
      </c>
      <c r="Q9190" s="2" t="s">
        <v>11</v>
      </c>
      <c r="R9190" t="s">
        <v>26</v>
      </c>
      <c r="S9190">
        <v>3</v>
      </c>
      <c r="T9190" s="2" t="s">
        <v>16</v>
      </c>
    </row>
    <row r="9191" spans="1:20" x14ac:dyDescent="0.25">
      <c r="A9191">
        <v>9190</v>
      </c>
      <c r="B9191" s="4">
        <v>44187</v>
      </c>
      <c r="C9191" t="str">
        <f t="shared" si="429"/>
        <v>2020</v>
      </c>
      <c r="D9191">
        <v>242</v>
      </c>
      <c r="E9191">
        <v>49</v>
      </c>
      <c r="F9191" t="str">
        <f t="shared" si="430"/>
        <v>Adult</v>
      </c>
      <c r="G9191" t="s">
        <v>7</v>
      </c>
      <c r="H9191" t="s">
        <v>14</v>
      </c>
      <c r="I9191">
        <v>972</v>
      </c>
      <c r="J9191" t="s">
        <v>24</v>
      </c>
      <c r="K9191">
        <v>4</v>
      </c>
      <c r="L9191">
        <v>60.920590660000002</v>
      </c>
      <c r="M9191" t="s">
        <v>20</v>
      </c>
      <c r="N9191" s="2" t="s">
        <v>11</v>
      </c>
      <c r="O9191">
        <v>24.36823626</v>
      </c>
      <c r="P9191">
        <f t="shared" si="431"/>
        <v>219.31412638</v>
      </c>
      <c r="Q9191" s="2" t="s">
        <v>16</v>
      </c>
      <c r="R9191" t="s">
        <v>26</v>
      </c>
      <c r="S9191">
        <v>4</v>
      </c>
      <c r="T9191" s="2" t="s">
        <v>16</v>
      </c>
    </row>
    <row r="9192" spans="1:20" x14ac:dyDescent="0.25">
      <c r="A9192">
        <v>9191</v>
      </c>
      <c r="B9192" s="4">
        <v>43801</v>
      </c>
      <c r="C9192" t="str">
        <f t="shared" si="429"/>
        <v>2019</v>
      </c>
      <c r="D9192">
        <v>222</v>
      </c>
      <c r="E9192">
        <v>25</v>
      </c>
      <c r="F9192" t="str">
        <f t="shared" si="430"/>
        <v>Teenager</v>
      </c>
      <c r="G9192" t="s">
        <v>13</v>
      </c>
      <c r="H9192" t="s">
        <v>23</v>
      </c>
      <c r="I9192">
        <v>22</v>
      </c>
      <c r="J9192" t="s">
        <v>33</v>
      </c>
      <c r="K9192">
        <v>1</v>
      </c>
      <c r="L9192">
        <v>18.996844880000001</v>
      </c>
      <c r="M9192" t="s">
        <v>20</v>
      </c>
      <c r="N9192" s="2" t="s">
        <v>16</v>
      </c>
      <c r="O9192">
        <v>1.8996844880000001</v>
      </c>
      <c r="P9192">
        <f t="shared" si="431"/>
        <v>17.097160391999999</v>
      </c>
      <c r="Q9192" s="2" t="s">
        <v>16</v>
      </c>
      <c r="R9192" t="s">
        <v>26</v>
      </c>
      <c r="S9192">
        <v>2</v>
      </c>
      <c r="T9192" s="2" t="s">
        <v>16</v>
      </c>
    </row>
    <row r="9193" spans="1:20" x14ac:dyDescent="0.25">
      <c r="A9193">
        <v>9192</v>
      </c>
      <c r="B9193" s="4">
        <v>45238</v>
      </c>
      <c r="C9193" t="str">
        <f t="shared" si="429"/>
        <v>2023</v>
      </c>
      <c r="D9193">
        <v>14</v>
      </c>
      <c r="E9193">
        <v>41</v>
      </c>
      <c r="F9193" t="str">
        <f t="shared" si="430"/>
        <v>Adult</v>
      </c>
      <c r="G9193" t="s">
        <v>27</v>
      </c>
      <c r="H9193" t="s">
        <v>42</v>
      </c>
      <c r="I9193">
        <v>298</v>
      </c>
      <c r="J9193" t="s">
        <v>15</v>
      </c>
      <c r="K9193">
        <v>3</v>
      </c>
      <c r="L9193">
        <v>58.719830539999997</v>
      </c>
      <c r="M9193" t="s">
        <v>10</v>
      </c>
      <c r="N9193" s="2" t="s">
        <v>16</v>
      </c>
      <c r="O9193">
        <v>0</v>
      </c>
      <c r="P9193">
        <f t="shared" si="431"/>
        <v>176.15949161999998</v>
      </c>
      <c r="Q9193" s="2" t="s">
        <v>11</v>
      </c>
      <c r="R9193" t="s">
        <v>18</v>
      </c>
      <c r="S9193">
        <v>4</v>
      </c>
      <c r="T9193" s="2" t="s">
        <v>16</v>
      </c>
    </row>
    <row r="9194" spans="1:20" x14ac:dyDescent="0.25">
      <c r="A9194">
        <v>9193</v>
      </c>
      <c r="B9194" s="4">
        <v>44502</v>
      </c>
      <c r="C9194" t="str">
        <f t="shared" si="429"/>
        <v>2021</v>
      </c>
      <c r="D9194">
        <v>485</v>
      </c>
      <c r="E9194">
        <v>18</v>
      </c>
      <c r="F9194" t="str">
        <f t="shared" si="430"/>
        <v>Teenager</v>
      </c>
      <c r="G9194" t="s">
        <v>27</v>
      </c>
      <c r="H9194" t="s">
        <v>37</v>
      </c>
      <c r="I9194">
        <v>527</v>
      </c>
      <c r="J9194" t="s">
        <v>29</v>
      </c>
      <c r="K9194">
        <v>1</v>
      </c>
      <c r="L9194">
        <v>25.93649748</v>
      </c>
      <c r="M9194" t="s">
        <v>20</v>
      </c>
      <c r="N9194" s="2" t="s">
        <v>11</v>
      </c>
      <c r="O9194">
        <v>0</v>
      </c>
      <c r="P9194">
        <f t="shared" si="431"/>
        <v>25.93649748</v>
      </c>
      <c r="Q9194" s="2" t="s">
        <v>16</v>
      </c>
      <c r="R9194" t="s">
        <v>18</v>
      </c>
      <c r="S9194">
        <v>5</v>
      </c>
      <c r="T9194" s="2" t="s">
        <v>11</v>
      </c>
    </row>
    <row r="9195" spans="1:20" x14ac:dyDescent="0.25">
      <c r="A9195">
        <v>9194</v>
      </c>
      <c r="B9195" s="4">
        <v>45237</v>
      </c>
      <c r="C9195" t="str">
        <f t="shared" si="429"/>
        <v>2023</v>
      </c>
      <c r="D9195">
        <v>129</v>
      </c>
      <c r="E9195">
        <v>34</v>
      </c>
      <c r="F9195" t="str">
        <f t="shared" si="430"/>
        <v>Adult</v>
      </c>
      <c r="G9195" t="s">
        <v>13</v>
      </c>
      <c r="H9195" t="s">
        <v>30</v>
      </c>
      <c r="I9195">
        <v>293</v>
      </c>
      <c r="J9195" t="s">
        <v>24</v>
      </c>
      <c r="K9195">
        <v>2</v>
      </c>
      <c r="L9195">
        <v>24.210591699999998</v>
      </c>
      <c r="M9195" t="s">
        <v>20</v>
      </c>
      <c r="N9195" s="2" t="s">
        <v>16</v>
      </c>
      <c r="O9195">
        <v>0</v>
      </c>
      <c r="P9195">
        <f t="shared" si="431"/>
        <v>48.421183399999997</v>
      </c>
      <c r="Q9195" s="2" t="s">
        <v>16</v>
      </c>
      <c r="R9195" t="s">
        <v>18</v>
      </c>
      <c r="S9195">
        <v>3</v>
      </c>
      <c r="T9195" s="2" t="s">
        <v>11</v>
      </c>
    </row>
    <row r="9196" spans="1:20" x14ac:dyDescent="0.25">
      <c r="A9196">
        <v>9195</v>
      </c>
      <c r="B9196" s="4">
        <v>45282</v>
      </c>
      <c r="C9196" t="str">
        <f t="shared" si="429"/>
        <v>2023</v>
      </c>
      <c r="D9196">
        <v>234</v>
      </c>
      <c r="E9196">
        <v>21</v>
      </c>
      <c r="F9196" t="str">
        <f t="shared" si="430"/>
        <v>Teenager</v>
      </c>
      <c r="G9196" t="s">
        <v>7</v>
      </c>
      <c r="H9196" t="s">
        <v>39</v>
      </c>
      <c r="I9196">
        <v>709</v>
      </c>
      <c r="J9196" t="s">
        <v>9</v>
      </c>
      <c r="K9196">
        <v>4</v>
      </c>
      <c r="L9196">
        <v>75.445565029999997</v>
      </c>
      <c r="M9196" t="s">
        <v>25</v>
      </c>
      <c r="N9196" s="2" t="s">
        <v>11</v>
      </c>
      <c r="O9196">
        <v>0</v>
      </c>
      <c r="P9196">
        <f t="shared" si="431"/>
        <v>301.78226011999999</v>
      </c>
      <c r="Q9196" s="2" t="s">
        <v>16</v>
      </c>
      <c r="R9196" t="s">
        <v>12</v>
      </c>
      <c r="S9196">
        <v>3</v>
      </c>
      <c r="T9196" s="2" t="s">
        <v>16</v>
      </c>
    </row>
    <row r="9197" spans="1:20" x14ac:dyDescent="0.25">
      <c r="A9197">
        <v>9196</v>
      </c>
      <c r="B9197" s="4">
        <v>43802</v>
      </c>
      <c r="C9197" t="str">
        <f t="shared" si="429"/>
        <v>2019</v>
      </c>
      <c r="D9197">
        <v>21</v>
      </c>
      <c r="E9197">
        <v>61</v>
      </c>
      <c r="F9197" t="str">
        <f t="shared" si="430"/>
        <v>Senior</v>
      </c>
      <c r="G9197" t="s">
        <v>7</v>
      </c>
      <c r="H9197" t="s">
        <v>28</v>
      </c>
      <c r="I9197">
        <v>533</v>
      </c>
      <c r="J9197" t="s">
        <v>24</v>
      </c>
      <c r="K9197">
        <v>4</v>
      </c>
      <c r="L9197">
        <v>76.252050269999998</v>
      </c>
      <c r="M9197" t="s">
        <v>25</v>
      </c>
      <c r="N9197" s="2" t="s">
        <v>11</v>
      </c>
      <c r="O9197">
        <v>30.500820109999999</v>
      </c>
      <c r="P9197">
        <f t="shared" si="431"/>
        <v>274.50738096999999</v>
      </c>
      <c r="Q9197" s="2" t="s">
        <v>11</v>
      </c>
      <c r="R9197" t="s">
        <v>26</v>
      </c>
      <c r="S9197">
        <v>5</v>
      </c>
      <c r="T9197" s="2" t="s">
        <v>16</v>
      </c>
    </row>
    <row r="9198" spans="1:20" x14ac:dyDescent="0.25">
      <c r="A9198">
        <v>9197</v>
      </c>
      <c r="B9198" s="4">
        <v>45234</v>
      </c>
      <c r="C9198" t="str">
        <f t="shared" si="429"/>
        <v>2023</v>
      </c>
      <c r="D9198">
        <v>358</v>
      </c>
      <c r="E9198">
        <v>26</v>
      </c>
      <c r="F9198" t="str">
        <f t="shared" si="430"/>
        <v>Teenager</v>
      </c>
      <c r="G9198" t="s">
        <v>27</v>
      </c>
      <c r="H9198" t="s">
        <v>28</v>
      </c>
      <c r="I9198">
        <v>469</v>
      </c>
      <c r="J9198" t="s">
        <v>9</v>
      </c>
      <c r="K9198">
        <v>2</v>
      </c>
      <c r="L9198">
        <v>12.829399970000001</v>
      </c>
      <c r="M9198" t="s">
        <v>10</v>
      </c>
      <c r="N9198" s="2" t="s">
        <v>16</v>
      </c>
      <c r="O9198">
        <v>0</v>
      </c>
      <c r="P9198">
        <f t="shared" si="431"/>
        <v>25.658799940000002</v>
      </c>
      <c r="Q9198" s="2" t="s">
        <v>11</v>
      </c>
      <c r="R9198" t="s">
        <v>12</v>
      </c>
      <c r="S9198">
        <v>4</v>
      </c>
      <c r="T9198" s="2" t="s">
        <v>16</v>
      </c>
    </row>
    <row r="9199" spans="1:20" x14ac:dyDescent="0.25">
      <c r="A9199">
        <v>9198</v>
      </c>
      <c r="B9199" s="4">
        <v>43829</v>
      </c>
      <c r="C9199" t="str">
        <f t="shared" si="429"/>
        <v>2019</v>
      </c>
      <c r="D9199">
        <v>233</v>
      </c>
      <c r="E9199">
        <v>61</v>
      </c>
      <c r="F9199" t="str">
        <f t="shared" si="430"/>
        <v>Senior</v>
      </c>
      <c r="G9199" t="s">
        <v>7</v>
      </c>
      <c r="H9199" t="s">
        <v>32</v>
      </c>
      <c r="I9199">
        <v>141</v>
      </c>
      <c r="J9199" t="s">
        <v>29</v>
      </c>
      <c r="K9199">
        <v>3</v>
      </c>
      <c r="L9199">
        <v>21.203239029999999</v>
      </c>
      <c r="M9199" t="s">
        <v>25</v>
      </c>
      <c r="N9199" s="2" t="s">
        <v>11</v>
      </c>
      <c r="O9199">
        <v>0</v>
      </c>
      <c r="P9199">
        <f t="shared" si="431"/>
        <v>63.609717089999997</v>
      </c>
      <c r="Q9199" s="2" t="s">
        <v>16</v>
      </c>
      <c r="R9199" t="s">
        <v>12</v>
      </c>
      <c r="S9199">
        <v>4</v>
      </c>
      <c r="T9199" s="2" t="s">
        <v>16</v>
      </c>
    </row>
    <row r="9200" spans="1:20" x14ac:dyDescent="0.25">
      <c r="A9200">
        <v>9199</v>
      </c>
      <c r="B9200" s="4">
        <v>43790</v>
      </c>
      <c r="C9200" t="str">
        <f t="shared" si="429"/>
        <v>2019</v>
      </c>
      <c r="D9200">
        <v>76</v>
      </c>
      <c r="E9200">
        <v>59</v>
      </c>
      <c r="F9200" t="str">
        <f t="shared" si="430"/>
        <v>Senior</v>
      </c>
      <c r="G9200" t="s">
        <v>13</v>
      </c>
      <c r="H9200" t="s">
        <v>30</v>
      </c>
      <c r="I9200">
        <v>290</v>
      </c>
      <c r="J9200" t="s">
        <v>33</v>
      </c>
      <c r="K9200">
        <v>1</v>
      </c>
      <c r="L9200">
        <v>26.29029645</v>
      </c>
      <c r="M9200" t="s">
        <v>22</v>
      </c>
      <c r="N9200" s="2" t="s">
        <v>16</v>
      </c>
      <c r="O9200">
        <v>0</v>
      </c>
      <c r="P9200">
        <f t="shared" si="431"/>
        <v>26.29029645</v>
      </c>
      <c r="Q9200" s="2" t="s">
        <v>16</v>
      </c>
      <c r="R9200" t="s">
        <v>12</v>
      </c>
      <c r="S9200">
        <v>5</v>
      </c>
      <c r="T9200" s="2" t="s">
        <v>11</v>
      </c>
    </row>
    <row r="9201" spans="1:20" x14ac:dyDescent="0.25">
      <c r="A9201">
        <v>9200</v>
      </c>
      <c r="B9201" s="4">
        <v>44192</v>
      </c>
      <c r="C9201" t="str">
        <f t="shared" si="429"/>
        <v>2020</v>
      </c>
      <c r="D9201">
        <v>352</v>
      </c>
      <c r="E9201">
        <v>38</v>
      </c>
      <c r="F9201" t="str">
        <f t="shared" si="430"/>
        <v>Adult</v>
      </c>
      <c r="G9201" t="s">
        <v>27</v>
      </c>
      <c r="H9201" t="s">
        <v>8</v>
      </c>
      <c r="I9201">
        <v>772</v>
      </c>
      <c r="J9201" t="s">
        <v>24</v>
      </c>
      <c r="K9201">
        <v>3</v>
      </c>
      <c r="L9201">
        <v>26.619047349999999</v>
      </c>
      <c r="M9201" t="s">
        <v>25</v>
      </c>
      <c r="N9201" s="2" t="s">
        <v>11</v>
      </c>
      <c r="O9201">
        <v>7.9857142049999998</v>
      </c>
      <c r="P9201">
        <f t="shared" si="431"/>
        <v>71.871427844999999</v>
      </c>
      <c r="Q9201" s="2" t="s">
        <v>16</v>
      </c>
      <c r="R9201" t="s">
        <v>26</v>
      </c>
      <c r="S9201">
        <v>2</v>
      </c>
      <c r="T9201" s="2" t="s">
        <v>11</v>
      </c>
    </row>
    <row r="9202" spans="1:20" x14ac:dyDescent="0.25">
      <c r="A9202">
        <v>9201</v>
      </c>
      <c r="B9202" s="4">
        <v>45276</v>
      </c>
      <c r="C9202" t="str">
        <f t="shared" si="429"/>
        <v>2023</v>
      </c>
      <c r="D9202">
        <v>252</v>
      </c>
      <c r="E9202">
        <v>54</v>
      </c>
      <c r="F9202" t="str">
        <f t="shared" si="430"/>
        <v>Senior</v>
      </c>
      <c r="G9202" t="s">
        <v>27</v>
      </c>
      <c r="H9202" t="s">
        <v>17</v>
      </c>
      <c r="I9202">
        <v>579</v>
      </c>
      <c r="J9202" t="s">
        <v>15</v>
      </c>
      <c r="K9202">
        <v>3</v>
      </c>
      <c r="L9202">
        <v>14.71696502</v>
      </c>
      <c r="M9202" t="s">
        <v>20</v>
      </c>
      <c r="N9202" s="2" t="s">
        <v>11</v>
      </c>
      <c r="O9202">
        <v>0</v>
      </c>
      <c r="P9202">
        <f t="shared" si="431"/>
        <v>44.150895059999996</v>
      </c>
      <c r="Q9202" s="2" t="s">
        <v>16</v>
      </c>
      <c r="R9202" t="s">
        <v>12</v>
      </c>
      <c r="S9202">
        <v>3</v>
      </c>
      <c r="T9202" s="2" t="s">
        <v>11</v>
      </c>
    </row>
    <row r="9203" spans="1:20" x14ac:dyDescent="0.25">
      <c r="A9203">
        <v>9202</v>
      </c>
      <c r="B9203" s="4">
        <v>44516</v>
      </c>
      <c r="C9203" t="str">
        <f t="shared" si="429"/>
        <v>2021</v>
      </c>
      <c r="D9203">
        <v>365</v>
      </c>
      <c r="E9203">
        <v>39</v>
      </c>
      <c r="F9203" t="str">
        <f t="shared" si="430"/>
        <v>Adult</v>
      </c>
      <c r="G9203" t="s">
        <v>7</v>
      </c>
      <c r="H9203" t="s">
        <v>42</v>
      </c>
      <c r="I9203">
        <v>187</v>
      </c>
      <c r="J9203" t="s">
        <v>9</v>
      </c>
      <c r="K9203">
        <v>4</v>
      </c>
      <c r="L9203">
        <v>94.961979170000006</v>
      </c>
      <c r="M9203" t="s">
        <v>20</v>
      </c>
      <c r="N9203" s="2" t="s">
        <v>16</v>
      </c>
      <c r="O9203">
        <v>0</v>
      </c>
      <c r="P9203">
        <f t="shared" si="431"/>
        <v>379.84791668000003</v>
      </c>
      <c r="Q9203" s="2" t="s">
        <v>16</v>
      </c>
      <c r="R9203" t="s">
        <v>18</v>
      </c>
      <c r="S9203">
        <v>2</v>
      </c>
      <c r="T9203" s="2" t="s">
        <v>16</v>
      </c>
    </row>
    <row r="9204" spans="1:20" x14ac:dyDescent="0.25">
      <c r="A9204">
        <v>9203</v>
      </c>
      <c r="B9204" s="4">
        <v>44548</v>
      </c>
      <c r="C9204" t="str">
        <f t="shared" si="429"/>
        <v>2021</v>
      </c>
      <c r="D9204">
        <v>160</v>
      </c>
      <c r="E9204">
        <v>34</v>
      </c>
      <c r="F9204" t="str">
        <f t="shared" si="430"/>
        <v>Adult</v>
      </c>
      <c r="G9204" t="s">
        <v>27</v>
      </c>
      <c r="H9204" t="s">
        <v>35</v>
      </c>
      <c r="I9204">
        <v>488</v>
      </c>
      <c r="J9204" t="s">
        <v>24</v>
      </c>
      <c r="K9204">
        <v>1</v>
      </c>
      <c r="L9204">
        <v>38.017151570000003</v>
      </c>
      <c r="M9204" t="s">
        <v>22</v>
      </c>
      <c r="N9204" s="2" t="s">
        <v>16</v>
      </c>
      <c r="O9204">
        <v>3.8017151570000003</v>
      </c>
      <c r="P9204">
        <f t="shared" si="431"/>
        <v>34.215436413000006</v>
      </c>
      <c r="Q9204" s="2" t="s">
        <v>16</v>
      </c>
      <c r="R9204" t="s">
        <v>26</v>
      </c>
      <c r="S9204">
        <v>1</v>
      </c>
      <c r="T9204" s="2" t="s">
        <v>16</v>
      </c>
    </row>
    <row r="9205" spans="1:20" x14ac:dyDescent="0.25">
      <c r="A9205">
        <v>9204</v>
      </c>
      <c r="B9205" s="4">
        <v>44882</v>
      </c>
      <c r="C9205" t="str">
        <f t="shared" si="429"/>
        <v>2022</v>
      </c>
      <c r="D9205">
        <v>2</v>
      </c>
      <c r="E9205">
        <v>61</v>
      </c>
      <c r="F9205" t="str">
        <f t="shared" si="430"/>
        <v>Senior</v>
      </c>
      <c r="G9205" t="s">
        <v>27</v>
      </c>
      <c r="H9205" t="s">
        <v>30</v>
      </c>
      <c r="I9205">
        <v>958</v>
      </c>
      <c r="J9205" t="s">
        <v>29</v>
      </c>
      <c r="K9205">
        <v>1</v>
      </c>
      <c r="L9205">
        <v>51.475504389999998</v>
      </c>
      <c r="M9205" t="s">
        <v>22</v>
      </c>
      <c r="N9205" s="2" t="s">
        <v>16</v>
      </c>
      <c r="O9205">
        <v>0</v>
      </c>
      <c r="P9205">
        <f t="shared" si="431"/>
        <v>51.475504389999998</v>
      </c>
      <c r="Q9205" s="2" t="s">
        <v>11</v>
      </c>
      <c r="R9205" t="s">
        <v>12</v>
      </c>
      <c r="S9205">
        <v>1</v>
      </c>
      <c r="T9205" s="2" t="s">
        <v>11</v>
      </c>
    </row>
    <row r="9206" spans="1:20" x14ac:dyDescent="0.25">
      <c r="A9206">
        <v>9205</v>
      </c>
      <c r="B9206" s="4">
        <v>44167</v>
      </c>
      <c r="C9206" t="str">
        <f t="shared" si="429"/>
        <v>2020</v>
      </c>
      <c r="D9206">
        <v>100</v>
      </c>
      <c r="E9206">
        <v>63</v>
      </c>
      <c r="F9206" t="str">
        <f t="shared" si="430"/>
        <v>Senior</v>
      </c>
      <c r="G9206" t="s">
        <v>13</v>
      </c>
      <c r="H9206" t="s">
        <v>42</v>
      </c>
      <c r="I9206">
        <v>356</v>
      </c>
      <c r="J9206" t="s">
        <v>29</v>
      </c>
      <c r="K9206">
        <v>3</v>
      </c>
      <c r="L9206">
        <v>20.04177747</v>
      </c>
      <c r="M9206" t="s">
        <v>10</v>
      </c>
      <c r="N9206" s="2" t="s">
        <v>16</v>
      </c>
      <c r="O9206">
        <v>0</v>
      </c>
      <c r="P9206">
        <f t="shared" si="431"/>
        <v>60.125332409999999</v>
      </c>
      <c r="Q9206" s="2" t="s">
        <v>11</v>
      </c>
      <c r="R9206" t="s">
        <v>18</v>
      </c>
      <c r="S9206">
        <v>3</v>
      </c>
      <c r="T9206" s="2" t="s">
        <v>11</v>
      </c>
    </row>
    <row r="9207" spans="1:20" x14ac:dyDescent="0.25">
      <c r="A9207">
        <v>9206</v>
      </c>
      <c r="B9207" s="4">
        <v>44548</v>
      </c>
      <c r="C9207" t="str">
        <f t="shared" si="429"/>
        <v>2021</v>
      </c>
      <c r="D9207">
        <v>327</v>
      </c>
      <c r="E9207">
        <v>70</v>
      </c>
      <c r="F9207" t="str">
        <f t="shared" si="430"/>
        <v>Senior</v>
      </c>
      <c r="G9207" t="s">
        <v>27</v>
      </c>
      <c r="H9207" t="s">
        <v>37</v>
      </c>
      <c r="I9207">
        <v>821</v>
      </c>
      <c r="J9207" t="s">
        <v>24</v>
      </c>
      <c r="K9207">
        <v>3</v>
      </c>
      <c r="L9207">
        <v>81.235395089999997</v>
      </c>
      <c r="M9207" t="s">
        <v>25</v>
      </c>
      <c r="N9207" s="2" t="s">
        <v>16</v>
      </c>
      <c r="O9207">
        <v>0</v>
      </c>
      <c r="P9207">
        <f t="shared" si="431"/>
        <v>243.70618526999999</v>
      </c>
      <c r="Q9207" s="2" t="s">
        <v>11</v>
      </c>
      <c r="R9207" t="s">
        <v>18</v>
      </c>
      <c r="S9207">
        <v>1</v>
      </c>
      <c r="T9207" s="2" t="s">
        <v>16</v>
      </c>
    </row>
    <row r="9208" spans="1:20" x14ac:dyDescent="0.25">
      <c r="A9208">
        <v>9207</v>
      </c>
      <c r="B9208" s="4">
        <v>43770</v>
      </c>
      <c r="C9208" t="str">
        <f t="shared" si="429"/>
        <v>2019</v>
      </c>
      <c r="D9208">
        <v>343</v>
      </c>
      <c r="E9208">
        <v>32</v>
      </c>
      <c r="F9208" t="str">
        <f t="shared" si="430"/>
        <v>Adult</v>
      </c>
      <c r="G9208" t="s">
        <v>7</v>
      </c>
      <c r="H9208" t="s">
        <v>36</v>
      </c>
      <c r="I9208">
        <v>164</v>
      </c>
      <c r="J9208" t="s">
        <v>29</v>
      </c>
      <c r="K9208">
        <v>3</v>
      </c>
      <c r="L9208">
        <v>63.481346360000003</v>
      </c>
      <c r="M9208" t="s">
        <v>10</v>
      </c>
      <c r="N9208" s="2" t="s">
        <v>11</v>
      </c>
      <c r="O9208">
        <v>19.04440391</v>
      </c>
      <c r="P9208">
        <f t="shared" si="431"/>
        <v>171.39963517000001</v>
      </c>
      <c r="Q9208" s="2" t="s">
        <v>16</v>
      </c>
      <c r="R9208" t="s">
        <v>26</v>
      </c>
      <c r="S9208">
        <v>1</v>
      </c>
      <c r="T9208" s="2" t="s">
        <v>16</v>
      </c>
    </row>
    <row r="9209" spans="1:20" x14ac:dyDescent="0.25">
      <c r="A9209">
        <v>9208</v>
      </c>
      <c r="B9209" s="4">
        <v>44894</v>
      </c>
      <c r="C9209" t="str">
        <f t="shared" si="429"/>
        <v>2022</v>
      </c>
      <c r="D9209">
        <v>126</v>
      </c>
      <c r="E9209">
        <v>30</v>
      </c>
      <c r="F9209" t="str">
        <f t="shared" si="430"/>
        <v>Teenager</v>
      </c>
      <c r="G9209" t="s">
        <v>7</v>
      </c>
      <c r="H9209" t="s">
        <v>35</v>
      </c>
      <c r="I9209">
        <v>209</v>
      </c>
      <c r="J9209" t="s">
        <v>24</v>
      </c>
      <c r="K9209">
        <v>4</v>
      </c>
      <c r="L9209">
        <v>14.431858460000001</v>
      </c>
      <c r="M9209" t="s">
        <v>10</v>
      </c>
      <c r="N9209" s="2" t="s">
        <v>11</v>
      </c>
      <c r="O9209">
        <v>5.772743384</v>
      </c>
      <c r="P9209">
        <f t="shared" si="431"/>
        <v>51.954690456000002</v>
      </c>
      <c r="Q9209" s="2" t="s">
        <v>11</v>
      </c>
      <c r="R9209" t="s">
        <v>26</v>
      </c>
      <c r="S9209">
        <v>5</v>
      </c>
      <c r="T9209" s="2" t="s">
        <v>11</v>
      </c>
    </row>
    <row r="9210" spans="1:20" x14ac:dyDescent="0.25">
      <c r="A9210">
        <v>9209</v>
      </c>
      <c r="B9210" s="4">
        <v>44144</v>
      </c>
      <c r="C9210" t="str">
        <f t="shared" si="429"/>
        <v>2020</v>
      </c>
      <c r="D9210">
        <v>287</v>
      </c>
      <c r="E9210">
        <v>59</v>
      </c>
      <c r="F9210" t="str">
        <f t="shared" si="430"/>
        <v>Senior</v>
      </c>
      <c r="G9210" t="s">
        <v>27</v>
      </c>
      <c r="H9210" t="s">
        <v>36</v>
      </c>
      <c r="I9210">
        <v>852</v>
      </c>
      <c r="J9210" t="s">
        <v>33</v>
      </c>
      <c r="K9210">
        <v>2</v>
      </c>
      <c r="L9210">
        <v>46.366290900000003</v>
      </c>
      <c r="M9210" t="s">
        <v>25</v>
      </c>
      <c r="N9210" s="2" t="s">
        <v>11</v>
      </c>
      <c r="O9210">
        <v>0</v>
      </c>
      <c r="P9210">
        <f t="shared" si="431"/>
        <v>92.732581800000006</v>
      </c>
      <c r="Q9210" s="2" t="s">
        <v>16</v>
      </c>
      <c r="R9210" t="s">
        <v>18</v>
      </c>
      <c r="S9210">
        <v>3</v>
      </c>
      <c r="T9210" s="2" t="s">
        <v>16</v>
      </c>
    </row>
    <row r="9211" spans="1:20" x14ac:dyDescent="0.25">
      <c r="A9211">
        <v>9210</v>
      </c>
      <c r="B9211" s="4">
        <v>44877</v>
      </c>
      <c r="C9211" t="str">
        <f t="shared" si="429"/>
        <v>2022</v>
      </c>
      <c r="D9211">
        <v>201</v>
      </c>
      <c r="E9211">
        <v>40</v>
      </c>
      <c r="F9211" t="str">
        <f t="shared" si="430"/>
        <v>Adult</v>
      </c>
      <c r="G9211" t="s">
        <v>13</v>
      </c>
      <c r="H9211" t="s">
        <v>34</v>
      </c>
      <c r="I9211">
        <v>661</v>
      </c>
      <c r="J9211" t="s">
        <v>33</v>
      </c>
      <c r="K9211">
        <v>4</v>
      </c>
      <c r="L9211">
        <v>97.933564649999994</v>
      </c>
      <c r="M9211" t="s">
        <v>25</v>
      </c>
      <c r="N9211" s="2" t="s">
        <v>11</v>
      </c>
      <c r="O9211">
        <v>39.173425860000002</v>
      </c>
      <c r="P9211">
        <f t="shared" si="431"/>
        <v>352.56083273999997</v>
      </c>
      <c r="Q9211" s="2" t="s">
        <v>16</v>
      </c>
      <c r="R9211" t="s">
        <v>26</v>
      </c>
      <c r="S9211">
        <v>3</v>
      </c>
      <c r="T9211" s="2" t="s">
        <v>11</v>
      </c>
    </row>
    <row r="9212" spans="1:20" x14ac:dyDescent="0.25">
      <c r="A9212">
        <v>9211</v>
      </c>
      <c r="B9212" s="4">
        <v>44145</v>
      </c>
      <c r="C9212" t="str">
        <f t="shared" si="429"/>
        <v>2020</v>
      </c>
      <c r="D9212">
        <v>54</v>
      </c>
      <c r="E9212">
        <v>48</v>
      </c>
      <c r="F9212" t="str">
        <f t="shared" si="430"/>
        <v>Adult</v>
      </c>
      <c r="G9212" t="s">
        <v>27</v>
      </c>
      <c r="H9212" t="s">
        <v>35</v>
      </c>
      <c r="I9212">
        <v>601</v>
      </c>
      <c r="J9212" t="s">
        <v>15</v>
      </c>
      <c r="K9212">
        <v>1</v>
      </c>
      <c r="L9212">
        <v>89.530390269999998</v>
      </c>
      <c r="M9212" t="s">
        <v>22</v>
      </c>
      <c r="N9212" s="2" t="s">
        <v>16</v>
      </c>
      <c r="O9212">
        <v>8.9530390270000009</v>
      </c>
      <c r="P9212">
        <f t="shared" si="431"/>
        <v>80.577351242999995</v>
      </c>
      <c r="Q9212" s="2" t="s">
        <v>11</v>
      </c>
      <c r="R9212" t="s">
        <v>26</v>
      </c>
      <c r="S9212">
        <v>2</v>
      </c>
      <c r="T9212" s="2" t="s">
        <v>16</v>
      </c>
    </row>
    <row r="9213" spans="1:20" x14ac:dyDescent="0.25">
      <c r="A9213">
        <v>9212</v>
      </c>
      <c r="B9213" s="4">
        <v>44899</v>
      </c>
      <c r="C9213" t="str">
        <f t="shared" si="429"/>
        <v>2022</v>
      </c>
      <c r="D9213">
        <v>278</v>
      </c>
      <c r="E9213">
        <v>40</v>
      </c>
      <c r="F9213" t="str">
        <f t="shared" si="430"/>
        <v>Adult</v>
      </c>
      <c r="G9213" t="s">
        <v>7</v>
      </c>
      <c r="H9213" t="s">
        <v>19</v>
      </c>
      <c r="I9213">
        <v>642</v>
      </c>
      <c r="J9213" t="s">
        <v>24</v>
      </c>
      <c r="K9213">
        <v>4</v>
      </c>
      <c r="L9213">
        <v>50.157291800000003</v>
      </c>
      <c r="M9213" t="s">
        <v>25</v>
      </c>
      <c r="N9213" s="2" t="s">
        <v>11</v>
      </c>
      <c r="O9213">
        <v>0</v>
      </c>
      <c r="P9213">
        <f t="shared" si="431"/>
        <v>200.62916720000001</v>
      </c>
      <c r="Q9213" s="2" t="s">
        <v>16</v>
      </c>
      <c r="R9213" t="s">
        <v>18</v>
      </c>
      <c r="S9213">
        <v>1</v>
      </c>
      <c r="T9213" s="2" t="s">
        <v>16</v>
      </c>
    </row>
    <row r="9214" spans="1:20" x14ac:dyDescent="0.25">
      <c r="A9214">
        <v>9213</v>
      </c>
      <c r="B9214" s="4">
        <v>44138</v>
      </c>
      <c r="C9214" t="str">
        <f t="shared" si="429"/>
        <v>2020</v>
      </c>
      <c r="D9214">
        <v>63</v>
      </c>
      <c r="E9214">
        <v>53</v>
      </c>
      <c r="F9214" t="str">
        <f t="shared" si="430"/>
        <v>Senior</v>
      </c>
      <c r="G9214" t="s">
        <v>13</v>
      </c>
      <c r="H9214" t="s">
        <v>32</v>
      </c>
      <c r="I9214">
        <v>415</v>
      </c>
      <c r="J9214" t="s">
        <v>29</v>
      </c>
      <c r="K9214">
        <v>5</v>
      </c>
      <c r="L9214">
        <v>57.879840170000001</v>
      </c>
      <c r="M9214" t="s">
        <v>25</v>
      </c>
      <c r="N9214" s="2" t="s">
        <v>11</v>
      </c>
      <c r="O9214">
        <v>0</v>
      </c>
      <c r="P9214">
        <f t="shared" si="431"/>
        <v>289.39920085</v>
      </c>
      <c r="Q9214" s="2" t="s">
        <v>11</v>
      </c>
      <c r="R9214" t="s">
        <v>12</v>
      </c>
      <c r="S9214">
        <v>2</v>
      </c>
      <c r="T9214" s="2" t="s">
        <v>16</v>
      </c>
    </row>
    <row r="9215" spans="1:20" x14ac:dyDescent="0.25">
      <c r="A9215">
        <v>9214</v>
      </c>
      <c r="B9215" s="4">
        <v>43800</v>
      </c>
      <c r="C9215" t="str">
        <f t="shared" si="429"/>
        <v>2019</v>
      </c>
      <c r="D9215">
        <v>140</v>
      </c>
      <c r="E9215">
        <v>50</v>
      </c>
      <c r="F9215" t="str">
        <f t="shared" si="430"/>
        <v>Adult</v>
      </c>
      <c r="G9215" t="s">
        <v>13</v>
      </c>
      <c r="H9215" t="s">
        <v>8</v>
      </c>
      <c r="I9215">
        <v>59</v>
      </c>
      <c r="J9215" t="s">
        <v>9</v>
      </c>
      <c r="K9215">
        <v>3</v>
      </c>
      <c r="L9215">
        <v>62.386275439999999</v>
      </c>
      <c r="M9215" t="s">
        <v>20</v>
      </c>
      <c r="N9215" s="2" t="s">
        <v>11</v>
      </c>
      <c r="O9215">
        <v>0</v>
      </c>
      <c r="P9215">
        <f t="shared" si="431"/>
        <v>187.15882632</v>
      </c>
      <c r="Q9215" s="2" t="s">
        <v>11</v>
      </c>
      <c r="R9215" t="s">
        <v>18</v>
      </c>
      <c r="S9215">
        <v>1</v>
      </c>
      <c r="T9215" s="2" t="s">
        <v>16</v>
      </c>
    </row>
    <row r="9216" spans="1:20" x14ac:dyDescent="0.25">
      <c r="A9216">
        <v>9215</v>
      </c>
      <c r="B9216" s="4">
        <v>43771</v>
      </c>
      <c r="C9216" t="str">
        <f t="shared" si="429"/>
        <v>2019</v>
      </c>
      <c r="D9216">
        <v>65</v>
      </c>
      <c r="E9216">
        <v>52</v>
      </c>
      <c r="F9216" t="str">
        <f t="shared" si="430"/>
        <v>Senior</v>
      </c>
      <c r="G9216" t="s">
        <v>27</v>
      </c>
      <c r="H9216" t="s">
        <v>14</v>
      </c>
      <c r="I9216">
        <v>592</v>
      </c>
      <c r="J9216" t="s">
        <v>24</v>
      </c>
      <c r="K9216">
        <v>1</v>
      </c>
      <c r="L9216">
        <v>68.165683540000003</v>
      </c>
      <c r="M9216" t="s">
        <v>25</v>
      </c>
      <c r="N9216" s="2" t="s">
        <v>16</v>
      </c>
      <c r="O9216">
        <v>0</v>
      </c>
      <c r="P9216">
        <f t="shared" si="431"/>
        <v>68.165683540000003</v>
      </c>
      <c r="Q9216" s="2" t="s">
        <v>16</v>
      </c>
      <c r="R9216" t="s">
        <v>12</v>
      </c>
      <c r="S9216">
        <v>1</v>
      </c>
      <c r="T9216" s="2" t="s">
        <v>11</v>
      </c>
    </row>
    <row r="9217" spans="1:20" x14ac:dyDescent="0.25">
      <c r="A9217">
        <v>9216</v>
      </c>
      <c r="B9217" s="4">
        <v>44177</v>
      </c>
      <c r="C9217" t="str">
        <f t="shared" si="429"/>
        <v>2020</v>
      </c>
      <c r="D9217">
        <v>453</v>
      </c>
      <c r="E9217">
        <v>69</v>
      </c>
      <c r="F9217" t="str">
        <f t="shared" si="430"/>
        <v>Senior</v>
      </c>
      <c r="G9217" t="s">
        <v>13</v>
      </c>
      <c r="H9217" t="s">
        <v>19</v>
      </c>
      <c r="I9217">
        <v>210</v>
      </c>
      <c r="J9217" t="s">
        <v>9</v>
      </c>
      <c r="K9217">
        <v>3</v>
      </c>
      <c r="L9217">
        <v>81.653338430000005</v>
      </c>
      <c r="M9217" t="s">
        <v>10</v>
      </c>
      <c r="N9217" s="2" t="s">
        <v>16</v>
      </c>
      <c r="O9217">
        <v>0</v>
      </c>
      <c r="P9217">
        <f t="shared" si="431"/>
        <v>244.96001529</v>
      </c>
      <c r="Q9217" s="2" t="s">
        <v>16</v>
      </c>
      <c r="R9217" t="s">
        <v>18</v>
      </c>
      <c r="S9217">
        <v>4</v>
      </c>
      <c r="T9217" s="2" t="s">
        <v>11</v>
      </c>
    </row>
    <row r="9218" spans="1:20" x14ac:dyDescent="0.25">
      <c r="A9218">
        <v>9217</v>
      </c>
      <c r="B9218" s="4">
        <v>44147</v>
      </c>
      <c r="C9218" t="str">
        <f t="shared" si="429"/>
        <v>2020</v>
      </c>
      <c r="D9218">
        <v>101</v>
      </c>
      <c r="E9218">
        <v>41</v>
      </c>
      <c r="F9218" t="str">
        <f t="shared" si="430"/>
        <v>Adult</v>
      </c>
      <c r="G9218" t="s">
        <v>13</v>
      </c>
      <c r="H9218" t="s">
        <v>40</v>
      </c>
      <c r="I9218">
        <v>520</v>
      </c>
      <c r="J9218" t="s">
        <v>15</v>
      </c>
      <c r="K9218">
        <v>5</v>
      </c>
      <c r="L9218">
        <v>84.122863019999997</v>
      </c>
      <c r="M9218" t="s">
        <v>10</v>
      </c>
      <c r="N9218" s="2" t="s">
        <v>11</v>
      </c>
      <c r="O9218">
        <v>42.061431509999998</v>
      </c>
      <c r="P9218">
        <f t="shared" si="431"/>
        <v>378.55288359000002</v>
      </c>
      <c r="Q9218" s="2" t="s">
        <v>16</v>
      </c>
      <c r="R9218" t="s">
        <v>26</v>
      </c>
      <c r="S9218">
        <v>4</v>
      </c>
      <c r="T9218" s="2" t="s">
        <v>16</v>
      </c>
    </row>
    <row r="9219" spans="1:20" x14ac:dyDescent="0.25">
      <c r="A9219">
        <v>9218</v>
      </c>
      <c r="B9219" s="4">
        <v>43796</v>
      </c>
      <c r="C9219" t="str">
        <f t="shared" ref="C9219:C9282" si="432">TEXT(B9219,"YYYY")</f>
        <v>2019</v>
      </c>
      <c r="D9219">
        <v>12</v>
      </c>
      <c r="E9219">
        <v>45</v>
      </c>
      <c r="F9219" t="str">
        <f t="shared" ref="F9219:F9282" si="433">IF(E9219&gt;50,"Senior",IF(E9219&gt;30,"Adult","Teenager"))</f>
        <v>Adult</v>
      </c>
      <c r="G9219" t="s">
        <v>27</v>
      </c>
      <c r="H9219" t="s">
        <v>40</v>
      </c>
      <c r="I9219">
        <v>579</v>
      </c>
      <c r="J9219" t="s">
        <v>15</v>
      </c>
      <c r="K9219">
        <v>4</v>
      </c>
      <c r="L9219">
        <v>24.5128789</v>
      </c>
      <c r="M9219" t="s">
        <v>20</v>
      </c>
      <c r="N9219" s="2" t="s">
        <v>11</v>
      </c>
      <c r="O9219">
        <v>9.8051515610000006</v>
      </c>
      <c r="P9219">
        <f t="shared" ref="P9219:P9282" si="434">K9219*L9219-O9219</f>
        <v>88.246364038999999</v>
      </c>
      <c r="Q9219" s="2" t="s">
        <v>11</v>
      </c>
      <c r="R9219" t="s">
        <v>26</v>
      </c>
      <c r="S9219">
        <v>2</v>
      </c>
      <c r="T9219" s="2" t="s">
        <v>16</v>
      </c>
    </row>
    <row r="9220" spans="1:20" x14ac:dyDescent="0.25">
      <c r="A9220">
        <v>9219</v>
      </c>
      <c r="B9220" s="4">
        <v>44557</v>
      </c>
      <c r="C9220" t="str">
        <f t="shared" si="432"/>
        <v>2021</v>
      </c>
      <c r="D9220">
        <v>198</v>
      </c>
      <c r="E9220">
        <v>22</v>
      </c>
      <c r="F9220" t="str">
        <f t="shared" si="433"/>
        <v>Teenager</v>
      </c>
      <c r="G9220" t="s">
        <v>13</v>
      </c>
      <c r="H9220" t="s">
        <v>43</v>
      </c>
      <c r="I9220">
        <v>442</v>
      </c>
      <c r="J9220" t="s">
        <v>15</v>
      </c>
      <c r="K9220">
        <v>5</v>
      </c>
      <c r="L9220">
        <v>95.301591779999995</v>
      </c>
      <c r="M9220" t="s">
        <v>20</v>
      </c>
      <c r="N9220" s="2" t="s">
        <v>11</v>
      </c>
      <c r="O9220">
        <v>47.650795889999998</v>
      </c>
      <c r="P9220">
        <f t="shared" si="434"/>
        <v>428.85716300999997</v>
      </c>
      <c r="Q9220" s="2" t="s">
        <v>16</v>
      </c>
      <c r="R9220" t="s">
        <v>26</v>
      </c>
      <c r="S9220">
        <v>4</v>
      </c>
      <c r="T9220" s="2" t="s">
        <v>11</v>
      </c>
    </row>
    <row r="9221" spans="1:20" x14ac:dyDescent="0.25">
      <c r="A9221">
        <v>9220</v>
      </c>
      <c r="B9221" s="4">
        <v>43806</v>
      </c>
      <c r="C9221" t="str">
        <f t="shared" si="432"/>
        <v>2019</v>
      </c>
      <c r="D9221">
        <v>85</v>
      </c>
      <c r="E9221">
        <v>42</v>
      </c>
      <c r="F9221" t="str">
        <f t="shared" si="433"/>
        <v>Adult</v>
      </c>
      <c r="G9221" t="s">
        <v>13</v>
      </c>
      <c r="H9221" t="s">
        <v>21</v>
      </c>
      <c r="I9221">
        <v>930</v>
      </c>
      <c r="J9221" t="s">
        <v>33</v>
      </c>
      <c r="K9221">
        <v>4</v>
      </c>
      <c r="L9221">
        <v>33.997475350000002</v>
      </c>
      <c r="M9221" t="s">
        <v>25</v>
      </c>
      <c r="N9221" s="2" t="s">
        <v>11</v>
      </c>
      <c r="O9221">
        <v>13.59899014</v>
      </c>
      <c r="P9221">
        <f t="shared" si="434"/>
        <v>122.39091126000001</v>
      </c>
      <c r="Q9221" s="2" t="s">
        <v>16</v>
      </c>
      <c r="R9221" t="s">
        <v>26</v>
      </c>
      <c r="S9221">
        <v>4</v>
      </c>
      <c r="T9221" s="2" t="s">
        <v>16</v>
      </c>
    </row>
    <row r="9222" spans="1:20" x14ac:dyDescent="0.25">
      <c r="A9222">
        <v>9221</v>
      </c>
      <c r="B9222" s="4">
        <v>45259</v>
      </c>
      <c r="C9222" t="str">
        <f t="shared" si="432"/>
        <v>2023</v>
      </c>
      <c r="D9222">
        <v>385</v>
      </c>
      <c r="E9222">
        <v>55</v>
      </c>
      <c r="F9222" t="str">
        <f t="shared" si="433"/>
        <v>Senior</v>
      </c>
      <c r="G9222" t="s">
        <v>13</v>
      </c>
      <c r="H9222" t="s">
        <v>17</v>
      </c>
      <c r="I9222">
        <v>189</v>
      </c>
      <c r="J9222" t="s">
        <v>24</v>
      </c>
      <c r="K9222">
        <v>1</v>
      </c>
      <c r="L9222">
        <v>20.874278090000001</v>
      </c>
      <c r="M9222" t="s">
        <v>20</v>
      </c>
      <c r="N9222" s="2" t="s">
        <v>11</v>
      </c>
      <c r="O9222">
        <v>2.0874278089999998</v>
      </c>
      <c r="P9222">
        <f t="shared" si="434"/>
        <v>18.786850281</v>
      </c>
      <c r="Q9222" s="2" t="s">
        <v>11</v>
      </c>
      <c r="R9222" t="s">
        <v>26</v>
      </c>
      <c r="S9222">
        <v>2</v>
      </c>
      <c r="T9222" s="2" t="s">
        <v>11</v>
      </c>
    </row>
    <row r="9223" spans="1:20" x14ac:dyDescent="0.25">
      <c r="A9223">
        <v>9222</v>
      </c>
      <c r="B9223" s="4">
        <v>44193</v>
      </c>
      <c r="C9223" t="str">
        <f t="shared" si="432"/>
        <v>2020</v>
      </c>
      <c r="D9223">
        <v>347</v>
      </c>
      <c r="E9223">
        <v>56</v>
      </c>
      <c r="F9223" t="str">
        <f t="shared" si="433"/>
        <v>Senior</v>
      </c>
      <c r="G9223" t="s">
        <v>13</v>
      </c>
      <c r="H9223" t="s">
        <v>8</v>
      </c>
      <c r="I9223">
        <v>587</v>
      </c>
      <c r="J9223" t="s">
        <v>15</v>
      </c>
      <c r="K9223">
        <v>4</v>
      </c>
      <c r="L9223">
        <v>90.183598700000005</v>
      </c>
      <c r="M9223" t="s">
        <v>25</v>
      </c>
      <c r="N9223" s="2" t="s">
        <v>16</v>
      </c>
      <c r="O9223">
        <v>0</v>
      </c>
      <c r="P9223">
        <f t="shared" si="434"/>
        <v>360.73439480000002</v>
      </c>
      <c r="Q9223" s="2" t="s">
        <v>11</v>
      </c>
      <c r="R9223" t="s">
        <v>18</v>
      </c>
      <c r="S9223">
        <v>5</v>
      </c>
      <c r="T9223" s="2" t="s">
        <v>16</v>
      </c>
    </row>
    <row r="9224" spans="1:20" x14ac:dyDescent="0.25">
      <c r="A9224">
        <v>9223</v>
      </c>
      <c r="B9224" s="4">
        <v>45284</v>
      </c>
      <c r="C9224" t="str">
        <f t="shared" si="432"/>
        <v>2023</v>
      </c>
      <c r="D9224">
        <v>289</v>
      </c>
      <c r="E9224">
        <v>70</v>
      </c>
      <c r="F9224" t="str">
        <f t="shared" si="433"/>
        <v>Senior</v>
      </c>
      <c r="G9224" t="s">
        <v>13</v>
      </c>
      <c r="H9224" t="s">
        <v>21</v>
      </c>
      <c r="I9224">
        <v>430</v>
      </c>
      <c r="J9224" t="s">
        <v>29</v>
      </c>
      <c r="K9224">
        <v>5</v>
      </c>
      <c r="L9224">
        <v>17.176479969999999</v>
      </c>
      <c r="M9224" t="s">
        <v>20</v>
      </c>
      <c r="N9224" s="2" t="s">
        <v>16</v>
      </c>
      <c r="O9224">
        <v>0</v>
      </c>
      <c r="P9224">
        <f t="shared" si="434"/>
        <v>85.882399849999999</v>
      </c>
      <c r="Q9224" s="2" t="s">
        <v>16</v>
      </c>
      <c r="R9224" t="s">
        <v>18</v>
      </c>
      <c r="S9224">
        <v>5</v>
      </c>
      <c r="T9224" s="2" t="s">
        <v>16</v>
      </c>
    </row>
    <row r="9225" spans="1:20" x14ac:dyDescent="0.25">
      <c r="A9225">
        <v>9224</v>
      </c>
      <c r="B9225" s="4">
        <v>44149</v>
      </c>
      <c r="C9225" t="str">
        <f t="shared" si="432"/>
        <v>2020</v>
      </c>
      <c r="D9225">
        <v>322</v>
      </c>
      <c r="E9225">
        <v>54</v>
      </c>
      <c r="F9225" t="str">
        <f t="shared" si="433"/>
        <v>Senior</v>
      </c>
      <c r="G9225" t="s">
        <v>13</v>
      </c>
      <c r="H9225" t="s">
        <v>38</v>
      </c>
      <c r="I9225">
        <v>904</v>
      </c>
      <c r="J9225" t="s">
        <v>29</v>
      </c>
      <c r="K9225">
        <v>1</v>
      </c>
      <c r="L9225">
        <v>70.398272649999996</v>
      </c>
      <c r="M9225" t="s">
        <v>20</v>
      </c>
      <c r="N9225" s="2" t="s">
        <v>11</v>
      </c>
      <c r="O9225">
        <v>7.0398272649999996</v>
      </c>
      <c r="P9225">
        <f t="shared" si="434"/>
        <v>63.358445384999996</v>
      </c>
      <c r="Q9225" s="2" t="s">
        <v>16</v>
      </c>
      <c r="R9225" t="s">
        <v>26</v>
      </c>
      <c r="S9225">
        <v>5</v>
      </c>
      <c r="T9225" s="2" t="s">
        <v>11</v>
      </c>
    </row>
    <row r="9226" spans="1:20" x14ac:dyDescent="0.25">
      <c r="A9226">
        <v>9225</v>
      </c>
      <c r="B9226" s="4">
        <v>43423</v>
      </c>
      <c r="C9226" t="str">
        <f t="shared" si="432"/>
        <v>2018</v>
      </c>
      <c r="D9226">
        <v>185</v>
      </c>
      <c r="E9226">
        <v>64</v>
      </c>
      <c r="F9226" t="str">
        <f t="shared" si="433"/>
        <v>Senior</v>
      </c>
      <c r="G9226" t="s">
        <v>13</v>
      </c>
      <c r="H9226" t="s">
        <v>23</v>
      </c>
      <c r="I9226">
        <v>265</v>
      </c>
      <c r="J9226" t="s">
        <v>33</v>
      </c>
      <c r="K9226">
        <v>4</v>
      </c>
      <c r="L9226">
        <v>87.85119761</v>
      </c>
      <c r="M9226" t="s">
        <v>20</v>
      </c>
      <c r="N9226" s="2" t="s">
        <v>16</v>
      </c>
      <c r="O9226">
        <v>0</v>
      </c>
      <c r="P9226">
        <f t="shared" si="434"/>
        <v>351.40479044</v>
      </c>
      <c r="Q9226" s="2" t="s">
        <v>16</v>
      </c>
      <c r="R9226" t="s">
        <v>12</v>
      </c>
      <c r="S9226">
        <v>1</v>
      </c>
      <c r="T9226" s="2" t="s">
        <v>16</v>
      </c>
    </row>
    <row r="9227" spans="1:20" x14ac:dyDescent="0.25">
      <c r="A9227">
        <v>9226</v>
      </c>
      <c r="B9227" s="4">
        <v>43465</v>
      </c>
      <c r="C9227" t="str">
        <f t="shared" si="432"/>
        <v>2018</v>
      </c>
      <c r="D9227">
        <v>298</v>
      </c>
      <c r="E9227">
        <v>30</v>
      </c>
      <c r="F9227" t="str">
        <f t="shared" si="433"/>
        <v>Teenager</v>
      </c>
      <c r="G9227" t="s">
        <v>27</v>
      </c>
      <c r="H9227" t="s">
        <v>23</v>
      </c>
      <c r="I9227">
        <v>880</v>
      </c>
      <c r="J9227" t="s">
        <v>15</v>
      </c>
      <c r="K9227">
        <v>3</v>
      </c>
      <c r="L9227">
        <v>17.39598754</v>
      </c>
      <c r="M9227" t="s">
        <v>22</v>
      </c>
      <c r="N9227" s="2" t="s">
        <v>11</v>
      </c>
      <c r="O9227">
        <v>0</v>
      </c>
      <c r="P9227">
        <f t="shared" si="434"/>
        <v>52.18796262</v>
      </c>
      <c r="Q9227" s="2" t="s">
        <v>16</v>
      </c>
      <c r="R9227" t="s">
        <v>12</v>
      </c>
      <c r="S9227">
        <v>3</v>
      </c>
      <c r="T9227" s="2" t="s">
        <v>11</v>
      </c>
    </row>
    <row r="9228" spans="1:20" x14ac:dyDescent="0.25">
      <c r="A9228">
        <v>9227</v>
      </c>
      <c r="B9228" s="4">
        <v>44164</v>
      </c>
      <c r="C9228" t="str">
        <f t="shared" si="432"/>
        <v>2020</v>
      </c>
      <c r="D9228">
        <v>188</v>
      </c>
      <c r="E9228">
        <v>20</v>
      </c>
      <c r="F9228" t="str">
        <f t="shared" si="433"/>
        <v>Teenager</v>
      </c>
      <c r="G9228" t="s">
        <v>7</v>
      </c>
      <c r="H9228" t="s">
        <v>37</v>
      </c>
      <c r="I9228">
        <v>757</v>
      </c>
      <c r="J9228" t="s">
        <v>9</v>
      </c>
      <c r="K9228">
        <v>3</v>
      </c>
      <c r="L9228">
        <v>92.729312500000006</v>
      </c>
      <c r="M9228" t="s">
        <v>25</v>
      </c>
      <c r="N9228" s="2" t="s">
        <v>16</v>
      </c>
      <c r="O9228">
        <v>27.818793750000001</v>
      </c>
      <c r="P9228">
        <f t="shared" si="434"/>
        <v>250.36914375000003</v>
      </c>
      <c r="Q9228" s="2" t="s">
        <v>16</v>
      </c>
      <c r="R9228" t="s">
        <v>26</v>
      </c>
      <c r="S9228">
        <v>5</v>
      </c>
      <c r="T9228" s="2" t="s">
        <v>16</v>
      </c>
    </row>
    <row r="9229" spans="1:20" x14ac:dyDescent="0.25">
      <c r="A9229">
        <v>9228</v>
      </c>
      <c r="B9229" s="4">
        <v>44542</v>
      </c>
      <c r="C9229" t="str">
        <f t="shared" si="432"/>
        <v>2021</v>
      </c>
      <c r="D9229">
        <v>18</v>
      </c>
      <c r="E9229">
        <v>42</v>
      </c>
      <c r="F9229" t="str">
        <f t="shared" si="433"/>
        <v>Adult</v>
      </c>
      <c r="G9229" t="s">
        <v>27</v>
      </c>
      <c r="H9229" t="s">
        <v>8</v>
      </c>
      <c r="I9229">
        <v>27</v>
      </c>
      <c r="J9229" t="s">
        <v>15</v>
      </c>
      <c r="K9229">
        <v>4</v>
      </c>
      <c r="L9229">
        <v>92.43794733</v>
      </c>
      <c r="M9229" t="s">
        <v>25</v>
      </c>
      <c r="N9229" s="2" t="s">
        <v>11</v>
      </c>
      <c r="O9229">
        <v>36.975178929999998</v>
      </c>
      <c r="P9229">
        <f t="shared" si="434"/>
        <v>332.77661038999997</v>
      </c>
      <c r="Q9229" s="2" t="s">
        <v>16</v>
      </c>
      <c r="R9229" t="s">
        <v>26</v>
      </c>
      <c r="S9229">
        <v>2</v>
      </c>
      <c r="T9229" s="2" t="s">
        <v>16</v>
      </c>
    </row>
    <row r="9230" spans="1:20" x14ac:dyDescent="0.25">
      <c r="A9230">
        <v>9229</v>
      </c>
      <c r="B9230" s="4">
        <v>44511</v>
      </c>
      <c r="C9230" t="str">
        <f t="shared" si="432"/>
        <v>2021</v>
      </c>
      <c r="D9230">
        <v>357</v>
      </c>
      <c r="E9230">
        <v>52</v>
      </c>
      <c r="F9230" t="str">
        <f t="shared" si="433"/>
        <v>Senior</v>
      </c>
      <c r="G9230" t="s">
        <v>27</v>
      </c>
      <c r="H9230" t="s">
        <v>36</v>
      </c>
      <c r="I9230">
        <v>755</v>
      </c>
      <c r="J9230" t="s">
        <v>33</v>
      </c>
      <c r="K9230">
        <v>2</v>
      </c>
      <c r="L9230">
        <v>57.024795300000001</v>
      </c>
      <c r="M9230" t="s">
        <v>22</v>
      </c>
      <c r="N9230" s="2" t="s">
        <v>16</v>
      </c>
      <c r="O9230">
        <v>0</v>
      </c>
      <c r="P9230">
        <f t="shared" si="434"/>
        <v>114.0495906</v>
      </c>
      <c r="Q9230" s="2" t="s">
        <v>11</v>
      </c>
      <c r="R9230" t="s">
        <v>18</v>
      </c>
      <c r="S9230">
        <v>4</v>
      </c>
      <c r="T9230" s="2" t="s">
        <v>11</v>
      </c>
    </row>
    <row r="9231" spans="1:20" x14ac:dyDescent="0.25">
      <c r="A9231">
        <v>9230</v>
      </c>
      <c r="B9231" s="4">
        <v>44537</v>
      </c>
      <c r="C9231" t="str">
        <f t="shared" si="432"/>
        <v>2021</v>
      </c>
      <c r="D9231">
        <v>126</v>
      </c>
      <c r="E9231">
        <v>26</v>
      </c>
      <c r="F9231" t="str">
        <f t="shared" si="433"/>
        <v>Teenager</v>
      </c>
      <c r="G9231" t="s">
        <v>27</v>
      </c>
      <c r="H9231" t="s">
        <v>21</v>
      </c>
      <c r="I9231">
        <v>980</v>
      </c>
      <c r="J9231" t="s">
        <v>9</v>
      </c>
      <c r="K9231">
        <v>4</v>
      </c>
      <c r="L9231">
        <v>18.975066779999999</v>
      </c>
      <c r="M9231" t="s">
        <v>22</v>
      </c>
      <c r="N9231" s="2" t="s">
        <v>11</v>
      </c>
      <c r="O9231">
        <v>7.5900267100000001</v>
      </c>
      <c r="P9231">
        <f t="shared" si="434"/>
        <v>68.310240409999992</v>
      </c>
      <c r="Q9231" s="2" t="s">
        <v>11</v>
      </c>
      <c r="R9231" t="s">
        <v>26</v>
      </c>
      <c r="S9231">
        <v>1</v>
      </c>
      <c r="T9231" s="2" t="s">
        <v>16</v>
      </c>
    </row>
    <row r="9232" spans="1:20" x14ac:dyDescent="0.25">
      <c r="A9232">
        <v>9231</v>
      </c>
      <c r="B9232" s="4">
        <v>45236</v>
      </c>
      <c r="C9232" t="str">
        <f t="shared" si="432"/>
        <v>2023</v>
      </c>
      <c r="D9232">
        <v>260</v>
      </c>
      <c r="E9232">
        <v>63</v>
      </c>
      <c r="F9232" t="str">
        <f t="shared" si="433"/>
        <v>Senior</v>
      </c>
      <c r="G9232" t="s">
        <v>27</v>
      </c>
      <c r="H9232" t="s">
        <v>42</v>
      </c>
      <c r="I9232">
        <v>170</v>
      </c>
      <c r="J9232" t="s">
        <v>29</v>
      </c>
      <c r="K9232">
        <v>1</v>
      </c>
      <c r="L9232">
        <v>52.938791590000001</v>
      </c>
      <c r="M9232" t="s">
        <v>10</v>
      </c>
      <c r="N9232" s="2" t="s">
        <v>11</v>
      </c>
      <c r="O9232">
        <v>5.2938791590000003</v>
      </c>
      <c r="P9232">
        <f t="shared" si="434"/>
        <v>47.644912431000002</v>
      </c>
      <c r="Q9232" s="2" t="s">
        <v>11</v>
      </c>
      <c r="R9232" t="s">
        <v>26</v>
      </c>
      <c r="S9232">
        <v>5</v>
      </c>
      <c r="T9232" s="2" t="s">
        <v>16</v>
      </c>
    </row>
    <row r="9233" spans="1:20" x14ac:dyDescent="0.25">
      <c r="A9233">
        <v>9232</v>
      </c>
      <c r="B9233" s="4">
        <v>44876</v>
      </c>
      <c r="C9233" t="str">
        <f t="shared" si="432"/>
        <v>2022</v>
      </c>
      <c r="D9233">
        <v>449</v>
      </c>
      <c r="E9233">
        <v>59</v>
      </c>
      <c r="F9233" t="str">
        <f t="shared" si="433"/>
        <v>Senior</v>
      </c>
      <c r="G9233" t="s">
        <v>13</v>
      </c>
      <c r="H9233" t="s">
        <v>21</v>
      </c>
      <c r="I9233">
        <v>313</v>
      </c>
      <c r="J9233" t="s">
        <v>24</v>
      </c>
      <c r="K9233">
        <v>3</v>
      </c>
      <c r="L9233">
        <v>15.1755107</v>
      </c>
      <c r="M9233" t="s">
        <v>20</v>
      </c>
      <c r="N9233" s="2" t="s">
        <v>11</v>
      </c>
      <c r="O9233">
        <v>0</v>
      </c>
      <c r="P9233">
        <f t="shared" si="434"/>
        <v>45.526532099999997</v>
      </c>
      <c r="Q9233" s="2" t="s">
        <v>16</v>
      </c>
      <c r="R9233" t="s">
        <v>12</v>
      </c>
      <c r="S9233">
        <v>5</v>
      </c>
      <c r="T9233" s="2" t="s">
        <v>16</v>
      </c>
    </row>
    <row r="9234" spans="1:20" x14ac:dyDescent="0.25">
      <c r="A9234">
        <v>9233</v>
      </c>
      <c r="B9234" s="4">
        <v>43779</v>
      </c>
      <c r="C9234" t="str">
        <f t="shared" si="432"/>
        <v>2019</v>
      </c>
      <c r="D9234">
        <v>325</v>
      </c>
      <c r="E9234">
        <v>49</v>
      </c>
      <c r="F9234" t="str">
        <f t="shared" si="433"/>
        <v>Adult</v>
      </c>
      <c r="G9234" t="s">
        <v>13</v>
      </c>
      <c r="H9234" t="s">
        <v>17</v>
      </c>
      <c r="I9234">
        <v>816</v>
      </c>
      <c r="J9234" t="s">
        <v>15</v>
      </c>
      <c r="K9234">
        <v>4</v>
      </c>
      <c r="L9234">
        <v>96.982345820000006</v>
      </c>
      <c r="M9234" t="s">
        <v>25</v>
      </c>
      <c r="N9234" s="2" t="s">
        <v>16</v>
      </c>
      <c r="O9234">
        <v>0</v>
      </c>
      <c r="P9234">
        <f t="shared" si="434"/>
        <v>387.92938328000002</v>
      </c>
      <c r="Q9234" s="2" t="s">
        <v>11</v>
      </c>
      <c r="R9234" t="s">
        <v>12</v>
      </c>
      <c r="S9234">
        <v>1</v>
      </c>
      <c r="T9234" s="2" t="s">
        <v>11</v>
      </c>
    </row>
    <row r="9235" spans="1:20" x14ac:dyDescent="0.25">
      <c r="A9235">
        <v>9234</v>
      </c>
      <c r="B9235" s="4">
        <v>44182</v>
      </c>
      <c r="C9235" t="str">
        <f t="shared" si="432"/>
        <v>2020</v>
      </c>
      <c r="D9235">
        <v>383</v>
      </c>
      <c r="E9235">
        <v>54</v>
      </c>
      <c r="F9235" t="str">
        <f t="shared" si="433"/>
        <v>Senior</v>
      </c>
      <c r="G9235" t="s">
        <v>27</v>
      </c>
      <c r="H9235" t="s">
        <v>42</v>
      </c>
      <c r="I9235">
        <v>966</v>
      </c>
      <c r="J9235" t="s">
        <v>24</v>
      </c>
      <c r="K9235">
        <v>4</v>
      </c>
      <c r="L9235">
        <v>53.998629989999998</v>
      </c>
      <c r="M9235" t="s">
        <v>22</v>
      </c>
      <c r="N9235" s="2" t="s">
        <v>16</v>
      </c>
      <c r="O9235">
        <v>0</v>
      </c>
      <c r="P9235">
        <f t="shared" si="434"/>
        <v>215.99451995999999</v>
      </c>
      <c r="Q9235" s="2" t="s">
        <v>11</v>
      </c>
      <c r="R9235" t="s">
        <v>12</v>
      </c>
      <c r="S9235">
        <v>2</v>
      </c>
      <c r="T9235" s="2" t="s">
        <v>16</v>
      </c>
    </row>
    <row r="9236" spans="1:20" x14ac:dyDescent="0.25">
      <c r="A9236">
        <v>9235</v>
      </c>
      <c r="B9236" s="4">
        <v>45285</v>
      </c>
      <c r="C9236" t="str">
        <f t="shared" si="432"/>
        <v>2023</v>
      </c>
      <c r="D9236">
        <v>308</v>
      </c>
      <c r="E9236">
        <v>69</v>
      </c>
      <c r="F9236" t="str">
        <f t="shared" si="433"/>
        <v>Senior</v>
      </c>
      <c r="G9236" t="s">
        <v>7</v>
      </c>
      <c r="H9236" t="s">
        <v>14</v>
      </c>
      <c r="I9236">
        <v>663</v>
      </c>
      <c r="J9236" t="s">
        <v>33</v>
      </c>
      <c r="K9236">
        <v>1</v>
      </c>
      <c r="L9236">
        <v>83.631988320000005</v>
      </c>
      <c r="M9236" t="s">
        <v>20</v>
      </c>
      <c r="N9236" s="2" t="s">
        <v>11</v>
      </c>
      <c r="O9236">
        <v>0</v>
      </c>
      <c r="P9236">
        <f t="shared" si="434"/>
        <v>83.631988320000005</v>
      </c>
      <c r="Q9236" s="2" t="s">
        <v>16</v>
      </c>
      <c r="R9236" t="s">
        <v>18</v>
      </c>
      <c r="S9236">
        <v>4</v>
      </c>
      <c r="T9236" s="2" t="s">
        <v>11</v>
      </c>
    </row>
    <row r="9237" spans="1:20" x14ac:dyDescent="0.25">
      <c r="A9237">
        <v>9236</v>
      </c>
      <c r="B9237" s="4">
        <v>43438</v>
      </c>
      <c r="C9237" t="str">
        <f t="shared" si="432"/>
        <v>2018</v>
      </c>
      <c r="D9237">
        <v>437</v>
      </c>
      <c r="E9237">
        <v>37</v>
      </c>
      <c r="F9237" t="str">
        <f t="shared" si="433"/>
        <v>Adult</v>
      </c>
      <c r="G9237" t="s">
        <v>7</v>
      </c>
      <c r="H9237" t="s">
        <v>39</v>
      </c>
      <c r="I9237">
        <v>479</v>
      </c>
      <c r="J9237" t="s">
        <v>33</v>
      </c>
      <c r="K9237">
        <v>3</v>
      </c>
      <c r="L9237">
        <v>77.55646874</v>
      </c>
      <c r="M9237" t="s">
        <v>10</v>
      </c>
      <c r="N9237" s="2" t="s">
        <v>16</v>
      </c>
      <c r="O9237">
        <v>0</v>
      </c>
      <c r="P9237">
        <f t="shared" si="434"/>
        <v>232.66940621999998</v>
      </c>
      <c r="Q9237" s="2" t="s">
        <v>16</v>
      </c>
      <c r="R9237" t="s">
        <v>18</v>
      </c>
      <c r="S9237">
        <v>4</v>
      </c>
      <c r="T9237" s="2" t="s">
        <v>16</v>
      </c>
    </row>
    <row r="9238" spans="1:20" x14ac:dyDescent="0.25">
      <c r="A9238">
        <v>9237</v>
      </c>
      <c r="B9238" s="4">
        <v>43783</v>
      </c>
      <c r="C9238" t="str">
        <f t="shared" si="432"/>
        <v>2019</v>
      </c>
      <c r="D9238">
        <v>489</v>
      </c>
      <c r="E9238">
        <v>32</v>
      </c>
      <c r="F9238" t="str">
        <f t="shared" si="433"/>
        <v>Adult</v>
      </c>
      <c r="G9238" t="s">
        <v>13</v>
      </c>
      <c r="H9238" t="s">
        <v>34</v>
      </c>
      <c r="I9238">
        <v>999</v>
      </c>
      <c r="J9238" t="s">
        <v>9</v>
      </c>
      <c r="K9238">
        <v>4</v>
      </c>
      <c r="L9238">
        <v>33.977082019999997</v>
      </c>
      <c r="M9238" t="s">
        <v>10</v>
      </c>
      <c r="N9238" s="2" t="s">
        <v>11</v>
      </c>
      <c r="O9238">
        <v>0</v>
      </c>
      <c r="P9238">
        <f t="shared" si="434"/>
        <v>135.90832807999999</v>
      </c>
      <c r="Q9238" s="2" t="s">
        <v>11</v>
      </c>
      <c r="R9238" t="s">
        <v>12</v>
      </c>
      <c r="S9238">
        <v>5</v>
      </c>
      <c r="T9238" s="2" t="s">
        <v>11</v>
      </c>
    </row>
    <row r="9239" spans="1:20" x14ac:dyDescent="0.25">
      <c r="A9239">
        <v>9238</v>
      </c>
      <c r="B9239" s="4">
        <v>43416</v>
      </c>
      <c r="C9239" t="str">
        <f t="shared" si="432"/>
        <v>2018</v>
      </c>
      <c r="D9239">
        <v>243</v>
      </c>
      <c r="E9239">
        <v>44</v>
      </c>
      <c r="F9239" t="str">
        <f t="shared" si="433"/>
        <v>Adult</v>
      </c>
      <c r="G9239" t="s">
        <v>7</v>
      </c>
      <c r="H9239" t="s">
        <v>14</v>
      </c>
      <c r="I9239">
        <v>585</v>
      </c>
      <c r="J9239" t="s">
        <v>15</v>
      </c>
      <c r="K9239">
        <v>5</v>
      </c>
      <c r="L9239">
        <v>16.62203418</v>
      </c>
      <c r="M9239" t="s">
        <v>10</v>
      </c>
      <c r="N9239" s="2" t="s">
        <v>16</v>
      </c>
      <c r="O9239">
        <v>0</v>
      </c>
      <c r="P9239">
        <f t="shared" si="434"/>
        <v>83.1101709</v>
      </c>
      <c r="Q9239" s="2" t="s">
        <v>11</v>
      </c>
      <c r="R9239" t="s">
        <v>12</v>
      </c>
      <c r="S9239">
        <v>2</v>
      </c>
      <c r="T9239" s="2" t="s">
        <v>16</v>
      </c>
    </row>
    <row r="9240" spans="1:20" x14ac:dyDescent="0.25">
      <c r="A9240">
        <v>9239</v>
      </c>
      <c r="B9240" s="4">
        <v>44165</v>
      </c>
      <c r="C9240" t="str">
        <f t="shared" si="432"/>
        <v>2020</v>
      </c>
      <c r="D9240">
        <v>499</v>
      </c>
      <c r="E9240">
        <v>58</v>
      </c>
      <c r="F9240" t="str">
        <f t="shared" si="433"/>
        <v>Senior</v>
      </c>
      <c r="G9240" t="s">
        <v>13</v>
      </c>
      <c r="H9240" t="s">
        <v>41</v>
      </c>
      <c r="I9240">
        <v>468</v>
      </c>
      <c r="J9240" t="s">
        <v>33</v>
      </c>
      <c r="K9240">
        <v>2</v>
      </c>
      <c r="L9240">
        <v>26.266288670000002</v>
      </c>
      <c r="M9240" t="s">
        <v>10</v>
      </c>
      <c r="N9240" s="2" t="s">
        <v>11</v>
      </c>
      <c r="O9240">
        <v>0</v>
      </c>
      <c r="P9240">
        <f t="shared" si="434"/>
        <v>52.532577340000003</v>
      </c>
      <c r="Q9240" s="2" t="s">
        <v>16</v>
      </c>
      <c r="R9240" t="s">
        <v>18</v>
      </c>
      <c r="S9240">
        <v>4</v>
      </c>
      <c r="T9240" s="2" t="s">
        <v>16</v>
      </c>
    </row>
    <row r="9241" spans="1:20" x14ac:dyDescent="0.25">
      <c r="A9241">
        <v>9240</v>
      </c>
      <c r="B9241" s="4">
        <v>44524</v>
      </c>
      <c r="C9241" t="str">
        <f t="shared" si="432"/>
        <v>2021</v>
      </c>
      <c r="D9241">
        <v>227</v>
      </c>
      <c r="E9241">
        <v>45</v>
      </c>
      <c r="F9241" t="str">
        <f t="shared" si="433"/>
        <v>Adult</v>
      </c>
      <c r="G9241" t="s">
        <v>13</v>
      </c>
      <c r="H9241" t="s">
        <v>31</v>
      </c>
      <c r="I9241">
        <v>845</v>
      </c>
      <c r="J9241" t="s">
        <v>33</v>
      </c>
      <c r="K9241">
        <v>1</v>
      </c>
      <c r="L9241">
        <v>32.485693390000002</v>
      </c>
      <c r="M9241" t="s">
        <v>10</v>
      </c>
      <c r="N9241" s="2" t="s">
        <v>11</v>
      </c>
      <c r="O9241">
        <v>3.2485693389999999</v>
      </c>
      <c r="P9241">
        <f t="shared" si="434"/>
        <v>29.237124051000002</v>
      </c>
      <c r="Q9241" s="2" t="s">
        <v>11</v>
      </c>
      <c r="R9241" t="s">
        <v>26</v>
      </c>
      <c r="S9241">
        <v>1</v>
      </c>
      <c r="T9241" s="2" t="s">
        <v>16</v>
      </c>
    </row>
    <row r="9242" spans="1:20" x14ac:dyDescent="0.25">
      <c r="A9242">
        <v>9241</v>
      </c>
      <c r="B9242" s="4">
        <v>43447</v>
      </c>
      <c r="C9242" t="str">
        <f t="shared" si="432"/>
        <v>2018</v>
      </c>
      <c r="D9242">
        <v>395</v>
      </c>
      <c r="E9242">
        <v>22</v>
      </c>
      <c r="F9242" t="str">
        <f t="shared" si="433"/>
        <v>Teenager</v>
      </c>
      <c r="G9242" t="s">
        <v>13</v>
      </c>
      <c r="H9242" t="s">
        <v>30</v>
      </c>
      <c r="I9242">
        <v>971</v>
      </c>
      <c r="J9242" t="s">
        <v>33</v>
      </c>
      <c r="K9242">
        <v>2</v>
      </c>
      <c r="L9242">
        <v>49.646676329999998</v>
      </c>
      <c r="M9242" t="s">
        <v>20</v>
      </c>
      <c r="N9242" s="2" t="s">
        <v>11</v>
      </c>
      <c r="O9242">
        <v>0</v>
      </c>
      <c r="P9242">
        <f t="shared" si="434"/>
        <v>99.293352659999996</v>
      </c>
      <c r="Q9242" s="2" t="s">
        <v>16</v>
      </c>
      <c r="R9242" t="s">
        <v>12</v>
      </c>
      <c r="S9242">
        <v>3</v>
      </c>
      <c r="T9242" s="2" t="s">
        <v>11</v>
      </c>
    </row>
    <row r="9243" spans="1:20" x14ac:dyDescent="0.25">
      <c r="A9243">
        <v>9242</v>
      </c>
      <c r="B9243" s="4">
        <v>44179</v>
      </c>
      <c r="C9243" t="str">
        <f t="shared" si="432"/>
        <v>2020</v>
      </c>
      <c r="D9243">
        <v>401</v>
      </c>
      <c r="E9243">
        <v>54</v>
      </c>
      <c r="F9243" t="str">
        <f t="shared" si="433"/>
        <v>Senior</v>
      </c>
      <c r="G9243" t="s">
        <v>13</v>
      </c>
      <c r="H9243" t="s">
        <v>37</v>
      </c>
      <c r="I9243">
        <v>509</v>
      </c>
      <c r="J9243" t="s">
        <v>15</v>
      </c>
      <c r="K9243">
        <v>1</v>
      </c>
      <c r="L9243">
        <v>86.253011619999995</v>
      </c>
      <c r="M9243" t="s">
        <v>22</v>
      </c>
      <c r="N9243" s="2" t="s">
        <v>11</v>
      </c>
      <c r="O9243">
        <v>8.6253011619999995</v>
      </c>
      <c r="P9243">
        <f t="shared" si="434"/>
        <v>77.627710457999996</v>
      </c>
      <c r="Q9243" s="2" t="s">
        <v>11</v>
      </c>
      <c r="R9243" t="s">
        <v>26</v>
      </c>
      <c r="S9243">
        <v>4</v>
      </c>
      <c r="T9243" s="2" t="s">
        <v>11</v>
      </c>
    </row>
    <row r="9244" spans="1:20" x14ac:dyDescent="0.25">
      <c r="A9244">
        <v>9243</v>
      </c>
      <c r="B9244" s="4">
        <v>43789</v>
      </c>
      <c r="C9244" t="str">
        <f t="shared" si="432"/>
        <v>2019</v>
      </c>
      <c r="D9244">
        <v>214</v>
      </c>
      <c r="E9244">
        <v>67</v>
      </c>
      <c r="F9244" t="str">
        <f t="shared" si="433"/>
        <v>Senior</v>
      </c>
      <c r="G9244" t="s">
        <v>7</v>
      </c>
      <c r="H9244" t="s">
        <v>34</v>
      </c>
      <c r="I9244">
        <v>499</v>
      </c>
      <c r="J9244" t="s">
        <v>15</v>
      </c>
      <c r="K9244">
        <v>4</v>
      </c>
      <c r="L9244">
        <v>10.27134648</v>
      </c>
      <c r="M9244" t="s">
        <v>22</v>
      </c>
      <c r="N9244" s="2" t="s">
        <v>16</v>
      </c>
      <c r="O9244">
        <v>0</v>
      </c>
      <c r="P9244">
        <f t="shared" si="434"/>
        <v>41.08538592</v>
      </c>
      <c r="Q9244" s="2" t="s">
        <v>16</v>
      </c>
      <c r="R9244" t="s">
        <v>18</v>
      </c>
      <c r="S9244">
        <v>5</v>
      </c>
      <c r="T9244" s="2" t="s">
        <v>16</v>
      </c>
    </row>
    <row r="9245" spans="1:20" x14ac:dyDescent="0.25">
      <c r="A9245">
        <v>9244</v>
      </c>
      <c r="B9245" s="4">
        <v>43453</v>
      </c>
      <c r="C9245" t="str">
        <f t="shared" si="432"/>
        <v>2018</v>
      </c>
      <c r="D9245">
        <v>319</v>
      </c>
      <c r="E9245">
        <v>54</v>
      </c>
      <c r="F9245" t="str">
        <f t="shared" si="433"/>
        <v>Senior</v>
      </c>
      <c r="G9245" t="s">
        <v>13</v>
      </c>
      <c r="H9245" t="s">
        <v>34</v>
      </c>
      <c r="I9245">
        <v>705</v>
      </c>
      <c r="J9245" t="s">
        <v>9</v>
      </c>
      <c r="K9245">
        <v>3</v>
      </c>
      <c r="L9245">
        <v>34.971331030000002</v>
      </c>
      <c r="M9245" t="s">
        <v>25</v>
      </c>
      <c r="N9245" s="2" t="s">
        <v>11</v>
      </c>
      <c r="O9245">
        <v>10.49139931</v>
      </c>
      <c r="P9245">
        <f t="shared" si="434"/>
        <v>94.42259378</v>
      </c>
      <c r="Q9245" s="2" t="s">
        <v>11</v>
      </c>
      <c r="R9245" t="s">
        <v>26</v>
      </c>
      <c r="S9245">
        <v>2</v>
      </c>
      <c r="T9245" s="2" t="s">
        <v>16</v>
      </c>
    </row>
    <row r="9246" spans="1:20" x14ac:dyDescent="0.25">
      <c r="A9246">
        <v>9245</v>
      </c>
      <c r="B9246" s="4">
        <v>44558</v>
      </c>
      <c r="C9246" t="str">
        <f t="shared" si="432"/>
        <v>2021</v>
      </c>
      <c r="D9246">
        <v>127</v>
      </c>
      <c r="E9246">
        <v>57</v>
      </c>
      <c r="F9246" t="str">
        <f t="shared" si="433"/>
        <v>Senior</v>
      </c>
      <c r="G9246" t="s">
        <v>7</v>
      </c>
      <c r="H9246" t="s">
        <v>40</v>
      </c>
      <c r="I9246">
        <v>743</v>
      </c>
      <c r="J9246" t="s">
        <v>9</v>
      </c>
      <c r="K9246">
        <v>4</v>
      </c>
      <c r="L9246">
        <v>27.015505189999999</v>
      </c>
      <c r="M9246" t="s">
        <v>10</v>
      </c>
      <c r="N9246" s="2" t="s">
        <v>11</v>
      </c>
      <c r="O9246">
        <v>0</v>
      </c>
      <c r="P9246">
        <f t="shared" si="434"/>
        <v>108.06202076</v>
      </c>
      <c r="Q9246" s="2" t="s">
        <v>11</v>
      </c>
      <c r="R9246" t="s">
        <v>18</v>
      </c>
      <c r="S9246">
        <v>3</v>
      </c>
      <c r="T9246" s="2" t="s">
        <v>16</v>
      </c>
    </row>
    <row r="9247" spans="1:20" x14ac:dyDescent="0.25">
      <c r="A9247">
        <v>9246</v>
      </c>
      <c r="B9247" s="4">
        <v>43446</v>
      </c>
      <c r="C9247" t="str">
        <f t="shared" si="432"/>
        <v>2018</v>
      </c>
      <c r="D9247">
        <v>110</v>
      </c>
      <c r="E9247">
        <v>56</v>
      </c>
      <c r="F9247" t="str">
        <f t="shared" si="433"/>
        <v>Senior</v>
      </c>
      <c r="G9247" t="s">
        <v>27</v>
      </c>
      <c r="H9247" t="s">
        <v>31</v>
      </c>
      <c r="I9247">
        <v>833</v>
      </c>
      <c r="J9247" t="s">
        <v>9</v>
      </c>
      <c r="K9247">
        <v>5</v>
      </c>
      <c r="L9247">
        <v>69.018998479999993</v>
      </c>
      <c r="M9247" t="s">
        <v>20</v>
      </c>
      <c r="N9247" s="2" t="s">
        <v>16</v>
      </c>
      <c r="O9247">
        <v>0</v>
      </c>
      <c r="P9247">
        <f t="shared" si="434"/>
        <v>345.09499239999997</v>
      </c>
      <c r="Q9247" s="2" t="s">
        <v>11</v>
      </c>
      <c r="R9247" t="s">
        <v>18</v>
      </c>
      <c r="S9247">
        <v>1</v>
      </c>
      <c r="T9247" s="2" t="s">
        <v>16</v>
      </c>
    </row>
    <row r="9248" spans="1:20" x14ac:dyDescent="0.25">
      <c r="A9248">
        <v>9247</v>
      </c>
      <c r="B9248" s="4">
        <v>45289</v>
      </c>
      <c r="C9248" t="str">
        <f t="shared" si="432"/>
        <v>2023</v>
      </c>
      <c r="D9248">
        <v>403</v>
      </c>
      <c r="E9248">
        <v>33</v>
      </c>
      <c r="F9248" t="str">
        <f t="shared" si="433"/>
        <v>Adult</v>
      </c>
      <c r="G9248" t="s">
        <v>27</v>
      </c>
      <c r="H9248" t="s">
        <v>8</v>
      </c>
      <c r="I9248">
        <v>186</v>
      </c>
      <c r="J9248" t="s">
        <v>24</v>
      </c>
      <c r="K9248">
        <v>2</v>
      </c>
      <c r="L9248">
        <v>80.784369580000003</v>
      </c>
      <c r="M9248" t="s">
        <v>20</v>
      </c>
      <c r="N9248" s="2" t="s">
        <v>11</v>
      </c>
      <c r="O9248">
        <v>0</v>
      </c>
      <c r="P9248">
        <f t="shared" si="434"/>
        <v>161.56873916000001</v>
      </c>
      <c r="Q9248" s="2" t="s">
        <v>11</v>
      </c>
      <c r="R9248" t="s">
        <v>12</v>
      </c>
      <c r="S9248">
        <v>2</v>
      </c>
      <c r="T9248" s="2" t="s">
        <v>16</v>
      </c>
    </row>
    <row r="9249" spans="1:20" x14ac:dyDescent="0.25">
      <c r="A9249">
        <v>9248</v>
      </c>
      <c r="B9249" s="4">
        <v>44876</v>
      </c>
      <c r="C9249" t="str">
        <f t="shared" si="432"/>
        <v>2022</v>
      </c>
      <c r="D9249">
        <v>125</v>
      </c>
      <c r="E9249">
        <v>28</v>
      </c>
      <c r="F9249" t="str">
        <f t="shared" si="433"/>
        <v>Teenager</v>
      </c>
      <c r="G9249" t="s">
        <v>27</v>
      </c>
      <c r="H9249" t="s">
        <v>19</v>
      </c>
      <c r="I9249">
        <v>861</v>
      </c>
      <c r="J9249" t="s">
        <v>15</v>
      </c>
      <c r="K9249">
        <v>1</v>
      </c>
      <c r="L9249">
        <v>39.018510489999997</v>
      </c>
      <c r="M9249" t="s">
        <v>25</v>
      </c>
      <c r="N9249" s="2" t="s">
        <v>11</v>
      </c>
      <c r="O9249">
        <v>3.9018510490000002</v>
      </c>
      <c r="P9249">
        <f t="shared" si="434"/>
        <v>35.116659440999996</v>
      </c>
      <c r="Q9249" s="2" t="s">
        <v>16</v>
      </c>
      <c r="R9249" t="s">
        <v>26</v>
      </c>
      <c r="S9249">
        <v>5</v>
      </c>
      <c r="T9249" s="2" t="s">
        <v>11</v>
      </c>
    </row>
    <row r="9250" spans="1:20" x14ac:dyDescent="0.25">
      <c r="A9250">
        <v>9249</v>
      </c>
      <c r="B9250" s="4">
        <v>44535</v>
      </c>
      <c r="C9250" t="str">
        <f t="shared" si="432"/>
        <v>2021</v>
      </c>
      <c r="D9250">
        <v>321</v>
      </c>
      <c r="E9250">
        <v>63</v>
      </c>
      <c r="F9250" t="str">
        <f t="shared" si="433"/>
        <v>Senior</v>
      </c>
      <c r="G9250" t="s">
        <v>13</v>
      </c>
      <c r="H9250" t="s">
        <v>28</v>
      </c>
      <c r="I9250">
        <v>680</v>
      </c>
      <c r="J9250" t="s">
        <v>29</v>
      </c>
      <c r="K9250">
        <v>5</v>
      </c>
      <c r="L9250">
        <v>62.715805209999999</v>
      </c>
      <c r="M9250" t="s">
        <v>22</v>
      </c>
      <c r="N9250" s="2" t="s">
        <v>11</v>
      </c>
      <c r="O9250">
        <v>31.35790261</v>
      </c>
      <c r="P9250">
        <f t="shared" si="434"/>
        <v>282.22112343999999</v>
      </c>
      <c r="Q9250" s="2" t="s">
        <v>16</v>
      </c>
      <c r="R9250" t="s">
        <v>26</v>
      </c>
      <c r="S9250">
        <v>3</v>
      </c>
      <c r="T9250" s="2" t="s">
        <v>11</v>
      </c>
    </row>
    <row r="9251" spans="1:20" x14ac:dyDescent="0.25">
      <c r="A9251">
        <v>9250</v>
      </c>
      <c r="B9251" s="4">
        <v>43465</v>
      </c>
      <c r="C9251" t="str">
        <f t="shared" si="432"/>
        <v>2018</v>
      </c>
      <c r="D9251">
        <v>380</v>
      </c>
      <c r="E9251">
        <v>24</v>
      </c>
      <c r="F9251" t="str">
        <f t="shared" si="433"/>
        <v>Teenager</v>
      </c>
      <c r="G9251" t="s">
        <v>7</v>
      </c>
      <c r="H9251" t="s">
        <v>42</v>
      </c>
      <c r="I9251">
        <v>434</v>
      </c>
      <c r="J9251" t="s">
        <v>24</v>
      </c>
      <c r="K9251">
        <v>5</v>
      </c>
      <c r="L9251">
        <v>89.988355209999995</v>
      </c>
      <c r="M9251" t="s">
        <v>10</v>
      </c>
      <c r="N9251" s="2" t="s">
        <v>16</v>
      </c>
      <c r="O9251">
        <v>0</v>
      </c>
      <c r="P9251">
        <f t="shared" si="434"/>
        <v>449.94177604999999</v>
      </c>
      <c r="Q9251" s="2" t="s">
        <v>11</v>
      </c>
      <c r="R9251" t="s">
        <v>18</v>
      </c>
      <c r="S9251">
        <v>1</v>
      </c>
      <c r="T9251" s="2" t="s">
        <v>16</v>
      </c>
    </row>
    <row r="9252" spans="1:20" x14ac:dyDescent="0.25">
      <c r="A9252">
        <v>9251</v>
      </c>
      <c r="B9252" s="4">
        <v>44176</v>
      </c>
      <c r="C9252" t="str">
        <f t="shared" si="432"/>
        <v>2020</v>
      </c>
      <c r="D9252">
        <v>131</v>
      </c>
      <c r="E9252">
        <v>70</v>
      </c>
      <c r="F9252" t="str">
        <f t="shared" si="433"/>
        <v>Senior</v>
      </c>
      <c r="G9252" t="s">
        <v>7</v>
      </c>
      <c r="H9252" t="s">
        <v>34</v>
      </c>
      <c r="I9252">
        <v>327</v>
      </c>
      <c r="J9252" t="s">
        <v>24</v>
      </c>
      <c r="K9252">
        <v>4</v>
      </c>
      <c r="L9252">
        <v>61.620246430000002</v>
      </c>
      <c r="M9252" t="s">
        <v>25</v>
      </c>
      <c r="N9252" s="2" t="s">
        <v>11</v>
      </c>
      <c r="O9252">
        <v>0</v>
      </c>
      <c r="P9252">
        <f t="shared" si="434"/>
        <v>246.48098572000001</v>
      </c>
      <c r="Q9252" s="2" t="s">
        <v>11</v>
      </c>
      <c r="R9252" t="s">
        <v>18</v>
      </c>
      <c r="S9252">
        <v>1</v>
      </c>
      <c r="T9252" s="2" t="s">
        <v>11</v>
      </c>
    </row>
    <row r="9253" spans="1:20" x14ac:dyDescent="0.25">
      <c r="A9253">
        <v>9252</v>
      </c>
      <c r="B9253" s="4">
        <v>44548</v>
      </c>
      <c r="C9253" t="str">
        <f t="shared" si="432"/>
        <v>2021</v>
      </c>
      <c r="D9253">
        <v>387</v>
      </c>
      <c r="E9253">
        <v>20</v>
      </c>
      <c r="F9253" t="str">
        <f t="shared" si="433"/>
        <v>Teenager</v>
      </c>
      <c r="G9253" t="s">
        <v>27</v>
      </c>
      <c r="H9253" t="s">
        <v>30</v>
      </c>
      <c r="I9253">
        <v>400</v>
      </c>
      <c r="J9253" t="s">
        <v>24</v>
      </c>
      <c r="K9253">
        <v>4</v>
      </c>
      <c r="L9253">
        <v>52.563976910000001</v>
      </c>
      <c r="M9253" t="s">
        <v>22</v>
      </c>
      <c r="N9253" s="2" t="s">
        <v>11</v>
      </c>
      <c r="O9253">
        <v>21.02559076</v>
      </c>
      <c r="P9253">
        <f t="shared" si="434"/>
        <v>189.23031688</v>
      </c>
      <c r="Q9253" s="2" t="s">
        <v>11</v>
      </c>
      <c r="R9253" t="s">
        <v>26</v>
      </c>
      <c r="S9253">
        <v>5</v>
      </c>
      <c r="T9253" s="2" t="s">
        <v>16</v>
      </c>
    </row>
    <row r="9254" spans="1:20" x14ac:dyDescent="0.25">
      <c r="A9254">
        <v>9253</v>
      </c>
      <c r="B9254" s="4">
        <v>43822</v>
      </c>
      <c r="C9254" t="str">
        <f t="shared" si="432"/>
        <v>2019</v>
      </c>
      <c r="D9254">
        <v>200</v>
      </c>
      <c r="E9254">
        <v>19</v>
      </c>
      <c r="F9254" t="str">
        <f t="shared" si="433"/>
        <v>Teenager</v>
      </c>
      <c r="G9254" t="s">
        <v>27</v>
      </c>
      <c r="H9254" t="s">
        <v>38</v>
      </c>
      <c r="I9254">
        <v>434</v>
      </c>
      <c r="J9254" t="s">
        <v>15</v>
      </c>
      <c r="K9254">
        <v>4</v>
      </c>
      <c r="L9254">
        <v>99.511482950000001</v>
      </c>
      <c r="M9254" t="s">
        <v>25</v>
      </c>
      <c r="N9254" s="2" t="s">
        <v>11</v>
      </c>
      <c r="O9254">
        <v>39.804593179999998</v>
      </c>
      <c r="P9254">
        <f t="shared" si="434"/>
        <v>358.24133862000002</v>
      </c>
      <c r="Q9254" s="2" t="s">
        <v>11</v>
      </c>
      <c r="R9254" t="s">
        <v>26</v>
      </c>
      <c r="S9254">
        <v>3</v>
      </c>
      <c r="T9254" s="2" t="s">
        <v>11</v>
      </c>
    </row>
    <row r="9255" spans="1:20" x14ac:dyDescent="0.25">
      <c r="A9255">
        <v>9254</v>
      </c>
      <c r="B9255" s="4">
        <v>43412</v>
      </c>
      <c r="C9255" t="str">
        <f t="shared" si="432"/>
        <v>2018</v>
      </c>
      <c r="D9255">
        <v>434</v>
      </c>
      <c r="E9255">
        <v>24</v>
      </c>
      <c r="F9255" t="str">
        <f t="shared" si="433"/>
        <v>Teenager</v>
      </c>
      <c r="G9255" t="s">
        <v>7</v>
      </c>
      <c r="H9255" t="s">
        <v>32</v>
      </c>
      <c r="I9255">
        <v>63</v>
      </c>
      <c r="J9255" t="s">
        <v>29</v>
      </c>
      <c r="K9255">
        <v>2</v>
      </c>
      <c r="L9255">
        <v>72.028887740000002</v>
      </c>
      <c r="M9255" t="s">
        <v>25</v>
      </c>
      <c r="N9255" s="2" t="s">
        <v>16</v>
      </c>
      <c r="O9255">
        <v>14.40577755</v>
      </c>
      <c r="P9255">
        <f t="shared" si="434"/>
        <v>129.65199792999999</v>
      </c>
      <c r="Q9255" s="2" t="s">
        <v>11</v>
      </c>
      <c r="R9255" t="s">
        <v>26</v>
      </c>
      <c r="S9255">
        <v>2</v>
      </c>
      <c r="T9255" s="2" t="s">
        <v>16</v>
      </c>
    </row>
    <row r="9256" spans="1:20" x14ac:dyDescent="0.25">
      <c r="A9256">
        <v>9255</v>
      </c>
      <c r="B9256" s="4">
        <v>44516</v>
      </c>
      <c r="C9256" t="str">
        <f t="shared" si="432"/>
        <v>2021</v>
      </c>
      <c r="D9256">
        <v>308</v>
      </c>
      <c r="E9256">
        <v>31</v>
      </c>
      <c r="F9256" t="str">
        <f t="shared" si="433"/>
        <v>Adult</v>
      </c>
      <c r="G9256" t="s">
        <v>27</v>
      </c>
      <c r="H9256" t="s">
        <v>14</v>
      </c>
      <c r="I9256">
        <v>688</v>
      </c>
      <c r="J9256" t="s">
        <v>29</v>
      </c>
      <c r="K9256">
        <v>1</v>
      </c>
      <c r="L9256">
        <v>53.098896340000003</v>
      </c>
      <c r="M9256" t="s">
        <v>10</v>
      </c>
      <c r="N9256" s="2" t="s">
        <v>16</v>
      </c>
      <c r="O9256">
        <v>0</v>
      </c>
      <c r="P9256">
        <f t="shared" si="434"/>
        <v>53.098896340000003</v>
      </c>
      <c r="Q9256" s="2" t="s">
        <v>11</v>
      </c>
      <c r="R9256" t="s">
        <v>18</v>
      </c>
      <c r="S9256">
        <v>3</v>
      </c>
      <c r="T9256" s="2" t="s">
        <v>16</v>
      </c>
    </row>
    <row r="9257" spans="1:20" x14ac:dyDescent="0.25">
      <c r="A9257">
        <v>9256</v>
      </c>
      <c r="B9257" s="4">
        <v>43807</v>
      </c>
      <c r="C9257" t="str">
        <f t="shared" si="432"/>
        <v>2019</v>
      </c>
      <c r="D9257">
        <v>404</v>
      </c>
      <c r="E9257">
        <v>21</v>
      </c>
      <c r="F9257" t="str">
        <f t="shared" si="433"/>
        <v>Teenager</v>
      </c>
      <c r="G9257" t="s">
        <v>7</v>
      </c>
      <c r="H9257" t="s">
        <v>31</v>
      </c>
      <c r="I9257">
        <v>811</v>
      </c>
      <c r="J9257" t="s">
        <v>15</v>
      </c>
      <c r="K9257">
        <v>1</v>
      </c>
      <c r="L9257">
        <v>48.719251849999999</v>
      </c>
      <c r="M9257" t="s">
        <v>22</v>
      </c>
      <c r="N9257" s="2" t="s">
        <v>16</v>
      </c>
      <c r="O9257">
        <v>0</v>
      </c>
      <c r="P9257">
        <f t="shared" si="434"/>
        <v>48.719251849999999</v>
      </c>
      <c r="Q9257" s="2" t="s">
        <v>16</v>
      </c>
      <c r="R9257" t="s">
        <v>12</v>
      </c>
      <c r="S9257">
        <v>3</v>
      </c>
      <c r="T9257" s="2" t="s">
        <v>11</v>
      </c>
    </row>
    <row r="9258" spans="1:20" x14ac:dyDescent="0.25">
      <c r="A9258">
        <v>9257</v>
      </c>
      <c r="B9258" s="4">
        <v>43449</v>
      </c>
      <c r="C9258" t="str">
        <f t="shared" si="432"/>
        <v>2018</v>
      </c>
      <c r="D9258">
        <v>189</v>
      </c>
      <c r="E9258">
        <v>40</v>
      </c>
      <c r="F9258" t="str">
        <f t="shared" si="433"/>
        <v>Adult</v>
      </c>
      <c r="G9258" t="s">
        <v>13</v>
      </c>
      <c r="H9258" t="s">
        <v>39</v>
      </c>
      <c r="I9258">
        <v>445</v>
      </c>
      <c r="J9258" t="s">
        <v>15</v>
      </c>
      <c r="K9258">
        <v>1</v>
      </c>
      <c r="L9258">
        <v>82.483777399999994</v>
      </c>
      <c r="M9258" t="s">
        <v>25</v>
      </c>
      <c r="N9258" s="2" t="s">
        <v>11</v>
      </c>
      <c r="O9258">
        <v>0</v>
      </c>
      <c r="P9258">
        <f t="shared" si="434"/>
        <v>82.483777399999994</v>
      </c>
      <c r="Q9258" s="2" t="s">
        <v>11</v>
      </c>
      <c r="R9258" t="s">
        <v>12</v>
      </c>
      <c r="S9258">
        <v>5</v>
      </c>
      <c r="T9258" s="2" t="s">
        <v>16</v>
      </c>
    </row>
    <row r="9259" spans="1:20" x14ac:dyDescent="0.25">
      <c r="A9259">
        <v>9258</v>
      </c>
      <c r="B9259" s="4">
        <v>43781</v>
      </c>
      <c r="C9259" t="str">
        <f t="shared" si="432"/>
        <v>2019</v>
      </c>
      <c r="D9259">
        <v>116</v>
      </c>
      <c r="E9259">
        <v>69</v>
      </c>
      <c r="F9259" t="str">
        <f t="shared" si="433"/>
        <v>Senior</v>
      </c>
      <c r="G9259" t="s">
        <v>13</v>
      </c>
      <c r="H9259" t="s">
        <v>39</v>
      </c>
      <c r="I9259">
        <v>673</v>
      </c>
      <c r="J9259" t="s">
        <v>15</v>
      </c>
      <c r="K9259">
        <v>1</v>
      </c>
      <c r="L9259">
        <v>12.006853359999999</v>
      </c>
      <c r="M9259" t="s">
        <v>20</v>
      </c>
      <c r="N9259" s="2" t="s">
        <v>16</v>
      </c>
      <c r="O9259">
        <v>0</v>
      </c>
      <c r="P9259">
        <f t="shared" si="434"/>
        <v>12.006853359999999</v>
      </c>
      <c r="Q9259" s="2" t="s">
        <v>11</v>
      </c>
      <c r="R9259" t="s">
        <v>12</v>
      </c>
      <c r="S9259">
        <v>3</v>
      </c>
      <c r="T9259" s="2" t="s">
        <v>11</v>
      </c>
    </row>
    <row r="9260" spans="1:20" x14ac:dyDescent="0.25">
      <c r="A9260">
        <v>9259</v>
      </c>
      <c r="B9260" s="4">
        <v>45251</v>
      </c>
      <c r="C9260" t="str">
        <f t="shared" si="432"/>
        <v>2023</v>
      </c>
      <c r="D9260">
        <v>433</v>
      </c>
      <c r="E9260">
        <v>33</v>
      </c>
      <c r="F9260" t="str">
        <f t="shared" si="433"/>
        <v>Adult</v>
      </c>
      <c r="G9260" t="s">
        <v>13</v>
      </c>
      <c r="H9260" t="s">
        <v>19</v>
      </c>
      <c r="I9260">
        <v>986</v>
      </c>
      <c r="J9260" t="s">
        <v>9</v>
      </c>
      <c r="K9260">
        <v>2</v>
      </c>
      <c r="L9260">
        <v>65.083853840000003</v>
      </c>
      <c r="M9260" t="s">
        <v>20</v>
      </c>
      <c r="N9260" s="2" t="s">
        <v>16</v>
      </c>
      <c r="O9260">
        <v>0</v>
      </c>
      <c r="P9260">
        <f t="shared" si="434"/>
        <v>130.16770768000001</v>
      </c>
      <c r="Q9260" s="2" t="s">
        <v>16</v>
      </c>
      <c r="R9260" t="s">
        <v>12</v>
      </c>
      <c r="S9260">
        <v>4</v>
      </c>
      <c r="T9260" s="2" t="s">
        <v>16</v>
      </c>
    </row>
    <row r="9261" spans="1:20" x14ac:dyDescent="0.25">
      <c r="A9261">
        <v>9260</v>
      </c>
      <c r="B9261" s="4">
        <v>45261</v>
      </c>
      <c r="C9261" t="str">
        <f t="shared" si="432"/>
        <v>2023</v>
      </c>
      <c r="D9261">
        <v>457</v>
      </c>
      <c r="E9261">
        <v>39</v>
      </c>
      <c r="F9261" t="str">
        <f t="shared" si="433"/>
        <v>Adult</v>
      </c>
      <c r="G9261" t="s">
        <v>27</v>
      </c>
      <c r="H9261" t="s">
        <v>36</v>
      </c>
      <c r="I9261">
        <v>907</v>
      </c>
      <c r="J9261" t="s">
        <v>9</v>
      </c>
      <c r="K9261">
        <v>4</v>
      </c>
      <c r="L9261">
        <v>11.52326922</v>
      </c>
      <c r="M9261" t="s">
        <v>22</v>
      </c>
      <c r="N9261" s="2" t="s">
        <v>16</v>
      </c>
      <c r="O9261">
        <v>0</v>
      </c>
      <c r="P9261">
        <f t="shared" si="434"/>
        <v>46.093076879999998</v>
      </c>
      <c r="Q9261" s="2" t="s">
        <v>16</v>
      </c>
      <c r="R9261" t="s">
        <v>12</v>
      </c>
      <c r="S9261">
        <v>4</v>
      </c>
      <c r="T9261" s="2" t="s">
        <v>16</v>
      </c>
    </row>
    <row r="9262" spans="1:20" x14ac:dyDescent="0.25">
      <c r="A9262">
        <v>9261</v>
      </c>
      <c r="B9262" s="4">
        <v>44528</v>
      </c>
      <c r="C9262" t="str">
        <f t="shared" si="432"/>
        <v>2021</v>
      </c>
      <c r="D9262">
        <v>212</v>
      </c>
      <c r="E9262">
        <v>27</v>
      </c>
      <c r="F9262" t="str">
        <f t="shared" si="433"/>
        <v>Teenager</v>
      </c>
      <c r="G9262" t="s">
        <v>7</v>
      </c>
      <c r="H9262" t="s">
        <v>28</v>
      </c>
      <c r="I9262">
        <v>503</v>
      </c>
      <c r="J9262" t="s">
        <v>9</v>
      </c>
      <c r="K9262">
        <v>5</v>
      </c>
      <c r="L9262">
        <v>57.606893419999999</v>
      </c>
      <c r="M9262" t="s">
        <v>22</v>
      </c>
      <c r="N9262" s="2" t="s">
        <v>11</v>
      </c>
      <c r="O9262">
        <v>28.803446709999999</v>
      </c>
      <c r="P9262">
        <f t="shared" si="434"/>
        <v>259.23102038999997</v>
      </c>
      <c r="Q9262" s="2" t="s">
        <v>16</v>
      </c>
      <c r="R9262" t="s">
        <v>26</v>
      </c>
      <c r="S9262">
        <v>3</v>
      </c>
      <c r="T9262" s="2" t="s">
        <v>16</v>
      </c>
    </row>
    <row r="9263" spans="1:20" x14ac:dyDescent="0.25">
      <c r="A9263">
        <v>9262</v>
      </c>
      <c r="B9263" s="4">
        <v>44187</v>
      </c>
      <c r="C9263" t="str">
        <f t="shared" si="432"/>
        <v>2020</v>
      </c>
      <c r="D9263">
        <v>108</v>
      </c>
      <c r="E9263">
        <v>63</v>
      </c>
      <c r="F9263" t="str">
        <f t="shared" si="433"/>
        <v>Senior</v>
      </c>
      <c r="G9263" t="s">
        <v>7</v>
      </c>
      <c r="H9263" t="s">
        <v>34</v>
      </c>
      <c r="I9263">
        <v>528</v>
      </c>
      <c r="J9263" t="s">
        <v>15</v>
      </c>
      <c r="K9263">
        <v>3</v>
      </c>
      <c r="L9263">
        <v>53.771436379999997</v>
      </c>
      <c r="M9263" t="s">
        <v>25</v>
      </c>
      <c r="N9263" s="2" t="s">
        <v>16</v>
      </c>
      <c r="O9263">
        <v>0</v>
      </c>
      <c r="P9263">
        <f t="shared" si="434"/>
        <v>161.31430913999998</v>
      </c>
      <c r="Q9263" s="2" t="s">
        <v>16</v>
      </c>
      <c r="R9263" t="s">
        <v>18</v>
      </c>
      <c r="S9263">
        <v>1</v>
      </c>
      <c r="T9263" s="2" t="s">
        <v>16</v>
      </c>
    </row>
    <row r="9264" spans="1:20" x14ac:dyDescent="0.25">
      <c r="A9264">
        <v>9263</v>
      </c>
      <c r="B9264" s="4">
        <v>44919</v>
      </c>
      <c r="C9264" t="str">
        <f t="shared" si="432"/>
        <v>2022</v>
      </c>
      <c r="D9264">
        <v>5</v>
      </c>
      <c r="E9264">
        <v>68</v>
      </c>
      <c r="F9264" t="str">
        <f t="shared" si="433"/>
        <v>Senior</v>
      </c>
      <c r="G9264" t="s">
        <v>7</v>
      </c>
      <c r="H9264" t="s">
        <v>28</v>
      </c>
      <c r="I9264">
        <v>606</v>
      </c>
      <c r="J9264" t="s">
        <v>15</v>
      </c>
      <c r="K9264">
        <v>2</v>
      </c>
      <c r="L9264">
        <v>98.841161060000005</v>
      </c>
      <c r="M9264" t="s">
        <v>22</v>
      </c>
      <c r="N9264" s="2" t="s">
        <v>11</v>
      </c>
      <c r="O9264">
        <v>0</v>
      </c>
      <c r="P9264">
        <f t="shared" si="434"/>
        <v>197.68232212000001</v>
      </c>
      <c r="Q9264" s="2" t="s">
        <v>16</v>
      </c>
      <c r="R9264" t="s">
        <v>12</v>
      </c>
      <c r="S9264">
        <v>3</v>
      </c>
      <c r="T9264" s="2" t="s">
        <v>11</v>
      </c>
    </row>
    <row r="9265" spans="1:20" x14ac:dyDescent="0.25">
      <c r="A9265">
        <v>9264</v>
      </c>
      <c r="B9265" s="4">
        <v>43783</v>
      </c>
      <c r="C9265" t="str">
        <f t="shared" si="432"/>
        <v>2019</v>
      </c>
      <c r="D9265">
        <v>477</v>
      </c>
      <c r="E9265">
        <v>51</v>
      </c>
      <c r="F9265" t="str">
        <f t="shared" si="433"/>
        <v>Senior</v>
      </c>
      <c r="G9265" t="s">
        <v>7</v>
      </c>
      <c r="H9265" t="s">
        <v>40</v>
      </c>
      <c r="I9265">
        <v>412</v>
      </c>
      <c r="J9265" t="s">
        <v>33</v>
      </c>
      <c r="K9265">
        <v>4</v>
      </c>
      <c r="L9265">
        <v>33.210744030000001</v>
      </c>
      <c r="M9265" t="s">
        <v>10</v>
      </c>
      <c r="N9265" s="2" t="s">
        <v>16</v>
      </c>
      <c r="O9265">
        <v>0</v>
      </c>
      <c r="P9265">
        <f t="shared" si="434"/>
        <v>132.84297612</v>
      </c>
      <c r="Q9265" s="2" t="s">
        <v>16</v>
      </c>
      <c r="R9265" t="s">
        <v>12</v>
      </c>
      <c r="S9265">
        <v>1</v>
      </c>
      <c r="T9265" s="2" t="s">
        <v>11</v>
      </c>
    </row>
    <row r="9266" spans="1:20" x14ac:dyDescent="0.25">
      <c r="A9266">
        <v>9265</v>
      </c>
      <c r="B9266" s="4">
        <v>43453</v>
      </c>
      <c r="C9266" t="str">
        <f t="shared" si="432"/>
        <v>2018</v>
      </c>
      <c r="D9266">
        <v>64</v>
      </c>
      <c r="E9266">
        <v>56</v>
      </c>
      <c r="F9266" t="str">
        <f t="shared" si="433"/>
        <v>Senior</v>
      </c>
      <c r="G9266" t="s">
        <v>27</v>
      </c>
      <c r="H9266" t="s">
        <v>36</v>
      </c>
      <c r="I9266">
        <v>347</v>
      </c>
      <c r="J9266" t="s">
        <v>33</v>
      </c>
      <c r="K9266">
        <v>4</v>
      </c>
      <c r="L9266">
        <v>25.63541777</v>
      </c>
      <c r="M9266" t="s">
        <v>25</v>
      </c>
      <c r="N9266" s="2" t="s">
        <v>11</v>
      </c>
      <c r="O9266">
        <v>0</v>
      </c>
      <c r="P9266">
        <f t="shared" si="434"/>
        <v>102.54167108</v>
      </c>
      <c r="Q9266" s="2" t="s">
        <v>16</v>
      </c>
      <c r="R9266" t="s">
        <v>18</v>
      </c>
      <c r="S9266">
        <v>3</v>
      </c>
      <c r="T9266" s="2" t="s">
        <v>16</v>
      </c>
    </row>
    <row r="9267" spans="1:20" x14ac:dyDescent="0.25">
      <c r="A9267">
        <v>9266</v>
      </c>
      <c r="B9267" s="4">
        <v>44894</v>
      </c>
      <c r="C9267" t="str">
        <f t="shared" si="432"/>
        <v>2022</v>
      </c>
      <c r="D9267">
        <v>26</v>
      </c>
      <c r="E9267">
        <v>61</v>
      </c>
      <c r="F9267" t="str">
        <f t="shared" si="433"/>
        <v>Senior</v>
      </c>
      <c r="G9267" t="s">
        <v>13</v>
      </c>
      <c r="H9267" t="s">
        <v>43</v>
      </c>
      <c r="I9267">
        <v>522</v>
      </c>
      <c r="J9267" t="s">
        <v>15</v>
      </c>
      <c r="K9267">
        <v>3</v>
      </c>
      <c r="L9267">
        <v>53.775095069999999</v>
      </c>
      <c r="M9267" t="s">
        <v>20</v>
      </c>
      <c r="N9267" s="2" t="s">
        <v>11</v>
      </c>
      <c r="O9267">
        <v>16.132528520000001</v>
      </c>
      <c r="P9267">
        <f t="shared" si="434"/>
        <v>145.19275669000001</v>
      </c>
      <c r="Q9267" s="2" t="s">
        <v>16</v>
      </c>
      <c r="R9267" t="s">
        <v>26</v>
      </c>
      <c r="S9267">
        <v>4</v>
      </c>
      <c r="T9267" s="2" t="s">
        <v>16</v>
      </c>
    </row>
    <row r="9268" spans="1:20" x14ac:dyDescent="0.25">
      <c r="A9268">
        <v>9267</v>
      </c>
      <c r="B9268" s="4">
        <v>44507</v>
      </c>
      <c r="C9268" t="str">
        <f t="shared" si="432"/>
        <v>2021</v>
      </c>
      <c r="D9268">
        <v>14</v>
      </c>
      <c r="E9268">
        <v>70</v>
      </c>
      <c r="F9268" t="str">
        <f t="shared" si="433"/>
        <v>Senior</v>
      </c>
      <c r="G9268" t="s">
        <v>27</v>
      </c>
      <c r="H9268" t="s">
        <v>23</v>
      </c>
      <c r="I9268">
        <v>207</v>
      </c>
      <c r="J9268" t="s">
        <v>15</v>
      </c>
      <c r="K9268">
        <v>5</v>
      </c>
      <c r="L9268">
        <v>27.822564280000002</v>
      </c>
      <c r="M9268" t="s">
        <v>20</v>
      </c>
      <c r="N9268" s="2" t="s">
        <v>16</v>
      </c>
      <c r="O9268">
        <v>0</v>
      </c>
      <c r="P9268">
        <f t="shared" si="434"/>
        <v>139.1128214</v>
      </c>
      <c r="Q9268" s="2" t="s">
        <v>16</v>
      </c>
      <c r="R9268" t="s">
        <v>12</v>
      </c>
      <c r="S9268">
        <v>5</v>
      </c>
      <c r="T9268" s="2" t="s">
        <v>11</v>
      </c>
    </row>
    <row r="9269" spans="1:20" x14ac:dyDescent="0.25">
      <c r="A9269">
        <v>9268</v>
      </c>
      <c r="B9269" s="4">
        <v>43428</v>
      </c>
      <c r="C9269" t="str">
        <f t="shared" si="432"/>
        <v>2018</v>
      </c>
      <c r="D9269">
        <v>321</v>
      </c>
      <c r="E9269">
        <v>21</v>
      </c>
      <c r="F9269" t="str">
        <f t="shared" si="433"/>
        <v>Teenager</v>
      </c>
      <c r="G9269" t="s">
        <v>7</v>
      </c>
      <c r="H9269" t="s">
        <v>41</v>
      </c>
      <c r="I9269">
        <v>544</v>
      </c>
      <c r="J9269" t="s">
        <v>24</v>
      </c>
      <c r="K9269">
        <v>5</v>
      </c>
      <c r="L9269">
        <v>69.567938900000001</v>
      </c>
      <c r="M9269" t="s">
        <v>10</v>
      </c>
      <c r="N9269" s="2" t="s">
        <v>16</v>
      </c>
      <c r="O9269">
        <v>34.783969450000001</v>
      </c>
      <c r="P9269">
        <f t="shared" si="434"/>
        <v>313.05572504999998</v>
      </c>
      <c r="Q9269" s="2" t="s">
        <v>11</v>
      </c>
      <c r="R9269" t="s">
        <v>26</v>
      </c>
      <c r="S9269">
        <v>4</v>
      </c>
      <c r="T9269" s="2" t="s">
        <v>16</v>
      </c>
    </row>
    <row r="9270" spans="1:20" x14ac:dyDescent="0.25">
      <c r="A9270">
        <v>9269</v>
      </c>
      <c r="B9270" s="4">
        <v>45262</v>
      </c>
      <c r="C9270" t="str">
        <f t="shared" si="432"/>
        <v>2023</v>
      </c>
      <c r="D9270">
        <v>180</v>
      </c>
      <c r="E9270">
        <v>54</v>
      </c>
      <c r="F9270" t="str">
        <f t="shared" si="433"/>
        <v>Senior</v>
      </c>
      <c r="G9270" t="s">
        <v>27</v>
      </c>
      <c r="H9270" t="s">
        <v>37</v>
      </c>
      <c r="I9270">
        <v>286</v>
      </c>
      <c r="J9270" t="s">
        <v>29</v>
      </c>
      <c r="K9270">
        <v>2</v>
      </c>
      <c r="L9270">
        <v>65.687139079999994</v>
      </c>
      <c r="M9270" t="s">
        <v>25</v>
      </c>
      <c r="N9270" s="2" t="s">
        <v>16</v>
      </c>
      <c r="O9270">
        <v>0</v>
      </c>
      <c r="P9270">
        <f t="shared" si="434"/>
        <v>131.37427815999999</v>
      </c>
      <c r="Q9270" s="2" t="s">
        <v>16</v>
      </c>
      <c r="R9270" t="s">
        <v>12</v>
      </c>
      <c r="S9270">
        <v>4</v>
      </c>
      <c r="T9270" s="2" t="s">
        <v>16</v>
      </c>
    </row>
    <row r="9271" spans="1:20" x14ac:dyDescent="0.25">
      <c r="A9271">
        <v>9270</v>
      </c>
      <c r="B9271" s="4">
        <v>44508</v>
      </c>
      <c r="C9271" t="str">
        <f t="shared" si="432"/>
        <v>2021</v>
      </c>
      <c r="D9271">
        <v>84</v>
      </c>
      <c r="E9271">
        <v>42</v>
      </c>
      <c r="F9271" t="str">
        <f t="shared" si="433"/>
        <v>Adult</v>
      </c>
      <c r="G9271" t="s">
        <v>13</v>
      </c>
      <c r="H9271" t="s">
        <v>37</v>
      </c>
      <c r="I9271">
        <v>867</v>
      </c>
      <c r="J9271" t="s">
        <v>9</v>
      </c>
      <c r="K9271">
        <v>3</v>
      </c>
      <c r="L9271">
        <v>31.018715780000001</v>
      </c>
      <c r="M9271" t="s">
        <v>20</v>
      </c>
      <c r="N9271" s="2" t="s">
        <v>11</v>
      </c>
      <c r="O9271">
        <v>9.3056147340000006</v>
      </c>
      <c r="P9271">
        <f t="shared" si="434"/>
        <v>83.750532605999993</v>
      </c>
      <c r="Q9271" s="2" t="s">
        <v>11</v>
      </c>
      <c r="R9271" t="s">
        <v>26</v>
      </c>
      <c r="S9271">
        <v>2</v>
      </c>
      <c r="T9271" s="2" t="s">
        <v>16</v>
      </c>
    </row>
    <row r="9272" spans="1:20" x14ac:dyDescent="0.25">
      <c r="A9272">
        <v>9271</v>
      </c>
      <c r="B9272" s="4">
        <v>45260</v>
      </c>
      <c r="C9272" t="str">
        <f t="shared" si="432"/>
        <v>2023</v>
      </c>
      <c r="D9272">
        <v>201</v>
      </c>
      <c r="E9272">
        <v>31</v>
      </c>
      <c r="F9272" t="str">
        <f t="shared" si="433"/>
        <v>Adult</v>
      </c>
      <c r="G9272" t="s">
        <v>13</v>
      </c>
      <c r="H9272" t="s">
        <v>37</v>
      </c>
      <c r="I9272">
        <v>80</v>
      </c>
      <c r="J9272" t="s">
        <v>24</v>
      </c>
      <c r="K9272">
        <v>3</v>
      </c>
      <c r="L9272">
        <v>27.568274880000001</v>
      </c>
      <c r="M9272" t="s">
        <v>22</v>
      </c>
      <c r="N9272" s="2" t="s">
        <v>11</v>
      </c>
      <c r="O9272">
        <v>0</v>
      </c>
      <c r="P9272">
        <f t="shared" si="434"/>
        <v>82.704824639999998</v>
      </c>
      <c r="Q9272" s="2" t="s">
        <v>11</v>
      </c>
      <c r="R9272" t="s">
        <v>18</v>
      </c>
      <c r="S9272">
        <v>2</v>
      </c>
      <c r="T9272" s="2" t="s">
        <v>11</v>
      </c>
    </row>
    <row r="9273" spans="1:20" x14ac:dyDescent="0.25">
      <c r="A9273">
        <v>9272</v>
      </c>
      <c r="B9273" s="4">
        <v>44559</v>
      </c>
      <c r="C9273" t="str">
        <f t="shared" si="432"/>
        <v>2021</v>
      </c>
      <c r="D9273">
        <v>337</v>
      </c>
      <c r="E9273">
        <v>33</v>
      </c>
      <c r="F9273" t="str">
        <f t="shared" si="433"/>
        <v>Adult</v>
      </c>
      <c r="G9273" t="s">
        <v>7</v>
      </c>
      <c r="H9273" t="s">
        <v>30</v>
      </c>
      <c r="I9273">
        <v>250</v>
      </c>
      <c r="J9273" t="s">
        <v>24</v>
      </c>
      <c r="K9273">
        <v>1</v>
      </c>
      <c r="L9273">
        <v>40.362402459999998</v>
      </c>
      <c r="M9273" t="s">
        <v>25</v>
      </c>
      <c r="N9273" s="2" t="s">
        <v>11</v>
      </c>
      <c r="O9273">
        <v>0</v>
      </c>
      <c r="P9273">
        <f t="shared" si="434"/>
        <v>40.362402459999998</v>
      </c>
      <c r="Q9273" s="2" t="s">
        <v>16</v>
      </c>
      <c r="R9273" t="s">
        <v>12</v>
      </c>
      <c r="S9273">
        <v>3</v>
      </c>
      <c r="T9273" s="2" t="s">
        <v>11</v>
      </c>
    </row>
    <row r="9274" spans="1:20" x14ac:dyDescent="0.25">
      <c r="A9274">
        <v>9273</v>
      </c>
      <c r="B9274" s="4">
        <v>44919</v>
      </c>
      <c r="C9274" t="str">
        <f t="shared" si="432"/>
        <v>2022</v>
      </c>
      <c r="D9274">
        <v>138</v>
      </c>
      <c r="E9274">
        <v>49</v>
      </c>
      <c r="F9274" t="str">
        <f t="shared" si="433"/>
        <v>Adult</v>
      </c>
      <c r="G9274" t="s">
        <v>7</v>
      </c>
      <c r="H9274" t="s">
        <v>8</v>
      </c>
      <c r="I9274">
        <v>258</v>
      </c>
      <c r="J9274" t="s">
        <v>24</v>
      </c>
      <c r="K9274">
        <v>3</v>
      </c>
      <c r="L9274">
        <v>56.197951629999999</v>
      </c>
      <c r="M9274" t="s">
        <v>10</v>
      </c>
      <c r="N9274" s="2" t="s">
        <v>16</v>
      </c>
      <c r="O9274">
        <v>0</v>
      </c>
      <c r="P9274">
        <f t="shared" si="434"/>
        <v>168.59385488999999</v>
      </c>
      <c r="Q9274" s="2" t="s">
        <v>16</v>
      </c>
      <c r="R9274" t="s">
        <v>12</v>
      </c>
      <c r="S9274">
        <v>2</v>
      </c>
      <c r="T9274" s="2" t="s">
        <v>16</v>
      </c>
    </row>
    <row r="9275" spans="1:20" x14ac:dyDescent="0.25">
      <c r="A9275">
        <v>9274</v>
      </c>
      <c r="B9275" s="4">
        <v>45249</v>
      </c>
      <c r="C9275" t="str">
        <f t="shared" si="432"/>
        <v>2023</v>
      </c>
      <c r="D9275">
        <v>295</v>
      </c>
      <c r="E9275">
        <v>64</v>
      </c>
      <c r="F9275" t="str">
        <f t="shared" si="433"/>
        <v>Senior</v>
      </c>
      <c r="G9275" t="s">
        <v>27</v>
      </c>
      <c r="H9275" t="s">
        <v>23</v>
      </c>
      <c r="I9275">
        <v>716</v>
      </c>
      <c r="J9275" t="s">
        <v>15</v>
      </c>
      <c r="K9275">
        <v>3</v>
      </c>
      <c r="L9275">
        <v>85.6697791</v>
      </c>
      <c r="M9275" t="s">
        <v>25</v>
      </c>
      <c r="N9275" s="2" t="s">
        <v>16</v>
      </c>
      <c r="O9275">
        <v>25.700933729999999</v>
      </c>
      <c r="P9275">
        <f t="shared" si="434"/>
        <v>231.30840356999997</v>
      </c>
      <c r="Q9275" s="2" t="s">
        <v>11</v>
      </c>
      <c r="R9275" t="s">
        <v>26</v>
      </c>
      <c r="S9275">
        <v>3</v>
      </c>
      <c r="T9275" s="2" t="s">
        <v>16</v>
      </c>
    </row>
    <row r="9276" spans="1:20" x14ac:dyDescent="0.25">
      <c r="A9276">
        <v>9275</v>
      </c>
      <c r="B9276" s="4">
        <v>44520</v>
      </c>
      <c r="C9276" t="str">
        <f t="shared" si="432"/>
        <v>2021</v>
      </c>
      <c r="D9276">
        <v>278</v>
      </c>
      <c r="E9276">
        <v>57</v>
      </c>
      <c r="F9276" t="str">
        <f t="shared" si="433"/>
        <v>Senior</v>
      </c>
      <c r="G9276" t="s">
        <v>13</v>
      </c>
      <c r="H9276" t="s">
        <v>32</v>
      </c>
      <c r="I9276">
        <v>525</v>
      </c>
      <c r="J9276" t="s">
        <v>15</v>
      </c>
      <c r="K9276">
        <v>3</v>
      </c>
      <c r="L9276">
        <v>80.134133360000007</v>
      </c>
      <c r="M9276" t="s">
        <v>20</v>
      </c>
      <c r="N9276" s="2" t="s">
        <v>16</v>
      </c>
      <c r="O9276">
        <v>0</v>
      </c>
      <c r="P9276">
        <f t="shared" si="434"/>
        <v>240.40240008000001</v>
      </c>
      <c r="Q9276" s="2" t="s">
        <v>11</v>
      </c>
      <c r="R9276" t="s">
        <v>18</v>
      </c>
      <c r="S9276">
        <v>2</v>
      </c>
      <c r="T9276" s="2" t="s">
        <v>11</v>
      </c>
    </row>
    <row r="9277" spans="1:20" x14ac:dyDescent="0.25">
      <c r="A9277">
        <v>9276</v>
      </c>
      <c r="B9277" s="4">
        <v>44895</v>
      </c>
      <c r="C9277" t="str">
        <f t="shared" si="432"/>
        <v>2022</v>
      </c>
      <c r="D9277">
        <v>141</v>
      </c>
      <c r="E9277">
        <v>41</v>
      </c>
      <c r="F9277" t="str">
        <f t="shared" si="433"/>
        <v>Adult</v>
      </c>
      <c r="G9277" t="s">
        <v>13</v>
      </c>
      <c r="H9277" t="s">
        <v>39</v>
      </c>
      <c r="I9277">
        <v>640</v>
      </c>
      <c r="J9277" t="s">
        <v>15</v>
      </c>
      <c r="K9277">
        <v>3</v>
      </c>
      <c r="L9277">
        <v>99.580022049999997</v>
      </c>
      <c r="M9277" t="s">
        <v>10</v>
      </c>
      <c r="N9277" s="2" t="s">
        <v>16</v>
      </c>
      <c r="O9277">
        <v>29.874006609999999</v>
      </c>
      <c r="P9277">
        <f t="shared" si="434"/>
        <v>268.86605953999998</v>
      </c>
      <c r="Q9277" s="2" t="s">
        <v>11</v>
      </c>
      <c r="R9277" t="s">
        <v>26</v>
      </c>
      <c r="S9277">
        <v>2</v>
      </c>
      <c r="T9277" s="2" t="s">
        <v>16</v>
      </c>
    </row>
    <row r="9278" spans="1:20" x14ac:dyDescent="0.25">
      <c r="A9278">
        <v>9277</v>
      </c>
      <c r="B9278" s="4">
        <v>44172</v>
      </c>
      <c r="C9278" t="str">
        <f t="shared" si="432"/>
        <v>2020</v>
      </c>
      <c r="D9278">
        <v>109</v>
      </c>
      <c r="E9278">
        <v>59</v>
      </c>
      <c r="F9278" t="str">
        <f t="shared" si="433"/>
        <v>Senior</v>
      </c>
      <c r="G9278" t="s">
        <v>13</v>
      </c>
      <c r="H9278" t="s">
        <v>14</v>
      </c>
      <c r="I9278">
        <v>521</v>
      </c>
      <c r="J9278" t="s">
        <v>29</v>
      </c>
      <c r="K9278">
        <v>4</v>
      </c>
      <c r="L9278">
        <v>49.17783532</v>
      </c>
      <c r="M9278" t="s">
        <v>22</v>
      </c>
      <c r="N9278" s="2" t="s">
        <v>11</v>
      </c>
      <c r="O9278">
        <v>0</v>
      </c>
      <c r="P9278">
        <f t="shared" si="434"/>
        <v>196.71134128</v>
      </c>
      <c r="Q9278" s="2" t="s">
        <v>11</v>
      </c>
      <c r="R9278" t="s">
        <v>12</v>
      </c>
      <c r="S9278">
        <v>3</v>
      </c>
      <c r="T9278" s="2" t="s">
        <v>11</v>
      </c>
    </row>
    <row r="9279" spans="1:20" x14ac:dyDescent="0.25">
      <c r="A9279">
        <v>9278</v>
      </c>
      <c r="B9279" s="4">
        <v>43431</v>
      </c>
      <c r="C9279" t="str">
        <f t="shared" si="432"/>
        <v>2018</v>
      </c>
      <c r="D9279">
        <v>39</v>
      </c>
      <c r="E9279">
        <v>32</v>
      </c>
      <c r="F9279" t="str">
        <f t="shared" si="433"/>
        <v>Adult</v>
      </c>
      <c r="G9279" t="s">
        <v>7</v>
      </c>
      <c r="H9279" t="s">
        <v>31</v>
      </c>
      <c r="I9279">
        <v>686</v>
      </c>
      <c r="J9279" t="s">
        <v>29</v>
      </c>
      <c r="K9279">
        <v>2</v>
      </c>
      <c r="L9279">
        <v>33.97921891</v>
      </c>
      <c r="M9279" t="s">
        <v>20</v>
      </c>
      <c r="N9279" s="2" t="s">
        <v>16</v>
      </c>
      <c r="O9279">
        <v>6.7958437820000004</v>
      </c>
      <c r="P9279">
        <f t="shared" si="434"/>
        <v>61.162594038000002</v>
      </c>
      <c r="Q9279" s="2" t="s">
        <v>11</v>
      </c>
      <c r="R9279" t="s">
        <v>26</v>
      </c>
      <c r="S9279">
        <v>2</v>
      </c>
      <c r="T9279" s="2" t="s">
        <v>16</v>
      </c>
    </row>
    <row r="9280" spans="1:20" x14ac:dyDescent="0.25">
      <c r="A9280">
        <v>9279</v>
      </c>
      <c r="B9280" s="4">
        <v>43458</v>
      </c>
      <c r="C9280" t="str">
        <f t="shared" si="432"/>
        <v>2018</v>
      </c>
      <c r="D9280">
        <v>277</v>
      </c>
      <c r="E9280">
        <v>48</v>
      </c>
      <c r="F9280" t="str">
        <f t="shared" si="433"/>
        <v>Adult</v>
      </c>
      <c r="G9280" t="s">
        <v>7</v>
      </c>
      <c r="H9280" t="s">
        <v>37</v>
      </c>
      <c r="I9280">
        <v>385</v>
      </c>
      <c r="J9280" t="s">
        <v>33</v>
      </c>
      <c r="K9280">
        <v>5</v>
      </c>
      <c r="L9280">
        <v>88.885554020000001</v>
      </c>
      <c r="M9280" t="s">
        <v>22</v>
      </c>
      <c r="N9280" s="2" t="s">
        <v>16</v>
      </c>
      <c r="O9280">
        <v>0</v>
      </c>
      <c r="P9280">
        <f t="shared" si="434"/>
        <v>444.42777009999998</v>
      </c>
      <c r="Q9280" s="2" t="s">
        <v>16</v>
      </c>
      <c r="R9280" t="s">
        <v>12</v>
      </c>
      <c r="S9280">
        <v>5</v>
      </c>
      <c r="T9280" s="2" t="s">
        <v>16</v>
      </c>
    </row>
    <row r="9281" spans="1:20" x14ac:dyDescent="0.25">
      <c r="A9281">
        <v>9280</v>
      </c>
      <c r="B9281" s="4">
        <v>44144</v>
      </c>
      <c r="C9281" t="str">
        <f t="shared" si="432"/>
        <v>2020</v>
      </c>
      <c r="D9281">
        <v>492</v>
      </c>
      <c r="E9281">
        <v>54</v>
      </c>
      <c r="F9281" t="str">
        <f t="shared" si="433"/>
        <v>Senior</v>
      </c>
      <c r="G9281" t="s">
        <v>13</v>
      </c>
      <c r="H9281" t="s">
        <v>39</v>
      </c>
      <c r="I9281">
        <v>536</v>
      </c>
      <c r="J9281" t="s">
        <v>9</v>
      </c>
      <c r="K9281">
        <v>3</v>
      </c>
      <c r="L9281">
        <v>22.55483443</v>
      </c>
      <c r="M9281" t="s">
        <v>20</v>
      </c>
      <c r="N9281" s="2" t="s">
        <v>11</v>
      </c>
      <c r="O9281">
        <v>6.7664503290000004</v>
      </c>
      <c r="P9281">
        <f t="shared" si="434"/>
        <v>60.898052960999998</v>
      </c>
      <c r="Q9281" s="2" t="s">
        <v>16</v>
      </c>
      <c r="R9281" t="s">
        <v>26</v>
      </c>
      <c r="S9281">
        <v>3</v>
      </c>
      <c r="T9281" s="2" t="s">
        <v>16</v>
      </c>
    </row>
    <row r="9282" spans="1:20" x14ac:dyDescent="0.25">
      <c r="A9282">
        <v>9281</v>
      </c>
      <c r="B9282" s="4">
        <v>45231</v>
      </c>
      <c r="C9282" t="str">
        <f t="shared" si="432"/>
        <v>2023</v>
      </c>
      <c r="D9282">
        <v>479</v>
      </c>
      <c r="E9282">
        <v>25</v>
      </c>
      <c r="F9282" t="str">
        <f t="shared" si="433"/>
        <v>Teenager</v>
      </c>
      <c r="G9282" t="s">
        <v>27</v>
      </c>
      <c r="H9282" t="s">
        <v>40</v>
      </c>
      <c r="I9282">
        <v>770</v>
      </c>
      <c r="J9282" t="s">
        <v>9</v>
      </c>
      <c r="K9282">
        <v>5</v>
      </c>
      <c r="L9282">
        <v>47.687827939999998</v>
      </c>
      <c r="M9282" t="s">
        <v>22</v>
      </c>
      <c r="N9282" s="2" t="s">
        <v>16</v>
      </c>
      <c r="O9282">
        <v>0</v>
      </c>
      <c r="P9282">
        <f t="shared" si="434"/>
        <v>238.4391397</v>
      </c>
      <c r="Q9282" s="2" t="s">
        <v>11</v>
      </c>
      <c r="R9282" t="s">
        <v>18</v>
      </c>
      <c r="S9282">
        <v>5</v>
      </c>
      <c r="T9282" s="2" t="s">
        <v>11</v>
      </c>
    </row>
    <row r="9283" spans="1:20" x14ac:dyDescent="0.25">
      <c r="A9283">
        <v>9282</v>
      </c>
      <c r="B9283" s="4">
        <v>45255</v>
      </c>
      <c r="C9283" t="str">
        <f t="shared" ref="C9283:C9346" si="435">TEXT(B9283,"YYYY")</f>
        <v>2023</v>
      </c>
      <c r="D9283">
        <v>423</v>
      </c>
      <c r="E9283">
        <v>21</v>
      </c>
      <c r="F9283" t="str">
        <f t="shared" ref="F9283:F9346" si="436">IF(E9283&gt;50,"Senior",IF(E9283&gt;30,"Adult","Teenager"))</f>
        <v>Teenager</v>
      </c>
      <c r="G9283" t="s">
        <v>7</v>
      </c>
      <c r="H9283" t="s">
        <v>42</v>
      </c>
      <c r="I9283">
        <v>911</v>
      </c>
      <c r="J9283" t="s">
        <v>9</v>
      </c>
      <c r="K9283">
        <v>1</v>
      </c>
      <c r="L9283">
        <v>12.22146336</v>
      </c>
      <c r="M9283" t="s">
        <v>20</v>
      </c>
      <c r="N9283" s="2" t="s">
        <v>11</v>
      </c>
      <c r="O9283">
        <v>1.222146336</v>
      </c>
      <c r="P9283">
        <f t="shared" ref="P9283:P9346" si="437">K9283*L9283-O9283</f>
        <v>10.999317024</v>
      </c>
      <c r="Q9283" s="2" t="s">
        <v>11</v>
      </c>
      <c r="R9283" t="s">
        <v>26</v>
      </c>
      <c r="S9283">
        <v>5</v>
      </c>
      <c r="T9283" s="2" t="s">
        <v>16</v>
      </c>
    </row>
    <row r="9284" spans="1:20" x14ac:dyDescent="0.25">
      <c r="A9284">
        <v>9283</v>
      </c>
      <c r="B9284" s="4">
        <v>43775</v>
      </c>
      <c r="C9284" t="str">
        <f t="shared" si="435"/>
        <v>2019</v>
      </c>
      <c r="D9284">
        <v>48</v>
      </c>
      <c r="E9284">
        <v>38</v>
      </c>
      <c r="F9284" t="str">
        <f t="shared" si="436"/>
        <v>Adult</v>
      </c>
      <c r="G9284" t="s">
        <v>7</v>
      </c>
      <c r="H9284" t="s">
        <v>40</v>
      </c>
      <c r="I9284">
        <v>384</v>
      </c>
      <c r="J9284" t="s">
        <v>15</v>
      </c>
      <c r="K9284">
        <v>3</v>
      </c>
      <c r="L9284">
        <v>94.901948000000004</v>
      </c>
      <c r="M9284" t="s">
        <v>20</v>
      </c>
      <c r="N9284" s="2" t="s">
        <v>16</v>
      </c>
      <c r="O9284">
        <v>0</v>
      </c>
      <c r="P9284">
        <f t="shared" si="437"/>
        <v>284.70584400000001</v>
      </c>
      <c r="Q9284" s="2" t="s">
        <v>16</v>
      </c>
      <c r="R9284" t="s">
        <v>18</v>
      </c>
      <c r="S9284">
        <v>4</v>
      </c>
      <c r="T9284" s="2" t="s">
        <v>16</v>
      </c>
    </row>
    <row r="9285" spans="1:20" x14ac:dyDescent="0.25">
      <c r="A9285">
        <v>9284</v>
      </c>
      <c r="B9285" s="4">
        <v>43770</v>
      </c>
      <c r="C9285" t="str">
        <f t="shared" si="435"/>
        <v>2019</v>
      </c>
      <c r="D9285">
        <v>275</v>
      </c>
      <c r="E9285">
        <v>47</v>
      </c>
      <c r="F9285" t="str">
        <f t="shared" si="436"/>
        <v>Adult</v>
      </c>
      <c r="G9285" t="s">
        <v>27</v>
      </c>
      <c r="H9285" t="s">
        <v>8</v>
      </c>
      <c r="I9285">
        <v>231</v>
      </c>
      <c r="J9285" t="s">
        <v>24</v>
      </c>
      <c r="K9285">
        <v>5</v>
      </c>
      <c r="L9285">
        <v>83.057830940000002</v>
      </c>
      <c r="M9285" t="s">
        <v>10</v>
      </c>
      <c r="N9285" s="2" t="s">
        <v>16</v>
      </c>
      <c r="O9285">
        <v>41.528915470000001</v>
      </c>
      <c r="P9285">
        <f t="shared" si="437"/>
        <v>373.76023923000002</v>
      </c>
      <c r="Q9285" s="2" t="s">
        <v>11</v>
      </c>
      <c r="R9285" t="s">
        <v>26</v>
      </c>
      <c r="S9285">
        <v>2</v>
      </c>
      <c r="T9285" s="2" t="s">
        <v>16</v>
      </c>
    </row>
    <row r="9286" spans="1:20" x14ac:dyDescent="0.25">
      <c r="A9286">
        <v>9285</v>
      </c>
      <c r="B9286" s="4">
        <v>43449</v>
      </c>
      <c r="C9286" t="str">
        <f t="shared" si="435"/>
        <v>2018</v>
      </c>
      <c r="D9286">
        <v>90</v>
      </c>
      <c r="E9286">
        <v>56</v>
      </c>
      <c r="F9286" t="str">
        <f t="shared" si="436"/>
        <v>Senior</v>
      </c>
      <c r="G9286" t="s">
        <v>27</v>
      </c>
      <c r="H9286" t="s">
        <v>42</v>
      </c>
      <c r="I9286">
        <v>162</v>
      </c>
      <c r="J9286" t="s">
        <v>33</v>
      </c>
      <c r="K9286">
        <v>5</v>
      </c>
      <c r="L9286">
        <v>84.772840270000003</v>
      </c>
      <c r="M9286" t="s">
        <v>20</v>
      </c>
      <c r="N9286" s="2" t="s">
        <v>16</v>
      </c>
      <c r="O9286">
        <v>0</v>
      </c>
      <c r="P9286">
        <f t="shared" si="437"/>
        <v>423.86420135000003</v>
      </c>
      <c r="Q9286" s="2" t="s">
        <v>16</v>
      </c>
      <c r="R9286" t="s">
        <v>12</v>
      </c>
      <c r="S9286">
        <v>2</v>
      </c>
      <c r="T9286" s="2" t="s">
        <v>16</v>
      </c>
    </row>
    <row r="9287" spans="1:20" x14ac:dyDescent="0.25">
      <c r="A9287">
        <v>9286</v>
      </c>
      <c r="B9287" s="4">
        <v>44553</v>
      </c>
      <c r="C9287" t="str">
        <f t="shared" si="435"/>
        <v>2021</v>
      </c>
      <c r="D9287">
        <v>293</v>
      </c>
      <c r="E9287">
        <v>49</v>
      </c>
      <c r="F9287" t="str">
        <f t="shared" si="436"/>
        <v>Adult</v>
      </c>
      <c r="G9287" t="s">
        <v>7</v>
      </c>
      <c r="H9287" t="s">
        <v>28</v>
      </c>
      <c r="I9287">
        <v>168</v>
      </c>
      <c r="J9287" t="s">
        <v>29</v>
      </c>
      <c r="K9287">
        <v>3</v>
      </c>
      <c r="L9287">
        <v>62.888002739999997</v>
      </c>
      <c r="M9287" t="s">
        <v>20</v>
      </c>
      <c r="N9287" s="2" t="s">
        <v>11</v>
      </c>
      <c r="O9287">
        <v>0</v>
      </c>
      <c r="P9287">
        <f t="shared" si="437"/>
        <v>188.66400822</v>
      </c>
      <c r="Q9287" s="2" t="s">
        <v>16</v>
      </c>
      <c r="R9287" t="s">
        <v>18</v>
      </c>
      <c r="S9287">
        <v>3</v>
      </c>
      <c r="T9287" s="2" t="s">
        <v>11</v>
      </c>
    </row>
    <row r="9288" spans="1:20" x14ac:dyDescent="0.25">
      <c r="A9288">
        <v>9287</v>
      </c>
      <c r="B9288" s="4">
        <v>44160</v>
      </c>
      <c r="C9288" t="str">
        <f t="shared" si="435"/>
        <v>2020</v>
      </c>
      <c r="D9288">
        <v>246</v>
      </c>
      <c r="E9288">
        <v>58</v>
      </c>
      <c r="F9288" t="str">
        <f t="shared" si="436"/>
        <v>Senior</v>
      </c>
      <c r="G9288" t="s">
        <v>27</v>
      </c>
      <c r="H9288" t="s">
        <v>38</v>
      </c>
      <c r="I9288">
        <v>632</v>
      </c>
      <c r="J9288" t="s">
        <v>9</v>
      </c>
      <c r="K9288">
        <v>3</v>
      </c>
      <c r="L9288">
        <v>32.742950899999997</v>
      </c>
      <c r="M9288" t="s">
        <v>22</v>
      </c>
      <c r="N9288" s="2" t="s">
        <v>11</v>
      </c>
      <c r="O9288">
        <v>9.8228852700000004</v>
      </c>
      <c r="P9288">
        <f t="shared" si="437"/>
        <v>88.40596742999999</v>
      </c>
      <c r="Q9288" s="2" t="s">
        <v>11</v>
      </c>
      <c r="R9288" t="s">
        <v>26</v>
      </c>
      <c r="S9288">
        <v>4</v>
      </c>
      <c r="T9288" s="2" t="s">
        <v>16</v>
      </c>
    </row>
    <row r="9289" spans="1:20" x14ac:dyDescent="0.25">
      <c r="A9289">
        <v>9288</v>
      </c>
      <c r="B9289" s="4">
        <v>44148</v>
      </c>
      <c r="C9289" t="str">
        <f t="shared" si="435"/>
        <v>2020</v>
      </c>
      <c r="D9289">
        <v>218</v>
      </c>
      <c r="E9289">
        <v>29</v>
      </c>
      <c r="F9289" t="str">
        <f t="shared" si="436"/>
        <v>Teenager</v>
      </c>
      <c r="G9289" t="s">
        <v>7</v>
      </c>
      <c r="H9289" t="s">
        <v>36</v>
      </c>
      <c r="I9289">
        <v>501</v>
      </c>
      <c r="J9289" t="s">
        <v>15</v>
      </c>
      <c r="K9289">
        <v>5</v>
      </c>
      <c r="L9289">
        <v>94.392980829999999</v>
      </c>
      <c r="M9289" t="s">
        <v>25</v>
      </c>
      <c r="N9289" s="2" t="s">
        <v>11</v>
      </c>
      <c r="O9289">
        <v>47.196490410000003</v>
      </c>
      <c r="P9289">
        <f t="shared" si="437"/>
        <v>424.76841373999997</v>
      </c>
      <c r="Q9289" s="2" t="s">
        <v>16</v>
      </c>
      <c r="R9289" t="s">
        <v>26</v>
      </c>
      <c r="S9289">
        <v>4</v>
      </c>
      <c r="T9289" s="2" t="s">
        <v>16</v>
      </c>
    </row>
    <row r="9290" spans="1:20" x14ac:dyDescent="0.25">
      <c r="A9290">
        <v>9289</v>
      </c>
      <c r="B9290" s="4">
        <v>43816</v>
      </c>
      <c r="C9290" t="str">
        <f t="shared" si="435"/>
        <v>2019</v>
      </c>
      <c r="D9290">
        <v>380</v>
      </c>
      <c r="E9290">
        <v>38</v>
      </c>
      <c r="F9290" t="str">
        <f t="shared" si="436"/>
        <v>Adult</v>
      </c>
      <c r="G9290" t="s">
        <v>7</v>
      </c>
      <c r="H9290" t="s">
        <v>43</v>
      </c>
      <c r="I9290">
        <v>366</v>
      </c>
      <c r="J9290" t="s">
        <v>24</v>
      </c>
      <c r="K9290">
        <v>2</v>
      </c>
      <c r="L9290">
        <v>72.719996780000002</v>
      </c>
      <c r="M9290" t="s">
        <v>22</v>
      </c>
      <c r="N9290" s="2" t="s">
        <v>11</v>
      </c>
      <c r="O9290">
        <v>14.543999360000001</v>
      </c>
      <c r="P9290">
        <f t="shared" si="437"/>
        <v>130.89599420000002</v>
      </c>
      <c r="Q9290" s="2" t="s">
        <v>16</v>
      </c>
      <c r="R9290" t="s">
        <v>26</v>
      </c>
      <c r="S9290">
        <v>5</v>
      </c>
      <c r="T9290" s="2" t="s">
        <v>16</v>
      </c>
    </row>
    <row r="9291" spans="1:20" x14ac:dyDescent="0.25">
      <c r="A9291">
        <v>9290</v>
      </c>
      <c r="B9291" s="4">
        <v>44550</v>
      </c>
      <c r="C9291" t="str">
        <f t="shared" si="435"/>
        <v>2021</v>
      </c>
      <c r="D9291">
        <v>462</v>
      </c>
      <c r="E9291">
        <v>45</v>
      </c>
      <c r="F9291" t="str">
        <f t="shared" si="436"/>
        <v>Adult</v>
      </c>
      <c r="G9291" t="s">
        <v>13</v>
      </c>
      <c r="H9291" t="s">
        <v>32</v>
      </c>
      <c r="I9291">
        <v>966</v>
      </c>
      <c r="J9291" t="s">
        <v>29</v>
      </c>
      <c r="K9291">
        <v>3</v>
      </c>
      <c r="L9291">
        <v>82.536198229999997</v>
      </c>
      <c r="M9291" t="s">
        <v>20</v>
      </c>
      <c r="N9291" s="2" t="s">
        <v>11</v>
      </c>
      <c r="O9291">
        <v>0</v>
      </c>
      <c r="P9291">
        <f t="shared" si="437"/>
        <v>247.60859468999999</v>
      </c>
      <c r="Q9291" s="2" t="s">
        <v>16</v>
      </c>
      <c r="R9291" t="s">
        <v>18</v>
      </c>
      <c r="S9291">
        <v>2</v>
      </c>
      <c r="T9291" s="2" t="s">
        <v>16</v>
      </c>
    </row>
    <row r="9292" spans="1:20" x14ac:dyDescent="0.25">
      <c r="A9292">
        <v>9291</v>
      </c>
      <c r="B9292" s="4">
        <v>44190</v>
      </c>
      <c r="C9292" t="str">
        <f t="shared" si="435"/>
        <v>2020</v>
      </c>
      <c r="D9292">
        <v>280</v>
      </c>
      <c r="E9292">
        <v>42</v>
      </c>
      <c r="F9292" t="str">
        <f t="shared" si="436"/>
        <v>Adult</v>
      </c>
      <c r="G9292" t="s">
        <v>27</v>
      </c>
      <c r="H9292" t="s">
        <v>23</v>
      </c>
      <c r="I9292">
        <v>125</v>
      </c>
      <c r="J9292" t="s">
        <v>29</v>
      </c>
      <c r="K9292">
        <v>2</v>
      </c>
      <c r="L9292">
        <v>80.091381749999996</v>
      </c>
      <c r="M9292" t="s">
        <v>10</v>
      </c>
      <c r="N9292" s="2" t="s">
        <v>16</v>
      </c>
      <c r="O9292">
        <v>16.018276350000001</v>
      </c>
      <c r="P9292">
        <f t="shared" si="437"/>
        <v>144.16448714999999</v>
      </c>
      <c r="Q9292" s="2" t="s">
        <v>11</v>
      </c>
      <c r="R9292" t="s">
        <v>26</v>
      </c>
      <c r="S9292">
        <v>5</v>
      </c>
      <c r="T9292" s="2" t="s">
        <v>11</v>
      </c>
    </row>
    <row r="9293" spans="1:20" x14ac:dyDescent="0.25">
      <c r="A9293">
        <v>9292</v>
      </c>
      <c r="B9293" s="4">
        <v>43796</v>
      </c>
      <c r="C9293" t="str">
        <f t="shared" si="435"/>
        <v>2019</v>
      </c>
      <c r="D9293">
        <v>427</v>
      </c>
      <c r="E9293">
        <v>44</v>
      </c>
      <c r="F9293" t="str">
        <f t="shared" si="436"/>
        <v>Adult</v>
      </c>
      <c r="G9293" t="s">
        <v>7</v>
      </c>
      <c r="H9293" t="s">
        <v>42</v>
      </c>
      <c r="I9293">
        <v>436</v>
      </c>
      <c r="J9293" t="s">
        <v>33</v>
      </c>
      <c r="K9293">
        <v>5</v>
      </c>
      <c r="L9293">
        <v>43.588467039999998</v>
      </c>
      <c r="M9293" t="s">
        <v>25</v>
      </c>
      <c r="N9293" s="2" t="s">
        <v>11</v>
      </c>
      <c r="O9293">
        <v>21.794233519999999</v>
      </c>
      <c r="P9293">
        <f t="shared" si="437"/>
        <v>196.14810168</v>
      </c>
      <c r="Q9293" s="2" t="s">
        <v>16</v>
      </c>
      <c r="R9293" t="s">
        <v>26</v>
      </c>
      <c r="S9293">
        <v>4</v>
      </c>
      <c r="T9293" s="2" t="s">
        <v>16</v>
      </c>
    </row>
    <row r="9294" spans="1:20" x14ac:dyDescent="0.25">
      <c r="A9294">
        <v>9293</v>
      </c>
      <c r="B9294" s="4">
        <v>44521</v>
      </c>
      <c r="C9294" t="str">
        <f t="shared" si="435"/>
        <v>2021</v>
      </c>
      <c r="D9294">
        <v>459</v>
      </c>
      <c r="E9294">
        <v>60</v>
      </c>
      <c r="F9294" t="str">
        <f t="shared" si="436"/>
        <v>Senior</v>
      </c>
      <c r="G9294" t="s">
        <v>13</v>
      </c>
      <c r="H9294" t="s">
        <v>30</v>
      </c>
      <c r="I9294">
        <v>757</v>
      </c>
      <c r="J9294" t="s">
        <v>33</v>
      </c>
      <c r="K9294">
        <v>1</v>
      </c>
      <c r="L9294">
        <v>28.35466147</v>
      </c>
      <c r="M9294" t="s">
        <v>25</v>
      </c>
      <c r="N9294" s="2" t="s">
        <v>11</v>
      </c>
      <c r="O9294">
        <v>0</v>
      </c>
      <c r="P9294">
        <f t="shared" si="437"/>
        <v>28.35466147</v>
      </c>
      <c r="Q9294" s="2" t="s">
        <v>16</v>
      </c>
      <c r="R9294" t="s">
        <v>12</v>
      </c>
      <c r="S9294">
        <v>2</v>
      </c>
      <c r="T9294" s="2" t="s">
        <v>11</v>
      </c>
    </row>
    <row r="9295" spans="1:20" x14ac:dyDescent="0.25">
      <c r="A9295">
        <v>9294</v>
      </c>
      <c r="B9295" s="4">
        <v>45280</v>
      </c>
      <c r="C9295" t="str">
        <f t="shared" si="435"/>
        <v>2023</v>
      </c>
      <c r="D9295">
        <v>1</v>
      </c>
      <c r="E9295">
        <v>44</v>
      </c>
      <c r="F9295" t="str">
        <f t="shared" si="436"/>
        <v>Adult</v>
      </c>
      <c r="G9295" t="s">
        <v>7</v>
      </c>
      <c r="H9295" t="s">
        <v>21</v>
      </c>
      <c r="I9295">
        <v>777</v>
      </c>
      <c r="J9295" t="s">
        <v>29</v>
      </c>
      <c r="K9295">
        <v>3</v>
      </c>
      <c r="L9295">
        <v>21.015202240000001</v>
      </c>
      <c r="M9295" t="s">
        <v>22</v>
      </c>
      <c r="N9295" s="2" t="s">
        <v>11</v>
      </c>
      <c r="O9295">
        <v>0</v>
      </c>
      <c r="P9295">
        <f t="shared" si="437"/>
        <v>63.045606720000002</v>
      </c>
      <c r="Q9295" s="2" t="s">
        <v>16</v>
      </c>
      <c r="R9295" t="s">
        <v>12</v>
      </c>
      <c r="S9295">
        <v>4</v>
      </c>
      <c r="T9295" s="2" t="s">
        <v>16</v>
      </c>
    </row>
    <row r="9296" spans="1:20" x14ac:dyDescent="0.25">
      <c r="A9296">
        <v>9295</v>
      </c>
      <c r="B9296" s="4">
        <v>43827</v>
      </c>
      <c r="C9296" t="str">
        <f t="shared" si="435"/>
        <v>2019</v>
      </c>
      <c r="D9296">
        <v>267</v>
      </c>
      <c r="E9296">
        <v>41</v>
      </c>
      <c r="F9296" t="str">
        <f t="shared" si="436"/>
        <v>Adult</v>
      </c>
      <c r="G9296" t="s">
        <v>7</v>
      </c>
      <c r="H9296" t="s">
        <v>32</v>
      </c>
      <c r="I9296">
        <v>805</v>
      </c>
      <c r="J9296" t="s">
        <v>33</v>
      </c>
      <c r="K9296">
        <v>3</v>
      </c>
      <c r="L9296">
        <v>29.937831410000001</v>
      </c>
      <c r="M9296" t="s">
        <v>22</v>
      </c>
      <c r="N9296" s="2" t="s">
        <v>16</v>
      </c>
      <c r="O9296">
        <v>0</v>
      </c>
      <c r="P9296">
        <f t="shared" si="437"/>
        <v>89.813494230000003</v>
      </c>
      <c r="Q9296" s="2" t="s">
        <v>11</v>
      </c>
      <c r="R9296" t="s">
        <v>12</v>
      </c>
      <c r="S9296">
        <v>3</v>
      </c>
      <c r="T9296" s="2" t="s">
        <v>16</v>
      </c>
    </row>
    <row r="9297" spans="1:20" x14ac:dyDescent="0.25">
      <c r="A9297">
        <v>9296</v>
      </c>
      <c r="B9297" s="4">
        <v>45285</v>
      </c>
      <c r="C9297" t="str">
        <f t="shared" si="435"/>
        <v>2023</v>
      </c>
      <c r="D9297">
        <v>357</v>
      </c>
      <c r="E9297">
        <v>26</v>
      </c>
      <c r="F9297" t="str">
        <f t="shared" si="436"/>
        <v>Teenager</v>
      </c>
      <c r="G9297" t="s">
        <v>27</v>
      </c>
      <c r="H9297" t="s">
        <v>41</v>
      </c>
      <c r="I9297">
        <v>161</v>
      </c>
      <c r="J9297" t="s">
        <v>33</v>
      </c>
      <c r="K9297">
        <v>4</v>
      </c>
      <c r="L9297">
        <v>89.978431799999996</v>
      </c>
      <c r="M9297" t="s">
        <v>20</v>
      </c>
      <c r="N9297" s="2" t="s">
        <v>11</v>
      </c>
      <c r="O9297">
        <v>0</v>
      </c>
      <c r="P9297">
        <f t="shared" si="437"/>
        <v>359.91372719999998</v>
      </c>
      <c r="Q9297" s="2" t="s">
        <v>16</v>
      </c>
      <c r="R9297" t="s">
        <v>18</v>
      </c>
      <c r="S9297">
        <v>2</v>
      </c>
      <c r="T9297" s="2" t="s">
        <v>16</v>
      </c>
    </row>
    <row r="9298" spans="1:20" x14ac:dyDescent="0.25">
      <c r="A9298">
        <v>9297</v>
      </c>
      <c r="B9298" s="4">
        <v>43810</v>
      </c>
      <c r="C9298" t="str">
        <f t="shared" si="435"/>
        <v>2019</v>
      </c>
      <c r="D9298">
        <v>484</v>
      </c>
      <c r="E9298">
        <v>28</v>
      </c>
      <c r="F9298" t="str">
        <f t="shared" si="436"/>
        <v>Teenager</v>
      </c>
      <c r="G9298" t="s">
        <v>7</v>
      </c>
      <c r="H9298" t="s">
        <v>38</v>
      </c>
      <c r="I9298">
        <v>771</v>
      </c>
      <c r="J9298" t="s">
        <v>15</v>
      </c>
      <c r="K9298">
        <v>3</v>
      </c>
      <c r="L9298">
        <v>96.156207649999999</v>
      </c>
      <c r="M9298" t="s">
        <v>25</v>
      </c>
      <c r="N9298" s="2" t="s">
        <v>16</v>
      </c>
      <c r="O9298">
        <v>0</v>
      </c>
      <c r="P9298">
        <f t="shared" si="437"/>
        <v>288.46862295</v>
      </c>
      <c r="Q9298" s="2" t="s">
        <v>16</v>
      </c>
      <c r="R9298" t="s">
        <v>18</v>
      </c>
      <c r="S9298">
        <v>5</v>
      </c>
      <c r="T9298" s="2" t="s">
        <v>11</v>
      </c>
    </row>
    <row r="9299" spans="1:20" x14ac:dyDescent="0.25">
      <c r="A9299">
        <v>9298</v>
      </c>
      <c r="B9299" s="4">
        <v>44881</v>
      </c>
      <c r="C9299" t="str">
        <f t="shared" si="435"/>
        <v>2022</v>
      </c>
      <c r="D9299">
        <v>261</v>
      </c>
      <c r="E9299">
        <v>52</v>
      </c>
      <c r="F9299" t="str">
        <f t="shared" si="436"/>
        <v>Senior</v>
      </c>
      <c r="G9299" t="s">
        <v>7</v>
      </c>
      <c r="H9299" t="s">
        <v>34</v>
      </c>
      <c r="I9299">
        <v>827</v>
      </c>
      <c r="J9299" t="s">
        <v>9</v>
      </c>
      <c r="K9299">
        <v>5</v>
      </c>
      <c r="L9299">
        <v>39.068483219999997</v>
      </c>
      <c r="M9299" t="s">
        <v>22</v>
      </c>
      <c r="N9299" s="2" t="s">
        <v>11</v>
      </c>
      <c r="O9299">
        <v>0</v>
      </c>
      <c r="P9299">
        <f t="shared" si="437"/>
        <v>195.34241609999998</v>
      </c>
      <c r="Q9299" s="2" t="s">
        <v>16</v>
      </c>
      <c r="R9299" t="s">
        <v>12</v>
      </c>
      <c r="S9299">
        <v>5</v>
      </c>
      <c r="T9299" s="2" t="s">
        <v>11</v>
      </c>
    </row>
    <row r="9300" spans="1:20" x14ac:dyDescent="0.25">
      <c r="A9300">
        <v>9299</v>
      </c>
      <c r="B9300" s="4">
        <v>43818</v>
      </c>
      <c r="C9300" t="str">
        <f t="shared" si="435"/>
        <v>2019</v>
      </c>
      <c r="D9300">
        <v>467</v>
      </c>
      <c r="E9300">
        <v>41</v>
      </c>
      <c r="F9300" t="str">
        <f t="shared" si="436"/>
        <v>Adult</v>
      </c>
      <c r="G9300" t="s">
        <v>13</v>
      </c>
      <c r="H9300" t="s">
        <v>21</v>
      </c>
      <c r="I9300">
        <v>962</v>
      </c>
      <c r="J9300" t="s">
        <v>29</v>
      </c>
      <c r="K9300">
        <v>2</v>
      </c>
      <c r="L9300">
        <v>74.684193719999996</v>
      </c>
      <c r="M9300" t="s">
        <v>22</v>
      </c>
      <c r="N9300" s="2" t="s">
        <v>11</v>
      </c>
      <c r="O9300">
        <v>14.936838740000001</v>
      </c>
      <c r="P9300">
        <f t="shared" si="437"/>
        <v>134.43154869999998</v>
      </c>
      <c r="Q9300" s="2" t="s">
        <v>16</v>
      </c>
      <c r="R9300" t="s">
        <v>26</v>
      </c>
      <c r="S9300">
        <v>4</v>
      </c>
      <c r="T9300" s="2" t="s">
        <v>16</v>
      </c>
    </row>
    <row r="9301" spans="1:20" x14ac:dyDescent="0.25">
      <c r="A9301">
        <v>9300</v>
      </c>
      <c r="B9301" s="4">
        <v>43422</v>
      </c>
      <c r="C9301" t="str">
        <f t="shared" si="435"/>
        <v>2018</v>
      </c>
      <c r="D9301">
        <v>299</v>
      </c>
      <c r="E9301">
        <v>63</v>
      </c>
      <c r="F9301" t="str">
        <f t="shared" si="436"/>
        <v>Senior</v>
      </c>
      <c r="G9301" t="s">
        <v>7</v>
      </c>
      <c r="H9301" t="s">
        <v>8</v>
      </c>
      <c r="I9301">
        <v>390</v>
      </c>
      <c r="J9301" t="s">
        <v>24</v>
      </c>
      <c r="K9301">
        <v>5</v>
      </c>
      <c r="L9301">
        <v>86.899681749999999</v>
      </c>
      <c r="M9301" t="s">
        <v>20</v>
      </c>
      <c r="N9301" s="2" t="s">
        <v>11</v>
      </c>
      <c r="O9301">
        <v>0</v>
      </c>
      <c r="P9301">
        <f t="shared" si="437"/>
        <v>434.49840875000001</v>
      </c>
      <c r="Q9301" s="2" t="s">
        <v>16</v>
      </c>
      <c r="R9301" t="s">
        <v>18</v>
      </c>
      <c r="S9301">
        <v>3</v>
      </c>
      <c r="T9301" s="2" t="s">
        <v>16</v>
      </c>
    </row>
    <row r="9302" spans="1:20" x14ac:dyDescent="0.25">
      <c r="A9302">
        <v>9301</v>
      </c>
      <c r="B9302" s="4">
        <v>45237</v>
      </c>
      <c r="C9302" t="str">
        <f t="shared" si="435"/>
        <v>2023</v>
      </c>
      <c r="D9302">
        <v>376</v>
      </c>
      <c r="E9302">
        <v>23</v>
      </c>
      <c r="F9302" t="str">
        <f t="shared" si="436"/>
        <v>Teenager</v>
      </c>
      <c r="G9302" t="s">
        <v>27</v>
      </c>
      <c r="H9302" t="s">
        <v>30</v>
      </c>
      <c r="I9302">
        <v>499</v>
      </c>
      <c r="J9302" t="s">
        <v>29</v>
      </c>
      <c r="K9302">
        <v>5</v>
      </c>
      <c r="L9302">
        <v>77.009232479999994</v>
      </c>
      <c r="M9302" t="s">
        <v>10</v>
      </c>
      <c r="N9302" s="2" t="s">
        <v>11</v>
      </c>
      <c r="O9302">
        <v>38.504616239999997</v>
      </c>
      <c r="P9302">
        <f t="shared" si="437"/>
        <v>346.54154615999994</v>
      </c>
      <c r="Q9302" s="2" t="s">
        <v>16</v>
      </c>
      <c r="R9302" t="s">
        <v>26</v>
      </c>
      <c r="S9302">
        <v>4</v>
      </c>
      <c r="T9302" s="2" t="s">
        <v>16</v>
      </c>
    </row>
    <row r="9303" spans="1:20" x14ac:dyDescent="0.25">
      <c r="A9303">
        <v>9302</v>
      </c>
      <c r="B9303" s="4">
        <v>44151</v>
      </c>
      <c r="C9303" t="str">
        <f t="shared" si="435"/>
        <v>2020</v>
      </c>
      <c r="D9303">
        <v>445</v>
      </c>
      <c r="E9303">
        <v>42</v>
      </c>
      <c r="F9303" t="str">
        <f t="shared" si="436"/>
        <v>Adult</v>
      </c>
      <c r="G9303" t="s">
        <v>27</v>
      </c>
      <c r="H9303" t="s">
        <v>37</v>
      </c>
      <c r="I9303">
        <v>596</v>
      </c>
      <c r="J9303" t="s">
        <v>29</v>
      </c>
      <c r="K9303">
        <v>4</v>
      </c>
      <c r="L9303">
        <v>37.562308950000002</v>
      </c>
      <c r="M9303" t="s">
        <v>22</v>
      </c>
      <c r="N9303" s="2" t="s">
        <v>16</v>
      </c>
      <c r="O9303">
        <v>0</v>
      </c>
      <c r="P9303">
        <f t="shared" si="437"/>
        <v>150.24923580000001</v>
      </c>
      <c r="Q9303" s="2" t="s">
        <v>16</v>
      </c>
      <c r="R9303" t="s">
        <v>18</v>
      </c>
      <c r="S9303">
        <v>2</v>
      </c>
      <c r="T9303" s="2" t="s">
        <v>16</v>
      </c>
    </row>
    <row r="9304" spans="1:20" x14ac:dyDescent="0.25">
      <c r="A9304">
        <v>9303</v>
      </c>
      <c r="B9304" s="4">
        <v>43799</v>
      </c>
      <c r="C9304" t="str">
        <f t="shared" si="435"/>
        <v>2019</v>
      </c>
      <c r="D9304">
        <v>85</v>
      </c>
      <c r="E9304">
        <v>38</v>
      </c>
      <c r="F9304" t="str">
        <f t="shared" si="436"/>
        <v>Adult</v>
      </c>
      <c r="G9304" t="s">
        <v>7</v>
      </c>
      <c r="H9304" t="s">
        <v>19</v>
      </c>
      <c r="I9304">
        <v>580</v>
      </c>
      <c r="J9304" t="s">
        <v>9</v>
      </c>
      <c r="K9304">
        <v>1</v>
      </c>
      <c r="L9304">
        <v>49.733804550000002</v>
      </c>
      <c r="M9304" t="s">
        <v>20</v>
      </c>
      <c r="N9304" s="2" t="s">
        <v>16</v>
      </c>
      <c r="O9304">
        <v>0</v>
      </c>
      <c r="P9304">
        <f t="shared" si="437"/>
        <v>49.733804550000002</v>
      </c>
      <c r="Q9304" s="2" t="s">
        <v>11</v>
      </c>
      <c r="R9304" t="s">
        <v>18</v>
      </c>
      <c r="S9304">
        <v>4</v>
      </c>
      <c r="T9304" s="2" t="s">
        <v>16</v>
      </c>
    </row>
    <row r="9305" spans="1:20" x14ac:dyDescent="0.25">
      <c r="A9305">
        <v>9304</v>
      </c>
      <c r="B9305" s="4">
        <v>44161</v>
      </c>
      <c r="C9305" t="str">
        <f t="shared" si="435"/>
        <v>2020</v>
      </c>
      <c r="D9305">
        <v>260</v>
      </c>
      <c r="E9305">
        <v>69</v>
      </c>
      <c r="F9305" t="str">
        <f t="shared" si="436"/>
        <v>Senior</v>
      </c>
      <c r="G9305" t="s">
        <v>27</v>
      </c>
      <c r="H9305" t="s">
        <v>34</v>
      </c>
      <c r="I9305">
        <v>1000</v>
      </c>
      <c r="J9305" t="s">
        <v>29</v>
      </c>
      <c r="K9305">
        <v>3</v>
      </c>
      <c r="L9305">
        <v>72.430190820000007</v>
      </c>
      <c r="M9305" t="s">
        <v>10</v>
      </c>
      <c r="N9305" s="2" t="s">
        <v>16</v>
      </c>
      <c r="O9305">
        <v>21.729057239999999</v>
      </c>
      <c r="P9305">
        <f t="shared" si="437"/>
        <v>195.56151522000002</v>
      </c>
      <c r="Q9305" s="2" t="s">
        <v>16</v>
      </c>
      <c r="R9305" t="s">
        <v>26</v>
      </c>
      <c r="S9305">
        <v>4</v>
      </c>
      <c r="T9305" s="2" t="s">
        <v>16</v>
      </c>
    </row>
    <row r="9306" spans="1:20" x14ac:dyDescent="0.25">
      <c r="A9306">
        <v>9305</v>
      </c>
      <c r="B9306" s="4">
        <v>43826</v>
      </c>
      <c r="C9306" t="str">
        <f t="shared" si="435"/>
        <v>2019</v>
      </c>
      <c r="D9306">
        <v>222</v>
      </c>
      <c r="E9306">
        <v>61</v>
      </c>
      <c r="F9306" t="str">
        <f t="shared" si="436"/>
        <v>Senior</v>
      </c>
      <c r="G9306" t="s">
        <v>13</v>
      </c>
      <c r="H9306" t="s">
        <v>35</v>
      </c>
      <c r="I9306">
        <v>554</v>
      </c>
      <c r="J9306" t="s">
        <v>29</v>
      </c>
      <c r="K9306">
        <v>5</v>
      </c>
      <c r="L9306">
        <v>82.465909730000007</v>
      </c>
      <c r="M9306" t="s">
        <v>10</v>
      </c>
      <c r="N9306" s="2" t="s">
        <v>11</v>
      </c>
      <c r="O9306">
        <v>41.23295486</v>
      </c>
      <c r="P9306">
        <f t="shared" si="437"/>
        <v>371.09659379000004</v>
      </c>
      <c r="Q9306" s="2" t="s">
        <v>11</v>
      </c>
      <c r="R9306" t="s">
        <v>26</v>
      </c>
      <c r="S9306">
        <v>2</v>
      </c>
      <c r="T9306" s="2" t="s">
        <v>11</v>
      </c>
    </row>
    <row r="9307" spans="1:20" x14ac:dyDescent="0.25">
      <c r="A9307">
        <v>9306</v>
      </c>
      <c r="B9307" s="4">
        <v>44171</v>
      </c>
      <c r="C9307" t="str">
        <f t="shared" si="435"/>
        <v>2020</v>
      </c>
      <c r="D9307">
        <v>117</v>
      </c>
      <c r="E9307">
        <v>46</v>
      </c>
      <c r="F9307" t="str">
        <f t="shared" si="436"/>
        <v>Adult</v>
      </c>
      <c r="G9307" t="s">
        <v>7</v>
      </c>
      <c r="H9307" t="s">
        <v>19</v>
      </c>
      <c r="I9307">
        <v>151</v>
      </c>
      <c r="J9307" t="s">
        <v>29</v>
      </c>
      <c r="K9307">
        <v>5</v>
      </c>
      <c r="L9307">
        <v>74.670652790000005</v>
      </c>
      <c r="M9307" t="s">
        <v>25</v>
      </c>
      <c r="N9307" s="2" t="s">
        <v>16</v>
      </c>
      <c r="O9307">
        <v>0</v>
      </c>
      <c r="P9307">
        <f t="shared" si="437"/>
        <v>373.35326395000004</v>
      </c>
      <c r="Q9307" s="2" t="s">
        <v>11</v>
      </c>
      <c r="R9307" t="s">
        <v>12</v>
      </c>
      <c r="S9307">
        <v>1</v>
      </c>
      <c r="T9307" s="2" t="s">
        <v>11</v>
      </c>
    </row>
    <row r="9308" spans="1:20" x14ac:dyDescent="0.25">
      <c r="A9308">
        <v>9307</v>
      </c>
      <c r="B9308" s="4">
        <v>44171</v>
      </c>
      <c r="C9308" t="str">
        <f t="shared" si="435"/>
        <v>2020</v>
      </c>
      <c r="D9308">
        <v>6</v>
      </c>
      <c r="E9308">
        <v>38</v>
      </c>
      <c r="F9308" t="str">
        <f t="shared" si="436"/>
        <v>Adult</v>
      </c>
      <c r="G9308" t="s">
        <v>13</v>
      </c>
      <c r="H9308" t="s">
        <v>28</v>
      </c>
      <c r="I9308">
        <v>803</v>
      </c>
      <c r="J9308" t="s">
        <v>9</v>
      </c>
      <c r="K9308">
        <v>1</v>
      </c>
      <c r="L9308">
        <v>49.726769910000002</v>
      </c>
      <c r="M9308" t="s">
        <v>20</v>
      </c>
      <c r="N9308" s="2" t="s">
        <v>11</v>
      </c>
      <c r="O9308">
        <v>0</v>
      </c>
      <c r="P9308">
        <f t="shared" si="437"/>
        <v>49.726769910000002</v>
      </c>
      <c r="Q9308" s="2" t="s">
        <v>16</v>
      </c>
      <c r="R9308" t="s">
        <v>18</v>
      </c>
      <c r="S9308">
        <v>5</v>
      </c>
      <c r="T9308" s="2" t="s">
        <v>16</v>
      </c>
    </row>
    <row r="9309" spans="1:20" x14ac:dyDescent="0.25">
      <c r="A9309">
        <v>9308</v>
      </c>
      <c r="B9309" s="4">
        <v>44877</v>
      </c>
      <c r="C9309" t="str">
        <f t="shared" si="435"/>
        <v>2022</v>
      </c>
      <c r="D9309">
        <v>85</v>
      </c>
      <c r="E9309">
        <v>68</v>
      </c>
      <c r="F9309" t="str">
        <f t="shared" si="436"/>
        <v>Senior</v>
      </c>
      <c r="G9309" t="s">
        <v>7</v>
      </c>
      <c r="H9309" t="s">
        <v>39</v>
      </c>
      <c r="I9309">
        <v>665</v>
      </c>
      <c r="J9309" t="s">
        <v>24</v>
      </c>
      <c r="K9309">
        <v>1</v>
      </c>
      <c r="L9309">
        <v>60.644309569999997</v>
      </c>
      <c r="M9309" t="s">
        <v>10</v>
      </c>
      <c r="N9309" s="2" t="s">
        <v>16</v>
      </c>
      <c r="O9309">
        <v>6.0644309569999999</v>
      </c>
      <c r="P9309">
        <f t="shared" si="437"/>
        <v>54.579878612999998</v>
      </c>
      <c r="Q9309" s="2" t="s">
        <v>16</v>
      </c>
      <c r="R9309" t="s">
        <v>26</v>
      </c>
      <c r="S9309">
        <v>2</v>
      </c>
      <c r="T9309" s="2" t="s">
        <v>11</v>
      </c>
    </row>
    <row r="9310" spans="1:20" x14ac:dyDescent="0.25">
      <c r="A9310">
        <v>9309</v>
      </c>
      <c r="B9310" s="4">
        <v>44915</v>
      </c>
      <c r="C9310" t="str">
        <f t="shared" si="435"/>
        <v>2022</v>
      </c>
      <c r="D9310">
        <v>370</v>
      </c>
      <c r="E9310">
        <v>65</v>
      </c>
      <c r="F9310" t="str">
        <f t="shared" si="436"/>
        <v>Senior</v>
      </c>
      <c r="G9310" t="s">
        <v>27</v>
      </c>
      <c r="H9310" t="s">
        <v>14</v>
      </c>
      <c r="I9310">
        <v>497</v>
      </c>
      <c r="J9310" t="s">
        <v>29</v>
      </c>
      <c r="K9310">
        <v>1</v>
      </c>
      <c r="L9310">
        <v>13.675637910000001</v>
      </c>
      <c r="M9310" t="s">
        <v>10</v>
      </c>
      <c r="N9310" s="2" t="s">
        <v>16</v>
      </c>
      <c r="O9310">
        <v>0</v>
      </c>
      <c r="P9310">
        <f t="shared" si="437"/>
        <v>13.675637910000001</v>
      </c>
      <c r="Q9310" s="2" t="s">
        <v>11</v>
      </c>
      <c r="R9310" t="s">
        <v>12</v>
      </c>
      <c r="S9310">
        <v>1</v>
      </c>
      <c r="T9310" s="2" t="s">
        <v>11</v>
      </c>
    </row>
    <row r="9311" spans="1:20" x14ac:dyDescent="0.25">
      <c r="A9311">
        <v>9310</v>
      </c>
      <c r="B9311" s="4">
        <v>44556</v>
      </c>
      <c r="C9311" t="str">
        <f t="shared" si="435"/>
        <v>2021</v>
      </c>
      <c r="D9311">
        <v>467</v>
      </c>
      <c r="E9311">
        <v>34</v>
      </c>
      <c r="F9311" t="str">
        <f t="shared" si="436"/>
        <v>Adult</v>
      </c>
      <c r="G9311" t="s">
        <v>13</v>
      </c>
      <c r="H9311" t="s">
        <v>37</v>
      </c>
      <c r="I9311">
        <v>826</v>
      </c>
      <c r="J9311" t="s">
        <v>24</v>
      </c>
      <c r="K9311">
        <v>4</v>
      </c>
      <c r="L9311">
        <v>73.796797409999996</v>
      </c>
      <c r="M9311" t="s">
        <v>10</v>
      </c>
      <c r="N9311" s="2" t="s">
        <v>16</v>
      </c>
      <c r="O9311">
        <v>0</v>
      </c>
      <c r="P9311">
        <f t="shared" si="437"/>
        <v>295.18718963999999</v>
      </c>
      <c r="Q9311" s="2" t="s">
        <v>16</v>
      </c>
      <c r="R9311" t="s">
        <v>12</v>
      </c>
      <c r="S9311">
        <v>5</v>
      </c>
      <c r="T9311" s="2" t="s">
        <v>11</v>
      </c>
    </row>
    <row r="9312" spans="1:20" x14ac:dyDescent="0.25">
      <c r="A9312">
        <v>9311</v>
      </c>
      <c r="B9312" s="4">
        <v>43458</v>
      </c>
      <c r="C9312" t="str">
        <f t="shared" si="435"/>
        <v>2018</v>
      </c>
      <c r="D9312">
        <v>297</v>
      </c>
      <c r="E9312">
        <v>66</v>
      </c>
      <c r="F9312" t="str">
        <f t="shared" si="436"/>
        <v>Senior</v>
      </c>
      <c r="G9312" t="s">
        <v>27</v>
      </c>
      <c r="H9312" t="s">
        <v>40</v>
      </c>
      <c r="I9312">
        <v>23</v>
      </c>
      <c r="J9312" t="s">
        <v>33</v>
      </c>
      <c r="K9312">
        <v>3</v>
      </c>
      <c r="L9312">
        <v>12.417682559999999</v>
      </c>
      <c r="M9312" t="s">
        <v>20</v>
      </c>
      <c r="N9312" s="2" t="s">
        <v>11</v>
      </c>
      <c r="O9312">
        <v>0</v>
      </c>
      <c r="P9312">
        <f t="shared" si="437"/>
        <v>37.253047679999995</v>
      </c>
      <c r="Q9312" s="2" t="s">
        <v>11</v>
      </c>
      <c r="R9312" t="s">
        <v>18</v>
      </c>
      <c r="S9312">
        <v>1</v>
      </c>
      <c r="T9312" s="2" t="s">
        <v>16</v>
      </c>
    </row>
    <row r="9313" spans="1:20" x14ac:dyDescent="0.25">
      <c r="A9313">
        <v>9312</v>
      </c>
      <c r="B9313" s="4">
        <v>45243</v>
      </c>
      <c r="C9313" t="str">
        <f t="shared" si="435"/>
        <v>2023</v>
      </c>
      <c r="D9313">
        <v>331</v>
      </c>
      <c r="E9313">
        <v>39</v>
      </c>
      <c r="F9313" t="str">
        <f t="shared" si="436"/>
        <v>Adult</v>
      </c>
      <c r="G9313" t="s">
        <v>13</v>
      </c>
      <c r="H9313" t="s">
        <v>28</v>
      </c>
      <c r="I9313">
        <v>778</v>
      </c>
      <c r="J9313" t="s">
        <v>15</v>
      </c>
      <c r="K9313">
        <v>2</v>
      </c>
      <c r="L9313">
        <v>81.970219920000005</v>
      </c>
      <c r="M9313" t="s">
        <v>10</v>
      </c>
      <c r="N9313" s="2" t="s">
        <v>11</v>
      </c>
      <c r="O9313">
        <v>0</v>
      </c>
      <c r="P9313">
        <f t="shared" si="437"/>
        <v>163.94043984000001</v>
      </c>
      <c r="Q9313" s="2" t="s">
        <v>11</v>
      </c>
      <c r="R9313" t="s">
        <v>18</v>
      </c>
      <c r="S9313">
        <v>4</v>
      </c>
      <c r="T9313" s="2" t="s">
        <v>16</v>
      </c>
    </row>
    <row r="9314" spans="1:20" x14ac:dyDescent="0.25">
      <c r="A9314">
        <v>9313</v>
      </c>
      <c r="B9314" s="4">
        <v>44553</v>
      </c>
      <c r="C9314" t="str">
        <f t="shared" si="435"/>
        <v>2021</v>
      </c>
      <c r="D9314">
        <v>480</v>
      </c>
      <c r="E9314">
        <v>57</v>
      </c>
      <c r="F9314" t="str">
        <f t="shared" si="436"/>
        <v>Senior</v>
      </c>
      <c r="G9314" t="s">
        <v>7</v>
      </c>
      <c r="H9314" t="s">
        <v>41</v>
      </c>
      <c r="I9314">
        <v>414</v>
      </c>
      <c r="J9314" t="s">
        <v>33</v>
      </c>
      <c r="K9314">
        <v>1</v>
      </c>
      <c r="L9314">
        <v>65.825693610000002</v>
      </c>
      <c r="M9314" t="s">
        <v>22</v>
      </c>
      <c r="N9314" s="2" t="s">
        <v>16</v>
      </c>
      <c r="O9314">
        <v>0</v>
      </c>
      <c r="P9314">
        <f t="shared" si="437"/>
        <v>65.825693610000002</v>
      </c>
      <c r="Q9314" s="2" t="s">
        <v>16</v>
      </c>
      <c r="R9314" t="s">
        <v>18</v>
      </c>
      <c r="S9314">
        <v>2</v>
      </c>
      <c r="T9314" s="2" t="s">
        <v>16</v>
      </c>
    </row>
    <row r="9315" spans="1:20" x14ac:dyDescent="0.25">
      <c r="A9315">
        <v>9314</v>
      </c>
      <c r="B9315" s="4">
        <v>45237</v>
      </c>
      <c r="C9315" t="str">
        <f t="shared" si="435"/>
        <v>2023</v>
      </c>
      <c r="D9315">
        <v>311</v>
      </c>
      <c r="E9315">
        <v>19</v>
      </c>
      <c r="F9315" t="str">
        <f t="shared" si="436"/>
        <v>Teenager</v>
      </c>
      <c r="G9315" t="s">
        <v>7</v>
      </c>
      <c r="H9315" t="s">
        <v>19</v>
      </c>
      <c r="I9315">
        <v>783</v>
      </c>
      <c r="J9315" t="s">
        <v>24</v>
      </c>
      <c r="K9315">
        <v>2</v>
      </c>
      <c r="L9315">
        <v>83.463936630000006</v>
      </c>
      <c r="M9315" t="s">
        <v>22</v>
      </c>
      <c r="N9315" s="2" t="s">
        <v>11</v>
      </c>
      <c r="O9315">
        <v>16.692787330000002</v>
      </c>
      <c r="P9315">
        <f t="shared" si="437"/>
        <v>150.23508593000003</v>
      </c>
      <c r="Q9315" s="2" t="s">
        <v>16</v>
      </c>
      <c r="R9315" t="s">
        <v>26</v>
      </c>
      <c r="S9315">
        <v>1</v>
      </c>
      <c r="T9315" s="2" t="s">
        <v>11</v>
      </c>
    </row>
    <row r="9316" spans="1:20" x14ac:dyDescent="0.25">
      <c r="A9316">
        <v>9315</v>
      </c>
      <c r="B9316" s="4">
        <v>43814</v>
      </c>
      <c r="C9316" t="str">
        <f t="shared" si="435"/>
        <v>2019</v>
      </c>
      <c r="D9316">
        <v>11</v>
      </c>
      <c r="E9316">
        <v>18</v>
      </c>
      <c r="F9316" t="str">
        <f t="shared" si="436"/>
        <v>Teenager</v>
      </c>
      <c r="G9316" t="s">
        <v>27</v>
      </c>
      <c r="H9316" t="s">
        <v>34</v>
      </c>
      <c r="I9316">
        <v>442</v>
      </c>
      <c r="J9316" t="s">
        <v>9</v>
      </c>
      <c r="K9316">
        <v>3</v>
      </c>
      <c r="L9316">
        <v>63.215429700000001</v>
      </c>
      <c r="M9316" t="s">
        <v>20</v>
      </c>
      <c r="N9316" s="2" t="s">
        <v>11</v>
      </c>
      <c r="O9316">
        <v>18.964628910000002</v>
      </c>
      <c r="P9316">
        <f t="shared" si="437"/>
        <v>170.68166019</v>
      </c>
      <c r="Q9316" s="2" t="s">
        <v>16</v>
      </c>
      <c r="R9316" t="s">
        <v>26</v>
      </c>
      <c r="S9316">
        <v>5</v>
      </c>
      <c r="T9316" s="2" t="s">
        <v>16</v>
      </c>
    </row>
    <row r="9317" spans="1:20" x14ac:dyDescent="0.25">
      <c r="A9317">
        <v>9316</v>
      </c>
      <c r="B9317" s="4">
        <v>45238</v>
      </c>
      <c r="C9317" t="str">
        <f t="shared" si="435"/>
        <v>2023</v>
      </c>
      <c r="D9317">
        <v>116</v>
      </c>
      <c r="E9317">
        <v>20</v>
      </c>
      <c r="F9317" t="str">
        <f t="shared" si="436"/>
        <v>Teenager</v>
      </c>
      <c r="G9317" t="s">
        <v>27</v>
      </c>
      <c r="H9317" t="s">
        <v>23</v>
      </c>
      <c r="I9317">
        <v>585</v>
      </c>
      <c r="J9317" t="s">
        <v>9</v>
      </c>
      <c r="K9317">
        <v>2</v>
      </c>
      <c r="L9317">
        <v>57.292868919999997</v>
      </c>
      <c r="M9317" t="s">
        <v>25</v>
      </c>
      <c r="N9317" s="2" t="s">
        <v>16</v>
      </c>
      <c r="O9317">
        <v>0</v>
      </c>
      <c r="P9317">
        <f t="shared" si="437"/>
        <v>114.58573783999999</v>
      </c>
      <c r="Q9317" s="2" t="s">
        <v>16</v>
      </c>
      <c r="R9317" t="s">
        <v>18</v>
      </c>
      <c r="S9317">
        <v>1</v>
      </c>
      <c r="T9317" s="2" t="s">
        <v>16</v>
      </c>
    </row>
    <row r="9318" spans="1:20" x14ac:dyDescent="0.25">
      <c r="A9318">
        <v>9317</v>
      </c>
      <c r="B9318" s="4">
        <v>44870</v>
      </c>
      <c r="C9318" t="str">
        <f t="shared" si="435"/>
        <v>2022</v>
      </c>
      <c r="D9318">
        <v>59</v>
      </c>
      <c r="E9318">
        <v>49</v>
      </c>
      <c r="F9318" t="str">
        <f t="shared" si="436"/>
        <v>Adult</v>
      </c>
      <c r="G9318" t="s">
        <v>7</v>
      </c>
      <c r="H9318" t="s">
        <v>14</v>
      </c>
      <c r="I9318">
        <v>604</v>
      </c>
      <c r="J9318" t="s">
        <v>15</v>
      </c>
      <c r="K9318">
        <v>4</v>
      </c>
      <c r="L9318">
        <v>71.484319360000001</v>
      </c>
      <c r="M9318" t="s">
        <v>25</v>
      </c>
      <c r="N9318" s="2" t="s">
        <v>16</v>
      </c>
      <c r="O9318">
        <v>0</v>
      </c>
      <c r="P9318">
        <f t="shared" si="437"/>
        <v>285.93727744</v>
      </c>
      <c r="Q9318" s="2" t="s">
        <v>11</v>
      </c>
      <c r="R9318" t="s">
        <v>18</v>
      </c>
      <c r="S9318">
        <v>1</v>
      </c>
      <c r="T9318" s="2" t="s">
        <v>11</v>
      </c>
    </row>
    <row r="9319" spans="1:20" x14ac:dyDescent="0.25">
      <c r="A9319">
        <v>9318</v>
      </c>
      <c r="B9319" s="4">
        <v>43804</v>
      </c>
      <c r="C9319" t="str">
        <f t="shared" si="435"/>
        <v>2019</v>
      </c>
      <c r="D9319">
        <v>152</v>
      </c>
      <c r="E9319">
        <v>69</v>
      </c>
      <c r="F9319" t="str">
        <f t="shared" si="436"/>
        <v>Senior</v>
      </c>
      <c r="G9319" t="s">
        <v>7</v>
      </c>
      <c r="H9319" t="s">
        <v>34</v>
      </c>
      <c r="I9319">
        <v>433</v>
      </c>
      <c r="J9319" t="s">
        <v>24</v>
      </c>
      <c r="K9319">
        <v>3</v>
      </c>
      <c r="L9319">
        <v>52.625126780000002</v>
      </c>
      <c r="M9319" t="s">
        <v>25</v>
      </c>
      <c r="N9319" s="2" t="s">
        <v>11</v>
      </c>
      <c r="O9319">
        <v>0</v>
      </c>
      <c r="P9319">
        <f t="shared" si="437"/>
        <v>157.87538033999999</v>
      </c>
      <c r="Q9319" s="2" t="s">
        <v>16</v>
      </c>
      <c r="R9319" t="s">
        <v>18</v>
      </c>
      <c r="S9319">
        <v>5</v>
      </c>
      <c r="T9319" s="2" t="s">
        <v>11</v>
      </c>
    </row>
    <row r="9320" spans="1:20" x14ac:dyDescent="0.25">
      <c r="A9320">
        <v>9319</v>
      </c>
      <c r="B9320" s="4">
        <v>44541</v>
      </c>
      <c r="C9320" t="str">
        <f t="shared" si="435"/>
        <v>2021</v>
      </c>
      <c r="D9320">
        <v>327</v>
      </c>
      <c r="E9320">
        <v>34</v>
      </c>
      <c r="F9320" t="str">
        <f t="shared" si="436"/>
        <v>Adult</v>
      </c>
      <c r="G9320" t="s">
        <v>7</v>
      </c>
      <c r="H9320" t="s">
        <v>39</v>
      </c>
      <c r="I9320">
        <v>234</v>
      </c>
      <c r="J9320" t="s">
        <v>29</v>
      </c>
      <c r="K9320">
        <v>2</v>
      </c>
      <c r="L9320">
        <v>56.301269470000001</v>
      </c>
      <c r="M9320" t="s">
        <v>25</v>
      </c>
      <c r="N9320" s="2" t="s">
        <v>16</v>
      </c>
      <c r="O9320">
        <v>0</v>
      </c>
      <c r="P9320">
        <f t="shared" si="437"/>
        <v>112.60253894</v>
      </c>
      <c r="Q9320" s="2" t="s">
        <v>16</v>
      </c>
      <c r="R9320" t="s">
        <v>18</v>
      </c>
      <c r="S9320">
        <v>2</v>
      </c>
      <c r="T9320" s="2" t="s">
        <v>16</v>
      </c>
    </row>
    <row r="9321" spans="1:20" x14ac:dyDescent="0.25">
      <c r="A9321">
        <v>9320</v>
      </c>
      <c r="B9321" s="4">
        <v>44513</v>
      </c>
      <c r="C9321" t="str">
        <f t="shared" si="435"/>
        <v>2021</v>
      </c>
      <c r="D9321">
        <v>345</v>
      </c>
      <c r="E9321">
        <v>24</v>
      </c>
      <c r="F9321" t="str">
        <f t="shared" si="436"/>
        <v>Teenager</v>
      </c>
      <c r="G9321" t="s">
        <v>27</v>
      </c>
      <c r="H9321" t="s">
        <v>40</v>
      </c>
      <c r="I9321">
        <v>486</v>
      </c>
      <c r="J9321" t="s">
        <v>15</v>
      </c>
      <c r="K9321">
        <v>5</v>
      </c>
      <c r="L9321">
        <v>70.812110750000002</v>
      </c>
      <c r="M9321" t="s">
        <v>25</v>
      </c>
      <c r="N9321" s="2" t="s">
        <v>16</v>
      </c>
      <c r="O9321">
        <v>35.406055379999998</v>
      </c>
      <c r="P9321">
        <f t="shared" si="437"/>
        <v>318.65449837</v>
      </c>
      <c r="Q9321" s="2" t="s">
        <v>11</v>
      </c>
      <c r="R9321" t="s">
        <v>26</v>
      </c>
      <c r="S9321">
        <v>5</v>
      </c>
      <c r="T9321" s="2" t="s">
        <v>16</v>
      </c>
    </row>
    <row r="9322" spans="1:20" x14ac:dyDescent="0.25">
      <c r="A9322">
        <v>9321</v>
      </c>
      <c r="B9322" s="4">
        <v>43827</v>
      </c>
      <c r="C9322" t="str">
        <f t="shared" si="435"/>
        <v>2019</v>
      </c>
      <c r="D9322">
        <v>419</v>
      </c>
      <c r="E9322">
        <v>70</v>
      </c>
      <c r="F9322" t="str">
        <f t="shared" si="436"/>
        <v>Senior</v>
      </c>
      <c r="G9322" t="s">
        <v>7</v>
      </c>
      <c r="H9322" t="s">
        <v>42</v>
      </c>
      <c r="I9322">
        <v>381</v>
      </c>
      <c r="J9322" t="s">
        <v>33</v>
      </c>
      <c r="K9322">
        <v>4</v>
      </c>
      <c r="L9322">
        <v>61.909707840000003</v>
      </c>
      <c r="M9322" t="s">
        <v>20</v>
      </c>
      <c r="N9322" s="2" t="s">
        <v>16</v>
      </c>
      <c r="O9322">
        <v>0</v>
      </c>
      <c r="P9322">
        <f t="shared" si="437"/>
        <v>247.63883136000001</v>
      </c>
      <c r="Q9322" s="2" t="s">
        <v>16</v>
      </c>
      <c r="R9322" t="s">
        <v>12</v>
      </c>
      <c r="S9322">
        <v>3</v>
      </c>
      <c r="T9322" s="2" t="s">
        <v>16</v>
      </c>
    </row>
    <row r="9323" spans="1:20" x14ac:dyDescent="0.25">
      <c r="A9323">
        <v>9322</v>
      </c>
      <c r="B9323" s="4">
        <v>44885</v>
      </c>
      <c r="C9323" t="str">
        <f t="shared" si="435"/>
        <v>2022</v>
      </c>
      <c r="D9323">
        <v>95</v>
      </c>
      <c r="E9323">
        <v>65</v>
      </c>
      <c r="F9323" t="str">
        <f t="shared" si="436"/>
        <v>Senior</v>
      </c>
      <c r="G9323" t="s">
        <v>27</v>
      </c>
      <c r="H9323" t="s">
        <v>42</v>
      </c>
      <c r="I9323">
        <v>994</v>
      </c>
      <c r="J9323" t="s">
        <v>29</v>
      </c>
      <c r="K9323">
        <v>1</v>
      </c>
      <c r="L9323">
        <v>52.76492863</v>
      </c>
      <c r="M9323" t="s">
        <v>10</v>
      </c>
      <c r="N9323" s="2" t="s">
        <v>11</v>
      </c>
      <c r="O9323">
        <v>0</v>
      </c>
      <c r="P9323">
        <f t="shared" si="437"/>
        <v>52.76492863</v>
      </c>
      <c r="Q9323" s="2" t="s">
        <v>16</v>
      </c>
      <c r="R9323" t="s">
        <v>18</v>
      </c>
      <c r="S9323">
        <v>1</v>
      </c>
      <c r="T9323" s="2" t="s">
        <v>16</v>
      </c>
    </row>
    <row r="9324" spans="1:20" x14ac:dyDescent="0.25">
      <c r="A9324">
        <v>9323</v>
      </c>
      <c r="B9324" s="4">
        <v>44537</v>
      </c>
      <c r="C9324" t="str">
        <f t="shared" si="435"/>
        <v>2021</v>
      </c>
      <c r="D9324">
        <v>47</v>
      </c>
      <c r="E9324">
        <v>32</v>
      </c>
      <c r="F9324" t="str">
        <f t="shared" si="436"/>
        <v>Adult</v>
      </c>
      <c r="G9324" t="s">
        <v>7</v>
      </c>
      <c r="H9324" t="s">
        <v>23</v>
      </c>
      <c r="I9324">
        <v>99</v>
      </c>
      <c r="J9324" t="s">
        <v>9</v>
      </c>
      <c r="K9324">
        <v>2</v>
      </c>
      <c r="L9324">
        <v>96.525007220000006</v>
      </c>
      <c r="M9324" t="s">
        <v>25</v>
      </c>
      <c r="N9324" s="2" t="s">
        <v>11</v>
      </c>
      <c r="O9324">
        <v>0</v>
      </c>
      <c r="P9324">
        <f t="shared" si="437"/>
        <v>193.05001444000001</v>
      </c>
      <c r="Q9324" s="2" t="s">
        <v>11</v>
      </c>
      <c r="R9324" t="s">
        <v>12</v>
      </c>
      <c r="S9324">
        <v>4</v>
      </c>
      <c r="T9324" s="2" t="s">
        <v>11</v>
      </c>
    </row>
    <row r="9325" spans="1:20" x14ac:dyDescent="0.25">
      <c r="A9325">
        <v>9324</v>
      </c>
      <c r="B9325" s="4">
        <v>44879</v>
      </c>
      <c r="C9325" t="str">
        <f t="shared" si="435"/>
        <v>2022</v>
      </c>
      <c r="D9325">
        <v>158</v>
      </c>
      <c r="E9325">
        <v>70</v>
      </c>
      <c r="F9325" t="str">
        <f t="shared" si="436"/>
        <v>Senior</v>
      </c>
      <c r="G9325" t="s">
        <v>27</v>
      </c>
      <c r="H9325" t="s">
        <v>17</v>
      </c>
      <c r="I9325">
        <v>770</v>
      </c>
      <c r="J9325" t="s">
        <v>24</v>
      </c>
      <c r="K9325">
        <v>3</v>
      </c>
      <c r="L9325">
        <v>56.135017449999999</v>
      </c>
      <c r="M9325" t="s">
        <v>20</v>
      </c>
      <c r="N9325" s="2" t="s">
        <v>16</v>
      </c>
      <c r="O9325">
        <v>0</v>
      </c>
      <c r="P9325">
        <f t="shared" si="437"/>
        <v>168.40505235000001</v>
      </c>
      <c r="Q9325" s="2" t="s">
        <v>11</v>
      </c>
      <c r="R9325" t="s">
        <v>12</v>
      </c>
      <c r="S9325">
        <v>3</v>
      </c>
      <c r="T9325" s="2" t="s">
        <v>16</v>
      </c>
    </row>
    <row r="9326" spans="1:20" x14ac:dyDescent="0.25">
      <c r="A9326">
        <v>9325</v>
      </c>
      <c r="B9326" s="4">
        <v>43415</v>
      </c>
      <c r="C9326" t="str">
        <f t="shared" si="435"/>
        <v>2018</v>
      </c>
      <c r="D9326">
        <v>489</v>
      </c>
      <c r="E9326">
        <v>23</v>
      </c>
      <c r="F9326" t="str">
        <f t="shared" si="436"/>
        <v>Teenager</v>
      </c>
      <c r="G9326" t="s">
        <v>27</v>
      </c>
      <c r="H9326" t="s">
        <v>14</v>
      </c>
      <c r="I9326">
        <v>320</v>
      </c>
      <c r="J9326" t="s">
        <v>24</v>
      </c>
      <c r="K9326">
        <v>4</v>
      </c>
      <c r="L9326">
        <v>48.490768750000001</v>
      </c>
      <c r="M9326" t="s">
        <v>25</v>
      </c>
      <c r="N9326" s="2" t="s">
        <v>11</v>
      </c>
      <c r="O9326">
        <v>0</v>
      </c>
      <c r="P9326">
        <f t="shared" si="437"/>
        <v>193.963075</v>
      </c>
      <c r="Q9326" s="2" t="s">
        <v>16</v>
      </c>
      <c r="R9326" t="s">
        <v>12</v>
      </c>
      <c r="S9326">
        <v>3</v>
      </c>
      <c r="T9326" s="2" t="s">
        <v>16</v>
      </c>
    </row>
    <row r="9327" spans="1:20" x14ac:dyDescent="0.25">
      <c r="A9327">
        <v>9326</v>
      </c>
      <c r="B9327" s="4">
        <v>43465</v>
      </c>
      <c r="C9327" t="str">
        <f t="shared" si="435"/>
        <v>2018</v>
      </c>
      <c r="D9327">
        <v>88</v>
      </c>
      <c r="E9327">
        <v>64</v>
      </c>
      <c r="F9327" t="str">
        <f t="shared" si="436"/>
        <v>Senior</v>
      </c>
      <c r="G9327" t="s">
        <v>13</v>
      </c>
      <c r="H9327" t="s">
        <v>31</v>
      </c>
      <c r="I9327">
        <v>856</v>
      </c>
      <c r="J9327" t="s">
        <v>15</v>
      </c>
      <c r="K9327">
        <v>5</v>
      </c>
      <c r="L9327">
        <v>77.115966259999993</v>
      </c>
      <c r="M9327" t="s">
        <v>25</v>
      </c>
      <c r="N9327" s="2" t="s">
        <v>11</v>
      </c>
      <c r="O9327">
        <v>38.557983129999997</v>
      </c>
      <c r="P9327">
        <f t="shared" si="437"/>
        <v>347.02184817</v>
      </c>
      <c r="Q9327" s="2" t="s">
        <v>11</v>
      </c>
      <c r="R9327" t="s">
        <v>26</v>
      </c>
      <c r="S9327">
        <v>4</v>
      </c>
      <c r="T9327" s="2" t="s">
        <v>16</v>
      </c>
    </row>
    <row r="9328" spans="1:20" x14ac:dyDescent="0.25">
      <c r="A9328">
        <v>9327</v>
      </c>
      <c r="B9328" s="4">
        <v>45285</v>
      </c>
      <c r="C9328" t="str">
        <f t="shared" si="435"/>
        <v>2023</v>
      </c>
      <c r="D9328">
        <v>131</v>
      </c>
      <c r="E9328">
        <v>45</v>
      </c>
      <c r="F9328" t="str">
        <f t="shared" si="436"/>
        <v>Adult</v>
      </c>
      <c r="G9328" t="s">
        <v>13</v>
      </c>
      <c r="H9328" t="s">
        <v>34</v>
      </c>
      <c r="I9328">
        <v>886</v>
      </c>
      <c r="J9328" t="s">
        <v>9</v>
      </c>
      <c r="K9328">
        <v>3</v>
      </c>
      <c r="L9328">
        <v>26.354178019999999</v>
      </c>
      <c r="M9328" t="s">
        <v>20</v>
      </c>
      <c r="N9328" s="2" t="s">
        <v>16</v>
      </c>
      <c r="O9328">
        <v>0</v>
      </c>
      <c r="P9328">
        <f t="shared" si="437"/>
        <v>79.06253405999999</v>
      </c>
      <c r="Q9328" s="2" t="s">
        <v>16</v>
      </c>
      <c r="R9328" t="s">
        <v>18</v>
      </c>
      <c r="S9328">
        <v>2</v>
      </c>
      <c r="T9328" s="2" t="s">
        <v>11</v>
      </c>
    </row>
    <row r="9329" spans="1:20" x14ac:dyDescent="0.25">
      <c r="A9329">
        <v>9328</v>
      </c>
      <c r="B9329" s="4">
        <v>43455</v>
      </c>
      <c r="C9329" t="str">
        <f t="shared" si="435"/>
        <v>2018</v>
      </c>
      <c r="D9329">
        <v>65</v>
      </c>
      <c r="E9329">
        <v>24</v>
      </c>
      <c r="F9329" t="str">
        <f t="shared" si="436"/>
        <v>Teenager</v>
      </c>
      <c r="G9329" t="s">
        <v>13</v>
      </c>
      <c r="H9329" t="s">
        <v>41</v>
      </c>
      <c r="I9329">
        <v>59</v>
      </c>
      <c r="J9329" t="s">
        <v>33</v>
      </c>
      <c r="K9329">
        <v>5</v>
      </c>
      <c r="L9329">
        <v>75.831856329999994</v>
      </c>
      <c r="M9329" t="s">
        <v>22</v>
      </c>
      <c r="N9329" s="2" t="s">
        <v>11</v>
      </c>
      <c r="O9329">
        <v>0</v>
      </c>
      <c r="P9329">
        <f t="shared" si="437"/>
        <v>379.15928164999997</v>
      </c>
      <c r="Q9329" s="2" t="s">
        <v>16</v>
      </c>
      <c r="R9329" t="s">
        <v>12</v>
      </c>
      <c r="S9329">
        <v>4</v>
      </c>
      <c r="T9329" s="2" t="s">
        <v>11</v>
      </c>
    </row>
    <row r="9330" spans="1:20" x14ac:dyDescent="0.25">
      <c r="A9330">
        <v>9329</v>
      </c>
      <c r="B9330" s="4">
        <v>43794</v>
      </c>
      <c r="C9330" t="str">
        <f t="shared" si="435"/>
        <v>2019</v>
      </c>
      <c r="D9330">
        <v>153</v>
      </c>
      <c r="E9330">
        <v>20</v>
      </c>
      <c r="F9330" t="str">
        <f t="shared" si="436"/>
        <v>Teenager</v>
      </c>
      <c r="G9330" t="s">
        <v>7</v>
      </c>
      <c r="H9330" t="s">
        <v>40</v>
      </c>
      <c r="I9330">
        <v>289</v>
      </c>
      <c r="J9330" t="s">
        <v>29</v>
      </c>
      <c r="K9330">
        <v>2</v>
      </c>
      <c r="L9330">
        <v>51.995485340000002</v>
      </c>
      <c r="M9330" t="s">
        <v>25</v>
      </c>
      <c r="N9330" s="2" t="s">
        <v>16</v>
      </c>
      <c r="O9330">
        <v>10.39909707</v>
      </c>
      <c r="P9330">
        <f t="shared" si="437"/>
        <v>93.591873610000007</v>
      </c>
      <c r="Q9330" s="2" t="s">
        <v>16</v>
      </c>
      <c r="R9330" t="s">
        <v>26</v>
      </c>
      <c r="S9330">
        <v>5</v>
      </c>
      <c r="T9330" s="2" t="s">
        <v>11</v>
      </c>
    </row>
    <row r="9331" spans="1:20" x14ac:dyDescent="0.25">
      <c r="A9331">
        <v>9330</v>
      </c>
      <c r="B9331" s="4">
        <v>43823</v>
      </c>
      <c r="C9331" t="str">
        <f t="shared" si="435"/>
        <v>2019</v>
      </c>
      <c r="D9331">
        <v>408</v>
      </c>
      <c r="E9331">
        <v>36</v>
      </c>
      <c r="F9331" t="str">
        <f t="shared" si="436"/>
        <v>Adult</v>
      </c>
      <c r="G9331" t="s">
        <v>7</v>
      </c>
      <c r="H9331" t="s">
        <v>42</v>
      </c>
      <c r="I9331">
        <v>563</v>
      </c>
      <c r="J9331" t="s">
        <v>29</v>
      </c>
      <c r="K9331">
        <v>1</v>
      </c>
      <c r="L9331">
        <v>56.735252299999999</v>
      </c>
      <c r="M9331" t="s">
        <v>22</v>
      </c>
      <c r="N9331" s="2" t="s">
        <v>16</v>
      </c>
      <c r="O9331">
        <v>0</v>
      </c>
      <c r="P9331">
        <f t="shared" si="437"/>
        <v>56.735252299999999</v>
      </c>
      <c r="Q9331" s="2" t="s">
        <v>16</v>
      </c>
      <c r="R9331" t="s">
        <v>18</v>
      </c>
      <c r="S9331">
        <v>5</v>
      </c>
      <c r="T9331" s="2" t="s">
        <v>11</v>
      </c>
    </row>
    <row r="9332" spans="1:20" x14ac:dyDescent="0.25">
      <c r="A9332">
        <v>9331</v>
      </c>
      <c r="B9332" s="4">
        <v>43824</v>
      </c>
      <c r="C9332" t="str">
        <f t="shared" si="435"/>
        <v>2019</v>
      </c>
      <c r="D9332">
        <v>370</v>
      </c>
      <c r="E9332">
        <v>58</v>
      </c>
      <c r="F9332" t="str">
        <f t="shared" si="436"/>
        <v>Senior</v>
      </c>
      <c r="G9332" t="s">
        <v>13</v>
      </c>
      <c r="H9332" t="s">
        <v>14</v>
      </c>
      <c r="I9332">
        <v>410</v>
      </c>
      <c r="J9332" t="s">
        <v>29</v>
      </c>
      <c r="K9332">
        <v>3</v>
      </c>
      <c r="L9332">
        <v>72.562008660000004</v>
      </c>
      <c r="M9332" t="s">
        <v>20</v>
      </c>
      <c r="N9332" s="2" t="s">
        <v>11</v>
      </c>
      <c r="O9332">
        <v>0</v>
      </c>
      <c r="P9332">
        <f t="shared" si="437"/>
        <v>217.68602598000001</v>
      </c>
      <c r="Q9332" s="2" t="s">
        <v>11</v>
      </c>
      <c r="R9332" t="s">
        <v>12</v>
      </c>
      <c r="S9332">
        <v>1</v>
      </c>
      <c r="T9332" s="2" t="s">
        <v>16</v>
      </c>
    </row>
    <row r="9333" spans="1:20" x14ac:dyDescent="0.25">
      <c r="A9333">
        <v>9332</v>
      </c>
      <c r="B9333" s="4">
        <v>44155</v>
      </c>
      <c r="C9333" t="str">
        <f t="shared" si="435"/>
        <v>2020</v>
      </c>
      <c r="D9333">
        <v>332</v>
      </c>
      <c r="E9333">
        <v>63</v>
      </c>
      <c r="F9333" t="str">
        <f t="shared" si="436"/>
        <v>Senior</v>
      </c>
      <c r="G9333" t="s">
        <v>27</v>
      </c>
      <c r="H9333" t="s">
        <v>23</v>
      </c>
      <c r="I9333">
        <v>565</v>
      </c>
      <c r="J9333" t="s">
        <v>15</v>
      </c>
      <c r="K9333">
        <v>3</v>
      </c>
      <c r="L9333">
        <v>64.618272770000004</v>
      </c>
      <c r="M9333" t="s">
        <v>22</v>
      </c>
      <c r="N9333" s="2" t="s">
        <v>16</v>
      </c>
      <c r="O9333">
        <v>0</v>
      </c>
      <c r="P9333">
        <f t="shared" si="437"/>
        <v>193.85481831000001</v>
      </c>
      <c r="Q9333" s="2" t="s">
        <v>11</v>
      </c>
      <c r="R9333" t="s">
        <v>18</v>
      </c>
      <c r="S9333">
        <v>3</v>
      </c>
      <c r="T9333" s="2" t="s">
        <v>11</v>
      </c>
    </row>
    <row r="9334" spans="1:20" x14ac:dyDescent="0.25">
      <c r="A9334">
        <v>9333</v>
      </c>
      <c r="B9334" s="4">
        <v>43423</v>
      </c>
      <c r="C9334" t="str">
        <f t="shared" si="435"/>
        <v>2018</v>
      </c>
      <c r="D9334">
        <v>74</v>
      </c>
      <c r="E9334">
        <v>49</v>
      </c>
      <c r="F9334" t="str">
        <f t="shared" si="436"/>
        <v>Adult</v>
      </c>
      <c r="G9334" t="s">
        <v>13</v>
      </c>
      <c r="H9334" t="s">
        <v>36</v>
      </c>
      <c r="I9334">
        <v>570</v>
      </c>
      <c r="J9334" t="s">
        <v>29</v>
      </c>
      <c r="K9334">
        <v>1</v>
      </c>
      <c r="L9334">
        <v>97.075140619999999</v>
      </c>
      <c r="M9334" t="s">
        <v>25</v>
      </c>
      <c r="N9334" s="2" t="s">
        <v>16</v>
      </c>
      <c r="O9334">
        <v>9.7075140619999996</v>
      </c>
      <c r="P9334">
        <f t="shared" si="437"/>
        <v>87.367626557999998</v>
      </c>
      <c r="Q9334" s="2" t="s">
        <v>16</v>
      </c>
      <c r="R9334" t="s">
        <v>26</v>
      </c>
      <c r="S9334">
        <v>3</v>
      </c>
      <c r="T9334" s="2" t="s">
        <v>11</v>
      </c>
    </row>
    <row r="9335" spans="1:20" x14ac:dyDescent="0.25">
      <c r="A9335">
        <v>9334</v>
      </c>
      <c r="B9335" s="4">
        <v>43799</v>
      </c>
      <c r="C9335" t="str">
        <f t="shared" si="435"/>
        <v>2019</v>
      </c>
      <c r="D9335">
        <v>294</v>
      </c>
      <c r="E9335">
        <v>19</v>
      </c>
      <c r="F9335" t="str">
        <f t="shared" si="436"/>
        <v>Teenager</v>
      </c>
      <c r="G9335" t="s">
        <v>27</v>
      </c>
      <c r="H9335" t="s">
        <v>35</v>
      </c>
      <c r="I9335">
        <v>523</v>
      </c>
      <c r="J9335" t="s">
        <v>24</v>
      </c>
      <c r="K9335">
        <v>1</v>
      </c>
      <c r="L9335">
        <v>38.243700560000001</v>
      </c>
      <c r="M9335" t="s">
        <v>10</v>
      </c>
      <c r="N9335" s="2" t="s">
        <v>11</v>
      </c>
      <c r="O9335">
        <v>0</v>
      </c>
      <c r="P9335">
        <f t="shared" si="437"/>
        <v>38.243700560000001</v>
      </c>
      <c r="Q9335" s="2" t="s">
        <v>16</v>
      </c>
      <c r="R9335" t="s">
        <v>18</v>
      </c>
      <c r="S9335">
        <v>1</v>
      </c>
      <c r="T9335" s="2" t="s">
        <v>11</v>
      </c>
    </row>
    <row r="9336" spans="1:20" x14ac:dyDescent="0.25">
      <c r="A9336">
        <v>9335</v>
      </c>
      <c r="B9336" s="4">
        <v>43812</v>
      </c>
      <c r="C9336" t="str">
        <f t="shared" si="435"/>
        <v>2019</v>
      </c>
      <c r="D9336">
        <v>256</v>
      </c>
      <c r="E9336">
        <v>69</v>
      </c>
      <c r="F9336" t="str">
        <f t="shared" si="436"/>
        <v>Senior</v>
      </c>
      <c r="G9336" t="s">
        <v>27</v>
      </c>
      <c r="H9336" t="s">
        <v>32</v>
      </c>
      <c r="I9336">
        <v>606</v>
      </c>
      <c r="J9336" t="s">
        <v>33</v>
      </c>
      <c r="K9336">
        <v>3</v>
      </c>
      <c r="L9336">
        <v>19.450670890000001</v>
      </c>
      <c r="M9336" t="s">
        <v>10</v>
      </c>
      <c r="N9336" s="2" t="s">
        <v>16</v>
      </c>
      <c r="O9336">
        <v>0</v>
      </c>
      <c r="P9336">
        <f t="shared" si="437"/>
        <v>58.352012670000008</v>
      </c>
      <c r="Q9336" s="2" t="s">
        <v>11</v>
      </c>
      <c r="R9336" t="s">
        <v>18</v>
      </c>
      <c r="S9336">
        <v>2</v>
      </c>
      <c r="T9336" s="2" t="s">
        <v>16</v>
      </c>
    </row>
    <row r="9337" spans="1:20" x14ac:dyDescent="0.25">
      <c r="A9337">
        <v>9336</v>
      </c>
      <c r="B9337" s="4">
        <v>43804</v>
      </c>
      <c r="C9337" t="str">
        <f t="shared" si="435"/>
        <v>2019</v>
      </c>
      <c r="D9337">
        <v>96</v>
      </c>
      <c r="E9337">
        <v>24</v>
      </c>
      <c r="F9337" t="str">
        <f t="shared" si="436"/>
        <v>Teenager</v>
      </c>
      <c r="G9337" t="s">
        <v>7</v>
      </c>
      <c r="H9337" t="s">
        <v>43</v>
      </c>
      <c r="I9337">
        <v>488</v>
      </c>
      <c r="J9337" t="s">
        <v>29</v>
      </c>
      <c r="K9337">
        <v>3</v>
      </c>
      <c r="L9337">
        <v>46.905773809999999</v>
      </c>
      <c r="M9337" t="s">
        <v>25</v>
      </c>
      <c r="N9337" s="2" t="s">
        <v>16</v>
      </c>
      <c r="O9337">
        <v>14.07173214</v>
      </c>
      <c r="P9337">
        <f t="shared" si="437"/>
        <v>126.64558929</v>
      </c>
      <c r="Q9337" s="2" t="s">
        <v>11</v>
      </c>
      <c r="R9337" t="s">
        <v>26</v>
      </c>
      <c r="S9337">
        <v>5</v>
      </c>
      <c r="T9337" s="2" t="s">
        <v>11</v>
      </c>
    </row>
    <row r="9338" spans="1:20" x14ac:dyDescent="0.25">
      <c r="A9338">
        <v>9337</v>
      </c>
      <c r="B9338" s="4">
        <v>43439</v>
      </c>
      <c r="C9338" t="str">
        <f t="shared" si="435"/>
        <v>2018</v>
      </c>
      <c r="D9338">
        <v>78</v>
      </c>
      <c r="E9338">
        <v>64</v>
      </c>
      <c r="F9338" t="str">
        <f t="shared" si="436"/>
        <v>Senior</v>
      </c>
      <c r="G9338" t="s">
        <v>7</v>
      </c>
      <c r="H9338" t="s">
        <v>42</v>
      </c>
      <c r="I9338">
        <v>629</v>
      </c>
      <c r="J9338" t="s">
        <v>29</v>
      </c>
      <c r="K9338">
        <v>4</v>
      </c>
      <c r="L9338">
        <v>57.817015259999998</v>
      </c>
      <c r="M9338" t="s">
        <v>22</v>
      </c>
      <c r="N9338" s="2" t="s">
        <v>16</v>
      </c>
      <c r="O9338">
        <v>0</v>
      </c>
      <c r="P9338">
        <f t="shared" si="437"/>
        <v>231.26806103999999</v>
      </c>
      <c r="Q9338" s="2" t="s">
        <v>11</v>
      </c>
      <c r="R9338" t="s">
        <v>18</v>
      </c>
      <c r="S9338">
        <v>3</v>
      </c>
      <c r="T9338" s="2" t="s">
        <v>11</v>
      </c>
    </row>
    <row r="9339" spans="1:20" x14ac:dyDescent="0.25">
      <c r="A9339">
        <v>9338</v>
      </c>
      <c r="B9339" s="4">
        <v>43780</v>
      </c>
      <c r="C9339" t="str">
        <f t="shared" si="435"/>
        <v>2019</v>
      </c>
      <c r="D9339">
        <v>237</v>
      </c>
      <c r="E9339">
        <v>34</v>
      </c>
      <c r="F9339" t="str">
        <f t="shared" si="436"/>
        <v>Adult</v>
      </c>
      <c r="G9339" t="s">
        <v>27</v>
      </c>
      <c r="H9339" t="s">
        <v>35</v>
      </c>
      <c r="I9339">
        <v>25</v>
      </c>
      <c r="J9339" t="s">
        <v>9</v>
      </c>
      <c r="K9339">
        <v>1</v>
      </c>
      <c r="L9339">
        <v>41.49378806</v>
      </c>
      <c r="M9339" t="s">
        <v>25</v>
      </c>
      <c r="N9339" s="2" t="s">
        <v>11</v>
      </c>
      <c r="O9339">
        <v>0</v>
      </c>
      <c r="P9339">
        <f t="shared" si="437"/>
        <v>41.49378806</v>
      </c>
      <c r="Q9339" s="2" t="s">
        <v>11</v>
      </c>
      <c r="R9339" t="s">
        <v>18</v>
      </c>
      <c r="S9339">
        <v>1</v>
      </c>
      <c r="T9339" s="2" t="s">
        <v>11</v>
      </c>
    </row>
    <row r="9340" spans="1:20" x14ac:dyDescent="0.25">
      <c r="A9340">
        <v>9339</v>
      </c>
      <c r="B9340" s="4">
        <v>43812</v>
      </c>
      <c r="C9340" t="str">
        <f t="shared" si="435"/>
        <v>2019</v>
      </c>
      <c r="D9340">
        <v>330</v>
      </c>
      <c r="E9340">
        <v>54</v>
      </c>
      <c r="F9340" t="str">
        <f t="shared" si="436"/>
        <v>Senior</v>
      </c>
      <c r="G9340" t="s">
        <v>13</v>
      </c>
      <c r="H9340" t="s">
        <v>41</v>
      </c>
      <c r="I9340">
        <v>148</v>
      </c>
      <c r="J9340" t="s">
        <v>24</v>
      </c>
      <c r="K9340">
        <v>2</v>
      </c>
      <c r="L9340">
        <v>45.383240950000001</v>
      </c>
      <c r="M9340" t="s">
        <v>25</v>
      </c>
      <c r="N9340" s="2" t="s">
        <v>16</v>
      </c>
      <c r="O9340">
        <v>9.0766481910000003</v>
      </c>
      <c r="P9340">
        <f t="shared" si="437"/>
        <v>81.689833708999998</v>
      </c>
      <c r="Q9340" s="2" t="s">
        <v>11</v>
      </c>
      <c r="R9340" t="s">
        <v>26</v>
      </c>
      <c r="S9340">
        <v>1</v>
      </c>
      <c r="T9340" s="2" t="s">
        <v>16</v>
      </c>
    </row>
    <row r="9341" spans="1:20" x14ac:dyDescent="0.25">
      <c r="A9341">
        <v>9340</v>
      </c>
      <c r="B9341" s="4">
        <v>43790</v>
      </c>
      <c r="C9341" t="str">
        <f t="shared" si="435"/>
        <v>2019</v>
      </c>
      <c r="D9341">
        <v>438</v>
      </c>
      <c r="E9341">
        <v>51</v>
      </c>
      <c r="F9341" t="str">
        <f t="shared" si="436"/>
        <v>Senior</v>
      </c>
      <c r="G9341" t="s">
        <v>13</v>
      </c>
      <c r="H9341" t="s">
        <v>8</v>
      </c>
      <c r="I9341">
        <v>13</v>
      </c>
      <c r="J9341" t="s">
        <v>29</v>
      </c>
      <c r="K9341">
        <v>3</v>
      </c>
      <c r="L9341">
        <v>92.058031839999998</v>
      </c>
      <c r="M9341" t="s">
        <v>25</v>
      </c>
      <c r="N9341" s="2" t="s">
        <v>16</v>
      </c>
      <c r="O9341">
        <v>0</v>
      </c>
      <c r="P9341">
        <f t="shared" si="437"/>
        <v>276.17409551999998</v>
      </c>
      <c r="Q9341" s="2" t="s">
        <v>11</v>
      </c>
      <c r="R9341" t="s">
        <v>12</v>
      </c>
      <c r="S9341">
        <v>2</v>
      </c>
      <c r="T9341" s="2" t="s">
        <v>16</v>
      </c>
    </row>
    <row r="9342" spans="1:20" x14ac:dyDescent="0.25">
      <c r="A9342">
        <v>9341</v>
      </c>
      <c r="B9342" s="4">
        <v>45267</v>
      </c>
      <c r="C9342" t="str">
        <f t="shared" si="435"/>
        <v>2023</v>
      </c>
      <c r="D9342">
        <v>77</v>
      </c>
      <c r="E9342">
        <v>31</v>
      </c>
      <c r="F9342" t="str">
        <f t="shared" si="436"/>
        <v>Adult</v>
      </c>
      <c r="G9342" t="s">
        <v>13</v>
      </c>
      <c r="H9342" t="s">
        <v>38</v>
      </c>
      <c r="I9342">
        <v>553</v>
      </c>
      <c r="J9342" t="s">
        <v>29</v>
      </c>
      <c r="K9342">
        <v>2</v>
      </c>
      <c r="L9342">
        <v>15.62270597</v>
      </c>
      <c r="M9342" t="s">
        <v>20</v>
      </c>
      <c r="N9342" s="2" t="s">
        <v>16</v>
      </c>
      <c r="O9342">
        <v>0</v>
      </c>
      <c r="P9342">
        <f t="shared" si="437"/>
        <v>31.24541194</v>
      </c>
      <c r="Q9342" s="2" t="s">
        <v>11</v>
      </c>
      <c r="R9342" t="s">
        <v>12</v>
      </c>
      <c r="S9342">
        <v>1</v>
      </c>
      <c r="T9342" s="2" t="s">
        <v>16</v>
      </c>
    </row>
    <row r="9343" spans="1:20" x14ac:dyDescent="0.25">
      <c r="A9343">
        <v>9342</v>
      </c>
      <c r="B9343" s="4">
        <v>44524</v>
      </c>
      <c r="C9343" t="str">
        <f t="shared" si="435"/>
        <v>2021</v>
      </c>
      <c r="D9343">
        <v>186</v>
      </c>
      <c r="E9343">
        <v>55</v>
      </c>
      <c r="F9343" t="str">
        <f t="shared" si="436"/>
        <v>Senior</v>
      </c>
      <c r="G9343" t="s">
        <v>27</v>
      </c>
      <c r="H9343" t="s">
        <v>32</v>
      </c>
      <c r="I9343">
        <v>875</v>
      </c>
      <c r="J9343" t="s">
        <v>9</v>
      </c>
      <c r="K9343">
        <v>2</v>
      </c>
      <c r="L9343">
        <v>42.836642079999997</v>
      </c>
      <c r="M9343" t="s">
        <v>25</v>
      </c>
      <c r="N9343" s="2" t="s">
        <v>16</v>
      </c>
      <c r="O9343">
        <v>8.5673284160000005</v>
      </c>
      <c r="P9343">
        <f t="shared" si="437"/>
        <v>77.105955743999999</v>
      </c>
      <c r="Q9343" s="2" t="s">
        <v>11</v>
      </c>
      <c r="R9343" t="s">
        <v>26</v>
      </c>
      <c r="S9343">
        <v>3</v>
      </c>
      <c r="T9343" s="2" t="s">
        <v>16</v>
      </c>
    </row>
    <row r="9344" spans="1:20" x14ac:dyDescent="0.25">
      <c r="A9344">
        <v>9343</v>
      </c>
      <c r="B9344" s="4">
        <v>44910</v>
      </c>
      <c r="C9344" t="str">
        <f t="shared" si="435"/>
        <v>2022</v>
      </c>
      <c r="D9344">
        <v>484</v>
      </c>
      <c r="E9344">
        <v>35</v>
      </c>
      <c r="F9344" t="str">
        <f t="shared" si="436"/>
        <v>Adult</v>
      </c>
      <c r="G9344" t="s">
        <v>13</v>
      </c>
      <c r="H9344" t="s">
        <v>31</v>
      </c>
      <c r="I9344">
        <v>556</v>
      </c>
      <c r="J9344" t="s">
        <v>33</v>
      </c>
      <c r="K9344">
        <v>5</v>
      </c>
      <c r="L9344">
        <v>75.888543249999998</v>
      </c>
      <c r="M9344" t="s">
        <v>10</v>
      </c>
      <c r="N9344" s="2" t="s">
        <v>16</v>
      </c>
      <c r="O9344">
        <v>0</v>
      </c>
      <c r="P9344">
        <f t="shared" si="437"/>
        <v>379.44271624999999</v>
      </c>
      <c r="Q9344" s="2" t="s">
        <v>11</v>
      </c>
      <c r="R9344" t="s">
        <v>12</v>
      </c>
      <c r="S9344">
        <v>2</v>
      </c>
      <c r="T9344" s="2" t="s">
        <v>11</v>
      </c>
    </row>
    <row r="9345" spans="1:20" x14ac:dyDescent="0.25">
      <c r="A9345">
        <v>9344</v>
      </c>
      <c r="B9345" s="4">
        <v>44158</v>
      </c>
      <c r="C9345" t="str">
        <f t="shared" si="435"/>
        <v>2020</v>
      </c>
      <c r="D9345">
        <v>388</v>
      </c>
      <c r="E9345">
        <v>25</v>
      </c>
      <c r="F9345" t="str">
        <f t="shared" si="436"/>
        <v>Teenager</v>
      </c>
      <c r="G9345" t="s">
        <v>27</v>
      </c>
      <c r="H9345" t="s">
        <v>35</v>
      </c>
      <c r="I9345">
        <v>550</v>
      </c>
      <c r="J9345" t="s">
        <v>9</v>
      </c>
      <c r="K9345">
        <v>1</v>
      </c>
      <c r="L9345">
        <v>89.290050280000003</v>
      </c>
      <c r="M9345" t="s">
        <v>10</v>
      </c>
      <c r="N9345" s="2" t="s">
        <v>16</v>
      </c>
      <c r="O9345">
        <v>8.9290050280000006</v>
      </c>
      <c r="P9345">
        <f t="shared" si="437"/>
        <v>80.361045251999997</v>
      </c>
      <c r="Q9345" s="2" t="s">
        <v>16</v>
      </c>
      <c r="R9345" t="s">
        <v>26</v>
      </c>
      <c r="S9345">
        <v>4</v>
      </c>
      <c r="T9345" s="2" t="s">
        <v>11</v>
      </c>
    </row>
    <row r="9346" spans="1:20" x14ac:dyDescent="0.25">
      <c r="A9346">
        <v>9345</v>
      </c>
      <c r="B9346" s="4">
        <v>43800</v>
      </c>
      <c r="C9346" t="str">
        <f t="shared" si="435"/>
        <v>2019</v>
      </c>
      <c r="D9346">
        <v>307</v>
      </c>
      <c r="E9346">
        <v>68</v>
      </c>
      <c r="F9346" t="str">
        <f t="shared" si="436"/>
        <v>Senior</v>
      </c>
      <c r="G9346" t="s">
        <v>27</v>
      </c>
      <c r="H9346" t="s">
        <v>38</v>
      </c>
      <c r="I9346">
        <v>206</v>
      </c>
      <c r="J9346" t="s">
        <v>24</v>
      </c>
      <c r="K9346">
        <v>2</v>
      </c>
      <c r="L9346">
        <v>18.259886900000001</v>
      </c>
      <c r="M9346" t="s">
        <v>20</v>
      </c>
      <c r="N9346" s="2" t="s">
        <v>16</v>
      </c>
      <c r="O9346">
        <v>0</v>
      </c>
      <c r="P9346">
        <f t="shared" si="437"/>
        <v>36.519773800000003</v>
      </c>
      <c r="Q9346" s="2" t="s">
        <v>16</v>
      </c>
      <c r="R9346" t="s">
        <v>18</v>
      </c>
      <c r="S9346">
        <v>4</v>
      </c>
      <c r="T9346" s="2" t="s">
        <v>11</v>
      </c>
    </row>
    <row r="9347" spans="1:20" x14ac:dyDescent="0.25">
      <c r="A9347">
        <v>9346</v>
      </c>
      <c r="B9347" s="4">
        <v>45278</v>
      </c>
      <c r="C9347" t="str">
        <f t="shared" ref="C9347:C9410" si="438">TEXT(B9347,"YYYY")</f>
        <v>2023</v>
      </c>
      <c r="D9347">
        <v>227</v>
      </c>
      <c r="E9347">
        <v>36</v>
      </c>
      <c r="F9347" t="str">
        <f t="shared" ref="F9347:F9410" si="439">IF(E9347&gt;50,"Senior",IF(E9347&gt;30,"Adult","Teenager"))</f>
        <v>Adult</v>
      </c>
      <c r="G9347" t="s">
        <v>7</v>
      </c>
      <c r="H9347" t="s">
        <v>38</v>
      </c>
      <c r="I9347">
        <v>697</v>
      </c>
      <c r="J9347" t="s">
        <v>29</v>
      </c>
      <c r="K9347">
        <v>2</v>
      </c>
      <c r="L9347">
        <v>76.444012330000007</v>
      </c>
      <c r="M9347" t="s">
        <v>10</v>
      </c>
      <c r="N9347" s="2" t="s">
        <v>11</v>
      </c>
      <c r="O9347">
        <v>0</v>
      </c>
      <c r="P9347">
        <f t="shared" ref="P9347:P9410" si="440">K9347*L9347-O9347</f>
        <v>152.88802466000001</v>
      </c>
      <c r="Q9347" s="2" t="s">
        <v>11</v>
      </c>
      <c r="R9347" t="s">
        <v>12</v>
      </c>
      <c r="S9347">
        <v>1</v>
      </c>
      <c r="T9347" s="2" t="s">
        <v>11</v>
      </c>
    </row>
    <row r="9348" spans="1:20" x14ac:dyDescent="0.25">
      <c r="A9348">
        <v>9347</v>
      </c>
      <c r="B9348" s="4">
        <v>44904</v>
      </c>
      <c r="C9348" t="str">
        <f t="shared" si="438"/>
        <v>2022</v>
      </c>
      <c r="D9348">
        <v>459</v>
      </c>
      <c r="E9348">
        <v>55</v>
      </c>
      <c r="F9348" t="str">
        <f t="shared" si="439"/>
        <v>Senior</v>
      </c>
      <c r="G9348" t="s">
        <v>13</v>
      </c>
      <c r="H9348" t="s">
        <v>32</v>
      </c>
      <c r="I9348">
        <v>906</v>
      </c>
      <c r="J9348" t="s">
        <v>33</v>
      </c>
      <c r="K9348">
        <v>4</v>
      </c>
      <c r="L9348">
        <v>17.189394960000001</v>
      </c>
      <c r="M9348" t="s">
        <v>22</v>
      </c>
      <c r="N9348" s="2" t="s">
        <v>11</v>
      </c>
      <c r="O9348">
        <v>6.875757986</v>
      </c>
      <c r="P9348">
        <f t="shared" si="440"/>
        <v>61.881821854000009</v>
      </c>
      <c r="Q9348" s="2" t="s">
        <v>11</v>
      </c>
      <c r="R9348" t="s">
        <v>26</v>
      </c>
      <c r="S9348">
        <v>4</v>
      </c>
      <c r="T9348" s="2" t="s">
        <v>11</v>
      </c>
    </row>
    <row r="9349" spans="1:20" x14ac:dyDescent="0.25">
      <c r="A9349">
        <v>9348</v>
      </c>
      <c r="B9349" s="4">
        <v>43452</v>
      </c>
      <c r="C9349" t="str">
        <f t="shared" si="438"/>
        <v>2018</v>
      </c>
      <c r="D9349">
        <v>76</v>
      </c>
      <c r="E9349">
        <v>66</v>
      </c>
      <c r="F9349" t="str">
        <f t="shared" si="439"/>
        <v>Senior</v>
      </c>
      <c r="G9349" t="s">
        <v>13</v>
      </c>
      <c r="H9349" t="s">
        <v>39</v>
      </c>
      <c r="I9349">
        <v>131</v>
      </c>
      <c r="J9349" t="s">
        <v>29</v>
      </c>
      <c r="K9349">
        <v>5</v>
      </c>
      <c r="L9349">
        <v>20.768657520000001</v>
      </c>
      <c r="M9349" t="s">
        <v>10</v>
      </c>
      <c r="N9349" s="2" t="s">
        <v>11</v>
      </c>
      <c r="O9349">
        <v>0</v>
      </c>
      <c r="P9349">
        <f t="shared" si="440"/>
        <v>103.84328760000001</v>
      </c>
      <c r="Q9349" s="2" t="s">
        <v>16</v>
      </c>
      <c r="R9349" t="s">
        <v>18</v>
      </c>
      <c r="S9349">
        <v>5</v>
      </c>
      <c r="T9349" s="2" t="s">
        <v>16</v>
      </c>
    </row>
    <row r="9350" spans="1:20" x14ac:dyDescent="0.25">
      <c r="A9350">
        <v>9349</v>
      </c>
      <c r="B9350" s="4">
        <v>44542</v>
      </c>
      <c r="C9350" t="str">
        <f t="shared" si="438"/>
        <v>2021</v>
      </c>
      <c r="D9350">
        <v>89</v>
      </c>
      <c r="E9350">
        <v>41</v>
      </c>
      <c r="F9350" t="str">
        <f t="shared" si="439"/>
        <v>Adult</v>
      </c>
      <c r="G9350" t="s">
        <v>13</v>
      </c>
      <c r="H9350" t="s">
        <v>19</v>
      </c>
      <c r="I9350">
        <v>924</v>
      </c>
      <c r="J9350" t="s">
        <v>9</v>
      </c>
      <c r="K9350">
        <v>4</v>
      </c>
      <c r="L9350">
        <v>68.844792749999996</v>
      </c>
      <c r="M9350" t="s">
        <v>25</v>
      </c>
      <c r="N9350" s="2" t="s">
        <v>16</v>
      </c>
      <c r="O9350">
        <v>0</v>
      </c>
      <c r="P9350">
        <f t="shared" si="440"/>
        <v>275.37917099999999</v>
      </c>
      <c r="Q9350" s="2" t="s">
        <v>11</v>
      </c>
      <c r="R9350" t="s">
        <v>12</v>
      </c>
      <c r="S9350">
        <v>1</v>
      </c>
      <c r="T9350" s="2" t="s">
        <v>16</v>
      </c>
    </row>
    <row r="9351" spans="1:20" x14ac:dyDescent="0.25">
      <c r="A9351">
        <v>9350</v>
      </c>
      <c r="B9351" s="4">
        <v>45252</v>
      </c>
      <c r="C9351" t="str">
        <f t="shared" si="438"/>
        <v>2023</v>
      </c>
      <c r="D9351">
        <v>423</v>
      </c>
      <c r="E9351">
        <v>38</v>
      </c>
      <c r="F9351" t="str">
        <f t="shared" si="439"/>
        <v>Adult</v>
      </c>
      <c r="G9351" t="s">
        <v>27</v>
      </c>
      <c r="H9351" t="s">
        <v>14</v>
      </c>
      <c r="I9351">
        <v>907</v>
      </c>
      <c r="J9351" t="s">
        <v>24</v>
      </c>
      <c r="K9351">
        <v>1</v>
      </c>
      <c r="L9351">
        <v>98.283592179999999</v>
      </c>
      <c r="M9351" t="s">
        <v>25</v>
      </c>
      <c r="N9351" s="2" t="s">
        <v>16</v>
      </c>
      <c r="O9351">
        <v>9.8283592179999992</v>
      </c>
      <c r="P9351">
        <f t="shared" si="440"/>
        <v>88.455232961999997</v>
      </c>
      <c r="Q9351" s="2" t="s">
        <v>11</v>
      </c>
      <c r="R9351" t="s">
        <v>26</v>
      </c>
      <c r="S9351">
        <v>4</v>
      </c>
      <c r="T9351" s="2" t="s">
        <v>16</v>
      </c>
    </row>
    <row r="9352" spans="1:20" x14ac:dyDescent="0.25">
      <c r="A9352">
        <v>9351</v>
      </c>
      <c r="B9352" s="4">
        <v>44556</v>
      </c>
      <c r="C9352" t="str">
        <f t="shared" si="438"/>
        <v>2021</v>
      </c>
      <c r="D9352">
        <v>481</v>
      </c>
      <c r="E9352">
        <v>38</v>
      </c>
      <c r="F9352" t="str">
        <f t="shared" si="439"/>
        <v>Adult</v>
      </c>
      <c r="G9352" t="s">
        <v>7</v>
      </c>
      <c r="H9352" t="s">
        <v>37</v>
      </c>
      <c r="I9352">
        <v>639</v>
      </c>
      <c r="J9352" t="s">
        <v>9</v>
      </c>
      <c r="K9352">
        <v>2</v>
      </c>
      <c r="L9352">
        <v>67.712328630000002</v>
      </c>
      <c r="M9352" t="s">
        <v>25</v>
      </c>
      <c r="N9352" s="2" t="s">
        <v>16</v>
      </c>
      <c r="O9352">
        <v>0</v>
      </c>
      <c r="P9352">
        <f t="shared" si="440"/>
        <v>135.42465726</v>
      </c>
      <c r="Q9352" s="2" t="s">
        <v>16</v>
      </c>
      <c r="R9352" t="s">
        <v>12</v>
      </c>
      <c r="S9352">
        <v>1</v>
      </c>
      <c r="T9352" s="2" t="s">
        <v>11</v>
      </c>
    </row>
    <row r="9353" spans="1:20" x14ac:dyDescent="0.25">
      <c r="A9353">
        <v>9352</v>
      </c>
      <c r="B9353" s="4">
        <v>44903</v>
      </c>
      <c r="C9353" t="str">
        <f t="shared" si="438"/>
        <v>2022</v>
      </c>
      <c r="D9353">
        <v>291</v>
      </c>
      <c r="E9353">
        <v>45</v>
      </c>
      <c r="F9353" t="str">
        <f t="shared" si="439"/>
        <v>Adult</v>
      </c>
      <c r="G9353" t="s">
        <v>13</v>
      </c>
      <c r="H9353" t="s">
        <v>43</v>
      </c>
      <c r="I9353">
        <v>520</v>
      </c>
      <c r="J9353" t="s">
        <v>15</v>
      </c>
      <c r="K9353">
        <v>5</v>
      </c>
      <c r="L9353">
        <v>62.160642510000002</v>
      </c>
      <c r="M9353" t="s">
        <v>20</v>
      </c>
      <c r="N9353" s="2" t="s">
        <v>16</v>
      </c>
      <c r="O9353">
        <v>0</v>
      </c>
      <c r="P9353">
        <f t="shared" si="440"/>
        <v>310.80321255000001</v>
      </c>
      <c r="Q9353" s="2" t="s">
        <v>16</v>
      </c>
      <c r="R9353" t="s">
        <v>12</v>
      </c>
      <c r="S9353">
        <v>4</v>
      </c>
      <c r="T9353" s="2" t="s">
        <v>11</v>
      </c>
    </row>
    <row r="9354" spans="1:20" x14ac:dyDescent="0.25">
      <c r="A9354">
        <v>9353</v>
      </c>
      <c r="B9354" s="4">
        <v>45250</v>
      </c>
      <c r="C9354" t="str">
        <f t="shared" si="438"/>
        <v>2023</v>
      </c>
      <c r="D9354">
        <v>138</v>
      </c>
      <c r="E9354">
        <v>49</v>
      </c>
      <c r="F9354" t="str">
        <f t="shared" si="439"/>
        <v>Adult</v>
      </c>
      <c r="G9354" t="s">
        <v>27</v>
      </c>
      <c r="H9354" t="s">
        <v>28</v>
      </c>
      <c r="I9354">
        <v>951</v>
      </c>
      <c r="J9354" t="s">
        <v>24</v>
      </c>
      <c r="K9354">
        <v>1</v>
      </c>
      <c r="L9354">
        <v>81.680975309999994</v>
      </c>
      <c r="M9354" t="s">
        <v>10</v>
      </c>
      <c r="N9354" s="2" t="s">
        <v>11</v>
      </c>
      <c r="O9354">
        <v>8.1680975310000008</v>
      </c>
      <c r="P9354">
        <f t="shared" si="440"/>
        <v>73.512877778999993</v>
      </c>
      <c r="Q9354" s="2" t="s">
        <v>16</v>
      </c>
      <c r="R9354" t="s">
        <v>26</v>
      </c>
      <c r="S9354">
        <v>4</v>
      </c>
      <c r="T9354" s="2" t="s">
        <v>16</v>
      </c>
    </row>
    <row r="9355" spans="1:20" x14ac:dyDescent="0.25">
      <c r="A9355">
        <v>9354</v>
      </c>
      <c r="B9355" s="4">
        <v>44905</v>
      </c>
      <c r="C9355" t="str">
        <f t="shared" si="438"/>
        <v>2022</v>
      </c>
      <c r="D9355">
        <v>116</v>
      </c>
      <c r="E9355">
        <v>20</v>
      </c>
      <c r="F9355" t="str">
        <f t="shared" si="439"/>
        <v>Teenager</v>
      </c>
      <c r="G9355" t="s">
        <v>13</v>
      </c>
      <c r="H9355" t="s">
        <v>30</v>
      </c>
      <c r="I9355">
        <v>921</v>
      </c>
      <c r="J9355" t="s">
        <v>29</v>
      </c>
      <c r="K9355">
        <v>4</v>
      </c>
      <c r="L9355">
        <v>56.891614740000001</v>
      </c>
      <c r="M9355" t="s">
        <v>25</v>
      </c>
      <c r="N9355" s="2" t="s">
        <v>11</v>
      </c>
      <c r="O9355">
        <v>0</v>
      </c>
      <c r="P9355">
        <f t="shared" si="440"/>
        <v>227.56645896000001</v>
      </c>
      <c r="Q9355" s="2" t="s">
        <v>11</v>
      </c>
      <c r="R9355" t="s">
        <v>18</v>
      </c>
      <c r="S9355">
        <v>5</v>
      </c>
      <c r="T9355" s="2" t="s">
        <v>16</v>
      </c>
    </row>
    <row r="9356" spans="1:20" x14ac:dyDescent="0.25">
      <c r="A9356">
        <v>9355</v>
      </c>
      <c r="B9356" s="4">
        <v>45287</v>
      </c>
      <c r="C9356" t="str">
        <f t="shared" si="438"/>
        <v>2023</v>
      </c>
      <c r="D9356">
        <v>205</v>
      </c>
      <c r="E9356">
        <v>54</v>
      </c>
      <c r="F9356" t="str">
        <f t="shared" si="439"/>
        <v>Senior</v>
      </c>
      <c r="G9356" t="s">
        <v>27</v>
      </c>
      <c r="H9356" t="s">
        <v>17</v>
      </c>
      <c r="I9356">
        <v>437</v>
      </c>
      <c r="J9356" t="s">
        <v>9</v>
      </c>
      <c r="K9356">
        <v>4</v>
      </c>
      <c r="L9356">
        <v>18.451140410000001</v>
      </c>
      <c r="M9356" t="s">
        <v>20</v>
      </c>
      <c r="N9356" s="2" t="s">
        <v>11</v>
      </c>
      <c r="O9356">
        <v>7.380456165</v>
      </c>
      <c r="P9356">
        <f t="shared" si="440"/>
        <v>66.424105475000005</v>
      </c>
      <c r="Q9356" s="2" t="s">
        <v>11</v>
      </c>
      <c r="R9356" t="s">
        <v>26</v>
      </c>
      <c r="S9356">
        <v>4</v>
      </c>
      <c r="T9356" s="2" t="s">
        <v>11</v>
      </c>
    </row>
    <row r="9357" spans="1:20" x14ac:dyDescent="0.25">
      <c r="A9357">
        <v>9356</v>
      </c>
      <c r="B9357" s="4">
        <v>43778</v>
      </c>
      <c r="C9357" t="str">
        <f t="shared" si="438"/>
        <v>2019</v>
      </c>
      <c r="D9357">
        <v>233</v>
      </c>
      <c r="E9357">
        <v>27</v>
      </c>
      <c r="F9357" t="str">
        <f t="shared" si="439"/>
        <v>Teenager</v>
      </c>
      <c r="G9357" t="s">
        <v>7</v>
      </c>
      <c r="H9357" t="s">
        <v>37</v>
      </c>
      <c r="I9357">
        <v>647</v>
      </c>
      <c r="J9357" t="s">
        <v>24</v>
      </c>
      <c r="K9357">
        <v>2</v>
      </c>
      <c r="L9357">
        <v>92.215996250000003</v>
      </c>
      <c r="M9357" t="s">
        <v>10</v>
      </c>
      <c r="N9357" s="2" t="s">
        <v>16</v>
      </c>
      <c r="O9357">
        <v>0</v>
      </c>
      <c r="P9357">
        <f t="shared" si="440"/>
        <v>184.43199250000001</v>
      </c>
      <c r="Q9357" s="2" t="s">
        <v>16</v>
      </c>
      <c r="R9357" t="s">
        <v>12</v>
      </c>
      <c r="S9357">
        <v>2</v>
      </c>
      <c r="T9357" s="2" t="s">
        <v>16</v>
      </c>
    </row>
    <row r="9358" spans="1:20" x14ac:dyDescent="0.25">
      <c r="A9358">
        <v>9357</v>
      </c>
      <c r="B9358" s="4">
        <v>43429</v>
      </c>
      <c r="C9358" t="str">
        <f t="shared" si="438"/>
        <v>2018</v>
      </c>
      <c r="D9358">
        <v>333</v>
      </c>
      <c r="E9358">
        <v>38</v>
      </c>
      <c r="F9358" t="str">
        <f t="shared" si="439"/>
        <v>Adult</v>
      </c>
      <c r="G9358" t="s">
        <v>13</v>
      </c>
      <c r="H9358" t="s">
        <v>34</v>
      </c>
      <c r="I9358">
        <v>636</v>
      </c>
      <c r="J9358" t="s">
        <v>33</v>
      </c>
      <c r="K9358">
        <v>4</v>
      </c>
      <c r="L9358">
        <v>27.013906800000001</v>
      </c>
      <c r="M9358" t="s">
        <v>10</v>
      </c>
      <c r="N9358" s="2" t="s">
        <v>11</v>
      </c>
      <c r="O9358">
        <v>10.805562719999999</v>
      </c>
      <c r="P9358">
        <f t="shared" si="440"/>
        <v>97.250064480000006</v>
      </c>
      <c r="Q9358" s="2" t="s">
        <v>16</v>
      </c>
      <c r="R9358" t="s">
        <v>26</v>
      </c>
      <c r="S9358">
        <v>1</v>
      </c>
      <c r="T9358" s="2" t="s">
        <v>11</v>
      </c>
    </row>
    <row r="9359" spans="1:20" x14ac:dyDescent="0.25">
      <c r="A9359">
        <v>9358</v>
      </c>
      <c r="B9359" s="4">
        <v>44512</v>
      </c>
      <c r="C9359" t="str">
        <f t="shared" si="438"/>
        <v>2021</v>
      </c>
      <c r="D9359">
        <v>158</v>
      </c>
      <c r="E9359">
        <v>22</v>
      </c>
      <c r="F9359" t="str">
        <f t="shared" si="439"/>
        <v>Teenager</v>
      </c>
      <c r="G9359" t="s">
        <v>27</v>
      </c>
      <c r="H9359" t="s">
        <v>38</v>
      </c>
      <c r="I9359">
        <v>87</v>
      </c>
      <c r="J9359" t="s">
        <v>9</v>
      </c>
      <c r="K9359">
        <v>4</v>
      </c>
      <c r="L9359">
        <v>66.38307709</v>
      </c>
      <c r="M9359" t="s">
        <v>25</v>
      </c>
      <c r="N9359" s="2" t="s">
        <v>16</v>
      </c>
      <c r="O9359">
        <v>26.55323083</v>
      </c>
      <c r="P9359">
        <f t="shared" si="440"/>
        <v>238.97907753000001</v>
      </c>
      <c r="Q9359" s="2" t="s">
        <v>16</v>
      </c>
      <c r="R9359" t="s">
        <v>26</v>
      </c>
      <c r="S9359">
        <v>5</v>
      </c>
      <c r="T9359" s="2" t="s">
        <v>16</v>
      </c>
    </row>
    <row r="9360" spans="1:20" x14ac:dyDescent="0.25">
      <c r="A9360">
        <v>9359</v>
      </c>
      <c r="B9360" s="4">
        <v>44194</v>
      </c>
      <c r="C9360" t="str">
        <f t="shared" si="438"/>
        <v>2020</v>
      </c>
      <c r="D9360">
        <v>83</v>
      </c>
      <c r="E9360">
        <v>69</v>
      </c>
      <c r="F9360" t="str">
        <f t="shared" si="439"/>
        <v>Senior</v>
      </c>
      <c r="G9360" t="s">
        <v>27</v>
      </c>
      <c r="H9360" t="s">
        <v>17</v>
      </c>
      <c r="I9360">
        <v>778</v>
      </c>
      <c r="J9360" t="s">
        <v>15</v>
      </c>
      <c r="K9360">
        <v>2</v>
      </c>
      <c r="L9360">
        <v>79.112360460000005</v>
      </c>
      <c r="M9360" t="s">
        <v>25</v>
      </c>
      <c r="N9360" s="2" t="s">
        <v>11</v>
      </c>
      <c r="O9360">
        <v>0</v>
      </c>
      <c r="P9360">
        <f t="shared" si="440"/>
        <v>158.22472092000001</v>
      </c>
      <c r="Q9360" s="2" t="s">
        <v>11</v>
      </c>
      <c r="R9360" t="s">
        <v>18</v>
      </c>
      <c r="S9360">
        <v>5</v>
      </c>
      <c r="T9360" s="2" t="s">
        <v>16</v>
      </c>
    </row>
    <row r="9361" spans="1:20" x14ac:dyDescent="0.25">
      <c r="A9361">
        <v>9360</v>
      </c>
      <c r="B9361" s="4">
        <v>44547</v>
      </c>
      <c r="C9361" t="str">
        <f t="shared" si="438"/>
        <v>2021</v>
      </c>
      <c r="D9361">
        <v>345</v>
      </c>
      <c r="E9361">
        <v>21</v>
      </c>
      <c r="F9361" t="str">
        <f t="shared" si="439"/>
        <v>Teenager</v>
      </c>
      <c r="G9361" t="s">
        <v>13</v>
      </c>
      <c r="H9361" t="s">
        <v>40</v>
      </c>
      <c r="I9361">
        <v>278</v>
      </c>
      <c r="J9361" t="s">
        <v>9</v>
      </c>
      <c r="K9361">
        <v>5</v>
      </c>
      <c r="L9361">
        <v>39.01770732</v>
      </c>
      <c r="M9361" t="s">
        <v>20</v>
      </c>
      <c r="N9361" s="2" t="s">
        <v>11</v>
      </c>
      <c r="O9361">
        <v>0</v>
      </c>
      <c r="P9361">
        <f t="shared" si="440"/>
        <v>195.0885366</v>
      </c>
      <c r="Q9361" s="2" t="s">
        <v>11</v>
      </c>
      <c r="R9361" t="s">
        <v>12</v>
      </c>
      <c r="S9361">
        <v>2</v>
      </c>
      <c r="T9361" s="2" t="s">
        <v>16</v>
      </c>
    </row>
    <row r="9362" spans="1:20" x14ac:dyDescent="0.25">
      <c r="A9362">
        <v>9361</v>
      </c>
      <c r="B9362" s="4">
        <v>44877</v>
      </c>
      <c r="C9362" t="str">
        <f t="shared" si="438"/>
        <v>2022</v>
      </c>
      <c r="D9362">
        <v>110</v>
      </c>
      <c r="E9362">
        <v>26</v>
      </c>
      <c r="F9362" t="str">
        <f t="shared" si="439"/>
        <v>Teenager</v>
      </c>
      <c r="G9362" t="s">
        <v>7</v>
      </c>
      <c r="H9362" t="s">
        <v>8</v>
      </c>
      <c r="I9362">
        <v>117</v>
      </c>
      <c r="J9362" t="s">
        <v>15</v>
      </c>
      <c r="K9362">
        <v>3</v>
      </c>
      <c r="L9362">
        <v>51.547106890000002</v>
      </c>
      <c r="M9362" t="s">
        <v>22</v>
      </c>
      <c r="N9362" s="2" t="s">
        <v>16</v>
      </c>
      <c r="O9362">
        <v>0</v>
      </c>
      <c r="P9362">
        <f t="shared" si="440"/>
        <v>154.64132067</v>
      </c>
      <c r="Q9362" s="2" t="s">
        <v>16</v>
      </c>
      <c r="R9362" t="s">
        <v>12</v>
      </c>
      <c r="S9362">
        <v>2</v>
      </c>
      <c r="T9362" s="2" t="s">
        <v>11</v>
      </c>
    </row>
    <row r="9363" spans="1:20" x14ac:dyDescent="0.25">
      <c r="A9363">
        <v>9362</v>
      </c>
      <c r="B9363" s="4">
        <v>45273</v>
      </c>
      <c r="C9363" t="str">
        <f t="shared" si="438"/>
        <v>2023</v>
      </c>
      <c r="D9363">
        <v>328</v>
      </c>
      <c r="E9363">
        <v>70</v>
      </c>
      <c r="F9363" t="str">
        <f t="shared" si="439"/>
        <v>Senior</v>
      </c>
      <c r="G9363" t="s">
        <v>27</v>
      </c>
      <c r="H9363" t="s">
        <v>35</v>
      </c>
      <c r="I9363">
        <v>794</v>
      </c>
      <c r="J9363" t="s">
        <v>29</v>
      </c>
      <c r="K9363">
        <v>4</v>
      </c>
      <c r="L9363">
        <v>49.782334609999999</v>
      </c>
      <c r="M9363" t="s">
        <v>20</v>
      </c>
      <c r="N9363" s="2" t="s">
        <v>11</v>
      </c>
      <c r="O9363">
        <v>19.912933840000001</v>
      </c>
      <c r="P9363">
        <f t="shared" si="440"/>
        <v>179.2164046</v>
      </c>
      <c r="Q9363" s="2" t="s">
        <v>11</v>
      </c>
      <c r="R9363" t="s">
        <v>26</v>
      </c>
      <c r="S9363">
        <v>2</v>
      </c>
      <c r="T9363" s="2" t="s">
        <v>16</v>
      </c>
    </row>
    <row r="9364" spans="1:20" x14ac:dyDescent="0.25">
      <c r="A9364">
        <v>9363</v>
      </c>
      <c r="B9364" s="4">
        <v>43793</v>
      </c>
      <c r="C9364" t="str">
        <f t="shared" si="438"/>
        <v>2019</v>
      </c>
      <c r="D9364">
        <v>186</v>
      </c>
      <c r="E9364">
        <v>39</v>
      </c>
      <c r="F9364" t="str">
        <f t="shared" si="439"/>
        <v>Adult</v>
      </c>
      <c r="G9364" t="s">
        <v>27</v>
      </c>
      <c r="H9364" t="s">
        <v>8</v>
      </c>
      <c r="I9364">
        <v>671</v>
      </c>
      <c r="J9364" t="s">
        <v>29</v>
      </c>
      <c r="K9364">
        <v>1</v>
      </c>
      <c r="L9364">
        <v>69.869363079999999</v>
      </c>
      <c r="M9364" t="s">
        <v>10</v>
      </c>
      <c r="N9364" s="2" t="s">
        <v>16</v>
      </c>
      <c r="O9364">
        <v>6.9869363079999998</v>
      </c>
      <c r="P9364">
        <f t="shared" si="440"/>
        <v>62.882426772000002</v>
      </c>
      <c r="Q9364" s="2" t="s">
        <v>16</v>
      </c>
      <c r="R9364" t="s">
        <v>26</v>
      </c>
      <c r="S9364">
        <v>3</v>
      </c>
      <c r="T9364" s="2" t="s">
        <v>16</v>
      </c>
    </row>
    <row r="9365" spans="1:20" x14ac:dyDescent="0.25">
      <c r="A9365">
        <v>9364</v>
      </c>
      <c r="B9365" s="4">
        <v>44194</v>
      </c>
      <c r="C9365" t="str">
        <f t="shared" si="438"/>
        <v>2020</v>
      </c>
      <c r="D9365">
        <v>444</v>
      </c>
      <c r="E9365">
        <v>68</v>
      </c>
      <c r="F9365" t="str">
        <f t="shared" si="439"/>
        <v>Senior</v>
      </c>
      <c r="G9365" t="s">
        <v>27</v>
      </c>
      <c r="H9365" t="s">
        <v>17</v>
      </c>
      <c r="I9365">
        <v>180</v>
      </c>
      <c r="J9365" t="s">
        <v>15</v>
      </c>
      <c r="K9365">
        <v>4</v>
      </c>
      <c r="L9365">
        <v>10.581318380000001</v>
      </c>
      <c r="M9365" t="s">
        <v>25</v>
      </c>
      <c r="N9365" s="2" t="s">
        <v>16</v>
      </c>
      <c r="O9365">
        <v>0</v>
      </c>
      <c r="P9365">
        <f t="shared" si="440"/>
        <v>42.325273520000003</v>
      </c>
      <c r="Q9365" s="2" t="s">
        <v>11</v>
      </c>
      <c r="R9365" t="s">
        <v>12</v>
      </c>
      <c r="S9365">
        <v>4</v>
      </c>
      <c r="T9365" s="2" t="s">
        <v>11</v>
      </c>
    </row>
    <row r="9366" spans="1:20" x14ac:dyDescent="0.25">
      <c r="A9366">
        <v>9365</v>
      </c>
      <c r="B9366" s="4">
        <v>44923</v>
      </c>
      <c r="C9366" t="str">
        <f t="shared" si="438"/>
        <v>2022</v>
      </c>
      <c r="D9366">
        <v>333</v>
      </c>
      <c r="E9366">
        <v>48</v>
      </c>
      <c r="F9366" t="str">
        <f t="shared" si="439"/>
        <v>Adult</v>
      </c>
      <c r="G9366" t="s">
        <v>27</v>
      </c>
      <c r="H9366" t="s">
        <v>42</v>
      </c>
      <c r="I9366">
        <v>390</v>
      </c>
      <c r="J9366" t="s">
        <v>29</v>
      </c>
      <c r="K9366">
        <v>5</v>
      </c>
      <c r="L9366">
        <v>77.811817970000007</v>
      </c>
      <c r="M9366" t="s">
        <v>20</v>
      </c>
      <c r="N9366" s="2" t="s">
        <v>16</v>
      </c>
      <c r="O9366">
        <v>0</v>
      </c>
      <c r="P9366">
        <f t="shared" si="440"/>
        <v>389.05908985000002</v>
      </c>
      <c r="Q9366" s="2" t="s">
        <v>16</v>
      </c>
      <c r="R9366" t="s">
        <v>12</v>
      </c>
      <c r="S9366">
        <v>5</v>
      </c>
      <c r="T9366" s="2" t="s">
        <v>16</v>
      </c>
    </row>
    <row r="9367" spans="1:20" x14ac:dyDescent="0.25">
      <c r="A9367">
        <v>9366</v>
      </c>
      <c r="B9367" s="4">
        <v>44526</v>
      </c>
      <c r="C9367" t="str">
        <f t="shared" si="438"/>
        <v>2021</v>
      </c>
      <c r="D9367">
        <v>307</v>
      </c>
      <c r="E9367">
        <v>65</v>
      </c>
      <c r="F9367" t="str">
        <f t="shared" si="439"/>
        <v>Senior</v>
      </c>
      <c r="G9367" t="s">
        <v>27</v>
      </c>
      <c r="H9367" t="s">
        <v>42</v>
      </c>
      <c r="I9367">
        <v>588</v>
      </c>
      <c r="J9367" t="s">
        <v>15</v>
      </c>
      <c r="K9367">
        <v>4</v>
      </c>
      <c r="L9367">
        <v>45.540113689999998</v>
      </c>
      <c r="M9367" t="s">
        <v>25</v>
      </c>
      <c r="N9367" s="2" t="s">
        <v>16</v>
      </c>
      <c r="O9367">
        <v>18.216045479999998</v>
      </c>
      <c r="P9367">
        <f t="shared" si="440"/>
        <v>163.94440928</v>
      </c>
      <c r="Q9367" s="2" t="s">
        <v>11</v>
      </c>
      <c r="R9367" t="s">
        <v>26</v>
      </c>
      <c r="S9367">
        <v>3</v>
      </c>
      <c r="T9367" s="2" t="s">
        <v>16</v>
      </c>
    </row>
    <row r="9368" spans="1:20" x14ac:dyDescent="0.25">
      <c r="A9368">
        <v>9367</v>
      </c>
      <c r="B9368" s="4">
        <v>43456</v>
      </c>
      <c r="C9368" t="str">
        <f t="shared" si="438"/>
        <v>2018</v>
      </c>
      <c r="D9368">
        <v>142</v>
      </c>
      <c r="E9368">
        <v>51</v>
      </c>
      <c r="F9368" t="str">
        <f t="shared" si="439"/>
        <v>Senior</v>
      </c>
      <c r="G9368" t="s">
        <v>27</v>
      </c>
      <c r="H9368" t="s">
        <v>36</v>
      </c>
      <c r="I9368">
        <v>676</v>
      </c>
      <c r="J9368" t="s">
        <v>24</v>
      </c>
      <c r="K9368">
        <v>1</v>
      </c>
      <c r="L9368">
        <v>26.732496099999999</v>
      </c>
      <c r="M9368" t="s">
        <v>25</v>
      </c>
      <c r="N9368" s="2" t="s">
        <v>11</v>
      </c>
      <c r="O9368">
        <v>0</v>
      </c>
      <c r="P9368">
        <f t="shared" si="440"/>
        <v>26.732496099999999</v>
      </c>
      <c r="Q9368" s="2" t="s">
        <v>16</v>
      </c>
      <c r="R9368" t="s">
        <v>18</v>
      </c>
      <c r="S9368">
        <v>4</v>
      </c>
      <c r="T9368" s="2" t="s">
        <v>11</v>
      </c>
    </row>
    <row r="9369" spans="1:20" x14ac:dyDescent="0.25">
      <c r="A9369">
        <v>9368</v>
      </c>
      <c r="B9369" s="4">
        <v>43426</v>
      </c>
      <c r="C9369" t="str">
        <f t="shared" si="438"/>
        <v>2018</v>
      </c>
      <c r="D9369">
        <v>428</v>
      </c>
      <c r="E9369">
        <v>44</v>
      </c>
      <c r="F9369" t="str">
        <f t="shared" si="439"/>
        <v>Adult</v>
      </c>
      <c r="G9369" t="s">
        <v>27</v>
      </c>
      <c r="H9369" t="s">
        <v>39</v>
      </c>
      <c r="I9369">
        <v>39</v>
      </c>
      <c r="J9369" t="s">
        <v>24</v>
      </c>
      <c r="K9369">
        <v>3</v>
      </c>
      <c r="L9369">
        <v>13.4411095</v>
      </c>
      <c r="M9369" t="s">
        <v>25</v>
      </c>
      <c r="N9369" s="2" t="s">
        <v>16</v>
      </c>
      <c r="O9369">
        <v>4.0323328500000004</v>
      </c>
      <c r="P9369">
        <f t="shared" si="440"/>
        <v>36.290995649999999</v>
      </c>
      <c r="Q9369" s="2" t="s">
        <v>11</v>
      </c>
      <c r="R9369" t="s">
        <v>26</v>
      </c>
      <c r="S9369">
        <v>5</v>
      </c>
      <c r="T9369" s="2" t="s">
        <v>11</v>
      </c>
    </row>
    <row r="9370" spans="1:20" x14ac:dyDescent="0.25">
      <c r="A9370">
        <v>9369</v>
      </c>
      <c r="B9370" s="4">
        <v>44553</v>
      </c>
      <c r="C9370" t="str">
        <f t="shared" si="438"/>
        <v>2021</v>
      </c>
      <c r="D9370">
        <v>431</v>
      </c>
      <c r="E9370">
        <v>44</v>
      </c>
      <c r="F9370" t="str">
        <f t="shared" si="439"/>
        <v>Adult</v>
      </c>
      <c r="G9370" t="s">
        <v>27</v>
      </c>
      <c r="H9370" t="s">
        <v>23</v>
      </c>
      <c r="I9370">
        <v>812</v>
      </c>
      <c r="J9370" t="s">
        <v>29</v>
      </c>
      <c r="K9370">
        <v>5</v>
      </c>
      <c r="L9370">
        <v>23.94244746</v>
      </c>
      <c r="M9370" t="s">
        <v>10</v>
      </c>
      <c r="N9370" s="2" t="s">
        <v>16</v>
      </c>
      <c r="O9370">
        <v>0</v>
      </c>
      <c r="P9370">
        <f t="shared" si="440"/>
        <v>119.7122373</v>
      </c>
      <c r="Q9370" s="2" t="s">
        <v>11</v>
      </c>
      <c r="R9370" t="s">
        <v>12</v>
      </c>
      <c r="S9370">
        <v>2</v>
      </c>
      <c r="T9370" s="2" t="s">
        <v>11</v>
      </c>
    </row>
    <row r="9371" spans="1:20" x14ac:dyDescent="0.25">
      <c r="A9371">
        <v>9370</v>
      </c>
      <c r="B9371" s="4">
        <v>44557</v>
      </c>
      <c r="C9371" t="str">
        <f t="shared" si="438"/>
        <v>2021</v>
      </c>
      <c r="D9371">
        <v>359</v>
      </c>
      <c r="E9371">
        <v>66</v>
      </c>
      <c r="F9371" t="str">
        <f t="shared" si="439"/>
        <v>Senior</v>
      </c>
      <c r="G9371" t="s">
        <v>13</v>
      </c>
      <c r="H9371" t="s">
        <v>42</v>
      </c>
      <c r="I9371">
        <v>833</v>
      </c>
      <c r="J9371" t="s">
        <v>9</v>
      </c>
      <c r="K9371">
        <v>4</v>
      </c>
      <c r="L9371">
        <v>42.732597579999997</v>
      </c>
      <c r="M9371" t="s">
        <v>22</v>
      </c>
      <c r="N9371" s="2" t="s">
        <v>16</v>
      </c>
      <c r="O9371">
        <v>17.09303903</v>
      </c>
      <c r="P9371">
        <f t="shared" si="440"/>
        <v>153.83735128999999</v>
      </c>
      <c r="Q9371" s="2" t="s">
        <v>16</v>
      </c>
      <c r="R9371" t="s">
        <v>26</v>
      </c>
      <c r="S9371">
        <v>3</v>
      </c>
      <c r="T9371" s="2" t="s">
        <v>16</v>
      </c>
    </row>
    <row r="9372" spans="1:20" x14ac:dyDescent="0.25">
      <c r="A9372">
        <v>9371</v>
      </c>
      <c r="B9372" s="4">
        <v>44915</v>
      </c>
      <c r="C9372" t="str">
        <f t="shared" si="438"/>
        <v>2022</v>
      </c>
      <c r="D9372">
        <v>111</v>
      </c>
      <c r="E9372">
        <v>27</v>
      </c>
      <c r="F9372" t="str">
        <f t="shared" si="439"/>
        <v>Teenager</v>
      </c>
      <c r="G9372" t="s">
        <v>7</v>
      </c>
      <c r="H9372" t="s">
        <v>19</v>
      </c>
      <c r="I9372">
        <v>608</v>
      </c>
      <c r="J9372" t="s">
        <v>24</v>
      </c>
      <c r="K9372">
        <v>4</v>
      </c>
      <c r="L9372">
        <v>64.467645309999995</v>
      </c>
      <c r="M9372" t="s">
        <v>10</v>
      </c>
      <c r="N9372" s="2" t="s">
        <v>11</v>
      </c>
      <c r="O9372">
        <v>25.787058120000001</v>
      </c>
      <c r="P9372">
        <f t="shared" si="440"/>
        <v>232.08352311999997</v>
      </c>
      <c r="Q9372" s="2" t="s">
        <v>11</v>
      </c>
      <c r="R9372" t="s">
        <v>26</v>
      </c>
      <c r="S9372">
        <v>4</v>
      </c>
      <c r="T9372" s="2" t="s">
        <v>11</v>
      </c>
    </row>
    <row r="9373" spans="1:20" x14ac:dyDescent="0.25">
      <c r="A9373">
        <v>9372</v>
      </c>
      <c r="B9373" s="4">
        <v>44873</v>
      </c>
      <c r="C9373" t="str">
        <f t="shared" si="438"/>
        <v>2022</v>
      </c>
      <c r="D9373">
        <v>33</v>
      </c>
      <c r="E9373">
        <v>26</v>
      </c>
      <c r="F9373" t="str">
        <f t="shared" si="439"/>
        <v>Teenager</v>
      </c>
      <c r="G9373" t="s">
        <v>27</v>
      </c>
      <c r="H9373" t="s">
        <v>19</v>
      </c>
      <c r="I9373">
        <v>943</v>
      </c>
      <c r="J9373" t="s">
        <v>24</v>
      </c>
      <c r="K9373">
        <v>2</v>
      </c>
      <c r="L9373">
        <v>60.529946469999999</v>
      </c>
      <c r="M9373" t="s">
        <v>10</v>
      </c>
      <c r="N9373" s="2" t="s">
        <v>11</v>
      </c>
      <c r="O9373">
        <v>12.10598929</v>
      </c>
      <c r="P9373">
        <f t="shared" si="440"/>
        <v>108.95390365</v>
      </c>
      <c r="Q9373" s="2" t="s">
        <v>16</v>
      </c>
      <c r="R9373" t="s">
        <v>26</v>
      </c>
      <c r="S9373">
        <v>1</v>
      </c>
      <c r="T9373" s="2" t="s">
        <v>11</v>
      </c>
    </row>
    <row r="9374" spans="1:20" x14ac:dyDescent="0.25">
      <c r="A9374">
        <v>9373</v>
      </c>
      <c r="B9374" s="4">
        <v>43814</v>
      </c>
      <c r="C9374" t="str">
        <f t="shared" si="438"/>
        <v>2019</v>
      </c>
      <c r="D9374">
        <v>103</v>
      </c>
      <c r="E9374">
        <v>38</v>
      </c>
      <c r="F9374" t="str">
        <f t="shared" si="439"/>
        <v>Adult</v>
      </c>
      <c r="G9374" t="s">
        <v>7</v>
      </c>
      <c r="H9374" t="s">
        <v>43</v>
      </c>
      <c r="I9374">
        <v>819</v>
      </c>
      <c r="J9374" t="s">
        <v>33</v>
      </c>
      <c r="K9374">
        <v>3</v>
      </c>
      <c r="L9374">
        <v>65.90023429</v>
      </c>
      <c r="M9374" t="s">
        <v>10</v>
      </c>
      <c r="N9374" s="2" t="s">
        <v>11</v>
      </c>
      <c r="O9374">
        <v>19.77007029</v>
      </c>
      <c r="P9374">
        <f t="shared" si="440"/>
        <v>177.93063257999998</v>
      </c>
      <c r="Q9374" s="2" t="s">
        <v>11</v>
      </c>
      <c r="R9374" t="s">
        <v>26</v>
      </c>
      <c r="S9374">
        <v>3</v>
      </c>
      <c r="T9374" s="2" t="s">
        <v>16</v>
      </c>
    </row>
    <row r="9375" spans="1:20" x14ac:dyDescent="0.25">
      <c r="A9375">
        <v>9374</v>
      </c>
      <c r="B9375" s="4">
        <v>44882</v>
      </c>
      <c r="C9375" t="str">
        <f t="shared" si="438"/>
        <v>2022</v>
      </c>
      <c r="D9375">
        <v>103</v>
      </c>
      <c r="E9375">
        <v>62</v>
      </c>
      <c r="F9375" t="str">
        <f t="shared" si="439"/>
        <v>Senior</v>
      </c>
      <c r="G9375" t="s">
        <v>27</v>
      </c>
      <c r="H9375" t="s">
        <v>32</v>
      </c>
      <c r="I9375">
        <v>851</v>
      </c>
      <c r="J9375" t="s">
        <v>33</v>
      </c>
      <c r="K9375">
        <v>5</v>
      </c>
      <c r="L9375">
        <v>51.213584320000002</v>
      </c>
      <c r="M9375" t="s">
        <v>20</v>
      </c>
      <c r="N9375" s="2" t="s">
        <v>11</v>
      </c>
      <c r="O9375">
        <v>25.606792160000001</v>
      </c>
      <c r="P9375">
        <f t="shared" si="440"/>
        <v>230.46112944000004</v>
      </c>
      <c r="Q9375" s="2" t="s">
        <v>11</v>
      </c>
      <c r="R9375" t="s">
        <v>26</v>
      </c>
      <c r="S9375">
        <v>5</v>
      </c>
      <c r="T9375" s="2" t="s">
        <v>16</v>
      </c>
    </row>
    <row r="9376" spans="1:20" x14ac:dyDescent="0.25">
      <c r="A9376">
        <v>9375</v>
      </c>
      <c r="B9376" s="4">
        <v>44147</v>
      </c>
      <c r="C9376" t="str">
        <f t="shared" si="438"/>
        <v>2020</v>
      </c>
      <c r="D9376">
        <v>485</v>
      </c>
      <c r="E9376">
        <v>19</v>
      </c>
      <c r="F9376" t="str">
        <f t="shared" si="439"/>
        <v>Teenager</v>
      </c>
      <c r="G9376" t="s">
        <v>13</v>
      </c>
      <c r="H9376" t="s">
        <v>35</v>
      </c>
      <c r="I9376">
        <v>361</v>
      </c>
      <c r="J9376" t="s">
        <v>33</v>
      </c>
      <c r="K9376">
        <v>5</v>
      </c>
      <c r="L9376">
        <v>32.705937329999998</v>
      </c>
      <c r="M9376" t="s">
        <v>10</v>
      </c>
      <c r="N9376" s="2" t="s">
        <v>16</v>
      </c>
      <c r="O9376">
        <v>0</v>
      </c>
      <c r="P9376">
        <f t="shared" si="440"/>
        <v>163.52968664999997</v>
      </c>
      <c r="Q9376" s="2" t="s">
        <v>16</v>
      </c>
      <c r="R9376" t="s">
        <v>18</v>
      </c>
      <c r="S9376">
        <v>5</v>
      </c>
      <c r="T9376" s="2" t="s">
        <v>16</v>
      </c>
    </row>
    <row r="9377" spans="1:20" x14ac:dyDescent="0.25">
      <c r="A9377">
        <v>9376</v>
      </c>
      <c r="B9377" s="4">
        <v>45235</v>
      </c>
      <c r="C9377" t="str">
        <f t="shared" si="438"/>
        <v>2023</v>
      </c>
      <c r="D9377">
        <v>4</v>
      </c>
      <c r="E9377">
        <v>53</v>
      </c>
      <c r="F9377" t="str">
        <f t="shared" si="439"/>
        <v>Senior</v>
      </c>
      <c r="G9377" t="s">
        <v>7</v>
      </c>
      <c r="H9377" t="s">
        <v>41</v>
      </c>
      <c r="I9377">
        <v>789</v>
      </c>
      <c r="J9377" t="s">
        <v>29</v>
      </c>
      <c r="K9377">
        <v>5</v>
      </c>
      <c r="L9377">
        <v>54.01221632</v>
      </c>
      <c r="M9377" t="s">
        <v>20</v>
      </c>
      <c r="N9377" s="2" t="s">
        <v>11</v>
      </c>
      <c r="O9377">
        <v>0</v>
      </c>
      <c r="P9377">
        <f t="shared" si="440"/>
        <v>270.06108160000002</v>
      </c>
      <c r="Q9377" s="2" t="s">
        <v>11</v>
      </c>
      <c r="R9377" t="s">
        <v>18</v>
      </c>
      <c r="S9377">
        <v>4</v>
      </c>
      <c r="T9377" s="2" t="s">
        <v>16</v>
      </c>
    </row>
    <row r="9378" spans="1:20" x14ac:dyDescent="0.25">
      <c r="A9378">
        <v>9377</v>
      </c>
      <c r="B9378" s="4">
        <v>43814</v>
      </c>
      <c r="C9378" t="str">
        <f t="shared" si="438"/>
        <v>2019</v>
      </c>
      <c r="D9378">
        <v>364</v>
      </c>
      <c r="E9378">
        <v>18</v>
      </c>
      <c r="F9378" t="str">
        <f t="shared" si="439"/>
        <v>Teenager</v>
      </c>
      <c r="G9378" t="s">
        <v>7</v>
      </c>
      <c r="H9378" t="s">
        <v>41</v>
      </c>
      <c r="I9378">
        <v>590</v>
      </c>
      <c r="J9378" t="s">
        <v>24</v>
      </c>
      <c r="K9378">
        <v>2</v>
      </c>
      <c r="L9378">
        <v>14.78368596</v>
      </c>
      <c r="M9378" t="s">
        <v>10</v>
      </c>
      <c r="N9378" s="2" t="s">
        <v>16</v>
      </c>
      <c r="O9378">
        <v>0</v>
      </c>
      <c r="P9378">
        <f t="shared" si="440"/>
        <v>29.567371919999999</v>
      </c>
      <c r="Q9378" s="2" t="s">
        <v>11</v>
      </c>
      <c r="R9378" t="s">
        <v>18</v>
      </c>
      <c r="S9378">
        <v>4</v>
      </c>
      <c r="T9378" s="2" t="s">
        <v>16</v>
      </c>
    </row>
    <row r="9379" spans="1:20" x14ac:dyDescent="0.25">
      <c r="A9379">
        <v>9378</v>
      </c>
      <c r="B9379" s="4">
        <v>44888</v>
      </c>
      <c r="C9379" t="str">
        <f t="shared" si="438"/>
        <v>2022</v>
      </c>
      <c r="D9379">
        <v>179</v>
      </c>
      <c r="E9379">
        <v>65</v>
      </c>
      <c r="F9379" t="str">
        <f t="shared" si="439"/>
        <v>Senior</v>
      </c>
      <c r="G9379" t="s">
        <v>7</v>
      </c>
      <c r="H9379" t="s">
        <v>14</v>
      </c>
      <c r="I9379">
        <v>862</v>
      </c>
      <c r="J9379" t="s">
        <v>9</v>
      </c>
      <c r="K9379">
        <v>5</v>
      </c>
      <c r="L9379">
        <v>98.880653440000003</v>
      </c>
      <c r="M9379" t="s">
        <v>10</v>
      </c>
      <c r="N9379" s="2" t="s">
        <v>16</v>
      </c>
      <c r="O9379">
        <v>49.440326720000002</v>
      </c>
      <c r="P9379">
        <f t="shared" si="440"/>
        <v>444.96294048000004</v>
      </c>
      <c r="Q9379" s="2" t="s">
        <v>11</v>
      </c>
      <c r="R9379" t="s">
        <v>26</v>
      </c>
      <c r="S9379">
        <v>3</v>
      </c>
      <c r="T9379" s="2" t="s">
        <v>11</v>
      </c>
    </row>
    <row r="9380" spans="1:20" x14ac:dyDescent="0.25">
      <c r="A9380">
        <v>9379</v>
      </c>
      <c r="B9380" s="4">
        <v>45246</v>
      </c>
      <c r="C9380" t="str">
        <f t="shared" si="438"/>
        <v>2023</v>
      </c>
      <c r="D9380">
        <v>351</v>
      </c>
      <c r="E9380">
        <v>48</v>
      </c>
      <c r="F9380" t="str">
        <f t="shared" si="439"/>
        <v>Adult</v>
      </c>
      <c r="G9380" t="s">
        <v>27</v>
      </c>
      <c r="H9380" t="s">
        <v>30</v>
      </c>
      <c r="I9380">
        <v>109</v>
      </c>
      <c r="J9380" t="s">
        <v>15</v>
      </c>
      <c r="K9380">
        <v>1</v>
      </c>
      <c r="L9380">
        <v>11.495706950000001</v>
      </c>
      <c r="M9380" t="s">
        <v>10</v>
      </c>
      <c r="N9380" s="2" t="s">
        <v>16</v>
      </c>
      <c r="O9380">
        <v>0</v>
      </c>
      <c r="P9380">
        <f t="shared" si="440"/>
        <v>11.495706950000001</v>
      </c>
      <c r="Q9380" s="2" t="s">
        <v>11</v>
      </c>
      <c r="R9380" t="s">
        <v>12</v>
      </c>
      <c r="S9380">
        <v>1</v>
      </c>
      <c r="T9380" s="2" t="s">
        <v>11</v>
      </c>
    </row>
    <row r="9381" spans="1:20" x14ac:dyDescent="0.25">
      <c r="A9381">
        <v>9380</v>
      </c>
      <c r="B9381" s="4">
        <v>45263</v>
      </c>
      <c r="C9381" t="str">
        <f t="shared" si="438"/>
        <v>2023</v>
      </c>
      <c r="D9381">
        <v>497</v>
      </c>
      <c r="E9381">
        <v>68</v>
      </c>
      <c r="F9381" t="str">
        <f t="shared" si="439"/>
        <v>Senior</v>
      </c>
      <c r="G9381" t="s">
        <v>27</v>
      </c>
      <c r="H9381" t="s">
        <v>42</v>
      </c>
      <c r="I9381">
        <v>285</v>
      </c>
      <c r="J9381" t="s">
        <v>15</v>
      </c>
      <c r="K9381">
        <v>1</v>
      </c>
      <c r="L9381">
        <v>80.874367030000002</v>
      </c>
      <c r="M9381" t="s">
        <v>10</v>
      </c>
      <c r="N9381" s="2" t="s">
        <v>16</v>
      </c>
      <c r="O9381">
        <v>0</v>
      </c>
      <c r="P9381">
        <f t="shared" si="440"/>
        <v>80.874367030000002</v>
      </c>
      <c r="Q9381" s="2" t="s">
        <v>11</v>
      </c>
      <c r="R9381" t="s">
        <v>12</v>
      </c>
      <c r="S9381">
        <v>2</v>
      </c>
      <c r="T9381" s="2" t="s">
        <v>11</v>
      </c>
    </row>
    <row r="9382" spans="1:20" x14ac:dyDescent="0.25">
      <c r="A9382">
        <v>9381</v>
      </c>
      <c r="B9382" s="4">
        <v>45234</v>
      </c>
      <c r="C9382" t="str">
        <f t="shared" si="438"/>
        <v>2023</v>
      </c>
      <c r="D9382">
        <v>55</v>
      </c>
      <c r="E9382">
        <v>21</v>
      </c>
      <c r="F9382" t="str">
        <f t="shared" si="439"/>
        <v>Teenager</v>
      </c>
      <c r="G9382" t="s">
        <v>13</v>
      </c>
      <c r="H9382" t="s">
        <v>34</v>
      </c>
      <c r="I9382">
        <v>176</v>
      </c>
      <c r="J9382" t="s">
        <v>33</v>
      </c>
      <c r="K9382">
        <v>2</v>
      </c>
      <c r="L9382">
        <v>76.643790960000004</v>
      </c>
      <c r="M9382" t="s">
        <v>25</v>
      </c>
      <c r="N9382" s="2" t="s">
        <v>11</v>
      </c>
      <c r="O9382">
        <v>0</v>
      </c>
      <c r="P9382">
        <f t="shared" si="440"/>
        <v>153.28758192000001</v>
      </c>
      <c r="Q9382" s="2" t="s">
        <v>16</v>
      </c>
      <c r="R9382" t="s">
        <v>12</v>
      </c>
      <c r="S9382">
        <v>2</v>
      </c>
      <c r="T9382" s="2" t="s">
        <v>16</v>
      </c>
    </row>
    <row r="9383" spans="1:20" x14ac:dyDescent="0.25">
      <c r="A9383">
        <v>9382</v>
      </c>
      <c r="B9383" s="4">
        <v>44532</v>
      </c>
      <c r="C9383" t="str">
        <f t="shared" si="438"/>
        <v>2021</v>
      </c>
      <c r="D9383">
        <v>230</v>
      </c>
      <c r="E9383">
        <v>62</v>
      </c>
      <c r="F9383" t="str">
        <f t="shared" si="439"/>
        <v>Senior</v>
      </c>
      <c r="G9383" t="s">
        <v>7</v>
      </c>
      <c r="H9383" t="s">
        <v>8</v>
      </c>
      <c r="I9383">
        <v>623</v>
      </c>
      <c r="J9383" t="s">
        <v>24</v>
      </c>
      <c r="K9383">
        <v>2</v>
      </c>
      <c r="L9383">
        <v>79.111034119999999</v>
      </c>
      <c r="M9383" t="s">
        <v>25</v>
      </c>
      <c r="N9383" s="2" t="s">
        <v>11</v>
      </c>
      <c r="O9383">
        <v>0</v>
      </c>
      <c r="P9383">
        <f t="shared" si="440"/>
        <v>158.22206824</v>
      </c>
      <c r="Q9383" s="2" t="s">
        <v>16</v>
      </c>
      <c r="R9383" t="s">
        <v>12</v>
      </c>
      <c r="S9383">
        <v>5</v>
      </c>
      <c r="T9383" s="2" t="s">
        <v>11</v>
      </c>
    </row>
    <row r="9384" spans="1:20" x14ac:dyDescent="0.25">
      <c r="A9384">
        <v>9383</v>
      </c>
      <c r="B9384" s="4">
        <v>43437</v>
      </c>
      <c r="C9384" t="str">
        <f t="shared" si="438"/>
        <v>2018</v>
      </c>
      <c r="D9384">
        <v>315</v>
      </c>
      <c r="E9384">
        <v>53</v>
      </c>
      <c r="F9384" t="str">
        <f t="shared" si="439"/>
        <v>Senior</v>
      </c>
      <c r="G9384" t="s">
        <v>13</v>
      </c>
      <c r="H9384" t="s">
        <v>14</v>
      </c>
      <c r="I9384">
        <v>563</v>
      </c>
      <c r="J9384" t="s">
        <v>24</v>
      </c>
      <c r="K9384">
        <v>1</v>
      </c>
      <c r="L9384">
        <v>95.284108489999994</v>
      </c>
      <c r="M9384" t="s">
        <v>22</v>
      </c>
      <c r="N9384" s="2" t="s">
        <v>16</v>
      </c>
      <c r="O9384">
        <v>0</v>
      </c>
      <c r="P9384">
        <f t="shared" si="440"/>
        <v>95.284108489999994</v>
      </c>
      <c r="Q9384" s="2" t="s">
        <v>16</v>
      </c>
      <c r="R9384" t="s">
        <v>18</v>
      </c>
      <c r="S9384">
        <v>5</v>
      </c>
      <c r="T9384" s="2" t="s">
        <v>16</v>
      </c>
    </row>
    <row r="9385" spans="1:20" x14ac:dyDescent="0.25">
      <c r="A9385">
        <v>9384</v>
      </c>
      <c r="B9385" s="4">
        <v>44528</v>
      </c>
      <c r="C9385" t="str">
        <f t="shared" si="438"/>
        <v>2021</v>
      </c>
      <c r="D9385">
        <v>397</v>
      </c>
      <c r="E9385">
        <v>70</v>
      </c>
      <c r="F9385" t="str">
        <f t="shared" si="439"/>
        <v>Senior</v>
      </c>
      <c r="G9385" t="s">
        <v>13</v>
      </c>
      <c r="H9385" t="s">
        <v>14</v>
      </c>
      <c r="I9385">
        <v>876</v>
      </c>
      <c r="J9385" t="s">
        <v>9</v>
      </c>
      <c r="K9385">
        <v>2</v>
      </c>
      <c r="L9385">
        <v>44.122668019999999</v>
      </c>
      <c r="M9385" t="s">
        <v>20</v>
      </c>
      <c r="N9385" s="2" t="s">
        <v>16</v>
      </c>
      <c r="O9385">
        <v>8.8245336049999992</v>
      </c>
      <c r="P9385">
        <f t="shared" si="440"/>
        <v>79.420802434999999</v>
      </c>
      <c r="Q9385" s="2" t="s">
        <v>11</v>
      </c>
      <c r="R9385" t="s">
        <v>26</v>
      </c>
      <c r="S9385">
        <v>4</v>
      </c>
      <c r="T9385" s="2" t="s">
        <v>16</v>
      </c>
    </row>
    <row r="9386" spans="1:20" x14ac:dyDescent="0.25">
      <c r="A9386">
        <v>9385</v>
      </c>
      <c r="B9386" s="4">
        <v>44539</v>
      </c>
      <c r="C9386" t="str">
        <f t="shared" si="438"/>
        <v>2021</v>
      </c>
      <c r="D9386">
        <v>363</v>
      </c>
      <c r="E9386">
        <v>45</v>
      </c>
      <c r="F9386" t="str">
        <f t="shared" si="439"/>
        <v>Adult</v>
      </c>
      <c r="G9386" t="s">
        <v>27</v>
      </c>
      <c r="H9386" t="s">
        <v>19</v>
      </c>
      <c r="I9386">
        <v>69</v>
      </c>
      <c r="J9386" t="s">
        <v>29</v>
      </c>
      <c r="K9386">
        <v>2</v>
      </c>
      <c r="L9386">
        <v>85.608322389999998</v>
      </c>
      <c r="M9386" t="s">
        <v>22</v>
      </c>
      <c r="N9386" s="2" t="s">
        <v>11</v>
      </c>
      <c r="O9386">
        <v>0</v>
      </c>
      <c r="P9386">
        <f t="shared" si="440"/>
        <v>171.21664478</v>
      </c>
      <c r="Q9386" s="2" t="s">
        <v>11</v>
      </c>
      <c r="R9386" t="s">
        <v>12</v>
      </c>
      <c r="S9386">
        <v>4</v>
      </c>
      <c r="T9386" s="2" t="s">
        <v>11</v>
      </c>
    </row>
    <row r="9387" spans="1:20" x14ac:dyDescent="0.25">
      <c r="A9387">
        <v>9386</v>
      </c>
      <c r="B9387" s="4">
        <v>44165</v>
      </c>
      <c r="C9387" t="str">
        <f t="shared" si="438"/>
        <v>2020</v>
      </c>
      <c r="D9387">
        <v>50</v>
      </c>
      <c r="E9387">
        <v>23</v>
      </c>
      <c r="F9387" t="str">
        <f t="shared" si="439"/>
        <v>Teenager</v>
      </c>
      <c r="G9387" t="s">
        <v>13</v>
      </c>
      <c r="H9387" t="s">
        <v>31</v>
      </c>
      <c r="I9387">
        <v>437</v>
      </c>
      <c r="J9387" t="s">
        <v>24</v>
      </c>
      <c r="K9387">
        <v>3</v>
      </c>
      <c r="L9387">
        <v>86.845622109999994</v>
      </c>
      <c r="M9387" t="s">
        <v>10</v>
      </c>
      <c r="N9387" s="2" t="s">
        <v>16</v>
      </c>
      <c r="O9387">
        <v>0</v>
      </c>
      <c r="P9387">
        <f t="shared" si="440"/>
        <v>260.53686632999995</v>
      </c>
      <c r="Q9387" s="2" t="s">
        <v>16</v>
      </c>
      <c r="R9387" t="s">
        <v>18</v>
      </c>
      <c r="S9387">
        <v>2</v>
      </c>
      <c r="T9387" s="2" t="s">
        <v>11</v>
      </c>
    </row>
    <row r="9388" spans="1:20" x14ac:dyDescent="0.25">
      <c r="A9388">
        <v>9387</v>
      </c>
      <c r="B9388" s="4">
        <v>44876</v>
      </c>
      <c r="C9388" t="str">
        <f t="shared" si="438"/>
        <v>2022</v>
      </c>
      <c r="D9388">
        <v>24</v>
      </c>
      <c r="E9388">
        <v>65</v>
      </c>
      <c r="F9388" t="str">
        <f t="shared" si="439"/>
        <v>Senior</v>
      </c>
      <c r="G9388" t="s">
        <v>7</v>
      </c>
      <c r="H9388" t="s">
        <v>42</v>
      </c>
      <c r="I9388">
        <v>540</v>
      </c>
      <c r="J9388" t="s">
        <v>29</v>
      </c>
      <c r="K9388">
        <v>4</v>
      </c>
      <c r="L9388">
        <v>84.867814569999993</v>
      </c>
      <c r="M9388" t="s">
        <v>10</v>
      </c>
      <c r="N9388" s="2" t="s">
        <v>16</v>
      </c>
      <c r="O9388">
        <v>0</v>
      </c>
      <c r="P9388">
        <f t="shared" si="440"/>
        <v>339.47125827999997</v>
      </c>
      <c r="Q9388" s="2" t="s">
        <v>11</v>
      </c>
      <c r="R9388" t="s">
        <v>18</v>
      </c>
      <c r="S9388">
        <v>4</v>
      </c>
      <c r="T9388" s="2" t="s">
        <v>16</v>
      </c>
    </row>
    <row r="9389" spans="1:20" x14ac:dyDescent="0.25">
      <c r="A9389">
        <v>9388</v>
      </c>
      <c r="B9389" s="4">
        <v>44904</v>
      </c>
      <c r="C9389" t="str">
        <f t="shared" si="438"/>
        <v>2022</v>
      </c>
      <c r="D9389">
        <v>229</v>
      </c>
      <c r="E9389">
        <v>35</v>
      </c>
      <c r="F9389" t="str">
        <f t="shared" si="439"/>
        <v>Adult</v>
      </c>
      <c r="G9389" t="s">
        <v>27</v>
      </c>
      <c r="H9389" t="s">
        <v>8</v>
      </c>
      <c r="I9389">
        <v>819</v>
      </c>
      <c r="J9389" t="s">
        <v>9</v>
      </c>
      <c r="K9389">
        <v>3</v>
      </c>
      <c r="L9389">
        <v>16.415586449999999</v>
      </c>
      <c r="M9389" t="s">
        <v>10</v>
      </c>
      <c r="N9389" s="2" t="s">
        <v>11</v>
      </c>
      <c r="O9389">
        <v>0</v>
      </c>
      <c r="P9389">
        <f t="shared" si="440"/>
        <v>49.246759349999998</v>
      </c>
      <c r="Q9389" s="2" t="s">
        <v>11</v>
      </c>
      <c r="R9389" t="s">
        <v>18</v>
      </c>
      <c r="S9389">
        <v>1</v>
      </c>
      <c r="T9389" s="2" t="s">
        <v>11</v>
      </c>
    </row>
    <row r="9390" spans="1:20" x14ac:dyDescent="0.25">
      <c r="A9390">
        <v>9389</v>
      </c>
      <c r="B9390" s="4">
        <v>44511</v>
      </c>
      <c r="C9390" t="str">
        <f t="shared" si="438"/>
        <v>2021</v>
      </c>
      <c r="D9390">
        <v>57</v>
      </c>
      <c r="E9390">
        <v>66</v>
      </c>
      <c r="F9390" t="str">
        <f t="shared" si="439"/>
        <v>Senior</v>
      </c>
      <c r="G9390" t="s">
        <v>27</v>
      </c>
      <c r="H9390" t="s">
        <v>21</v>
      </c>
      <c r="I9390">
        <v>759</v>
      </c>
      <c r="J9390" t="s">
        <v>33</v>
      </c>
      <c r="K9390">
        <v>3</v>
      </c>
      <c r="L9390">
        <v>17.242090739999998</v>
      </c>
      <c r="M9390" t="s">
        <v>25</v>
      </c>
      <c r="N9390" s="2" t="s">
        <v>16</v>
      </c>
      <c r="O9390">
        <v>0</v>
      </c>
      <c r="P9390">
        <f t="shared" si="440"/>
        <v>51.726272219999998</v>
      </c>
      <c r="Q9390" s="2" t="s">
        <v>16</v>
      </c>
      <c r="R9390" t="s">
        <v>12</v>
      </c>
      <c r="S9390">
        <v>1</v>
      </c>
      <c r="T9390" s="2" t="s">
        <v>11</v>
      </c>
    </row>
    <row r="9391" spans="1:20" x14ac:dyDescent="0.25">
      <c r="A9391">
        <v>9390</v>
      </c>
      <c r="B9391" s="4">
        <v>44191</v>
      </c>
      <c r="C9391" t="str">
        <f t="shared" si="438"/>
        <v>2020</v>
      </c>
      <c r="D9391">
        <v>46</v>
      </c>
      <c r="E9391">
        <v>54</v>
      </c>
      <c r="F9391" t="str">
        <f t="shared" si="439"/>
        <v>Senior</v>
      </c>
      <c r="G9391" t="s">
        <v>27</v>
      </c>
      <c r="H9391" t="s">
        <v>39</v>
      </c>
      <c r="I9391">
        <v>520</v>
      </c>
      <c r="J9391" t="s">
        <v>15</v>
      </c>
      <c r="K9391">
        <v>4</v>
      </c>
      <c r="L9391">
        <v>82.521116410000005</v>
      </c>
      <c r="M9391" t="s">
        <v>25</v>
      </c>
      <c r="N9391" s="2" t="s">
        <v>11</v>
      </c>
      <c r="O9391">
        <v>0</v>
      </c>
      <c r="P9391">
        <f t="shared" si="440"/>
        <v>330.08446564000002</v>
      </c>
      <c r="Q9391" s="2" t="s">
        <v>16</v>
      </c>
      <c r="R9391" t="s">
        <v>12</v>
      </c>
      <c r="S9391">
        <v>2</v>
      </c>
      <c r="T9391" s="2" t="s">
        <v>11</v>
      </c>
    </row>
    <row r="9392" spans="1:20" x14ac:dyDescent="0.25">
      <c r="A9392">
        <v>9391</v>
      </c>
      <c r="B9392" s="4">
        <v>44524</v>
      </c>
      <c r="C9392" t="str">
        <f t="shared" si="438"/>
        <v>2021</v>
      </c>
      <c r="D9392">
        <v>168</v>
      </c>
      <c r="E9392">
        <v>28</v>
      </c>
      <c r="F9392" t="str">
        <f t="shared" si="439"/>
        <v>Teenager</v>
      </c>
      <c r="G9392" t="s">
        <v>27</v>
      </c>
      <c r="H9392" t="s">
        <v>36</v>
      </c>
      <c r="I9392">
        <v>657</v>
      </c>
      <c r="J9392" t="s">
        <v>24</v>
      </c>
      <c r="K9392">
        <v>2</v>
      </c>
      <c r="L9392">
        <v>79.971805529999997</v>
      </c>
      <c r="M9392" t="s">
        <v>10</v>
      </c>
      <c r="N9392" s="2" t="s">
        <v>11</v>
      </c>
      <c r="O9392">
        <v>15.99436111</v>
      </c>
      <c r="P9392">
        <f t="shared" si="440"/>
        <v>143.94924995</v>
      </c>
      <c r="Q9392" s="2" t="s">
        <v>16</v>
      </c>
      <c r="R9392" t="s">
        <v>26</v>
      </c>
      <c r="S9392">
        <v>2</v>
      </c>
      <c r="T9392" s="2" t="s">
        <v>16</v>
      </c>
    </row>
    <row r="9393" spans="1:20" x14ac:dyDescent="0.25">
      <c r="A9393">
        <v>9392</v>
      </c>
      <c r="B9393" s="4">
        <v>44504</v>
      </c>
      <c r="C9393" t="str">
        <f t="shared" si="438"/>
        <v>2021</v>
      </c>
      <c r="D9393">
        <v>197</v>
      </c>
      <c r="E9393">
        <v>45</v>
      </c>
      <c r="F9393" t="str">
        <f t="shared" si="439"/>
        <v>Adult</v>
      </c>
      <c r="G9393" t="s">
        <v>13</v>
      </c>
      <c r="H9393" t="s">
        <v>36</v>
      </c>
      <c r="I9393">
        <v>931</v>
      </c>
      <c r="J9393" t="s">
        <v>15</v>
      </c>
      <c r="K9393">
        <v>2</v>
      </c>
      <c r="L9393">
        <v>40.063882409999998</v>
      </c>
      <c r="M9393" t="s">
        <v>25</v>
      </c>
      <c r="N9393" s="2" t="s">
        <v>16</v>
      </c>
      <c r="O9393">
        <v>8.0127764819999996</v>
      </c>
      <c r="P9393">
        <f t="shared" si="440"/>
        <v>72.114988337999989</v>
      </c>
      <c r="Q9393" s="2" t="s">
        <v>16</v>
      </c>
      <c r="R9393" t="s">
        <v>26</v>
      </c>
      <c r="S9393">
        <v>5</v>
      </c>
      <c r="T9393" s="2" t="s">
        <v>16</v>
      </c>
    </row>
    <row r="9394" spans="1:20" x14ac:dyDescent="0.25">
      <c r="A9394">
        <v>9393</v>
      </c>
      <c r="B9394" s="4">
        <v>45262</v>
      </c>
      <c r="C9394" t="str">
        <f t="shared" si="438"/>
        <v>2023</v>
      </c>
      <c r="D9394">
        <v>73</v>
      </c>
      <c r="E9394">
        <v>48</v>
      </c>
      <c r="F9394" t="str">
        <f t="shared" si="439"/>
        <v>Adult</v>
      </c>
      <c r="G9394" t="s">
        <v>27</v>
      </c>
      <c r="H9394" t="s">
        <v>43</v>
      </c>
      <c r="I9394">
        <v>506</v>
      </c>
      <c r="J9394" t="s">
        <v>33</v>
      </c>
      <c r="K9394">
        <v>3</v>
      </c>
      <c r="L9394">
        <v>98.02499589</v>
      </c>
      <c r="M9394" t="s">
        <v>25</v>
      </c>
      <c r="N9394" s="2" t="s">
        <v>16</v>
      </c>
      <c r="O9394">
        <v>0</v>
      </c>
      <c r="P9394">
        <f t="shared" si="440"/>
        <v>294.07498766999998</v>
      </c>
      <c r="Q9394" s="2" t="s">
        <v>16</v>
      </c>
      <c r="R9394" t="s">
        <v>12</v>
      </c>
      <c r="S9394">
        <v>2</v>
      </c>
      <c r="T9394" s="2" t="s">
        <v>16</v>
      </c>
    </row>
    <row r="9395" spans="1:20" x14ac:dyDescent="0.25">
      <c r="A9395">
        <v>9394</v>
      </c>
      <c r="B9395" s="4">
        <v>44502</v>
      </c>
      <c r="C9395" t="str">
        <f t="shared" si="438"/>
        <v>2021</v>
      </c>
      <c r="D9395">
        <v>124</v>
      </c>
      <c r="E9395">
        <v>47</v>
      </c>
      <c r="F9395" t="str">
        <f t="shared" si="439"/>
        <v>Adult</v>
      </c>
      <c r="G9395" t="s">
        <v>7</v>
      </c>
      <c r="H9395" t="s">
        <v>39</v>
      </c>
      <c r="I9395">
        <v>963</v>
      </c>
      <c r="J9395" t="s">
        <v>15</v>
      </c>
      <c r="K9395">
        <v>5</v>
      </c>
      <c r="L9395">
        <v>95.451704160000006</v>
      </c>
      <c r="M9395" t="s">
        <v>22</v>
      </c>
      <c r="N9395" s="2" t="s">
        <v>16</v>
      </c>
      <c r="O9395">
        <v>0</v>
      </c>
      <c r="P9395">
        <f t="shared" si="440"/>
        <v>477.25852080000004</v>
      </c>
      <c r="Q9395" s="2" t="s">
        <v>16</v>
      </c>
      <c r="R9395" t="s">
        <v>12</v>
      </c>
      <c r="S9395">
        <v>3</v>
      </c>
      <c r="T9395" s="2" t="s">
        <v>16</v>
      </c>
    </row>
    <row r="9396" spans="1:20" x14ac:dyDescent="0.25">
      <c r="A9396">
        <v>9395</v>
      </c>
      <c r="B9396" s="4">
        <v>44505</v>
      </c>
      <c r="C9396" t="str">
        <f t="shared" si="438"/>
        <v>2021</v>
      </c>
      <c r="D9396">
        <v>138</v>
      </c>
      <c r="E9396">
        <v>41</v>
      </c>
      <c r="F9396" t="str">
        <f t="shared" si="439"/>
        <v>Adult</v>
      </c>
      <c r="G9396" t="s">
        <v>13</v>
      </c>
      <c r="H9396" t="s">
        <v>14</v>
      </c>
      <c r="I9396">
        <v>405</v>
      </c>
      <c r="J9396" t="s">
        <v>15</v>
      </c>
      <c r="K9396">
        <v>3</v>
      </c>
      <c r="L9396">
        <v>99.955175460000007</v>
      </c>
      <c r="M9396" t="s">
        <v>25</v>
      </c>
      <c r="N9396" s="2" t="s">
        <v>11</v>
      </c>
      <c r="O9396">
        <v>0</v>
      </c>
      <c r="P9396">
        <f t="shared" si="440"/>
        <v>299.86552638000001</v>
      </c>
      <c r="Q9396" s="2" t="s">
        <v>16</v>
      </c>
      <c r="R9396" t="s">
        <v>18</v>
      </c>
      <c r="S9396">
        <v>2</v>
      </c>
      <c r="T9396" s="2" t="s">
        <v>11</v>
      </c>
    </row>
    <row r="9397" spans="1:20" x14ac:dyDescent="0.25">
      <c r="A9397">
        <v>9396</v>
      </c>
      <c r="B9397" s="4">
        <v>44142</v>
      </c>
      <c r="C9397" t="str">
        <f t="shared" si="438"/>
        <v>2020</v>
      </c>
      <c r="D9397">
        <v>83</v>
      </c>
      <c r="E9397">
        <v>27</v>
      </c>
      <c r="F9397" t="str">
        <f t="shared" si="439"/>
        <v>Teenager</v>
      </c>
      <c r="G9397" t="s">
        <v>27</v>
      </c>
      <c r="H9397" t="s">
        <v>35</v>
      </c>
      <c r="I9397">
        <v>900</v>
      </c>
      <c r="J9397" t="s">
        <v>29</v>
      </c>
      <c r="K9397">
        <v>2</v>
      </c>
      <c r="L9397">
        <v>28.304112629999999</v>
      </c>
      <c r="M9397" t="s">
        <v>22</v>
      </c>
      <c r="N9397" s="2" t="s">
        <v>16</v>
      </c>
      <c r="O9397">
        <v>0</v>
      </c>
      <c r="P9397">
        <f t="shared" si="440"/>
        <v>56.608225259999998</v>
      </c>
      <c r="Q9397" s="2" t="s">
        <v>16</v>
      </c>
      <c r="R9397" t="s">
        <v>18</v>
      </c>
      <c r="S9397">
        <v>1</v>
      </c>
      <c r="T9397" s="2" t="s">
        <v>11</v>
      </c>
    </row>
    <row r="9398" spans="1:20" x14ac:dyDescent="0.25">
      <c r="A9398">
        <v>9397</v>
      </c>
      <c r="B9398" s="4">
        <v>44875</v>
      </c>
      <c r="C9398" t="str">
        <f t="shared" si="438"/>
        <v>2022</v>
      </c>
      <c r="D9398">
        <v>154</v>
      </c>
      <c r="E9398">
        <v>24</v>
      </c>
      <c r="F9398" t="str">
        <f t="shared" si="439"/>
        <v>Teenager</v>
      </c>
      <c r="G9398" t="s">
        <v>13</v>
      </c>
      <c r="H9398" t="s">
        <v>30</v>
      </c>
      <c r="I9398">
        <v>684</v>
      </c>
      <c r="J9398" t="s">
        <v>9</v>
      </c>
      <c r="K9398">
        <v>2</v>
      </c>
      <c r="L9398">
        <v>35.25972153</v>
      </c>
      <c r="M9398" t="s">
        <v>22</v>
      </c>
      <c r="N9398" s="2" t="s">
        <v>16</v>
      </c>
      <c r="O9398">
        <v>0</v>
      </c>
      <c r="P9398">
        <f t="shared" si="440"/>
        <v>70.51944306</v>
      </c>
      <c r="Q9398" s="2" t="s">
        <v>11</v>
      </c>
      <c r="R9398" t="s">
        <v>18</v>
      </c>
      <c r="S9398">
        <v>1</v>
      </c>
      <c r="T9398" s="2" t="s">
        <v>16</v>
      </c>
    </row>
    <row r="9399" spans="1:20" x14ac:dyDescent="0.25">
      <c r="A9399">
        <v>9398</v>
      </c>
      <c r="B9399" s="4">
        <v>43808</v>
      </c>
      <c r="C9399" t="str">
        <f t="shared" si="438"/>
        <v>2019</v>
      </c>
      <c r="D9399">
        <v>88</v>
      </c>
      <c r="E9399">
        <v>57</v>
      </c>
      <c r="F9399" t="str">
        <f t="shared" si="439"/>
        <v>Senior</v>
      </c>
      <c r="G9399" t="s">
        <v>27</v>
      </c>
      <c r="H9399" t="s">
        <v>14</v>
      </c>
      <c r="I9399">
        <v>481</v>
      </c>
      <c r="J9399" t="s">
        <v>9</v>
      </c>
      <c r="K9399">
        <v>5</v>
      </c>
      <c r="L9399">
        <v>27.75612946</v>
      </c>
      <c r="M9399" t="s">
        <v>10</v>
      </c>
      <c r="N9399" s="2" t="s">
        <v>11</v>
      </c>
      <c r="O9399">
        <v>13.87806473</v>
      </c>
      <c r="P9399">
        <f t="shared" si="440"/>
        <v>124.90258256999999</v>
      </c>
      <c r="Q9399" s="2" t="s">
        <v>16</v>
      </c>
      <c r="R9399" t="s">
        <v>26</v>
      </c>
      <c r="S9399">
        <v>5</v>
      </c>
      <c r="T9399" s="2" t="s">
        <v>16</v>
      </c>
    </row>
    <row r="9400" spans="1:20" x14ac:dyDescent="0.25">
      <c r="A9400">
        <v>9399</v>
      </c>
      <c r="B9400" s="4">
        <v>44551</v>
      </c>
      <c r="C9400" t="str">
        <f t="shared" si="438"/>
        <v>2021</v>
      </c>
      <c r="D9400">
        <v>34</v>
      </c>
      <c r="E9400">
        <v>45</v>
      </c>
      <c r="F9400" t="str">
        <f t="shared" si="439"/>
        <v>Adult</v>
      </c>
      <c r="G9400" t="s">
        <v>7</v>
      </c>
      <c r="H9400" t="s">
        <v>32</v>
      </c>
      <c r="I9400">
        <v>359</v>
      </c>
      <c r="J9400" t="s">
        <v>29</v>
      </c>
      <c r="K9400">
        <v>3</v>
      </c>
      <c r="L9400">
        <v>82.054886620000005</v>
      </c>
      <c r="M9400" t="s">
        <v>10</v>
      </c>
      <c r="N9400" s="2" t="s">
        <v>11</v>
      </c>
      <c r="O9400">
        <v>0</v>
      </c>
      <c r="P9400">
        <f t="shared" si="440"/>
        <v>246.16465986000003</v>
      </c>
      <c r="Q9400" s="2" t="s">
        <v>16</v>
      </c>
      <c r="R9400" t="s">
        <v>18</v>
      </c>
      <c r="S9400">
        <v>2</v>
      </c>
      <c r="T9400" s="2" t="s">
        <v>16</v>
      </c>
    </row>
    <row r="9401" spans="1:20" x14ac:dyDescent="0.25">
      <c r="A9401">
        <v>9400</v>
      </c>
      <c r="B9401" s="4">
        <v>43439</v>
      </c>
      <c r="C9401" t="str">
        <f t="shared" si="438"/>
        <v>2018</v>
      </c>
      <c r="D9401">
        <v>356</v>
      </c>
      <c r="E9401">
        <v>48</v>
      </c>
      <c r="F9401" t="str">
        <f t="shared" si="439"/>
        <v>Adult</v>
      </c>
      <c r="G9401" t="s">
        <v>13</v>
      </c>
      <c r="H9401" t="s">
        <v>42</v>
      </c>
      <c r="I9401">
        <v>376</v>
      </c>
      <c r="J9401" t="s">
        <v>9</v>
      </c>
      <c r="K9401">
        <v>5</v>
      </c>
      <c r="L9401">
        <v>77.432910730000003</v>
      </c>
      <c r="M9401" t="s">
        <v>10</v>
      </c>
      <c r="N9401" s="2" t="s">
        <v>16</v>
      </c>
      <c r="O9401">
        <v>0</v>
      </c>
      <c r="P9401">
        <f t="shared" si="440"/>
        <v>387.16455365000002</v>
      </c>
      <c r="Q9401" s="2" t="s">
        <v>16</v>
      </c>
      <c r="R9401" t="s">
        <v>18</v>
      </c>
      <c r="S9401">
        <v>4</v>
      </c>
      <c r="T9401" s="2" t="s">
        <v>16</v>
      </c>
    </row>
    <row r="9402" spans="1:20" x14ac:dyDescent="0.25">
      <c r="A9402">
        <v>9401</v>
      </c>
      <c r="B9402" s="4">
        <v>44525</v>
      </c>
      <c r="C9402" t="str">
        <f t="shared" si="438"/>
        <v>2021</v>
      </c>
      <c r="D9402">
        <v>159</v>
      </c>
      <c r="E9402">
        <v>21</v>
      </c>
      <c r="F9402" t="str">
        <f t="shared" si="439"/>
        <v>Teenager</v>
      </c>
      <c r="G9402" t="s">
        <v>27</v>
      </c>
      <c r="H9402" t="s">
        <v>41</v>
      </c>
      <c r="I9402">
        <v>334</v>
      </c>
      <c r="J9402" t="s">
        <v>29</v>
      </c>
      <c r="K9402">
        <v>4</v>
      </c>
      <c r="L9402">
        <v>55.761979449999998</v>
      </c>
      <c r="M9402" t="s">
        <v>10</v>
      </c>
      <c r="N9402" s="2" t="s">
        <v>16</v>
      </c>
      <c r="O9402">
        <v>22.304791779999999</v>
      </c>
      <c r="P9402">
        <f t="shared" si="440"/>
        <v>200.74312602000001</v>
      </c>
      <c r="Q9402" s="2" t="s">
        <v>11</v>
      </c>
      <c r="R9402" t="s">
        <v>26</v>
      </c>
      <c r="S9402">
        <v>5</v>
      </c>
      <c r="T9402" s="2" t="s">
        <v>16</v>
      </c>
    </row>
    <row r="9403" spans="1:20" x14ac:dyDescent="0.25">
      <c r="A9403">
        <v>9402</v>
      </c>
      <c r="B9403" s="4">
        <v>44165</v>
      </c>
      <c r="C9403" t="str">
        <f t="shared" si="438"/>
        <v>2020</v>
      </c>
      <c r="D9403">
        <v>211</v>
      </c>
      <c r="E9403">
        <v>31</v>
      </c>
      <c r="F9403" t="str">
        <f t="shared" si="439"/>
        <v>Adult</v>
      </c>
      <c r="G9403" t="s">
        <v>13</v>
      </c>
      <c r="H9403" t="s">
        <v>31</v>
      </c>
      <c r="I9403">
        <v>232</v>
      </c>
      <c r="J9403" t="s">
        <v>24</v>
      </c>
      <c r="K9403">
        <v>1</v>
      </c>
      <c r="L9403">
        <v>24.383487200000001</v>
      </c>
      <c r="M9403" t="s">
        <v>22</v>
      </c>
      <c r="N9403" s="2" t="s">
        <v>11</v>
      </c>
      <c r="O9403">
        <v>2.43834872</v>
      </c>
      <c r="P9403">
        <f t="shared" si="440"/>
        <v>21.945138480000001</v>
      </c>
      <c r="Q9403" s="2" t="s">
        <v>11</v>
      </c>
      <c r="R9403" t="s">
        <v>26</v>
      </c>
      <c r="S9403">
        <v>3</v>
      </c>
      <c r="T9403" s="2" t="s">
        <v>16</v>
      </c>
    </row>
    <row r="9404" spans="1:20" x14ac:dyDescent="0.25">
      <c r="A9404">
        <v>9403</v>
      </c>
      <c r="B9404" s="4">
        <v>44520</v>
      </c>
      <c r="C9404" t="str">
        <f t="shared" si="438"/>
        <v>2021</v>
      </c>
      <c r="D9404">
        <v>34</v>
      </c>
      <c r="E9404">
        <v>50</v>
      </c>
      <c r="F9404" t="str">
        <f t="shared" si="439"/>
        <v>Adult</v>
      </c>
      <c r="G9404" t="s">
        <v>7</v>
      </c>
      <c r="H9404" t="s">
        <v>38</v>
      </c>
      <c r="I9404">
        <v>377</v>
      </c>
      <c r="J9404" t="s">
        <v>15</v>
      </c>
      <c r="K9404">
        <v>1</v>
      </c>
      <c r="L9404">
        <v>16.773093509999999</v>
      </c>
      <c r="M9404" t="s">
        <v>20</v>
      </c>
      <c r="N9404" s="2" t="s">
        <v>16</v>
      </c>
      <c r="O9404">
        <v>0</v>
      </c>
      <c r="P9404">
        <f t="shared" si="440"/>
        <v>16.773093509999999</v>
      </c>
      <c r="Q9404" s="2" t="s">
        <v>11</v>
      </c>
      <c r="R9404" t="s">
        <v>18</v>
      </c>
      <c r="S9404">
        <v>4</v>
      </c>
      <c r="T9404" s="2" t="s">
        <v>16</v>
      </c>
    </row>
    <row r="9405" spans="1:20" x14ac:dyDescent="0.25">
      <c r="A9405">
        <v>9404</v>
      </c>
      <c r="B9405" s="4">
        <v>44876</v>
      </c>
      <c r="C9405" t="str">
        <f t="shared" si="438"/>
        <v>2022</v>
      </c>
      <c r="D9405">
        <v>262</v>
      </c>
      <c r="E9405">
        <v>35</v>
      </c>
      <c r="F9405" t="str">
        <f t="shared" si="439"/>
        <v>Adult</v>
      </c>
      <c r="G9405" t="s">
        <v>27</v>
      </c>
      <c r="H9405" t="s">
        <v>36</v>
      </c>
      <c r="I9405">
        <v>661</v>
      </c>
      <c r="J9405" t="s">
        <v>15</v>
      </c>
      <c r="K9405">
        <v>2</v>
      </c>
      <c r="L9405">
        <v>99.305296040000002</v>
      </c>
      <c r="M9405" t="s">
        <v>22</v>
      </c>
      <c r="N9405" s="2" t="s">
        <v>11</v>
      </c>
      <c r="O9405">
        <v>0</v>
      </c>
      <c r="P9405">
        <f t="shared" si="440"/>
        <v>198.61059208</v>
      </c>
      <c r="Q9405" s="2" t="s">
        <v>16</v>
      </c>
      <c r="R9405" t="s">
        <v>18</v>
      </c>
      <c r="S9405">
        <v>3</v>
      </c>
      <c r="T9405" s="2" t="s">
        <v>11</v>
      </c>
    </row>
    <row r="9406" spans="1:20" x14ac:dyDescent="0.25">
      <c r="A9406">
        <v>9405</v>
      </c>
      <c r="B9406" s="4">
        <v>43779</v>
      </c>
      <c r="C9406" t="str">
        <f t="shared" si="438"/>
        <v>2019</v>
      </c>
      <c r="D9406">
        <v>100</v>
      </c>
      <c r="E9406">
        <v>22</v>
      </c>
      <c r="F9406" t="str">
        <f t="shared" si="439"/>
        <v>Teenager</v>
      </c>
      <c r="G9406" t="s">
        <v>13</v>
      </c>
      <c r="H9406" t="s">
        <v>19</v>
      </c>
      <c r="I9406">
        <v>680</v>
      </c>
      <c r="J9406" t="s">
        <v>9</v>
      </c>
      <c r="K9406">
        <v>2</v>
      </c>
      <c r="L9406">
        <v>61.583993149999998</v>
      </c>
      <c r="M9406" t="s">
        <v>10</v>
      </c>
      <c r="N9406" s="2" t="s">
        <v>11</v>
      </c>
      <c r="O9406">
        <v>12.316798629999999</v>
      </c>
      <c r="P9406">
        <f t="shared" si="440"/>
        <v>110.85118767</v>
      </c>
      <c r="Q9406" s="2" t="s">
        <v>11</v>
      </c>
      <c r="R9406" t="s">
        <v>26</v>
      </c>
      <c r="S9406">
        <v>3</v>
      </c>
      <c r="T9406" s="2" t="s">
        <v>16</v>
      </c>
    </row>
    <row r="9407" spans="1:20" x14ac:dyDescent="0.25">
      <c r="A9407">
        <v>9406</v>
      </c>
      <c r="B9407" s="4">
        <v>43464</v>
      </c>
      <c r="C9407" t="str">
        <f t="shared" si="438"/>
        <v>2018</v>
      </c>
      <c r="D9407">
        <v>142</v>
      </c>
      <c r="E9407">
        <v>39</v>
      </c>
      <c r="F9407" t="str">
        <f t="shared" si="439"/>
        <v>Adult</v>
      </c>
      <c r="G9407" t="s">
        <v>27</v>
      </c>
      <c r="H9407" t="s">
        <v>28</v>
      </c>
      <c r="I9407">
        <v>208</v>
      </c>
      <c r="J9407" t="s">
        <v>15</v>
      </c>
      <c r="K9407">
        <v>4</v>
      </c>
      <c r="L9407">
        <v>13.947716079999999</v>
      </c>
      <c r="M9407" t="s">
        <v>10</v>
      </c>
      <c r="N9407" s="2" t="s">
        <v>16</v>
      </c>
      <c r="O9407">
        <v>0</v>
      </c>
      <c r="P9407">
        <f t="shared" si="440"/>
        <v>55.790864319999997</v>
      </c>
      <c r="Q9407" s="2" t="s">
        <v>16</v>
      </c>
      <c r="R9407" t="s">
        <v>12</v>
      </c>
      <c r="S9407">
        <v>4</v>
      </c>
      <c r="T9407" s="2" t="s">
        <v>11</v>
      </c>
    </row>
    <row r="9408" spans="1:20" x14ac:dyDescent="0.25">
      <c r="A9408">
        <v>9407</v>
      </c>
      <c r="B9408" s="4">
        <v>44537</v>
      </c>
      <c r="C9408" t="str">
        <f t="shared" si="438"/>
        <v>2021</v>
      </c>
      <c r="D9408">
        <v>128</v>
      </c>
      <c r="E9408">
        <v>20</v>
      </c>
      <c r="F9408" t="str">
        <f t="shared" si="439"/>
        <v>Teenager</v>
      </c>
      <c r="G9408" t="s">
        <v>13</v>
      </c>
      <c r="H9408" t="s">
        <v>39</v>
      </c>
      <c r="I9408">
        <v>875</v>
      </c>
      <c r="J9408" t="s">
        <v>24</v>
      </c>
      <c r="K9408">
        <v>1</v>
      </c>
      <c r="L9408">
        <v>41.352813249999997</v>
      </c>
      <c r="M9408" t="s">
        <v>10</v>
      </c>
      <c r="N9408" s="2" t="s">
        <v>11</v>
      </c>
      <c r="O9408">
        <v>4.1352813250000002</v>
      </c>
      <c r="P9408">
        <f t="shared" si="440"/>
        <v>37.217531924999996</v>
      </c>
      <c r="Q9408" s="2" t="s">
        <v>16</v>
      </c>
      <c r="R9408" t="s">
        <v>26</v>
      </c>
      <c r="S9408">
        <v>5</v>
      </c>
      <c r="T9408" s="2" t="s">
        <v>11</v>
      </c>
    </row>
    <row r="9409" spans="1:20" x14ac:dyDescent="0.25">
      <c r="A9409">
        <v>9408</v>
      </c>
      <c r="B9409" s="4">
        <v>44900</v>
      </c>
      <c r="C9409" t="str">
        <f t="shared" si="438"/>
        <v>2022</v>
      </c>
      <c r="D9409">
        <v>466</v>
      </c>
      <c r="E9409">
        <v>51</v>
      </c>
      <c r="F9409" t="str">
        <f t="shared" si="439"/>
        <v>Senior</v>
      </c>
      <c r="G9409" t="s">
        <v>7</v>
      </c>
      <c r="H9409" t="s">
        <v>30</v>
      </c>
      <c r="I9409">
        <v>809</v>
      </c>
      <c r="J9409" t="s">
        <v>29</v>
      </c>
      <c r="K9409">
        <v>4</v>
      </c>
      <c r="L9409">
        <v>85.554885929999998</v>
      </c>
      <c r="M9409" t="s">
        <v>22</v>
      </c>
      <c r="N9409" s="2" t="s">
        <v>11</v>
      </c>
      <c r="O9409">
        <v>0</v>
      </c>
      <c r="P9409">
        <f t="shared" si="440"/>
        <v>342.21954371999999</v>
      </c>
      <c r="Q9409" s="2" t="s">
        <v>16</v>
      </c>
      <c r="R9409" t="s">
        <v>18</v>
      </c>
      <c r="S9409">
        <v>4</v>
      </c>
      <c r="T9409" s="2" t="s">
        <v>16</v>
      </c>
    </row>
    <row r="9410" spans="1:20" x14ac:dyDescent="0.25">
      <c r="A9410">
        <v>9409</v>
      </c>
      <c r="B9410" s="4">
        <v>44901</v>
      </c>
      <c r="C9410" t="str">
        <f t="shared" si="438"/>
        <v>2022</v>
      </c>
      <c r="D9410">
        <v>291</v>
      </c>
      <c r="E9410">
        <v>24</v>
      </c>
      <c r="F9410" t="str">
        <f t="shared" si="439"/>
        <v>Teenager</v>
      </c>
      <c r="G9410" t="s">
        <v>27</v>
      </c>
      <c r="H9410" t="s">
        <v>40</v>
      </c>
      <c r="I9410">
        <v>939</v>
      </c>
      <c r="J9410" t="s">
        <v>15</v>
      </c>
      <c r="K9410">
        <v>1</v>
      </c>
      <c r="L9410">
        <v>36.566298689999996</v>
      </c>
      <c r="M9410" t="s">
        <v>25</v>
      </c>
      <c r="N9410" s="2" t="s">
        <v>11</v>
      </c>
      <c r="O9410">
        <v>0</v>
      </c>
      <c r="P9410">
        <f t="shared" si="440"/>
        <v>36.566298689999996</v>
      </c>
      <c r="Q9410" s="2" t="s">
        <v>16</v>
      </c>
      <c r="R9410" t="s">
        <v>18</v>
      </c>
      <c r="S9410">
        <v>1</v>
      </c>
      <c r="T9410" s="2" t="s">
        <v>11</v>
      </c>
    </row>
    <row r="9411" spans="1:20" x14ac:dyDescent="0.25">
      <c r="A9411">
        <v>9410</v>
      </c>
      <c r="B9411" s="4">
        <v>43807</v>
      </c>
      <c r="C9411" t="str">
        <f t="shared" ref="C9411:C9474" si="441">TEXT(B9411,"YYYY")</f>
        <v>2019</v>
      </c>
      <c r="D9411">
        <v>26</v>
      </c>
      <c r="E9411">
        <v>19</v>
      </c>
      <c r="F9411" t="str">
        <f t="shared" ref="F9411:F9474" si="442">IF(E9411&gt;50,"Senior",IF(E9411&gt;30,"Adult","Teenager"))</f>
        <v>Teenager</v>
      </c>
      <c r="G9411" t="s">
        <v>27</v>
      </c>
      <c r="H9411" t="s">
        <v>38</v>
      </c>
      <c r="I9411">
        <v>290</v>
      </c>
      <c r="J9411" t="s">
        <v>33</v>
      </c>
      <c r="K9411">
        <v>5</v>
      </c>
      <c r="L9411">
        <v>43.379203019999999</v>
      </c>
      <c r="M9411" t="s">
        <v>20</v>
      </c>
      <c r="N9411" s="2" t="s">
        <v>11</v>
      </c>
      <c r="O9411">
        <v>21.689601509999999</v>
      </c>
      <c r="P9411">
        <f t="shared" ref="P9411:P9474" si="443">K9411*L9411-O9411</f>
        <v>195.20641359000001</v>
      </c>
      <c r="Q9411" s="2" t="s">
        <v>11</v>
      </c>
      <c r="R9411" t="s">
        <v>26</v>
      </c>
      <c r="S9411">
        <v>4</v>
      </c>
      <c r="T9411" s="2" t="s">
        <v>11</v>
      </c>
    </row>
    <row r="9412" spans="1:20" x14ac:dyDescent="0.25">
      <c r="A9412">
        <v>9411</v>
      </c>
      <c r="B9412" s="4">
        <v>44866</v>
      </c>
      <c r="C9412" t="str">
        <f t="shared" si="441"/>
        <v>2022</v>
      </c>
      <c r="D9412">
        <v>125</v>
      </c>
      <c r="E9412">
        <v>62</v>
      </c>
      <c r="F9412" t="str">
        <f t="shared" si="442"/>
        <v>Senior</v>
      </c>
      <c r="G9412" t="s">
        <v>27</v>
      </c>
      <c r="H9412" t="s">
        <v>43</v>
      </c>
      <c r="I9412">
        <v>309</v>
      </c>
      <c r="J9412" t="s">
        <v>29</v>
      </c>
      <c r="K9412">
        <v>3</v>
      </c>
      <c r="L9412">
        <v>82.474277270000002</v>
      </c>
      <c r="M9412" t="s">
        <v>25</v>
      </c>
      <c r="N9412" s="2" t="s">
        <v>16</v>
      </c>
      <c r="O9412">
        <v>24.742283180000001</v>
      </c>
      <c r="P9412">
        <f t="shared" si="443"/>
        <v>222.68054862999998</v>
      </c>
      <c r="Q9412" s="2" t="s">
        <v>16</v>
      </c>
      <c r="R9412" t="s">
        <v>26</v>
      </c>
      <c r="S9412">
        <v>3</v>
      </c>
      <c r="T9412" s="2" t="s">
        <v>16</v>
      </c>
    </row>
    <row r="9413" spans="1:20" x14ac:dyDescent="0.25">
      <c r="A9413">
        <v>9412</v>
      </c>
      <c r="B9413" s="4">
        <v>45263</v>
      </c>
      <c r="C9413" t="str">
        <f t="shared" si="441"/>
        <v>2023</v>
      </c>
      <c r="D9413">
        <v>25</v>
      </c>
      <c r="E9413">
        <v>55</v>
      </c>
      <c r="F9413" t="str">
        <f t="shared" si="442"/>
        <v>Senior</v>
      </c>
      <c r="G9413" t="s">
        <v>13</v>
      </c>
      <c r="H9413" t="s">
        <v>21</v>
      </c>
      <c r="I9413">
        <v>569</v>
      </c>
      <c r="J9413" t="s">
        <v>29</v>
      </c>
      <c r="K9413">
        <v>4</v>
      </c>
      <c r="L9413">
        <v>17.236028170000001</v>
      </c>
      <c r="M9413" t="s">
        <v>20</v>
      </c>
      <c r="N9413" s="2" t="s">
        <v>11</v>
      </c>
      <c r="O9413">
        <v>6.8944112689999999</v>
      </c>
      <c r="P9413">
        <f t="shared" si="443"/>
        <v>62.049701411000001</v>
      </c>
      <c r="Q9413" s="2" t="s">
        <v>11</v>
      </c>
      <c r="R9413" t="s">
        <v>26</v>
      </c>
      <c r="S9413">
        <v>5</v>
      </c>
      <c r="T9413" s="2" t="s">
        <v>16</v>
      </c>
    </row>
    <row r="9414" spans="1:20" x14ac:dyDescent="0.25">
      <c r="A9414">
        <v>9413</v>
      </c>
      <c r="B9414" s="4">
        <v>43821</v>
      </c>
      <c r="C9414" t="str">
        <f t="shared" si="441"/>
        <v>2019</v>
      </c>
      <c r="D9414">
        <v>26</v>
      </c>
      <c r="E9414">
        <v>37</v>
      </c>
      <c r="F9414" t="str">
        <f t="shared" si="442"/>
        <v>Adult</v>
      </c>
      <c r="G9414" t="s">
        <v>13</v>
      </c>
      <c r="H9414" t="s">
        <v>39</v>
      </c>
      <c r="I9414">
        <v>862</v>
      </c>
      <c r="J9414" t="s">
        <v>9</v>
      </c>
      <c r="K9414">
        <v>5</v>
      </c>
      <c r="L9414">
        <v>49.764436320000002</v>
      </c>
      <c r="M9414" t="s">
        <v>20</v>
      </c>
      <c r="N9414" s="2" t="s">
        <v>16</v>
      </c>
      <c r="O9414">
        <v>0</v>
      </c>
      <c r="P9414">
        <f t="shared" si="443"/>
        <v>248.82218160000002</v>
      </c>
      <c r="Q9414" s="2" t="s">
        <v>16</v>
      </c>
      <c r="R9414" t="s">
        <v>18</v>
      </c>
      <c r="S9414">
        <v>1</v>
      </c>
      <c r="T9414" s="2" t="s">
        <v>16</v>
      </c>
    </row>
    <row r="9415" spans="1:20" x14ac:dyDescent="0.25">
      <c r="A9415">
        <v>9414</v>
      </c>
      <c r="B9415" s="4">
        <v>44904</v>
      </c>
      <c r="C9415" t="str">
        <f t="shared" si="441"/>
        <v>2022</v>
      </c>
      <c r="D9415">
        <v>97</v>
      </c>
      <c r="E9415">
        <v>23</v>
      </c>
      <c r="F9415" t="str">
        <f t="shared" si="442"/>
        <v>Teenager</v>
      </c>
      <c r="G9415" t="s">
        <v>27</v>
      </c>
      <c r="H9415" t="s">
        <v>39</v>
      </c>
      <c r="I9415">
        <v>335</v>
      </c>
      <c r="J9415" t="s">
        <v>24</v>
      </c>
      <c r="K9415">
        <v>3</v>
      </c>
      <c r="L9415">
        <v>40.2723972</v>
      </c>
      <c r="M9415" t="s">
        <v>10</v>
      </c>
      <c r="N9415" s="2" t="s">
        <v>11</v>
      </c>
      <c r="O9415">
        <v>12.08171916</v>
      </c>
      <c r="P9415">
        <f t="shared" si="443"/>
        <v>108.73547244</v>
      </c>
      <c r="Q9415" s="2" t="s">
        <v>16</v>
      </c>
      <c r="R9415" t="s">
        <v>26</v>
      </c>
      <c r="S9415">
        <v>4</v>
      </c>
      <c r="T9415" s="2" t="s">
        <v>11</v>
      </c>
    </row>
    <row r="9416" spans="1:20" x14ac:dyDescent="0.25">
      <c r="A9416">
        <v>9415</v>
      </c>
      <c r="B9416" s="4">
        <v>43815</v>
      </c>
      <c r="C9416" t="str">
        <f t="shared" si="441"/>
        <v>2019</v>
      </c>
      <c r="D9416">
        <v>128</v>
      </c>
      <c r="E9416">
        <v>65</v>
      </c>
      <c r="F9416" t="str">
        <f t="shared" si="442"/>
        <v>Senior</v>
      </c>
      <c r="G9416" t="s">
        <v>13</v>
      </c>
      <c r="H9416" t="s">
        <v>21</v>
      </c>
      <c r="I9416">
        <v>933</v>
      </c>
      <c r="J9416" t="s">
        <v>15</v>
      </c>
      <c r="K9416">
        <v>2</v>
      </c>
      <c r="L9416">
        <v>62.823225690000001</v>
      </c>
      <c r="M9416" t="s">
        <v>25</v>
      </c>
      <c r="N9416" s="2" t="s">
        <v>16</v>
      </c>
      <c r="O9416">
        <v>12.56464514</v>
      </c>
      <c r="P9416">
        <f t="shared" si="443"/>
        <v>113.08180624000001</v>
      </c>
      <c r="Q9416" s="2" t="s">
        <v>16</v>
      </c>
      <c r="R9416" t="s">
        <v>26</v>
      </c>
      <c r="S9416">
        <v>4</v>
      </c>
      <c r="T9416" s="2" t="s">
        <v>11</v>
      </c>
    </row>
    <row r="9417" spans="1:20" x14ac:dyDescent="0.25">
      <c r="A9417">
        <v>9416</v>
      </c>
      <c r="B9417" s="4">
        <v>44503</v>
      </c>
      <c r="C9417" t="str">
        <f t="shared" si="441"/>
        <v>2021</v>
      </c>
      <c r="D9417">
        <v>253</v>
      </c>
      <c r="E9417">
        <v>62</v>
      </c>
      <c r="F9417" t="str">
        <f t="shared" si="442"/>
        <v>Senior</v>
      </c>
      <c r="G9417" t="s">
        <v>27</v>
      </c>
      <c r="H9417" t="s">
        <v>36</v>
      </c>
      <c r="I9417">
        <v>540</v>
      </c>
      <c r="J9417" t="s">
        <v>9</v>
      </c>
      <c r="K9417">
        <v>1</v>
      </c>
      <c r="L9417">
        <v>23.070200329999999</v>
      </c>
      <c r="M9417" t="s">
        <v>20</v>
      </c>
      <c r="N9417" s="2" t="s">
        <v>16</v>
      </c>
      <c r="O9417">
        <v>0</v>
      </c>
      <c r="P9417">
        <f t="shared" si="443"/>
        <v>23.070200329999999</v>
      </c>
      <c r="Q9417" s="2" t="s">
        <v>11</v>
      </c>
      <c r="R9417" t="s">
        <v>12</v>
      </c>
      <c r="S9417">
        <v>3</v>
      </c>
      <c r="T9417" s="2" t="s">
        <v>16</v>
      </c>
    </row>
    <row r="9418" spans="1:20" x14ac:dyDescent="0.25">
      <c r="A9418">
        <v>9417</v>
      </c>
      <c r="B9418" s="4">
        <v>44195</v>
      </c>
      <c r="C9418" t="str">
        <f t="shared" si="441"/>
        <v>2020</v>
      </c>
      <c r="D9418">
        <v>140</v>
      </c>
      <c r="E9418">
        <v>65</v>
      </c>
      <c r="F9418" t="str">
        <f t="shared" si="442"/>
        <v>Senior</v>
      </c>
      <c r="G9418" t="s">
        <v>13</v>
      </c>
      <c r="H9418" t="s">
        <v>31</v>
      </c>
      <c r="I9418">
        <v>879</v>
      </c>
      <c r="J9418" t="s">
        <v>29</v>
      </c>
      <c r="K9418">
        <v>3</v>
      </c>
      <c r="L9418">
        <v>54.32847108</v>
      </c>
      <c r="M9418" t="s">
        <v>10</v>
      </c>
      <c r="N9418" s="2" t="s">
        <v>16</v>
      </c>
      <c r="O9418">
        <v>16.298541319999998</v>
      </c>
      <c r="P9418">
        <f t="shared" si="443"/>
        <v>146.68687192000002</v>
      </c>
      <c r="Q9418" s="2" t="s">
        <v>11</v>
      </c>
      <c r="R9418" t="s">
        <v>26</v>
      </c>
      <c r="S9418">
        <v>4</v>
      </c>
      <c r="T9418" s="2" t="s">
        <v>16</v>
      </c>
    </row>
    <row r="9419" spans="1:20" x14ac:dyDescent="0.25">
      <c r="A9419">
        <v>9418</v>
      </c>
      <c r="B9419" s="4">
        <v>44175</v>
      </c>
      <c r="C9419" t="str">
        <f t="shared" si="441"/>
        <v>2020</v>
      </c>
      <c r="D9419">
        <v>110</v>
      </c>
      <c r="E9419">
        <v>21</v>
      </c>
      <c r="F9419" t="str">
        <f t="shared" si="442"/>
        <v>Teenager</v>
      </c>
      <c r="G9419" t="s">
        <v>7</v>
      </c>
      <c r="H9419" t="s">
        <v>38</v>
      </c>
      <c r="I9419">
        <v>790</v>
      </c>
      <c r="J9419" t="s">
        <v>24</v>
      </c>
      <c r="K9419">
        <v>4</v>
      </c>
      <c r="L9419">
        <v>98.285523749999996</v>
      </c>
      <c r="M9419" t="s">
        <v>22</v>
      </c>
      <c r="N9419" s="2" t="s">
        <v>11</v>
      </c>
      <c r="O9419">
        <v>39.314209499999997</v>
      </c>
      <c r="P9419">
        <f t="shared" si="443"/>
        <v>353.82788549999998</v>
      </c>
      <c r="Q9419" s="2" t="s">
        <v>16</v>
      </c>
      <c r="R9419" t="s">
        <v>26</v>
      </c>
      <c r="S9419">
        <v>2</v>
      </c>
      <c r="T9419" s="2" t="s">
        <v>11</v>
      </c>
    </row>
    <row r="9420" spans="1:20" x14ac:dyDescent="0.25">
      <c r="A9420">
        <v>9419</v>
      </c>
      <c r="B9420" s="4">
        <v>43774</v>
      </c>
      <c r="C9420" t="str">
        <f t="shared" si="441"/>
        <v>2019</v>
      </c>
      <c r="D9420">
        <v>444</v>
      </c>
      <c r="E9420">
        <v>57</v>
      </c>
      <c r="F9420" t="str">
        <f t="shared" si="442"/>
        <v>Senior</v>
      </c>
      <c r="G9420" t="s">
        <v>7</v>
      </c>
      <c r="H9420" t="s">
        <v>28</v>
      </c>
      <c r="I9420">
        <v>840</v>
      </c>
      <c r="J9420" t="s">
        <v>24</v>
      </c>
      <c r="K9420">
        <v>4</v>
      </c>
      <c r="L9420">
        <v>30.43184097</v>
      </c>
      <c r="M9420" t="s">
        <v>25</v>
      </c>
      <c r="N9420" s="2" t="s">
        <v>16</v>
      </c>
      <c r="O9420">
        <v>0</v>
      </c>
      <c r="P9420">
        <f t="shared" si="443"/>
        <v>121.72736388</v>
      </c>
      <c r="Q9420" s="2" t="s">
        <v>16</v>
      </c>
      <c r="R9420" t="s">
        <v>12</v>
      </c>
      <c r="S9420">
        <v>5</v>
      </c>
      <c r="T9420" s="2" t="s">
        <v>11</v>
      </c>
    </row>
    <row r="9421" spans="1:20" x14ac:dyDescent="0.25">
      <c r="A9421">
        <v>9420</v>
      </c>
      <c r="B9421" s="4">
        <v>43791</v>
      </c>
      <c r="C9421" t="str">
        <f t="shared" si="441"/>
        <v>2019</v>
      </c>
      <c r="D9421">
        <v>100</v>
      </c>
      <c r="E9421">
        <v>28</v>
      </c>
      <c r="F9421" t="str">
        <f t="shared" si="442"/>
        <v>Teenager</v>
      </c>
      <c r="G9421" t="s">
        <v>7</v>
      </c>
      <c r="H9421" t="s">
        <v>40</v>
      </c>
      <c r="I9421">
        <v>364</v>
      </c>
      <c r="J9421" t="s">
        <v>29</v>
      </c>
      <c r="K9421">
        <v>2</v>
      </c>
      <c r="L9421">
        <v>57.625363960000001</v>
      </c>
      <c r="M9421" t="s">
        <v>10</v>
      </c>
      <c r="N9421" s="2" t="s">
        <v>16</v>
      </c>
      <c r="O9421">
        <v>11.525072789999999</v>
      </c>
      <c r="P9421">
        <f t="shared" si="443"/>
        <v>103.72565513000001</v>
      </c>
      <c r="Q9421" s="2" t="s">
        <v>11</v>
      </c>
      <c r="R9421" t="s">
        <v>26</v>
      </c>
      <c r="S9421">
        <v>4</v>
      </c>
      <c r="T9421" s="2" t="s">
        <v>16</v>
      </c>
    </row>
    <row r="9422" spans="1:20" x14ac:dyDescent="0.25">
      <c r="A9422">
        <v>9421</v>
      </c>
      <c r="B9422" s="4">
        <v>43443</v>
      </c>
      <c r="C9422" t="str">
        <f t="shared" si="441"/>
        <v>2018</v>
      </c>
      <c r="D9422">
        <v>55</v>
      </c>
      <c r="E9422">
        <v>45</v>
      </c>
      <c r="F9422" t="str">
        <f t="shared" si="442"/>
        <v>Adult</v>
      </c>
      <c r="G9422" t="s">
        <v>7</v>
      </c>
      <c r="H9422" t="s">
        <v>17</v>
      </c>
      <c r="I9422">
        <v>771</v>
      </c>
      <c r="J9422" t="s">
        <v>24</v>
      </c>
      <c r="K9422">
        <v>5</v>
      </c>
      <c r="L9422">
        <v>15.66734198</v>
      </c>
      <c r="M9422" t="s">
        <v>10</v>
      </c>
      <c r="N9422" s="2" t="s">
        <v>16</v>
      </c>
      <c r="O9422">
        <v>7.8336709879999997</v>
      </c>
      <c r="P9422">
        <f t="shared" si="443"/>
        <v>70.503038912000008</v>
      </c>
      <c r="Q9422" s="2" t="s">
        <v>11</v>
      </c>
      <c r="R9422" t="s">
        <v>26</v>
      </c>
      <c r="S9422">
        <v>2</v>
      </c>
      <c r="T9422" s="2" t="s">
        <v>11</v>
      </c>
    </row>
    <row r="9423" spans="1:20" x14ac:dyDescent="0.25">
      <c r="A9423">
        <v>9422</v>
      </c>
      <c r="B9423" s="4">
        <v>44904</v>
      </c>
      <c r="C9423" t="str">
        <f t="shared" si="441"/>
        <v>2022</v>
      </c>
      <c r="D9423">
        <v>36</v>
      </c>
      <c r="E9423">
        <v>57</v>
      </c>
      <c r="F9423" t="str">
        <f t="shared" si="442"/>
        <v>Senior</v>
      </c>
      <c r="G9423" t="s">
        <v>27</v>
      </c>
      <c r="H9423" t="s">
        <v>34</v>
      </c>
      <c r="I9423">
        <v>988</v>
      </c>
      <c r="J9423" t="s">
        <v>15</v>
      </c>
      <c r="K9423">
        <v>1</v>
      </c>
      <c r="L9423">
        <v>46.311741910000002</v>
      </c>
      <c r="M9423" t="s">
        <v>22</v>
      </c>
      <c r="N9423" s="2" t="s">
        <v>16</v>
      </c>
      <c r="O9423">
        <v>4.6311741910000004</v>
      </c>
      <c r="P9423">
        <f t="shared" si="443"/>
        <v>41.680567719000003</v>
      </c>
      <c r="Q9423" s="2" t="s">
        <v>16</v>
      </c>
      <c r="R9423" t="s">
        <v>26</v>
      </c>
      <c r="S9423">
        <v>2</v>
      </c>
      <c r="T9423" s="2" t="s">
        <v>16</v>
      </c>
    </row>
    <row r="9424" spans="1:20" x14ac:dyDescent="0.25">
      <c r="A9424">
        <v>9423</v>
      </c>
      <c r="B9424" s="4">
        <v>44162</v>
      </c>
      <c r="C9424" t="str">
        <f t="shared" si="441"/>
        <v>2020</v>
      </c>
      <c r="D9424">
        <v>11</v>
      </c>
      <c r="E9424">
        <v>44</v>
      </c>
      <c r="F9424" t="str">
        <f t="shared" si="442"/>
        <v>Adult</v>
      </c>
      <c r="G9424" t="s">
        <v>7</v>
      </c>
      <c r="H9424" t="s">
        <v>38</v>
      </c>
      <c r="I9424">
        <v>64</v>
      </c>
      <c r="J9424" t="s">
        <v>24</v>
      </c>
      <c r="K9424">
        <v>2</v>
      </c>
      <c r="L9424">
        <v>31.878137039999999</v>
      </c>
      <c r="M9424" t="s">
        <v>25</v>
      </c>
      <c r="N9424" s="2" t="s">
        <v>16</v>
      </c>
      <c r="O9424">
        <v>6.3756274079999997</v>
      </c>
      <c r="P9424">
        <f t="shared" si="443"/>
        <v>57.380646671999997</v>
      </c>
      <c r="Q9424" s="2" t="s">
        <v>16</v>
      </c>
      <c r="R9424" t="s">
        <v>26</v>
      </c>
      <c r="S9424">
        <v>1</v>
      </c>
      <c r="T9424" s="2" t="s">
        <v>16</v>
      </c>
    </row>
    <row r="9425" spans="1:20" x14ac:dyDescent="0.25">
      <c r="A9425">
        <v>9424</v>
      </c>
      <c r="B9425" s="4">
        <v>43449</v>
      </c>
      <c r="C9425" t="str">
        <f t="shared" si="441"/>
        <v>2018</v>
      </c>
      <c r="D9425">
        <v>437</v>
      </c>
      <c r="E9425">
        <v>60</v>
      </c>
      <c r="F9425" t="str">
        <f t="shared" si="442"/>
        <v>Senior</v>
      </c>
      <c r="G9425" t="s">
        <v>13</v>
      </c>
      <c r="H9425" t="s">
        <v>37</v>
      </c>
      <c r="I9425">
        <v>749</v>
      </c>
      <c r="J9425" t="s">
        <v>29</v>
      </c>
      <c r="K9425">
        <v>2</v>
      </c>
      <c r="L9425">
        <v>72.84983699</v>
      </c>
      <c r="M9425" t="s">
        <v>25</v>
      </c>
      <c r="N9425" s="2" t="s">
        <v>16</v>
      </c>
      <c r="O9425">
        <v>0</v>
      </c>
      <c r="P9425">
        <f t="shared" si="443"/>
        <v>145.69967398</v>
      </c>
      <c r="Q9425" s="2" t="s">
        <v>11</v>
      </c>
      <c r="R9425" t="s">
        <v>18</v>
      </c>
      <c r="S9425">
        <v>5</v>
      </c>
      <c r="T9425" s="2" t="s">
        <v>11</v>
      </c>
    </row>
    <row r="9426" spans="1:20" x14ac:dyDescent="0.25">
      <c r="A9426">
        <v>9425</v>
      </c>
      <c r="B9426" s="4">
        <v>43798</v>
      </c>
      <c r="C9426" t="str">
        <f t="shared" si="441"/>
        <v>2019</v>
      </c>
      <c r="D9426">
        <v>169</v>
      </c>
      <c r="E9426">
        <v>56</v>
      </c>
      <c r="F9426" t="str">
        <f t="shared" si="442"/>
        <v>Senior</v>
      </c>
      <c r="G9426" t="s">
        <v>7</v>
      </c>
      <c r="H9426" t="s">
        <v>19</v>
      </c>
      <c r="I9426">
        <v>380</v>
      </c>
      <c r="J9426" t="s">
        <v>24</v>
      </c>
      <c r="K9426">
        <v>3</v>
      </c>
      <c r="L9426">
        <v>94.743901870000002</v>
      </c>
      <c r="M9426" t="s">
        <v>10</v>
      </c>
      <c r="N9426" s="2" t="s">
        <v>11</v>
      </c>
      <c r="O9426">
        <v>28.423170559999999</v>
      </c>
      <c r="P9426">
        <f t="shared" si="443"/>
        <v>255.80853505000002</v>
      </c>
      <c r="Q9426" s="2" t="s">
        <v>16</v>
      </c>
      <c r="R9426" t="s">
        <v>26</v>
      </c>
      <c r="S9426">
        <v>4</v>
      </c>
      <c r="T9426" s="2" t="s">
        <v>11</v>
      </c>
    </row>
    <row r="9427" spans="1:20" x14ac:dyDescent="0.25">
      <c r="A9427">
        <v>9426</v>
      </c>
      <c r="B9427" s="4">
        <v>45245</v>
      </c>
      <c r="C9427" t="str">
        <f t="shared" si="441"/>
        <v>2023</v>
      </c>
      <c r="D9427">
        <v>108</v>
      </c>
      <c r="E9427">
        <v>24</v>
      </c>
      <c r="F9427" t="str">
        <f t="shared" si="442"/>
        <v>Teenager</v>
      </c>
      <c r="G9427" t="s">
        <v>7</v>
      </c>
      <c r="H9427" t="s">
        <v>19</v>
      </c>
      <c r="I9427">
        <v>342</v>
      </c>
      <c r="J9427" t="s">
        <v>9</v>
      </c>
      <c r="K9427">
        <v>5</v>
      </c>
      <c r="L9427">
        <v>75.560552270000002</v>
      </c>
      <c r="M9427" t="s">
        <v>10</v>
      </c>
      <c r="N9427" s="2" t="s">
        <v>16</v>
      </c>
      <c r="O9427">
        <v>0</v>
      </c>
      <c r="P9427">
        <f t="shared" si="443"/>
        <v>377.80276135000003</v>
      </c>
      <c r="Q9427" s="2" t="s">
        <v>16</v>
      </c>
      <c r="R9427" t="s">
        <v>18</v>
      </c>
      <c r="S9427">
        <v>5</v>
      </c>
      <c r="T9427" s="2" t="s">
        <v>11</v>
      </c>
    </row>
    <row r="9428" spans="1:20" x14ac:dyDescent="0.25">
      <c r="A9428">
        <v>9427</v>
      </c>
      <c r="B9428" s="4">
        <v>43421</v>
      </c>
      <c r="C9428" t="str">
        <f t="shared" si="441"/>
        <v>2018</v>
      </c>
      <c r="D9428">
        <v>202</v>
      </c>
      <c r="E9428">
        <v>65</v>
      </c>
      <c r="F9428" t="str">
        <f t="shared" si="442"/>
        <v>Senior</v>
      </c>
      <c r="G9428" t="s">
        <v>7</v>
      </c>
      <c r="H9428" t="s">
        <v>43</v>
      </c>
      <c r="I9428">
        <v>110</v>
      </c>
      <c r="J9428" t="s">
        <v>24</v>
      </c>
      <c r="K9428">
        <v>3</v>
      </c>
      <c r="L9428">
        <v>21.426080200000001</v>
      </c>
      <c r="M9428" t="s">
        <v>10</v>
      </c>
      <c r="N9428" s="2" t="s">
        <v>11</v>
      </c>
      <c r="O9428">
        <v>0</v>
      </c>
      <c r="P9428">
        <f t="shared" si="443"/>
        <v>64.278240600000004</v>
      </c>
      <c r="Q9428" s="2" t="s">
        <v>16</v>
      </c>
      <c r="R9428" t="s">
        <v>18</v>
      </c>
      <c r="S9428">
        <v>4</v>
      </c>
      <c r="T9428" s="2" t="s">
        <v>11</v>
      </c>
    </row>
    <row r="9429" spans="1:20" x14ac:dyDescent="0.25">
      <c r="A9429">
        <v>9428</v>
      </c>
      <c r="B9429" s="4">
        <v>44537</v>
      </c>
      <c r="C9429" t="str">
        <f t="shared" si="441"/>
        <v>2021</v>
      </c>
      <c r="D9429">
        <v>48</v>
      </c>
      <c r="E9429">
        <v>21</v>
      </c>
      <c r="F9429" t="str">
        <f t="shared" si="442"/>
        <v>Teenager</v>
      </c>
      <c r="G9429" t="s">
        <v>27</v>
      </c>
      <c r="H9429" t="s">
        <v>23</v>
      </c>
      <c r="I9429">
        <v>6</v>
      </c>
      <c r="J9429" t="s">
        <v>9</v>
      </c>
      <c r="K9429">
        <v>5</v>
      </c>
      <c r="L9429">
        <v>47.450363959999997</v>
      </c>
      <c r="M9429" t="s">
        <v>22</v>
      </c>
      <c r="N9429" s="2" t="s">
        <v>11</v>
      </c>
      <c r="O9429">
        <v>23.725181979999999</v>
      </c>
      <c r="P9429">
        <f t="shared" si="443"/>
        <v>213.52663781999999</v>
      </c>
      <c r="Q9429" s="2" t="s">
        <v>11</v>
      </c>
      <c r="R9429" t="s">
        <v>26</v>
      </c>
      <c r="S9429">
        <v>1</v>
      </c>
      <c r="T9429" s="2" t="s">
        <v>11</v>
      </c>
    </row>
    <row r="9430" spans="1:20" x14ac:dyDescent="0.25">
      <c r="A9430">
        <v>9429</v>
      </c>
      <c r="B9430" s="4">
        <v>44917</v>
      </c>
      <c r="C9430" t="str">
        <f t="shared" si="441"/>
        <v>2022</v>
      </c>
      <c r="D9430">
        <v>445</v>
      </c>
      <c r="E9430">
        <v>26</v>
      </c>
      <c r="F9430" t="str">
        <f t="shared" si="442"/>
        <v>Teenager</v>
      </c>
      <c r="G9430" t="s">
        <v>13</v>
      </c>
      <c r="H9430" t="s">
        <v>34</v>
      </c>
      <c r="I9430">
        <v>42</v>
      </c>
      <c r="J9430" t="s">
        <v>29</v>
      </c>
      <c r="K9430">
        <v>1</v>
      </c>
      <c r="L9430">
        <v>17.4743137</v>
      </c>
      <c r="M9430" t="s">
        <v>22</v>
      </c>
      <c r="N9430" s="2" t="s">
        <v>11</v>
      </c>
      <c r="O9430">
        <v>1.7474313700000002</v>
      </c>
      <c r="P9430">
        <f t="shared" si="443"/>
        <v>15.726882329999999</v>
      </c>
      <c r="Q9430" s="2" t="s">
        <v>11</v>
      </c>
      <c r="R9430" t="s">
        <v>26</v>
      </c>
      <c r="S9430">
        <v>1</v>
      </c>
      <c r="T9430" s="2" t="s">
        <v>11</v>
      </c>
    </row>
    <row r="9431" spans="1:20" x14ac:dyDescent="0.25">
      <c r="A9431">
        <v>9430</v>
      </c>
      <c r="B9431" s="4">
        <v>44867</v>
      </c>
      <c r="C9431" t="str">
        <f t="shared" si="441"/>
        <v>2022</v>
      </c>
      <c r="D9431">
        <v>40</v>
      </c>
      <c r="E9431">
        <v>30</v>
      </c>
      <c r="F9431" t="str">
        <f t="shared" si="442"/>
        <v>Teenager</v>
      </c>
      <c r="G9431" t="s">
        <v>7</v>
      </c>
      <c r="H9431" t="s">
        <v>41</v>
      </c>
      <c r="I9431">
        <v>186</v>
      </c>
      <c r="J9431" t="s">
        <v>15</v>
      </c>
      <c r="K9431">
        <v>1</v>
      </c>
      <c r="L9431">
        <v>14.670232779999999</v>
      </c>
      <c r="M9431" t="s">
        <v>20</v>
      </c>
      <c r="N9431" s="2" t="s">
        <v>11</v>
      </c>
      <c r="O9431">
        <v>1.4670232780000001</v>
      </c>
      <c r="P9431">
        <f t="shared" si="443"/>
        <v>13.203209502</v>
      </c>
      <c r="Q9431" s="2" t="s">
        <v>16</v>
      </c>
      <c r="R9431" t="s">
        <v>26</v>
      </c>
      <c r="S9431">
        <v>1</v>
      </c>
      <c r="T9431" s="2" t="s">
        <v>11</v>
      </c>
    </row>
    <row r="9432" spans="1:20" x14ac:dyDescent="0.25">
      <c r="A9432">
        <v>9431</v>
      </c>
      <c r="B9432" s="4">
        <v>43437</v>
      </c>
      <c r="C9432" t="str">
        <f t="shared" si="441"/>
        <v>2018</v>
      </c>
      <c r="D9432">
        <v>4</v>
      </c>
      <c r="E9432">
        <v>53</v>
      </c>
      <c r="F9432" t="str">
        <f t="shared" si="442"/>
        <v>Senior</v>
      </c>
      <c r="G9432" t="s">
        <v>27</v>
      </c>
      <c r="H9432" t="s">
        <v>34</v>
      </c>
      <c r="I9432">
        <v>958</v>
      </c>
      <c r="J9432" t="s">
        <v>24</v>
      </c>
      <c r="K9432">
        <v>1</v>
      </c>
      <c r="L9432">
        <v>11.896558600000001</v>
      </c>
      <c r="M9432" t="s">
        <v>20</v>
      </c>
      <c r="N9432" s="2" t="s">
        <v>11</v>
      </c>
      <c r="O9432">
        <v>1.18965586</v>
      </c>
      <c r="P9432">
        <f t="shared" si="443"/>
        <v>10.70690274</v>
      </c>
      <c r="Q9432" s="2" t="s">
        <v>16</v>
      </c>
      <c r="R9432" t="s">
        <v>26</v>
      </c>
      <c r="S9432">
        <v>2</v>
      </c>
      <c r="T9432" s="2" t="s">
        <v>16</v>
      </c>
    </row>
    <row r="9433" spans="1:20" x14ac:dyDescent="0.25">
      <c r="A9433">
        <v>9432</v>
      </c>
      <c r="B9433" s="4">
        <v>44510</v>
      </c>
      <c r="C9433" t="str">
        <f t="shared" si="441"/>
        <v>2021</v>
      </c>
      <c r="D9433">
        <v>195</v>
      </c>
      <c r="E9433">
        <v>43</v>
      </c>
      <c r="F9433" t="str">
        <f t="shared" si="442"/>
        <v>Adult</v>
      </c>
      <c r="G9433" t="s">
        <v>13</v>
      </c>
      <c r="H9433" t="s">
        <v>28</v>
      </c>
      <c r="I9433">
        <v>383</v>
      </c>
      <c r="J9433" t="s">
        <v>15</v>
      </c>
      <c r="K9433">
        <v>5</v>
      </c>
      <c r="L9433">
        <v>41.478983249999999</v>
      </c>
      <c r="M9433" t="s">
        <v>10</v>
      </c>
      <c r="N9433" s="2" t="s">
        <v>11</v>
      </c>
      <c r="O9433">
        <v>20.73949163</v>
      </c>
      <c r="P9433">
        <f t="shared" si="443"/>
        <v>186.65542461999999</v>
      </c>
      <c r="Q9433" s="2" t="s">
        <v>11</v>
      </c>
      <c r="R9433" t="s">
        <v>26</v>
      </c>
      <c r="S9433">
        <v>4</v>
      </c>
      <c r="T9433" s="2" t="s">
        <v>11</v>
      </c>
    </row>
    <row r="9434" spans="1:20" x14ac:dyDescent="0.25">
      <c r="A9434">
        <v>9433</v>
      </c>
      <c r="B9434" s="4">
        <v>43822</v>
      </c>
      <c r="C9434" t="str">
        <f t="shared" si="441"/>
        <v>2019</v>
      </c>
      <c r="D9434">
        <v>243</v>
      </c>
      <c r="E9434">
        <v>60</v>
      </c>
      <c r="F9434" t="str">
        <f t="shared" si="442"/>
        <v>Senior</v>
      </c>
      <c r="G9434" t="s">
        <v>13</v>
      </c>
      <c r="H9434" t="s">
        <v>17</v>
      </c>
      <c r="I9434">
        <v>329</v>
      </c>
      <c r="J9434" t="s">
        <v>24</v>
      </c>
      <c r="K9434">
        <v>2</v>
      </c>
      <c r="L9434">
        <v>88.407673520000003</v>
      </c>
      <c r="M9434" t="s">
        <v>20</v>
      </c>
      <c r="N9434" s="2" t="s">
        <v>11</v>
      </c>
      <c r="O9434">
        <v>0</v>
      </c>
      <c r="P9434">
        <f t="shared" si="443"/>
        <v>176.81534704000001</v>
      </c>
      <c r="Q9434" s="2" t="s">
        <v>11</v>
      </c>
      <c r="R9434" t="s">
        <v>18</v>
      </c>
      <c r="S9434">
        <v>1</v>
      </c>
      <c r="T9434" s="2" t="s">
        <v>16</v>
      </c>
    </row>
    <row r="9435" spans="1:20" x14ac:dyDescent="0.25">
      <c r="A9435">
        <v>9434</v>
      </c>
      <c r="B9435" s="4">
        <v>44143</v>
      </c>
      <c r="C9435" t="str">
        <f t="shared" si="441"/>
        <v>2020</v>
      </c>
      <c r="D9435">
        <v>374</v>
      </c>
      <c r="E9435">
        <v>27</v>
      </c>
      <c r="F9435" t="str">
        <f t="shared" si="442"/>
        <v>Teenager</v>
      </c>
      <c r="G9435" t="s">
        <v>7</v>
      </c>
      <c r="H9435" t="s">
        <v>36</v>
      </c>
      <c r="I9435">
        <v>510</v>
      </c>
      <c r="J9435" t="s">
        <v>29</v>
      </c>
      <c r="K9435">
        <v>2</v>
      </c>
      <c r="L9435">
        <v>43.425120929999999</v>
      </c>
      <c r="M9435" t="s">
        <v>20</v>
      </c>
      <c r="N9435" s="2" t="s">
        <v>11</v>
      </c>
      <c r="O9435">
        <v>8.6850241859999997</v>
      </c>
      <c r="P9435">
        <f t="shared" si="443"/>
        <v>78.16521767399999</v>
      </c>
      <c r="Q9435" s="2" t="s">
        <v>11</v>
      </c>
      <c r="R9435" t="s">
        <v>26</v>
      </c>
      <c r="S9435">
        <v>4</v>
      </c>
      <c r="T9435" s="2" t="s">
        <v>16</v>
      </c>
    </row>
    <row r="9436" spans="1:20" x14ac:dyDescent="0.25">
      <c r="A9436">
        <v>9435</v>
      </c>
      <c r="B9436" s="4">
        <v>45289</v>
      </c>
      <c r="C9436" t="str">
        <f t="shared" si="441"/>
        <v>2023</v>
      </c>
      <c r="D9436">
        <v>359</v>
      </c>
      <c r="E9436">
        <v>59</v>
      </c>
      <c r="F9436" t="str">
        <f t="shared" si="442"/>
        <v>Senior</v>
      </c>
      <c r="G9436" t="s">
        <v>7</v>
      </c>
      <c r="H9436" t="s">
        <v>42</v>
      </c>
      <c r="I9436">
        <v>763</v>
      </c>
      <c r="J9436" t="s">
        <v>33</v>
      </c>
      <c r="K9436">
        <v>2</v>
      </c>
      <c r="L9436">
        <v>70.028700430000001</v>
      </c>
      <c r="M9436" t="s">
        <v>20</v>
      </c>
      <c r="N9436" s="2" t="s">
        <v>16</v>
      </c>
      <c r="O9436">
        <v>14.00574009</v>
      </c>
      <c r="P9436">
        <f t="shared" si="443"/>
        <v>126.05166077</v>
      </c>
      <c r="Q9436" s="2" t="s">
        <v>16</v>
      </c>
      <c r="R9436" t="s">
        <v>26</v>
      </c>
      <c r="S9436">
        <v>5</v>
      </c>
      <c r="T9436" s="2" t="s">
        <v>11</v>
      </c>
    </row>
    <row r="9437" spans="1:20" x14ac:dyDescent="0.25">
      <c r="A9437">
        <v>9436</v>
      </c>
      <c r="B9437" s="4">
        <v>44551</v>
      </c>
      <c r="C9437" t="str">
        <f t="shared" si="441"/>
        <v>2021</v>
      </c>
      <c r="D9437">
        <v>85</v>
      </c>
      <c r="E9437">
        <v>61</v>
      </c>
      <c r="F9437" t="str">
        <f t="shared" si="442"/>
        <v>Senior</v>
      </c>
      <c r="G9437" t="s">
        <v>27</v>
      </c>
      <c r="H9437" t="s">
        <v>23</v>
      </c>
      <c r="I9437">
        <v>886</v>
      </c>
      <c r="J9437" t="s">
        <v>15</v>
      </c>
      <c r="K9437">
        <v>5</v>
      </c>
      <c r="L9437">
        <v>57.03069619</v>
      </c>
      <c r="M9437" t="s">
        <v>25</v>
      </c>
      <c r="N9437" s="2" t="s">
        <v>11</v>
      </c>
      <c r="O9437">
        <v>0</v>
      </c>
      <c r="P9437">
        <f t="shared" si="443"/>
        <v>285.15348095000002</v>
      </c>
      <c r="Q9437" s="2" t="s">
        <v>16</v>
      </c>
      <c r="R9437" t="s">
        <v>12</v>
      </c>
      <c r="S9437">
        <v>2</v>
      </c>
      <c r="T9437" s="2" t="s">
        <v>11</v>
      </c>
    </row>
    <row r="9438" spans="1:20" x14ac:dyDescent="0.25">
      <c r="A9438">
        <v>9437</v>
      </c>
      <c r="B9438" s="4">
        <v>44913</v>
      </c>
      <c r="C9438" t="str">
        <f t="shared" si="441"/>
        <v>2022</v>
      </c>
      <c r="D9438">
        <v>35</v>
      </c>
      <c r="E9438">
        <v>35</v>
      </c>
      <c r="F9438" t="str">
        <f t="shared" si="442"/>
        <v>Adult</v>
      </c>
      <c r="G9438" t="s">
        <v>27</v>
      </c>
      <c r="H9438" t="s">
        <v>42</v>
      </c>
      <c r="I9438">
        <v>155</v>
      </c>
      <c r="J9438" t="s">
        <v>29</v>
      </c>
      <c r="K9438">
        <v>5</v>
      </c>
      <c r="L9438">
        <v>91.843481550000007</v>
      </c>
      <c r="M9438" t="s">
        <v>20</v>
      </c>
      <c r="N9438" s="2" t="s">
        <v>11</v>
      </c>
      <c r="O9438">
        <v>0</v>
      </c>
      <c r="P9438">
        <f t="shared" si="443"/>
        <v>459.21740775000001</v>
      </c>
      <c r="Q9438" s="2" t="s">
        <v>11</v>
      </c>
      <c r="R9438" t="s">
        <v>12</v>
      </c>
      <c r="S9438">
        <v>2</v>
      </c>
      <c r="T9438" s="2" t="s">
        <v>16</v>
      </c>
    </row>
    <row r="9439" spans="1:20" x14ac:dyDescent="0.25">
      <c r="A9439">
        <v>9438</v>
      </c>
      <c r="B9439" s="4">
        <v>45276</v>
      </c>
      <c r="C9439" t="str">
        <f t="shared" si="441"/>
        <v>2023</v>
      </c>
      <c r="D9439">
        <v>493</v>
      </c>
      <c r="E9439">
        <v>66</v>
      </c>
      <c r="F9439" t="str">
        <f t="shared" si="442"/>
        <v>Senior</v>
      </c>
      <c r="G9439" t="s">
        <v>7</v>
      </c>
      <c r="H9439" t="s">
        <v>31</v>
      </c>
      <c r="I9439">
        <v>897</v>
      </c>
      <c r="J9439" t="s">
        <v>15</v>
      </c>
      <c r="K9439">
        <v>2</v>
      </c>
      <c r="L9439">
        <v>13.085263319999999</v>
      </c>
      <c r="M9439" t="s">
        <v>20</v>
      </c>
      <c r="N9439" s="2" t="s">
        <v>11</v>
      </c>
      <c r="O9439">
        <v>2.617052664</v>
      </c>
      <c r="P9439">
        <f t="shared" si="443"/>
        <v>23.553473975999999</v>
      </c>
      <c r="Q9439" s="2" t="s">
        <v>16</v>
      </c>
      <c r="R9439" t="s">
        <v>26</v>
      </c>
      <c r="S9439">
        <v>3</v>
      </c>
      <c r="T9439" s="2" t="s">
        <v>16</v>
      </c>
    </row>
    <row r="9440" spans="1:20" x14ac:dyDescent="0.25">
      <c r="A9440">
        <v>9439</v>
      </c>
      <c r="B9440" s="4">
        <v>45249</v>
      </c>
      <c r="C9440" t="str">
        <f t="shared" si="441"/>
        <v>2023</v>
      </c>
      <c r="D9440">
        <v>230</v>
      </c>
      <c r="E9440">
        <v>29</v>
      </c>
      <c r="F9440" t="str">
        <f t="shared" si="442"/>
        <v>Teenager</v>
      </c>
      <c r="G9440" t="s">
        <v>27</v>
      </c>
      <c r="H9440" t="s">
        <v>39</v>
      </c>
      <c r="I9440">
        <v>942</v>
      </c>
      <c r="J9440" t="s">
        <v>24</v>
      </c>
      <c r="K9440">
        <v>2</v>
      </c>
      <c r="L9440">
        <v>20.248082830000001</v>
      </c>
      <c r="M9440" t="s">
        <v>20</v>
      </c>
      <c r="N9440" s="2" t="s">
        <v>16</v>
      </c>
      <c r="O9440">
        <v>0</v>
      </c>
      <c r="P9440">
        <f t="shared" si="443"/>
        <v>40.496165660000003</v>
      </c>
      <c r="Q9440" s="2" t="s">
        <v>16</v>
      </c>
      <c r="R9440" t="s">
        <v>12</v>
      </c>
      <c r="S9440">
        <v>4</v>
      </c>
      <c r="T9440" s="2" t="s">
        <v>11</v>
      </c>
    </row>
    <row r="9441" spans="1:20" x14ac:dyDescent="0.25">
      <c r="A9441">
        <v>9440</v>
      </c>
      <c r="B9441" s="4">
        <v>43434</v>
      </c>
      <c r="C9441" t="str">
        <f t="shared" si="441"/>
        <v>2018</v>
      </c>
      <c r="D9441">
        <v>424</v>
      </c>
      <c r="E9441">
        <v>24</v>
      </c>
      <c r="F9441" t="str">
        <f t="shared" si="442"/>
        <v>Teenager</v>
      </c>
      <c r="G9441" t="s">
        <v>13</v>
      </c>
      <c r="H9441" t="s">
        <v>21</v>
      </c>
      <c r="I9441">
        <v>477</v>
      </c>
      <c r="J9441" t="s">
        <v>15</v>
      </c>
      <c r="K9441">
        <v>4</v>
      </c>
      <c r="L9441">
        <v>70.290294639999999</v>
      </c>
      <c r="M9441" t="s">
        <v>25</v>
      </c>
      <c r="N9441" s="2" t="s">
        <v>16</v>
      </c>
      <c r="O9441">
        <v>0</v>
      </c>
      <c r="P9441">
        <f t="shared" si="443"/>
        <v>281.16117856</v>
      </c>
      <c r="Q9441" s="2" t="s">
        <v>16</v>
      </c>
      <c r="R9441" t="s">
        <v>12</v>
      </c>
      <c r="S9441">
        <v>5</v>
      </c>
      <c r="T9441" s="2" t="s">
        <v>11</v>
      </c>
    </row>
    <row r="9442" spans="1:20" x14ac:dyDescent="0.25">
      <c r="A9442">
        <v>9441</v>
      </c>
      <c r="B9442" s="4">
        <v>43449</v>
      </c>
      <c r="C9442" t="str">
        <f t="shared" si="441"/>
        <v>2018</v>
      </c>
      <c r="D9442">
        <v>284</v>
      </c>
      <c r="E9442">
        <v>18</v>
      </c>
      <c r="F9442" t="str">
        <f t="shared" si="442"/>
        <v>Teenager</v>
      </c>
      <c r="G9442" t="s">
        <v>27</v>
      </c>
      <c r="H9442" t="s">
        <v>23</v>
      </c>
      <c r="I9442">
        <v>385</v>
      </c>
      <c r="J9442" t="s">
        <v>24</v>
      </c>
      <c r="K9442">
        <v>2</v>
      </c>
      <c r="L9442">
        <v>30.409725210000001</v>
      </c>
      <c r="M9442" t="s">
        <v>10</v>
      </c>
      <c r="N9442" s="2" t="s">
        <v>16</v>
      </c>
      <c r="O9442">
        <v>0</v>
      </c>
      <c r="P9442">
        <f t="shared" si="443"/>
        <v>60.819450420000003</v>
      </c>
      <c r="Q9442" s="2" t="s">
        <v>16</v>
      </c>
      <c r="R9442" t="s">
        <v>18</v>
      </c>
      <c r="S9442">
        <v>4</v>
      </c>
      <c r="T9442" s="2" t="s">
        <v>11</v>
      </c>
    </row>
    <row r="9443" spans="1:20" x14ac:dyDescent="0.25">
      <c r="A9443">
        <v>9442</v>
      </c>
      <c r="B9443" s="4">
        <v>43426</v>
      </c>
      <c r="C9443" t="str">
        <f t="shared" si="441"/>
        <v>2018</v>
      </c>
      <c r="D9443">
        <v>415</v>
      </c>
      <c r="E9443">
        <v>26</v>
      </c>
      <c r="F9443" t="str">
        <f t="shared" si="442"/>
        <v>Teenager</v>
      </c>
      <c r="G9443" t="s">
        <v>27</v>
      </c>
      <c r="H9443" t="s">
        <v>41</v>
      </c>
      <c r="I9443">
        <v>837</v>
      </c>
      <c r="J9443" t="s">
        <v>24</v>
      </c>
      <c r="K9443">
        <v>4</v>
      </c>
      <c r="L9443">
        <v>70.557103249999997</v>
      </c>
      <c r="M9443" t="s">
        <v>20</v>
      </c>
      <c r="N9443" s="2" t="s">
        <v>11</v>
      </c>
      <c r="O9443">
        <v>28.222841299999999</v>
      </c>
      <c r="P9443">
        <f t="shared" si="443"/>
        <v>254.00557169999999</v>
      </c>
      <c r="Q9443" s="2" t="s">
        <v>11</v>
      </c>
      <c r="R9443" t="s">
        <v>26</v>
      </c>
      <c r="S9443">
        <v>3</v>
      </c>
      <c r="T9443" s="2" t="s">
        <v>11</v>
      </c>
    </row>
    <row r="9444" spans="1:20" x14ac:dyDescent="0.25">
      <c r="A9444">
        <v>9443</v>
      </c>
      <c r="B9444" s="4">
        <v>44507</v>
      </c>
      <c r="C9444" t="str">
        <f t="shared" si="441"/>
        <v>2021</v>
      </c>
      <c r="D9444">
        <v>382</v>
      </c>
      <c r="E9444">
        <v>19</v>
      </c>
      <c r="F9444" t="str">
        <f t="shared" si="442"/>
        <v>Teenager</v>
      </c>
      <c r="G9444" t="s">
        <v>13</v>
      </c>
      <c r="H9444" t="s">
        <v>39</v>
      </c>
      <c r="I9444">
        <v>969</v>
      </c>
      <c r="J9444" t="s">
        <v>29</v>
      </c>
      <c r="K9444">
        <v>2</v>
      </c>
      <c r="L9444">
        <v>79.612708229999996</v>
      </c>
      <c r="M9444" t="s">
        <v>20</v>
      </c>
      <c r="N9444" s="2" t="s">
        <v>11</v>
      </c>
      <c r="O9444">
        <v>0</v>
      </c>
      <c r="P9444">
        <f t="shared" si="443"/>
        <v>159.22541645999999</v>
      </c>
      <c r="Q9444" s="2" t="s">
        <v>16</v>
      </c>
      <c r="R9444" t="s">
        <v>18</v>
      </c>
      <c r="S9444">
        <v>5</v>
      </c>
      <c r="T9444" s="2" t="s">
        <v>16</v>
      </c>
    </row>
    <row r="9445" spans="1:20" x14ac:dyDescent="0.25">
      <c r="A9445">
        <v>9444</v>
      </c>
      <c r="B9445" s="4">
        <v>44889</v>
      </c>
      <c r="C9445" t="str">
        <f t="shared" si="441"/>
        <v>2022</v>
      </c>
      <c r="D9445">
        <v>152</v>
      </c>
      <c r="E9445">
        <v>29</v>
      </c>
      <c r="F9445" t="str">
        <f t="shared" si="442"/>
        <v>Teenager</v>
      </c>
      <c r="G9445" t="s">
        <v>13</v>
      </c>
      <c r="H9445" t="s">
        <v>23</v>
      </c>
      <c r="I9445">
        <v>624</v>
      </c>
      <c r="J9445" t="s">
        <v>24</v>
      </c>
      <c r="K9445">
        <v>2</v>
      </c>
      <c r="L9445">
        <v>62.268663439999997</v>
      </c>
      <c r="M9445" t="s">
        <v>22</v>
      </c>
      <c r="N9445" s="2" t="s">
        <v>16</v>
      </c>
      <c r="O9445">
        <v>12.453732690000001</v>
      </c>
      <c r="P9445">
        <f t="shared" si="443"/>
        <v>112.08359419</v>
      </c>
      <c r="Q9445" s="2" t="s">
        <v>11</v>
      </c>
      <c r="R9445" t="s">
        <v>26</v>
      </c>
      <c r="S9445">
        <v>4</v>
      </c>
      <c r="T9445" s="2" t="s">
        <v>11</v>
      </c>
    </row>
    <row r="9446" spans="1:20" x14ac:dyDescent="0.25">
      <c r="A9446">
        <v>9445</v>
      </c>
      <c r="B9446" s="4">
        <v>45275</v>
      </c>
      <c r="C9446" t="str">
        <f t="shared" si="441"/>
        <v>2023</v>
      </c>
      <c r="D9446">
        <v>500</v>
      </c>
      <c r="E9446">
        <v>40</v>
      </c>
      <c r="F9446" t="str">
        <f t="shared" si="442"/>
        <v>Adult</v>
      </c>
      <c r="G9446" t="s">
        <v>7</v>
      </c>
      <c r="H9446" t="s">
        <v>36</v>
      </c>
      <c r="I9446">
        <v>103</v>
      </c>
      <c r="J9446" t="s">
        <v>9</v>
      </c>
      <c r="K9446">
        <v>3</v>
      </c>
      <c r="L9446">
        <v>59.881432490000002</v>
      </c>
      <c r="M9446" t="s">
        <v>10</v>
      </c>
      <c r="N9446" s="2" t="s">
        <v>11</v>
      </c>
      <c r="O9446">
        <v>0</v>
      </c>
      <c r="P9446">
        <f t="shared" si="443"/>
        <v>179.64429747</v>
      </c>
      <c r="Q9446" s="2" t="s">
        <v>16</v>
      </c>
      <c r="R9446" t="s">
        <v>18</v>
      </c>
      <c r="S9446">
        <v>1</v>
      </c>
      <c r="T9446" s="2" t="s">
        <v>16</v>
      </c>
    </row>
    <row r="9447" spans="1:20" x14ac:dyDescent="0.25">
      <c r="A9447">
        <v>9446</v>
      </c>
      <c r="B9447" s="4">
        <v>43770</v>
      </c>
      <c r="C9447" t="str">
        <f t="shared" si="441"/>
        <v>2019</v>
      </c>
      <c r="D9447">
        <v>288</v>
      </c>
      <c r="E9447">
        <v>26</v>
      </c>
      <c r="F9447" t="str">
        <f t="shared" si="442"/>
        <v>Teenager</v>
      </c>
      <c r="G9447" t="s">
        <v>27</v>
      </c>
      <c r="H9447" t="s">
        <v>40</v>
      </c>
      <c r="I9447">
        <v>641</v>
      </c>
      <c r="J9447" t="s">
        <v>9</v>
      </c>
      <c r="K9447">
        <v>1</v>
      </c>
      <c r="L9447">
        <v>97.273715850000002</v>
      </c>
      <c r="M9447" t="s">
        <v>20</v>
      </c>
      <c r="N9447" s="2" t="s">
        <v>11</v>
      </c>
      <c r="O9447">
        <v>0</v>
      </c>
      <c r="P9447">
        <f t="shared" si="443"/>
        <v>97.273715850000002</v>
      </c>
      <c r="Q9447" s="2" t="s">
        <v>16</v>
      </c>
      <c r="R9447" t="s">
        <v>12</v>
      </c>
      <c r="S9447">
        <v>5</v>
      </c>
      <c r="T9447" s="2" t="s">
        <v>11</v>
      </c>
    </row>
    <row r="9448" spans="1:20" x14ac:dyDescent="0.25">
      <c r="A9448">
        <v>9447</v>
      </c>
      <c r="B9448" s="4">
        <v>44152</v>
      </c>
      <c r="C9448" t="str">
        <f t="shared" si="441"/>
        <v>2020</v>
      </c>
      <c r="D9448">
        <v>256</v>
      </c>
      <c r="E9448">
        <v>35</v>
      </c>
      <c r="F9448" t="str">
        <f t="shared" si="442"/>
        <v>Adult</v>
      </c>
      <c r="G9448" t="s">
        <v>27</v>
      </c>
      <c r="H9448" t="s">
        <v>23</v>
      </c>
      <c r="I9448">
        <v>980</v>
      </c>
      <c r="J9448" t="s">
        <v>29</v>
      </c>
      <c r="K9448">
        <v>5</v>
      </c>
      <c r="L9448">
        <v>67.466851910000003</v>
      </c>
      <c r="M9448" t="s">
        <v>22</v>
      </c>
      <c r="N9448" s="2" t="s">
        <v>16</v>
      </c>
      <c r="O9448">
        <v>0</v>
      </c>
      <c r="P9448">
        <f t="shared" si="443"/>
        <v>337.33425955000001</v>
      </c>
      <c r="Q9448" s="2" t="s">
        <v>16</v>
      </c>
      <c r="R9448" t="s">
        <v>12</v>
      </c>
      <c r="S9448">
        <v>5</v>
      </c>
      <c r="T9448" s="2" t="s">
        <v>11</v>
      </c>
    </row>
    <row r="9449" spans="1:20" x14ac:dyDescent="0.25">
      <c r="A9449">
        <v>9448</v>
      </c>
      <c r="B9449" s="4">
        <v>43433</v>
      </c>
      <c r="C9449" t="str">
        <f t="shared" si="441"/>
        <v>2018</v>
      </c>
      <c r="D9449">
        <v>343</v>
      </c>
      <c r="E9449">
        <v>48</v>
      </c>
      <c r="F9449" t="str">
        <f t="shared" si="442"/>
        <v>Adult</v>
      </c>
      <c r="G9449" t="s">
        <v>13</v>
      </c>
      <c r="H9449" t="s">
        <v>37</v>
      </c>
      <c r="I9449">
        <v>156</v>
      </c>
      <c r="J9449" t="s">
        <v>33</v>
      </c>
      <c r="K9449">
        <v>4</v>
      </c>
      <c r="L9449">
        <v>21.233361380000002</v>
      </c>
      <c r="M9449" t="s">
        <v>10</v>
      </c>
      <c r="N9449" s="2" t="s">
        <v>11</v>
      </c>
      <c r="O9449">
        <v>8.4933445519999999</v>
      </c>
      <c r="P9449">
        <f t="shared" si="443"/>
        <v>76.44010096800001</v>
      </c>
      <c r="Q9449" s="2" t="s">
        <v>11</v>
      </c>
      <c r="R9449" t="s">
        <v>26</v>
      </c>
      <c r="S9449">
        <v>3</v>
      </c>
      <c r="T9449" s="2" t="s">
        <v>11</v>
      </c>
    </row>
    <row r="9450" spans="1:20" x14ac:dyDescent="0.25">
      <c r="A9450">
        <v>9449</v>
      </c>
      <c r="B9450" s="4">
        <v>44877</v>
      </c>
      <c r="C9450" t="str">
        <f t="shared" si="441"/>
        <v>2022</v>
      </c>
      <c r="D9450">
        <v>120</v>
      </c>
      <c r="E9450">
        <v>46</v>
      </c>
      <c r="F9450" t="str">
        <f t="shared" si="442"/>
        <v>Adult</v>
      </c>
      <c r="G9450" t="s">
        <v>27</v>
      </c>
      <c r="H9450" t="s">
        <v>32</v>
      </c>
      <c r="I9450">
        <v>955</v>
      </c>
      <c r="J9450" t="s">
        <v>15</v>
      </c>
      <c r="K9450">
        <v>1</v>
      </c>
      <c r="L9450">
        <v>99.263978910000006</v>
      </c>
      <c r="M9450" t="s">
        <v>20</v>
      </c>
      <c r="N9450" s="2" t="s">
        <v>16</v>
      </c>
      <c r="O9450">
        <v>9.9263978910000006</v>
      </c>
      <c r="P9450">
        <f t="shared" si="443"/>
        <v>89.337581018999998</v>
      </c>
      <c r="Q9450" s="2" t="s">
        <v>16</v>
      </c>
      <c r="R9450" t="s">
        <v>26</v>
      </c>
      <c r="S9450">
        <v>1</v>
      </c>
      <c r="T9450" s="2" t="s">
        <v>11</v>
      </c>
    </row>
    <row r="9451" spans="1:20" x14ac:dyDescent="0.25">
      <c r="A9451">
        <v>9450</v>
      </c>
      <c r="B9451" s="4">
        <v>44172</v>
      </c>
      <c r="C9451" t="str">
        <f t="shared" si="441"/>
        <v>2020</v>
      </c>
      <c r="D9451">
        <v>454</v>
      </c>
      <c r="E9451">
        <v>42</v>
      </c>
      <c r="F9451" t="str">
        <f t="shared" si="442"/>
        <v>Adult</v>
      </c>
      <c r="G9451" t="s">
        <v>13</v>
      </c>
      <c r="H9451" t="s">
        <v>40</v>
      </c>
      <c r="I9451">
        <v>355</v>
      </c>
      <c r="J9451" t="s">
        <v>9</v>
      </c>
      <c r="K9451">
        <v>1</v>
      </c>
      <c r="L9451">
        <v>61.022846719999997</v>
      </c>
      <c r="M9451" t="s">
        <v>20</v>
      </c>
      <c r="N9451" s="2" t="s">
        <v>11</v>
      </c>
      <c r="O9451">
        <v>6.1022846719999997</v>
      </c>
      <c r="P9451">
        <f t="shared" si="443"/>
        <v>54.920562047999994</v>
      </c>
      <c r="Q9451" s="2" t="s">
        <v>16</v>
      </c>
      <c r="R9451" t="s">
        <v>26</v>
      </c>
      <c r="S9451">
        <v>3</v>
      </c>
      <c r="T9451" s="2" t="s">
        <v>11</v>
      </c>
    </row>
    <row r="9452" spans="1:20" x14ac:dyDescent="0.25">
      <c r="A9452">
        <v>9451</v>
      </c>
      <c r="B9452" s="4">
        <v>44915</v>
      </c>
      <c r="C9452" t="str">
        <f t="shared" si="441"/>
        <v>2022</v>
      </c>
      <c r="D9452">
        <v>396</v>
      </c>
      <c r="E9452">
        <v>35</v>
      </c>
      <c r="F9452" t="str">
        <f t="shared" si="442"/>
        <v>Adult</v>
      </c>
      <c r="G9452" t="s">
        <v>13</v>
      </c>
      <c r="H9452" t="s">
        <v>36</v>
      </c>
      <c r="I9452">
        <v>531</v>
      </c>
      <c r="J9452" t="s">
        <v>33</v>
      </c>
      <c r="K9452">
        <v>1</v>
      </c>
      <c r="L9452">
        <v>22.034667859999999</v>
      </c>
      <c r="M9452" t="s">
        <v>20</v>
      </c>
      <c r="N9452" s="2" t="s">
        <v>16</v>
      </c>
      <c r="O9452">
        <v>2.2034667859999999</v>
      </c>
      <c r="P9452">
        <f t="shared" si="443"/>
        <v>19.831201073999999</v>
      </c>
      <c r="Q9452" s="2" t="s">
        <v>16</v>
      </c>
      <c r="R9452" t="s">
        <v>26</v>
      </c>
      <c r="S9452">
        <v>3</v>
      </c>
      <c r="T9452" s="2" t="s">
        <v>11</v>
      </c>
    </row>
    <row r="9453" spans="1:20" x14ac:dyDescent="0.25">
      <c r="A9453">
        <v>9452</v>
      </c>
      <c r="B9453" s="4">
        <v>44878</v>
      </c>
      <c r="C9453" t="str">
        <f t="shared" si="441"/>
        <v>2022</v>
      </c>
      <c r="D9453">
        <v>379</v>
      </c>
      <c r="E9453">
        <v>48</v>
      </c>
      <c r="F9453" t="str">
        <f t="shared" si="442"/>
        <v>Adult</v>
      </c>
      <c r="G9453" t="s">
        <v>7</v>
      </c>
      <c r="H9453" t="s">
        <v>39</v>
      </c>
      <c r="I9453">
        <v>56</v>
      </c>
      <c r="J9453" t="s">
        <v>33</v>
      </c>
      <c r="K9453">
        <v>5</v>
      </c>
      <c r="L9453">
        <v>54.76403079</v>
      </c>
      <c r="M9453" t="s">
        <v>25</v>
      </c>
      <c r="N9453" s="2" t="s">
        <v>11</v>
      </c>
      <c r="O9453">
        <v>0</v>
      </c>
      <c r="P9453">
        <f t="shared" si="443"/>
        <v>273.82015395000002</v>
      </c>
      <c r="Q9453" s="2" t="s">
        <v>16</v>
      </c>
      <c r="R9453" t="s">
        <v>18</v>
      </c>
      <c r="S9453">
        <v>5</v>
      </c>
      <c r="T9453" s="2" t="s">
        <v>11</v>
      </c>
    </row>
    <row r="9454" spans="1:20" x14ac:dyDescent="0.25">
      <c r="A9454">
        <v>9453</v>
      </c>
      <c r="B9454" s="4">
        <v>43427</v>
      </c>
      <c r="C9454" t="str">
        <f t="shared" si="441"/>
        <v>2018</v>
      </c>
      <c r="D9454">
        <v>66</v>
      </c>
      <c r="E9454">
        <v>28</v>
      </c>
      <c r="F9454" t="str">
        <f t="shared" si="442"/>
        <v>Teenager</v>
      </c>
      <c r="G9454" t="s">
        <v>27</v>
      </c>
      <c r="H9454" t="s">
        <v>38</v>
      </c>
      <c r="I9454">
        <v>929</v>
      </c>
      <c r="J9454" t="s">
        <v>24</v>
      </c>
      <c r="K9454">
        <v>5</v>
      </c>
      <c r="L9454">
        <v>61.56914398</v>
      </c>
      <c r="M9454" t="s">
        <v>25</v>
      </c>
      <c r="N9454" s="2" t="s">
        <v>11</v>
      </c>
      <c r="O9454">
        <v>30.78457199</v>
      </c>
      <c r="P9454">
        <f t="shared" si="443"/>
        <v>277.06114790999999</v>
      </c>
      <c r="Q9454" s="2" t="s">
        <v>11</v>
      </c>
      <c r="R9454" t="s">
        <v>26</v>
      </c>
      <c r="S9454">
        <v>3</v>
      </c>
      <c r="T9454" s="2" t="s">
        <v>11</v>
      </c>
    </row>
    <row r="9455" spans="1:20" x14ac:dyDescent="0.25">
      <c r="A9455">
        <v>9454</v>
      </c>
      <c r="B9455" s="4">
        <v>43431</v>
      </c>
      <c r="C9455" t="str">
        <f t="shared" si="441"/>
        <v>2018</v>
      </c>
      <c r="D9455">
        <v>303</v>
      </c>
      <c r="E9455">
        <v>26</v>
      </c>
      <c r="F9455" t="str">
        <f t="shared" si="442"/>
        <v>Teenager</v>
      </c>
      <c r="G9455" t="s">
        <v>27</v>
      </c>
      <c r="H9455" t="s">
        <v>41</v>
      </c>
      <c r="I9455">
        <v>970</v>
      </c>
      <c r="J9455" t="s">
        <v>15</v>
      </c>
      <c r="K9455">
        <v>1</v>
      </c>
      <c r="L9455">
        <v>54.75834244</v>
      </c>
      <c r="M9455" t="s">
        <v>22</v>
      </c>
      <c r="N9455" s="2" t="s">
        <v>16</v>
      </c>
      <c r="O9455">
        <v>5.4758342439999996</v>
      </c>
      <c r="P9455">
        <f t="shared" si="443"/>
        <v>49.282508196000002</v>
      </c>
      <c r="Q9455" s="2" t="s">
        <v>16</v>
      </c>
      <c r="R9455" t="s">
        <v>26</v>
      </c>
      <c r="S9455">
        <v>3</v>
      </c>
      <c r="T9455" s="2" t="s">
        <v>11</v>
      </c>
    </row>
    <row r="9456" spans="1:20" x14ac:dyDescent="0.25">
      <c r="A9456">
        <v>9455</v>
      </c>
      <c r="B9456" s="4">
        <v>44187</v>
      </c>
      <c r="C9456" t="str">
        <f t="shared" si="441"/>
        <v>2020</v>
      </c>
      <c r="D9456">
        <v>377</v>
      </c>
      <c r="E9456">
        <v>38</v>
      </c>
      <c r="F9456" t="str">
        <f t="shared" si="442"/>
        <v>Adult</v>
      </c>
      <c r="G9456" t="s">
        <v>13</v>
      </c>
      <c r="H9456" t="s">
        <v>28</v>
      </c>
      <c r="I9456">
        <v>71</v>
      </c>
      <c r="J9456" t="s">
        <v>33</v>
      </c>
      <c r="K9456">
        <v>1</v>
      </c>
      <c r="L9456">
        <v>33.241783390000002</v>
      </c>
      <c r="M9456" t="s">
        <v>25</v>
      </c>
      <c r="N9456" s="2" t="s">
        <v>16</v>
      </c>
      <c r="O9456">
        <v>3.3241783389999999</v>
      </c>
      <c r="P9456">
        <f t="shared" si="443"/>
        <v>29.917605051000002</v>
      </c>
      <c r="Q9456" s="2" t="s">
        <v>11</v>
      </c>
      <c r="R9456" t="s">
        <v>26</v>
      </c>
      <c r="S9456">
        <v>1</v>
      </c>
      <c r="T9456" s="2" t="s">
        <v>16</v>
      </c>
    </row>
    <row r="9457" spans="1:20" x14ac:dyDescent="0.25">
      <c r="A9457">
        <v>9456</v>
      </c>
      <c r="B9457" s="4">
        <v>44548</v>
      </c>
      <c r="C9457" t="str">
        <f t="shared" si="441"/>
        <v>2021</v>
      </c>
      <c r="D9457">
        <v>90</v>
      </c>
      <c r="E9457">
        <v>70</v>
      </c>
      <c r="F9457" t="str">
        <f t="shared" si="442"/>
        <v>Senior</v>
      </c>
      <c r="G9457" t="s">
        <v>13</v>
      </c>
      <c r="H9457" t="s">
        <v>31</v>
      </c>
      <c r="I9457">
        <v>325</v>
      </c>
      <c r="J9457" t="s">
        <v>33</v>
      </c>
      <c r="K9457">
        <v>5</v>
      </c>
      <c r="L9457">
        <v>88.279789629999996</v>
      </c>
      <c r="M9457" t="s">
        <v>22</v>
      </c>
      <c r="N9457" s="2" t="s">
        <v>16</v>
      </c>
      <c r="O9457">
        <v>44.139894810000001</v>
      </c>
      <c r="P9457">
        <f t="shared" si="443"/>
        <v>397.25905333999998</v>
      </c>
      <c r="Q9457" s="2" t="s">
        <v>11</v>
      </c>
      <c r="R9457" t="s">
        <v>26</v>
      </c>
      <c r="S9457">
        <v>4</v>
      </c>
      <c r="T9457" s="2" t="s">
        <v>16</v>
      </c>
    </row>
    <row r="9458" spans="1:20" x14ac:dyDescent="0.25">
      <c r="A9458">
        <v>9457</v>
      </c>
      <c r="B9458" s="4">
        <v>43440</v>
      </c>
      <c r="C9458" t="str">
        <f t="shared" si="441"/>
        <v>2018</v>
      </c>
      <c r="D9458">
        <v>377</v>
      </c>
      <c r="E9458">
        <v>61</v>
      </c>
      <c r="F9458" t="str">
        <f t="shared" si="442"/>
        <v>Senior</v>
      </c>
      <c r="G9458" t="s">
        <v>13</v>
      </c>
      <c r="H9458" t="s">
        <v>39</v>
      </c>
      <c r="I9458">
        <v>664</v>
      </c>
      <c r="J9458" t="s">
        <v>33</v>
      </c>
      <c r="K9458">
        <v>2</v>
      </c>
      <c r="L9458">
        <v>78.266021039999998</v>
      </c>
      <c r="M9458" t="s">
        <v>22</v>
      </c>
      <c r="N9458" s="2" t="s">
        <v>11</v>
      </c>
      <c r="O9458">
        <v>15.65320421</v>
      </c>
      <c r="P9458">
        <f t="shared" si="443"/>
        <v>140.87883786999998</v>
      </c>
      <c r="Q9458" s="2" t="s">
        <v>11</v>
      </c>
      <c r="R9458" t="s">
        <v>26</v>
      </c>
      <c r="S9458">
        <v>4</v>
      </c>
      <c r="T9458" s="2" t="s">
        <v>16</v>
      </c>
    </row>
    <row r="9459" spans="1:20" x14ac:dyDescent="0.25">
      <c r="A9459">
        <v>9458</v>
      </c>
      <c r="B9459" s="4">
        <v>44136</v>
      </c>
      <c r="C9459" t="str">
        <f t="shared" si="441"/>
        <v>2020</v>
      </c>
      <c r="D9459">
        <v>382</v>
      </c>
      <c r="E9459">
        <v>35</v>
      </c>
      <c r="F9459" t="str">
        <f t="shared" si="442"/>
        <v>Adult</v>
      </c>
      <c r="G9459" t="s">
        <v>7</v>
      </c>
      <c r="H9459" t="s">
        <v>34</v>
      </c>
      <c r="I9459">
        <v>419</v>
      </c>
      <c r="J9459" t="s">
        <v>29</v>
      </c>
      <c r="K9459">
        <v>3</v>
      </c>
      <c r="L9459">
        <v>69.460602789999996</v>
      </c>
      <c r="M9459" t="s">
        <v>20</v>
      </c>
      <c r="N9459" s="2" t="s">
        <v>16</v>
      </c>
      <c r="O9459">
        <v>0</v>
      </c>
      <c r="P9459">
        <f t="shared" si="443"/>
        <v>208.38180836999999</v>
      </c>
      <c r="Q9459" s="2" t="s">
        <v>11</v>
      </c>
      <c r="R9459" t="s">
        <v>18</v>
      </c>
      <c r="S9459">
        <v>1</v>
      </c>
      <c r="T9459" s="2" t="s">
        <v>16</v>
      </c>
    </row>
    <row r="9460" spans="1:20" x14ac:dyDescent="0.25">
      <c r="A9460">
        <v>9459</v>
      </c>
      <c r="B9460" s="4">
        <v>43776</v>
      </c>
      <c r="C9460" t="str">
        <f t="shared" si="441"/>
        <v>2019</v>
      </c>
      <c r="D9460">
        <v>198</v>
      </c>
      <c r="E9460">
        <v>18</v>
      </c>
      <c r="F9460" t="str">
        <f t="shared" si="442"/>
        <v>Teenager</v>
      </c>
      <c r="G9460" t="s">
        <v>13</v>
      </c>
      <c r="H9460" t="s">
        <v>40</v>
      </c>
      <c r="I9460">
        <v>855</v>
      </c>
      <c r="J9460" t="s">
        <v>9</v>
      </c>
      <c r="K9460">
        <v>1</v>
      </c>
      <c r="L9460">
        <v>58.192761509999997</v>
      </c>
      <c r="M9460" t="s">
        <v>20</v>
      </c>
      <c r="N9460" s="2" t="s">
        <v>16</v>
      </c>
      <c r="O9460">
        <v>5.8192761510000004</v>
      </c>
      <c r="P9460">
        <f t="shared" si="443"/>
        <v>52.373485359</v>
      </c>
      <c r="Q9460" s="2" t="s">
        <v>11</v>
      </c>
      <c r="R9460" t="s">
        <v>26</v>
      </c>
      <c r="S9460">
        <v>2</v>
      </c>
      <c r="T9460" s="2" t="s">
        <v>16</v>
      </c>
    </row>
    <row r="9461" spans="1:20" x14ac:dyDescent="0.25">
      <c r="A9461">
        <v>9460</v>
      </c>
      <c r="B9461" s="4">
        <v>45250</v>
      </c>
      <c r="C9461" t="str">
        <f t="shared" si="441"/>
        <v>2023</v>
      </c>
      <c r="D9461">
        <v>345</v>
      </c>
      <c r="E9461">
        <v>65</v>
      </c>
      <c r="F9461" t="str">
        <f t="shared" si="442"/>
        <v>Senior</v>
      </c>
      <c r="G9461" t="s">
        <v>7</v>
      </c>
      <c r="H9461" t="s">
        <v>28</v>
      </c>
      <c r="I9461">
        <v>159</v>
      </c>
      <c r="J9461" t="s">
        <v>29</v>
      </c>
      <c r="K9461">
        <v>1</v>
      </c>
      <c r="L9461">
        <v>53.359144540000003</v>
      </c>
      <c r="M9461" t="s">
        <v>25</v>
      </c>
      <c r="N9461" s="2" t="s">
        <v>11</v>
      </c>
      <c r="O9461">
        <v>0</v>
      </c>
      <c r="P9461">
        <f t="shared" si="443"/>
        <v>53.359144540000003</v>
      </c>
      <c r="Q9461" s="2" t="s">
        <v>16</v>
      </c>
      <c r="R9461" t="s">
        <v>18</v>
      </c>
      <c r="S9461">
        <v>3</v>
      </c>
      <c r="T9461" s="2" t="s">
        <v>16</v>
      </c>
    </row>
    <row r="9462" spans="1:20" x14ac:dyDescent="0.25">
      <c r="A9462">
        <v>9461</v>
      </c>
      <c r="B9462" s="4">
        <v>44553</v>
      </c>
      <c r="C9462" t="str">
        <f t="shared" si="441"/>
        <v>2021</v>
      </c>
      <c r="D9462">
        <v>285</v>
      </c>
      <c r="E9462">
        <v>67</v>
      </c>
      <c r="F9462" t="str">
        <f t="shared" si="442"/>
        <v>Senior</v>
      </c>
      <c r="G9462" t="s">
        <v>27</v>
      </c>
      <c r="H9462" t="s">
        <v>32</v>
      </c>
      <c r="I9462">
        <v>46</v>
      </c>
      <c r="J9462" t="s">
        <v>24</v>
      </c>
      <c r="K9462">
        <v>2</v>
      </c>
      <c r="L9462">
        <v>21.297325390000001</v>
      </c>
      <c r="M9462" t="s">
        <v>25</v>
      </c>
      <c r="N9462" s="2" t="s">
        <v>11</v>
      </c>
      <c r="O9462">
        <v>0</v>
      </c>
      <c r="P9462">
        <f t="shared" si="443"/>
        <v>42.594650780000002</v>
      </c>
      <c r="Q9462" s="2" t="s">
        <v>16</v>
      </c>
      <c r="R9462" t="s">
        <v>12</v>
      </c>
      <c r="S9462">
        <v>1</v>
      </c>
      <c r="T9462" s="2" t="s">
        <v>11</v>
      </c>
    </row>
    <row r="9463" spans="1:20" x14ac:dyDescent="0.25">
      <c r="A9463">
        <v>9462</v>
      </c>
      <c r="B9463" s="4">
        <v>43788</v>
      </c>
      <c r="C9463" t="str">
        <f t="shared" si="441"/>
        <v>2019</v>
      </c>
      <c r="D9463">
        <v>195</v>
      </c>
      <c r="E9463">
        <v>52</v>
      </c>
      <c r="F9463" t="str">
        <f t="shared" si="442"/>
        <v>Senior</v>
      </c>
      <c r="G9463" t="s">
        <v>13</v>
      </c>
      <c r="H9463" t="s">
        <v>31</v>
      </c>
      <c r="I9463">
        <v>492</v>
      </c>
      <c r="J9463" t="s">
        <v>29</v>
      </c>
      <c r="K9463">
        <v>2</v>
      </c>
      <c r="L9463">
        <v>93.252480149999997</v>
      </c>
      <c r="M9463" t="s">
        <v>25</v>
      </c>
      <c r="N9463" s="2" t="s">
        <v>11</v>
      </c>
      <c r="O9463">
        <v>18.650496029999999</v>
      </c>
      <c r="P9463">
        <f t="shared" si="443"/>
        <v>167.85446426999999</v>
      </c>
      <c r="Q9463" s="2" t="s">
        <v>11</v>
      </c>
      <c r="R9463" t="s">
        <v>26</v>
      </c>
      <c r="S9463">
        <v>4</v>
      </c>
      <c r="T9463" s="2" t="s">
        <v>11</v>
      </c>
    </row>
    <row r="9464" spans="1:20" x14ac:dyDescent="0.25">
      <c r="A9464">
        <v>9463</v>
      </c>
      <c r="B9464" s="4">
        <v>43419</v>
      </c>
      <c r="C9464" t="str">
        <f t="shared" si="441"/>
        <v>2018</v>
      </c>
      <c r="D9464">
        <v>7</v>
      </c>
      <c r="E9464">
        <v>30</v>
      </c>
      <c r="F9464" t="str">
        <f t="shared" si="442"/>
        <v>Teenager</v>
      </c>
      <c r="G9464" t="s">
        <v>27</v>
      </c>
      <c r="H9464" t="s">
        <v>42</v>
      </c>
      <c r="I9464">
        <v>417</v>
      </c>
      <c r="J9464" t="s">
        <v>24</v>
      </c>
      <c r="K9464">
        <v>3</v>
      </c>
      <c r="L9464">
        <v>72.639923350000004</v>
      </c>
      <c r="M9464" t="s">
        <v>10</v>
      </c>
      <c r="N9464" s="2" t="s">
        <v>11</v>
      </c>
      <c r="O9464">
        <v>0</v>
      </c>
      <c r="P9464">
        <f t="shared" si="443"/>
        <v>217.91977005000001</v>
      </c>
      <c r="Q9464" s="2" t="s">
        <v>11</v>
      </c>
      <c r="R9464" t="s">
        <v>18</v>
      </c>
      <c r="S9464">
        <v>2</v>
      </c>
      <c r="T9464" s="2" t="s">
        <v>16</v>
      </c>
    </row>
    <row r="9465" spans="1:20" x14ac:dyDescent="0.25">
      <c r="A9465">
        <v>9464</v>
      </c>
      <c r="B9465" s="4">
        <v>44891</v>
      </c>
      <c r="C9465" t="str">
        <f t="shared" si="441"/>
        <v>2022</v>
      </c>
      <c r="D9465">
        <v>15</v>
      </c>
      <c r="E9465">
        <v>26</v>
      </c>
      <c r="F9465" t="str">
        <f t="shared" si="442"/>
        <v>Teenager</v>
      </c>
      <c r="G9465" t="s">
        <v>27</v>
      </c>
      <c r="H9465" t="s">
        <v>41</v>
      </c>
      <c r="I9465">
        <v>434</v>
      </c>
      <c r="J9465" t="s">
        <v>9</v>
      </c>
      <c r="K9465">
        <v>2</v>
      </c>
      <c r="L9465">
        <v>81.371548509999997</v>
      </c>
      <c r="M9465" t="s">
        <v>25</v>
      </c>
      <c r="N9465" s="2" t="s">
        <v>11</v>
      </c>
      <c r="O9465">
        <v>16.2743097</v>
      </c>
      <c r="P9465">
        <f t="shared" si="443"/>
        <v>146.46878731999999</v>
      </c>
      <c r="Q9465" s="2" t="s">
        <v>16</v>
      </c>
      <c r="R9465" t="s">
        <v>26</v>
      </c>
      <c r="S9465">
        <v>4</v>
      </c>
      <c r="T9465" s="2" t="s">
        <v>16</v>
      </c>
    </row>
    <row r="9466" spans="1:20" x14ac:dyDescent="0.25">
      <c r="A9466">
        <v>9465</v>
      </c>
      <c r="B9466" s="4">
        <v>44887</v>
      </c>
      <c r="C9466" t="str">
        <f t="shared" si="441"/>
        <v>2022</v>
      </c>
      <c r="D9466">
        <v>226</v>
      </c>
      <c r="E9466">
        <v>38</v>
      </c>
      <c r="F9466" t="str">
        <f t="shared" si="442"/>
        <v>Adult</v>
      </c>
      <c r="G9466" t="s">
        <v>27</v>
      </c>
      <c r="H9466" t="s">
        <v>23</v>
      </c>
      <c r="I9466">
        <v>476</v>
      </c>
      <c r="J9466" t="s">
        <v>33</v>
      </c>
      <c r="K9466">
        <v>5</v>
      </c>
      <c r="L9466">
        <v>85.157191600000004</v>
      </c>
      <c r="M9466" t="s">
        <v>10</v>
      </c>
      <c r="N9466" s="2" t="s">
        <v>16</v>
      </c>
      <c r="O9466">
        <v>42.578595800000002</v>
      </c>
      <c r="P9466">
        <f t="shared" si="443"/>
        <v>383.20736220000003</v>
      </c>
      <c r="Q9466" s="2" t="s">
        <v>16</v>
      </c>
      <c r="R9466" t="s">
        <v>26</v>
      </c>
      <c r="S9466">
        <v>4</v>
      </c>
      <c r="T9466" s="2" t="s">
        <v>11</v>
      </c>
    </row>
    <row r="9467" spans="1:20" x14ac:dyDescent="0.25">
      <c r="A9467">
        <v>9466</v>
      </c>
      <c r="B9467" s="4">
        <v>44891</v>
      </c>
      <c r="C9467" t="str">
        <f t="shared" si="441"/>
        <v>2022</v>
      </c>
      <c r="D9467">
        <v>427</v>
      </c>
      <c r="E9467">
        <v>25</v>
      </c>
      <c r="F9467" t="str">
        <f t="shared" si="442"/>
        <v>Teenager</v>
      </c>
      <c r="G9467" t="s">
        <v>27</v>
      </c>
      <c r="H9467" t="s">
        <v>37</v>
      </c>
      <c r="I9467">
        <v>492</v>
      </c>
      <c r="J9467" t="s">
        <v>24</v>
      </c>
      <c r="K9467">
        <v>1</v>
      </c>
      <c r="L9467">
        <v>72.154839850000002</v>
      </c>
      <c r="M9467" t="s">
        <v>20</v>
      </c>
      <c r="N9467" s="2" t="s">
        <v>16</v>
      </c>
      <c r="O9467">
        <v>7.2154839849999997</v>
      </c>
      <c r="P9467">
        <f t="shared" si="443"/>
        <v>64.939355864999996</v>
      </c>
      <c r="Q9467" s="2" t="s">
        <v>11</v>
      </c>
      <c r="R9467" t="s">
        <v>26</v>
      </c>
      <c r="S9467">
        <v>1</v>
      </c>
      <c r="T9467" s="2" t="s">
        <v>11</v>
      </c>
    </row>
    <row r="9468" spans="1:20" x14ac:dyDescent="0.25">
      <c r="A9468">
        <v>9467</v>
      </c>
      <c r="B9468" s="4">
        <v>43415</v>
      </c>
      <c r="C9468" t="str">
        <f t="shared" si="441"/>
        <v>2018</v>
      </c>
      <c r="D9468">
        <v>46</v>
      </c>
      <c r="E9468">
        <v>52</v>
      </c>
      <c r="F9468" t="str">
        <f t="shared" si="442"/>
        <v>Senior</v>
      </c>
      <c r="G9468" t="s">
        <v>7</v>
      </c>
      <c r="H9468" t="s">
        <v>19</v>
      </c>
      <c r="I9468">
        <v>593</v>
      </c>
      <c r="J9468" t="s">
        <v>24</v>
      </c>
      <c r="K9468">
        <v>3</v>
      </c>
      <c r="L9468">
        <v>37.252767579999997</v>
      </c>
      <c r="M9468" t="s">
        <v>20</v>
      </c>
      <c r="N9468" s="2" t="s">
        <v>16</v>
      </c>
      <c r="O9468">
        <v>0</v>
      </c>
      <c r="P9468">
        <f t="shared" si="443"/>
        <v>111.75830273999999</v>
      </c>
      <c r="Q9468" s="2" t="s">
        <v>11</v>
      </c>
      <c r="R9468" t="s">
        <v>18</v>
      </c>
      <c r="S9468">
        <v>3</v>
      </c>
      <c r="T9468" s="2" t="s">
        <v>16</v>
      </c>
    </row>
    <row r="9469" spans="1:20" x14ac:dyDescent="0.25">
      <c r="A9469">
        <v>9468</v>
      </c>
      <c r="B9469" s="4">
        <v>44551</v>
      </c>
      <c r="C9469" t="str">
        <f t="shared" si="441"/>
        <v>2021</v>
      </c>
      <c r="D9469">
        <v>208</v>
      </c>
      <c r="E9469">
        <v>43</v>
      </c>
      <c r="F9469" t="str">
        <f t="shared" si="442"/>
        <v>Adult</v>
      </c>
      <c r="G9469" t="s">
        <v>27</v>
      </c>
      <c r="H9469" t="s">
        <v>28</v>
      </c>
      <c r="I9469">
        <v>46</v>
      </c>
      <c r="J9469" t="s">
        <v>33</v>
      </c>
      <c r="K9469">
        <v>1</v>
      </c>
      <c r="L9469">
        <v>42.63075826</v>
      </c>
      <c r="M9469" t="s">
        <v>25</v>
      </c>
      <c r="N9469" s="2" t="s">
        <v>11</v>
      </c>
      <c r="O9469">
        <v>4.2630758259999997</v>
      </c>
      <c r="P9469">
        <f t="shared" si="443"/>
        <v>38.367682434000002</v>
      </c>
      <c r="Q9469" s="2" t="s">
        <v>16</v>
      </c>
      <c r="R9469" t="s">
        <v>26</v>
      </c>
      <c r="S9469">
        <v>5</v>
      </c>
      <c r="T9469" s="2" t="s">
        <v>16</v>
      </c>
    </row>
    <row r="9470" spans="1:20" x14ac:dyDescent="0.25">
      <c r="A9470">
        <v>9469</v>
      </c>
      <c r="B9470" s="4">
        <v>43441</v>
      </c>
      <c r="C9470" t="str">
        <f t="shared" si="441"/>
        <v>2018</v>
      </c>
      <c r="D9470">
        <v>251</v>
      </c>
      <c r="E9470">
        <v>49</v>
      </c>
      <c r="F9470" t="str">
        <f t="shared" si="442"/>
        <v>Adult</v>
      </c>
      <c r="G9470" t="s">
        <v>13</v>
      </c>
      <c r="H9470" t="s">
        <v>19</v>
      </c>
      <c r="I9470">
        <v>870</v>
      </c>
      <c r="J9470" t="s">
        <v>29</v>
      </c>
      <c r="K9470">
        <v>5</v>
      </c>
      <c r="L9470">
        <v>96.557166080000002</v>
      </c>
      <c r="M9470" t="s">
        <v>10</v>
      </c>
      <c r="N9470" s="2" t="s">
        <v>16</v>
      </c>
      <c r="O9470">
        <v>0</v>
      </c>
      <c r="P9470">
        <f t="shared" si="443"/>
        <v>482.78583040000001</v>
      </c>
      <c r="Q9470" s="2" t="s">
        <v>11</v>
      </c>
      <c r="R9470" t="s">
        <v>12</v>
      </c>
      <c r="S9470">
        <v>3</v>
      </c>
      <c r="T9470" s="2" t="s">
        <v>16</v>
      </c>
    </row>
    <row r="9471" spans="1:20" x14ac:dyDescent="0.25">
      <c r="A9471">
        <v>9470</v>
      </c>
      <c r="B9471" s="4">
        <v>43800</v>
      </c>
      <c r="C9471" t="str">
        <f t="shared" si="441"/>
        <v>2019</v>
      </c>
      <c r="D9471">
        <v>131</v>
      </c>
      <c r="E9471">
        <v>63</v>
      </c>
      <c r="F9471" t="str">
        <f t="shared" si="442"/>
        <v>Senior</v>
      </c>
      <c r="G9471" t="s">
        <v>13</v>
      </c>
      <c r="H9471" t="s">
        <v>36</v>
      </c>
      <c r="I9471">
        <v>605</v>
      </c>
      <c r="J9471" t="s">
        <v>29</v>
      </c>
      <c r="K9471">
        <v>1</v>
      </c>
      <c r="L9471">
        <v>31.137895029999999</v>
      </c>
      <c r="M9471" t="s">
        <v>22</v>
      </c>
      <c r="N9471" s="2" t="s">
        <v>16</v>
      </c>
      <c r="O9471">
        <v>0</v>
      </c>
      <c r="P9471">
        <f t="shared" si="443"/>
        <v>31.137895029999999</v>
      </c>
      <c r="Q9471" s="2" t="s">
        <v>11</v>
      </c>
      <c r="R9471" t="s">
        <v>12</v>
      </c>
      <c r="S9471">
        <v>3</v>
      </c>
      <c r="T9471" s="2" t="s">
        <v>16</v>
      </c>
    </row>
    <row r="9472" spans="1:20" x14ac:dyDescent="0.25">
      <c r="A9472">
        <v>9471</v>
      </c>
      <c r="B9472" s="4">
        <v>44900</v>
      </c>
      <c r="C9472" t="str">
        <f t="shared" si="441"/>
        <v>2022</v>
      </c>
      <c r="D9472">
        <v>38</v>
      </c>
      <c r="E9472">
        <v>64</v>
      </c>
      <c r="F9472" t="str">
        <f t="shared" si="442"/>
        <v>Senior</v>
      </c>
      <c r="G9472" t="s">
        <v>7</v>
      </c>
      <c r="H9472" t="s">
        <v>34</v>
      </c>
      <c r="I9472">
        <v>851</v>
      </c>
      <c r="J9472" t="s">
        <v>9</v>
      </c>
      <c r="K9472">
        <v>3</v>
      </c>
      <c r="L9472">
        <v>39.493745949999997</v>
      </c>
      <c r="M9472" t="s">
        <v>22</v>
      </c>
      <c r="N9472" s="2" t="s">
        <v>11</v>
      </c>
      <c r="O9472">
        <v>0</v>
      </c>
      <c r="P9472">
        <f t="shared" si="443"/>
        <v>118.48123784999999</v>
      </c>
      <c r="Q9472" s="2" t="s">
        <v>16</v>
      </c>
      <c r="R9472" t="s">
        <v>18</v>
      </c>
      <c r="S9472">
        <v>5</v>
      </c>
      <c r="T9472" s="2" t="s">
        <v>16</v>
      </c>
    </row>
    <row r="9473" spans="1:20" x14ac:dyDescent="0.25">
      <c r="A9473">
        <v>9472</v>
      </c>
      <c r="B9473" s="4">
        <v>43818</v>
      </c>
      <c r="C9473" t="str">
        <f t="shared" si="441"/>
        <v>2019</v>
      </c>
      <c r="D9473">
        <v>272</v>
      </c>
      <c r="E9473">
        <v>64</v>
      </c>
      <c r="F9473" t="str">
        <f t="shared" si="442"/>
        <v>Senior</v>
      </c>
      <c r="G9473" t="s">
        <v>13</v>
      </c>
      <c r="H9473" t="s">
        <v>32</v>
      </c>
      <c r="I9473">
        <v>219</v>
      </c>
      <c r="J9473" t="s">
        <v>15</v>
      </c>
      <c r="K9473">
        <v>5</v>
      </c>
      <c r="L9473">
        <v>41.192620470000001</v>
      </c>
      <c r="M9473" t="s">
        <v>22</v>
      </c>
      <c r="N9473" s="2" t="s">
        <v>16</v>
      </c>
      <c r="O9473">
        <v>20.596310240000001</v>
      </c>
      <c r="P9473">
        <f t="shared" si="443"/>
        <v>185.36679211000001</v>
      </c>
      <c r="Q9473" s="2" t="s">
        <v>16</v>
      </c>
      <c r="R9473" t="s">
        <v>26</v>
      </c>
      <c r="S9473">
        <v>3</v>
      </c>
      <c r="T9473" s="2" t="s">
        <v>11</v>
      </c>
    </row>
    <row r="9474" spans="1:20" x14ac:dyDescent="0.25">
      <c r="A9474">
        <v>9473</v>
      </c>
      <c r="B9474" s="4">
        <v>44139</v>
      </c>
      <c r="C9474" t="str">
        <f t="shared" si="441"/>
        <v>2020</v>
      </c>
      <c r="D9474">
        <v>401</v>
      </c>
      <c r="E9474">
        <v>69</v>
      </c>
      <c r="F9474" t="str">
        <f t="shared" si="442"/>
        <v>Senior</v>
      </c>
      <c r="G9474" t="s">
        <v>27</v>
      </c>
      <c r="H9474" t="s">
        <v>36</v>
      </c>
      <c r="I9474">
        <v>31</v>
      </c>
      <c r="J9474" t="s">
        <v>9</v>
      </c>
      <c r="K9474">
        <v>1</v>
      </c>
      <c r="L9474">
        <v>37.020270070000002</v>
      </c>
      <c r="M9474" t="s">
        <v>10</v>
      </c>
      <c r="N9474" s="2" t="s">
        <v>16</v>
      </c>
      <c r="O9474">
        <v>0</v>
      </c>
      <c r="P9474">
        <f t="shared" si="443"/>
        <v>37.020270070000002</v>
      </c>
      <c r="Q9474" s="2" t="s">
        <v>16</v>
      </c>
      <c r="R9474" t="s">
        <v>12</v>
      </c>
      <c r="S9474">
        <v>4</v>
      </c>
      <c r="T9474" s="2" t="s">
        <v>11</v>
      </c>
    </row>
    <row r="9475" spans="1:20" x14ac:dyDescent="0.25">
      <c r="A9475">
        <v>9474</v>
      </c>
      <c r="B9475" s="4">
        <v>44545</v>
      </c>
      <c r="C9475" t="str">
        <f t="shared" ref="C9475:C9538" si="444">TEXT(B9475,"YYYY")</f>
        <v>2021</v>
      </c>
      <c r="D9475">
        <v>211</v>
      </c>
      <c r="E9475">
        <v>33</v>
      </c>
      <c r="F9475" t="str">
        <f t="shared" ref="F9475:F9538" si="445">IF(E9475&gt;50,"Senior",IF(E9475&gt;30,"Adult","Teenager"))</f>
        <v>Adult</v>
      </c>
      <c r="G9475" t="s">
        <v>7</v>
      </c>
      <c r="H9475" t="s">
        <v>38</v>
      </c>
      <c r="I9475">
        <v>540</v>
      </c>
      <c r="J9475" t="s">
        <v>24</v>
      </c>
      <c r="K9475">
        <v>3</v>
      </c>
      <c r="L9475">
        <v>57.29032188</v>
      </c>
      <c r="M9475" t="s">
        <v>25</v>
      </c>
      <c r="N9475" s="2" t="s">
        <v>16</v>
      </c>
      <c r="O9475">
        <v>17.187096560000001</v>
      </c>
      <c r="P9475">
        <f t="shared" ref="P9475:P9538" si="446">K9475*L9475-O9475</f>
        <v>154.68386908000002</v>
      </c>
      <c r="Q9475" s="2" t="s">
        <v>16</v>
      </c>
      <c r="R9475" t="s">
        <v>26</v>
      </c>
      <c r="S9475">
        <v>1</v>
      </c>
      <c r="T9475" s="2" t="s">
        <v>11</v>
      </c>
    </row>
    <row r="9476" spans="1:20" x14ac:dyDescent="0.25">
      <c r="A9476">
        <v>9475</v>
      </c>
      <c r="B9476" s="4">
        <v>45236</v>
      </c>
      <c r="C9476" t="str">
        <f t="shared" si="444"/>
        <v>2023</v>
      </c>
      <c r="D9476">
        <v>110</v>
      </c>
      <c r="E9476">
        <v>45</v>
      </c>
      <c r="F9476" t="str">
        <f t="shared" si="445"/>
        <v>Adult</v>
      </c>
      <c r="G9476" t="s">
        <v>27</v>
      </c>
      <c r="H9476" t="s">
        <v>43</v>
      </c>
      <c r="I9476">
        <v>791</v>
      </c>
      <c r="J9476" t="s">
        <v>33</v>
      </c>
      <c r="K9476">
        <v>1</v>
      </c>
      <c r="L9476">
        <v>91.968556890000002</v>
      </c>
      <c r="M9476" t="s">
        <v>22</v>
      </c>
      <c r="N9476" s="2" t="s">
        <v>11</v>
      </c>
      <c r="O9476">
        <v>0</v>
      </c>
      <c r="P9476">
        <f t="shared" si="446"/>
        <v>91.968556890000002</v>
      </c>
      <c r="Q9476" s="2" t="s">
        <v>11</v>
      </c>
      <c r="R9476" t="s">
        <v>12</v>
      </c>
      <c r="S9476">
        <v>5</v>
      </c>
      <c r="T9476" s="2" t="s">
        <v>11</v>
      </c>
    </row>
    <row r="9477" spans="1:20" x14ac:dyDescent="0.25">
      <c r="A9477">
        <v>9476</v>
      </c>
      <c r="B9477" s="4">
        <v>44515</v>
      </c>
      <c r="C9477" t="str">
        <f t="shared" si="444"/>
        <v>2021</v>
      </c>
      <c r="D9477">
        <v>358</v>
      </c>
      <c r="E9477">
        <v>57</v>
      </c>
      <c r="F9477" t="str">
        <f t="shared" si="445"/>
        <v>Senior</v>
      </c>
      <c r="G9477" t="s">
        <v>13</v>
      </c>
      <c r="H9477" t="s">
        <v>43</v>
      </c>
      <c r="I9477">
        <v>311</v>
      </c>
      <c r="J9477" t="s">
        <v>29</v>
      </c>
      <c r="K9477">
        <v>1</v>
      </c>
      <c r="L9477">
        <v>69.504406729999999</v>
      </c>
      <c r="M9477" t="s">
        <v>22</v>
      </c>
      <c r="N9477" s="2" t="s">
        <v>16</v>
      </c>
      <c r="O9477">
        <v>0</v>
      </c>
      <c r="P9477">
        <f t="shared" si="446"/>
        <v>69.504406729999999</v>
      </c>
      <c r="Q9477" s="2" t="s">
        <v>16</v>
      </c>
      <c r="R9477" t="s">
        <v>12</v>
      </c>
      <c r="S9477">
        <v>1</v>
      </c>
      <c r="T9477" s="2" t="s">
        <v>16</v>
      </c>
    </row>
    <row r="9478" spans="1:20" x14ac:dyDescent="0.25">
      <c r="A9478">
        <v>9477</v>
      </c>
      <c r="B9478" s="4">
        <v>43800</v>
      </c>
      <c r="C9478" t="str">
        <f t="shared" si="444"/>
        <v>2019</v>
      </c>
      <c r="D9478">
        <v>325</v>
      </c>
      <c r="E9478">
        <v>49</v>
      </c>
      <c r="F9478" t="str">
        <f t="shared" si="445"/>
        <v>Adult</v>
      </c>
      <c r="G9478" t="s">
        <v>7</v>
      </c>
      <c r="H9478" t="s">
        <v>40</v>
      </c>
      <c r="I9478">
        <v>496</v>
      </c>
      <c r="J9478" t="s">
        <v>15</v>
      </c>
      <c r="K9478">
        <v>5</v>
      </c>
      <c r="L9478">
        <v>80.41008257</v>
      </c>
      <c r="M9478" t="s">
        <v>25</v>
      </c>
      <c r="N9478" s="2" t="s">
        <v>16</v>
      </c>
      <c r="O9478">
        <v>40.205041280000003</v>
      </c>
      <c r="P9478">
        <f t="shared" si="446"/>
        <v>361.84537157</v>
      </c>
      <c r="Q9478" s="2" t="s">
        <v>11</v>
      </c>
      <c r="R9478" t="s">
        <v>26</v>
      </c>
      <c r="S9478">
        <v>3</v>
      </c>
      <c r="T9478" s="2" t="s">
        <v>11</v>
      </c>
    </row>
    <row r="9479" spans="1:20" x14ac:dyDescent="0.25">
      <c r="A9479">
        <v>9478</v>
      </c>
      <c r="B9479" s="4">
        <v>45259</v>
      </c>
      <c r="C9479" t="str">
        <f t="shared" si="444"/>
        <v>2023</v>
      </c>
      <c r="D9479">
        <v>254</v>
      </c>
      <c r="E9479">
        <v>24</v>
      </c>
      <c r="F9479" t="str">
        <f t="shared" si="445"/>
        <v>Teenager</v>
      </c>
      <c r="G9479" t="s">
        <v>27</v>
      </c>
      <c r="H9479" t="s">
        <v>35</v>
      </c>
      <c r="I9479">
        <v>122</v>
      </c>
      <c r="J9479" t="s">
        <v>33</v>
      </c>
      <c r="K9479">
        <v>3</v>
      </c>
      <c r="L9479">
        <v>34.920356259999998</v>
      </c>
      <c r="M9479" t="s">
        <v>20</v>
      </c>
      <c r="N9479" s="2" t="s">
        <v>11</v>
      </c>
      <c r="O9479">
        <v>10.47610688</v>
      </c>
      <c r="P9479">
        <f t="shared" si="446"/>
        <v>94.284961899999985</v>
      </c>
      <c r="Q9479" s="2" t="s">
        <v>11</v>
      </c>
      <c r="R9479" t="s">
        <v>26</v>
      </c>
      <c r="S9479">
        <v>1</v>
      </c>
      <c r="T9479" s="2" t="s">
        <v>16</v>
      </c>
    </row>
    <row r="9480" spans="1:20" x14ac:dyDescent="0.25">
      <c r="A9480">
        <v>9479</v>
      </c>
      <c r="B9480" s="4">
        <v>43806</v>
      </c>
      <c r="C9480" t="str">
        <f t="shared" si="444"/>
        <v>2019</v>
      </c>
      <c r="D9480">
        <v>112</v>
      </c>
      <c r="E9480">
        <v>38</v>
      </c>
      <c r="F9480" t="str">
        <f t="shared" si="445"/>
        <v>Adult</v>
      </c>
      <c r="G9480" t="s">
        <v>27</v>
      </c>
      <c r="H9480" t="s">
        <v>36</v>
      </c>
      <c r="I9480">
        <v>539</v>
      </c>
      <c r="J9480" t="s">
        <v>24</v>
      </c>
      <c r="K9480">
        <v>3</v>
      </c>
      <c r="L9480">
        <v>21.289983790000001</v>
      </c>
      <c r="M9480" t="s">
        <v>25</v>
      </c>
      <c r="N9480" s="2" t="s">
        <v>11</v>
      </c>
      <c r="O9480">
        <v>0</v>
      </c>
      <c r="P9480">
        <f t="shared" si="446"/>
        <v>63.869951370000003</v>
      </c>
      <c r="Q9480" s="2" t="s">
        <v>16</v>
      </c>
      <c r="R9480" t="s">
        <v>18</v>
      </c>
      <c r="S9480">
        <v>5</v>
      </c>
      <c r="T9480" s="2" t="s">
        <v>16</v>
      </c>
    </row>
    <row r="9481" spans="1:20" x14ac:dyDescent="0.25">
      <c r="A9481">
        <v>9480</v>
      </c>
      <c r="B9481" s="4">
        <v>43810</v>
      </c>
      <c r="C9481" t="str">
        <f t="shared" si="444"/>
        <v>2019</v>
      </c>
      <c r="D9481">
        <v>301</v>
      </c>
      <c r="E9481">
        <v>58</v>
      </c>
      <c r="F9481" t="str">
        <f t="shared" si="445"/>
        <v>Senior</v>
      </c>
      <c r="G9481" t="s">
        <v>13</v>
      </c>
      <c r="H9481" t="s">
        <v>30</v>
      </c>
      <c r="I9481">
        <v>709</v>
      </c>
      <c r="J9481" t="s">
        <v>9</v>
      </c>
      <c r="K9481">
        <v>5</v>
      </c>
      <c r="L9481">
        <v>39.896879990000002</v>
      </c>
      <c r="M9481" t="s">
        <v>22</v>
      </c>
      <c r="N9481" s="2" t="s">
        <v>11</v>
      </c>
      <c r="O9481">
        <v>0</v>
      </c>
      <c r="P9481">
        <f t="shared" si="446"/>
        <v>199.48439995000001</v>
      </c>
      <c r="Q9481" s="2" t="s">
        <v>11</v>
      </c>
      <c r="R9481" t="s">
        <v>18</v>
      </c>
      <c r="S9481">
        <v>2</v>
      </c>
      <c r="T9481" s="2" t="s">
        <v>16</v>
      </c>
    </row>
    <row r="9482" spans="1:20" x14ac:dyDescent="0.25">
      <c r="A9482">
        <v>9481</v>
      </c>
      <c r="B9482" s="4">
        <v>44540</v>
      </c>
      <c r="C9482" t="str">
        <f t="shared" si="444"/>
        <v>2021</v>
      </c>
      <c r="D9482">
        <v>24</v>
      </c>
      <c r="E9482">
        <v>70</v>
      </c>
      <c r="F9482" t="str">
        <f t="shared" si="445"/>
        <v>Senior</v>
      </c>
      <c r="G9482" t="s">
        <v>27</v>
      </c>
      <c r="H9482" t="s">
        <v>36</v>
      </c>
      <c r="I9482">
        <v>716</v>
      </c>
      <c r="J9482" t="s">
        <v>9</v>
      </c>
      <c r="K9482">
        <v>5</v>
      </c>
      <c r="L9482">
        <v>87.419951019999999</v>
      </c>
      <c r="M9482" t="s">
        <v>25</v>
      </c>
      <c r="N9482" s="2" t="s">
        <v>11</v>
      </c>
      <c r="O9482">
        <v>0</v>
      </c>
      <c r="P9482">
        <f t="shared" si="446"/>
        <v>437.09975509999998</v>
      </c>
      <c r="Q9482" s="2" t="s">
        <v>16</v>
      </c>
      <c r="R9482" t="s">
        <v>18</v>
      </c>
      <c r="S9482">
        <v>2</v>
      </c>
      <c r="T9482" s="2" t="s">
        <v>16</v>
      </c>
    </row>
    <row r="9483" spans="1:20" x14ac:dyDescent="0.25">
      <c r="A9483">
        <v>9482</v>
      </c>
      <c r="B9483" s="4">
        <v>45290</v>
      </c>
      <c r="C9483" t="str">
        <f t="shared" si="444"/>
        <v>2023</v>
      </c>
      <c r="D9483">
        <v>285</v>
      </c>
      <c r="E9483">
        <v>59</v>
      </c>
      <c r="F9483" t="str">
        <f t="shared" si="445"/>
        <v>Senior</v>
      </c>
      <c r="G9483" t="s">
        <v>13</v>
      </c>
      <c r="H9483" t="s">
        <v>21</v>
      </c>
      <c r="I9483">
        <v>553</v>
      </c>
      <c r="J9483" t="s">
        <v>33</v>
      </c>
      <c r="K9483">
        <v>3</v>
      </c>
      <c r="L9483">
        <v>60.676116210000004</v>
      </c>
      <c r="M9483" t="s">
        <v>20</v>
      </c>
      <c r="N9483" s="2" t="s">
        <v>16</v>
      </c>
      <c r="O9483">
        <v>0</v>
      </c>
      <c r="P9483">
        <f t="shared" si="446"/>
        <v>182.02834863000001</v>
      </c>
      <c r="Q9483" s="2" t="s">
        <v>11</v>
      </c>
      <c r="R9483" t="s">
        <v>18</v>
      </c>
      <c r="S9483">
        <v>5</v>
      </c>
      <c r="T9483" s="2" t="s">
        <v>16</v>
      </c>
    </row>
    <row r="9484" spans="1:20" x14ac:dyDescent="0.25">
      <c r="A9484">
        <v>9483</v>
      </c>
      <c r="B9484" s="4">
        <v>43812</v>
      </c>
      <c r="C9484" t="str">
        <f t="shared" si="444"/>
        <v>2019</v>
      </c>
      <c r="D9484">
        <v>159</v>
      </c>
      <c r="E9484">
        <v>38</v>
      </c>
      <c r="F9484" t="str">
        <f t="shared" si="445"/>
        <v>Adult</v>
      </c>
      <c r="G9484" t="s">
        <v>27</v>
      </c>
      <c r="H9484" t="s">
        <v>35</v>
      </c>
      <c r="I9484">
        <v>206</v>
      </c>
      <c r="J9484" t="s">
        <v>29</v>
      </c>
      <c r="K9484">
        <v>2</v>
      </c>
      <c r="L9484">
        <v>60.171990190000002</v>
      </c>
      <c r="M9484" t="s">
        <v>20</v>
      </c>
      <c r="N9484" s="2" t="s">
        <v>16</v>
      </c>
      <c r="O9484">
        <v>0</v>
      </c>
      <c r="P9484">
        <f t="shared" si="446"/>
        <v>120.34398038</v>
      </c>
      <c r="Q9484" s="2" t="s">
        <v>16</v>
      </c>
      <c r="R9484" t="s">
        <v>12</v>
      </c>
      <c r="S9484">
        <v>2</v>
      </c>
      <c r="T9484" s="2" t="s">
        <v>16</v>
      </c>
    </row>
    <row r="9485" spans="1:20" x14ac:dyDescent="0.25">
      <c r="A9485">
        <v>9484</v>
      </c>
      <c r="B9485" s="4">
        <v>43815</v>
      </c>
      <c r="C9485" t="str">
        <f t="shared" si="444"/>
        <v>2019</v>
      </c>
      <c r="D9485">
        <v>277</v>
      </c>
      <c r="E9485">
        <v>40</v>
      </c>
      <c r="F9485" t="str">
        <f t="shared" si="445"/>
        <v>Adult</v>
      </c>
      <c r="G9485" t="s">
        <v>27</v>
      </c>
      <c r="H9485" t="s">
        <v>19</v>
      </c>
      <c r="I9485">
        <v>427</v>
      </c>
      <c r="J9485" t="s">
        <v>15</v>
      </c>
      <c r="K9485">
        <v>3</v>
      </c>
      <c r="L9485">
        <v>37.790437079999997</v>
      </c>
      <c r="M9485" t="s">
        <v>20</v>
      </c>
      <c r="N9485" s="2" t="s">
        <v>16</v>
      </c>
      <c r="O9485">
        <v>0</v>
      </c>
      <c r="P9485">
        <f t="shared" si="446"/>
        <v>113.37131123999998</v>
      </c>
      <c r="Q9485" s="2" t="s">
        <v>16</v>
      </c>
      <c r="R9485" t="s">
        <v>18</v>
      </c>
      <c r="S9485">
        <v>1</v>
      </c>
      <c r="T9485" s="2" t="s">
        <v>16</v>
      </c>
    </row>
    <row r="9486" spans="1:20" x14ac:dyDescent="0.25">
      <c r="A9486">
        <v>9485</v>
      </c>
      <c r="B9486" s="4">
        <v>44153</v>
      </c>
      <c r="C9486" t="str">
        <f t="shared" si="444"/>
        <v>2020</v>
      </c>
      <c r="D9486">
        <v>349</v>
      </c>
      <c r="E9486">
        <v>28</v>
      </c>
      <c r="F9486" t="str">
        <f t="shared" si="445"/>
        <v>Teenager</v>
      </c>
      <c r="G9486" t="s">
        <v>27</v>
      </c>
      <c r="H9486" t="s">
        <v>40</v>
      </c>
      <c r="I9486">
        <v>190</v>
      </c>
      <c r="J9486" t="s">
        <v>29</v>
      </c>
      <c r="K9486">
        <v>3</v>
      </c>
      <c r="L9486">
        <v>77.312149809999994</v>
      </c>
      <c r="M9486" t="s">
        <v>20</v>
      </c>
      <c r="N9486" s="2" t="s">
        <v>16</v>
      </c>
      <c r="O9486">
        <v>0</v>
      </c>
      <c r="P9486">
        <f t="shared" si="446"/>
        <v>231.93644942999998</v>
      </c>
      <c r="Q9486" s="2" t="s">
        <v>16</v>
      </c>
      <c r="R9486" t="s">
        <v>18</v>
      </c>
      <c r="S9486">
        <v>4</v>
      </c>
      <c r="T9486" s="2" t="s">
        <v>11</v>
      </c>
    </row>
    <row r="9487" spans="1:20" x14ac:dyDescent="0.25">
      <c r="A9487">
        <v>9486</v>
      </c>
      <c r="B9487" s="4">
        <v>44906</v>
      </c>
      <c r="C9487" t="str">
        <f t="shared" si="444"/>
        <v>2022</v>
      </c>
      <c r="D9487">
        <v>137</v>
      </c>
      <c r="E9487">
        <v>65</v>
      </c>
      <c r="F9487" t="str">
        <f t="shared" si="445"/>
        <v>Senior</v>
      </c>
      <c r="G9487" t="s">
        <v>13</v>
      </c>
      <c r="H9487" t="s">
        <v>8</v>
      </c>
      <c r="I9487">
        <v>153</v>
      </c>
      <c r="J9487" t="s">
        <v>33</v>
      </c>
      <c r="K9487">
        <v>4</v>
      </c>
      <c r="L9487">
        <v>16.99726965</v>
      </c>
      <c r="M9487" t="s">
        <v>22</v>
      </c>
      <c r="N9487" s="2" t="s">
        <v>11</v>
      </c>
      <c r="O9487">
        <v>0</v>
      </c>
      <c r="P9487">
        <f t="shared" si="446"/>
        <v>67.989078599999999</v>
      </c>
      <c r="Q9487" s="2" t="s">
        <v>11</v>
      </c>
      <c r="R9487" t="s">
        <v>18</v>
      </c>
      <c r="S9487">
        <v>2</v>
      </c>
      <c r="T9487" s="2" t="s">
        <v>11</v>
      </c>
    </row>
    <row r="9488" spans="1:20" x14ac:dyDescent="0.25">
      <c r="A9488">
        <v>9487</v>
      </c>
      <c r="B9488" s="4">
        <v>44514</v>
      </c>
      <c r="C9488" t="str">
        <f t="shared" si="444"/>
        <v>2021</v>
      </c>
      <c r="D9488">
        <v>461</v>
      </c>
      <c r="E9488">
        <v>65</v>
      </c>
      <c r="F9488" t="str">
        <f t="shared" si="445"/>
        <v>Senior</v>
      </c>
      <c r="G9488" t="s">
        <v>7</v>
      </c>
      <c r="H9488" t="s">
        <v>41</v>
      </c>
      <c r="I9488">
        <v>977</v>
      </c>
      <c r="J9488" t="s">
        <v>29</v>
      </c>
      <c r="K9488">
        <v>2</v>
      </c>
      <c r="L9488">
        <v>71.644425510000005</v>
      </c>
      <c r="M9488" t="s">
        <v>20</v>
      </c>
      <c r="N9488" s="2" t="s">
        <v>11</v>
      </c>
      <c r="O9488">
        <v>14.328885100000001</v>
      </c>
      <c r="P9488">
        <f t="shared" si="446"/>
        <v>128.95996592</v>
      </c>
      <c r="Q9488" s="2" t="s">
        <v>16</v>
      </c>
      <c r="R9488" t="s">
        <v>26</v>
      </c>
      <c r="S9488">
        <v>3</v>
      </c>
      <c r="T9488" s="2" t="s">
        <v>11</v>
      </c>
    </row>
    <row r="9489" spans="1:20" x14ac:dyDescent="0.25">
      <c r="A9489">
        <v>9488</v>
      </c>
      <c r="B9489" s="4">
        <v>43801</v>
      </c>
      <c r="C9489" t="str">
        <f t="shared" si="444"/>
        <v>2019</v>
      </c>
      <c r="D9489">
        <v>272</v>
      </c>
      <c r="E9489">
        <v>65</v>
      </c>
      <c r="F9489" t="str">
        <f t="shared" si="445"/>
        <v>Senior</v>
      </c>
      <c r="G9489" t="s">
        <v>27</v>
      </c>
      <c r="H9489" t="s">
        <v>39</v>
      </c>
      <c r="I9489">
        <v>462</v>
      </c>
      <c r="J9489" t="s">
        <v>15</v>
      </c>
      <c r="K9489">
        <v>4</v>
      </c>
      <c r="L9489">
        <v>67.581687299999999</v>
      </c>
      <c r="M9489" t="s">
        <v>22</v>
      </c>
      <c r="N9489" s="2" t="s">
        <v>11</v>
      </c>
      <c r="O9489">
        <v>0</v>
      </c>
      <c r="P9489">
        <f t="shared" si="446"/>
        <v>270.32674919999999</v>
      </c>
      <c r="Q9489" s="2" t="s">
        <v>11</v>
      </c>
      <c r="R9489" t="s">
        <v>18</v>
      </c>
      <c r="S9489">
        <v>2</v>
      </c>
      <c r="T9489" s="2" t="s">
        <v>11</v>
      </c>
    </row>
    <row r="9490" spans="1:20" x14ac:dyDescent="0.25">
      <c r="A9490">
        <v>9489</v>
      </c>
      <c r="B9490" s="4">
        <v>43460</v>
      </c>
      <c r="C9490" t="str">
        <f t="shared" si="444"/>
        <v>2018</v>
      </c>
      <c r="D9490">
        <v>440</v>
      </c>
      <c r="E9490">
        <v>63</v>
      </c>
      <c r="F9490" t="str">
        <f t="shared" si="445"/>
        <v>Senior</v>
      </c>
      <c r="G9490" t="s">
        <v>7</v>
      </c>
      <c r="H9490" t="s">
        <v>42</v>
      </c>
      <c r="I9490">
        <v>454</v>
      </c>
      <c r="J9490" t="s">
        <v>15</v>
      </c>
      <c r="K9490">
        <v>4</v>
      </c>
      <c r="L9490">
        <v>81.739990160000005</v>
      </c>
      <c r="M9490" t="s">
        <v>22</v>
      </c>
      <c r="N9490" s="2" t="s">
        <v>16</v>
      </c>
      <c r="O9490">
        <v>32.69599607</v>
      </c>
      <c r="P9490">
        <f t="shared" si="446"/>
        <v>294.26396457000004</v>
      </c>
      <c r="Q9490" s="2" t="s">
        <v>11</v>
      </c>
      <c r="R9490" t="s">
        <v>26</v>
      </c>
      <c r="S9490">
        <v>1</v>
      </c>
      <c r="T9490" s="2" t="s">
        <v>11</v>
      </c>
    </row>
    <row r="9491" spans="1:20" x14ac:dyDescent="0.25">
      <c r="A9491">
        <v>9490</v>
      </c>
      <c r="B9491" s="4">
        <v>44505</v>
      </c>
      <c r="C9491" t="str">
        <f t="shared" si="444"/>
        <v>2021</v>
      </c>
      <c r="D9491">
        <v>388</v>
      </c>
      <c r="E9491">
        <v>48</v>
      </c>
      <c r="F9491" t="str">
        <f t="shared" si="445"/>
        <v>Adult</v>
      </c>
      <c r="G9491" t="s">
        <v>13</v>
      </c>
      <c r="H9491" t="s">
        <v>36</v>
      </c>
      <c r="I9491">
        <v>230</v>
      </c>
      <c r="J9491" t="s">
        <v>24</v>
      </c>
      <c r="K9491">
        <v>5</v>
      </c>
      <c r="L9491">
        <v>34.436906690000001</v>
      </c>
      <c r="M9491" t="s">
        <v>20</v>
      </c>
      <c r="N9491" s="2" t="s">
        <v>16</v>
      </c>
      <c r="O9491">
        <v>17.21845334</v>
      </c>
      <c r="P9491">
        <f t="shared" si="446"/>
        <v>154.96608011000001</v>
      </c>
      <c r="Q9491" s="2" t="s">
        <v>11</v>
      </c>
      <c r="R9491" t="s">
        <v>26</v>
      </c>
      <c r="S9491">
        <v>1</v>
      </c>
      <c r="T9491" s="2" t="s">
        <v>11</v>
      </c>
    </row>
    <row r="9492" spans="1:20" x14ac:dyDescent="0.25">
      <c r="A9492">
        <v>9491</v>
      </c>
      <c r="B9492" s="4">
        <v>44876</v>
      </c>
      <c r="C9492" t="str">
        <f t="shared" si="444"/>
        <v>2022</v>
      </c>
      <c r="D9492">
        <v>233</v>
      </c>
      <c r="E9492">
        <v>34</v>
      </c>
      <c r="F9492" t="str">
        <f t="shared" si="445"/>
        <v>Adult</v>
      </c>
      <c r="G9492" t="s">
        <v>27</v>
      </c>
      <c r="H9492" t="s">
        <v>43</v>
      </c>
      <c r="I9492">
        <v>940</v>
      </c>
      <c r="J9492" t="s">
        <v>33</v>
      </c>
      <c r="K9492">
        <v>2</v>
      </c>
      <c r="L9492">
        <v>31.13124535</v>
      </c>
      <c r="M9492" t="s">
        <v>10</v>
      </c>
      <c r="N9492" s="2" t="s">
        <v>16</v>
      </c>
      <c r="O9492">
        <v>6.2262490709999998</v>
      </c>
      <c r="P9492">
        <f t="shared" si="446"/>
        <v>56.036241629000003</v>
      </c>
      <c r="Q9492" s="2" t="s">
        <v>16</v>
      </c>
      <c r="R9492" t="s">
        <v>26</v>
      </c>
      <c r="S9492">
        <v>1</v>
      </c>
      <c r="T9492" s="2" t="s">
        <v>11</v>
      </c>
    </row>
    <row r="9493" spans="1:20" x14ac:dyDescent="0.25">
      <c r="A9493">
        <v>9492</v>
      </c>
      <c r="B9493" s="4">
        <v>44889</v>
      </c>
      <c r="C9493" t="str">
        <f t="shared" si="444"/>
        <v>2022</v>
      </c>
      <c r="D9493">
        <v>461</v>
      </c>
      <c r="E9493">
        <v>37</v>
      </c>
      <c r="F9493" t="str">
        <f t="shared" si="445"/>
        <v>Adult</v>
      </c>
      <c r="G9493" t="s">
        <v>7</v>
      </c>
      <c r="H9493" t="s">
        <v>43</v>
      </c>
      <c r="I9493">
        <v>282</v>
      </c>
      <c r="J9493" t="s">
        <v>29</v>
      </c>
      <c r="K9493">
        <v>5</v>
      </c>
      <c r="L9493">
        <v>40.33651115</v>
      </c>
      <c r="M9493" t="s">
        <v>25</v>
      </c>
      <c r="N9493" s="2" t="s">
        <v>11</v>
      </c>
      <c r="O9493">
        <v>20.16825558</v>
      </c>
      <c r="P9493">
        <f t="shared" si="446"/>
        <v>181.51430017000001</v>
      </c>
      <c r="Q9493" s="2" t="s">
        <v>11</v>
      </c>
      <c r="R9493" t="s">
        <v>26</v>
      </c>
      <c r="S9493">
        <v>1</v>
      </c>
      <c r="T9493" s="2" t="s">
        <v>16</v>
      </c>
    </row>
    <row r="9494" spans="1:20" x14ac:dyDescent="0.25">
      <c r="A9494">
        <v>9493</v>
      </c>
      <c r="B9494" s="4">
        <v>43811</v>
      </c>
      <c r="C9494" t="str">
        <f t="shared" si="444"/>
        <v>2019</v>
      </c>
      <c r="D9494">
        <v>160</v>
      </c>
      <c r="E9494">
        <v>51</v>
      </c>
      <c r="F9494" t="str">
        <f t="shared" si="445"/>
        <v>Senior</v>
      </c>
      <c r="G9494" t="s">
        <v>7</v>
      </c>
      <c r="H9494" t="s">
        <v>14</v>
      </c>
      <c r="I9494">
        <v>186</v>
      </c>
      <c r="J9494" t="s">
        <v>15</v>
      </c>
      <c r="K9494">
        <v>3</v>
      </c>
      <c r="L9494">
        <v>41.0616196</v>
      </c>
      <c r="M9494" t="s">
        <v>25</v>
      </c>
      <c r="N9494" s="2" t="s">
        <v>16</v>
      </c>
      <c r="O9494">
        <v>0</v>
      </c>
      <c r="P9494">
        <f t="shared" si="446"/>
        <v>123.1848588</v>
      </c>
      <c r="Q9494" s="2" t="s">
        <v>11</v>
      </c>
      <c r="R9494" t="s">
        <v>12</v>
      </c>
      <c r="S9494">
        <v>2</v>
      </c>
      <c r="T9494" s="2" t="s">
        <v>11</v>
      </c>
    </row>
    <row r="9495" spans="1:20" x14ac:dyDescent="0.25">
      <c r="A9495">
        <v>9494</v>
      </c>
      <c r="B9495" s="4">
        <v>45280</v>
      </c>
      <c r="C9495" t="str">
        <f t="shared" si="444"/>
        <v>2023</v>
      </c>
      <c r="D9495">
        <v>155</v>
      </c>
      <c r="E9495">
        <v>24</v>
      </c>
      <c r="F9495" t="str">
        <f t="shared" si="445"/>
        <v>Teenager</v>
      </c>
      <c r="G9495" t="s">
        <v>27</v>
      </c>
      <c r="H9495" t="s">
        <v>42</v>
      </c>
      <c r="I9495">
        <v>916</v>
      </c>
      <c r="J9495" t="s">
        <v>15</v>
      </c>
      <c r="K9495">
        <v>4</v>
      </c>
      <c r="L9495">
        <v>71.582690869999993</v>
      </c>
      <c r="M9495" t="s">
        <v>10</v>
      </c>
      <c r="N9495" s="2" t="s">
        <v>11</v>
      </c>
      <c r="O9495">
        <v>28.63307635</v>
      </c>
      <c r="P9495">
        <f t="shared" si="446"/>
        <v>257.69768712999996</v>
      </c>
      <c r="Q9495" s="2" t="s">
        <v>11</v>
      </c>
      <c r="R9495" t="s">
        <v>26</v>
      </c>
      <c r="S9495">
        <v>3</v>
      </c>
      <c r="T9495" s="2" t="s">
        <v>11</v>
      </c>
    </row>
    <row r="9496" spans="1:20" x14ac:dyDescent="0.25">
      <c r="A9496">
        <v>9495</v>
      </c>
      <c r="B9496" s="4">
        <v>43419</v>
      </c>
      <c r="C9496" t="str">
        <f t="shared" si="444"/>
        <v>2018</v>
      </c>
      <c r="D9496">
        <v>119</v>
      </c>
      <c r="E9496">
        <v>26</v>
      </c>
      <c r="F9496" t="str">
        <f t="shared" si="445"/>
        <v>Teenager</v>
      </c>
      <c r="G9496" t="s">
        <v>27</v>
      </c>
      <c r="H9496" t="s">
        <v>17</v>
      </c>
      <c r="I9496">
        <v>804</v>
      </c>
      <c r="J9496" t="s">
        <v>9</v>
      </c>
      <c r="K9496">
        <v>4</v>
      </c>
      <c r="L9496">
        <v>62.220717630000003</v>
      </c>
      <c r="M9496" t="s">
        <v>10</v>
      </c>
      <c r="N9496" s="2" t="s">
        <v>11</v>
      </c>
      <c r="O9496">
        <v>24.888287049999999</v>
      </c>
      <c r="P9496">
        <f t="shared" si="446"/>
        <v>223.99458347000001</v>
      </c>
      <c r="Q9496" s="2" t="s">
        <v>16</v>
      </c>
      <c r="R9496" t="s">
        <v>26</v>
      </c>
      <c r="S9496">
        <v>4</v>
      </c>
      <c r="T9496" s="2" t="s">
        <v>11</v>
      </c>
    </row>
    <row r="9497" spans="1:20" x14ac:dyDescent="0.25">
      <c r="A9497">
        <v>9496</v>
      </c>
      <c r="B9497" s="4">
        <v>45239</v>
      </c>
      <c r="C9497" t="str">
        <f t="shared" si="444"/>
        <v>2023</v>
      </c>
      <c r="D9497">
        <v>355</v>
      </c>
      <c r="E9497">
        <v>68</v>
      </c>
      <c r="F9497" t="str">
        <f t="shared" si="445"/>
        <v>Senior</v>
      </c>
      <c r="G9497" t="s">
        <v>7</v>
      </c>
      <c r="H9497" t="s">
        <v>40</v>
      </c>
      <c r="I9497">
        <v>570</v>
      </c>
      <c r="J9497" t="s">
        <v>9</v>
      </c>
      <c r="K9497">
        <v>4</v>
      </c>
      <c r="L9497">
        <v>59.910224790000001</v>
      </c>
      <c r="M9497" t="s">
        <v>22</v>
      </c>
      <c r="N9497" s="2" t="s">
        <v>16</v>
      </c>
      <c r="O9497">
        <v>0</v>
      </c>
      <c r="P9497">
        <f t="shared" si="446"/>
        <v>239.64089916</v>
      </c>
      <c r="Q9497" s="2" t="s">
        <v>16</v>
      </c>
      <c r="R9497" t="s">
        <v>18</v>
      </c>
      <c r="S9497">
        <v>3</v>
      </c>
      <c r="T9497" s="2" t="s">
        <v>11</v>
      </c>
    </row>
    <row r="9498" spans="1:20" x14ac:dyDescent="0.25">
      <c r="A9498">
        <v>9497</v>
      </c>
      <c r="B9498" s="4">
        <v>44152</v>
      </c>
      <c r="C9498" t="str">
        <f t="shared" si="444"/>
        <v>2020</v>
      </c>
      <c r="D9498">
        <v>203</v>
      </c>
      <c r="E9498">
        <v>31</v>
      </c>
      <c r="F9498" t="str">
        <f t="shared" si="445"/>
        <v>Adult</v>
      </c>
      <c r="G9498" t="s">
        <v>7</v>
      </c>
      <c r="H9498" t="s">
        <v>32</v>
      </c>
      <c r="I9498">
        <v>917</v>
      </c>
      <c r="J9498" t="s">
        <v>29</v>
      </c>
      <c r="K9498">
        <v>3</v>
      </c>
      <c r="L9498">
        <v>32.276647609999998</v>
      </c>
      <c r="M9498" t="s">
        <v>22</v>
      </c>
      <c r="N9498" s="2" t="s">
        <v>11</v>
      </c>
      <c r="O9498">
        <v>0</v>
      </c>
      <c r="P9498">
        <f t="shared" si="446"/>
        <v>96.829942829999993</v>
      </c>
      <c r="Q9498" s="2" t="s">
        <v>11</v>
      </c>
      <c r="R9498" t="s">
        <v>18</v>
      </c>
      <c r="S9498">
        <v>3</v>
      </c>
      <c r="T9498" s="2" t="s">
        <v>16</v>
      </c>
    </row>
    <row r="9499" spans="1:20" x14ac:dyDescent="0.25">
      <c r="A9499">
        <v>9498</v>
      </c>
      <c r="B9499" s="4">
        <v>44517</v>
      </c>
      <c r="C9499" t="str">
        <f t="shared" si="444"/>
        <v>2021</v>
      </c>
      <c r="D9499">
        <v>124</v>
      </c>
      <c r="E9499">
        <v>56</v>
      </c>
      <c r="F9499" t="str">
        <f t="shared" si="445"/>
        <v>Senior</v>
      </c>
      <c r="G9499" t="s">
        <v>13</v>
      </c>
      <c r="H9499" t="s">
        <v>21</v>
      </c>
      <c r="I9499">
        <v>551</v>
      </c>
      <c r="J9499" t="s">
        <v>24</v>
      </c>
      <c r="K9499">
        <v>1</v>
      </c>
      <c r="L9499">
        <v>89.764403200000004</v>
      </c>
      <c r="M9499" t="s">
        <v>20</v>
      </c>
      <c r="N9499" s="2" t="s">
        <v>11</v>
      </c>
      <c r="O9499">
        <v>0</v>
      </c>
      <c r="P9499">
        <f t="shared" si="446"/>
        <v>89.764403200000004</v>
      </c>
      <c r="Q9499" s="2" t="s">
        <v>11</v>
      </c>
      <c r="R9499" t="s">
        <v>18</v>
      </c>
      <c r="S9499">
        <v>1</v>
      </c>
      <c r="T9499" s="2" t="s">
        <v>16</v>
      </c>
    </row>
    <row r="9500" spans="1:20" x14ac:dyDescent="0.25">
      <c r="A9500">
        <v>9499</v>
      </c>
      <c r="B9500" s="4">
        <v>43799</v>
      </c>
      <c r="C9500" t="str">
        <f t="shared" si="444"/>
        <v>2019</v>
      </c>
      <c r="D9500">
        <v>127</v>
      </c>
      <c r="E9500">
        <v>57</v>
      </c>
      <c r="F9500" t="str">
        <f t="shared" si="445"/>
        <v>Senior</v>
      </c>
      <c r="G9500" t="s">
        <v>27</v>
      </c>
      <c r="H9500" t="s">
        <v>17</v>
      </c>
      <c r="I9500">
        <v>410</v>
      </c>
      <c r="J9500" t="s">
        <v>24</v>
      </c>
      <c r="K9500">
        <v>1</v>
      </c>
      <c r="L9500">
        <v>37.508746619999997</v>
      </c>
      <c r="M9500" t="s">
        <v>25</v>
      </c>
      <c r="N9500" s="2" t="s">
        <v>11</v>
      </c>
      <c r="O9500">
        <v>3.7508746620000002</v>
      </c>
      <c r="P9500">
        <f t="shared" si="446"/>
        <v>33.757871957999996</v>
      </c>
      <c r="Q9500" s="2" t="s">
        <v>16</v>
      </c>
      <c r="R9500" t="s">
        <v>26</v>
      </c>
      <c r="S9500">
        <v>2</v>
      </c>
      <c r="T9500" s="2" t="s">
        <v>16</v>
      </c>
    </row>
    <row r="9501" spans="1:20" x14ac:dyDescent="0.25">
      <c r="A9501">
        <v>9500</v>
      </c>
      <c r="B9501" s="4">
        <v>45279</v>
      </c>
      <c r="C9501" t="str">
        <f t="shared" si="444"/>
        <v>2023</v>
      </c>
      <c r="D9501">
        <v>423</v>
      </c>
      <c r="E9501">
        <v>20</v>
      </c>
      <c r="F9501" t="str">
        <f t="shared" si="445"/>
        <v>Teenager</v>
      </c>
      <c r="G9501" t="s">
        <v>13</v>
      </c>
      <c r="H9501" t="s">
        <v>21</v>
      </c>
      <c r="I9501">
        <v>772</v>
      </c>
      <c r="J9501" t="s">
        <v>15</v>
      </c>
      <c r="K9501">
        <v>3</v>
      </c>
      <c r="L9501">
        <v>45.559811770000003</v>
      </c>
      <c r="M9501" t="s">
        <v>22</v>
      </c>
      <c r="N9501" s="2" t="s">
        <v>16</v>
      </c>
      <c r="O9501">
        <v>0</v>
      </c>
      <c r="P9501">
        <f t="shared" si="446"/>
        <v>136.67943531</v>
      </c>
      <c r="Q9501" s="2" t="s">
        <v>16</v>
      </c>
      <c r="R9501" t="s">
        <v>18</v>
      </c>
      <c r="S9501">
        <v>2</v>
      </c>
      <c r="T9501" s="2" t="s">
        <v>11</v>
      </c>
    </row>
    <row r="9502" spans="1:20" x14ac:dyDescent="0.25">
      <c r="A9502">
        <v>9501</v>
      </c>
      <c r="B9502" s="4">
        <v>44191</v>
      </c>
      <c r="C9502" t="str">
        <f t="shared" si="444"/>
        <v>2020</v>
      </c>
      <c r="D9502">
        <v>350</v>
      </c>
      <c r="E9502">
        <v>56</v>
      </c>
      <c r="F9502" t="str">
        <f t="shared" si="445"/>
        <v>Senior</v>
      </c>
      <c r="G9502" t="s">
        <v>7</v>
      </c>
      <c r="H9502" t="s">
        <v>14</v>
      </c>
      <c r="I9502">
        <v>874</v>
      </c>
      <c r="J9502" t="s">
        <v>15</v>
      </c>
      <c r="K9502">
        <v>5</v>
      </c>
      <c r="L9502">
        <v>45.962632739999997</v>
      </c>
      <c r="M9502" t="s">
        <v>25</v>
      </c>
      <c r="N9502" s="2" t="s">
        <v>11</v>
      </c>
      <c r="O9502">
        <v>0</v>
      </c>
      <c r="P9502">
        <f t="shared" si="446"/>
        <v>229.81316369999999</v>
      </c>
      <c r="Q9502" s="2" t="s">
        <v>16</v>
      </c>
      <c r="R9502" t="s">
        <v>12</v>
      </c>
      <c r="S9502">
        <v>2</v>
      </c>
      <c r="T9502" s="2" t="s">
        <v>11</v>
      </c>
    </row>
    <row r="9503" spans="1:20" x14ac:dyDescent="0.25">
      <c r="A9503">
        <v>9502</v>
      </c>
      <c r="B9503" s="4">
        <v>43406</v>
      </c>
      <c r="C9503" t="str">
        <f t="shared" si="444"/>
        <v>2018</v>
      </c>
      <c r="D9503">
        <v>156</v>
      </c>
      <c r="E9503">
        <v>20</v>
      </c>
      <c r="F9503" t="str">
        <f t="shared" si="445"/>
        <v>Teenager</v>
      </c>
      <c r="G9503" t="s">
        <v>13</v>
      </c>
      <c r="H9503" t="s">
        <v>43</v>
      </c>
      <c r="I9503">
        <v>751</v>
      </c>
      <c r="J9503" t="s">
        <v>9</v>
      </c>
      <c r="K9503">
        <v>4</v>
      </c>
      <c r="L9503">
        <v>88.418610880000003</v>
      </c>
      <c r="M9503" t="s">
        <v>25</v>
      </c>
      <c r="N9503" s="2" t="s">
        <v>11</v>
      </c>
      <c r="O9503">
        <v>0</v>
      </c>
      <c r="P9503">
        <f t="shared" si="446"/>
        <v>353.67444352000001</v>
      </c>
      <c r="Q9503" s="2" t="s">
        <v>16</v>
      </c>
      <c r="R9503" t="s">
        <v>12</v>
      </c>
      <c r="S9503">
        <v>4</v>
      </c>
      <c r="T9503" s="2" t="s">
        <v>16</v>
      </c>
    </row>
    <row r="9504" spans="1:20" x14ac:dyDescent="0.25">
      <c r="A9504">
        <v>9503</v>
      </c>
      <c r="B9504" s="4">
        <v>45261</v>
      </c>
      <c r="C9504" t="str">
        <f t="shared" si="444"/>
        <v>2023</v>
      </c>
      <c r="D9504">
        <v>265</v>
      </c>
      <c r="E9504">
        <v>41</v>
      </c>
      <c r="F9504" t="str">
        <f t="shared" si="445"/>
        <v>Adult</v>
      </c>
      <c r="G9504" t="s">
        <v>13</v>
      </c>
      <c r="H9504" t="s">
        <v>17</v>
      </c>
      <c r="I9504">
        <v>203</v>
      </c>
      <c r="J9504" t="s">
        <v>29</v>
      </c>
      <c r="K9504">
        <v>3</v>
      </c>
      <c r="L9504">
        <v>87.14404073</v>
      </c>
      <c r="M9504" t="s">
        <v>22</v>
      </c>
      <c r="N9504" s="2" t="s">
        <v>16</v>
      </c>
      <c r="O9504">
        <v>0</v>
      </c>
      <c r="P9504">
        <f t="shared" si="446"/>
        <v>261.43212218999997</v>
      </c>
      <c r="Q9504" s="2" t="s">
        <v>16</v>
      </c>
      <c r="R9504" t="s">
        <v>12</v>
      </c>
      <c r="S9504">
        <v>1</v>
      </c>
      <c r="T9504" s="2" t="s">
        <v>16</v>
      </c>
    </row>
    <row r="9505" spans="1:20" x14ac:dyDescent="0.25">
      <c r="A9505">
        <v>9504</v>
      </c>
      <c r="B9505" s="4">
        <v>43790</v>
      </c>
      <c r="C9505" t="str">
        <f t="shared" si="444"/>
        <v>2019</v>
      </c>
      <c r="D9505">
        <v>131</v>
      </c>
      <c r="E9505">
        <v>69</v>
      </c>
      <c r="F9505" t="str">
        <f t="shared" si="445"/>
        <v>Senior</v>
      </c>
      <c r="G9505" t="s">
        <v>7</v>
      </c>
      <c r="H9505" t="s">
        <v>36</v>
      </c>
      <c r="I9505">
        <v>837</v>
      </c>
      <c r="J9505" t="s">
        <v>9</v>
      </c>
      <c r="K9505">
        <v>3</v>
      </c>
      <c r="L9505">
        <v>70.993958860000006</v>
      </c>
      <c r="M9505" t="s">
        <v>20</v>
      </c>
      <c r="N9505" s="2" t="s">
        <v>11</v>
      </c>
      <c r="O9505">
        <v>21.29818766</v>
      </c>
      <c r="P9505">
        <f t="shared" si="446"/>
        <v>191.68368892000001</v>
      </c>
      <c r="Q9505" s="2" t="s">
        <v>16</v>
      </c>
      <c r="R9505" t="s">
        <v>26</v>
      </c>
      <c r="S9505">
        <v>1</v>
      </c>
      <c r="T9505" s="2" t="s">
        <v>11</v>
      </c>
    </row>
    <row r="9506" spans="1:20" x14ac:dyDescent="0.25">
      <c r="A9506">
        <v>9505</v>
      </c>
      <c r="B9506" s="4">
        <v>43828</v>
      </c>
      <c r="C9506" t="str">
        <f t="shared" si="444"/>
        <v>2019</v>
      </c>
      <c r="D9506">
        <v>107</v>
      </c>
      <c r="E9506">
        <v>58</v>
      </c>
      <c r="F9506" t="str">
        <f t="shared" si="445"/>
        <v>Senior</v>
      </c>
      <c r="G9506" t="s">
        <v>27</v>
      </c>
      <c r="H9506" t="s">
        <v>43</v>
      </c>
      <c r="I9506">
        <v>412</v>
      </c>
      <c r="J9506" t="s">
        <v>24</v>
      </c>
      <c r="K9506">
        <v>1</v>
      </c>
      <c r="L9506">
        <v>46.760643760000001</v>
      </c>
      <c r="M9506" t="s">
        <v>20</v>
      </c>
      <c r="N9506" s="2" t="s">
        <v>11</v>
      </c>
      <c r="O9506">
        <v>4.6760643760000002</v>
      </c>
      <c r="P9506">
        <f t="shared" si="446"/>
        <v>42.084579384000001</v>
      </c>
      <c r="Q9506" s="2" t="s">
        <v>16</v>
      </c>
      <c r="R9506" t="s">
        <v>26</v>
      </c>
      <c r="S9506">
        <v>2</v>
      </c>
      <c r="T9506" s="2" t="s">
        <v>16</v>
      </c>
    </row>
    <row r="9507" spans="1:20" x14ac:dyDescent="0.25">
      <c r="A9507">
        <v>9506</v>
      </c>
      <c r="B9507" s="4">
        <v>43447</v>
      </c>
      <c r="C9507" t="str">
        <f t="shared" si="444"/>
        <v>2018</v>
      </c>
      <c r="D9507">
        <v>244</v>
      </c>
      <c r="E9507">
        <v>45</v>
      </c>
      <c r="F9507" t="str">
        <f t="shared" si="445"/>
        <v>Adult</v>
      </c>
      <c r="G9507" t="s">
        <v>13</v>
      </c>
      <c r="H9507" t="s">
        <v>37</v>
      </c>
      <c r="I9507">
        <v>342</v>
      </c>
      <c r="J9507" t="s">
        <v>9</v>
      </c>
      <c r="K9507">
        <v>2</v>
      </c>
      <c r="L9507">
        <v>49.469700959999997</v>
      </c>
      <c r="M9507" t="s">
        <v>22</v>
      </c>
      <c r="N9507" s="2" t="s">
        <v>16</v>
      </c>
      <c r="O9507">
        <v>0</v>
      </c>
      <c r="P9507">
        <f t="shared" si="446"/>
        <v>98.939401919999995</v>
      </c>
      <c r="Q9507" s="2" t="s">
        <v>16</v>
      </c>
      <c r="R9507" t="s">
        <v>12</v>
      </c>
      <c r="S9507">
        <v>5</v>
      </c>
      <c r="T9507" s="2" t="s">
        <v>11</v>
      </c>
    </row>
    <row r="9508" spans="1:20" x14ac:dyDescent="0.25">
      <c r="A9508">
        <v>9507</v>
      </c>
      <c r="B9508" s="4">
        <v>44519</v>
      </c>
      <c r="C9508" t="str">
        <f t="shared" si="444"/>
        <v>2021</v>
      </c>
      <c r="D9508">
        <v>95</v>
      </c>
      <c r="E9508">
        <v>58</v>
      </c>
      <c r="F9508" t="str">
        <f t="shared" si="445"/>
        <v>Senior</v>
      </c>
      <c r="G9508" t="s">
        <v>27</v>
      </c>
      <c r="H9508" t="s">
        <v>21</v>
      </c>
      <c r="I9508">
        <v>768</v>
      </c>
      <c r="J9508" t="s">
        <v>15</v>
      </c>
      <c r="K9508">
        <v>5</v>
      </c>
      <c r="L9508">
        <v>67.574409279999998</v>
      </c>
      <c r="M9508" t="s">
        <v>25</v>
      </c>
      <c r="N9508" s="2" t="s">
        <v>11</v>
      </c>
      <c r="O9508">
        <v>33.787204639999999</v>
      </c>
      <c r="P9508">
        <f t="shared" si="446"/>
        <v>304.08484176000002</v>
      </c>
      <c r="Q9508" s="2" t="s">
        <v>11</v>
      </c>
      <c r="R9508" t="s">
        <v>26</v>
      </c>
      <c r="S9508">
        <v>3</v>
      </c>
      <c r="T9508" s="2" t="s">
        <v>11</v>
      </c>
    </row>
    <row r="9509" spans="1:20" x14ac:dyDescent="0.25">
      <c r="A9509">
        <v>9508</v>
      </c>
      <c r="B9509" s="4">
        <v>44156</v>
      </c>
      <c r="C9509" t="str">
        <f t="shared" si="444"/>
        <v>2020</v>
      </c>
      <c r="D9509">
        <v>459</v>
      </c>
      <c r="E9509">
        <v>27</v>
      </c>
      <c r="F9509" t="str">
        <f t="shared" si="445"/>
        <v>Teenager</v>
      </c>
      <c r="G9509" t="s">
        <v>27</v>
      </c>
      <c r="H9509" t="s">
        <v>17</v>
      </c>
      <c r="I9509">
        <v>423</v>
      </c>
      <c r="J9509" t="s">
        <v>29</v>
      </c>
      <c r="K9509">
        <v>5</v>
      </c>
      <c r="L9509">
        <v>83.609356869999999</v>
      </c>
      <c r="M9509" t="s">
        <v>25</v>
      </c>
      <c r="N9509" s="2" t="s">
        <v>11</v>
      </c>
      <c r="O9509">
        <v>0</v>
      </c>
      <c r="P9509">
        <f t="shared" si="446"/>
        <v>418.04678435</v>
      </c>
      <c r="Q9509" s="2" t="s">
        <v>11</v>
      </c>
      <c r="R9509" t="s">
        <v>12</v>
      </c>
      <c r="S9509">
        <v>3</v>
      </c>
      <c r="T9509" s="2" t="s">
        <v>11</v>
      </c>
    </row>
    <row r="9510" spans="1:20" x14ac:dyDescent="0.25">
      <c r="A9510">
        <v>9509</v>
      </c>
      <c r="B9510" s="4">
        <v>43824</v>
      </c>
      <c r="C9510" t="str">
        <f t="shared" si="444"/>
        <v>2019</v>
      </c>
      <c r="D9510">
        <v>184</v>
      </c>
      <c r="E9510">
        <v>18</v>
      </c>
      <c r="F9510" t="str">
        <f t="shared" si="445"/>
        <v>Teenager</v>
      </c>
      <c r="G9510" t="s">
        <v>7</v>
      </c>
      <c r="H9510" t="s">
        <v>41</v>
      </c>
      <c r="I9510">
        <v>303</v>
      </c>
      <c r="J9510" t="s">
        <v>33</v>
      </c>
      <c r="K9510">
        <v>5</v>
      </c>
      <c r="L9510">
        <v>96.910926009999997</v>
      </c>
      <c r="M9510" t="s">
        <v>10</v>
      </c>
      <c r="N9510" s="2" t="s">
        <v>11</v>
      </c>
      <c r="O9510">
        <v>0</v>
      </c>
      <c r="P9510">
        <f t="shared" si="446"/>
        <v>484.55463005000001</v>
      </c>
      <c r="Q9510" s="2" t="s">
        <v>16</v>
      </c>
      <c r="R9510" t="s">
        <v>12</v>
      </c>
      <c r="S9510">
        <v>1</v>
      </c>
      <c r="T9510" s="2" t="s">
        <v>11</v>
      </c>
    </row>
    <row r="9511" spans="1:20" x14ac:dyDescent="0.25">
      <c r="A9511">
        <v>9510</v>
      </c>
      <c r="B9511" s="4">
        <v>44866</v>
      </c>
      <c r="C9511" t="str">
        <f t="shared" si="444"/>
        <v>2022</v>
      </c>
      <c r="D9511">
        <v>319</v>
      </c>
      <c r="E9511">
        <v>29</v>
      </c>
      <c r="F9511" t="str">
        <f t="shared" si="445"/>
        <v>Teenager</v>
      </c>
      <c r="G9511" t="s">
        <v>13</v>
      </c>
      <c r="H9511" t="s">
        <v>43</v>
      </c>
      <c r="I9511">
        <v>171</v>
      </c>
      <c r="J9511" t="s">
        <v>33</v>
      </c>
      <c r="K9511">
        <v>4</v>
      </c>
      <c r="L9511">
        <v>20.765301730000001</v>
      </c>
      <c r="M9511" t="s">
        <v>25</v>
      </c>
      <c r="N9511" s="2" t="s">
        <v>16</v>
      </c>
      <c r="O9511">
        <v>0</v>
      </c>
      <c r="P9511">
        <f t="shared" si="446"/>
        <v>83.061206920000004</v>
      </c>
      <c r="Q9511" s="2" t="s">
        <v>11</v>
      </c>
      <c r="R9511" t="s">
        <v>12</v>
      </c>
      <c r="S9511">
        <v>1</v>
      </c>
      <c r="T9511" s="2" t="s">
        <v>11</v>
      </c>
    </row>
    <row r="9512" spans="1:20" x14ac:dyDescent="0.25">
      <c r="A9512">
        <v>9511</v>
      </c>
      <c r="B9512" s="4">
        <v>44875</v>
      </c>
      <c r="C9512" t="str">
        <f t="shared" si="444"/>
        <v>2022</v>
      </c>
      <c r="D9512">
        <v>56</v>
      </c>
      <c r="E9512">
        <v>28</v>
      </c>
      <c r="F9512" t="str">
        <f t="shared" si="445"/>
        <v>Teenager</v>
      </c>
      <c r="G9512" t="s">
        <v>27</v>
      </c>
      <c r="H9512" t="s">
        <v>35</v>
      </c>
      <c r="I9512">
        <v>988</v>
      </c>
      <c r="J9512" t="s">
        <v>33</v>
      </c>
      <c r="K9512">
        <v>2</v>
      </c>
      <c r="L9512">
        <v>95.94852625</v>
      </c>
      <c r="M9512" t="s">
        <v>10</v>
      </c>
      <c r="N9512" s="2" t="s">
        <v>11</v>
      </c>
      <c r="O9512">
        <v>0</v>
      </c>
      <c r="P9512">
        <f t="shared" si="446"/>
        <v>191.8970525</v>
      </c>
      <c r="Q9512" s="2" t="s">
        <v>16</v>
      </c>
      <c r="R9512" t="s">
        <v>12</v>
      </c>
      <c r="S9512">
        <v>4</v>
      </c>
      <c r="T9512" s="2" t="s">
        <v>11</v>
      </c>
    </row>
    <row r="9513" spans="1:20" x14ac:dyDescent="0.25">
      <c r="A9513">
        <v>9512</v>
      </c>
      <c r="B9513" s="4">
        <v>45270</v>
      </c>
      <c r="C9513" t="str">
        <f t="shared" si="444"/>
        <v>2023</v>
      </c>
      <c r="D9513">
        <v>131</v>
      </c>
      <c r="E9513">
        <v>67</v>
      </c>
      <c r="F9513" t="str">
        <f t="shared" si="445"/>
        <v>Senior</v>
      </c>
      <c r="G9513" t="s">
        <v>7</v>
      </c>
      <c r="H9513" t="s">
        <v>30</v>
      </c>
      <c r="I9513">
        <v>639</v>
      </c>
      <c r="J9513" t="s">
        <v>24</v>
      </c>
      <c r="K9513">
        <v>2</v>
      </c>
      <c r="L9513">
        <v>94.711028659999997</v>
      </c>
      <c r="M9513" t="s">
        <v>10</v>
      </c>
      <c r="N9513" s="2" t="s">
        <v>16</v>
      </c>
      <c r="O9513">
        <v>18.942205730000001</v>
      </c>
      <c r="P9513">
        <f t="shared" si="446"/>
        <v>170.47985158999998</v>
      </c>
      <c r="Q9513" s="2" t="s">
        <v>16</v>
      </c>
      <c r="R9513" t="s">
        <v>26</v>
      </c>
      <c r="S9513">
        <v>3</v>
      </c>
      <c r="T9513" s="2" t="s">
        <v>16</v>
      </c>
    </row>
    <row r="9514" spans="1:20" x14ac:dyDescent="0.25">
      <c r="A9514">
        <v>9513</v>
      </c>
      <c r="B9514" s="4">
        <v>43789</v>
      </c>
      <c r="C9514" t="str">
        <f t="shared" si="444"/>
        <v>2019</v>
      </c>
      <c r="D9514">
        <v>462</v>
      </c>
      <c r="E9514">
        <v>38</v>
      </c>
      <c r="F9514" t="str">
        <f t="shared" si="445"/>
        <v>Adult</v>
      </c>
      <c r="G9514" t="s">
        <v>7</v>
      </c>
      <c r="H9514" t="s">
        <v>36</v>
      </c>
      <c r="I9514">
        <v>743</v>
      </c>
      <c r="J9514" t="s">
        <v>15</v>
      </c>
      <c r="K9514">
        <v>3</v>
      </c>
      <c r="L9514">
        <v>82.182032809999995</v>
      </c>
      <c r="M9514" t="s">
        <v>20</v>
      </c>
      <c r="N9514" s="2" t="s">
        <v>11</v>
      </c>
      <c r="O9514">
        <v>0</v>
      </c>
      <c r="P9514">
        <f t="shared" si="446"/>
        <v>246.54609842999997</v>
      </c>
      <c r="Q9514" s="2" t="s">
        <v>16</v>
      </c>
      <c r="R9514" t="s">
        <v>12</v>
      </c>
      <c r="S9514">
        <v>5</v>
      </c>
      <c r="T9514" s="2" t="s">
        <v>16</v>
      </c>
    </row>
    <row r="9515" spans="1:20" x14ac:dyDescent="0.25">
      <c r="A9515">
        <v>9514</v>
      </c>
      <c r="B9515" s="4">
        <v>44899</v>
      </c>
      <c r="C9515" t="str">
        <f t="shared" si="444"/>
        <v>2022</v>
      </c>
      <c r="D9515">
        <v>41</v>
      </c>
      <c r="E9515">
        <v>19</v>
      </c>
      <c r="F9515" t="str">
        <f t="shared" si="445"/>
        <v>Teenager</v>
      </c>
      <c r="G9515" t="s">
        <v>7</v>
      </c>
      <c r="H9515" t="s">
        <v>42</v>
      </c>
      <c r="I9515">
        <v>981</v>
      </c>
      <c r="J9515" t="s">
        <v>33</v>
      </c>
      <c r="K9515">
        <v>4</v>
      </c>
      <c r="L9515">
        <v>67.627434059999999</v>
      </c>
      <c r="M9515" t="s">
        <v>20</v>
      </c>
      <c r="N9515" s="2" t="s">
        <v>11</v>
      </c>
      <c r="O9515">
        <v>27.050973620000001</v>
      </c>
      <c r="P9515">
        <f t="shared" si="446"/>
        <v>243.45876261999999</v>
      </c>
      <c r="Q9515" s="2" t="s">
        <v>11</v>
      </c>
      <c r="R9515" t="s">
        <v>26</v>
      </c>
      <c r="S9515">
        <v>2</v>
      </c>
      <c r="T9515" s="2" t="s">
        <v>16</v>
      </c>
    </row>
    <row r="9516" spans="1:20" x14ac:dyDescent="0.25">
      <c r="A9516">
        <v>9515</v>
      </c>
      <c r="B9516" s="4">
        <v>43795</v>
      </c>
      <c r="C9516" t="str">
        <f t="shared" si="444"/>
        <v>2019</v>
      </c>
      <c r="D9516">
        <v>44</v>
      </c>
      <c r="E9516">
        <v>51</v>
      </c>
      <c r="F9516" t="str">
        <f t="shared" si="445"/>
        <v>Senior</v>
      </c>
      <c r="G9516" t="s">
        <v>13</v>
      </c>
      <c r="H9516" t="s">
        <v>42</v>
      </c>
      <c r="I9516">
        <v>797</v>
      </c>
      <c r="J9516" t="s">
        <v>15</v>
      </c>
      <c r="K9516">
        <v>5</v>
      </c>
      <c r="L9516">
        <v>37.955061860000001</v>
      </c>
      <c r="M9516" t="s">
        <v>25</v>
      </c>
      <c r="N9516" s="2" t="s">
        <v>11</v>
      </c>
      <c r="O9516">
        <v>18.97753093</v>
      </c>
      <c r="P9516">
        <f t="shared" si="446"/>
        <v>170.79777837</v>
      </c>
      <c r="Q9516" s="2" t="s">
        <v>11</v>
      </c>
      <c r="R9516" t="s">
        <v>26</v>
      </c>
      <c r="S9516">
        <v>1</v>
      </c>
      <c r="T9516" s="2" t="s">
        <v>16</v>
      </c>
    </row>
    <row r="9517" spans="1:20" x14ac:dyDescent="0.25">
      <c r="A9517">
        <v>9516</v>
      </c>
      <c r="B9517" s="4">
        <v>43428</v>
      </c>
      <c r="C9517" t="str">
        <f t="shared" si="444"/>
        <v>2018</v>
      </c>
      <c r="D9517">
        <v>398</v>
      </c>
      <c r="E9517">
        <v>19</v>
      </c>
      <c r="F9517" t="str">
        <f t="shared" si="445"/>
        <v>Teenager</v>
      </c>
      <c r="G9517" t="s">
        <v>27</v>
      </c>
      <c r="H9517" t="s">
        <v>21</v>
      </c>
      <c r="I9517">
        <v>267</v>
      </c>
      <c r="J9517" t="s">
        <v>24</v>
      </c>
      <c r="K9517">
        <v>1</v>
      </c>
      <c r="L9517">
        <v>36.443585470000002</v>
      </c>
      <c r="M9517" t="s">
        <v>20</v>
      </c>
      <c r="N9517" s="2" t="s">
        <v>11</v>
      </c>
      <c r="O9517">
        <v>3.6443585469999999</v>
      </c>
      <c r="P9517">
        <f t="shared" si="446"/>
        <v>32.799226922999999</v>
      </c>
      <c r="Q9517" s="2" t="s">
        <v>16</v>
      </c>
      <c r="R9517" t="s">
        <v>26</v>
      </c>
      <c r="S9517">
        <v>4</v>
      </c>
      <c r="T9517" s="2" t="s">
        <v>11</v>
      </c>
    </row>
    <row r="9518" spans="1:20" x14ac:dyDescent="0.25">
      <c r="A9518">
        <v>9517</v>
      </c>
      <c r="B9518" s="4">
        <v>44910</v>
      </c>
      <c r="C9518" t="str">
        <f t="shared" si="444"/>
        <v>2022</v>
      </c>
      <c r="D9518">
        <v>382</v>
      </c>
      <c r="E9518">
        <v>68</v>
      </c>
      <c r="F9518" t="str">
        <f t="shared" si="445"/>
        <v>Senior</v>
      </c>
      <c r="G9518" t="s">
        <v>13</v>
      </c>
      <c r="H9518" t="s">
        <v>41</v>
      </c>
      <c r="I9518">
        <v>909</v>
      </c>
      <c r="J9518" t="s">
        <v>29</v>
      </c>
      <c r="K9518">
        <v>1</v>
      </c>
      <c r="L9518">
        <v>22.34034947</v>
      </c>
      <c r="M9518" t="s">
        <v>25</v>
      </c>
      <c r="N9518" s="2" t="s">
        <v>11</v>
      </c>
      <c r="O9518">
        <v>0</v>
      </c>
      <c r="P9518">
        <f t="shared" si="446"/>
        <v>22.34034947</v>
      </c>
      <c r="Q9518" s="2" t="s">
        <v>16</v>
      </c>
      <c r="R9518" t="s">
        <v>12</v>
      </c>
      <c r="S9518">
        <v>2</v>
      </c>
      <c r="T9518" s="2" t="s">
        <v>11</v>
      </c>
    </row>
    <row r="9519" spans="1:20" x14ac:dyDescent="0.25">
      <c r="A9519">
        <v>9518</v>
      </c>
      <c r="B9519" s="4">
        <v>44907</v>
      </c>
      <c r="C9519" t="str">
        <f t="shared" si="444"/>
        <v>2022</v>
      </c>
      <c r="D9519">
        <v>99</v>
      </c>
      <c r="E9519">
        <v>62</v>
      </c>
      <c r="F9519" t="str">
        <f t="shared" si="445"/>
        <v>Senior</v>
      </c>
      <c r="G9519" t="s">
        <v>13</v>
      </c>
      <c r="H9519" t="s">
        <v>32</v>
      </c>
      <c r="I9519">
        <v>12</v>
      </c>
      <c r="J9519" t="s">
        <v>9</v>
      </c>
      <c r="K9519">
        <v>2</v>
      </c>
      <c r="L9519">
        <v>85.116701190000001</v>
      </c>
      <c r="M9519" t="s">
        <v>10</v>
      </c>
      <c r="N9519" s="2" t="s">
        <v>16</v>
      </c>
      <c r="O9519">
        <v>0</v>
      </c>
      <c r="P9519">
        <f t="shared" si="446"/>
        <v>170.23340238</v>
      </c>
      <c r="Q9519" s="2" t="s">
        <v>16</v>
      </c>
      <c r="R9519" t="s">
        <v>12</v>
      </c>
      <c r="S9519">
        <v>2</v>
      </c>
      <c r="T9519" s="2" t="s">
        <v>11</v>
      </c>
    </row>
    <row r="9520" spans="1:20" x14ac:dyDescent="0.25">
      <c r="A9520">
        <v>9519</v>
      </c>
      <c r="B9520" s="4">
        <v>45249</v>
      </c>
      <c r="C9520" t="str">
        <f t="shared" si="444"/>
        <v>2023</v>
      </c>
      <c r="D9520">
        <v>48</v>
      </c>
      <c r="E9520">
        <v>24</v>
      </c>
      <c r="F9520" t="str">
        <f t="shared" si="445"/>
        <v>Teenager</v>
      </c>
      <c r="G9520" t="s">
        <v>27</v>
      </c>
      <c r="H9520" t="s">
        <v>34</v>
      </c>
      <c r="I9520">
        <v>820</v>
      </c>
      <c r="J9520" t="s">
        <v>24</v>
      </c>
      <c r="K9520">
        <v>2</v>
      </c>
      <c r="L9520">
        <v>47.843286509999999</v>
      </c>
      <c r="M9520" t="s">
        <v>22</v>
      </c>
      <c r="N9520" s="2" t="s">
        <v>16</v>
      </c>
      <c r="O9520">
        <v>0</v>
      </c>
      <c r="P9520">
        <f t="shared" si="446"/>
        <v>95.686573019999997</v>
      </c>
      <c r="Q9520" s="2" t="s">
        <v>16</v>
      </c>
      <c r="R9520" t="s">
        <v>18</v>
      </c>
      <c r="S9520">
        <v>4</v>
      </c>
      <c r="T9520" s="2" t="s">
        <v>11</v>
      </c>
    </row>
    <row r="9521" spans="1:20" x14ac:dyDescent="0.25">
      <c r="A9521">
        <v>9520</v>
      </c>
      <c r="B9521" s="4">
        <v>44914</v>
      </c>
      <c r="C9521" t="str">
        <f t="shared" si="444"/>
        <v>2022</v>
      </c>
      <c r="D9521">
        <v>20</v>
      </c>
      <c r="E9521">
        <v>22</v>
      </c>
      <c r="F9521" t="str">
        <f t="shared" si="445"/>
        <v>Teenager</v>
      </c>
      <c r="G9521" t="s">
        <v>7</v>
      </c>
      <c r="H9521" t="s">
        <v>41</v>
      </c>
      <c r="I9521">
        <v>654</v>
      </c>
      <c r="J9521" t="s">
        <v>29</v>
      </c>
      <c r="K9521">
        <v>2</v>
      </c>
      <c r="L9521">
        <v>78.612762860000004</v>
      </c>
      <c r="M9521" t="s">
        <v>10</v>
      </c>
      <c r="N9521" s="2" t="s">
        <v>16</v>
      </c>
      <c r="O9521">
        <v>0</v>
      </c>
      <c r="P9521">
        <f t="shared" si="446"/>
        <v>157.22552572000001</v>
      </c>
      <c r="Q9521" s="2" t="s">
        <v>11</v>
      </c>
      <c r="R9521" t="s">
        <v>18</v>
      </c>
      <c r="S9521">
        <v>3</v>
      </c>
      <c r="T9521" s="2" t="s">
        <v>16</v>
      </c>
    </row>
    <row r="9522" spans="1:20" x14ac:dyDescent="0.25">
      <c r="A9522">
        <v>9521</v>
      </c>
      <c r="B9522" s="4">
        <v>43414</v>
      </c>
      <c r="C9522" t="str">
        <f t="shared" si="444"/>
        <v>2018</v>
      </c>
      <c r="D9522">
        <v>343</v>
      </c>
      <c r="E9522">
        <v>70</v>
      </c>
      <c r="F9522" t="str">
        <f t="shared" si="445"/>
        <v>Senior</v>
      </c>
      <c r="G9522" t="s">
        <v>27</v>
      </c>
      <c r="H9522" t="s">
        <v>30</v>
      </c>
      <c r="I9522">
        <v>313</v>
      </c>
      <c r="J9522" t="s">
        <v>24</v>
      </c>
      <c r="K9522">
        <v>3</v>
      </c>
      <c r="L9522">
        <v>31.43813626</v>
      </c>
      <c r="M9522" t="s">
        <v>20</v>
      </c>
      <c r="N9522" s="2" t="s">
        <v>11</v>
      </c>
      <c r="O9522">
        <v>9.4314408780000001</v>
      </c>
      <c r="P9522">
        <f t="shared" si="446"/>
        <v>84.882967902000004</v>
      </c>
      <c r="Q9522" s="2" t="s">
        <v>16</v>
      </c>
      <c r="R9522" t="s">
        <v>26</v>
      </c>
      <c r="S9522">
        <v>4</v>
      </c>
      <c r="T9522" s="2" t="s">
        <v>16</v>
      </c>
    </row>
    <row r="9523" spans="1:20" x14ac:dyDescent="0.25">
      <c r="A9523">
        <v>9522</v>
      </c>
      <c r="B9523" s="4">
        <v>43791</v>
      </c>
      <c r="C9523" t="str">
        <f t="shared" si="444"/>
        <v>2019</v>
      </c>
      <c r="D9523">
        <v>23</v>
      </c>
      <c r="E9523">
        <v>37</v>
      </c>
      <c r="F9523" t="str">
        <f t="shared" si="445"/>
        <v>Adult</v>
      </c>
      <c r="G9523" t="s">
        <v>7</v>
      </c>
      <c r="H9523" t="s">
        <v>23</v>
      </c>
      <c r="I9523">
        <v>871</v>
      </c>
      <c r="J9523" t="s">
        <v>24</v>
      </c>
      <c r="K9523">
        <v>5</v>
      </c>
      <c r="L9523">
        <v>83.652049120000001</v>
      </c>
      <c r="M9523" t="s">
        <v>20</v>
      </c>
      <c r="N9523" s="2" t="s">
        <v>11</v>
      </c>
      <c r="O9523">
        <v>41.82602456</v>
      </c>
      <c r="P9523">
        <f t="shared" si="446"/>
        <v>376.43422104000001</v>
      </c>
      <c r="Q9523" s="2" t="s">
        <v>16</v>
      </c>
      <c r="R9523" t="s">
        <v>26</v>
      </c>
      <c r="S9523">
        <v>5</v>
      </c>
      <c r="T9523" s="2" t="s">
        <v>11</v>
      </c>
    </row>
    <row r="9524" spans="1:20" x14ac:dyDescent="0.25">
      <c r="A9524">
        <v>9523</v>
      </c>
      <c r="B9524" s="4">
        <v>43786</v>
      </c>
      <c r="C9524" t="str">
        <f t="shared" si="444"/>
        <v>2019</v>
      </c>
      <c r="D9524">
        <v>62</v>
      </c>
      <c r="E9524">
        <v>50</v>
      </c>
      <c r="F9524" t="str">
        <f t="shared" si="445"/>
        <v>Adult</v>
      </c>
      <c r="G9524" t="s">
        <v>7</v>
      </c>
      <c r="H9524" t="s">
        <v>40</v>
      </c>
      <c r="I9524">
        <v>125</v>
      </c>
      <c r="J9524" t="s">
        <v>24</v>
      </c>
      <c r="K9524">
        <v>1</v>
      </c>
      <c r="L9524">
        <v>52.663795989999997</v>
      </c>
      <c r="M9524" t="s">
        <v>22</v>
      </c>
      <c r="N9524" s="2" t="s">
        <v>11</v>
      </c>
      <c r="O9524">
        <v>5.2663795990000004</v>
      </c>
      <c r="P9524">
        <f t="shared" si="446"/>
        <v>47.397416390999993</v>
      </c>
      <c r="Q9524" s="2" t="s">
        <v>11</v>
      </c>
      <c r="R9524" t="s">
        <v>26</v>
      </c>
      <c r="S9524">
        <v>5</v>
      </c>
      <c r="T9524" s="2" t="s">
        <v>16</v>
      </c>
    </row>
    <row r="9525" spans="1:20" x14ac:dyDescent="0.25">
      <c r="A9525">
        <v>9524</v>
      </c>
      <c r="B9525" s="4">
        <v>43445</v>
      </c>
      <c r="C9525" t="str">
        <f t="shared" si="444"/>
        <v>2018</v>
      </c>
      <c r="D9525">
        <v>378</v>
      </c>
      <c r="E9525">
        <v>70</v>
      </c>
      <c r="F9525" t="str">
        <f t="shared" si="445"/>
        <v>Senior</v>
      </c>
      <c r="G9525" t="s">
        <v>13</v>
      </c>
      <c r="H9525" t="s">
        <v>23</v>
      </c>
      <c r="I9525">
        <v>949</v>
      </c>
      <c r="J9525" t="s">
        <v>9</v>
      </c>
      <c r="K9525">
        <v>3</v>
      </c>
      <c r="L9525">
        <v>51.832234389999996</v>
      </c>
      <c r="M9525" t="s">
        <v>20</v>
      </c>
      <c r="N9525" s="2" t="s">
        <v>11</v>
      </c>
      <c r="O9525">
        <v>0</v>
      </c>
      <c r="P9525">
        <f t="shared" si="446"/>
        <v>155.49670316999999</v>
      </c>
      <c r="Q9525" s="2" t="s">
        <v>16</v>
      </c>
      <c r="R9525" t="s">
        <v>12</v>
      </c>
      <c r="S9525">
        <v>2</v>
      </c>
      <c r="T9525" s="2" t="s">
        <v>11</v>
      </c>
    </row>
    <row r="9526" spans="1:20" x14ac:dyDescent="0.25">
      <c r="A9526">
        <v>9525</v>
      </c>
      <c r="B9526" s="4">
        <v>44916</v>
      </c>
      <c r="C9526" t="str">
        <f t="shared" si="444"/>
        <v>2022</v>
      </c>
      <c r="D9526">
        <v>58</v>
      </c>
      <c r="E9526">
        <v>64</v>
      </c>
      <c r="F9526" t="str">
        <f t="shared" si="445"/>
        <v>Senior</v>
      </c>
      <c r="G9526" t="s">
        <v>27</v>
      </c>
      <c r="H9526" t="s">
        <v>17</v>
      </c>
      <c r="I9526">
        <v>651</v>
      </c>
      <c r="J9526" t="s">
        <v>24</v>
      </c>
      <c r="K9526">
        <v>4</v>
      </c>
      <c r="L9526">
        <v>40.145508190000001</v>
      </c>
      <c r="M9526" t="s">
        <v>25</v>
      </c>
      <c r="N9526" s="2" t="s">
        <v>16</v>
      </c>
      <c r="O9526">
        <v>0</v>
      </c>
      <c r="P9526">
        <f t="shared" si="446"/>
        <v>160.58203276</v>
      </c>
      <c r="Q9526" s="2" t="s">
        <v>16</v>
      </c>
      <c r="R9526" t="s">
        <v>18</v>
      </c>
      <c r="S9526">
        <v>2</v>
      </c>
      <c r="T9526" s="2" t="s">
        <v>11</v>
      </c>
    </row>
    <row r="9527" spans="1:20" x14ac:dyDescent="0.25">
      <c r="A9527">
        <v>9526</v>
      </c>
      <c r="B9527" s="4">
        <v>45264</v>
      </c>
      <c r="C9527" t="str">
        <f t="shared" si="444"/>
        <v>2023</v>
      </c>
      <c r="D9527">
        <v>85</v>
      </c>
      <c r="E9527">
        <v>27</v>
      </c>
      <c r="F9527" t="str">
        <f t="shared" si="445"/>
        <v>Teenager</v>
      </c>
      <c r="G9527" t="s">
        <v>7</v>
      </c>
      <c r="H9527" t="s">
        <v>31</v>
      </c>
      <c r="I9527">
        <v>894</v>
      </c>
      <c r="J9527" t="s">
        <v>24</v>
      </c>
      <c r="K9527">
        <v>5</v>
      </c>
      <c r="L9527">
        <v>36.726165530000003</v>
      </c>
      <c r="M9527" t="s">
        <v>25</v>
      </c>
      <c r="N9527" s="2" t="s">
        <v>11</v>
      </c>
      <c r="O9527">
        <v>0</v>
      </c>
      <c r="P9527">
        <f t="shared" si="446"/>
        <v>183.63082765000001</v>
      </c>
      <c r="Q9527" s="2" t="s">
        <v>11</v>
      </c>
      <c r="R9527" t="s">
        <v>12</v>
      </c>
      <c r="S9527">
        <v>4</v>
      </c>
      <c r="T9527" s="2" t="s">
        <v>16</v>
      </c>
    </row>
    <row r="9528" spans="1:20" x14ac:dyDescent="0.25">
      <c r="A9528">
        <v>9527</v>
      </c>
      <c r="B9528" s="4">
        <v>43772</v>
      </c>
      <c r="C9528" t="str">
        <f t="shared" si="444"/>
        <v>2019</v>
      </c>
      <c r="D9528">
        <v>444</v>
      </c>
      <c r="E9528">
        <v>33</v>
      </c>
      <c r="F9528" t="str">
        <f t="shared" si="445"/>
        <v>Adult</v>
      </c>
      <c r="G9528" t="s">
        <v>7</v>
      </c>
      <c r="H9528" t="s">
        <v>8</v>
      </c>
      <c r="I9528">
        <v>929</v>
      </c>
      <c r="J9528" t="s">
        <v>33</v>
      </c>
      <c r="K9528">
        <v>2</v>
      </c>
      <c r="L9528">
        <v>39.874402979999999</v>
      </c>
      <c r="M9528" t="s">
        <v>22</v>
      </c>
      <c r="N9528" s="2" t="s">
        <v>16</v>
      </c>
      <c r="O9528">
        <v>0</v>
      </c>
      <c r="P9528">
        <f t="shared" si="446"/>
        <v>79.748805959999999</v>
      </c>
      <c r="Q9528" s="2" t="s">
        <v>16</v>
      </c>
      <c r="R9528" t="s">
        <v>12</v>
      </c>
      <c r="S9528">
        <v>2</v>
      </c>
      <c r="T9528" s="2" t="s">
        <v>16</v>
      </c>
    </row>
    <row r="9529" spans="1:20" x14ac:dyDescent="0.25">
      <c r="A9529">
        <v>9528</v>
      </c>
      <c r="B9529" s="4">
        <v>43823</v>
      </c>
      <c r="C9529" t="str">
        <f t="shared" si="444"/>
        <v>2019</v>
      </c>
      <c r="D9529">
        <v>374</v>
      </c>
      <c r="E9529">
        <v>42</v>
      </c>
      <c r="F9529" t="str">
        <f t="shared" si="445"/>
        <v>Adult</v>
      </c>
      <c r="G9529" t="s">
        <v>7</v>
      </c>
      <c r="H9529" t="s">
        <v>28</v>
      </c>
      <c r="I9529">
        <v>427</v>
      </c>
      <c r="J9529" t="s">
        <v>15</v>
      </c>
      <c r="K9529">
        <v>2</v>
      </c>
      <c r="L9529">
        <v>37.541718590000002</v>
      </c>
      <c r="M9529" t="s">
        <v>25</v>
      </c>
      <c r="N9529" s="2" t="s">
        <v>16</v>
      </c>
      <c r="O9529">
        <v>0</v>
      </c>
      <c r="P9529">
        <f t="shared" si="446"/>
        <v>75.083437180000004</v>
      </c>
      <c r="Q9529" s="2" t="s">
        <v>16</v>
      </c>
      <c r="R9529" t="s">
        <v>12</v>
      </c>
      <c r="S9529">
        <v>1</v>
      </c>
      <c r="T9529" s="2" t="s">
        <v>11</v>
      </c>
    </row>
    <row r="9530" spans="1:20" x14ac:dyDescent="0.25">
      <c r="A9530">
        <v>9529</v>
      </c>
      <c r="B9530" s="4">
        <v>43456</v>
      </c>
      <c r="C9530" t="str">
        <f t="shared" si="444"/>
        <v>2018</v>
      </c>
      <c r="D9530">
        <v>424</v>
      </c>
      <c r="E9530">
        <v>40</v>
      </c>
      <c r="F9530" t="str">
        <f t="shared" si="445"/>
        <v>Adult</v>
      </c>
      <c r="G9530" t="s">
        <v>7</v>
      </c>
      <c r="H9530" t="s">
        <v>30</v>
      </c>
      <c r="I9530">
        <v>557</v>
      </c>
      <c r="J9530" t="s">
        <v>9</v>
      </c>
      <c r="K9530">
        <v>3</v>
      </c>
      <c r="L9530">
        <v>22.53457963</v>
      </c>
      <c r="M9530" t="s">
        <v>10</v>
      </c>
      <c r="N9530" s="2" t="s">
        <v>11</v>
      </c>
      <c r="O9530">
        <v>6.7603738900000003</v>
      </c>
      <c r="P9530">
        <f t="shared" si="446"/>
        <v>60.843365000000006</v>
      </c>
      <c r="Q9530" s="2" t="s">
        <v>16</v>
      </c>
      <c r="R9530" t="s">
        <v>26</v>
      </c>
      <c r="S9530">
        <v>5</v>
      </c>
      <c r="T9530" s="2" t="s">
        <v>11</v>
      </c>
    </row>
    <row r="9531" spans="1:20" x14ac:dyDescent="0.25">
      <c r="A9531">
        <v>9530</v>
      </c>
      <c r="B9531" s="4">
        <v>43406</v>
      </c>
      <c r="C9531" t="str">
        <f t="shared" si="444"/>
        <v>2018</v>
      </c>
      <c r="D9531">
        <v>157</v>
      </c>
      <c r="E9531">
        <v>24</v>
      </c>
      <c r="F9531" t="str">
        <f t="shared" si="445"/>
        <v>Teenager</v>
      </c>
      <c r="G9531" t="s">
        <v>27</v>
      </c>
      <c r="H9531" t="s">
        <v>35</v>
      </c>
      <c r="I9531">
        <v>353</v>
      </c>
      <c r="J9531" t="s">
        <v>33</v>
      </c>
      <c r="K9531">
        <v>5</v>
      </c>
      <c r="L9531">
        <v>75.42182803</v>
      </c>
      <c r="M9531" t="s">
        <v>25</v>
      </c>
      <c r="N9531" s="2" t="s">
        <v>16</v>
      </c>
      <c r="O9531">
        <v>0</v>
      </c>
      <c r="P9531">
        <f t="shared" si="446"/>
        <v>377.10914015000003</v>
      </c>
      <c r="Q9531" s="2" t="s">
        <v>11</v>
      </c>
      <c r="R9531" t="s">
        <v>18</v>
      </c>
      <c r="S9531">
        <v>2</v>
      </c>
      <c r="T9531" s="2" t="s">
        <v>16</v>
      </c>
    </row>
    <row r="9532" spans="1:20" x14ac:dyDescent="0.25">
      <c r="A9532">
        <v>9531</v>
      </c>
      <c r="B9532" s="4">
        <v>43460</v>
      </c>
      <c r="C9532" t="str">
        <f t="shared" si="444"/>
        <v>2018</v>
      </c>
      <c r="D9532">
        <v>28</v>
      </c>
      <c r="E9532">
        <v>19</v>
      </c>
      <c r="F9532" t="str">
        <f t="shared" si="445"/>
        <v>Teenager</v>
      </c>
      <c r="G9532" t="s">
        <v>7</v>
      </c>
      <c r="H9532" t="s">
        <v>28</v>
      </c>
      <c r="I9532">
        <v>170</v>
      </c>
      <c r="J9532" t="s">
        <v>9</v>
      </c>
      <c r="K9532">
        <v>2</v>
      </c>
      <c r="L9532">
        <v>76.83434527</v>
      </c>
      <c r="M9532" t="s">
        <v>10</v>
      </c>
      <c r="N9532" s="2" t="s">
        <v>11</v>
      </c>
      <c r="O9532">
        <v>0</v>
      </c>
      <c r="P9532">
        <f t="shared" si="446"/>
        <v>153.66869054</v>
      </c>
      <c r="Q9532" s="2" t="s">
        <v>11</v>
      </c>
      <c r="R9532" t="s">
        <v>18</v>
      </c>
      <c r="S9532">
        <v>4</v>
      </c>
      <c r="T9532" s="2" t="s">
        <v>11</v>
      </c>
    </row>
    <row r="9533" spans="1:20" x14ac:dyDescent="0.25">
      <c r="A9533">
        <v>9532</v>
      </c>
      <c r="B9533" s="4">
        <v>43782</v>
      </c>
      <c r="C9533" t="str">
        <f t="shared" si="444"/>
        <v>2019</v>
      </c>
      <c r="D9533">
        <v>154</v>
      </c>
      <c r="E9533">
        <v>59</v>
      </c>
      <c r="F9533" t="str">
        <f t="shared" si="445"/>
        <v>Senior</v>
      </c>
      <c r="G9533" t="s">
        <v>27</v>
      </c>
      <c r="H9533" t="s">
        <v>8</v>
      </c>
      <c r="I9533">
        <v>640</v>
      </c>
      <c r="J9533" t="s">
        <v>15</v>
      </c>
      <c r="K9533">
        <v>4</v>
      </c>
      <c r="L9533">
        <v>96.383690900000005</v>
      </c>
      <c r="M9533" t="s">
        <v>20</v>
      </c>
      <c r="N9533" s="2" t="s">
        <v>16</v>
      </c>
      <c r="O9533">
        <v>0</v>
      </c>
      <c r="P9533">
        <f t="shared" si="446"/>
        <v>385.53476360000002</v>
      </c>
      <c r="Q9533" s="2" t="s">
        <v>16</v>
      </c>
      <c r="R9533" t="s">
        <v>18</v>
      </c>
      <c r="S9533">
        <v>1</v>
      </c>
      <c r="T9533" s="2" t="s">
        <v>11</v>
      </c>
    </row>
    <row r="9534" spans="1:20" x14ac:dyDescent="0.25">
      <c r="A9534">
        <v>9533</v>
      </c>
      <c r="B9534" s="4">
        <v>43462</v>
      </c>
      <c r="C9534" t="str">
        <f t="shared" si="444"/>
        <v>2018</v>
      </c>
      <c r="D9534">
        <v>139</v>
      </c>
      <c r="E9534">
        <v>48</v>
      </c>
      <c r="F9534" t="str">
        <f t="shared" si="445"/>
        <v>Adult</v>
      </c>
      <c r="G9534" t="s">
        <v>27</v>
      </c>
      <c r="H9534" t="s">
        <v>40</v>
      </c>
      <c r="I9534">
        <v>506</v>
      </c>
      <c r="J9534" t="s">
        <v>15</v>
      </c>
      <c r="K9534">
        <v>1</v>
      </c>
      <c r="L9534">
        <v>25.028533979999999</v>
      </c>
      <c r="M9534" t="s">
        <v>20</v>
      </c>
      <c r="N9534" s="2" t="s">
        <v>16</v>
      </c>
      <c r="O9534">
        <v>2.5028533980000001</v>
      </c>
      <c r="P9534">
        <f t="shared" si="446"/>
        <v>22.525680582</v>
      </c>
      <c r="Q9534" s="2" t="s">
        <v>16</v>
      </c>
      <c r="R9534" t="s">
        <v>26</v>
      </c>
      <c r="S9534">
        <v>3</v>
      </c>
      <c r="T9534" s="2" t="s">
        <v>16</v>
      </c>
    </row>
    <row r="9535" spans="1:20" x14ac:dyDescent="0.25">
      <c r="A9535">
        <v>9534</v>
      </c>
      <c r="B9535" s="4">
        <v>43829</v>
      </c>
      <c r="C9535" t="str">
        <f t="shared" si="444"/>
        <v>2019</v>
      </c>
      <c r="D9535">
        <v>243</v>
      </c>
      <c r="E9535">
        <v>41</v>
      </c>
      <c r="F9535" t="str">
        <f t="shared" si="445"/>
        <v>Adult</v>
      </c>
      <c r="G9535" t="s">
        <v>7</v>
      </c>
      <c r="H9535" t="s">
        <v>31</v>
      </c>
      <c r="I9535">
        <v>548</v>
      </c>
      <c r="J9535" t="s">
        <v>24</v>
      </c>
      <c r="K9535">
        <v>5</v>
      </c>
      <c r="L9535">
        <v>71.375932430000006</v>
      </c>
      <c r="M9535" t="s">
        <v>22</v>
      </c>
      <c r="N9535" s="2" t="s">
        <v>16</v>
      </c>
      <c r="O9535">
        <v>35.68796622</v>
      </c>
      <c r="P9535">
        <f t="shared" si="446"/>
        <v>321.19169593000004</v>
      </c>
      <c r="Q9535" s="2" t="s">
        <v>16</v>
      </c>
      <c r="R9535" t="s">
        <v>26</v>
      </c>
      <c r="S9535">
        <v>4</v>
      </c>
      <c r="T9535" s="2" t="s">
        <v>16</v>
      </c>
    </row>
    <row r="9536" spans="1:20" x14ac:dyDescent="0.25">
      <c r="A9536">
        <v>9535</v>
      </c>
      <c r="B9536" s="4">
        <v>44911</v>
      </c>
      <c r="C9536" t="str">
        <f t="shared" si="444"/>
        <v>2022</v>
      </c>
      <c r="D9536">
        <v>234</v>
      </c>
      <c r="E9536">
        <v>62</v>
      </c>
      <c r="F9536" t="str">
        <f t="shared" si="445"/>
        <v>Senior</v>
      </c>
      <c r="G9536" t="s">
        <v>13</v>
      </c>
      <c r="H9536" t="s">
        <v>32</v>
      </c>
      <c r="I9536">
        <v>349</v>
      </c>
      <c r="J9536" t="s">
        <v>9</v>
      </c>
      <c r="K9536">
        <v>2</v>
      </c>
      <c r="L9536">
        <v>22.540566649999999</v>
      </c>
      <c r="M9536" t="s">
        <v>25</v>
      </c>
      <c r="N9536" s="2" t="s">
        <v>11</v>
      </c>
      <c r="O9536">
        <v>0</v>
      </c>
      <c r="P9536">
        <f t="shared" si="446"/>
        <v>45.081133299999998</v>
      </c>
      <c r="Q9536" s="2" t="s">
        <v>11</v>
      </c>
      <c r="R9536" t="s">
        <v>12</v>
      </c>
      <c r="S9536">
        <v>3</v>
      </c>
      <c r="T9536" s="2" t="s">
        <v>16</v>
      </c>
    </row>
    <row r="9537" spans="1:20" x14ac:dyDescent="0.25">
      <c r="A9537">
        <v>9536</v>
      </c>
      <c r="B9537" s="4">
        <v>43805</v>
      </c>
      <c r="C9537" t="str">
        <f t="shared" si="444"/>
        <v>2019</v>
      </c>
      <c r="D9537">
        <v>280</v>
      </c>
      <c r="E9537">
        <v>61</v>
      </c>
      <c r="F9537" t="str">
        <f t="shared" si="445"/>
        <v>Senior</v>
      </c>
      <c r="G9537" t="s">
        <v>27</v>
      </c>
      <c r="H9537" t="s">
        <v>38</v>
      </c>
      <c r="I9537">
        <v>779</v>
      </c>
      <c r="J9537" t="s">
        <v>29</v>
      </c>
      <c r="K9537">
        <v>4</v>
      </c>
      <c r="L9537">
        <v>65.403710129999993</v>
      </c>
      <c r="M9537" t="s">
        <v>10</v>
      </c>
      <c r="N9537" s="2" t="s">
        <v>11</v>
      </c>
      <c r="O9537">
        <v>26.161484049999999</v>
      </c>
      <c r="P9537">
        <f t="shared" si="446"/>
        <v>235.45335646999996</v>
      </c>
      <c r="Q9537" s="2" t="s">
        <v>11</v>
      </c>
      <c r="R9537" t="s">
        <v>26</v>
      </c>
      <c r="S9537">
        <v>2</v>
      </c>
      <c r="T9537" s="2" t="s">
        <v>11</v>
      </c>
    </row>
    <row r="9538" spans="1:20" x14ac:dyDescent="0.25">
      <c r="A9538">
        <v>9537</v>
      </c>
      <c r="B9538" s="4">
        <v>44189</v>
      </c>
      <c r="C9538" t="str">
        <f t="shared" si="444"/>
        <v>2020</v>
      </c>
      <c r="D9538">
        <v>168</v>
      </c>
      <c r="E9538">
        <v>70</v>
      </c>
      <c r="F9538" t="str">
        <f t="shared" si="445"/>
        <v>Senior</v>
      </c>
      <c r="G9538" t="s">
        <v>27</v>
      </c>
      <c r="H9538" t="s">
        <v>14</v>
      </c>
      <c r="I9538">
        <v>337</v>
      </c>
      <c r="J9538" t="s">
        <v>15</v>
      </c>
      <c r="K9538">
        <v>2</v>
      </c>
      <c r="L9538">
        <v>73.300075050000004</v>
      </c>
      <c r="M9538" t="s">
        <v>22</v>
      </c>
      <c r="N9538" s="2" t="s">
        <v>11</v>
      </c>
      <c r="O9538">
        <v>0</v>
      </c>
      <c r="P9538">
        <f t="shared" si="446"/>
        <v>146.60015010000001</v>
      </c>
      <c r="Q9538" s="2" t="s">
        <v>16</v>
      </c>
      <c r="R9538" t="s">
        <v>18</v>
      </c>
      <c r="S9538">
        <v>5</v>
      </c>
      <c r="T9538" s="2" t="s">
        <v>16</v>
      </c>
    </row>
    <row r="9539" spans="1:20" x14ac:dyDescent="0.25">
      <c r="A9539">
        <v>9538</v>
      </c>
      <c r="B9539" s="4">
        <v>44180</v>
      </c>
      <c r="C9539" t="str">
        <f t="shared" ref="C9539:C9602" si="447">TEXT(B9539,"YYYY")</f>
        <v>2020</v>
      </c>
      <c r="D9539">
        <v>79</v>
      </c>
      <c r="E9539">
        <v>34</v>
      </c>
      <c r="F9539" t="str">
        <f t="shared" ref="F9539:F9602" si="448">IF(E9539&gt;50,"Senior",IF(E9539&gt;30,"Adult","Teenager"))</f>
        <v>Adult</v>
      </c>
      <c r="G9539" t="s">
        <v>27</v>
      </c>
      <c r="H9539" t="s">
        <v>40</v>
      </c>
      <c r="I9539">
        <v>209</v>
      </c>
      <c r="J9539" t="s">
        <v>15</v>
      </c>
      <c r="K9539">
        <v>4</v>
      </c>
      <c r="L9539">
        <v>23.61460945</v>
      </c>
      <c r="M9539" t="s">
        <v>22</v>
      </c>
      <c r="N9539" s="2" t="s">
        <v>16</v>
      </c>
      <c r="O9539">
        <v>0</v>
      </c>
      <c r="P9539">
        <f t="shared" ref="P9539:P9602" si="449">K9539*L9539-O9539</f>
        <v>94.458437799999999</v>
      </c>
      <c r="Q9539" s="2" t="s">
        <v>11</v>
      </c>
      <c r="R9539" t="s">
        <v>18</v>
      </c>
      <c r="S9539">
        <v>2</v>
      </c>
      <c r="T9539" s="2" t="s">
        <v>16</v>
      </c>
    </row>
    <row r="9540" spans="1:20" x14ac:dyDescent="0.25">
      <c r="A9540">
        <v>9539</v>
      </c>
      <c r="B9540" s="4">
        <v>44550</v>
      </c>
      <c r="C9540" t="str">
        <f t="shared" si="447"/>
        <v>2021</v>
      </c>
      <c r="D9540">
        <v>87</v>
      </c>
      <c r="E9540">
        <v>68</v>
      </c>
      <c r="F9540" t="str">
        <f t="shared" si="448"/>
        <v>Senior</v>
      </c>
      <c r="G9540" t="s">
        <v>27</v>
      </c>
      <c r="H9540" t="s">
        <v>17</v>
      </c>
      <c r="I9540">
        <v>762</v>
      </c>
      <c r="J9540" t="s">
        <v>33</v>
      </c>
      <c r="K9540">
        <v>1</v>
      </c>
      <c r="L9540">
        <v>95.840656690000003</v>
      </c>
      <c r="M9540" t="s">
        <v>10</v>
      </c>
      <c r="N9540" s="2" t="s">
        <v>11</v>
      </c>
      <c r="O9540">
        <v>9.5840656689999992</v>
      </c>
      <c r="P9540">
        <f t="shared" si="449"/>
        <v>86.256591021000006</v>
      </c>
      <c r="Q9540" s="2" t="s">
        <v>11</v>
      </c>
      <c r="R9540" t="s">
        <v>26</v>
      </c>
      <c r="S9540">
        <v>5</v>
      </c>
      <c r="T9540" s="2" t="s">
        <v>11</v>
      </c>
    </row>
    <row r="9541" spans="1:20" x14ac:dyDescent="0.25">
      <c r="A9541">
        <v>9540</v>
      </c>
      <c r="B9541" s="4">
        <v>44559</v>
      </c>
      <c r="C9541" t="str">
        <f t="shared" si="447"/>
        <v>2021</v>
      </c>
      <c r="D9541">
        <v>267</v>
      </c>
      <c r="E9541">
        <v>47</v>
      </c>
      <c r="F9541" t="str">
        <f t="shared" si="448"/>
        <v>Adult</v>
      </c>
      <c r="G9541" t="s">
        <v>13</v>
      </c>
      <c r="H9541" t="s">
        <v>30</v>
      </c>
      <c r="I9541">
        <v>487</v>
      </c>
      <c r="J9541" t="s">
        <v>15</v>
      </c>
      <c r="K9541">
        <v>1</v>
      </c>
      <c r="L9541">
        <v>61.779748269999999</v>
      </c>
      <c r="M9541" t="s">
        <v>22</v>
      </c>
      <c r="N9541" s="2" t="s">
        <v>16</v>
      </c>
      <c r="O9541">
        <v>0</v>
      </c>
      <c r="P9541">
        <f t="shared" si="449"/>
        <v>61.779748269999999</v>
      </c>
      <c r="Q9541" s="2" t="s">
        <v>11</v>
      </c>
      <c r="R9541" t="s">
        <v>18</v>
      </c>
      <c r="S9541">
        <v>3</v>
      </c>
      <c r="T9541" s="2" t="s">
        <v>16</v>
      </c>
    </row>
    <row r="9542" spans="1:20" x14ac:dyDescent="0.25">
      <c r="A9542">
        <v>9541</v>
      </c>
      <c r="B9542" s="4">
        <v>45257</v>
      </c>
      <c r="C9542" t="str">
        <f t="shared" si="447"/>
        <v>2023</v>
      </c>
      <c r="D9542">
        <v>383</v>
      </c>
      <c r="E9542">
        <v>57</v>
      </c>
      <c r="F9542" t="str">
        <f t="shared" si="448"/>
        <v>Senior</v>
      </c>
      <c r="G9542" t="s">
        <v>13</v>
      </c>
      <c r="H9542" t="s">
        <v>36</v>
      </c>
      <c r="I9542">
        <v>721</v>
      </c>
      <c r="J9542" t="s">
        <v>9</v>
      </c>
      <c r="K9542">
        <v>3</v>
      </c>
      <c r="L9542">
        <v>13.75554395</v>
      </c>
      <c r="M9542" t="s">
        <v>22</v>
      </c>
      <c r="N9542" s="2" t="s">
        <v>16</v>
      </c>
      <c r="O9542">
        <v>4.126663186</v>
      </c>
      <c r="P9542">
        <f t="shared" si="449"/>
        <v>37.139968663999994</v>
      </c>
      <c r="Q9542" s="2" t="s">
        <v>11</v>
      </c>
      <c r="R9542" t="s">
        <v>26</v>
      </c>
      <c r="S9542">
        <v>5</v>
      </c>
      <c r="T9542" s="2" t="s">
        <v>16</v>
      </c>
    </row>
    <row r="9543" spans="1:20" x14ac:dyDescent="0.25">
      <c r="A9543">
        <v>9542</v>
      </c>
      <c r="B9543" s="4">
        <v>44166</v>
      </c>
      <c r="C9543" t="str">
        <f t="shared" si="447"/>
        <v>2020</v>
      </c>
      <c r="D9543">
        <v>150</v>
      </c>
      <c r="E9543">
        <v>57</v>
      </c>
      <c r="F9543" t="str">
        <f t="shared" si="448"/>
        <v>Senior</v>
      </c>
      <c r="G9543" t="s">
        <v>13</v>
      </c>
      <c r="H9543" t="s">
        <v>17</v>
      </c>
      <c r="I9543">
        <v>406</v>
      </c>
      <c r="J9543" t="s">
        <v>33</v>
      </c>
      <c r="K9543">
        <v>4</v>
      </c>
      <c r="L9543">
        <v>84.452091969999998</v>
      </c>
      <c r="M9543" t="s">
        <v>10</v>
      </c>
      <c r="N9543" s="2" t="s">
        <v>11</v>
      </c>
      <c r="O9543">
        <v>0</v>
      </c>
      <c r="P9543">
        <f t="shared" si="449"/>
        <v>337.80836787999999</v>
      </c>
      <c r="Q9543" s="2" t="s">
        <v>16</v>
      </c>
      <c r="R9543" t="s">
        <v>12</v>
      </c>
      <c r="S9543">
        <v>5</v>
      </c>
      <c r="T9543" s="2" t="s">
        <v>16</v>
      </c>
    </row>
    <row r="9544" spans="1:20" x14ac:dyDescent="0.25">
      <c r="A9544">
        <v>9543</v>
      </c>
      <c r="B9544" s="4">
        <v>44503</v>
      </c>
      <c r="C9544" t="str">
        <f t="shared" si="447"/>
        <v>2021</v>
      </c>
      <c r="D9544">
        <v>293</v>
      </c>
      <c r="E9544">
        <v>65</v>
      </c>
      <c r="F9544" t="str">
        <f t="shared" si="448"/>
        <v>Senior</v>
      </c>
      <c r="G9544" t="s">
        <v>7</v>
      </c>
      <c r="H9544" t="s">
        <v>14</v>
      </c>
      <c r="I9544">
        <v>27</v>
      </c>
      <c r="J9544" t="s">
        <v>33</v>
      </c>
      <c r="K9544">
        <v>5</v>
      </c>
      <c r="L9544">
        <v>71.593942900000002</v>
      </c>
      <c r="M9544" t="s">
        <v>25</v>
      </c>
      <c r="N9544" s="2" t="s">
        <v>16</v>
      </c>
      <c r="O9544">
        <v>0</v>
      </c>
      <c r="P9544">
        <f t="shared" si="449"/>
        <v>357.96971450000001</v>
      </c>
      <c r="Q9544" s="2" t="s">
        <v>16</v>
      </c>
      <c r="R9544" t="s">
        <v>18</v>
      </c>
      <c r="S9544">
        <v>2</v>
      </c>
      <c r="T9544" s="2" t="s">
        <v>16</v>
      </c>
    </row>
    <row r="9545" spans="1:20" x14ac:dyDescent="0.25">
      <c r="A9545">
        <v>9544</v>
      </c>
      <c r="B9545" s="4">
        <v>44550</v>
      </c>
      <c r="C9545" t="str">
        <f t="shared" si="447"/>
        <v>2021</v>
      </c>
      <c r="D9545">
        <v>368</v>
      </c>
      <c r="E9545">
        <v>31</v>
      </c>
      <c r="F9545" t="str">
        <f t="shared" si="448"/>
        <v>Adult</v>
      </c>
      <c r="G9545" t="s">
        <v>7</v>
      </c>
      <c r="H9545" t="s">
        <v>43</v>
      </c>
      <c r="I9545">
        <v>139</v>
      </c>
      <c r="J9545" t="s">
        <v>9</v>
      </c>
      <c r="K9545">
        <v>3</v>
      </c>
      <c r="L9545">
        <v>24.396250850000001</v>
      </c>
      <c r="M9545" t="s">
        <v>22</v>
      </c>
      <c r="N9545" s="2" t="s">
        <v>11</v>
      </c>
      <c r="O9545">
        <v>0</v>
      </c>
      <c r="P9545">
        <f t="shared" si="449"/>
        <v>73.188752550000004</v>
      </c>
      <c r="Q9545" s="2" t="s">
        <v>11</v>
      </c>
      <c r="R9545" t="s">
        <v>12</v>
      </c>
      <c r="S9545">
        <v>5</v>
      </c>
      <c r="T9545" s="2" t="s">
        <v>16</v>
      </c>
    </row>
    <row r="9546" spans="1:20" x14ac:dyDescent="0.25">
      <c r="A9546">
        <v>9545</v>
      </c>
      <c r="B9546" s="4">
        <v>44147</v>
      </c>
      <c r="C9546" t="str">
        <f t="shared" si="447"/>
        <v>2020</v>
      </c>
      <c r="D9546">
        <v>251</v>
      </c>
      <c r="E9546">
        <v>48</v>
      </c>
      <c r="F9546" t="str">
        <f t="shared" si="448"/>
        <v>Adult</v>
      </c>
      <c r="G9546" t="s">
        <v>13</v>
      </c>
      <c r="H9546" t="s">
        <v>40</v>
      </c>
      <c r="I9546">
        <v>411</v>
      </c>
      <c r="J9546" t="s">
        <v>9</v>
      </c>
      <c r="K9546">
        <v>5</v>
      </c>
      <c r="L9546">
        <v>18.034542200000001</v>
      </c>
      <c r="M9546" t="s">
        <v>20</v>
      </c>
      <c r="N9546" s="2" t="s">
        <v>11</v>
      </c>
      <c r="O9546">
        <v>0</v>
      </c>
      <c r="P9546">
        <f t="shared" si="449"/>
        <v>90.172711000000007</v>
      </c>
      <c r="Q9546" s="2" t="s">
        <v>16</v>
      </c>
      <c r="R9546" t="s">
        <v>18</v>
      </c>
      <c r="S9546">
        <v>4</v>
      </c>
      <c r="T9546" s="2" t="s">
        <v>11</v>
      </c>
    </row>
    <row r="9547" spans="1:20" x14ac:dyDescent="0.25">
      <c r="A9547">
        <v>9546</v>
      </c>
      <c r="B9547" s="4">
        <v>43430</v>
      </c>
      <c r="C9547" t="str">
        <f t="shared" si="447"/>
        <v>2018</v>
      </c>
      <c r="D9547">
        <v>432</v>
      </c>
      <c r="E9547">
        <v>65</v>
      </c>
      <c r="F9547" t="str">
        <f t="shared" si="448"/>
        <v>Senior</v>
      </c>
      <c r="G9547" t="s">
        <v>7</v>
      </c>
      <c r="H9547" t="s">
        <v>30</v>
      </c>
      <c r="I9547">
        <v>582</v>
      </c>
      <c r="J9547" t="s">
        <v>24</v>
      </c>
      <c r="K9547">
        <v>1</v>
      </c>
      <c r="L9547">
        <v>24.511768140000001</v>
      </c>
      <c r="M9547" t="s">
        <v>10</v>
      </c>
      <c r="N9547" s="2" t="s">
        <v>11</v>
      </c>
      <c r="O9547">
        <v>2.4511768140000001</v>
      </c>
      <c r="P9547">
        <f t="shared" si="449"/>
        <v>22.060591326000001</v>
      </c>
      <c r="Q9547" s="2" t="s">
        <v>11</v>
      </c>
      <c r="R9547" t="s">
        <v>26</v>
      </c>
      <c r="S9547">
        <v>1</v>
      </c>
      <c r="T9547" s="2" t="s">
        <v>11</v>
      </c>
    </row>
    <row r="9548" spans="1:20" x14ac:dyDescent="0.25">
      <c r="A9548">
        <v>9547</v>
      </c>
      <c r="B9548" s="4">
        <v>44172</v>
      </c>
      <c r="C9548" t="str">
        <f t="shared" si="447"/>
        <v>2020</v>
      </c>
      <c r="D9548">
        <v>401</v>
      </c>
      <c r="E9548">
        <v>64</v>
      </c>
      <c r="F9548" t="str">
        <f t="shared" si="448"/>
        <v>Senior</v>
      </c>
      <c r="G9548" t="s">
        <v>27</v>
      </c>
      <c r="H9548" t="s">
        <v>42</v>
      </c>
      <c r="I9548">
        <v>273</v>
      </c>
      <c r="J9548" t="s">
        <v>33</v>
      </c>
      <c r="K9548">
        <v>4</v>
      </c>
      <c r="L9548">
        <v>27.339563760000001</v>
      </c>
      <c r="M9548" t="s">
        <v>10</v>
      </c>
      <c r="N9548" s="2" t="s">
        <v>11</v>
      </c>
      <c r="O9548">
        <v>10.9358255</v>
      </c>
      <c r="P9548">
        <f t="shared" si="449"/>
        <v>98.422429539999996</v>
      </c>
      <c r="Q9548" s="2" t="s">
        <v>11</v>
      </c>
      <c r="R9548" t="s">
        <v>26</v>
      </c>
      <c r="S9548">
        <v>2</v>
      </c>
      <c r="T9548" s="2" t="s">
        <v>16</v>
      </c>
    </row>
    <row r="9549" spans="1:20" x14ac:dyDescent="0.25">
      <c r="A9549">
        <v>9548</v>
      </c>
      <c r="B9549" s="4">
        <v>45281</v>
      </c>
      <c r="C9549" t="str">
        <f t="shared" si="447"/>
        <v>2023</v>
      </c>
      <c r="D9549">
        <v>193</v>
      </c>
      <c r="E9549">
        <v>33</v>
      </c>
      <c r="F9549" t="str">
        <f t="shared" si="448"/>
        <v>Adult</v>
      </c>
      <c r="G9549" t="s">
        <v>27</v>
      </c>
      <c r="H9549" t="s">
        <v>42</v>
      </c>
      <c r="I9549">
        <v>944</v>
      </c>
      <c r="J9549" t="s">
        <v>9</v>
      </c>
      <c r="K9549">
        <v>1</v>
      </c>
      <c r="L9549">
        <v>19.308304209999999</v>
      </c>
      <c r="M9549" t="s">
        <v>22</v>
      </c>
      <c r="N9549" s="2" t="s">
        <v>11</v>
      </c>
      <c r="O9549">
        <v>0</v>
      </c>
      <c r="P9549">
        <f t="shared" si="449"/>
        <v>19.308304209999999</v>
      </c>
      <c r="Q9549" s="2" t="s">
        <v>16</v>
      </c>
      <c r="R9549" t="s">
        <v>18</v>
      </c>
      <c r="S9549">
        <v>3</v>
      </c>
      <c r="T9549" s="2" t="s">
        <v>11</v>
      </c>
    </row>
    <row r="9550" spans="1:20" x14ac:dyDescent="0.25">
      <c r="A9550">
        <v>9549</v>
      </c>
      <c r="B9550" s="4">
        <v>44137</v>
      </c>
      <c r="C9550" t="str">
        <f t="shared" si="447"/>
        <v>2020</v>
      </c>
      <c r="D9550">
        <v>462</v>
      </c>
      <c r="E9550">
        <v>31</v>
      </c>
      <c r="F9550" t="str">
        <f t="shared" si="448"/>
        <v>Adult</v>
      </c>
      <c r="G9550" t="s">
        <v>27</v>
      </c>
      <c r="H9550" t="s">
        <v>8</v>
      </c>
      <c r="I9550">
        <v>836</v>
      </c>
      <c r="J9550" t="s">
        <v>29</v>
      </c>
      <c r="K9550">
        <v>2</v>
      </c>
      <c r="L9550">
        <v>66.496274990000003</v>
      </c>
      <c r="M9550" t="s">
        <v>20</v>
      </c>
      <c r="N9550" s="2" t="s">
        <v>16</v>
      </c>
      <c r="O9550">
        <v>13.299255</v>
      </c>
      <c r="P9550">
        <f t="shared" si="449"/>
        <v>119.69329498</v>
      </c>
      <c r="Q9550" s="2" t="s">
        <v>11</v>
      </c>
      <c r="R9550" t="s">
        <v>26</v>
      </c>
      <c r="S9550">
        <v>3</v>
      </c>
      <c r="T9550" s="2" t="s">
        <v>16</v>
      </c>
    </row>
    <row r="9551" spans="1:20" x14ac:dyDescent="0.25">
      <c r="A9551">
        <v>9550</v>
      </c>
      <c r="B9551" s="4">
        <v>44180</v>
      </c>
      <c r="C9551" t="str">
        <f t="shared" si="447"/>
        <v>2020</v>
      </c>
      <c r="D9551">
        <v>370</v>
      </c>
      <c r="E9551">
        <v>44</v>
      </c>
      <c r="F9551" t="str">
        <f t="shared" si="448"/>
        <v>Adult</v>
      </c>
      <c r="G9551" t="s">
        <v>7</v>
      </c>
      <c r="H9551" t="s">
        <v>42</v>
      </c>
      <c r="I9551">
        <v>165</v>
      </c>
      <c r="J9551" t="s">
        <v>33</v>
      </c>
      <c r="K9551">
        <v>1</v>
      </c>
      <c r="L9551">
        <v>16.646147509999999</v>
      </c>
      <c r="M9551" t="s">
        <v>20</v>
      </c>
      <c r="N9551" s="2" t="s">
        <v>11</v>
      </c>
      <c r="O9551">
        <v>0</v>
      </c>
      <c r="P9551">
        <f t="shared" si="449"/>
        <v>16.646147509999999</v>
      </c>
      <c r="Q9551" s="2" t="s">
        <v>16</v>
      </c>
      <c r="R9551" t="s">
        <v>12</v>
      </c>
      <c r="S9551">
        <v>4</v>
      </c>
      <c r="T9551" s="2" t="s">
        <v>16</v>
      </c>
    </row>
    <row r="9552" spans="1:20" x14ac:dyDescent="0.25">
      <c r="A9552">
        <v>9551</v>
      </c>
      <c r="B9552" s="4">
        <v>44519</v>
      </c>
      <c r="C9552" t="str">
        <f t="shared" si="447"/>
        <v>2021</v>
      </c>
      <c r="D9552">
        <v>61</v>
      </c>
      <c r="E9552">
        <v>63</v>
      </c>
      <c r="F9552" t="str">
        <f t="shared" si="448"/>
        <v>Senior</v>
      </c>
      <c r="G9552" t="s">
        <v>13</v>
      </c>
      <c r="H9552" t="s">
        <v>14</v>
      </c>
      <c r="I9552">
        <v>836</v>
      </c>
      <c r="J9552" t="s">
        <v>24</v>
      </c>
      <c r="K9552">
        <v>2</v>
      </c>
      <c r="L9552">
        <v>39.904348169999999</v>
      </c>
      <c r="M9552" t="s">
        <v>20</v>
      </c>
      <c r="N9552" s="2" t="s">
        <v>11</v>
      </c>
      <c r="O9552">
        <v>7.9808696350000004</v>
      </c>
      <c r="P9552">
        <f t="shared" si="449"/>
        <v>71.827826704999993</v>
      </c>
      <c r="Q9552" s="2" t="s">
        <v>16</v>
      </c>
      <c r="R9552" t="s">
        <v>26</v>
      </c>
      <c r="S9552">
        <v>5</v>
      </c>
      <c r="T9552" s="2" t="s">
        <v>16</v>
      </c>
    </row>
    <row r="9553" spans="1:20" x14ac:dyDescent="0.25">
      <c r="A9553">
        <v>9552</v>
      </c>
      <c r="B9553" s="4">
        <v>44530</v>
      </c>
      <c r="C9553" t="str">
        <f t="shared" si="447"/>
        <v>2021</v>
      </c>
      <c r="D9553">
        <v>297</v>
      </c>
      <c r="E9553">
        <v>61</v>
      </c>
      <c r="F9553" t="str">
        <f t="shared" si="448"/>
        <v>Senior</v>
      </c>
      <c r="G9553" t="s">
        <v>13</v>
      </c>
      <c r="H9553" t="s">
        <v>35</v>
      </c>
      <c r="I9553">
        <v>383</v>
      </c>
      <c r="J9553" t="s">
        <v>24</v>
      </c>
      <c r="K9553">
        <v>2</v>
      </c>
      <c r="L9553">
        <v>76.707396930000002</v>
      </c>
      <c r="M9553" t="s">
        <v>22</v>
      </c>
      <c r="N9553" s="2" t="s">
        <v>16</v>
      </c>
      <c r="O9553">
        <v>0</v>
      </c>
      <c r="P9553">
        <f t="shared" si="449"/>
        <v>153.41479386</v>
      </c>
      <c r="Q9553" s="2" t="s">
        <v>11</v>
      </c>
      <c r="R9553" t="s">
        <v>12</v>
      </c>
      <c r="S9553">
        <v>3</v>
      </c>
      <c r="T9553" s="2" t="s">
        <v>11</v>
      </c>
    </row>
    <row r="9554" spans="1:20" x14ac:dyDescent="0.25">
      <c r="A9554">
        <v>9553</v>
      </c>
      <c r="B9554" s="4">
        <v>43771</v>
      </c>
      <c r="C9554" t="str">
        <f t="shared" si="447"/>
        <v>2019</v>
      </c>
      <c r="D9554">
        <v>96</v>
      </c>
      <c r="E9554">
        <v>35</v>
      </c>
      <c r="F9554" t="str">
        <f t="shared" si="448"/>
        <v>Adult</v>
      </c>
      <c r="G9554" t="s">
        <v>27</v>
      </c>
      <c r="H9554" t="s">
        <v>43</v>
      </c>
      <c r="I9554">
        <v>876</v>
      </c>
      <c r="J9554" t="s">
        <v>15</v>
      </c>
      <c r="K9554">
        <v>4</v>
      </c>
      <c r="L9554">
        <v>95.748065550000007</v>
      </c>
      <c r="M9554" t="s">
        <v>25</v>
      </c>
      <c r="N9554" s="2" t="s">
        <v>16</v>
      </c>
      <c r="O9554">
        <v>38.299226220000001</v>
      </c>
      <c r="P9554">
        <f t="shared" si="449"/>
        <v>344.69303598000005</v>
      </c>
      <c r="Q9554" s="2" t="s">
        <v>11</v>
      </c>
      <c r="R9554" t="s">
        <v>26</v>
      </c>
      <c r="S9554">
        <v>5</v>
      </c>
      <c r="T9554" s="2" t="s">
        <v>11</v>
      </c>
    </row>
    <row r="9555" spans="1:20" x14ac:dyDescent="0.25">
      <c r="A9555">
        <v>9554</v>
      </c>
      <c r="B9555" s="4">
        <v>44542</v>
      </c>
      <c r="C9555" t="str">
        <f t="shared" si="447"/>
        <v>2021</v>
      </c>
      <c r="D9555">
        <v>125</v>
      </c>
      <c r="E9555">
        <v>31</v>
      </c>
      <c r="F9555" t="str">
        <f t="shared" si="448"/>
        <v>Adult</v>
      </c>
      <c r="G9555" t="s">
        <v>7</v>
      </c>
      <c r="H9555" t="s">
        <v>32</v>
      </c>
      <c r="I9555">
        <v>993</v>
      </c>
      <c r="J9555" t="s">
        <v>33</v>
      </c>
      <c r="K9555">
        <v>5</v>
      </c>
      <c r="L9555">
        <v>56.820423490000003</v>
      </c>
      <c r="M9555" t="s">
        <v>10</v>
      </c>
      <c r="N9555" s="2" t="s">
        <v>11</v>
      </c>
      <c r="O9555">
        <v>0</v>
      </c>
      <c r="P9555">
        <f t="shared" si="449"/>
        <v>284.10211745000004</v>
      </c>
      <c r="Q9555" s="2" t="s">
        <v>16</v>
      </c>
      <c r="R9555" t="s">
        <v>12</v>
      </c>
      <c r="S9555">
        <v>2</v>
      </c>
      <c r="T9555" s="2" t="s">
        <v>11</v>
      </c>
    </row>
    <row r="9556" spans="1:20" x14ac:dyDescent="0.25">
      <c r="A9556">
        <v>9555</v>
      </c>
      <c r="B9556" s="4">
        <v>43828</v>
      </c>
      <c r="C9556" t="str">
        <f t="shared" si="447"/>
        <v>2019</v>
      </c>
      <c r="D9556">
        <v>410</v>
      </c>
      <c r="E9556">
        <v>18</v>
      </c>
      <c r="F9556" t="str">
        <f t="shared" si="448"/>
        <v>Teenager</v>
      </c>
      <c r="G9556" t="s">
        <v>7</v>
      </c>
      <c r="H9556" t="s">
        <v>38</v>
      </c>
      <c r="I9556">
        <v>144</v>
      </c>
      <c r="J9556" t="s">
        <v>9</v>
      </c>
      <c r="K9556">
        <v>5</v>
      </c>
      <c r="L9556">
        <v>82.909842679999997</v>
      </c>
      <c r="M9556" t="s">
        <v>10</v>
      </c>
      <c r="N9556" s="2" t="s">
        <v>11</v>
      </c>
      <c r="O9556">
        <v>0</v>
      </c>
      <c r="P9556">
        <f t="shared" si="449"/>
        <v>414.54921339999999</v>
      </c>
      <c r="Q9556" s="2" t="s">
        <v>16</v>
      </c>
      <c r="R9556" t="s">
        <v>12</v>
      </c>
      <c r="S9556">
        <v>4</v>
      </c>
      <c r="T9556" s="2" t="s">
        <v>16</v>
      </c>
    </row>
    <row r="9557" spans="1:20" x14ac:dyDescent="0.25">
      <c r="A9557">
        <v>9556</v>
      </c>
      <c r="B9557" s="4">
        <v>44504</v>
      </c>
      <c r="C9557" t="str">
        <f t="shared" si="447"/>
        <v>2021</v>
      </c>
      <c r="D9557">
        <v>500</v>
      </c>
      <c r="E9557">
        <v>68</v>
      </c>
      <c r="F9557" t="str">
        <f t="shared" si="448"/>
        <v>Senior</v>
      </c>
      <c r="G9557" t="s">
        <v>7</v>
      </c>
      <c r="H9557" t="s">
        <v>34</v>
      </c>
      <c r="I9557">
        <v>213</v>
      </c>
      <c r="J9557" t="s">
        <v>15</v>
      </c>
      <c r="K9557">
        <v>1</v>
      </c>
      <c r="L9557">
        <v>50.066771549999999</v>
      </c>
      <c r="M9557" t="s">
        <v>25</v>
      </c>
      <c r="N9557" s="2" t="s">
        <v>16</v>
      </c>
      <c r="O9557">
        <v>5.0066771550000002</v>
      </c>
      <c r="P9557">
        <f t="shared" si="449"/>
        <v>45.060094395</v>
      </c>
      <c r="Q9557" s="2" t="s">
        <v>11</v>
      </c>
      <c r="R9557" t="s">
        <v>26</v>
      </c>
      <c r="S9557">
        <v>4</v>
      </c>
      <c r="T9557" s="2" t="s">
        <v>16</v>
      </c>
    </row>
    <row r="9558" spans="1:20" x14ac:dyDescent="0.25">
      <c r="A9558">
        <v>9557</v>
      </c>
      <c r="B9558" s="4">
        <v>44925</v>
      </c>
      <c r="C9558" t="str">
        <f t="shared" si="447"/>
        <v>2022</v>
      </c>
      <c r="D9558">
        <v>81</v>
      </c>
      <c r="E9558">
        <v>57</v>
      </c>
      <c r="F9558" t="str">
        <f t="shared" si="448"/>
        <v>Senior</v>
      </c>
      <c r="G9558" t="s">
        <v>13</v>
      </c>
      <c r="H9558" t="s">
        <v>19</v>
      </c>
      <c r="I9558">
        <v>142</v>
      </c>
      <c r="J9558" t="s">
        <v>29</v>
      </c>
      <c r="K9558">
        <v>1</v>
      </c>
      <c r="L9558">
        <v>81.295977449999995</v>
      </c>
      <c r="M9558" t="s">
        <v>10</v>
      </c>
      <c r="N9558" s="2" t="s">
        <v>11</v>
      </c>
      <c r="O9558">
        <v>8.1295977449999999</v>
      </c>
      <c r="P9558">
        <f t="shared" si="449"/>
        <v>73.166379704999997</v>
      </c>
      <c r="Q9558" s="2" t="s">
        <v>16</v>
      </c>
      <c r="R9558" t="s">
        <v>26</v>
      </c>
      <c r="S9558">
        <v>2</v>
      </c>
      <c r="T9558" s="2" t="s">
        <v>16</v>
      </c>
    </row>
    <row r="9559" spans="1:20" x14ac:dyDescent="0.25">
      <c r="A9559">
        <v>9558</v>
      </c>
      <c r="B9559" s="4">
        <v>45253</v>
      </c>
      <c r="C9559" t="str">
        <f t="shared" si="447"/>
        <v>2023</v>
      </c>
      <c r="D9559">
        <v>409</v>
      </c>
      <c r="E9559">
        <v>47</v>
      </c>
      <c r="F9559" t="str">
        <f t="shared" si="448"/>
        <v>Adult</v>
      </c>
      <c r="G9559" t="s">
        <v>27</v>
      </c>
      <c r="H9559" t="s">
        <v>17</v>
      </c>
      <c r="I9559">
        <v>972</v>
      </c>
      <c r="J9559" t="s">
        <v>15</v>
      </c>
      <c r="K9559">
        <v>2</v>
      </c>
      <c r="L9559">
        <v>46.663734669999997</v>
      </c>
      <c r="M9559" t="s">
        <v>20</v>
      </c>
      <c r="N9559" s="2" t="s">
        <v>16</v>
      </c>
      <c r="O9559">
        <v>9.3327469349999994</v>
      </c>
      <c r="P9559">
        <f t="shared" si="449"/>
        <v>83.99472240499999</v>
      </c>
      <c r="Q9559" s="2" t="s">
        <v>11</v>
      </c>
      <c r="R9559" t="s">
        <v>26</v>
      </c>
      <c r="S9559">
        <v>2</v>
      </c>
      <c r="T9559" s="2" t="s">
        <v>11</v>
      </c>
    </row>
    <row r="9560" spans="1:20" x14ac:dyDescent="0.25">
      <c r="A9560">
        <v>9559</v>
      </c>
      <c r="B9560" s="4">
        <v>43427</v>
      </c>
      <c r="C9560" t="str">
        <f t="shared" si="447"/>
        <v>2018</v>
      </c>
      <c r="D9560">
        <v>301</v>
      </c>
      <c r="E9560">
        <v>47</v>
      </c>
      <c r="F9560" t="str">
        <f t="shared" si="448"/>
        <v>Adult</v>
      </c>
      <c r="G9560" t="s">
        <v>27</v>
      </c>
      <c r="H9560" t="s">
        <v>14</v>
      </c>
      <c r="I9560">
        <v>154</v>
      </c>
      <c r="J9560" t="s">
        <v>9</v>
      </c>
      <c r="K9560">
        <v>5</v>
      </c>
      <c r="L9560">
        <v>87.109087840000001</v>
      </c>
      <c r="M9560" t="s">
        <v>25</v>
      </c>
      <c r="N9560" s="2" t="s">
        <v>11</v>
      </c>
      <c r="O9560">
        <v>43.55454392</v>
      </c>
      <c r="P9560">
        <f t="shared" si="449"/>
        <v>391.99089528000002</v>
      </c>
      <c r="Q9560" s="2" t="s">
        <v>16</v>
      </c>
      <c r="R9560" t="s">
        <v>26</v>
      </c>
      <c r="S9560">
        <v>1</v>
      </c>
      <c r="T9560" s="2" t="s">
        <v>16</v>
      </c>
    </row>
    <row r="9561" spans="1:20" x14ac:dyDescent="0.25">
      <c r="A9561">
        <v>9560</v>
      </c>
      <c r="B9561" s="4">
        <v>43441</v>
      </c>
      <c r="C9561" t="str">
        <f t="shared" si="447"/>
        <v>2018</v>
      </c>
      <c r="D9561">
        <v>474</v>
      </c>
      <c r="E9561">
        <v>60</v>
      </c>
      <c r="F9561" t="str">
        <f t="shared" si="448"/>
        <v>Senior</v>
      </c>
      <c r="G9561" t="s">
        <v>27</v>
      </c>
      <c r="H9561" t="s">
        <v>39</v>
      </c>
      <c r="I9561">
        <v>248</v>
      </c>
      <c r="J9561" t="s">
        <v>29</v>
      </c>
      <c r="K9561">
        <v>2</v>
      </c>
      <c r="L9561">
        <v>24.764789459999999</v>
      </c>
      <c r="M9561" t="s">
        <v>25</v>
      </c>
      <c r="N9561" s="2" t="s">
        <v>16</v>
      </c>
      <c r="O9561">
        <v>4.9529578919999997</v>
      </c>
      <c r="P9561">
        <f t="shared" si="449"/>
        <v>44.576621027999998</v>
      </c>
      <c r="Q9561" s="2" t="s">
        <v>11</v>
      </c>
      <c r="R9561" t="s">
        <v>26</v>
      </c>
      <c r="S9561">
        <v>4</v>
      </c>
      <c r="T9561" s="2" t="s">
        <v>16</v>
      </c>
    </row>
    <row r="9562" spans="1:20" x14ac:dyDescent="0.25">
      <c r="A9562">
        <v>9561</v>
      </c>
      <c r="B9562" s="4">
        <v>45232</v>
      </c>
      <c r="C9562" t="str">
        <f t="shared" si="447"/>
        <v>2023</v>
      </c>
      <c r="D9562">
        <v>317</v>
      </c>
      <c r="E9562">
        <v>26</v>
      </c>
      <c r="F9562" t="str">
        <f t="shared" si="448"/>
        <v>Teenager</v>
      </c>
      <c r="G9562" t="s">
        <v>13</v>
      </c>
      <c r="H9562" t="s">
        <v>19</v>
      </c>
      <c r="I9562">
        <v>304</v>
      </c>
      <c r="J9562" t="s">
        <v>29</v>
      </c>
      <c r="K9562">
        <v>5</v>
      </c>
      <c r="L9562">
        <v>58.105341019999997</v>
      </c>
      <c r="M9562" t="s">
        <v>20</v>
      </c>
      <c r="N9562" s="2" t="s">
        <v>16</v>
      </c>
      <c r="O9562">
        <v>0</v>
      </c>
      <c r="P9562">
        <f t="shared" si="449"/>
        <v>290.52670509999996</v>
      </c>
      <c r="Q9562" s="2" t="s">
        <v>11</v>
      </c>
      <c r="R9562" t="s">
        <v>18</v>
      </c>
      <c r="S9562">
        <v>5</v>
      </c>
      <c r="T9562" s="2" t="s">
        <v>16</v>
      </c>
    </row>
    <row r="9563" spans="1:20" x14ac:dyDescent="0.25">
      <c r="A9563">
        <v>9562</v>
      </c>
      <c r="B9563" s="4">
        <v>44904</v>
      </c>
      <c r="C9563" t="str">
        <f t="shared" si="447"/>
        <v>2022</v>
      </c>
      <c r="D9563">
        <v>441</v>
      </c>
      <c r="E9563">
        <v>50</v>
      </c>
      <c r="F9563" t="str">
        <f t="shared" si="448"/>
        <v>Adult</v>
      </c>
      <c r="G9563" t="s">
        <v>7</v>
      </c>
      <c r="H9563" t="s">
        <v>43</v>
      </c>
      <c r="I9563">
        <v>961</v>
      </c>
      <c r="J9563" t="s">
        <v>29</v>
      </c>
      <c r="K9563">
        <v>1</v>
      </c>
      <c r="L9563">
        <v>99.656213690000001</v>
      </c>
      <c r="M9563" t="s">
        <v>22</v>
      </c>
      <c r="N9563" s="2" t="s">
        <v>11</v>
      </c>
      <c r="O9563">
        <v>0</v>
      </c>
      <c r="P9563">
        <f t="shared" si="449"/>
        <v>99.656213690000001</v>
      </c>
      <c r="Q9563" s="2" t="s">
        <v>11</v>
      </c>
      <c r="R9563" t="s">
        <v>18</v>
      </c>
      <c r="S9563">
        <v>1</v>
      </c>
      <c r="T9563" s="2" t="s">
        <v>16</v>
      </c>
    </row>
    <row r="9564" spans="1:20" x14ac:dyDescent="0.25">
      <c r="A9564">
        <v>9563</v>
      </c>
      <c r="B9564" s="4">
        <v>43818</v>
      </c>
      <c r="C9564" t="str">
        <f t="shared" si="447"/>
        <v>2019</v>
      </c>
      <c r="D9564">
        <v>184</v>
      </c>
      <c r="E9564">
        <v>19</v>
      </c>
      <c r="F9564" t="str">
        <f t="shared" si="448"/>
        <v>Teenager</v>
      </c>
      <c r="G9564" t="s">
        <v>7</v>
      </c>
      <c r="H9564" t="s">
        <v>32</v>
      </c>
      <c r="I9564">
        <v>549</v>
      </c>
      <c r="J9564" t="s">
        <v>29</v>
      </c>
      <c r="K9564">
        <v>1</v>
      </c>
      <c r="L9564">
        <v>91.700173570000004</v>
      </c>
      <c r="M9564" t="s">
        <v>25</v>
      </c>
      <c r="N9564" s="2" t="s">
        <v>11</v>
      </c>
      <c r="O9564">
        <v>0</v>
      </c>
      <c r="P9564">
        <f t="shared" si="449"/>
        <v>91.700173570000004</v>
      </c>
      <c r="Q9564" s="2" t="s">
        <v>16</v>
      </c>
      <c r="R9564" t="s">
        <v>18</v>
      </c>
      <c r="S9564">
        <v>1</v>
      </c>
      <c r="T9564" s="2" t="s">
        <v>16</v>
      </c>
    </row>
    <row r="9565" spans="1:20" x14ac:dyDescent="0.25">
      <c r="A9565">
        <v>9564</v>
      </c>
      <c r="B9565" s="4">
        <v>44532</v>
      </c>
      <c r="C9565" t="str">
        <f t="shared" si="447"/>
        <v>2021</v>
      </c>
      <c r="D9565">
        <v>2</v>
      </c>
      <c r="E9565">
        <v>50</v>
      </c>
      <c r="F9565" t="str">
        <f t="shared" si="448"/>
        <v>Adult</v>
      </c>
      <c r="G9565" t="s">
        <v>27</v>
      </c>
      <c r="H9565" t="s">
        <v>28</v>
      </c>
      <c r="I9565">
        <v>337</v>
      </c>
      <c r="J9565" t="s">
        <v>33</v>
      </c>
      <c r="K9565">
        <v>3</v>
      </c>
      <c r="L9565">
        <v>90.444351789999999</v>
      </c>
      <c r="M9565" t="s">
        <v>22</v>
      </c>
      <c r="N9565" s="2" t="s">
        <v>16</v>
      </c>
      <c r="O9565">
        <v>27.133305539999999</v>
      </c>
      <c r="P9565">
        <f t="shared" si="449"/>
        <v>244.19974983</v>
      </c>
      <c r="Q9565" s="2" t="s">
        <v>16</v>
      </c>
      <c r="R9565" t="s">
        <v>26</v>
      </c>
      <c r="S9565">
        <v>4</v>
      </c>
      <c r="T9565" s="2" t="s">
        <v>16</v>
      </c>
    </row>
    <row r="9566" spans="1:20" x14ac:dyDescent="0.25">
      <c r="A9566">
        <v>9565</v>
      </c>
      <c r="B9566" s="4">
        <v>44505</v>
      </c>
      <c r="C9566" t="str">
        <f t="shared" si="447"/>
        <v>2021</v>
      </c>
      <c r="D9566">
        <v>12</v>
      </c>
      <c r="E9566">
        <v>52</v>
      </c>
      <c r="F9566" t="str">
        <f t="shared" si="448"/>
        <v>Senior</v>
      </c>
      <c r="G9566" t="s">
        <v>13</v>
      </c>
      <c r="H9566" t="s">
        <v>41</v>
      </c>
      <c r="I9566">
        <v>128</v>
      </c>
      <c r="J9566" t="s">
        <v>29</v>
      </c>
      <c r="K9566">
        <v>4</v>
      </c>
      <c r="L9566">
        <v>53.03494671</v>
      </c>
      <c r="M9566" t="s">
        <v>22</v>
      </c>
      <c r="N9566" s="2" t="s">
        <v>16</v>
      </c>
      <c r="O9566">
        <v>0</v>
      </c>
      <c r="P9566">
        <f t="shared" si="449"/>
        <v>212.13978684</v>
      </c>
      <c r="Q9566" s="2" t="s">
        <v>16</v>
      </c>
      <c r="R9566" t="s">
        <v>12</v>
      </c>
      <c r="S9566">
        <v>2</v>
      </c>
      <c r="T9566" s="2" t="s">
        <v>11</v>
      </c>
    </row>
    <row r="9567" spans="1:20" x14ac:dyDescent="0.25">
      <c r="A9567">
        <v>9566</v>
      </c>
      <c r="B9567" s="4">
        <v>44551</v>
      </c>
      <c r="C9567" t="str">
        <f t="shared" si="447"/>
        <v>2021</v>
      </c>
      <c r="D9567">
        <v>248</v>
      </c>
      <c r="E9567">
        <v>39</v>
      </c>
      <c r="F9567" t="str">
        <f t="shared" si="448"/>
        <v>Adult</v>
      </c>
      <c r="G9567" t="s">
        <v>13</v>
      </c>
      <c r="H9567" t="s">
        <v>36</v>
      </c>
      <c r="I9567">
        <v>24</v>
      </c>
      <c r="J9567" t="s">
        <v>15</v>
      </c>
      <c r="K9567">
        <v>2</v>
      </c>
      <c r="L9567">
        <v>95.423383950000002</v>
      </c>
      <c r="M9567" t="s">
        <v>25</v>
      </c>
      <c r="N9567" s="2" t="s">
        <v>11</v>
      </c>
      <c r="O9567">
        <v>0</v>
      </c>
      <c r="P9567">
        <f t="shared" si="449"/>
        <v>190.8467679</v>
      </c>
      <c r="Q9567" s="2" t="s">
        <v>16</v>
      </c>
      <c r="R9567" t="s">
        <v>18</v>
      </c>
      <c r="S9567">
        <v>3</v>
      </c>
      <c r="T9567" s="2" t="s">
        <v>16</v>
      </c>
    </row>
    <row r="9568" spans="1:20" x14ac:dyDescent="0.25">
      <c r="A9568">
        <v>9567</v>
      </c>
      <c r="B9568" s="4">
        <v>44180</v>
      </c>
      <c r="C9568" t="str">
        <f t="shared" si="447"/>
        <v>2020</v>
      </c>
      <c r="D9568">
        <v>439</v>
      </c>
      <c r="E9568">
        <v>58</v>
      </c>
      <c r="F9568" t="str">
        <f t="shared" si="448"/>
        <v>Senior</v>
      </c>
      <c r="G9568" t="s">
        <v>7</v>
      </c>
      <c r="H9568" t="s">
        <v>28</v>
      </c>
      <c r="I9568">
        <v>993</v>
      </c>
      <c r="J9568" t="s">
        <v>15</v>
      </c>
      <c r="K9568">
        <v>3</v>
      </c>
      <c r="L9568">
        <v>66.669133029999998</v>
      </c>
      <c r="M9568" t="s">
        <v>20</v>
      </c>
      <c r="N9568" s="2" t="s">
        <v>16</v>
      </c>
      <c r="O9568">
        <v>0</v>
      </c>
      <c r="P9568">
        <f t="shared" si="449"/>
        <v>200.00739908999998</v>
      </c>
      <c r="Q9568" s="2" t="s">
        <v>16</v>
      </c>
      <c r="R9568" t="s">
        <v>12</v>
      </c>
      <c r="S9568">
        <v>1</v>
      </c>
      <c r="T9568" s="2" t="s">
        <v>16</v>
      </c>
    </row>
    <row r="9569" spans="1:20" x14ac:dyDescent="0.25">
      <c r="A9569">
        <v>9568</v>
      </c>
      <c r="B9569" s="4">
        <v>44177</v>
      </c>
      <c r="C9569" t="str">
        <f t="shared" si="447"/>
        <v>2020</v>
      </c>
      <c r="D9569">
        <v>39</v>
      </c>
      <c r="E9569">
        <v>69</v>
      </c>
      <c r="F9569" t="str">
        <f t="shared" si="448"/>
        <v>Senior</v>
      </c>
      <c r="G9569" t="s">
        <v>27</v>
      </c>
      <c r="H9569" t="s">
        <v>42</v>
      </c>
      <c r="I9569">
        <v>135</v>
      </c>
      <c r="J9569" t="s">
        <v>24</v>
      </c>
      <c r="K9569">
        <v>2</v>
      </c>
      <c r="L9569">
        <v>39.676291829999997</v>
      </c>
      <c r="M9569" t="s">
        <v>20</v>
      </c>
      <c r="N9569" s="2" t="s">
        <v>16</v>
      </c>
      <c r="O9569">
        <v>7.9352583660000002</v>
      </c>
      <c r="P9569">
        <f t="shared" si="449"/>
        <v>71.417325293999994</v>
      </c>
      <c r="Q9569" s="2" t="s">
        <v>16</v>
      </c>
      <c r="R9569" t="s">
        <v>26</v>
      </c>
      <c r="S9569">
        <v>1</v>
      </c>
      <c r="T9569" s="2" t="s">
        <v>16</v>
      </c>
    </row>
    <row r="9570" spans="1:20" x14ac:dyDescent="0.25">
      <c r="A9570">
        <v>9569</v>
      </c>
      <c r="B9570" s="4">
        <v>45244</v>
      </c>
      <c r="C9570" t="str">
        <f t="shared" si="447"/>
        <v>2023</v>
      </c>
      <c r="D9570">
        <v>48</v>
      </c>
      <c r="E9570">
        <v>31</v>
      </c>
      <c r="F9570" t="str">
        <f t="shared" si="448"/>
        <v>Adult</v>
      </c>
      <c r="G9570" t="s">
        <v>27</v>
      </c>
      <c r="H9570" t="s">
        <v>35</v>
      </c>
      <c r="I9570">
        <v>823</v>
      </c>
      <c r="J9570" t="s">
        <v>24</v>
      </c>
      <c r="K9570">
        <v>1</v>
      </c>
      <c r="L9570">
        <v>84.975852880000005</v>
      </c>
      <c r="M9570" t="s">
        <v>10</v>
      </c>
      <c r="N9570" s="2" t="s">
        <v>11</v>
      </c>
      <c r="O9570">
        <v>0</v>
      </c>
      <c r="P9570">
        <f t="shared" si="449"/>
        <v>84.975852880000005</v>
      </c>
      <c r="Q9570" s="2" t="s">
        <v>11</v>
      </c>
      <c r="R9570" t="s">
        <v>12</v>
      </c>
      <c r="S9570">
        <v>2</v>
      </c>
      <c r="T9570" s="2" t="s">
        <v>16</v>
      </c>
    </row>
    <row r="9571" spans="1:20" x14ac:dyDescent="0.25">
      <c r="A9571">
        <v>9570</v>
      </c>
      <c r="B9571" s="4">
        <v>43771</v>
      </c>
      <c r="C9571" t="str">
        <f t="shared" si="447"/>
        <v>2019</v>
      </c>
      <c r="D9571">
        <v>178</v>
      </c>
      <c r="E9571">
        <v>59</v>
      </c>
      <c r="F9571" t="str">
        <f t="shared" si="448"/>
        <v>Senior</v>
      </c>
      <c r="G9571" t="s">
        <v>27</v>
      </c>
      <c r="H9571" t="s">
        <v>19</v>
      </c>
      <c r="I9571">
        <v>525</v>
      </c>
      <c r="J9571" t="s">
        <v>9</v>
      </c>
      <c r="K9571">
        <v>4</v>
      </c>
      <c r="L9571">
        <v>64.224747019999995</v>
      </c>
      <c r="M9571" t="s">
        <v>20</v>
      </c>
      <c r="N9571" s="2" t="s">
        <v>16</v>
      </c>
      <c r="O9571">
        <v>0</v>
      </c>
      <c r="P9571">
        <f t="shared" si="449"/>
        <v>256.89898807999998</v>
      </c>
      <c r="Q9571" s="2" t="s">
        <v>16</v>
      </c>
      <c r="R9571" t="s">
        <v>12</v>
      </c>
      <c r="S9571">
        <v>1</v>
      </c>
      <c r="T9571" s="2" t="s">
        <v>11</v>
      </c>
    </row>
    <row r="9572" spans="1:20" x14ac:dyDescent="0.25">
      <c r="A9572">
        <v>9571</v>
      </c>
      <c r="B9572" s="4">
        <v>44912</v>
      </c>
      <c r="C9572" t="str">
        <f t="shared" si="447"/>
        <v>2022</v>
      </c>
      <c r="D9572">
        <v>459</v>
      </c>
      <c r="E9572">
        <v>35</v>
      </c>
      <c r="F9572" t="str">
        <f t="shared" si="448"/>
        <v>Adult</v>
      </c>
      <c r="G9572" t="s">
        <v>27</v>
      </c>
      <c r="H9572" t="s">
        <v>42</v>
      </c>
      <c r="I9572">
        <v>452</v>
      </c>
      <c r="J9572" t="s">
        <v>24</v>
      </c>
      <c r="K9572">
        <v>1</v>
      </c>
      <c r="L9572">
        <v>74.799995440000004</v>
      </c>
      <c r="M9572" t="s">
        <v>25</v>
      </c>
      <c r="N9572" s="2" t="s">
        <v>11</v>
      </c>
      <c r="O9572">
        <v>0</v>
      </c>
      <c r="P9572">
        <f t="shared" si="449"/>
        <v>74.799995440000004</v>
      </c>
      <c r="Q9572" s="2" t="s">
        <v>11</v>
      </c>
      <c r="R9572" t="s">
        <v>12</v>
      </c>
      <c r="S9572">
        <v>5</v>
      </c>
      <c r="T9572" s="2" t="s">
        <v>11</v>
      </c>
    </row>
    <row r="9573" spans="1:20" x14ac:dyDescent="0.25">
      <c r="A9573">
        <v>9572</v>
      </c>
      <c r="B9573" s="4">
        <v>44556</v>
      </c>
      <c r="C9573" t="str">
        <f t="shared" si="447"/>
        <v>2021</v>
      </c>
      <c r="D9573">
        <v>377</v>
      </c>
      <c r="E9573">
        <v>60</v>
      </c>
      <c r="F9573" t="str">
        <f t="shared" si="448"/>
        <v>Senior</v>
      </c>
      <c r="G9573" t="s">
        <v>27</v>
      </c>
      <c r="H9573" t="s">
        <v>43</v>
      </c>
      <c r="I9573">
        <v>809</v>
      </c>
      <c r="J9573" t="s">
        <v>9</v>
      </c>
      <c r="K9573">
        <v>4</v>
      </c>
      <c r="L9573">
        <v>87.211469629999996</v>
      </c>
      <c r="M9573" t="s">
        <v>25</v>
      </c>
      <c r="N9573" s="2" t="s">
        <v>16</v>
      </c>
      <c r="O9573">
        <v>0</v>
      </c>
      <c r="P9573">
        <f t="shared" si="449"/>
        <v>348.84587851999999</v>
      </c>
      <c r="Q9573" s="2" t="s">
        <v>16</v>
      </c>
      <c r="R9573" t="s">
        <v>12</v>
      </c>
      <c r="S9573">
        <v>1</v>
      </c>
      <c r="T9573" s="2" t="s">
        <v>16</v>
      </c>
    </row>
    <row r="9574" spans="1:20" x14ac:dyDescent="0.25">
      <c r="A9574">
        <v>9573</v>
      </c>
      <c r="B9574" s="4">
        <v>44889</v>
      </c>
      <c r="C9574" t="str">
        <f t="shared" si="447"/>
        <v>2022</v>
      </c>
      <c r="D9574">
        <v>385</v>
      </c>
      <c r="E9574">
        <v>59</v>
      </c>
      <c r="F9574" t="str">
        <f t="shared" si="448"/>
        <v>Senior</v>
      </c>
      <c r="G9574" t="s">
        <v>7</v>
      </c>
      <c r="H9574" t="s">
        <v>43</v>
      </c>
      <c r="I9574">
        <v>373</v>
      </c>
      <c r="J9574" t="s">
        <v>24</v>
      </c>
      <c r="K9574">
        <v>2</v>
      </c>
      <c r="L9574">
        <v>24.915463970000001</v>
      </c>
      <c r="M9574" t="s">
        <v>20</v>
      </c>
      <c r="N9574" s="2" t="s">
        <v>16</v>
      </c>
      <c r="O9574">
        <v>4.983092794</v>
      </c>
      <c r="P9574">
        <f t="shared" si="449"/>
        <v>44.847835146000001</v>
      </c>
      <c r="Q9574" s="2" t="s">
        <v>11</v>
      </c>
      <c r="R9574" t="s">
        <v>26</v>
      </c>
      <c r="S9574">
        <v>2</v>
      </c>
      <c r="T9574" s="2" t="s">
        <v>11</v>
      </c>
    </row>
    <row r="9575" spans="1:20" x14ac:dyDescent="0.25">
      <c r="A9575">
        <v>9574</v>
      </c>
      <c r="B9575" s="4">
        <v>43818</v>
      </c>
      <c r="C9575" t="str">
        <f t="shared" si="447"/>
        <v>2019</v>
      </c>
      <c r="D9575">
        <v>171</v>
      </c>
      <c r="E9575">
        <v>33</v>
      </c>
      <c r="F9575" t="str">
        <f t="shared" si="448"/>
        <v>Adult</v>
      </c>
      <c r="G9575" t="s">
        <v>7</v>
      </c>
      <c r="H9575" t="s">
        <v>37</v>
      </c>
      <c r="I9575">
        <v>436</v>
      </c>
      <c r="J9575" t="s">
        <v>24</v>
      </c>
      <c r="K9575">
        <v>5</v>
      </c>
      <c r="L9575">
        <v>64.274285230000004</v>
      </c>
      <c r="M9575" t="s">
        <v>10</v>
      </c>
      <c r="N9575" s="2" t="s">
        <v>11</v>
      </c>
      <c r="O9575">
        <v>32.137142619999999</v>
      </c>
      <c r="P9575">
        <f t="shared" si="449"/>
        <v>289.23428353000003</v>
      </c>
      <c r="Q9575" s="2" t="s">
        <v>11</v>
      </c>
      <c r="R9575" t="s">
        <v>26</v>
      </c>
      <c r="S9575">
        <v>3</v>
      </c>
      <c r="T9575" s="2" t="s">
        <v>16</v>
      </c>
    </row>
    <row r="9576" spans="1:20" x14ac:dyDescent="0.25">
      <c r="A9576">
        <v>9575</v>
      </c>
      <c r="B9576" s="4">
        <v>44552</v>
      </c>
      <c r="C9576" t="str">
        <f t="shared" si="447"/>
        <v>2021</v>
      </c>
      <c r="D9576">
        <v>405</v>
      </c>
      <c r="E9576">
        <v>48</v>
      </c>
      <c r="F9576" t="str">
        <f t="shared" si="448"/>
        <v>Adult</v>
      </c>
      <c r="G9576" t="s">
        <v>7</v>
      </c>
      <c r="H9576" t="s">
        <v>14</v>
      </c>
      <c r="I9576">
        <v>727</v>
      </c>
      <c r="J9576" t="s">
        <v>33</v>
      </c>
      <c r="K9576">
        <v>3</v>
      </c>
      <c r="L9576">
        <v>18.49508659</v>
      </c>
      <c r="M9576" t="s">
        <v>22</v>
      </c>
      <c r="N9576" s="2" t="s">
        <v>16</v>
      </c>
      <c r="O9576">
        <v>0</v>
      </c>
      <c r="P9576">
        <f t="shared" si="449"/>
        <v>55.485259769999999</v>
      </c>
      <c r="Q9576" s="2" t="s">
        <v>11</v>
      </c>
      <c r="R9576" t="s">
        <v>12</v>
      </c>
      <c r="S9576">
        <v>2</v>
      </c>
      <c r="T9576" s="2" t="s">
        <v>16</v>
      </c>
    </row>
    <row r="9577" spans="1:20" x14ac:dyDescent="0.25">
      <c r="A9577">
        <v>9576</v>
      </c>
      <c r="B9577" s="4">
        <v>45242</v>
      </c>
      <c r="C9577" t="str">
        <f t="shared" si="447"/>
        <v>2023</v>
      </c>
      <c r="D9577">
        <v>131</v>
      </c>
      <c r="E9577">
        <v>47</v>
      </c>
      <c r="F9577" t="str">
        <f t="shared" si="448"/>
        <v>Adult</v>
      </c>
      <c r="G9577" t="s">
        <v>7</v>
      </c>
      <c r="H9577" t="s">
        <v>38</v>
      </c>
      <c r="I9577">
        <v>67</v>
      </c>
      <c r="J9577" t="s">
        <v>15</v>
      </c>
      <c r="K9577">
        <v>2</v>
      </c>
      <c r="L9577">
        <v>58.91887423</v>
      </c>
      <c r="M9577" t="s">
        <v>10</v>
      </c>
      <c r="N9577" s="2" t="s">
        <v>16</v>
      </c>
      <c r="O9577">
        <v>0</v>
      </c>
      <c r="P9577">
        <f t="shared" si="449"/>
        <v>117.83774846</v>
      </c>
      <c r="Q9577" s="2" t="s">
        <v>16</v>
      </c>
      <c r="R9577" t="s">
        <v>12</v>
      </c>
      <c r="S9577">
        <v>3</v>
      </c>
      <c r="T9577" s="2" t="s">
        <v>11</v>
      </c>
    </row>
    <row r="9578" spans="1:20" x14ac:dyDescent="0.25">
      <c r="A9578">
        <v>9577</v>
      </c>
      <c r="B9578" s="4">
        <v>44558</v>
      </c>
      <c r="C9578" t="str">
        <f t="shared" si="447"/>
        <v>2021</v>
      </c>
      <c r="D9578">
        <v>62</v>
      </c>
      <c r="E9578">
        <v>64</v>
      </c>
      <c r="F9578" t="str">
        <f t="shared" si="448"/>
        <v>Senior</v>
      </c>
      <c r="G9578" t="s">
        <v>7</v>
      </c>
      <c r="H9578" t="s">
        <v>39</v>
      </c>
      <c r="I9578">
        <v>553</v>
      </c>
      <c r="J9578" t="s">
        <v>9</v>
      </c>
      <c r="K9578">
        <v>5</v>
      </c>
      <c r="L9578">
        <v>69.824788010000006</v>
      </c>
      <c r="M9578" t="s">
        <v>20</v>
      </c>
      <c r="N9578" s="2" t="s">
        <v>16</v>
      </c>
      <c r="O9578">
        <v>0</v>
      </c>
      <c r="P9578">
        <f t="shared" si="449"/>
        <v>349.12394005000004</v>
      </c>
      <c r="Q9578" s="2" t="s">
        <v>11</v>
      </c>
      <c r="R9578" t="s">
        <v>18</v>
      </c>
      <c r="S9578">
        <v>1</v>
      </c>
      <c r="T9578" s="2" t="s">
        <v>16</v>
      </c>
    </row>
    <row r="9579" spans="1:20" x14ac:dyDescent="0.25">
      <c r="A9579">
        <v>9578</v>
      </c>
      <c r="B9579" s="4">
        <v>44184</v>
      </c>
      <c r="C9579" t="str">
        <f t="shared" si="447"/>
        <v>2020</v>
      </c>
      <c r="D9579">
        <v>277</v>
      </c>
      <c r="E9579">
        <v>69</v>
      </c>
      <c r="F9579" t="str">
        <f t="shared" si="448"/>
        <v>Senior</v>
      </c>
      <c r="G9579" t="s">
        <v>7</v>
      </c>
      <c r="H9579" t="s">
        <v>38</v>
      </c>
      <c r="I9579">
        <v>363</v>
      </c>
      <c r="J9579" t="s">
        <v>24</v>
      </c>
      <c r="K9579">
        <v>1</v>
      </c>
      <c r="L9579">
        <v>93.860333319999995</v>
      </c>
      <c r="M9579" t="s">
        <v>20</v>
      </c>
      <c r="N9579" s="2" t="s">
        <v>11</v>
      </c>
      <c r="O9579">
        <v>0</v>
      </c>
      <c r="P9579">
        <f t="shared" si="449"/>
        <v>93.860333319999995</v>
      </c>
      <c r="Q9579" s="2" t="s">
        <v>16</v>
      </c>
      <c r="R9579" t="s">
        <v>18</v>
      </c>
      <c r="S9579">
        <v>4</v>
      </c>
      <c r="T9579" s="2" t="s">
        <v>16</v>
      </c>
    </row>
    <row r="9580" spans="1:20" x14ac:dyDescent="0.25">
      <c r="A9580">
        <v>9579</v>
      </c>
      <c r="B9580" s="4">
        <v>45273</v>
      </c>
      <c r="C9580" t="str">
        <f t="shared" si="447"/>
        <v>2023</v>
      </c>
      <c r="D9580">
        <v>394</v>
      </c>
      <c r="E9580">
        <v>70</v>
      </c>
      <c r="F9580" t="str">
        <f t="shared" si="448"/>
        <v>Senior</v>
      </c>
      <c r="G9580" t="s">
        <v>13</v>
      </c>
      <c r="H9580" t="s">
        <v>38</v>
      </c>
      <c r="I9580">
        <v>64</v>
      </c>
      <c r="J9580" t="s">
        <v>9</v>
      </c>
      <c r="K9580">
        <v>1</v>
      </c>
      <c r="L9580">
        <v>86.310327240000007</v>
      </c>
      <c r="M9580" t="s">
        <v>25</v>
      </c>
      <c r="N9580" s="2" t="s">
        <v>11</v>
      </c>
      <c r="O9580">
        <v>0</v>
      </c>
      <c r="P9580">
        <f t="shared" si="449"/>
        <v>86.310327240000007</v>
      </c>
      <c r="Q9580" s="2" t="s">
        <v>11</v>
      </c>
      <c r="R9580" t="s">
        <v>18</v>
      </c>
      <c r="S9580">
        <v>3</v>
      </c>
      <c r="T9580" s="2" t="s">
        <v>16</v>
      </c>
    </row>
    <row r="9581" spans="1:20" x14ac:dyDescent="0.25">
      <c r="A9581">
        <v>9580</v>
      </c>
      <c r="B9581" s="4">
        <v>44550</v>
      </c>
      <c r="C9581" t="str">
        <f t="shared" si="447"/>
        <v>2021</v>
      </c>
      <c r="D9581">
        <v>66</v>
      </c>
      <c r="E9581">
        <v>53</v>
      </c>
      <c r="F9581" t="str">
        <f t="shared" si="448"/>
        <v>Senior</v>
      </c>
      <c r="G9581" t="s">
        <v>13</v>
      </c>
      <c r="H9581" t="s">
        <v>14</v>
      </c>
      <c r="I9581">
        <v>341</v>
      </c>
      <c r="J9581" t="s">
        <v>29</v>
      </c>
      <c r="K9581">
        <v>1</v>
      </c>
      <c r="L9581">
        <v>99.417790539999999</v>
      </c>
      <c r="M9581" t="s">
        <v>20</v>
      </c>
      <c r="N9581" s="2" t="s">
        <v>11</v>
      </c>
      <c r="O9581">
        <v>0</v>
      </c>
      <c r="P9581">
        <f t="shared" si="449"/>
        <v>99.417790539999999</v>
      </c>
      <c r="Q9581" s="2" t="s">
        <v>16</v>
      </c>
      <c r="R9581" t="s">
        <v>12</v>
      </c>
      <c r="S9581">
        <v>4</v>
      </c>
      <c r="T9581" s="2" t="s">
        <v>11</v>
      </c>
    </row>
    <row r="9582" spans="1:20" x14ac:dyDescent="0.25">
      <c r="A9582">
        <v>9581</v>
      </c>
      <c r="B9582" s="4">
        <v>43806</v>
      </c>
      <c r="C9582" t="str">
        <f t="shared" si="447"/>
        <v>2019</v>
      </c>
      <c r="D9582">
        <v>64</v>
      </c>
      <c r="E9582">
        <v>42</v>
      </c>
      <c r="F9582" t="str">
        <f t="shared" si="448"/>
        <v>Adult</v>
      </c>
      <c r="G9582" t="s">
        <v>27</v>
      </c>
      <c r="H9582" t="s">
        <v>8</v>
      </c>
      <c r="I9582">
        <v>642</v>
      </c>
      <c r="J9582" t="s">
        <v>33</v>
      </c>
      <c r="K9582">
        <v>1</v>
      </c>
      <c r="L9582">
        <v>87.209688279999995</v>
      </c>
      <c r="M9582" t="s">
        <v>20</v>
      </c>
      <c r="N9582" s="2" t="s">
        <v>16</v>
      </c>
      <c r="O9582">
        <v>8.7209688280000002</v>
      </c>
      <c r="P9582">
        <f t="shared" si="449"/>
        <v>78.488719451999998</v>
      </c>
      <c r="Q9582" s="2" t="s">
        <v>11</v>
      </c>
      <c r="R9582" t="s">
        <v>26</v>
      </c>
      <c r="S9582">
        <v>4</v>
      </c>
      <c r="T9582" s="2" t="s">
        <v>11</v>
      </c>
    </row>
    <row r="9583" spans="1:20" x14ac:dyDescent="0.25">
      <c r="A9583">
        <v>9582</v>
      </c>
      <c r="B9583" s="4">
        <v>43450</v>
      </c>
      <c r="C9583" t="str">
        <f t="shared" si="447"/>
        <v>2018</v>
      </c>
      <c r="D9583">
        <v>191</v>
      </c>
      <c r="E9583">
        <v>59</v>
      </c>
      <c r="F9583" t="str">
        <f t="shared" si="448"/>
        <v>Senior</v>
      </c>
      <c r="G9583" t="s">
        <v>27</v>
      </c>
      <c r="H9583" t="s">
        <v>28</v>
      </c>
      <c r="I9583">
        <v>813</v>
      </c>
      <c r="J9583" t="s">
        <v>33</v>
      </c>
      <c r="K9583">
        <v>3</v>
      </c>
      <c r="L9583">
        <v>14.571852939999999</v>
      </c>
      <c r="M9583" t="s">
        <v>22</v>
      </c>
      <c r="N9583" s="2" t="s">
        <v>16</v>
      </c>
      <c r="O9583">
        <v>4.371555882</v>
      </c>
      <c r="P9583">
        <f t="shared" si="449"/>
        <v>39.344002937999996</v>
      </c>
      <c r="Q9583" s="2" t="s">
        <v>11</v>
      </c>
      <c r="R9583" t="s">
        <v>26</v>
      </c>
      <c r="S9583">
        <v>1</v>
      </c>
      <c r="T9583" s="2" t="s">
        <v>11</v>
      </c>
    </row>
    <row r="9584" spans="1:20" x14ac:dyDescent="0.25">
      <c r="A9584">
        <v>9583</v>
      </c>
      <c r="B9584" s="4">
        <v>43452</v>
      </c>
      <c r="C9584" t="str">
        <f t="shared" si="447"/>
        <v>2018</v>
      </c>
      <c r="D9584">
        <v>147</v>
      </c>
      <c r="E9584">
        <v>64</v>
      </c>
      <c r="F9584" t="str">
        <f t="shared" si="448"/>
        <v>Senior</v>
      </c>
      <c r="G9584" t="s">
        <v>7</v>
      </c>
      <c r="H9584" t="s">
        <v>35</v>
      </c>
      <c r="I9584">
        <v>389</v>
      </c>
      <c r="J9584" t="s">
        <v>9</v>
      </c>
      <c r="K9584">
        <v>2</v>
      </c>
      <c r="L9584">
        <v>43.088087889999997</v>
      </c>
      <c r="M9584" t="s">
        <v>22</v>
      </c>
      <c r="N9584" s="2" t="s">
        <v>11</v>
      </c>
      <c r="O9584">
        <v>8.6176175780000008</v>
      </c>
      <c r="P9584">
        <f t="shared" si="449"/>
        <v>77.558558202</v>
      </c>
      <c r="Q9584" s="2" t="s">
        <v>11</v>
      </c>
      <c r="R9584" t="s">
        <v>26</v>
      </c>
      <c r="S9584">
        <v>1</v>
      </c>
      <c r="T9584" s="2" t="s">
        <v>16</v>
      </c>
    </row>
    <row r="9585" spans="1:20" x14ac:dyDescent="0.25">
      <c r="A9585">
        <v>9584</v>
      </c>
      <c r="B9585" s="4">
        <v>43449</v>
      </c>
      <c r="C9585" t="str">
        <f t="shared" si="447"/>
        <v>2018</v>
      </c>
      <c r="D9585">
        <v>477</v>
      </c>
      <c r="E9585">
        <v>36</v>
      </c>
      <c r="F9585" t="str">
        <f t="shared" si="448"/>
        <v>Adult</v>
      </c>
      <c r="G9585" t="s">
        <v>13</v>
      </c>
      <c r="H9585" t="s">
        <v>41</v>
      </c>
      <c r="I9585">
        <v>171</v>
      </c>
      <c r="J9585" t="s">
        <v>29</v>
      </c>
      <c r="K9585">
        <v>4</v>
      </c>
      <c r="L9585">
        <v>11.230988119999999</v>
      </c>
      <c r="M9585" t="s">
        <v>25</v>
      </c>
      <c r="N9585" s="2" t="s">
        <v>16</v>
      </c>
      <c r="O9585">
        <v>0</v>
      </c>
      <c r="P9585">
        <f t="shared" si="449"/>
        <v>44.923952479999997</v>
      </c>
      <c r="Q9585" s="2" t="s">
        <v>11</v>
      </c>
      <c r="R9585" t="s">
        <v>12</v>
      </c>
      <c r="S9585">
        <v>1</v>
      </c>
      <c r="T9585" s="2" t="s">
        <v>11</v>
      </c>
    </row>
    <row r="9586" spans="1:20" x14ac:dyDescent="0.25">
      <c r="A9586">
        <v>9585</v>
      </c>
      <c r="B9586" s="4">
        <v>44917</v>
      </c>
      <c r="C9586" t="str">
        <f t="shared" si="447"/>
        <v>2022</v>
      </c>
      <c r="D9586">
        <v>388</v>
      </c>
      <c r="E9586">
        <v>48</v>
      </c>
      <c r="F9586" t="str">
        <f t="shared" si="448"/>
        <v>Adult</v>
      </c>
      <c r="G9586" t="s">
        <v>13</v>
      </c>
      <c r="H9586" t="s">
        <v>34</v>
      </c>
      <c r="I9586">
        <v>790</v>
      </c>
      <c r="J9586" t="s">
        <v>33</v>
      </c>
      <c r="K9586">
        <v>3</v>
      </c>
      <c r="L9586">
        <v>73.246928120000007</v>
      </c>
      <c r="M9586" t="s">
        <v>22</v>
      </c>
      <c r="N9586" s="2" t="s">
        <v>16</v>
      </c>
      <c r="O9586">
        <v>0</v>
      </c>
      <c r="P9586">
        <f t="shared" si="449"/>
        <v>219.74078436000002</v>
      </c>
      <c r="Q9586" s="2" t="s">
        <v>16</v>
      </c>
      <c r="R9586" t="s">
        <v>18</v>
      </c>
      <c r="S9586">
        <v>2</v>
      </c>
      <c r="T9586" s="2" t="s">
        <v>11</v>
      </c>
    </row>
    <row r="9587" spans="1:20" x14ac:dyDescent="0.25">
      <c r="A9587">
        <v>9586</v>
      </c>
      <c r="B9587" s="4">
        <v>45270</v>
      </c>
      <c r="C9587" t="str">
        <f t="shared" si="447"/>
        <v>2023</v>
      </c>
      <c r="D9587">
        <v>170</v>
      </c>
      <c r="E9587">
        <v>62</v>
      </c>
      <c r="F9587" t="str">
        <f t="shared" si="448"/>
        <v>Senior</v>
      </c>
      <c r="G9587" t="s">
        <v>27</v>
      </c>
      <c r="H9587" t="s">
        <v>17</v>
      </c>
      <c r="I9587">
        <v>587</v>
      </c>
      <c r="J9587" t="s">
        <v>29</v>
      </c>
      <c r="K9587">
        <v>1</v>
      </c>
      <c r="L9587">
        <v>79.641232049999999</v>
      </c>
      <c r="M9587" t="s">
        <v>25</v>
      </c>
      <c r="N9587" s="2" t="s">
        <v>11</v>
      </c>
      <c r="O9587">
        <v>0</v>
      </c>
      <c r="P9587">
        <f t="shared" si="449"/>
        <v>79.641232049999999</v>
      </c>
      <c r="Q9587" s="2" t="s">
        <v>11</v>
      </c>
      <c r="R9587" t="s">
        <v>18</v>
      </c>
      <c r="S9587">
        <v>2</v>
      </c>
      <c r="T9587" s="2" t="s">
        <v>11</v>
      </c>
    </row>
    <row r="9588" spans="1:20" x14ac:dyDescent="0.25">
      <c r="A9588">
        <v>9587</v>
      </c>
      <c r="B9588" s="4">
        <v>45274</v>
      </c>
      <c r="C9588" t="str">
        <f t="shared" si="447"/>
        <v>2023</v>
      </c>
      <c r="D9588">
        <v>474</v>
      </c>
      <c r="E9588">
        <v>70</v>
      </c>
      <c r="F9588" t="str">
        <f t="shared" si="448"/>
        <v>Senior</v>
      </c>
      <c r="G9588" t="s">
        <v>27</v>
      </c>
      <c r="H9588" t="s">
        <v>34</v>
      </c>
      <c r="I9588">
        <v>726</v>
      </c>
      <c r="J9588" t="s">
        <v>33</v>
      </c>
      <c r="K9588">
        <v>5</v>
      </c>
      <c r="L9588">
        <v>21.103045080000001</v>
      </c>
      <c r="M9588" t="s">
        <v>20</v>
      </c>
      <c r="N9588" s="2" t="s">
        <v>11</v>
      </c>
      <c r="O9588">
        <v>10.551522540000001</v>
      </c>
      <c r="P9588">
        <f t="shared" si="449"/>
        <v>94.963702860000012</v>
      </c>
      <c r="Q9588" s="2" t="s">
        <v>16</v>
      </c>
      <c r="R9588" t="s">
        <v>26</v>
      </c>
      <c r="S9588">
        <v>3</v>
      </c>
      <c r="T9588" s="2" t="s">
        <v>11</v>
      </c>
    </row>
    <row r="9589" spans="1:20" x14ac:dyDescent="0.25">
      <c r="A9589">
        <v>9588</v>
      </c>
      <c r="B9589" s="4">
        <v>44150</v>
      </c>
      <c r="C9589" t="str">
        <f t="shared" si="447"/>
        <v>2020</v>
      </c>
      <c r="D9589">
        <v>402</v>
      </c>
      <c r="E9589">
        <v>62</v>
      </c>
      <c r="F9589" t="str">
        <f t="shared" si="448"/>
        <v>Senior</v>
      </c>
      <c r="G9589" t="s">
        <v>7</v>
      </c>
      <c r="H9589" t="s">
        <v>14</v>
      </c>
      <c r="I9589">
        <v>464</v>
      </c>
      <c r="J9589" t="s">
        <v>33</v>
      </c>
      <c r="K9589">
        <v>4</v>
      </c>
      <c r="L9589">
        <v>36.891590739999998</v>
      </c>
      <c r="M9589" t="s">
        <v>25</v>
      </c>
      <c r="N9589" s="2" t="s">
        <v>16</v>
      </c>
      <c r="O9589">
        <v>0</v>
      </c>
      <c r="P9589">
        <f t="shared" si="449"/>
        <v>147.56636295999999</v>
      </c>
      <c r="Q9589" s="2" t="s">
        <v>16</v>
      </c>
      <c r="R9589" t="s">
        <v>18</v>
      </c>
      <c r="S9589">
        <v>5</v>
      </c>
      <c r="T9589" s="2" t="s">
        <v>16</v>
      </c>
    </row>
    <row r="9590" spans="1:20" x14ac:dyDescent="0.25">
      <c r="A9590">
        <v>9589</v>
      </c>
      <c r="B9590" s="4">
        <v>44889</v>
      </c>
      <c r="C9590" t="str">
        <f t="shared" si="447"/>
        <v>2022</v>
      </c>
      <c r="D9590">
        <v>101</v>
      </c>
      <c r="E9590">
        <v>64</v>
      </c>
      <c r="F9590" t="str">
        <f t="shared" si="448"/>
        <v>Senior</v>
      </c>
      <c r="G9590" t="s">
        <v>7</v>
      </c>
      <c r="H9590" t="s">
        <v>19</v>
      </c>
      <c r="I9590">
        <v>654</v>
      </c>
      <c r="J9590" t="s">
        <v>29</v>
      </c>
      <c r="K9590">
        <v>2</v>
      </c>
      <c r="L9590">
        <v>43.751344459999999</v>
      </c>
      <c r="M9590" t="s">
        <v>20</v>
      </c>
      <c r="N9590" s="2" t="s">
        <v>11</v>
      </c>
      <c r="O9590">
        <v>8.7502688929999994</v>
      </c>
      <c r="P9590">
        <f t="shared" si="449"/>
        <v>78.752420026999999</v>
      </c>
      <c r="Q9590" s="2" t="s">
        <v>11</v>
      </c>
      <c r="R9590" t="s">
        <v>26</v>
      </c>
      <c r="S9590">
        <v>2</v>
      </c>
      <c r="T9590" s="2" t="s">
        <v>11</v>
      </c>
    </row>
    <row r="9591" spans="1:20" x14ac:dyDescent="0.25">
      <c r="A9591">
        <v>9590</v>
      </c>
      <c r="B9591" s="4">
        <v>43803</v>
      </c>
      <c r="C9591" t="str">
        <f t="shared" si="447"/>
        <v>2019</v>
      </c>
      <c r="D9591">
        <v>471</v>
      </c>
      <c r="E9591">
        <v>35</v>
      </c>
      <c r="F9591" t="str">
        <f t="shared" si="448"/>
        <v>Adult</v>
      </c>
      <c r="G9591" t="s">
        <v>27</v>
      </c>
      <c r="H9591" t="s">
        <v>34</v>
      </c>
      <c r="I9591">
        <v>892</v>
      </c>
      <c r="J9591" t="s">
        <v>29</v>
      </c>
      <c r="K9591">
        <v>3</v>
      </c>
      <c r="L9591">
        <v>89.216026760000005</v>
      </c>
      <c r="M9591" t="s">
        <v>22</v>
      </c>
      <c r="N9591" s="2" t="s">
        <v>16</v>
      </c>
      <c r="O9591">
        <v>0</v>
      </c>
      <c r="P9591">
        <f t="shared" si="449"/>
        <v>267.64808028000004</v>
      </c>
      <c r="Q9591" s="2" t="s">
        <v>16</v>
      </c>
      <c r="R9591" t="s">
        <v>18</v>
      </c>
      <c r="S9591">
        <v>4</v>
      </c>
      <c r="T9591" s="2" t="s">
        <v>11</v>
      </c>
    </row>
    <row r="9592" spans="1:20" x14ac:dyDescent="0.25">
      <c r="A9592">
        <v>9591</v>
      </c>
      <c r="B9592" s="4">
        <v>44879</v>
      </c>
      <c r="C9592" t="str">
        <f t="shared" si="447"/>
        <v>2022</v>
      </c>
      <c r="D9592">
        <v>291</v>
      </c>
      <c r="E9592">
        <v>18</v>
      </c>
      <c r="F9592" t="str">
        <f t="shared" si="448"/>
        <v>Teenager</v>
      </c>
      <c r="G9592" t="s">
        <v>7</v>
      </c>
      <c r="H9592" t="s">
        <v>35</v>
      </c>
      <c r="I9592">
        <v>528</v>
      </c>
      <c r="J9592" t="s">
        <v>9</v>
      </c>
      <c r="K9592">
        <v>2</v>
      </c>
      <c r="L9592">
        <v>87.767172939999995</v>
      </c>
      <c r="M9592" t="s">
        <v>10</v>
      </c>
      <c r="N9592" s="2" t="s">
        <v>16</v>
      </c>
      <c r="O9592">
        <v>17.553434589999998</v>
      </c>
      <c r="P9592">
        <f t="shared" si="449"/>
        <v>157.98091128999999</v>
      </c>
      <c r="Q9592" s="2" t="s">
        <v>11</v>
      </c>
      <c r="R9592" t="s">
        <v>26</v>
      </c>
      <c r="S9592">
        <v>3</v>
      </c>
      <c r="T9592" s="2" t="s">
        <v>16</v>
      </c>
    </row>
    <row r="9593" spans="1:20" x14ac:dyDescent="0.25">
      <c r="A9593">
        <v>9592</v>
      </c>
      <c r="B9593" s="4">
        <v>45254</v>
      </c>
      <c r="C9593" t="str">
        <f t="shared" si="447"/>
        <v>2023</v>
      </c>
      <c r="D9593">
        <v>141</v>
      </c>
      <c r="E9593">
        <v>55</v>
      </c>
      <c r="F9593" t="str">
        <f t="shared" si="448"/>
        <v>Senior</v>
      </c>
      <c r="G9593" t="s">
        <v>13</v>
      </c>
      <c r="H9593" t="s">
        <v>42</v>
      </c>
      <c r="I9593">
        <v>122</v>
      </c>
      <c r="J9593" t="s">
        <v>9</v>
      </c>
      <c r="K9593">
        <v>5</v>
      </c>
      <c r="L9593">
        <v>35.803715689999997</v>
      </c>
      <c r="M9593" t="s">
        <v>10</v>
      </c>
      <c r="N9593" s="2" t="s">
        <v>11</v>
      </c>
      <c r="O9593">
        <v>17.901857840000002</v>
      </c>
      <c r="P9593">
        <f t="shared" si="449"/>
        <v>161.11672060999999</v>
      </c>
      <c r="Q9593" s="2" t="s">
        <v>16</v>
      </c>
      <c r="R9593" t="s">
        <v>26</v>
      </c>
      <c r="S9593">
        <v>1</v>
      </c>
      <c r="T9593" s="2" t="s">
        <v>16</v>
      </c>
    </row>
    <row r="9594" spans="1:20" x14ac:dyDescent="0.25">
      <c r="A9594">
        <v>9593</v>
      </c>
      <c r="B9594" s="4">
        <v>45276</v>
      </c>
      <c r="C9594" t="str">
        <f t="shared" si="447"/>
        <v>2023</v>
      </c>
      <c r="D9594">
        <v>491</v>
      </c>
      <c r="E9594">
        <v>68</v>
      </c>
      <c r="F9594" t="str">
        <f t="shared" si="448"/>
        <v>Senior</v>
      </c>
      <c r="G9594" t="s">
        <v>27</v>
      </c>
      <c r="H9594" t="s">
        <v>17</v>
      </c>
      <c r="I9594">
        <v>385</v>
      </c>
      <c r="J9594" t="s">
        <v>29</v>
      </c>
      <c r="K9594">
        <v>3</v>
      </c>
      <c r="L9594">
        <v>75.610547830000002</v>
      </c>
      <c r="M9594" t="s">
        <v>10</v>
      </c>
      <c r="N9594" s="2" t="s">
        <v>11</v>
      </c>
      <c r="O9594">
        <v>22.683164349999998</v>
      </c>
      <c r="P9594">
        <f t="shared" si="449"/>
        <v>204.14847914000001</v>
      </c>
      <c r="Q9594" s="2" t="s">
        <v>16</v>
      </c>
      <c r="R9594" t="s">
        <v>26</v>
      </c>
      <c r="S9594">
        <v>5</v>
      </c>
      <c r="T9594" s="2" t="s">
        <v>11</v>
      </c>
    </row>
    <row r="9595" spans="1:20" x14ac:dyDescent="0.25">
      <c r="A9595">
        <v>9594</v>
      </c>
      <c r="B9595" s="4">
        <v>45290</v>
      </c>
      <c r="C9595" t="str">
        <f t="shared" si="447"/>
        <v>2023</v>
      </c>
      <c r="D9595">
        <v>174</v>
      </c>
      <c r="E9595">
        <v>32</v>
      </c>
      <c r="F9595" t="str">
        <f t="shared" si="448"/>
        <v>Adult</v>
      </c>
      <c r="G9595" t="s">
        <v>27</v>
      </c>
      <c r="H9595" t="s">
        <v>34</v>
      </c>
      <c r="I9595">
        <v>643</v>
      </c>
      <c r="J9595" t="s">
        <v>29</v>
      </c>
      <c r="K9595">
        <v>1</v>
      </c>
      <c r="L9595">
        <v>51.253568979999997</v>
      </c>
      <c r="M9595" t="s">
        <v>22</v>
      </c>
      <c r="N9595" s="2" t="s">
        <v>11</v>
      </c>
      <c r="O9595">
        <v>5.1253568979999997</v>
      </c>
      <c r="P9595">
        <f t="shared" si="449"/>
        <v>46.128212081999997</v>
      </c>
      <c r="Q9595" s="2" t="s">
        <v>16</v>
      </c>
      <c r="R9595" t="s">
        <v>26</v>
      </c>
      <c r="S9595">
        <v>3</v>
      </c>
      <c r="T9595" s="2" t="s">
        <v>11</v>
      </c>
    </row>
    <row r="9596" spans="1:20" x14ac:dyDescent="0.25">
      <c r="A9596">
        <v>9595</v>
      </c>
      <c r="B9596" s="4">
        <v>44178</v>
      </c>
      <c r="C9596" t="str">
        <f t="shared" si="447"/>
        <v>2020</v>
      </c>
      <c r="D9596">
        <v>418</v>
      </c>
      <c r="E9596">
        <v>22</v>
      </c>
      <c r="F9596" t="str">
        <f t="shared" si="448"/>
        <v>Teenager</v>
      </c>
      <c r="G9596" t="s">
        <v>7</v>
      </c>
      <c r="H9596" t="s">
        <v>40</v>
      </c>
      <c r="I9596">
        <v>579</v>
      </c>
      <c r="J9596" t="s">
        <v>9</v>
      </c>
      <c r="K9596">
        <v>5</v>
      </c>
      <c r="L9596">
        <v>42.180134870000003</v>
      </c>
      <c r="M9596" t="s">
        <v>25</v>
      </c>
      <c r="N9596" s="2" t="s">
        <v>16</v>
      </c>
      <c r="O9596">
        <v>21.090067439999999</v>
      </c>
      <c r="P9596">
        <f t="shared" si="449"/>
        <v>189.81060691000005</v>
      </c>
      <c r="Q9596" s="2" t="s">
        <v>16</v>
      </c>
      <c r="R9596" t="s">
        <v>26</v>
      </c>
      <c r="S9596">
        <v>4</v>
      </c>
      <c r="T9596" s="2" t="s">
        <v>16</v>
      </c>
    </row>
    <row r="9597" spans="1:20" x14ac:dyDescent="0.25">
      <c r="A9597">
        <v>9596</v>
      </c>
      <c r="B9597" s="4">
        <v>43443</v>
      </c>
      <c r="C9597" t="str">
        <f t="shared" si="447"/>
        <v>2018</v>
      </c>
      <c r="D9597">
        <v>405</v>
      </c>
      <c r="E9597">
        <v>38</v>
      </c>
      <c r="F9597" t="str">
        <f t="shared" si="448"/>
        <v>Adult</v>
      </c>
      <c r="G9597" t="s">
        <v>7</v>
      </c>
      <c r="H9597" t="s">
        <v>34</v>
      </c>
      <c r="I9597">
        <v>745</v>
      </c>
      <c r="J9597" t="s">
        <v>29</v>
      </c>
      <c r="K9597">
        <v>3</v>
      </c>
      <c r="L9597">
        <v>77.471405579999995</v>
      </c>
      <c r="M9597" t="s">
        <v>25</v>
      </c>
      <c r="N9597" s="2" t="s">
        <v>11</v>
      </c>
      <c r="O9597">
        <v>0</v>
      </c>
      <c r="P9597">
        <f t="shared" si="449"/>
        <v>232.41421673999997</v>
      </c>
      <c r="Q9597" s="2" t="s">
        <v>11</v>
      </c>
      <c r="R9597" t="s">
        <v>12</v>
      </c>
      <c r="S9597">
        <v>5</v>
      </c>
      <c r="T9597" s="2" t="s">
        <v>16</v>
      </c>
    </row>
    <row r="9598" spans="1:20" x14ac:dyDescent="0.25">
      <c r="A9598">
        <v>9597</v>
      </c>
      <c r="B9598" s="4">
        <v>45263</v>
      </c>
      <c r="C9598" t="str">
        <f t="shared" si="447"/>
        <v>2023</v>
      </c>
      <c r="D9598">
        <v>341</v>
      </c>
      <c r="E9598">
        <v>54</v>
      </c>
      <c r="F9598" t="str">
        <f t="shared" si="448"/>
        <v>Senior</v>
      </c>
      <c r="G9598" t="s">
        <v>7</v>
      </c>
      <c r="H9598" t="s">
        <v>14</v>
      </c>
      <c r="I9598">
        <v>935</v>
      </c>
      <c r="J9598" t="s">
        <v>33</v>
      </c>
      <c r="K9598">
        <v>1</v>
      </c>
      <c r="L9598">
        <v>15.46499734</v>
      </c>
      <c r="M9598" t="s">
        <v>10</v>
      </c>
      <c r="N9598" s="2" t="s">
        <v>11</v>
      </c>
      <c r="O9598">
        <v>0</v>
      </c>
      <c r="P9598">
        <f t="shared" si="449"/>
        <v>15.46499734</v>
      </c>
      <c r="Q9598" s="2" t="s">
        <v>16</v>
      </c>
      <c r="R9598" t="s">
        <v>18</v>
      </c>
      <c r="S9598">
        <v>4</v>
      </c>
      <c r="T9598" s="2" t="s">
        <v>11</v>
      </c>
    </row>
    <row r="9599" spans="1:20" x14ac:dyDescent="0.25">
      <c r="A9599">
        <v>9598</v>
      </c>
      <c r="B9599" s="4">
        <v>44153</v>
      </c>
      <c r="C9599" t="str">
        <f t="shared" si="447"/>
        <v>2020</v>
      </c>
      <c r="D9599">
        <v>500</v>
      </c>
      <c r="E9599">
        <v>53</v>
      </c>
      <c r="F9599" t="str">
        <f t="shared" si="448"/>
        <v>Senior</v>
      </c>
      <c r="G9599" t="s">
        <v>13</v>
      </c>
      <c r="H9599" t="s">
        <v>32</v>
      </c>
      <c r="I9599">
        <v>572</v>
      </c>
      <c r="J9599" t="s">
        <v>15</v>
      </c>
      <c r="K9599">
        <v>3</v>
      </c>
      <c r="L9599">
        <v>45.073623130000001</v>
      </c>
      <c r="M9599" t="s">
        <v>10</v>
      </c>
      <c r="N9599" s="2" t="s">
        <v>11</v>
      </c>
      <c r="O9599">
        <v>13.522086939999999</v>
      </c>
      <c r="P9599">
        <f t="shared" si="449"/>
        <v>121.69878245000002</v>
      </c>
      <c r="Q9599" s="2" t="s">
        <v>11</v>
      </c>
      <c r="R9599" t="s">
        <v>26</v>
      </c>
      <c r="S9599">
        <v>1</v>
      </c>
      <c r="T9599" s="2" t="s">
        <v>11</v>
      </c>
    </row>
    <row r="9600" spans="1:20" x14ac:dyDescent="0.25">
      <c r="A9600">
        <v>9599</v>
      </c>
      <c r="B9600" s="4">
        <v>44529</v>
      </c>
      <c r="C9600" t="str">
        <f t="shared" si="447"/>
        <v>2021</v>
      </c>
      <c r="D9600">
        <v>20</v>
      </c>
      <c r="E9600">
        <v>29</v>
      </c>
      <c r="F9600" t="str">
        <f t="shared" si="448"/>
        <v>Teenager</v>
      </c>
      <c r="G9600" t="s">
        <v>13</v>
      </c>
      <c r="H9600" t="s">
        <v>38</v>
      </c>
      <c r="I9600">
        <v>256</v>
      </c>
      <c r="J9600" t="s">
        <v>29</v>
      </c>
      <c r="K9600">
        <v>5</v>
      </c>
      <c r="L9600">
        <v>86.742649889999996</v>
      </c>
      <c r="M9600" t="s">
        <v>20</v>
      </c>
      <c r="N9600" s="2" t="s">
        <v>11</v>
      </c>
      <c r="O9600">
        <v>43.371324950000002</v>
      </c>
      <c r="P9600">
        <f t="shared" si="449"/>
        <v>390.3419245</v>
      </c>
      <c r="Q9600" s="2" t="s">
        <v>11</v>
      </c>
      <c r="R9600" t="s">
        <v>26</v>
      </c>
      <c r="S9600">
        <v>3</v>
      </c>
      <c r="T9600" s="2" t="s">
        <v>11</v>
      </c>
    </row>
    <row r="9601" spans="1:20" x14ac:dyDescent="0.25">
      <c r="A9601">
        <v>9600</v>
      </c>
      <c r="B9601" s="4">
        <v>43792</v>
      </c>
      <c r="C9601" t="str">
        <f t="shared" si="447"/>
        <v>2019</v>
      </c>
      <c r="D9601">
        <v>425</v>
      </c>
      <c r="E9601">
        <v>31</v>
      </c>
      <c r="F9601" t="str">
        <f t="shared" si="448"/>
        <v>Adult</v>
      </c>
      <c r="G9601" t="s">
        <v>27</v>
      </c>
      <c r="H9601" t="s">
        <v>34</v>
      </c>
      <c r="I9601">
        <v>397</v>
      </c>
      <c r="J9601" t="s">
        <v>9</v>
      </c>
      <c r="K9601">
        <v>4</v>
      </c>
      <c r="L9601">
        <v>53.559832</v>
      </c>
      <c r="M9601" t="s">
        <v>20</v>
      </c>
      <c r="N9601" s="2" t="s">
        <v>11</v>
      </c>
      <c r="O9601">
        <v>21.423932799999999</v>
      </c>
      <c r="P9601">
        <f t="shared" si="449"/>
        <v>192.81539520000001</v>
      </c>
      <c r="Q9601" s="2" t="s">
        <v>16</v>
      </c>
      <c r="R9601" t="s">
        <v>26</v>
      </c>
      <c r="S9601">
        <v>2</v>
      </c>
      <c r="T9601" s="2" t="s">
        <v>11</v>
      </c>
    </row>
    <row r="9602" spans="1:20" x14ac:dyDescent="0.25">
      <c r="A9602">
        <v>9601</v>
      </c>
      <c r="B9602" s="4">
        <v>43791</v>
      </c>
      <c r="C9602" t="str">
        <f t="shared" si="447"/>
        <v>2019</v>
      </c>
      <c r="D9602">
        <v>79</v>
      </c>
      <c r="E9602">
        <v>40</v>
      </c>
      <c r="F9602" t="str">
        <f t="shared" si="448"/>
        <v>Adult</v>
      </c>
      <c r="G9602" t="s">
        <v>27</v>
      </c>
      <c r="H9602" t="s">
        <v>14</v>
      </c>
      <c r="I9602">
        <v>375</v>
      </c>
      <c r="J9602" t="s">
        <v>9</v>
      </c>
      <c r="K9602">
        <v>4</v>
      </c>
      <c r="L9602">
        <v>74.36834906</v>
      </c>
      <c r="M9602" t="s">
        <v>25</v>
      </c>
      <c r="N9602" s="2" t="s">
        <v>11</v>
      </c>
      <c r="O9602">
        <v>0</v>
      </c>
      <c r="P9602">
        <f t="shared" si="449"/>
        <v>297.47339624</v>
      </c>
      <c r="Q9602" s="2" t="s">
        <v>11</v>
      </c>
      <c r="R9602" t="s">
        <v>18</v>
      </c>
      <c r="S9602">
        <v>5</v>
      </c>
      <c r="T9602" s="2" t="s">
        <v>16</v>
      </c>
    </row>
    <row r="9603" spans="1:20" x14ac:dyDescent="0.25">
      <c r="A9603">
        <v>9602</v>
      </c>
      <c r="B9603" s="4">
        <v>44923</v>
      </c>
      <c r="C9603" t="str">
        <f t="shared" ref="C9603:C9666" si="450">TEXT(B9603,"YYYY")</f>
        <v>2022</v>
      </c>
      <c r="D9603">
        <v>469</v>
      </c>
      <c r="E9603">
        <v>56</v>
      </c>
      <c r="F9603" t="str">
        <f t="shared" ref="F9603:F9666" si="451">IF(E9603&gt;50,"Senior",IF(E9603&gt;30,"Adult","Teenager"))</f>
        <v>Senior</v>
      </c>
      <c r="G9603" t="s">
        <v>7</v>
      </c>
      <c r="H9603" t="s">
        <v>17</v>
      </c>
      <c r="I9603">
        <v>475</v>
      </c>
      <c r="J9603" t="s">
        <v>9</v>
      </c>
      <c r="K9603">
        <v>4</v>
      </c>
      <c r="L9603">
        <v>56.104289450000003</v>
      </c>
      <c r="M9603" t="s">
        <v>10</v>
      </c>
      <c r="N9603" s="2" t="s">
        <v>16</v>
      </c>
      <c r="O9603">
        <v>22.441715779999999</v>
      </c>
      <c r="P9603">
        <f t="shared" ref="P9603:P9666" si="452">K9603*L9603-O9603</f>
        <v>201.97544202</v>
      </c>
      <c r="Q9603" s="2" t="s">
        <v>16</v>
      </c>
      <c r="R9603" t="s">
        <v>26</v>
      </c>
      <c r="S9603">
        <v>4</v>
      </c>
      <c r="T9603" s="2" t="s">
        <v>16</v>
      </c>
    </row>
    <row r="9604" spans="1:20" x14ac:dyDescent="0.25">
      <c r="A9604">
        <v>9603</v>
      </c>
      <c r="B9604" s="4">
        <v>44885</v>
      </c>
      <c r="C9604" t="str">
        <f t="shared" si="450"/>
        <v>2022</v>
      </c>
      <c r="D9604">
        <v>35</v>
      </c>
      <c r="E9604">
        <v>68</v>
      </c>
      <c r="F9604" t="str">
        <f t="shared" si="451"/>
        <v>Senior</v>
      </c>
      <c r="G9604" t="s">
        <v>27</v>
      </c>
      <c r="H9604" t="s">
        <v>30</v>
      </c>
      <c r="I9604">
        <v>395</v>
      </c>
      <c r="J9604" t="s">
        <v>9</v>
      </c>
      <c r="K9604">
        <v>2</v>
      </c>
      <c r="L9604">
        <v>17.30614164</v>
      </c>
      <c r="M9604" t="s">
        <v>25</v>
      </c>
      <c r="N9604" s="2" t="s">
        <v>11</v>
      </c>
      <c r="O9604">
        <v>0</v>
      </c>
      <c r="P9604">
        <f t="shared" si="452"/>
        <v>34.61228328</v>
      </c>
      <c r="Q9604" s="2" t="s">
        <v>11</v>
      </c>
      <c r="R9604" t="s">
        <v>12</v>
      </c>
      <c r="S9604">
        <v>5</v>
      </c>
      <c r="T9604" s="2" t="s">
        <v>11</v>
      </c>
    </row>
    <row r="9605" spans="1:20" x14ac:dyDescent="0.25">
      <c r="A9605">
        <v>9604</v>
      </c>
      <c r="B9605" s="4">
        <v>44150</v>
      </c>
      <c r="C9605" t="str">
        <f t="shared" si="450"/>
        <v>2020</v>
      </c>
      <c r="D9605">
        <v>180</v>
      </c>
      <c r="E9605">
        <v>42</v>
      </c>
      <c r="F9605" t="str">
        <f t="shared" si="451"/>
        <v>Adult</v>
      </c>
      <c r="G9605" t="s">
        <v>27</v>
      </c>
      <c r="H9605" t="s">
        <v>43</v>
      </c>
      <c r="I9605">
        <v>256</v>
      </c>
      <c r="J9605" t="s">
        <v>33</v>
      </c>
      <c r="K9605">
        <v>5</v>
      </c>
      <c r="L9605">
        <v>87.264898270000003</v>
      </c>
      <c r="M9605" t="s">
        <v>25</v>
      </c>
      <c r="N9605" s="2" t="s">
        <v>11</v>
      </c>
      <c r="O9605">
        <v>0</v>
      </c>
      <c r="P9605">
        <f t="shared" si="452"/>
        <v>436.32449135000002</v>
      </c>
      <c r="Q9605" s="2" t="s">
        <v>11</v>
      </c>
      <c r="R9605" t="s">
        <v>18</v>
      </c>
      <c r="S9605">
        <v>3</v>
      </c>
      <c r="T9605" s="2" t="s">
        <v>11</v>
      </c>
    </row>
    <row r="9606" spans="1:20" x14ac:dyDescent="0.25">
      <c r="A9606">
        <v>9605</v>
      </c>
      <c r="B9606" s="4">
        <v>45239</v>
      </c>
      <c r="C9606" t="str">
        <f t="shared" si="450"/>
        <v>2023</v>
      </c>
      <c r="D9606">
        <v>414</v>
      </c>
      <c r="E9606">
        <v>45</v>
      </c>
      <c r="F9606" t="str">
        <f t="shared" si="451"/>
        <v>Adult</v>
      </c>
      <c r="G9606" t="s">
        <v>13</v>
      </c>
      <c r="H9606" t="s">
        <v>19</v>
      </c>
      <c r="I9606">
        <v>25</v>
      </c>
      <c r="J9606" t="s">
        <v>24</v>
      </c>
      <c r="K9606">
        <v>1</v>
      </c>
      <c r="L9606">
        <v>35.283828980000003</v>
      </c>
      <c r="M9606" t="s">
        <v>22</v>
      </c>
      <c r="N9606" s="2" t="s">
        <v>11</v>
      </c>
      <c r="O9606">
        <v>3.5283828980000003</v>
      </c>
      <c r="P9606">
        <f t="shared" si="452"/>
        <v>31.755446082000002</v>
      </c>
      <c r="Q9606" s="2" t="s">
        <v>11</v>
      </c>
      <c r="R9606" t="s">
        <v>26</v>
      </c>
      <c r="S9606">
        <v>4</v>
      </c>
      <c r="T9606" s="2" t="s">
        <v>16</v>
      </c>
    </row>
    <row r="9607" spans="1:20" x14ac:dyDescent="0.25">
      <c r="A9607">
        <v>9606</v>
      </c>
      <c r="B9607" s="4">
        <v>44182</v>
      </c>
      <c r="C9607" t="str">
        <f t="shared" si="450"/>
        <v>2020</v>
      </c>
      <c r="D9607">
        <v>456</v>
      </c>
      <c r="E9607">
        <v>62</v>
      </c>
      <c r="F9607" t="str">
        <f t="shared" si="451"/>
        <v>Senior</v>
      </c>
      <c r="G9607" t="s">
        <v>13</v>
      </c>
      <c r="H9607" t="s">
        <v>41</v>
      </c>
      <c r="I9607">
        <v>729</v>
      </c>
      <c r="J9607" t="s">
        <v>15</v>
      </c>
      <c r="K9607">
        <v>4</v>
      </c>
      <c r="L9607">
        <v>41.916999730000001</v>
      </c>
      <c r="M9607" t="s">
        <v>22</v>
      </c>
      <c r="N9607" s="2" t="s">
        <v>16</v>
      </c>
      <c r="O9607">
        <v>0</v>
      </c>
      <c r="P9607">
        <f t="shared" si="452"/>
        <v>167.66799892</v>
      </c>
      <c r="Q9607" s="2" t="s">
        <v>11</v>
      </c>
      <c r="R9607" t="s">
        <v>12</v>
      </c>
      <c r="S9607">
        <v>2</v>
      </c>
      <c r="T9607" s="2" t="s">
        <v>16</v>
      </c>
    </row>
    <row r="9608" spans="1:20" x14ac:dyDescent="0.25">
      <c r="A9608">
        <v>9607</v>
      </c>
      <c r="B9608" s="4">
        <v>44189</v>
      </c>
      <c r="C9608" t="str">
        <f t="shared" si="450"/>
        <v>2020</v>
      </c>
      <c r="D9608">
        <v>474</v>
      </c>
      <c r="E9608">
        <v>61</v>
      </c>
      <c r="F9608" t="str">
        <f t="shared" si="451"/>
        <v>Senior</v>
      </c>
      <c r="G9608" t="s">
        <v>27</v>
      </c>
      <c r="H9608" t="s">
        <v>30</v>
      </c>
      <c r="I9608">
        <v>54</v>
      </c>
      <c r="J9608" t="s">
        <v>29</v>
      </c>
      <c r="K9608">
        <v>5</v>
      </c>
      <c r="L9608">
        <v>89.722107940000001</v>
      </c>
      <c r="M9608" t="s">
        <v>22</v>
      </c>
      <c r="N9608" s="2" t="s">
        <v>11</v>
      </c>
      <c r="O9608">
        <v>0</v>
      </c>
      <c r="P9608">
        <f t="shared" si="452"/>
        <v>448.6105397</v>
      </c>
      <c r="Q9608" s="2" t="s">
        <v>11</v>
      </c>
      <c r="R9608" t="s">
        <v>18</v>
      </c>
      <c r="S9608">
        <v>2</v>
      </c>
      <c r="T9608" s="2" t="s">
        <v>11</v>
      </c>
    </row>
    <row r="9609" spans="1:20" x14ac:dyDescent="0.25">
      <c r="A9609">
        <v>9608</v>
      </c>
      <c r="B9609" s="4">
        <v>44504</v>
      </c>
      <c r="C9609" t="str">
        <f t="shared" si="450"/>
        <v>2021</v>
      </c>
      <c r="D9609">
        <v>147</v>
      </c>
      <c r="E9609">
        <v>70</v>
      </c>
      <c r="F9609" t="str">
        <f t="shared" si="451"/>
        <v>Senior</v>
      </c>
      <c r="G9609" t="s">
        <v>27</v>
      </c>
      <c r="H9609" t="s">
        <v>8</v>
      </c>
      <c r="I9609">
        <v>497</v>
      </c>
      <c r="J9609" t="s">
        <v>9</v>
      </c>
      <c r="K9609">
        <v>1</v>
      </c>
      <c r="L9609">
        <v>25.304881940000001</v>
      </c>
      <c r="M9609" t="s">
        <v>22</v>
      </c>
      <c r="N9609" s="2" t="s">
        <v>11</v>
      </c>
      <c r="O9609">
        <v>0</v>
      </c>
      <c r="P9609">
        <f t="shared" si="452"/>
        <v>25.304881940000001</v>
      </c>
      <c r="Q9609" s="2" t="s">
        <v>11</v>
      </c>
      <c r="R9609" t="s">
        <v>18</v>
      </c>
      <c r="S9609">
        <v>2</v>
      </c>
      <c r="T9609" s="2" t="s">
        <v>16</v>
      </c>
    </row>
    <row r="9610" spans="1:20" x14ac:dyDescent="0.25">
      <c r="A9610">
        <v>9609</v>
      </c>
      <c r="B9610" s="4">
        <v>43820</v>
      </c>
      <c r="C9610" t="str">
        <f t="shared" si="450"/>
        <v>2019</v>
      </c>
      <c r="D9610">
        <v>311</v>
      </c>
      <c r="E9610">
        <v>65</v>
      </c>
      <c r="F9610" t="str">
        <f t="shared" si="451"/>
        <v>Senior</v>
      </c>
      <c r="G9610" t="s">
        <v>7</v>
      </c>
      <c r="H9610" t="s">
        <v>31</v>
      </c>
      <c r="I9610">
        <v>183</v>
      </c>
      <c r="J9610" t="s">
        <v>24</v>
      </c>
      <c r="K9610">
        <v>5</v>
      </c>
      <c r="L9610">
        <v>14.229630200000001</v>
      </c>
      <c r="M9610" t="s">
        <v>25</v>
      </c>
      <c r="N9610" s="2" t="s">
        <v>16</v>
      </c>
      <c r="O9610">
        <v>0</v>
      </c>
      <c r="P9610">
        <f t="shared" si="452"/>
        <v>71.148150999999999</v>
      </c>
      <c r="Q9610" s="2" t="s">
        <v>16</v>
      </c>
      <c r="R9610" t="s">
        <v>12</v>
      </c>
      <c r="S9610">
        <v>1</v>
      </c>
      <c r="T9610" s="2" t="s">
        <v>11</v>
      </c>
    </row>
    <row r="9611" spans="1:20" x14ac:dyDescent="0.25">
      <c r="A9611">
        <v>9610</v>
      </c>
      <c r="B9611" s="4">
        <v>44552</v>
      </c>
      <c r="C9611" t="str">
        <f t="shared" si="450"/>
        <v>2021</v>
      </c>
      <c r="D9611">
        <v>455</v>
      </c>
      <c r="E9611">
        <v>68</v>
      </c>
      <c r="F9611" t="str">
        <f t="shared" si="451"/>
        <v>Senior</v>
      </c>
      <c r="G9611" t="s">
        <v>13</v>
      </c>
      <c r="H9611" t="s">
        <v>23</v>
      </c>
      <c r="I9611">
        <v>728</v>
      </c>
      <c r="J9611" t="s">
        <v>15</v>
      </c>
      <c r="K9611">
        <v>5</v>
      </c>
      <c r="L9611">
        <v>55.863532480000003</v>
      </c>
      <c r="M9611" t="s">
        <v>22</v>
      </c>
      <c r="N9611" s="2" t="s">
        <v>16</v>
      </c>
      <c r="O9611">
        <v>27.931766240000002</v>
      </c>
      <c r="P9611">
        <f t="shared" si="452"/>
        <v>251.38589616000002</v>
      </c>
      <c r="Q9611" s="2" t="s">
        <v>16</v>
      </c>
      <c r="R9611" t="s">
        <v>26</v>
      </c>
      <c r="S9611">
        <v>3</v>
      </c>
      <c r="T9611" s="2" t="s">
        <v>11</v>
      </c>
    </row>
    <row r="9612" spans="1:20" x14ac:dyDescent="0.25">
      <c r="A9612">
        <v>9611</v>
      </c>
      <c r="B9612" s="4">
        <v>44511</v>
      </c>
      <c r="C9612" t="str">
        <f t="shared" si="450"/>
        <v>2021</v>
      </c>
      <c r="D9612">
        <v>324</v>
      </c>
      <c r="E9612">
        <v>32</v>
      </c>
      <c r="F9612" t="str">
        <f t="shared" si="451"/>
        <v>Adult</v>
      </c>
      <c r="G9612" t="s">
        <v>27</v>
      </c>
      <c r="H9612" t="s">
        <v>41</v>
      </c>
      <c r="I9612">
        <v>617</v>
      </c>
      <c r="J9612" t="s">
        <v>24</v>
      </c>
      <c r="K9612">
        <v>4</v>
      </c>
      <c r="L9612">
        <v>65.914277870000006</v>
      </c>
      <c r="M9612" t="s">
        <v>10</v>
      </c>
      <c r="N9612" s="2" t="s">
        <v>16</v>
      </c>
      <c r="O9612">
        <v>26.365711149999999</v>
      </c>
      <c r="P9612">
        <f t="shared" si="452"/>
        <v>237.29140033000002</v>
      </c>
      <c r="Q9612" s="2" t="s">
        <v>11</v>
      </c>
      <c r="R9612" t="s">
        <v>26</v>
      </c>
      <c r="S9612">
        <v>4</v>
      </c>
      <c r="T9612" s="2" t="s">
        <v>16</v>
      </c>
    </row>
    <row r="9613" spans="1:20" x14ac:dyDescent="0.25">
      <c r="A9613">
        <v>9612</v>
      </c>
      <c r="B9613" s="4">
        <v>43781</v>
      </c>
      <c r="C9613" t="str">
        <f t="shared" si="450"/>
        <v>2019</v>
      </c>
      <c r="D9613">
        <v>201</v>
      </c>
      <c r="E9613">
        <v>45</v>
      </c>
      <c r="F9613" t="str">
        <f t="shared" si="451"/>
        <v>Adult</v>
      </c>
      <c r="G9613" t="s">
        <v>27</v>
      </c>
      <c r="H9613" t="s">
        <v>21</v>
      </c>
      <c r="I9613">
        <v>840</v>
      </c>
      <c r="J9613" t="s">
        <v>15</v>
      </c>
      <c r="K9613">
        <v>4</v>
      </c>
      <c r="L9613">
        <v>70.401207350000007</v>
      </c>
      <c r="M9613" t="s">
        <v>20</v>
      </c>
      <c r="N9613" s="2" t="s">
        <v>16</v>
      </c>
      <c r="O9613">
        <v>0</v>
      </c>
      <c r="P9613">
        <f t="shared" si="452"/>
        <v>281.60482940000003</v>
      </c>
      <c r="Q9613" s="2" t="s">
        <v>11</v>
      </c>
      <c r="R9613" t="s">
        <v>18</v>
      </c>
      <c r="S9613">
        <v>3</v>
      </c>
      <c r="T9613" s="2" t="s">
        <v>11</v>
      </c>
    </row>
    <row r="9614" spans="1:20" x14ac:dyDescent="0.25">
      <c r="A9614">
        <v>9613</v>
      </c>
      <c r="B9614" s="4">
        <v>44888</v>
      </c>
      <c r="C9614" t="str">
        <f t="shared" si="450"/>
        <v>2022</v>
      </c>
      <c r="D9614">
        <v>475</v>
      </c>
      <c r="E9614">
        <v>22</v>
      </c>
      <c r="F9614" t="str">
        <f t="shared" si="451"/>
        <v>Teenager</v>
      </c>
      <c r="G9614" t="s">
        <v>27</v>
      </c>
      <c r="H9614" t="s">
        <v>39</v>
      </c>
      <c r="I9614">
        <v>346</v>
      </c>
      <c r="J9614" t="s">
        <v>29</v>
      </c>
      <c r="K9614">
        <v>2</v>
      </c>
      <c r="L9614">
        <v>58.9950744</v>
      </c>
      <c r="M9614" t="s">
        <v>25</v>
      </c>
      <c r="N9614" s="2" t="s">
        <v>16</v>
      </c>
      <c r="O9614">
        <v>11.79901488</v>
      </c>
      <c r="P9614">
        <f t="shared" si="452"/>
        <v>106.19113392</v>
      </c>
      <c r="Q9614" s="2" t="s">
        <v>16</v>
      </c>
      <c r="R9614" t="s">
        <v>26</v>
      </c>
      <c r="S9614">
        <v>5</v>
      </c>
      <c r="T9614" s="2" t="s">
        <v>16</v>
      </c>
    </row>
    <row r="9615" spans="1:20" x14ac:dyDescent="0.25">
      <c r="A9615">
        <v>9614</v>
      </c>
      <c r="B9615" s="4">
        <v>44887</v>
      </c>
      <c r="C9615" t="str">
        <f t="shared" si="450"/>
        <v>2022</v>
      </c>
      <c r="D9615">
        <v>103</v>
      </c>
      <c r="E9615">
        <v>52</v>
      </c>
      <c r="F9615" t="str">
        <f t="shared" si="451"/>
        <v>Senior</v>
      </c>
      <c r="G9615" t="s">
        <v>27</v>
      </c>
      <c r="H9615" t="s">
        <v>32</v>
      </c>
      <c r="I9615">
        <v>423</v>
      </c>
      <c r="J9615" t="s">
        <v>33</v>
      </c>
      <c r="K9615">
        <v>3</v>
      </c>
      <c r="L9615">
        <v>87.529826760000006</v>
      </c>
      <c r="M9615" t="s">
        <v>22</v>
      </c>
      <c r="N9615" s="2" t="s">
        <v>11</v>
      </c>
      <c r="O9615">
        <v>26.258948029999999</v>
      </c>
      <c r="P9615">
        <f t="shared" si="452"/>
        <v>236.33053225000003</v>
      </c>
      <c r="Q9615" s="2" t="s">
        <v>16</v>
      </c>
      <c r="R9615" t="s">
        <v>26</v>
      </c>
      <c r="S9615">
        <v>2</v>
      </c>
      <c r="T9615" s="2" t="s">
        <v>16</v>
      </c>
    </row>
    <row r="9616" spans="1:20" x14ac:dyDescent="0.25">
      <c r="A9616">
        <v>9615</v>
      </c>
      <c r="B9616" s="4">
        <v>43817</v>
      </c>
      <c r="C9616" t="str">
        <f t="shared" si="450"/>
        <v>2019</v>
      </c>
      <c r="D9616">
        <v>86</v>
      </c>
      <c r="E9616">
        <v>63</v>
      </c>
      <c r="F9616" t="str">
        <f t="shared" si="451"/>
        <v>Senior</v>
      </c>
      <c r="G9616" t="s">
        <v>7</v>
      </c>
      <c r="H9616" t="s">
        <v>14</v>
      </c>
      <c r="I9616">
        <v>467</v>
      </c>
      <c r="J9616" t="s">
        <v>24</v>
      </c>
      <c r="K9616">
        <v>2</v>
      </c>
      <c r="L9616">
        <v>96.12667879</v>
      </c>
      <c r="M9616" t="s">
        <v>25</v>
      </c>
      <c r="N9616" s="2" t="s">
        <v>11</v>
      </c>
      <c r="O9616">
        <v>19.22533576</v>
      </c>
      <c r="P9616">
        <f t="shared" si="452"/>
        <v>173.02802181999999</v>
      </c>
      <c r="Q9616" s="2" t="s">
        <v>16</v>
      </c>
      <c r="R9616" t="s">
        <v>26</v>
      </c>
      <c r="S9616">
        <v>1</v>
      </c>
      <c r="T9616" s="2" t="s">
        <v>11</v>
      </c>
    </row>
    <row r="9617" spans="1:20" x14ac:dyDescent="0.25">
      <c r="A9617">
        <v>9616</v>
      </c>
      <c r="B9617" s="4">
        <v>44874</v>
      </c>
      <c r="C9617" t="str">
        <f t="shared" si="450"/>
        <v>2022</v>
      </c>
      <c r="D9617">
        <v>440</v>
      </c>
      <c r="E9617">
        <v>19</v>
      </c>
      <c r="F9617" t="str">
        <f t="shared" si="451"/>
        <v>Teenager</v>
      </c>
      <c r="G9617" t="s">
        <v>7</v>
      </c>
      <c r="H9617" t="s">
        <v>8</v>
      </c>
      <c r="I9617">
        <v>565</v>
      </c>
      <c r="J9617" t="s">
        <v>29</v>
      </c>
      <c r="K9617">
        <v>4</v>
      </c>
      <c r="L9617">
        <v>95.932684100000003</v>
      </c>
      <c r="M9617" t="s">
        <v>25</v>
      </c>
      <c r="N9617" s="2" t="s">
        <v>16</v>
      </c>
      <c r="O9617">
        <v>0</v>
      </c>
      <c r="P9617">
        <f t="shared" si="452"/>
        <v>383.73073640000001</v>
      </c>
      <c r="Q9617" s="2" t="s">
        <v>16</v>
      </c>
      <c r="R9617" t="s">
        <v>12</v>
      </c>
      <c r="S9617">
        <v>4</v>
      </c>
      <c r="T9617" s="2" t="s">
        <v>11</v>
      </c>
    </row>
    <row r="9618" spans="1:20" x14ac:dyDescent="0.25">
      <c r="A9618">
        <v>9617</v>
      </c>
      <c r="B9618" s="4">
        <v>43410</v>
      </c>
      <c r="C9618" t="str">
        <f t="shared" si="450"/>
        <v>2018</v>
      </c>
      <c r="D9618">
        <v>109</v>
      </c>
      <c r="E9618">
        <v>62</v>
      </c>
      <c r="F9618" t="str">
        <f t="shared" si="451"/>
        <v>Senior</v>
      </c>
      <c r="G9618" t="s">
        <v>13</v>
      </c>
      <c r="H9618" t="s">
        <v>28</v>
      </c>
      <c r="I9618">
        <v>914</v>
      </c>
      <c r="J9618" t="s">
        <v>24</v>
      </c>
      <c r="K9618">
        <v>1</v>
      </c>
      <c r="L9618">
        <v>89.321155630000007</v>
      </c>
      <c r="M9618" t="s">
        <v>25</v>
      </c>
      <c r="N9618" s="2" t="s">
        <v>16</v>
      </c>
      <c r="O9618">
        <v>0</v>
      </c>
      <c r="P9618">
        <f t="shared" si="452"/>
        <v>89.321155630000007</v>
      </c>
      <c r="Q9618" s="2" t="s">
        <v>11</v>
      </c>
      <c r="R9618" t="s">
        <v>18</v>
      </c>
      <c r="S9618">
        <v>4</v>
      </c>
      <c r="T9618" s="2" t="s">
        <v>11</v>
      </c>
    </row>
    <row r="9619" spans="1:20" x14ac:dyDescent="0.25">
      <c r="A9619">
        <v>9618</v>
      </c>
      <c r="B9619" s="4">
        <v>43434</v>
      </c>
      <c r="C9619" t="str">
        <f t="shared" si="450"/>
        <v>2018</v>
      </c>
      <c r="D9619">
        <v>125</v>
      </c>
      <c r="E9619">
        <v>18</v>
      </c>
      <c r="F9619" t="str">
        <f t="shared" si="451"/>
        <v>Teenager</v>
      </c>
      <c r="G9619" t="s">
        <v>7</v>
      </c>
      <c r="H9619" t="s">
        <v>37</v>
      </c>
      <c r="I9619">
        <v>653</v>
      </c>
      <c r="J9619" t="s">
        <v>33</v>
      </c>
      <c r="K9619">
        <v>4</v>
      </c>
      <c r="L9619">
        <v>89.865482990000004</v>
      </c>
      <c r="M9619" t="s">
        <v>10</v>
      </c>
      <c r="N9619" s="2" t="s">
        <v>11</v>
      </c>
      <c r="O9619">
        <v>0</v>
      </c>
      <c r="P9619">
        <f t="shared" si="452"/>
        <v>359.46193196000002</v>
      </c>
      <c r="Q9619" s="2" t="s">
        <v>16</v>
      </c>
      <c r="R9619" t="s">
        <v>18</v>
      </c>
      <c r="S9619">
        <v>3</v>
      </c>
      <c r="T9619" s="2" t="s">
        <v>11</v>
      </c>
    </row>
    <row r="9620" spans="1:20" x14ac:dyDescent="0.25">
      <c r="A9620">
        <v>9619</v>
      </c>
      <c r="B9620" s="4">
        <v>43465</v>
      </c>
      <c r="C9620" t="str">
        <f t="shared" si="450"/>
        <v>2018</v>
      </c>
      <c r="D9620">
        <v>336</v>
      </c>
      <c r="E9620">
        <v>58</v>
      </c>
      <c r="F9620" t="str">
        <f t="shared" si="451"/>
        <v>Senior</v>
      </c>
      <c r="G9620" t="s">
        <v>27</v>
      </c>
      <c r="H9620" t="s">
        <v>31</v>
      </c>
      <c r="I9620">
        <v>42</v>
      </c>
      <c r="J9620" t="s">
        <v>33</v>
      </c>
      <c r="K9620">
        <v>3</v>
      </c>
      <c r="L9620">
        <v>50.460915630000002</v>
      </c>
      <c r="M9620" t="s">
        <v>25</v>
      </c>
      <c r="N9620" s="2" t="s">
        <v>11</v>
      </c>
      <c r="O9620">
        <v>0</v>
      </c>
      <c r="P9620">
        <f t="shared" si="452"/>
        <v>151.38274689000002</v>
      </c>
      <c r="Q9620" s="2" t="s">
        <v>11</v>
      </c>
      <c r="R9620" t="s">
        <v>12</v>
      </c>
      <c r="S9620">
        <v>2</v>
      </c>
      <c r="T9620" s="2" t="s">
        <v>16</v>
      </c>
    </row>
    <row r="9621" spans="1:20" x14ac:dyDescent="0.25">
      <c r="A9621">
        <v>9620</v>
      </c>
      <c r="B9621" s="4">
        <v>44185</v>
      </c>
      <c r="C9621" t="str">
        <f t="shared" si="450"/>
        <v>2020</v>
      </c>
      <c r="D9621">
        <v>53</v>
      </c>
      <c r="E9621">
        <v>28</v>
      </c>
      <c r="F9621" t="str">
        <f t="shared" si="451"/>
        <v>Teenager</v>
      </c>
      <c r="G9621" t="s">
        <v>7</v>
      </c>
      <c r="H9621" t="s">
        <v>39</v>
      </c>
      <c r="I9621">
        <v>820</v>
      </c>
      <c r="J9621" t="s">
        <v>33</v>
      </c>
      <c r="K9621">
        <v>4</v>
      </c>
      <c r="L9621">
        <v>10.14283644</v>
      </c>
      <c r="M9621" t="s">
        <v>25</v>
      </c>
      <c r="N9621" s="2" t="s">
        <v>16</v>
      </c>
      <c r="O9621">
        <v>0</v>
      </c>
      <c r="P9621">
        <f t="shared" si="452"/>
        <v>40.57134576</v>
      </c>
      <c r="Q9621" s="2" t="s">
        <v>11</v>
      </c>
      <c r="R9621" t="s">
        <v>12</v>
      </c>
      <c r="S9621">
        <v>5</v>
      </c>
      <c r="T9621" s="2" t="s">
        <v>11</v>
      </c>
    </row>
    <row r="9622" spans="1:20" x14ac:dyDescent="0.25">
      <c r="A9622">
        <v>9621</v>
      </c>
      <c r="B9622" s="4">
        <v>43774</v>
      </c>
      <c r="C9622" t="str">
        <f t="shared" si="450"/>
        <v>2019</v>
      </c>
      <c r="D9622">
        <v>64</v>
      </c>
      <c r="E9622">
        <v>32</v>
      </c>
      <c r="F9622" t="str">
        <f t="shared" si="451"/>
        <v>Adult</v>
      </c>
      <c r="G9622" t="s">
        <v>7</v>
      </c>
      <c r="H9622" t="s">
        <v>23</v>
      </c>
      <c r="I9622">
        <v>402</v>
      </c>
      <c r="J9622" t="s">
        <v>9</v>
      </c>
      <c r="K9622">
        <v>1</v>
      </c>
      <c r="L9622">
        <v>24.205006449999999</v>
      </c>
      <c r="M9622" t="s">
        <v>22</v>
      </c>
      <c r="N9622" s="2" t="s">
        <v>16</v>
      </c>
      <c r="O9622">
        <v>0</v>
      </c>
      <c r="P9622">
        <f t="shared" si="452"/>
        <v>24.205006449999999</v>
      </c>
      <c r="Q9622" s="2" t="s">
        <v>11</v>
      </c>
      <c r="R9622" t="s">
        <v>18</v>
      </c>
      <c r="S9622">
        <v>5</v>
      </c>
      <c r="T9622" s="2" t="s">
        <v>11</v>
      </c>
    </row>
    <row r="9623" spans="1:20" x14ac:dyDescent="0.25">
      <c r="A9623">
        <v>9622</v>
      </c>
      <c r="B9623" s="4">
        <v>44136</v>
      </c>
      <c r="C9623" t="str">
        <f t="shared" si="450"/>
        <v>2020</v>
      </c>
      <c r="D9623">
        <v>485</v>
      </c>
      <c r="E9623">
        <v>50</v>
      </c>
      <c r="F9623" t="str">
        <f t="shared" si="451"/>
        <v>Adult</v>
      </c>
      <c r="G9623" t="s">
        <v>7</v>
      </c>
      <c r="H9623" t="s">
        <v>8</v>
      </c>
      <c r="I9623">
        <v>307</v>
      </c>
      <c r="J9623" t="s">
        <v>15</v>
      </c>
      <c r="K9623">
        <v>1</v>
      </c>
      <c r="L9623">
        <v>94.020835509999998</v>
      </c>
      <c r="M9623" t="s">
        <v>25</v>
      </c>
      <c r="N9623" s="2" t="s">
        <v>11</v>
      </c>
      <c r="O9623">
        <v>0</v>
      </c>
      <c r="P9623">
        <f t="shared" si="452"/>
        <v>94.020835509999998</v>
      </c>
      <c r="Q9623" s="2" t="s">
        <v>16</v>
      </c>
      <c r="R9623" t="s">
        <v>18</v>
      </c>
      <c r="S9623">
        <v>5</v>
      </c>
      <c r="T9623" s="2" t="s">
        <v>16</v>
      </c>
    </row>
    <row r="9624" spans="1:20" x14ac:dyDescent="0.25">
      <c r="A9624">
        <v>9623</v>
      </c>
      <c r="B9624" s="4">
        <v>43433</v>
      </c>
      <c r="C9624" t="str">
        <f t="shared" si="450"/>
        <v>2018</v>
      </c>
      <c r="D9624">
        <v>229</v>
      </c>
      <c r="E9624">
        <v>33</v>
      </c>
      <c r="F9624" t="str">
        <f t="shared" si="451"/>
        <v>Adult</v>
      </c>
      <c r="G9624" t="s">
        <v>7</v>
      </c>
      <c r="H9624" t="s">
        <v>43</v>
      </c>
      <c r="I9624">
        <v>548</v>
      </c>
      <c r="J9624" t="s">
        <v>24</v>
      </c>
      <c r="K9624">
        <v>3</v>
      </c>
      <c r="L9624">
        <v>10.83770668</v>
      </c>
      <c r="M9624" t="s">
        <v>10</v>
      </c>
      <c r="N9624" s="2" t="s">
        <v>11</v>
      </c>
      <c r="O9624">
        <v>3.2513120039999999</v>
      </c>
      <c r="P9624">
        <f t="shared" si="452"/>
        <v>29.261808036000005</v>
      </c>
      <c r="Q9624" s="2" t="s">
        <v>16</v>
      </c>
      <c r="R9624" t="s">
        <v>26</v>
      </c>
      <c r="S9624">
        <v>5</v>
      </c>
      <c r="T9624" s="2" t="s">
        <v>16</v>
      </c>
    </row>
    <row r="9625" spans="1:20" x14ac:dyDescent="0.25">
      <c r="A9625">
        <v>9624</v>
      </c>
      <c r="B9625" s="4">
        <v>44518</v>
      </c>
      <c r="C9625" t="str">
        <f t="shared" si="450"/>
        <v>2021</v>
      </c>
      <c r="D9625">
        <v>338</v>
      </c>
      <c r="E9625">
        <v>18</v>
      </c>
      <c r="F9625" t="str">
        <f t="shared" si="451"/>
        <v>Teenager</v>
      </c>
      <c r="G9625" t="s">
        <v>7</v>
      </c>
      <c r="H9625" t="s">
        <v>38</v>
      </c>
      <c r="I9625">
        <v>885</v>
      </c>
      <c r="J9625" t="s">
        <v>9</v>
      </c>
      <c r="K9625">
        <v>4</v>
      </c>
      <c r="L9625">
        <v>45.712137920000004</v>
      </c>
      <c r="M9625" t="s">
        <v>10</v>
      </c>
      <c r="N9625" s="2" t="s">
        <v>11</v>
      </c>
      <c r="O9625">
        <v>0</v>
      </c>
      <c r="P9625">
        <f t="shared" si="452"/>
        <v>182.84855168000001</v>
      </c>
      <c r="Q9625" s="2" t="s">
        <v>16</v>
      </c>
      <c r="R9625" t="s">
        <v>12</v>
      </c>
      <c r="S9625">
        <v>5</v>
      </c>
      <c r="T9625" s="2" t="s">
        <v>11</v>
      </c>
    </row>
    <row r="9626" spans="1:20" x14ac:dyDescent="0.25">
      <c r="A9626">
        <v>9625</v>
      </c>
      <c r="B9626" s="4">
        <v>44536</v>
      </c>
      <c r="C9626" t="str">
        <f t="shared" si="450"/>
        <v>2021</v>
      </c>
      <c r="D9626">
        <v>338</v>
      </c>
      <c r="E9626">
        <v>65</v>
      </c>
      <c r="F9626" t="str">
        <f t="shared" si="451"/>
        <v>Senior</v>
      </c>
      <c r="G9626" t="s">
        <v>27</v>
      </c>
      <c r="H9626" t="s">
        <v>41</v>
      </c>
      <c r="I9626">
        <v>197</v>
      </c>
      <c r="J9626" t="s">
        <v>29</v>
      </c>
      <c r="K9626">
        <v>1</v>
      </c>
      <c r="L9626">
        <v>78.122850990000003</v>
      </c>
      <c r="M9626" t="s">
        <v>10</v>
      </c>
      <c r="N9626" s="2" t="s">
        <v>16</v>
      </c>
      <c r="O9626">
        <v>7.8122850990000003</v>
      </c>
      <c r="P9626">
        <f t="shared" si="452"/>
        <v>70.31056589100001</v>
      </c>
      <c r="Q9626" s="2" t="s">
        <v>11</v>
      </c>
      <c r="R9626" t="s">
        <v>26</v>
      </c>
      <c r="S9626">
        <v>5</v>
      </c>
      <c r="T9626" s="2" t="s">
        <v>16</v>
      </c>
    </row>
    <row r="9627" spans="1:20" x14ac:dyDescent="0.25">
      <c r="A9627">
        <v>9626</v>
      </c>
      <c r="B9627" s="4">
        <v>44870</v>
      </c>
      <c r="C9627" t="str">
        <f t="shared" si="450"/>
        <v>2022</v>
      </c>
      <c r="D9627">
        <v>228</v>
      </c>
      <c r="E9627">
        <v>56</v>
      </c>
      <c r="F9627" t="str">
        <f t="shared" si="451"/>
        <v>Senior</v>
      </c>
      <c r="G9627" t="s">
        <v>7</v>
      </c>
      <c r="H9627" t="s">
        <v>34</v>
      </c>
      <c r="I9627">
        <v>771</v>
      </c>
      <c r="J9627" t="s">
        <v>9</v>
      </c>
      <c r="K9627">
        <v>1</v>
      </c>
      <c r="L9627">
        <v>13.028421509999999</v>
      </c>
      <c r="M9627" t="s">
        <v>25</v>
      </c>
      <c r="N9627" s="2" t="s">
        <v>11</v>
      </c>
      <c r="O9627">
        <v>0</v>
      </c>
      <c r="P9627">
        <f t="shared" si="452"/>
        <v>13.028421509999999</v>
      </c>
      <c r="Q9627" s="2" t="s">
        <v>16</v>
      </c>
      <c r="R9627" t="s">
        <v>12</v>
      </c>
      <c r="S9627">
        <v>1</v>
      </c>
      <c r="T9627" s="2" t="s">
        <v>11</v>
      </c>
    </row>
    <row r="9628" spans="1:20" x14ac:dyDescent="0.25">
      <c r="A9628">
        <v>9627</v>
      </c>
      <c r="B9628" s="4">
        <v>44520</v>
      </c>
      <c r="C9628" t="str">
        <f t="shared" si="450"/>
        <v>2021</v>
      </c>
      <c r="D9628">
        <v>159</v>
      </c>
      <c r="E9628">
        <v>61</v>
      </c>
      <c r="F9628" t="str">
        <f t="shared" si="451"/>
        <v>Senior</v>
      </c>
      <c r="G9628" t="s">
        <v>27</v>
      </c>
      <c r="H9628" t="s">
        <v>39</v>
      </c>
      <c r="I9628">
        <v>605</v>
      </c>
      <c r="J9628" t="s">
        <v>33</v>
      </c>
      <c r="K9628">
        <v>4</v>
      </c>
      <c r="L9628">
        <v>11.280235680000001</v>
      </c>
      <c r="M9628" t="s">
        <v>20</v>
      </c>
      <c r="N9628" s="2" t="s">
        <v>11</v>
      </c>
      <c r="O9628">
        <v>0</v>
      </c>
      <c r="P9628">
        <f t="shared" si="452"/>
        <v>45.120942720000002</v>
      </c>
      <c r="Q9628" s="2" t="s">
        <v>16</v>
      </c>
      <c r="R9628" t="s">
        <v>12</v>
      </c>
      <c r="S9628">
        <v>3</v>
      </c>
      <c r="T9628" s="2" t="s">
        <v>11</v>
      </c>
    </row>
    <row r="9629" spans="1:20" x14ac:dyDescent="0.25">
      <c r="A9629">
        <v>9628</v>
      </c>
      <c r="B9629" s="4">
        <v>43789</v>
      </c>
      <c r="C9629" t="str">
        <f t="shared" si="450"/>
        <v>2019</v>
      </c>
      <c r="D9629">
        <v>33</v>
      </c>
      <c r="E9629">
        <v>64</v>
      </c>
      <c r="F9629" t="str">
        <f t="shared" si="451"/>
        <v>Senior</v>
      </c>
      <c r="G9629" t="s">
        <v>13</v>
      </c>
      <c r="H9629" t="s">
        <v>43</v>
      </c>
      <c r="I9629">
        <v>62</v>
      </c>
      <c r="J9629" t="s">
        <v>9</v>
      </c>
      <c r="K9629">
        <v>3</v>
      </c>
      <c r="L9629">
        <v>93.336798250000001</v>
      </c>
      <c r="M9629" t="s">
        <v>20</v>
      </c>
      <c r="N9629" s="2" t="s">
        <v>16</v>
      </c>
      <c r="O9629">
        <v>28.001039479999999</v>
      </c>
      <c r="P9629">
        <f t="shared" si="452"/>
        <v>252.00935526999999</v>
      </c>
      <c r="Q9629" s="2" t="s">
        <v>16</v>
      </c>
      <c r="R9629" t="s">
        <v>26</v>
      </c>
      <c r="S9629">
        <v>4</v>
      </c>
      <c r="T9629" s="2" t="s">
        <v>11</v>
      </c>
    </row>
    <row r="9630" spans="1:20" x14ac:dyDescent="0.25">
      <c r="A9630">
        <v>9629</v>
      </c>
      <c r="B9630" s="4">
        <v>44518</v>
      </c>
      <c r="C9630" t="str">
        <f t="shared" si="450"/>
        <v>2021</v>
      </c>
      <c r="D9630">
        <v>66</v>
      </c>
      <c r="E9630">
        <v>32</v>
      </c>
      <c r="F9630" t="str">
        <f t="shared" si="451"/>
        <v>Adult</v>
      </c>
      <c r="G9630" t="s">
        <v>13</v>
      </c>
      <c r="H9630" t="s">
        <v>42</v>
      </c>
      <c r="I9630">
        <v>335</v>
      </c>
      <c r="J9630" t="s">
        <v>33</v>
      </c>
      <c r="K9630">
        <v>3</v>
      </c>
      <c r="L9630">
        <v>18.268387019999999</v>
      </c>
      <c r="M9630" t="s">
        <v>22</v>
      </c>
      <c r="N9630" s="2" t="s">
        <v>16</v>
      </c>
      <c r="O9630">
        <v>5.4805161069999997</v>
      </c>
      <c r="P9630">
        <f t="shared" si="452"/>
        <v>49.324644952999996</v>
      </c>
      <c r="Q9630" s="2" t="s">
        <v>11</v>
      </c>
      <c r="R9630" t="s">
        <v>26</v>
      </c>
      <c r="S9630">
        <v>5</v>
      </c>
      <c r="T9630" s="2" t="s">
        <v>16</v>
      </c>
    </row>
    <row r="9631" spans="1:20" x14ac:dyDescent="0.25">
      <c r="A9631">
        <v>9630</v>
      </c>
      <c r="B9631" s="4">
        <v>44541</v>
      </c>
      <c r="C9631" t="str">
        <f t="shared" si="450"/>
        <v>2021</v>
      </c>
      <c r="D9631">
        <v>127</v>
      </c>
      <c r="E9631">
        <v>45</v>
      </c>
      <c r="F9631" t="str">
        <f t="shared" si="451"/>
        <v>Adult</v>
      </c>
      <c r="G9631" t="s">
        <v>27</v>
      </c>
      <c r="H9631" t="s">
        <v>31</v>
      </c>
      <c r="I9631">
        <v>839</v>
      </c>
      <c r="J9631" t="s">
        <v>24</v>
      </c>
      <c r="K9631">
        <v>1</v>
      </c>
      <c r="L9631">
        <v>32.123030059999998</v>
      </c>
      <c r="M9631" t="s">
        <v>10</v>
      </c>
      <c r="N9631" s="2" t="s">
        <v>11</v>
      </c>
      <c r="O9631">
        <v>0</v>
      </c>
      <c r="P9631">
        <f t="shared" si="452"/>
        <v>32.123030059999998</v>
      </c>
      <c r="Q9631" s="2" t="s">
        <v>16</v>
      </c>
      <c r="R9631" t="s">
        <v>12</v>
      </c>
      <c r="S9631">
        <v>5</v>
      </c>
      <c r="T9631" s="2" t="s">
        <v>16</v>
      </c>
    </row>
    <row r="9632" spans="1:20" x14ac:dyDescent="0.25">
      <c r="A9632">
        <v>9631</v>
      </c>
      <c r="B9632" s="4">
        <v>45233</v>
      </c>
      <c r="C9632" t="str">
        <f t="shared" si="450"/>
        <v>2023</v>
      </c>
      <c r="D9632">
        <v>261</v>
      </c>
      <c r="E9632">
        <v>34</v>
      </c>
      <c r="F9632" t="str">
        <f t="shared" si="451"/>
        <v>Adult</v>
      </c>
      <c r="G9632" t="s">
        <v>13</v>
      </c>
      <c r="H9632" t="s">
        <v>17</v>
      </c>
      <c r="I9632">
        <v>505</v>
      </c>
      <c r="J9632" t="s">
        <v>24</v>
      </c>
      <c r="K9632">
        <v>5</v>
      </c>
      <c r="L9632">
        <v>89.742590559999996</v>
      </c>
      <c r="M9632" t="s">
        <v>25</v>
      </c>
      <c r="N9632" s="2" t="s">
        <v>11</v>
      </c>
      <c r="O9632">
        <v>44.871295279999998</v>
      </c>
      <c r="P9632">
        <f t="shared" si="452"/>
        <v>403.84165752000001</v>
      </c>
      <c r="Q9632" s="2" t="s">
        <v>11</v>
      </c>
      <c r="R9632" t="s">
        <v>26</v>
      </c>
      <c r="S9632">
        <v>4</v>
      </c>
      <c r="T9632" s="2" t="s">
        <v>16</v>
      </c>
    </row>
    <row r="9633" spans="1:20" x14ac:dyDescent="0.25">
      <c r="A9633">
        <v>9632</v>
      </c>
      <c r="B9633" s="4">
        <v>43446</v>
      </c>
      <c r="C9633" t="str">
        <f t="shared" si="450"/>
        <v>2018</v>
      </c>
      <c r="D9633">
        <v>294</v>
      </c>
      <c r="E9633">
        <v>67</v>
      </c>
      <c r="F9633" t="str">
        <f t="shared" si="451"/>
        <v>Senior</v>
      </c>
      <c r="G9633" t="s">
        <v>13</v>
      </c>
      <c r="H9633" t="s">
        <v>8</v>
      </c>
      <c r="I9633">
        <v>153</v>
      </c>
      <c r="J9633" t="s">
        <v>29</v>
      </c>
      <c r="K9633">
        <v>5</v>
      </c>
      <c r="L9633">
        <v>79.442535840000005</v>
      </c>
      <c r="M9633" t="s">
        <v>20</v>
      </c>
      <c r="N9633" s="2" t="s">
        <v>11</v>
      </c>
      <c r="O9633">
        <v>0</v>
      </c>
      <c r="P9633">
        <f t="shared" si="452"/>
        <v>397.21267920000003</v>
      </c>
      <c r="Q9633" s="2" t="s">
        <v>16</v>
      </c>
      <c r="R9633" t="s">
        <v>12</v>
      </c>
      <c r="S9633">
        <v>3</v>
      </c>
      <c r="T9633" s="2" t="s">
        <v>11</v>
      </c>
    </row>
    <row r="9634" spans="1:20" x14ac:dyDescent="0.25">
      <c r="A9634">
        <v>9633</v>
      </c>
      <c r="B9634" s="4">
        <v>43427</v>
      </c>
      <c r="C9634" t="str">
        <f t="shared" si="450"/>
        <v>2018</v>
      </c>
      <c r="D9634">
        <v>386</v>
      </c>
      <c r="E9634">
        <v>47</v>
      </c>
      <c r="F9634" t="str">
        <f t="shared" si="451"/>
        <v>Adult</v>
      </c>
      <c r="G9634" t="s">
        <v>7</v>
      </c>
      <c r="H9634" t="s">
        <v>34</v>
      </c>
      <c r="I9634">
        <v>739</v>
      </c>
      <c r="J9634" t="s">
        <v>15</v>
      </c>
      <c r="K9634">
        <v>4</v>
      </c>
      <c r="L9634">
        <v>23.731339510000002</v>
      </c>
      <c r="M9634" t="s">
        <v>22</v>
      </c>
      <c r="N9634" s="2" t="s">
        <v>16</v>
      </c>
      <c r="O9634">
        <v>9.4925358059999994</v>
      </c>
      <c r="P9634">
        <f t="shared" si="452"/>
        <v>85.432822234000014</v>
      </c>
      <c r="Q9634" s="2" t="s">
        <v>16</v>
      </c>
      <c r="R9634" t="s">
        <v>26</v>
      </c>
      <c r="S9634">
        <v>2</v>
      </c>
      <c r="T9634" s="2" t="s">
        <v>16</v>
      </c>
    </row>
    <row r="9635" spans="1:20" x14ac:dyDescent="0.25">
      <c r="A9635">
        <v>9634</v>
      </c>
      <c r="B9635" s="4">
        <v>44164</v>
      </c>
      <c r="C9635" t="str">
        <f t="shared" si="450"/>
        <v>2020</v>
      </c>
      <c r="D9635">
        <v>404</v>
      </c>
      <c r="E9635">
        <v>67</v>
      </c>
      <c r="F9635" t="str">
        <f t="shared" si="451"/>
        <v>Senior</v>
      </c>
      <c r="G9635" t="s">
        <v>13</v>
      </c>
      <c r="H9635" t="s">
        <v>41</v>
      </c>
      <c r="I9635">
        <v>5</v>
      </c>
      <c r="J9635" t="s">
        <v>29</v>
      </c>
      <c r="K9635">
        <v>5</v>
      </c>
      <c r="L9635">
        <v>19.53737375</v>
      </c>
      <c r="M9635" t="s">
        <v>22</v>
      </c>
      <c r="N9635" s="2" t="s">
        <v>16</v>
      </c>
      <c r="O9635">
        <v>9.7686868750000002</v>
      </c>
      <c r="P9635">
        <f t="shared" si="452"/>
        <v>87.918181875000002</v>
      </c>
      <c r="Q9635" s="2" t="s">
        <v>16</v>
      </c>
      <c r="R9635" t="s">
        <v>26</v>
      </c>
      <c r="S9635">
        <v>1</v>
      </c>
      <c r="T9635" s="2" t="s">
        <v>16</v>
      </c>
    </row>
    <row r="9636" spans="1:20" x14ac:dyDescent="0.25">
      <c r="A9636">
        <v>9635</v>
      </c>
      <c r="B9636" s="4">
        <v>45280</v>
      </c>
      <c r="C9636" t="str">
        <f t="shared" si="450"/>
        <v>2023</v>
      </c>
      <c r="D9636">
        <v>77</v>
      </c>
      <c r="E9636">
        <v>39</v>
      </c>
      <c r="F9636" t="str">
        <f t="shared" si="451"/>
        <v>Adult</v>
      </c>
      <c r="G9636" t="s">
        <v>7</v>
      </c>
      <c r="H9636" t="s">
        <v>38</v>
      </c>
      <c r="I9636">
        <v>771</v>
      </c>
      <c r="J9636" t="s">
        <v>9</v>
      </c>
      <c r="K9636">
        <v>2</v>
      </c>
      <c r="L9636">
        <v>37.217082859999998</v>
      </c>
      <c r="M9636" t="s">
        <v>25</v>
      </c>
      <c r="N9636" s="2" t="s">
        <v>16</v>
      </c>
      <c r="O9636">
        <v>7.4434165710000002</v>
      </c>
      <c r="P9636">
        <f t="shared" si="452"/>
        <v>66.990749148999996</v>
      </c>
      <c r="Q9636" s="2" t="s">
        <v>16</v>
      </c>
      <c r="R9636" t="s">
        <v>26</v>
      </c>
      <c r="S9636">
        <v>5</v>
      </c>
      <c r="T9636" s="2" t="s">
        <v>11</v>
      </c>
    </row>
    <row r="9637" spans="1:20" x14ac:dyDescent="0.25">
      <c r="A9637">
        <v>9636</v>
      </c>
      <c r="B9637" s="4">
        <v>44154</v>
      </c>
      <c r="C9637" t="str">
        <f t="shared" si="450"/>
        <v>2020</v>
      </c>
      <c r="D9637">
        <v>183</v>
      </c>
      <c r="E9637">
        <v>19</v>
      </c>
      <c r="F9637" t="str">
        <f t="shared" si="451"/>
        <v>Teenager</v>
      </c>
      <c r="G9637" t="s">
        <v>27</v>
      </c>
      <c r="H9637" t="s">
        <v>37</v>
      </c>
      <c r="I9637">
        <v>122</v>
      </c>
      <c r="J9637" t="s">
        <v>29</v>
      </c>
      <c r="K9637">
        <v>5</v>
      </c>
      <c r="L9637">
        <v>40.600115189999997</v>
      </c>
      <c r="M9637" t="s">
        <v>10</v>
      </c>
      <c r="N9637" s="2" t="s">
        <v>16</v>
      </c>
      <c r="O9637">
        <v>20.300057599999999</v>
      </c>
      <c r="P9637">
        <f t="shared" si="452"/>
        <v>182.70051834999998</v>
      </c>
      <c r="Q9637" s="2" t="s">
        <v>11</v>
      </c>
      <c r="R9637" t="s">
        <v>26</v>
      </c>
      <c r="S9637">
        <v>1</v>
      </c>
      <c r="T9637" s="2" t="s">
        <v>11</v>
      </c>
    </row>
    <row r="9638" spans="1:20" x14ac:dyDescent="0.25">
      <c r="A9638">
        <v>9637</v>
      </c>
      <c r="B9638" s="4">
        <v>43414</v>
      </c>
      <c r="C9638" t="str">
        <f t="shared" si="450"/>
        <v>2018</v>
      </c>
      <c r="D9638">
        <v>171</v>
      </c>
      <c r="E9638">
        <v>57</v>
      </c>
      <c r="F9638" t="str">
        <f t="shared" si="451"/>
        <v>Senior</v>
      </c>
      <c r="G9638" t="s">
        <v>13</v>
      </c>
      <c r="H9638" t="s">
        <v>35</v>
      </c>
      <c r="I9638">
        <v>273</v>
      </c>
      <c r="J9638" t="s">
        <v>15</v>
      </c>
      <c r="K9638">
        <v>5</v>
      </c>
      <c r="L9638">
        <v>16.325302050000001</v>
      </c>
      <c r="M9638" t="s">
        <v>10</v>
      </c>
      <c r="N9638" s="2" t="s">
        <v>11</v>
      </c>
      <c r="O9638">
        <v>8.1626510230000004</v>
      </c>
      <c r="P9638">
        <f t="shared" si="452"/>
        <v>73.463859227000015</v>
      </c>
      <c r="Q9638" s="2" t="s">
        <v>16</v>
      </c>
      <c r="R9638" t="s">
        <v>26</v>
      </c>
      <c r="S9638">
        <v>4</v>
      </c>
      <c r="T9638" s="2" t="s">
        <v>11</v>
      </c>
    </row>
    <row r="9639" spans="1:20" x14ac:dyDescent="0.25">
      <c r="A9639">
        <v>9638</v>
      </c>
      <c r="B9639" s="4">
        <v>43438</v>
      </c>
      <c r="C9639" t="str">
        <f t="shared" si="450"/>
        <v>2018</v>
      </c>
      <c r="D9639">
        <v>164</v>
      </c>
      <c r="E9639">
        <v>45</v>
      </c>
      <c r="F9639" t="str">
        <f t="shared" si="451"/>
        <v>Adult</v>
      </c>
      <c r="G9639" t="s">
        <v>27</v>
      </c>
      <c r="H9639" t="s">
        <v>41</v>
      </c>
      <c r="I9639">
        <v>486</v>
      </c>
      <c r="J9639" t="s">
        <v>9</v>
      </c>
      <c r="K9639">
        <v>3</v>
      </c>
      <c r="L9639">
        <v>63.931182</v>
      </c>
      <c r="M9639" t="s">
        <v>25</v>
      </c>
      <c r="N9639" s="2" t="s">
        <v>16</v>
      </c>
      <c r="O9639">
        <v>0</v>
      </c>
      <c r="P9639">
        <f t="shared" si="452"/>
        <v>191.79354599999999</v>
      </c>
      <c r="Q9639" s="2" t="s">
        <v>16</v>
      </c>
      <c r="R9639" t="s">
        <v>18</v>
      </c>
      <c r="S9639">
        <v>1</v>
      </c>
      <c r="T9639" s="2" t="s">
        <v>16</v>
      </c>
    </row>
    <row r="9640" spans="1:20" x14ac:dyDescent="0.25">
      <c r="A9640">
        <v>9639</v>
      </c>
      <c r="B9640" s="4">
        <v>45239</v>
      </c>
      <c r="C9640" t="str">
        <f t="shared" si="450"/>
        <v>2023</v>
      </c>
      <c r="D9640">
        <v>372</v>
      </c>
      <c r="E9640">
        <v>39</v>
      </c>
      <c r="F9640" t="str">
        <f t="shared" si="451"/>
        <v>Adult</v>
      </c>
      <c r="G9640" t="s">
        <v>13</v>
      </c>
      <c r="H9640" t="s">
        <v>43</v>
      </c>
      <c r="I9640">
        <v>92</v>
      </c>
      <c r="J9640" t="s">
        <v>24</v>
      </c>
      <c r="K9640">
        <v>4</v>
      </c>
      <c r="L9640">
        <v>83.835891579999995</v>
      </c>
      <c r="M9640" t="s">
        <v>20</v>
      </c>
      <c r="N9640" s="2" t="s">
        <v>16</v>
      </c>
      <c r="O9640">
        <v>0</v>
      </c>
      <c r="P9640">
        <f t="shared" si="452"/>
        <v>335.34356631999998</v>
      </c>
      <c r="Q9640" s="2" t="s">
        <v>16</v>
      </c>
      <c r="R9640" t="s">
        <v>12</v>
      </c>
      <c r="S9640">
        <v>5</v>
      </c>
      <c r="T9640" s="2" t="s">
        <v>16</v>
      </c>
    </row>
    <row r="9641" spans="1:20" x14ac:dyDescent="0.25">
      <c r="A9641">
        <v>9640</v>
      </c>
      <c r="B9641" s="4">
        <v>43453</v>
      </c>
      <c r="C9641" t="str">
        <f t="shared" si="450"/>
        <v>2018</v>
      </c>
      <c r="D9641">
        <v>92</v>
      </c>
      <c r="E9641">
        <v>48</v>
      </c>
      <c r="F9641" t="str">
        <f t="shared" si="451"/>
        <v>Adult</v>
      </c>
      <c r="G9641" t="s">
        <v>27</v>
      </c>
      <c r="H9641" t="s">
        <v>42</v>
      </c>
      <c r="I9641">
        <v>766</v>
      </c>
      <c r="J9641" t="s">
        <v>9</v>
      </c>
      <c r="K9641">
        <v>3</v>
      </c>
      <c r="L9641">
        <v>23.094927779999999</v>
      </c>
      <c r="M9641" t="s">
        <v>20</v>
      </c>
      <c r="N9641" s="2" t="s">
        <v>16</v>
      </c>
      <c r="O9641">
        <v>0</v>
      </c>
      <c r="P9641">
        <f t="shared" si="452"/>
        <v>69.28478333999999</v>
      </c>
      <c r="Q9641" s="2" t="s">
        <v>16</v>
      </c>
      <c r="R9641" t="s">
        <v>18</v>
      </c>
      <c r="S9641">
        <v>2</v>
      </c>
      <c r="T9641" s="2" t="s">
        <v>16</v>
      </c>
    </row>
    <row r="9642" spans="1:20" x14ac:dyDescent="0.25">
      <c r="A9642">
        <v>9641</v>
      </c>
      <c r="B9642" s="4">
        <v>44881</v>
      </c>
      <c r="C9642" t="str">
        <f t="shared" si="450"/>
        <v>2022</v>
      </c>
      <c r="D9642">
        <v>484</v>
      </c>
      <c r="E9642">
        <v>57</v>
      </c>
      <c r="F9642" t="str">
        <f t="shared" si="451"/>
        <v>Senior</v>
      </c>
      <c r="G9642" t="s">
        <v>13</v>
      </c>
      <c r="H9642" t="s">
        <v>19</v>
      </c>
      <c r="I9642">
        <v>802</v>
      </c>
      <c r="J9642" t="s">
        <v>9</v>
      </c>
      <c r="K9642">
        <v>3</v>
      </c>
      <c r="L9642">
        <v>52.812556999999998</v>
      </c>
      <c r="M9642" t="s">
        <v>22</v>
      </c>
      <c r="N9642" s="2" t="s">
        <v>16</v>
      </c>
      <c r="O9642">
        <v>15.843767100000001</v>
      </c>
      <c r="P9642">
        <f t="shared" si="452"/>
        <v>142.59390389999999</v>
      </c>
      <c r="Q9642" s="2" t="s">
        <v>16</v>
      </c>
      <c r="R9642" t="s">
        <v>26</v>
      </c>
      <c r="S9642">
        <v>4</v>
      </c>
      <c r="T9642" s="2" t="s">
        <v>11</v>
      </c>
    </row>
    <row r="9643" spans="1:20" x14ac:dyDescent="0.25">
      <c r="A9643">
        <v>9642</v>
      </c>
      <c r="B9643" s="4">
        <v>44196</v>
      </c>
      <c r="C9643" t="str">
        <f t="shared" si="450"/>
        <v>2020</v>
      </c>
      <c r="D9643">
        <v>280</v>
      </c>
      <c r="E9643">
        <v>27</v>
      </c>
      <c r="F9643" t="str">
        <f t="shared" si="451"/>
        <v>Teenager</v>
      </c>
      <c r="G9643" t="s">
        <v>13</v>
      </c>
      <c r="H9643" t="s">
        <v>32</v>
      </c>
      <c r="I9643">
        <v>290</v>
      </c>
      <c r="J9643" t="s">
        <v>29</v>
      </c>
      <c r="K9643">
        <v>5</v>
      </c>
      <c r="L9643">
        <v>60.289776709999998</v>
      </c>
      <c r="M9643" t="s">
        <v>10</v>
      </c>
      <c r="N9643" s="2" t="s">
        <v>11</v>
      </c>
      <c r="O9643">
        <v>0</v>
      </c>
      <c r="P9643">
        <f t="shared" si="452"/>
        <v>301.44888355000001</v>
      </c>
      <c r="Q9643" s="2" t="s">
        <v>11</v>
      </c>
      <c r="R9643" t="s">
        <v>12</v>
      </c>
      <c r="S9643">
        <v>5</v>
      </c>
      <c r="T9643" s="2" t="s">
        <v>11</v>
      </c>
    </row>
    <row r="9644" spans="1:20" x14ac:dyDescent="0.25">
      <c r="A9644">
        <v>9643</v>
      </c>
      <c r="B9644" s="4">
        <v>44882</v>
      </c>
      <c r="C9644" t="str">
        <f t="shared" si="450"/>
        <v>2022</v>
      </c>
      <c r="D9644">
        <v>373</v>
      </c>
      <c r="E9644">
        <v>39</v>
      </c>
      <c r="F9644" t="str">
        <f t="shared" si="451"/>
        <v>Adult</v>
      </c>
      <c r="G9644" t="s">
        <v>13</v>
      </c>
      <c r="H9644" t="s">
        <v>8</v>
      </c>
      <c r="I9644">
        <v>435</v>
      </c>
      <c r="J9644" t="s">
        <v>33</v>
      </c>
      <c r="K9644">
        <v>3</v>
      </c>
      <c r="L9644">
        <v>37.080989299999999</v>
      </c>
      <c r="M9644" t="s">
        <v>25</v>
      </c>
      <c r="N9644" s="2" t="s">
        <v>16</v>
      </c>
      <c r="O9644">
        <v>0</v>
      </c>
      <c r="P9644">
        <f t="shared" si="452"/>
        <v>111.2429679</v>
      </c>
      <c r="Q9644" s="2" t="s">
        <v>16</v>
      </c>
      <c r="R9644" t="s">
        <v>18</v>
      </c>
      <c r="S9644">
        <v>1</v>
      </c>
      <c r="T9644" s="2" t="s">
        <v>11</v>
      </c>
    </row>
    <row r="9645" spans="1:20" x14ac:dyDescent="0.25">
      <c r="A9645">
        <v>9644</v>
      </c>
      <c r="B9645" s="4">
        <v>44926</v>
      </c>
      <c r="C9645" t="str">
        <f t="shared" si="450"/>
        <v>2022</v>
      </c>
      <c r="D9645">
        <v>479</v>
      </c>
      <c r="E9645">
        <v>67</v>
      </c>
      <c r="F9645" t="str">
        <f t="shared" si="451"/>
        <v>Senior</v>
      </c>
      <c r="G9645" t="s">
        <v>7</v>
      </c>
      <c r="H9645" t="s">
        <v>21</v>
      </c>
      <c r="I9645">
        <v>981</v>
      </c>
      <c r="J9645" t="s">
        <v>24</v>
      </c>
      <c r="K9645">
        <v>3</v>
      </c>
      <c r="L9645">
        <v>11.910382479999999</v>
      </c>
      <c r="M9645" t="s">
        <v>20</v>
      </c>
      <c r="N9645" s="2" t="s">
        <v>11</v>
      </c>
      <c r="O9645">
        <v>3.5731147449999998</v>
      </c>
      <c r="P9645">
        <f t="shared" si="452"/>
        <v>32.158032695000003</v>
      </c>
      <c r="Q9645" s="2" t="s">
        <v>16</v>
      </c>
      <c r="R9645" t="s">
        <v>26</v>
      </c>
      <c r="S9645">
        <v>5</v>
      </c>
      <c r="T9645" s="2" t="s">
        <v>11</v>
      </c>
    </row>
    <row r="9646" spans="1:20" x14ac:dyDescent="0.25">
      <c r="A9646">
        <v>9645</v>
      </c>
      <c r="B9646" s="4">
        <v>43813</v>
      </c>
      <c r="C9646" t="str">
        <f t="shared" si="450"/>
        <v>2019</v>
      </c>
      <c r="D9646">
        <v>96</v>
      </c>
      <c r="E9646">
        <v>30</v>
      </c>
      <c r="F9646" t="str">
        <f t="shared" si="451"/>
        <v>Teenager</v>
      </c>
      <c r="G9646" t="s">
        <v>27</v>
      </c>
      <c r="H9646" t="s">
        <v>14</v>
      </c>
      <c r="I9646">
        <v>329</v>
      </c>
      <c r="J9646" t="s">
        <v>9</v>
      </c>
      <c r="K9646">
        <v>2</v>
      </c>
      <c r="L9646">
        <v>45.188752270000002</v>
      </c>
      <c r="M9646" t="s">
        <v>10</v>
      </c>
      <c r="N9646" s="2" t="s">
        <v>11</v>
      </c>
      <c r="O9646">
        <v>0</v>
      </c>
      <c r="P9646">
        <f t="shared" si="452"/>
        <v>90.377504540000004</v>
      </c>
      <c r="Q9646" s="2" t="s">
        <v>16</v>
      </c>
      <c r="R9646" t="s">
        <v>12</v>
      </c>
      <c r="S9646">
        <v>5</v>
      </c>
      <c r="T9646" s="2" t="s">
        <v>16</v>
      </c>
    </row>
    <row r="9647" spans="1:20" x14ac:dyDescent="0.25">
      <c r="A9647">
        <v>9646</v>
      </c>
      <c r="B9647" s="4">
        <v>43790</v>
      </c>
      <c r="C9647" t="str">
        <f t="shared" si="450"/>
        <v>2019</v>
      </c>
      <c r="D9647">
        <v>118</v>
      </c>
      <c r="E9647">
        <v>56</v>
      </c>
      <c r="F9647" t="str">
        <f t="shared" si="451"/>
        <v>Senior</v>
      </c>
      <c r="G9647" t="s">
        <v>27</v>
      </c>
      <c r="H9647" t="s">
        <v>34</v>
      </c>
      <c r="I9647">
        <v>860</v>
      </c>
      <c r="J9647" t="s">
        <v>29</v>
      </c>
      <c r="K9647">
        <v>3</v>
      </c>
      <c r="L9647">
        <v>17.894468209999999</v>
      </c>
      <c r="M9647" t="s">
        <v>20</v>
      </c>
      <c r="N9647" s="2" t="s">
        <v>16</v>
      </c>
      <c r="O9647">
        <v>0</v>
      </c>
      <c r="P9647">
        <f t="shared" si="452"/>
        <v>53.683404629999998</v>
      </c>
      <c r="Q9647" s="2" t="s">
        <v>16</v>
      </c>
      <c r="R9647" t="s">
        <v>18</v>
      </c>
      <c r="S9647">
        <v>2</v>
      </c>
      <c r="T9647" s="2" t="s">
        <v>11</v>
      </c>
    </row>
    <row r="9648" spans="1:20" x14ac:dyDescent="0.25">
      <c r="A9648">
        <v>9647</v>
      </c>
      <c r="B9648" s="4">
        <v>44557</v>
      </c>
      <c r="C9648" t="str">
        <f t="shared" si="450"/>
        <v>2021</v>
      </c>
      <c r="D9648">
        <v>240</v>
      </c>
      <c r="E9648">
        <v>28</v>
      </c>
      <c r="F9648" t="str">
        <f t="shared" si="451"/>
        <v>Teenager</v>
      </c>
      <c r="G9648" t="s">
        <v>13</v>
      </c>
      <c r="H9648" t="s">
        <v>37</v>
      </c>
      <c r="I9648">
        <v>500</v>
      </c>
      <c r="J9648" t="s">
        <v>15</v>
      </c>
      <c r="K9648">
        <v>5</v>
      </c>
      <c r="L9648">
        <v>34.509991339999999</v>
      </c>
      <c r="M9648" t="s">
        <v>25</v>
      </c>
      <c r="N9648" s="2" t="s">
        <v>16</v>
      </c>
      <c r="O9648">
        <v>0</v>
      </c>
      <c r="P9648">
        <f t="shared" si="452"/>
        <v>172.5499567</v>
      </c>
      <c r="Q9648" s="2" t="s">
        <v>16</v>
      </c>
      <c r="R9648" t="s">
        <v>18</v>
      </c>
      <c r="S9648">
        <v>3</v>
      </c>
      <c r="T9648" s="2" t="s">
        <v>16</v>
      </c>
    </row>
    <row r="9649" spans="1:20" x14ac:dyDescent="0.25">
      <c r="A9649">
        <v>9648</v>
      </c>
      <c r="B9649" s="4">
        <v>44898</v>
      </c>
      <c r="C9649" t="str">
        <f t="shared" si="450"/>
        <v>2022</v>
      </c>
      <c r="D9649">
        <v>101</v>
      </c>
      <c r="E9649">
        <v>38</v>
      </c>
      <c r="F9649" t="str">
        <f t="shared" si="451"/>
        <v>Adult</v>
      </c>
      <c r="G9649" t="s">
        <v>27</v>
      </c>
      <c r="H9649" t="s">
        <v>28</v>
      </c>
      <c r="I9649">
        <v>989</v>
      </c>
      <c r="J9649" t="s">
        <v>9</v>
      </c>
      <c r="K9649">
        <v>4</v>
      </c>
      <c r="L9649">
        <v>90.007318049999995</v>
      </c>
      <c r="M9649" t="s">
        <v>25</v>
      </c>
      <c r="N9649" s="2" t="s">
        <v>11</v>
      </c>
      <c r="O9649">
        <v>0</v>
      </c>
      <c r="P9649">
        <f t="shared" si="452"/>
        <v>360.02927219999998</v>
      </c>
      <c r="Q9649" s="2" t="s">
        <v>11</v>
      </c>
      <c r="R9649" t="s">
        <v>12</v>
      </c>
      <c r="S9649">
        <v>4</v>
      </c>
      <c r="T9649" s="2" t="s">
        <v>16</v>
      </c>
    </row>
    <row r="9650" spans="1:20" x14ac:dyDescent="0.25">
      <c r="A9650">
        <v>9649</v>
      </c>
      <c r="B9650" s="4">
        <v>45283</v>
      </c>
      <c r="C9650" t="str">
        <f t="shared" si="450"/>
        <v>2023</v>
      </c>
      <c r="D9650">
        <v>258</v>
      </c>
      <c r="E9650">
        <v>46</v>
      </c>
      <c r="F9650" t="str">
        <f t="shared" si="451"/>
        <v>Adult</v>
      </c>
      <c r="G9650" t="s">
        <v>13</v>
      </c>
      <c r="H9650" t="s">
        <v>28</v>
      </c>
      <c r="I9650">
        <v>417</v>
      </c>
      <c r="J9650" t="s">
        <v>24</v>
      </c>
      <c r="K9650">
        <v>2</v>
      </c>
      <c r="L9650">
        <v>54.83731925</v>
      </c>
      <c r="M9650" t="s">
        <v>20</v>
      </c>
      <c r="N9650" s="2" t="s">
        <v>11</v>
      </c>
      <c r="O9650">
        <v>0</v>
      </c>
      <c r="P9650">
        <f t="shared" si="452"/>
        <v>109.6746385</v>
      </c>
      <c r="Q9650" s="2" t="s">
        <v>11</v>
      </c>
      <c r="R9650" t="s">
        <v>12</v>
      </c>
      <c r="S9650">
        <v>2</v>
      </c>
      <c r="T9650" s="2" t="s">
        <v>16</v>
      </c>
    </row>
    <row r="9651" spans="1:20" x14ac:dyDescent="0.25">
      <c r="A9651">
        <v>9650</v>
      </c>
      <c r="B9651" s="4">
        <v>43409</v>
      </c>
      <c r="C9651" t="str">
        <f t="shared" si="450"/>
        <v>2018</v>
      </c>
      <c r="D9651">
        <v>94</v>
      </c>
      <c r="E9651">
        <v>67</v>
      </c>
      <c r="F9651" t="str">
        <f t="shared" si="451"/>
        <v>Senior</v>
      </c>
      <c r="G9651" t="s">
        <v>13</v>
      </c>
      <c r="H9651" t="s">
        <v>31</v>
      </c>
      <c r="I9651">
        <v>226</v>
      </c>
      <c r="J9651" t="s">
        <v>15</v>
      </c>
      <c r="K9651">
        <v>1</v>
      </c>
      <c r="L9651">
        <v>97.906042470000003</v>
      </c>
      <c r="M9651" t="s">
        <v>22</v>
      </c>
      <c r="N9651" s="2" t="s">
        <v>16</v>
      </c>
      <c r="O9651">
        <v>0</v>
      </c>
      <c r="P9651">
        <f t="shared" si="452"/>
        <v>97.906042470000003</v>
      </c>
      <c r="Q9651" s="2" t="s">
        <v>11</v>
      </c>
      <c r="R9651" t="s">
        <v>12</v>
      </c>
      <c r="S9651">
        <v>1</v>
      </c>
      <c r="T9651" s="2" t="s">
        <v>16</v>
      </c>
    </row>
    <row r="9652" spans="1:20" x14ac:dyDescent="0.25">
      <c r="A9652">
        <v>9651</v>
      </c>
      <c r="B9652" s="4">
        <v>44155</v>
      </c>
      <c r="C9652" t="str">
        <f t="shared" si="450"/>
        <v>2020</v>
      </c>
      <c r="D9652">
        <v>24</v>
      </c>
      <c r="E9652">
        <v>44</v>
      </c>
      <c r="F9652" t="str">
        <f t="shared" si="451"/>
        <v>Adult</v>
      </c>
      <c r="G9652" t="s">
        <v>7</v>
      </c>
      <c r="H9652" t="s">
        <v>21</v>
      </c>
      <c r="I9652">
        <v>882</v>
      </c>
      <c r="J9652" t="s">
        <v>29</v>
      </c>
      <c r="K9652">
        <v>1</v>
      </c>
      <c r="L9652">
        <v>33.806882199999997</v>
      </c>
      <c r="M9652" t="s">
        <v>22</v>
      </c>
      <c r="N9652" s="2" t="s">
        <v>11</v>
      </c>
      <c r="O9652">
        <v>3.3806882200000001</v>
      </c>
      <c r="P9652">
        <f t="shared" si="452"/>
        <v>30.426193979999997</v>
      </c>
      <c r="Q9652" s="2" t="s">
        <v>16</v>
      </c>
      <c r="R9652" t="s">
        <v>26</v>
      </c>
      <c r="S9652">
        <v>3</v>
      </c>
      <c r="T9652" s="2" t="s">
        <v>16</v>
      </c>
    </row>
    <row r="9653" spans="1:20" x14ac:dyDescent="0.25">
      <c r="A9653">
        <v>9652</v>
      </c>
      <c r="B9653" s="4">
        <v>43782</v>
      </c>
      <c r="C9653" t="str">
        <f t="shared" si="450"/>
        <v>2019</v>
      </c>
      <c r="D9653">
        <v>173</v>
      </c>
      <c r="E9653">
        <v>37</v>
      </c>
      <c r="F9653" t="str">
        <f t="shared" si="451"/>
        <v>Adult</v>
      </c>
      <c r="G9653" t="s">
        <v>13</v>
      </c>
      <c r="H9653" t="s">
        <v>34</v>
      </c>
      <c r="I9653">
        <v>222</v>
      </c>
      <c r="J9653" t="s">
        <v>33</v>
      </c>
      <c r="K9653">
        <v>2</v>
      </c>
      <c r="L9653">
        <v>45.427520620000003</v>
      </c>
      <c r="M9653" t="s">
        <v>20</v>
      </c>
      <c r="N9653" s="2" t="s">
        <v>16</v>
      </c>
      <c r="O9653">
        <v>0</v>
      </c>
      <c r="P9653">
        <f t="shared" si="452"/>
        <v>90.855041240000006</v>
      </c>
      <c r="Q9653" s="2" t="s">
        <v>16</v>
      </c>
      <c r="R9653" t="s">
        <v>12</v>
      </c>
      <c r="S9653">
        <v>1</v>
      </c>
      <c r="T9653" s="2" t="s">
        <v>16</v>
      </c>
    </row>
    <row r="9654" spans="1:20" x14ac:dyDescent="0.25">
      <c r="A9654">
        <v>9653</v>
      </c>
      <c r="B9654" s="4">
        <v>44555</v>
      </c>
      <c r="C9654" t="str">
        <f t="shared" si="450"/>
        <v>2021</v>
      </c>
      <c r="D9654">
        <v>283</v>
      </c>
      <c r="E9654">
        <v>24</v>
      </c>
      <c r="F9654" t="str">
        <f t="shared" si="451"/>
        <v>Teenager</v>
      </c>
      <c r="G9654" t="s">
        <v>13</v>
      </c>
      <c r="H9654" t="s">
        <v>30</v>
      </c>
      <c r="I9654">
        <v>140</v>
      </c>
      <c r="J9654" t="s">
        <v>9</v>
      </c>
      <c r="K9654">
        <v>4</v>
      </c>
      <c r="L9654">
        <v>80.849896920000006</v>
      </c>
      <c r="M9654" t="s">
        <v>22</v>
      </c>
      <c r="N9654" s="2" t="s">
        <v>16</v>
      </c>
      <c r="O9654">
        <v>0</v>
      </c>
      <c r="P9654">
        <f t="shared" si="452"/>
        <v>323.39958768000002</v>
      </c>
      <c r="Q9654" s="2" t="s">
        <v>11</v>
      </c>
      <c r="R9654" t="s">
        <v>18</v>
      </c>
      <c r="S9654">
        <v>5</v>
      </c>
      <c r="T9654" s="2" t="s">
        <v>16</v>
      </c>
    </row>
    <row r="9655" spans="1:20" x14ac:dyDescent="0.25">
      <c r="A9655">
        <v>9654</v>
      </c>
      <c r="B9655" s="4">
        <v>43812</v>
      </c>
      <c r="C9655" t="str">
        <f t="shared" si="450"/>
        <v>2019</v>
      </c>
      <c r="D9655">
        <v>224</v>
      </c>
      <c r="E9655">
        <v>42</v>
      </c>
      <c r="F9655" t="str">
        <f t="shared" si="451"/>
        <v>Adult</v>
      </c>
      <c r="G9655" t="s">
        <v>27</v>
      </c>
      <c r="H9655" t="s">
        <v>42</v>
      </c>
      <c r="I9655">
        <v>572</v>
      </c>
      <c r="J9655" t="s">
        <v>29</v>
      </c>
      <c r="K9655">
        <v>4</v>
      </c>
      <c r="L9655">
        <v>65.888443289999998</v>
      </c>
      <c r="M9655" t="s">
        <v>20</v>
      </c>
      <c r="N9655" s="2" t="s">
        <v>16</v>
      </c>
      <c r="O9655">
        <v>0</v>
      </c>
      <c r="P9655">
        <f t="shared" si="452"/>
        <v>263.55377315999999</v>
      </c>
      <c r="Q9655" s="2" t="s">
        <v>16</v>
      </c>
      <c r="R9655" t="s">
        <v>18</v>
      </c>
      <c r="S9655">
        <v>4</v>
      </c>
      <c r="T9655" s="2" t="s">
        <v>16</v>
      </c>
    </row>
    <row r="9656" spans="1:20" x14ac:dyDescent="0.25">
      <c r="A9656">
        <v>9655</v>
      </c>
      <c r="B9656" s="4">
        <v>43801</v>
      </c>
      <c r="C9656" t="str">
        <f t="shared" si="450"/>
        <v>2019</v>
      </c>
      <c r="D9656">
        <v>464</v>
      </c>
      <c r="E9656">
        <v>28</v>
      </c>
      <c r="F9656" t="str">
        <f t="shared" si="451"/>
        <v>Teenager</v>
      </c>
      <c r="G9656" t="s">
        <v>27</v>
      </c>
      <c r="H9656" t="s">
        <v>32</v>
      </c>
      <c r="I9656">
        <v>915</v>
      </c>
      <c r="J9656" t="s">
        <v>29</v>
      </c>
      <c r="K9656">
        <v>3</v>
      </c>
      <c r="L9656">
        <v>16.76723338</v>
      </c>
      <c r="M9656" t="s">
        <v>10</v>
      </c>
      <c r="N9656" s="2" t="s">
        <v>16</v>
      </c>
      <c r="O9656">
        <v>0</v>
      </c>
      <c r="P9656">
        <f t="shared" si="452"/>
        <v>50.301700140000001</v>
      </c>
      <c r="Q9656" s="2" t="s">
        <v>16</v>
      </c>
      <c r="R9656" t="s">
        <v>18</v>
      </c>
      <c r="S9656">
        <v>4</v>
      </c>
      <c r="T9656" s="2" t="s">
        <v>16</v>
      </c>
    </row>
    <row r="9657" spans="1:20" x14ac:dyDescent="0.25">
      <c r="A9657">
        <v>9656</v>
      </c>
      <c r="B9657" s="4">
        <v>44141</v>
      </c>
      <c r="C9657" t="str">
        <f t="shared" si="450"/>
        <v>2020</v>
      </c>
      <c r="D9657">
        <v>415</v>
      </c>
      <c r="E9657">
        <v>45</v>
      </c>
      <c r="F9657" t="str">
        <f t="shared" si="451"/>
        <v>Adult</v>
      </c>
      <c r="G9657" t="s">
        <v>13</v>
      </c>
      <c r="H9657" t="s">
        <v>43</v>
      </c>
      <c r="I9657">
        <v>204</v>
      </c>
      <c r="J9657" t="s">
        <v>15</v>
      </c>
      <c r="K9657">
        <v>2</v>
      </c>
      <c r="L9657">
        <v>50.57845494</v>
      </c>
      <c r="M9657" t="s">
        <v>25</v>
      </c>
      <c r="N9657" s="2" t="s">
        <v>16</v>
      </c>
      <c r="O9657">
        <v>0</v>
      </c>
      <c r="P9657">
        <f t="shared" si="452"/>
        <v>101.15690988</v>
      </c>
      <c r="Q9657" s="2" t="s">
        <v>11</v>
      </c>
      <c r="R9657" t="s">
        <v>18</v>
      </c>
      <c r="S9657">
        <v>1</v>
      </c>
      <c r="T9657" s="2" t="s">
        <v>16</v>
      </c>
    </row>
    <row r="9658" spans="1:20" x14ac:dyDescent="0.25">
      <c r="A9658">
        <v>9657</v>
      </c>
      <c r="B9658" s="4">
        <v>43828</v>
      </c>
      <c r="C9658" t="str">
        <f t="shared" si="450"/>
        <v>2019</v>
      </c>
      <c r="D9658">
        <v>142</v>
      </c>
      <c r="E9658">
        <v>24</v>
      </c>
      <c r="F9658" t="str">
        <f t="shared" si="451"/>
        <v>Teenager</v>
      </c>
      <c r="G9658" t="s">
        <v>27</v>
      </c>
      <c r="H9658" t="s">
        <v>40</v>
      </c>
      <c r="I9658">
        <v>931</v>
      </c>
      <c r="J9658" t="s">
        <v>29</v>
      </c>
      <c r="K9658">
        <v>5</v>
      </c>
      <c r="L9658">
        <v>18.21377459</v>
      </c>
      <c r="M9658" t="s">
        <v>25</v>
      </c>
      <c r="N9658" s="2" t="s">
        <v>11</v>
      </c>
      <c r="O9658">
        <v>0</v>
      </c>
      <c r="P9658">
        <f t="shared" si="452"/>
        <v>91.068872949999999</v>
      </c>
      <c r="Q9658" s="2" t="s">
        <v>11</v>
      </c>
      <c r="R9658" t="s">
        <v>18</v>
      </c>
      <c r="S9658">
        <v>1</v>
      </c>
      <c r="T9658" s="2" t="s">
        <v>16</v>
      </c>
    </row>
    <row r="9659" spans="1:20" x14ac:dyDescent="0.25">
      <c r="A9659">
        <v>9658</v>
      </c>
      <c r="B9659" s="4">
        <v>43440</v>
      </c>
      <c r="C9659" t="str">
        <f t="shared" si="450"/>
        <v>2018</v>
      </c>
      <c r="D9659">
        <v>287</v>
      </c>
      <c r="E9659">
        <v>27</v>
      </c>
      <c r="F9659" t="str">
        <f t="shared" si="451"/>
        <v>Teenager</v>
      </c>
      <c r="G9659" t="s">
        <v>7</v>
      </c>
      <c r="H9659" t="s">
        <v>42</v>
      </c>
      <c r="I9659">
        <v>731</v>
      </c>
      <c r="J9659" t="s">
        <v>9</v>
      </c>
      <c r="K9659">
        <v>5</v>
      </c>
      <c r="L9659">
        <v>73.633394449999997</v>
      </c>
      <c r="M9659" t="s">
        <v>10</v>
      </c>
      <c r="N9659" s="2" t="s">
        <v>16</v>
      </c>
      <c r="O9659">
        <v>36.816697220000002</v>
      </c>
      <c r="P9659">
        <f t="shared" si="452"/>
        <v>331.35027502999998</v>
      </c>
      <c r="Q9659" s="2" t="s">
        <v>11</v>
      </c>
      <c r="R9659" t="s">
        <v>26</v>
      </c>
      <c r="S9659">
        <v>3</v>
      </c>
      <c r="T9659" s="2" t="s">
        <v>16</v>
      </c>
    </row>
    <row r="9660" spans="1:20" x14ac:dyDescent="0.25">
      <c r="A9660">
        <v>9659</v>
      </c>
      <c r="B9660" s="4">
        <v>44523</v>
      </c>
      <c r="C9660" t="str">
        <f t="shared" si="450"/>
        <v>2021</v>
      </c>
      <c r="D9660">
        <v>296</v>
      </c>
      <c r="E9660">
        <v>41</v>
      </c>
      <c r="F9660" t="str">
        <f t="shared" si="451"/>
        <v>Adult</v>
      </c>
      <c r="G9660" t="s">
        <v>13</v>
      </c>
      <c r="H9660" t="s">
        <v>40</v>
      </c>
      <c r="I9660">
        <v>644</v>
      </c>
      <c r="J9660" t="s">
        <v>33</v>
      </c>
      <c r="K9660">
        <v>4</v>
      </c>
      <c r="L9660">
        <v>12.920682279999999</v>
      </c>
      <c r="M9660" t="s">
        <v>10</v>
      </c>
      <c r="N9660" s="2" t="s">
        <v>11</v>
      </c>
      <c r="O9660">
        <v>5.1682729140000001</v>
      </c>
      <c r="P9660">
        <f t="shared" si="452"/>
        <v>46.514456205999998</v>
      </c>
      <c r="Q9660" s="2" t="s">
        <v>16</v>
      </c>
      <c r="R9660" t="s">
        <v>26</v>
      </c>
      <c r="S9660">
        <v>1</v>
      </c>
      <c r="T9660" s="2" t="s">
        <v>16</v>
      </c>
    </row>
    <row r="9661" spans="1:20" x14ac:dyDescent="0.25">
      <c r="A9661">
        <v>9660</v>
      </c>
      <c r="B9661" s="4">
        <v>44167</v>
      </c>
      <c r="C9661" t="str">
        <f t="shared" si="450"/>
        <v>2020</v>
      </c>
      <c r="D9661">
        <v>474</v>
      </c>
      <c r="E9661">
        <v>30</v>
      </c>
      <c r="F9661" t="str">
        <f t="shared" si="451"/>
        <v>Teenager</v>
      </c>
      <c r="G9661" t="s">
        <v>7</v>
      </c>
      <c r="H9661" t="s">
        <v>28</v>
      </c>
      <c r="I9661">
        <v>678</v>
      </c>
      <c r="J9661" t="s">
        <v>24</v>
      </c>
      <c r="K9661">
        <v>2</v>
      </c>
      <c r="L9661">
        <v>67.79178349</v>
      </c>
      <c r="M9661" t="s">
        <v>22</v>
      </c>
      <c r="N9661" s="2" t="s">
        <v>11</v>
      </c>
      <c r="O9661">
        <v>0</v>
      </c>
      <c r="P9661">
        <f t="shared" si="452"/>
        <v>135.58356698</v>
      </c>
      <c r="Q9661" s="2" t="s">
        <v>11</v>
      </c>
      <c r="R9661" t="s">
        <v>12</v>
      </c>
      <c r="S9661">
        <v>4</v>
      </c>
      <c r="T9661" s="2" t="s">
        <v>16</v>
      </c>
    </row>
    <row r="9662" spans="1:20" x14ac:dyDescent="0.25">
      <c r="A9662">
        <v>9661</v>
      </c>
      <c r="B9662" s="4">
        <v>43439</v>
      </c>
      <c r="C9662" t="str">
        <f t="shared" si="450"/>
        <v>2018</v>
      </c>
      <c r="D9662">
        <v>165</v>
      </c>
      <c r="E9662">
        <v>28</v>
      </c>
      <c r="F9662" t="str">
        <f t="shared" si="451"/>
        <v>Teenager</v>
      </c>
      <c r="G9662" t="s">
        <v>13</v>
      </c>
      <c r="H9662" t="s">
        <v>39</v>
      </c>
      <c r="I9662">
        <v>238</v>
      </c>
      <c r="J9662" t="s">
        <v>33</v>
      </c>
      <c r="K9662">
        <v>5</v>
      </c>
      <c r="L9662">
        <v>11.51547223</v>
      </c>
      <c r="M9662" t="s">
        <v>20</v>
      </c>
      <c r="N9662" s="2" t="s">
        <v>16</v>
      </c>
      <c r="O9662">
        <v>0</v>
      </c>
      <c r="P9662">
        <f t="shared" si="452"/>
        <v>57.577361150000002</v>
      </c>
      <c r="Q9662" s="2" t="s">
        <v>16</v>
      </c>
      <c r="R9662" t="s">
        <v>18</v>
      </c>
      <c r="S9662">
        <v>2</v>
      </c>
      <c r="T9662" s="2" t="s">
        <v>11</v>
      </c>
    </row>
    <row r="9663" spans="1:20" x14ac:dyDescent="0.25">
      <c r="A9663">
        <v>9662</v>
      </c>
      <c r="B9663" s="4">
        <v>44877</v>
      </c>
      <c r="C9663" t="str">
        <f t="shared" si="450"/>
        <v>2022</v>
      </c>
      <c r="D9663">
        <v>67</v>
      </c>
      <c r="E9663">
        <v>54</v>
      </c>
      <c r="F9663" t="str">
        <f t="shared" si="451"/>
        <v>Senior</v>
      </c>
      <c r="G9663" t="s">
        <v>7</v>
      </c>
      <c r="H9663" t="s">
        <v>17</v>
      </c>
      <c r="I9663">
        <v>847</v>
      </c>
      <c r="J9663" t="s">
        <v>9</v>
      </c>
      <c r="K9663">
        <v>4</v>
      </c>
      <c r="L9663">
        <v>50.206841730000001</v>
      </c>
      <c r="M9663" t="s">
        <v>20</v>
      </c>
      <c r="N9663" s="2" t="s">
        <v>11</v>
      </c>
      <c r="O9663">
        <v>20.082736690000001</v>
      </c>
      <c r="P9663">
        <f t="shared" si="452"/>
        <v>180.74463023000001</v>
      </c>
      <c r="Q9663" s="2" t="s">
        <v>16</v>
      </c>
      <c r="R9663" t="s">
        <v>26</v>
      </c>
      <c r="S9663">
        <v>3</v>
      </c>
      <c r="T9663" s="2" t="s">
        <v>16</v>
      </c>
    </row>
    <row r="9664" spans="1:20" x14ac:dyDescent="0.25">
      <c r="A9664">
        <v>9663</v>
      </c>
      <c r="B9664" s="4">
        <v>44189</v>
      </c>
      <c r="C9664" t="str">
        <f t="shared" si="450"/>
        <v>2020</v>
      </c>
      <c r="D9664">
        <v>284</v>
      </c>
      <c r="E9664">
        <v>22</v>
      </c>
      <c r="F9664" t="str">
        <f t="shared" si="451"/>
        <v>Teenager</v>
      </c>
      <c r="G9664" t="s">
        <v>27</v>
      </c>
      <c r="H9664" t="s">
        <v>31</v>
      </c>
      <c r="I9664">
        <v>744</v>
      </c>
      <c r="J9664" t="s">
        <v>24</v>
      </c>
      <c r="K9664">
        <v>1</v>
      </c>
      <c r="L9664">
        <v>96.215670739999993</v>
      </c>
      <c r="M9664" t="s">
        <v>10</v>
      </c>
      <c r="N9664" s="2" t="s">
        <v>11</v>
      </c>
      <c r="O9664">
        <v>9.6215670739999997</v>
      </c>
      <c r="P9664">
        <f t="shared" si="452"/>
        <v>86.594103665999995</v>
      </c>
      <c r="Q9664" s="2" t="s">
        <v>11</v>
      </c>
      <c r="R9664" t="s">
        <v>26</v>
      </c>
      <c r="S9664">
        <v>4</v>
      </c>
      <c r="T9664" s="2" t="s">
        <v>11</v>
      </c>
    </row>
    <row r="9665" spans="1:20" x14ac:dyDescent="0.25">
      <c r="A9665">
        <v>9664</v>
      </c>
      <c r="B9665" s="4">
        <v>44189</v>
      </c>
      <c r="C9665" t="str">
        <f t="shared" si="450"/>
        <v>2020</v>
      </c>
      <c r="D9665">
        <v>26</v>
      </c>
      <c r="E9665">
        <v>22</v>
      </c>
      <c r="F9665" t="str">
        <f t="shared" si="451"/>
        <v>Teenager</v>
      </c>
      <c r="G9665" t="s">
        <v>27</v>
      </c>
      <c r="H9665" t="s">
        <v>17</v>
      </c>
      <c r="I9665">
        <v>662</v>
      </c>
      <c r="J9665" t="s">
        <v>15</v>
      </c>
      <c r="K9665">
        <v>2</v>
      </c>
      <c r="L9665">
        <v>82.961974949999998</v>
      </c>
      <c r="M9665" t="s">
        <v>25</v>
      </c>
      <c r="N9665" s="2" t="s">
        <v>11</v>
      </c>
      <c r="O9665">
        <v>0</v>
      </c>
      <c r="P9665">
        <f t="shared" si="452"/>
        <v>165.9239499</v>
      </c>
      <c r="Q9665" s="2" t="s">
        <v>16</v>
      </c>
      <c r="R9665" t="s">
        <v>18</v>
      </c>
      <c r="S9665">
        <v>3</v>
      </c>
      <c r="T9665" s="2" t="s">
        <v>11</v>
      </c>
    </row>
    <row r="9666" spans="1:20" x14ac:dyDescent="0.25">
      <c r="A9666">
        <v>9665</v>
      </c>
      <c r="B9666" s="4">
        <v>44553</v>
      </c>
      <c r="C9666" t="str">
        <f t="shared" si="450"/>
        <v>2021</v>
      </c>
      <c r="D9666">
        <v>102</v>
      </c>
      <c r="E9666">
        <v>18</v>
      </c>
      <c r="F9666" t="str">
        <f t="shared" si="451"/>
        <v>Teenager</v>
      </c>
      <c r="G9666" t="s">
        <v>27</v>
      </c>
      <c r="H9666" t="s">
        <v>42</v>
      </c>
      <c r="I9666">
        <v>773</v>
      </c>
      <c r="J9666" t="s">
        <v>29</v>
      </c>
      <c r="K9666">
        <v>4</v>
      </c>
      <c r="L9666">
        <v>66.557835969999999</v>
      </c>
      <c r="M9666" t="s">
        <v>20</v>
      </c>
      <c r="N9666" s="2" t="s">
        <v>11</v>
      </c>
      <c r="O9666">
        <v>26.623134390000001</v>
      </c>
      <c r="P9666">
        <f t="shared" si="452"/>
        <v>239.60820949000001</v>
      </c>
      <c r="Q9666" s="2" t="s">
        <v>16</v>
      </c>
      <c r="R9666" t="s">
        <v>26</v>
      </c>
      <c r="S9666">
        <v>2</v>
      </c>
      <c r="T9666" s="2" t="s">
        <v>11</v>
      </c>
    </row>
    <row r="9667" spans="1:20" x14ac:dyDescent="0.25">
      <c r="A9667">
        <v>9666</v>
      </c>
      <c r="B9667" s="4">
        <v>45248</v>
      </c>
      <c r="C9667" t="str">
        <f t="shared" ref="C9667:C9730" si="453">TEXT(B9667,"YYYY")</f>
        <v>2023</v>
      </c>
      <c r="D9667">
        <v>451</v>
      </c>
      <c r="E9667">
        <v>30</v>
      </c>
      <c r="F9667" t="str">
        <f t="shared" ref="F9667:F9730" si="454">IF(E9667&gt;50,"Senior",IF(E9667&gt;30,"Adult","Teenager"))</f>
        <v>Teenager</v>
      </c>
      <c r="G9667" t="s">
        <v>13</v>
      </c>
      <c r="H9667" t="s">
        <v>37</v>
      </c>
      <c r="I9667">
        <v>252</v>
      </c>
      <c r="J9667" t="s">
        <v>24</v>
      </c>
      <c r="K9667">
        <v>3</v>
      </c>
      <c r="L9667">
        <v>39.213123959999997</v>
      </c>
      <c r="M9667" t="s">
        <v>25</v>
      </c>
      <c r="N9667" s="2" t="s">
        <v>11</v>
      </c>
      <c r="O9667">
        <v>0</v>
      </c>
      <c r="P9667">
        <f t="shared" ref="P9667:P9730" si="455">K9667*L9667-O9667</f>
        <v>117.63937188</v>
      </c>
      <c r="Q9667" s="2" t="s">
        <v>11</v>
      </c>
      <c r="R9667" t="s">
        <v>12</v>
      </c>
      <c r="S9667">
        <v>4</v>
      </c>
      <c r="T9667" s="2" t="s">
        <v>11</v>
      </c>
    </row>
    <row r="9668" spans="1:20" x14ac:dyDescent="0.25">
      <c r="A9668">
        <v>9667</v>
      </c>
      <c r="B9668" s="4">
        <v>43823</v>
      </c>
      <c r="C9668" t="str">
        <f t="shared" si="453"/>
        <v>2019</v>
      </c>
      <c r="D9668">
        <v>464</v>
      </c>
      <c r="E9668">
        <v>38</v>
      </c>
      <c r="F9668" t="str">
        <f t="shared" si="454"/>
        <v>Adult</v>
      </c>
      <c r="G9668" t="s">
        <v>13</v>
      </c>
      <c r="H9668" t="s">
        <v>39</v>
      </c>
      <c r="I9668">
        <v>717</v>
      </c>
      <c r="J9668" t="s">
        <v>29</v>
      </c>
      <c r="K9668">
        <v>4</v>
      </c>
      <c r="L9668">
        <v>75.940599160000005</v>
      </c>
      <c r="M9668" t="s">
        <v>10</v>
      </c>
      <c r="N9668" s="2" t="s">
        <v>11</v>
      </c>
      <c r="O9668">
        <v>0</v>
      </c>
      <c r="P9668">
        <f t="shared" si="455"/>
        <v>303.76239664000002</v>
      </c>
      <c r="Q9668" s="2" t="s">
        <v>16</v>
      </c>
      <c r="R9668" t="s">
        <v>12</v>
      </c>
      <c r="S9668">
        <v>2</v>
      </c>
      <c r="T9668" s="2" t="s">
        <v>16</v>
      </c>
    </row>
    <row r="9669" spans="1:20" x14ac:dyDescent="0.25">
      <c r="A9669">
        <v>9668</v>
      </c>
      <c r="B9669" s="4">
        <v>43446</v>
      </c>
      <c r="C9669" t="str">
        <f t="shared" si="453"/>
        <v>2018</v>
      </c>
      <c r="D9669">
        <v>406</v>
      </c>
      <c r="E9669">
        <v>20</v>
      </c>
      <c r="F9669" t="str">
        <f t="shared" si="454"/>
        <v>Teenager</v>
      </c>
      <c r="G9669" t="s">
        <v>7</v>
      </c>
      <c r="H9669" t="s">
        <v>37</v>
      </c>
      <c r="I9669">
        <v>816</v>
      </c>
      <c r="J9669" t="s">
        <v>29</v>
      </c>
      <c r="K9669">
        <v>3</v>
      </c>
      <c r="L9669">
        <v>74.788214729999993</v>
      </c>
      <c r="M9669" t="s">
        <v>10</v>
      </c>
      <c r="N9669" s="2" t="s">
        <v>16</v>
      </c>
      <c r="O9669">
        <v>0</v>
      </c>
      <c r="P9669">
        <f t="shared" si="455"/>
        <v>224.36464418999998</v>
      </c>
      <c r="Q9669" s="2" t="s">
        <v>11</v>
      </c>
      <c r="R9669" t="s">
        <v>12</v>
      </c>
      <c r="S9669">
        <v>5</v>
      </c>
      <c r="T9669" s="2" t="s">
        <v>16</v>
      </c>
    </row>
    <row r="9670" spans="1:20" x14ac:dyDescent="0.25">
      <c r="A9670">
        <v>9669</v>
      </c>
      <c r="B9670" s="4">
        <v>43405</v>
      </c>
      <c r="C9670" t="str">
        <f t="shared" si="453"/>
        <v>2018</v>
      </c>
      <c r="D9670">
        <v>310</v>
      </c>
      <c r="E9670">
        <v>29</v>
      </c>
      <c r="F9670" t="str">
        <f t="shared" si="454"/>
        <v>Teenager</v>
      </c>
      <c r="G9670" t="s">
        <v>13</v>
      </c>
      <c r="H9670" t="s">
        <v>41</v>
      </c>
      <c r="I9670">
        <v>782</v>
      </c>
      <c r="J9670" t="s">
        <v>29</v>
      </c>
      <c r="K9670">
        <v>5</v>
      </c>
      <c r="L9670">
        <v>14.95465495</v>
      </c>
      <c r="M9670" t="s">
        <v>22</v>
      </c>
      <c r="N9670" s="2" t="s">
        <v>16</v>
      </c>
      <c r="O9670">
        <v>7.4773274770000002</v>
      </c>
      <c r="P9670">
        <f t="shared" si="455"/>
        <v>67.295947272999996</v>
      </c>
      <c r="Q9670" s="2" t="s">
        <v>16</v>
      </c>
      <c r="R9670" t="s">
        <v>26</v>
      </c>
      <c r="S9670">
        <v>1</v>
      </c>
      <c r="T9670" s="2" t="s">
        <v>11</v>
      </c>
    </row>
    <row r="9671" spans="1:20" x14ac:dyDescent="0.25">
      <c r="A9671">
        <v>9670</v>
      </c>
      <c r="B9671" s="4">
        <v>43810</v>
      </c>
      <c r="C9671" t="str">
        <f t="shared" si="453"/>
        <v>2019</v>
      </c>
      <c r="D9671">
        <v>158</v>
      </c>
      <c r="E9671">
        <v>20</v>
      </c>
      <c r="F9671" t="str">
        <f t="shared" si="454"/>
        <v>Teenager</v>
      </c>
      <c r="G9671" t="s">
        <v>7</v>
      </c>
      <c r="H9671" t="s">
        <v>31</v>
      </c>
      <c r="I9671">
        <v>43</v>
      </c>
      <c r="J9671" t="s">
        <v>9</v>
      </c>
      <c r="K9671">
        <v>2</v>
      </c>
      <c r="L9671">
        <v>79.991722719999999</v>
      </c>
      <c r="M9671" t="s">
        <v>22</v>
      </c>
      <c r="N9671" s="2" t="s">
        <v>16</v>
      </c>
      <c r="O9671">
        <v>15.99834454</v>
      </c>
      <c r="P9671">
        <f t="shared" si="455"/>
        <v>143.98510089999999</v>
      </c>
      <c r="Q9671" s="2" t="s">
        <v>11</v>
      </c>
      <c r="R9671" t="s">
        <v>26</v>
      </c>
      <c r="S9671">
        <v>5</v>
      </c>
      <c r="T9671" s="2" t="s">
        <v>11</v>
      </c>
    </row>
    <row r="9672" spans="1:20" x14ac:dyDescent="0.25">
      <c r="A9672">
        <v>9671</v>
      </c>
      <c r="B9672" s="4">
        <v>44522</v>
      </c>
      <c r="C9672" t="str">
        <f t="shared" si="453"/>
        <v>2021</v>
      </c>
      <c r="D9672">
        <v>483</v>
      </c>
      <c r="E9672">
        <v>60</v>
      </c>
      <c r="F9672" t="str">
        <f t="shared" si="454"/>
        <v>Senior</v>
      </c>
      <c r="G9672" t="s">
        <v>27</v>
      </c>
      <c r="H9672" t="s">
        <v>23</v>
      </c>
      <c r="I9672">
        <v>838</v>
      </c>
      <c r="J9672" t="s">
        <v>33</v>
      </c>
      <c r="K9672">
        <v>2</v>
      </c>
      <c r="L9672">
        <v>25.854045769999999</v>
      </c>
      <c r="M9672" t="s">
        <v>10</v>
      </c>
      <c r="N9672" s="2" t="s">
        <v>16</v>
      </c>
      <c r="O9672">
        <v>0</v>
      </c>
      <c r="P9672">
        <f t="shared" si="455"/>
        <v>51.708091539999998</v>
      </c>
      <c r="Q9672" s="2" t="s">
        <v>11</v>
      </c>
      <c r="R9672" t="s">
        <v>12</v>
      </c>
      <c r="S9672">
        <v>1</v>
      </c>
      <c r="T9672" s="2" t="s">
        <v>16</v>
      </c>
    </row>
    <row r="9673" spans="1:20" x14ac:dyDescent="0.25">
      <c r="A9673">
        <v>9672</v>
      </c>
      <c r="B9673" s="4">
        <v>43436</v>
      </c>
      <c r="C9673" t="str">
        <f t="shared" si="453"/>
        <v>2018</v>
      </c>
      <c r="D9673">
        <v>340</v>
      </c>
      <c r="E9673">
        <v>49</v>
      </c>
      <c r="F9673" t="str">
        <f t="shared" si="454"/>
        <v>Adult</v>
      </c>
      <c r="G9673" t="s">
        <v>13</v>
      </c>
      <c r="H9673" t="s">
        <v>32</v>
      </c>
      <c r="I9673">
        <v>974</v>
      </c>
      <c r="J9673" t="s">
        <v>33</v>
      </c>
      <c r="K9673">
        <v>1</v>
      </c>
      <c r="L9673">
        <v>88.58490295</v>
      </c>
      <c r="M9673" t="s">
        <v>20</v>
      </c>
      <c r="N9673" s="2" t="s">
        <v>16</v>
      </c>
      <c r="O9673">
        <v>8.8584902949999993</v>
      </c>
      <c r="P9673">
        <f t="shared" si="455"/>
        <v>79.726412655000004</v>
      </c>
      <c r="Q9673" s="2" t="s">
        <v>11</v>
      </c>
      <c r="R9673" t="s">
        <v>26</v>
      </c>
      <c r="S9673">
        <v>3</v>
      </c>
      <c r="T9673" s="2" t="s">
        <v>16</v>
      </c>
    </row>
    <row r="9674" spans="1:20" x14ac:dyDescent="0.25">
      <c r="A9674">
        <v>9673</v>
      </c>
      <c r="B9674" s="4">
        <v>44542</v>
      </c>
      <c r="C9674" t="str">
        <f t="shared" si="453"/>
        <v>2021</v>
      </c>
      <c r="D9674">
        <v>339</v>
      </c>
      <c r="E9674">
        <v>32</v>
      </c>
      <c r="F9674" t="str">
        <f t="shared" si="454"/>
        <v>Adult</v>
      </c>
      <c r="G9674" t="s">
        <v>27</v>
      </c>
      <c r="H9674" t="s">
        <v>43</v>
      </c>
      <c r="I9674">
        <v>934</v>
      </c>
      <c r="J9674" t="s">
        <v>9</v>
      </c>
      <c r="K9674">
        <v>5</v>
      </c>
      <c r="L9674">
        <v>89.253532039999996</v>
      </c>
      <c r="M9674" t="s">
        <v>20</v>
      </c>
      <c r="N9674" s="2" t="s">
        <v>11</v>
      </c>
      <c r="O9674">
        <v>44.626766019999998</v>
      </c>
      <c r="P9674">
        <f t="shared" si="455"/>
        <v>401.64089417999998</v>
      </c>
      <c r="Q9674" s="2" t="s">
        <v>16</v>
      </c>
      <c r="R9674" t="s">
        <v>26</v>
      </c>
      <c r="S9674">
        <v>2</v>
      </c>
      <c r="T9674" s="2" t="s">
        <v>11</v>
      </c>
    </row>
    <row r="9675" spans="1:20" x14ac:dyDescent="0.25">
      <c r="A9675">
        <v>9674</v>
      </c>
      <c r="B9675" s="4">
        <v>43464</v>
      </c>
      <c r="C9675" t="str">
        <f t="shared" si="453"/>
        <v>2018</v>
      </c>
      <c r="D9675">
        <v>86</v>
      </c>
      <c r="E9675">
        <v>42</v>
      </c>
      <c r="F9675" t="str">
        <f t="shared" si="454"/>
        <v>Adult</v>
      </c>
      <c r="G9675" t="s">
        <v>27</v>
      </c>
      <c r="H9675" t="s">
        <v>17</v>
      </c>
      <c r="I9675">
        <v>566</v>
      </c>
      <c r="J9675" t="s">
        <v>29</v>
      </c>
      <c r="K9675">
        <v>4</v>
      </c>
      <c r="L9675">
        <v>13.80118371</v>
      </c>
      <c r="M9675" t="s">
        <v>22</v>
      </c>
      <c r="N9675" s="2" t="s">
        <v>11</v>
      </c>
      <c r="O9675">
        <v>5.520473483</v>
      </c>
      <c r="P9675">
        <f t="shared" si="455"/>
        <v>49.684261356999997</v>
      </c>
      <c r="Q9675" s="2" t="s">
        <v>16</v>
      </c>
      <c r="R9675" t="s">
        <v>26</v>
      </c>
      <c r="S9675">
        <v>2</v>
      </c>
      <c r="T9675" s="2" t="s">
        <v>11</v>
      </c>
    </row>
    <row r="9676" spans="1:20" x14ac:dyDescent="0.25">
      <c r="A9676">
        <v>9675</v>
      </c>
      <c r="B9676" s="4">
        <v>44920</v>
      </c>
      <c r="C9676" t="str">
        <f t="shared" si="453"/>
        <v>2022</v>
      </c>
      <c r="D9676">
        <v>484</v>
      </c>
      <c r="E9676">
        <v>52</v>
      </c>
      <c r="F9676" t="str">
        <f t="shared" si="454"/>
        <v>Senior</v>
      </c>
      <c r="G9676" t="s">
        <v>7</v>
      </c>
      <c r="H9676" t="s">
        <v>40</v>
      </c>
      <c r="I9676">
        <v>552</v>
      </c>
      <c r="J9676" t="s">
        <v>15</v>
      </c>
      <c r="K9676">
        <v>2</v>
      </c>
      <c r="L9676">
        <v>66.584307170000002</v>
      </c>
      <c r="M9676" t="s">
        <v>20</v>
      </c>
      <c r="N9676" s="2" t="s">
        <v>16</v>
      </c>
      <c r="O9676">
        <v>0</v>
      </c>
      <c r="P9676">
        <f t="shared" si="455"/>
        <v>133.16861434</v>
      </c>
      <c r="Q9676" s="2" t="s">
        <v>16</v>
      </c>
      <c r="R9676" t="s">
        <v>18</v>
      </c>
      <c r="S9676">
        <v>3</v>
      </c>
      <c r="T9676" s="2" t="s">
        <v>11</v>
      </c>
    </row>
    <row r="9677" spans="1:20" x14ac:dyDescent="0.25">
      <c r="A9677">
        <v>9676</v>
      </c>
      <c r="B9677" s="4">
        <v>44508</v>
      </c>
      <c r="C9677" t="str">
        <f t="shared" si="453"/>
        <v>2021</v>
      </c>
      <c r="D9677">
        <v>312</v>
      </c>
      <c r="E9677">
        <v>54</v>
      </c>
      <c r="F9677" t="str">
        <f t="shared" si="454"/>
        <v>Senior</v>
      </c>
      <c r="G9677" t="s">
        <v>27</v>
      </c>
      <c r="H9677" t="s">
        <v>35</v>
      </c>
      <c r="I9677">
        <v>994</v>
      </c>
      <c r="J9677" t="s">
        <v>24</v>
      </c>
      <c r="K9677">
        <v>1</v>
      </c>
      <c r="L9677">
        <v>67.502355519999995</v>
      </c>
      <c r="M9677" t="s">
        <v>22</v>
      </c>
      <c r="N9677" s="2" t="s">
        <v>16</v>
      </c>
      <c r="O9677">
        <v>6.7502355520000004</v>
      </c>
      <c r="P9677">
        <f t="shared" si="455"/>
        <v>60.752119967999995</v>
      </c>
      <c r="Q9677" s="2" t="s">
        <v>11</v>
      </c>
      <c r="R9677" t="s">
        <v>26</v>
      </c>
      <c r="S9677">
        <v>1</v>
      </c>
      <c r="T9677" s="2" t="s">
        <v>16</v>
      </c>
    </row>
    <row r="9678" spans="1:20" x14ac:dyDescent="0.25">
      <c r="A9678">
        <v>9677</v>
      </c>
      <c r="B9678" s="4">
        <v>43774</v>
      </c>
      <c r="C9678" t="str">
        <f t="shared" si="453"/>
        <v>2019</v>
      </c>
      <c r="D9678">
        <v>178</v>
      </c>
      <c r="E9678">
        <v>63</v>
      </c>
      <c r="F9678" t="str">
        <f t="shared" si="454"/>
        <v>Senior</v>
      </c>
      <c r="G9678" t="s">
        <v>13</v>
      </c>
      <c r="H9678" t="s">
        <v>31</v>
      </c>
      <c r="I9678">
        <v>855</v>
      </c>
      <c r="J9678" t="s">
        <v>24</v>
      </c>
      <c r="K9678">
        <v>1</v>
      </c>
      <c r="L9678">
        <v>10.87320721</v>
      </c>
      <c r="M9678" t="s">
        <v>22</v>
      </c>
      <c r="N9678" s="2" t="s">
        <v>11</v>
      </c>
      <c r="O9678">
        <v>0</v>
      </c>
      <c r="P9678">
        <f t="shared" si="455"/>
        <v>10.87320721</v>
      </c>
      <c r="Q9678" s="2" t="s">
        <v>11</v>
      </c>
      <c r="R9678" t="s">
        <v>18</v>
      </c>
      <c r="S9678">
        <v>4</v>
      </c>
      <c r="T9678" s="2" t="s">
        <v>11</v>
      </c>
    </row>
    <row r="9679" spans="1:20" x14ac:dyDescent="0.25">
      <c r="A9679">
        <v>9678</v>
      </c>
      <c r="B9679" s="4">
        <v>45261</v>
      </c>
      <c r="C9679" t="str">
        <f t="shared" si="453"/>
        <v>2023</v>
      </c>
      <c r="D9679">
        <v>231</v>
      </c>
      <c r="E9679">
        <v>48</v>
      </c>
      <c r="F9679" t="str">
        <f t="shared" si="454"/>
        <v>Adult</v>
      </c>
      <c r="G9679" t="s">
        <v>13</v>
      </c>
      <c r="H9679" t="s">
        <v>21</v>
      </c>
      <c r="I9679">
        <v>280</v>
      </c>
      <c r="J9679" t="s">
        <v>33</v>
      </c>
      <c r="K9679">
        <v>1</v>
      </c>
      <c r="L9679">
        <v>88.377946969999996</v>
      </c>
      <c r="M9679" t="s">
        <v>20</v>
      </c>
      <c r="N9679" s="2" t="s">
        <v>11</v>
      </c>
      <c r="O9679">
        <v>8.8377946969999996</v>
      </c>
      <c r="P9679">
        <f t="shared" si="455"/>
        <v>79.54015227299999</v>
      </c>
      <c r="Q9679" s="2" t="s">
        <v>11</v>
      </c>
      <c r="R9679" t="s">
        <v>26</v>
      </c>
      <c r="S9679">
        <v>3</v>
      </c>
      <c r="T9679" s="2" t="s">
        <v>11</v>
      </c>
    </row>
    <row r="9680" spans="1:20" x14ac:dyDescent="0.25">
      <c r="A9680">
        <v>9679</v>
      </c>
      <c r="B9680" s="4">
        <v>43787</v>
      </c>
      <c r="C9680" t="str">
        <f t="shared" si="453"/>
        <v>2019</v>
      </c>
      <c r="D9680">
        <v>224</v>
      </c>
      <c r="E9680">
        <v>26</v>
      </c>
      <c r="F9680" t="str">
        <f t="shared" si="454"/>
        <v>Teenager</v>
      </c>
      <c r="G9680" t="s">
        <v>7</v>
      </c>
      <c r="H9680" t="s">
        <v>19</v>
      </c>
      <c r="I9680">
        <v>594</v>
      </c>
      <c r="J9680" t="s">
        <v>9</v>
      </c>
      <c r="K9680">
        <v>5</v>
      </c>
      <c r="L9680">
        <v>26.120117919999998</v>
      </c>
      <c r="M9680" t="s">
        <v>20</v>
      </c>
      <c r="N9680" s="2" t="s">
        <v>11</v>
      </c>
      <c r="O9680">
        <v>0</v>
      </c>
      <c r="P9680">
        <f t="shared" si="455"/>
        <v>130.60058959999998</v>
      </c>
      <c r="Q9680" s="2" t="s">
        <v>16</v>
      </c>
      <c r="R9680" t="s">
        <v>18</v>
      </c>
      <c r="S9680">
        <v>2</v>
      </c>
      <c r="T9680" s="2" t="s">
        <v>16</v>
      </c>
    </row>
    <row r="9681" spans="1:20" x14ac:dyDescent="0.25">
      <c r="A9681">
        <v>9680</v>
      </c>
      <c r="B9681" s="4">
        <v>43772</v>
      </c>
      <c r="C9681" t="str">
        <f t="shared" si="453"/>
        <v>2019</v>
      </c>
      <c r="D9681">
        <v>408</v>
      </c>
      <c r="E9681">
        <v>34</v>
      </c>
      <c r="F9681" t="str">
        <f t="shared" si="454"/>
        <v>Adult</v>
      </c>
      <c r="G9681" t="s">
        <v>27</v>
      </c>
      <c r="H9681" t="s">
        <v>14</v>
      </c>
      <c r="I9681">
        <v>16</v>
      </c>
      <c r="J9681" t="s">
        <v>15</v>
      </c>
      <c r="K9681">
        <v>4</v>
      </c>
      <c r="L9681">
        <v>58.63166142</v>
      </c>
      <c r="M9681" t="s">
        <v>22</v>
      </c>
      <c r="N9681" s="2" t="s">
        <v>16</v>
      </c>
      <c r="O9681">
        <v>0</v>
      </c>
      <c r="P9681">
        <f t="shared" si="455"/>
        <v>234.52664568</v>
      </c>
      <c r="Q9681" s="2" t="s">
        <v>11</v>
      </c>
      <c r="R9681" t="s">
        <v>12</v>
      </c>
      <c r="S9681">
        <v>5</v>
      </c>
      <c r="T9681" s="2" t="s">
        <v>16</v>
      </c>
    </row>
    <row r="9682" spans="1:20" x14ac:dyDescent="0.25">
      <c r="A9682">
        <v>9681</v>
      </c>
      <c r="B9682" s="4">
        <v>44504</v>
      </c>
      <c r="C9682" t="str">
        <f t="shared" si="453"/>
        <v>2021</v>
      </c>
      <c r="D9682">
        <v>100</v>
      </c>
      <c r="E9682">
        <v>51</v>
      </c>
      <c r="F9682" t="str">
        <f t="shared" si="454"/>
        <v>Senior</v>
      </c>
      <c r="G9682" t="s">
        <v>27</v>
      </c>
      <c r="H9682" t="s">
        <v>42</v>
      </c>
      <c r="I9682">
        <v>82</v>
      </c>
      <c r="J9682" t="s">
        <v>9</v>
      </c>
      <c r="K9682">
        <v>2</v>
      </c>
      <c r="L9682">
        <v>60.340441169999998</v>
      </c>
      <c r="M9682" t="s">
        <v>20</v>
      </c>
      <c r="N9682" s="2" t="s">
        <v>16</v>
      </c>
      <c r="O9682">
        <v>0</v>
      </c>
      <c r="P9682">
        <f t="shared" si="455"/>
        <v>120.68088234</v>
      </c>
      <c r="Q9682" s="2" t="s">
        <v>16</v>
      </c>
      <c r="R9682" t="s">
        <v>12</v>
      </c>
      <c r="S9682">
        <v>2</v>
      </c>
      <c r="T9682" s="2" t="s">
        <v>16</v>
      </c>
    </row>
    <row r="9683" spans="1:20" x14ac:dyDescent="0.25">
      <c r="A9683">
        <v>9682</v>
      </c>
      <c r="B9683" s="4">
        <v>43770</v>
      </c>
      <c r="C9683" t="str">
        <f t="shared" si="453"/>
        <v>2019</v>
      </c>
      <c r="D9683">
        <v>336</v>
      </c>
      <c r="E9683">
        <v>55</v>
      </c>
      <c r="F9683" t="str">
        <f t="shared" si="454"/>
        <v>Senior</v>
      </c>
      <c r="G9683" t="s">
        <v>7</v>
      </c>
      <c r="H9683" t="s">
        <v>42</v>
      </c>
      <c r="I9683">
        <v>606</v>
      </c>
      <c r="J9683" t="s">
        <v>24</v>
      </c>
      <c r="K9683">
        <v>4</v>
      </c>
      <c r="L9683">
        <v>19.372331599999999</v>
      </c>
      <c r="M9683" t="s">
        <v>20</v>
      </c>
      <c r="N9683" s="2" t="s">
        <v>11</v>
      </c>
      <c r="O9683">
        <v>0</v>
      </c>
      <c r="P9683">
        <f t="shared" si="455"/>
        <v>77.489326399999996</v>
      </c>
      <c r="Q9683" s="2" t="s">
        <v>11</v>
      </c>
      <c r="R9683" t="s">
        <v>12</v>
      </c>
      <c r="S9683">
        <v>2</v>
      </c>
      <c r="T9683" s="2" t="s">
        <v>11</v>
      </c>
    </row>
    <row r="9684" spans="1:20" x14ac:dyDescent="0.25">
      <c r="A9684">
        <v>9683</v>
      </c>
      <c r="B9684" s="4">
        <v>43792</v>
      </c>
      <c r="C9684" t="str">
        <f t="shared" si="453"/>
        <v>2019</v>
      </c>
      <c r="D9684">
        <v>330</v>
      </c>
      <c r="E9684">
        <v>54</v>
      </c>
      <c r="F9684" t="str">
        <f t="shared" si="454"/>
        <v>Senior</v>
      </c>
      <c r="G9684" t="s">
        <v>7</v>
      </c>
      <c r="H9684" t="s">
        <v>17</v>
      </c>
      <c r="I9684">
        <v>593</v>
      </c>
      <c r="J9684" t="s">
        <v>24</v>
      </c>
      <c r="K9684">
        <v>2</v>
      </c>
      <c r="L9684">
        <v>31.320905440000001</v>
      </c>
      <c r="M9684" t="s">
        <v>10</v>
      </c>
      <c r="N9684" s="2" t="s">
        <v>11</v>
      </c>
      <c r="O9684">
        <v>6.264181088</v>
      </c>
      <c r="P9684">
        <f t="shared" si="455"/>
        <v>56.377629792</v>
      </c>
      <c r="Q9684" s="2" t="s">
        <v>16</v>
      </c>
      <c r="R9684" t="s">
        <v>26</v>
      </c>
      <c r="S9684">
        <v>3</v>
      </c>
      <c r="T9684" s="2" t="s">
        <v>11</v>
      </c>
    </row>
    <row r="9685" spans="1:20" x14ac:dyDescent="0.25">
      <c r="A9685">
        <v>9684</v>
      </c>
      <c r="B9685" s="4">
        <v>43799</v>
      </c>
      <c r="C9685" t="str">
        <f t="shared" si="453"/>
        <v>2019</v>
      </c>
      <c r="D9685">
        <v>191</v>
      </c>
      <c r="E9685">
        <v>24</v>
      </c>
      <c r="F9685" t="str">
        <f t="shared" si="454"/>
        <v>Teenager</v>
      </c>
      <c r="G9685" t="s">
        <v>27</v>
      </c>
      <c r="H9685" t="s">
        <v>32</v>
      </c>
      <c r="I9685">
        <v>416</v>
      </c>
      <c r="J9685" t="s">
        <v>15</v>
      </c>
      <c r="K9685">
        <v>5</v>
      </c>
      <c r="L9685">
        <v>96.827199730000004</v>
      </c>
      <c r="M9685" t="s">
        <v>25</v>
      </c>
      <c r="N9685" s="2" t="s">
        <v>11</v>
      </c>
      <c r="O9685">
        <v>0</v>
      </c>
      <c r="P9685">
        <f t="shared" si="455"/>
        <v>484.13599865000003</v>
      </c>
      <c r="Q9685" s="2" t="s">
        <v>16</v>
      </c>
      <c r="R9685" t="s">
        <v>12</v>
      </c>
      <c r="S9685">
        <v>4</v>
      </c>
      <c r="T9685" s="2" t="s">
        <v>16</v>
      </c>
    </row>
    <row r="9686" spans="1:20" x14ac:dyDescent="0.25">
      <c r="A9686">
        <v>9685</v>
      </c>
      <c r="B9686" s="4">
        <v>44149</v>
      </c>
      <c r="C9686" t="str">
        <f t="shared" si="453"/>
        <v>2020</v>
      </c>
      <c r="D9686">
        <v>429</v>
      </c>
      <c r="E9686">
        <v>25</v>
      </c>
      <c r="F9686" t="str">
        <f t="shared" si="454"/>
        <v>Teenager</v>
      </c>
      <c r="G9686" t="s">
        <v>7</v>
      </c>
      <c r="H9686" t="s">
        <v>43</v>
      </c>
      <c r="I9686">
        <v>817</v>
      </c>
      <c r="J9686" t="s">
        <v>24</v>
      </c>
      <c r="K9686">
        <v>2</v>
      </c>
      <c r="L9686">
        <v>58.404516639999997</v>
      </c>
      <c r="M9686" t="s">
        <v>20</v>
      </c>
      <c r="N9686" s="2" t="s">
        <v>16</v>
      </c>
      <c r="O9686">
        <v>11.68090333</v>
      </c>
      <c r="P9686">
        <f t="shared" si="455"/>
        <v>105.12812994999999</v>
      </c>
      <c r="Q9686" s="2" t="s">
        <v>16</v>
      </c>
      <c r="R9686" t="s">
        <v>26</v>
      </c>
      <c r="S9686">
        <v>2</v>
      </c>
      <c r="T9686" s="2" t="s">
        <v>11</v>
      </c>
    </row>
    <row r="9687" spans="1:20" x14ac:dyDescent="0.25">
      <c r="A9687">
        <v>9686</v>
      </c>
      <c r="B9687" s="4">
        <v>44506</v>
      </c>
      <c r="C9687" t="str">
        <f t="shared" si="453"/>
        <v>2021</v>
      </c>
      <c r="D9687">
        <v>151</v>
      </c>
      <c r="E9687">
        <v>54</v>
      </c>
      <c r="F9687" t="str">
        <f t="shared" si="454"/>
        <v>Senior</v>
      </c>
      <c r="G9687" t="s">
        <v>13</v>
      </c>
      <c r="H9687" t="s">
        <v>17</v>
      </c>
      <c r="I9687">
        <v>563</v>
      </c>
      <c r="J9687" t="s">
        <v>29</v>
      </c>
      <c r="K9687">
        <v>4</v>
      </c>
      <c r="L9687">
        <v>94.301693650000004</v>
      </c>
      <c r="M9687" t="s">
        <v>20</v>
      </c>
      <c r="N9687" s="2" t="s">
        <v>11</v>
      </c>
      <c r="O9687">
        <v>0</v>
      </c>
      <c r="P9687">
        <f t="shared" si="455"/>
        <v>377.20677460000002</v>
      </c>
      <c r="Q9687" s="2" t="s">
        <v>11</v>
      </c>
      <c r="R9687" t="s">
        <v>12</v>
      </c>
      <c r="S9687">
        <v>4</v>
      </c>
      <c r="T9687" s="2" t="s">
        <v>16</v>
      </c>
    </row>
    <row r="9688" spans="1:20" x14ac:dyDescent="0.25">
      <c r="A9688">
        <v>9687</v>
      </c>
      <c r="B9688" s="4">
        <v>45246</v>
      </c>
      <c r="C9688" t="str">
        <f t="shared" si="453"/>
        <v>2023</v>
      </c>
      <c r="D9688">
        <v>66</v>
      </c>
      <c r="E9688">
        <v>28</v>
      </c>
      <c r="F9688" t="str">
        <f t="shared" si="454"/>
        <v>Teenager</v>
      </c>
      <c r="G9688" t="s">
        <v>13</v>
      </c>
      <c r="H9688" t="s">
        <v>39</v>
      </c>
      <c r="I9688">
        <v>554</v>
      </c>
      <c r="J9688" t="s">
        <v>33</v>
      </c>
      <c r="K9688">
        <v>1</v>
      </c>
      <c r="L9688">
        <v>97.715596559999994</v>
      </c>
      <c r="M9688" t="s">
        <v>25</v>
      </c>
      <c r="N9688" s="2" t="s">
        <v>16</v>
      </c>
      <c r="O9688">
        <v>0</v>
      </c>
      <c r="P9688">
        <f t="shared" si="455"/>
        <v>97.715596559999994</v>
      </c>
      <c r="Q9688" s="2" t="s">
        <v>11</v>
      </c>
      <c r="R9688" t="s">
        <v>12</v>
      </c>
      <c r="S9688">
        <v>3</v>
      </c>
      <c r="T9688" s="2" t="s">
        <v>16</v>
      </c>
    </row>
    <row r="9689" spans="1:20" x14ac:dyDescent="0.25">
      <c r="A9689">
        <v>9688</v>
      </c>
      <c r="B9689" s="4">
        <v>44526</v>
      </c>
      <c r="C9689" t="str">
        <f t="shared" si="453"/>
        <v>2021</v>
      </c>
      <c r="D9689">
        <v>23</v>
      </c>
      <c r="E9689">
        <v>46</v>
      </c>
      <c r="F9689" t="str">
        <f t="shared" si="454"/>
        <v>Adult</v>
      </c>
      <c r="G9689" t="s">
        <v>27</v>
      </c>
      <c r="H9689" t="s">
        <v>30</v>
      </c>
      <c r="I9689">
        <v>829</v>
      </c>
      <c r="J9689" t="s">
        <v>15</v>
      </c>
      <c r="K9689">
        <v>3</v>
      </c>
      <c r="L9689">
        <v>86.372473020000001</v>
      </c>
      <c r="M9689" t="s">
        <v>20</v>
      </c>
      <c r="N9689" s="2" t="s">
        <v>11</v>
      </c>
      <c r="O9689">
        <v>25.91174191</v>
      </c>
      <c r="P9689">
        <f t="shared" si="455"/>
        <v>233.20567714999999</v>
      </c>
      <c r="Q9689" s="2" t="s">
        <v>11</v>
      </c>
      <c r="R9689" t="s">
        <v>26</v>
      </c>
      <c r="S9689">
        <v>3</v>
      </c>
      <c r="T9689" s="2" t="s">
        <v>16</v>
      </c>
    </row>
    <row r="9690" spans="1:20" x14ac:dyDescent="0.25">
      <c r="A9690">
        <v>9689</v>
      </c>
      <c r="B9690" s="4">
        <v>44907</v>
      </c>
      <c r="C9690" t="str">
        <f t="shared" si="453"/>
        <v>2022</v>
      </c>
      <c r="D9690">
        <v>444</v>
      </c>
      <c r="E9690">
        <v>28</v>
      </c>
      <c r="F9690" t="str">
        <f t="shared" si="454"/>
        <v>Teenager</v>
      </c>
      <c r="G9690" t="s">
        <v>13</v>
      </c>
      <c r="H9690" t="s">
        <v>38</v>
      </c>
      <c r="I9690">
        <v>222</v>
      </c>
      <c r="J9690" t="s">
        <v>33</v>
      </c>
      <c r="K9690">
        <v>2</v>
      </c>
      <c r="L9690">
        <v>18.141689289999999</v>
      </c>
      <c r="M9690" t="s">
        <v>10</v>
      </c>
      <c r="N9690" s="2" t="s">
        <v>11</v>
      </c>
      <c r="O9690">
        <v>0</v>
      </c>
      <c r="P9690">
        <f t="shared" si="455"/>
        <v>36.283378579999997</v>
      </c>
      <c r="Q9690" s="2" t="s">
        <v>16</v>
      </c>
      <c r="R9690" t="s">
        <v>12</v>
      </c>
      <c r="S9690">
        <v>5</v>
      </c>
      <c r="T9690" s="2" t="s">
        <v>16</v>
      </c>
    </row>
    <row r="9691" spans="1:20" x14ac:dyDescent="0.25">
      <c r="A9691">
        <v>9690</v>
      </c>
      <c r="B9691" s="4">
        <v>44917</v>
      </c>
      <c r="C9691" t="str">
        <f t="shared" si="453"/>
        <v>2022</v>
      </c>
      <c r="D9691">
        <v>111</v>
      </c>
      <c r="E9691">
        <v>30</v>
      </c>
      <c r="F9691" t="str">
        <f t="shared" si="454"/>
        <v>Teenager</v>
      </c>
      <c r="G9691" t="s">
        <v>13</v>
      </c>
      <c r="H9691" t="s">
        <v>21</v>
      </c>
      <c r="I9691">
        <v>814</v>
      </c>
      <c r="J9691" t="s">
        <v>29</v>
      </c>
      <c r="K9691">
        <v>1</v>
      </c>
      <c r="L9691">
        <v>16.686248580000001</v>
      </c>
      <c r="M9691" t="s">
        <v>25</v>
      </c>
      <c r="N9691" s="2" t="s">
        <v>16</v>
      </c>
      <c r="O9691">
        <v>0</v>
      </c>
      <c r="P9691">
        <f t="shared" si="455"/>
        <v>16.686248580000001</v>
      </c>
      <c r="Q9691" s="2" t="s">
        <v>11</v>
      </c>
      <c r="R9691" t="s">
        <v>12</v>
      </c>
      <c r="S9691">
        <v>3</v>
      </c>
      <c r="T9691" s="2" t="s">
        <v>16</v>
      </c>
    </row>
    <row r="9692" spans="1:20" x14ac:dyDescent="0.25">
      <c r="A9692">
        <v>9691</v>
      </c>
      <c r="B9692" s="4">
        <v>43421</v>
      </c>
      <c r="C9692" t="str">
        <f t="shared" si="453"/>
        <v>2018</v>
      </c>
      <c r="D9692">
        <v>72</v>
      </c>
      <c r="E9692">
        <v>19</v>
      </c>
      <c r="F9692" t="str">
        <f t="shared" si="454"/>
        <v>Teenager</v>
      </c>
      <c r="G9692" t="s">
        <v>13</v>
      </c>
      <c r="H9692" t="s">
        <v>37</v>
      </c>
      <c r="I9692">
        <v>669</v>
      </c>
      <c r="J9692" t="s">
        <v>24</v>
      </c>
      <c r="K9692">
        <v>4</v>
      </c>
      <c r="L9692">
        <v>63.757672759999998</v>
      </c>
      <c r="M9692" t="s">
        <v>25</v>
      </c>
      <c r="N9692" s="2" t="s">
        <v>11</v>
      </c>
      <c r="O9692">
        <v>0</v>
      </c>
      <c r="P9692">
        <f t="shared" si="455"/>
        <v>255.03069103999999</v>
      </c>
      <c r="Q9692" s="2" t="s">
        <v>11</v>
      </c>
      <c r="R9692" t="s">
        <v>12</v>
      </c>
      <c r="S9692">
        <v>5</v>
      </c>
      <c r="T9692" s="2" t="s">
        <v>16</v>
      </c>
    </row>
    <row r="9693" spans="1:20" x14ac:dyDescent="0.25">
      <c r="A9693">
        <v>9692</v>
      </c>
      <c r="B9693" s="4">
        <v>43774</v>
      </c>
      <c r="C9693" t="str">
        <f t="shared" si="453"/>
        <v>2019</v>
      </c>
      <c r="D9693">
        <v>409</v>
      </c>
      <c r="E9693">
        <v>54</v>
      </c>
      <c r="F9693" t="str">
        <f t="shared" si="454"/>
        <v>Senior</v>
      </c>
      <c r="G9693" t="s">
        <v>7</v>
      </c>
      <c r="H9693" t="s">
        <v>41</v>
      </c>
      <c r="I9693">
        <v>305</v>
      </c>
      <c r="J9693" t="s">
        <v>33</v>
      </c>
      <c r="K9693">
        <v>2</v>
      </c>
      <c r="L9693">
        <v>24.64663071</v>
      </c>
      <c r="M9693" t="s">
        <v>25</v>
      </c>
      <c r="N9693" s="2" t="s">
        <v>16</v>
      </c>
      <c r="O9693">
        <v>0</v>
      </c>
      <c r="P9693">
        <f t="shared" si="455"/>
        <v>49.29326142</v>
      </c>
      <c r="Q9693" s="2" t="s">
        <v>16</v>
      </c>
      <c r="R9693" t="s">
        <v>18</v>
      </c>
      <c r="S9693">
        <v>3</v>
      </c>
      <c r="T9693" s="2" t="s">
        <v>11</v>
      </c>
    </row>
    <row r="9694" spans="1:20" x14ac:dyDescent="0.25">
      <c r="A9694">
        <v>9693</v>
      </c>
      <c r="B9694" s="4">
        <v>44898</v>
      </c>
      <c r="C9694" t="str">
        <f t="shared" si="453"/>
        <v>2022</v>
      </c>
      <c r="D9694">
        <v>292</v>
      </c>
      <c r="E9694">
        <v>68</v>
      </c>
      <c r="F9694" t="str">
        <f t="shared" si="454"/>
        <v>Senior</v>
      </c>
      <c r="G9694" t="s">
        <v>7</v>
      </c>
      <c r="H9694" t="s">
        <v>43</v>
      </c>
      <c r="I9694">
        <v>444</v>
      </c>
      <c r="J9694" t="s">
        <v>24</v>
      </c>
      <c r="K9694">
        <v>3</v>
      </c>
      <c r="L9694">
        <v>56.49816569</v>
      </c>
      <c r="M9694" t="s">
        <v>22</v>
      </c>
      <c r="N9694" s="2" t="s">
        <v>11</v>
      </c>
      <c r="O9694">
        <v>0</v>
      </c>
      <c r="P9694">
        <f t="shared" si="455"/>
        <v>169.49449706999999</v>
      </c>
      <c r="Q9694" s="2" t="s">
        <v>16</v>
      </c>
      <c r="R9694" t="s">
        <v>12</v>
      </c>
      <c r="S9694">
        <v>2</v>
      </c>
      <c r="T9694" s="2" t="s">
        <v>11</v>
      </c>
    </row>
    <row r="9695" spans="1:20" x14ac:dyDescent="0.25">
      <c r="A9695">
        <v>9694</v>
      </c>
      <c r="B9695" s="4">
        <v>44870</v>
      </c>
      <c r="C9695" t="str">
        <f t="shared" si="453"/>
        <v>2022</v>
      </c>
      <c r="D9695">
        <v>402</v>
      </c>
      <c r="E9695">
        <v>66</v>
      </c>
      <c r="F9695" t="str">
        <f t="shared" si="454"/>
        <v>Senior</v>
      </c>
      <c r="G9695" t="s">
        <v>27</v>
      </c>
      <c r="H9695" t="s">
        <v>30</v>
      </c>
      <c r="I9695">
        <v>369</v>
      </c>
      <c r="J9695" t="s">
        <v>24</v>
      </c>
      <c r="K9695">
        <v>3</v>
      </c>
      <c r="L9695">
        <v>39.312820690000002</v>
      </c>
      <c r="M9695" t="s">
        <v>22</v>
      </c>
      <c r="N9695" s="2" t="s">
        <v>16</v>
      </c>
      <c r="O9695">
        <v>0</v>
      </c>
      <c r="P9695">
        <f t="shared" si="455"/>
        <v>117.93846207000001</v>
      </c>
      <c r="Q9695" s="2" t="s">
        <v>11</v>
      </c>
      <c r="R9695" t="s">
        <v>18</v>
      </c>
      <c r="S9695">
        <v>3</v>
      </c>
      <c r="T9695" s="2" t="s">
        <v>16</v>
      </c>
    </row>
    <row r="9696" spans="1:20" x14ac:dyDescent="0.25">
      <c r="A9696">
        <v>9695</v>
      </c>
      <c r="B9696" s="4">
        <v>44146</v>
      </c>
      <c r="C9696" t="str">
        <f t="shared" si="453"/>
        <v>2020</v>
      </c>
      <c r="D9696">
        <v>357</v>
      </c>
      <c r="E9696">
        <v>18</v>
      </c>
      <c r="F9696" t="str">
        <f t="shared" si="454"/>
        <v>Teenager</v>
      </c>
      <c r="G9696" t="s">
        <v>13</v>
      </c>
      <c r="H9696" t="s">
        <v>21</v>
      </c>
      <c r="I9696">
        <v>334</v>
      </c>
      <c r="J9696" t="s">
        <v>9</v>
      </c>
      <c r="K9696">
        <v>2</v>
      </c>
      <c r="L9696">
        <v>19.382769620000001</v>
      </c>
      <c r="M9696" t="s">
        <v>22</v>
      </c>
      <c r="N9696" s="2" t="s">
        <v>11</v>
      </c>
      <c r="O9696">
        <v>0</v>
      </c>
      <c r="P9696">
        <f t="shared" si="455"/>
        <v>38.765539240000003</v>
      </c>
      <c r="Q9696" s="2" t="s">
        <v>16</v>
      </c>
      <c r="R9696" t="s">
        <v>18</v>
      </c>
      <c r="S9696">
        <v>1</v>
      </c>
      <c r="T9696" s="2" t="s">
        <v>16</v>
      </c>
    </row>
    <row r="9697" spans="1:20" x14ac:dyDescent="0.25">
      <c r="A9697">
        <v>9696</v>
      </c>
      <c r="B9697" s="4">
        <v>44895</v>
      </c>
      <c r="C9697" t="str">
        <f t="shared" si="453"/>
        <v>2022</v>
      </c>
      <c r="D9697">
        <v>159</v>
      </c>
      <c r="E9697">
        <v>35</v>
      </c>
      <c r="F9697" t="str">
        <f t="shared" si="454"/>
        <v>Adult</v>
      </c>
      <c r="G9697" t="s">
        <v>27</v>
      </c>
      <c r="H9697" t="s">
        <v>35</v>
      </c>
      <c r="I9697">
        <v>79</v>
      </c>
      <c r="J9697" t="s">
        <v>9</v>
      </c>
      <c r="K9697">
        <v>5</v>
      </c>
      <c r="L9697">
        <v>83.155888129999994</v>
      </c>
      <c r="M9697" t="s">
        <v>25</v>
      </c>
      <c r="N9697" s="2" t="s">
        <v>11</v>
      </c>
      <c r="O9697">
        <v>0</v>
      </c>
      <c r="P9697">
        <f t="shared" si="455"/>
        <v>415.77944064999997</v>
      </c>
      <c r="Q9697" s="2" t="s">
        <v>11</v>
      </c>
      <c r="R9697" t="s">
        <v>12</v>
      </c>
      <c r="S9697">
        <v>4</v>
      </c>
      <c r="T9697" s="2" t="s">
        <v>11</v>
      </c>
    </row>
    <row r="9698" spans="1:20" x14ac:dyDescent="0.25">
      <c r="A9698">
        <v>9697</v>
      </c>
      <c r="B9698" s="4">
        <v>44181</v>
      </c>
      <c r="C9698" t="str">
        <f t="shared" si="453"/>
        <v>2020</v>
      </c>
      <c r="D9698">
        <v>115</v>
      </c>
      <c r="E9698">
        <v>24</v>
      </c>
      <c r="F9698" t="str">
        <f t="shared" si="454"/>
        <v>Teenager</v>
      </c>
      <c r="G9698" t="s">
        <v>27</v>
      </c>
      <c r="H9698" t="s">
        <v>32</v>
      </c>
      <c r="I9698">
        <v>116</v>
      </c>
      <c r="J9698" t="s">
        <v>24</v>
      </c>
      <c r="K9698">
        <v>4</v>
      </c>
      <c r="L9698">
        <v>82.606293339999993</v>
      </c>
      <c r="M9698" t="s">
        <v>25</v>
      </c>
      <c r="N9698" s="2" t="s">
        <v>11</v>
      </c>
      <c r="O9698">
        <v>33.042517340000003</v>
      </c>
      <c r="P9698">
        <f t="shared" si="455"/>
        <v>297.38265601999996</v>
      </c>
      <c r="Q9698" s="2" t="s">
        <v>11</v>
      </c>
      <c r="R9698" t="s">
        <v>26</v>
      </c>
      <c r="S9698">
        <v>4</v>
      </c>
      <c r="T9698" s="2" t="s">
        <v>11</v>
      </c>
    </row>
    <row r="9699" spans="1:20" x14ac:dyDescent="0.25">
      <c r="A9699">
        <v>9698</v>
      </c>
      <c r="B9699" s="4">
        <v>43412</v>
      </c>
      <c r="C9699" t="str">
        <f t="shared" si="453"/>
        <v>2018</v>
      </c>
      <c r="D9699">
        <v>40</v>
      </c>
      <c r="E9699">
        <v>45</v>
      </c>
      <c r="F9699" t="str">
        <f t="shared" si="454"/>
        <v>Adult</v>
      </c>
      <c r="G9699" t="s">
        <v>13</v>
      </c>
      <c r="H9699" t="s">
        <v>21</v>
      </c>
      <c r="I9699">
        <v>255</v>
      </c>
      <c r="J9699" t="s">
        <v>9</v>
      </c>
      <c r="K9699">
        <v>1</v>
      </c>
      <c r="L9699">
        <v>14.752828879999999</v>
      </c>
      <c r="M9699" t="s">
        <v>10</v>
      </c>
      <c r="N9699" s="2" t="s">
        <v>16</v>
      </c>
      <c r="O9699">
        <v>1.475282888</v>
      </c>
      <c r="P9699">
        <f t="shared" si="455"/>
        <v>13.277545991999999</v>
      </c>
      <c r="Q9699" s="2" t="s">
        <v>11</v>
      </c>
      <c r="R9699" t="s">
        <v>26</v>
      </c>
      <c r="S9699">
        <v>1</v>
      </c>
      <c r="T9699" s="2" t="s">
        <v>11</v>
      </c>
    </row>
    <row r="9700" spans="1:20" x14ac:dyDescent="0.25">
      <c r="A9700">
        <v>9699</v>
      </c>
      <c r="B9700" s="4">
        <v>44906</v>
      </c>
      <c r="C9700" t="str">
        <f t="shared" si="453"/>
        <v>2022</v>
      </c>
      <c r="D9700">
        <v>309</v>
      </c>
      <c r="E9700">
        <v>64</v>
      </c>
      <c r="F9700" t="str">
        <f t="shared" si="454"/>
        <v>Senior</v>
      </c>
      <c r="G9700" t="s">
        <v>27</v>
      </c>
      <c r="H9700" t="s">
        <v>43</v>
      </c>
      <c r="I9700">
        <v>405</v>
      </c>
      <c r="J9700" t="s">
        <v>9</v>
      </c>
      <c r="K9700">
        <v>2</v>
      </c>
      <c r="L9700">
        <v>60.38645855</v>
      </c>
      <c r="M9700" t="s">
        <v>25</v>
      </c>
      <c r="N9700" s="2" t="s">
        <v>16</v>
      </c>
      <c r="O9700">
        <v>0</v>
      </c>
      <c r="P9700">
        <f t="shared" si="455"/>
        <v>120.7729171</v>
      </c>
      <c r="Q9700" s="2" t="s">
        <v>11</v>
      </c>
      <c r="R9700" t="s">
        <v>12</v>
      </c>
      <c r="S9700">
        <v>2</v>
      </c>
      <c r="T9700" s="2" t="s">
        <v>11</v>
      </c>
    </row>
    <row r="9701" spans="1:20" x14ac:dyDescent="0.25">
      <c r="A9701">
        <v>9700</v>
      </c>
      <c r="B9701" s="4">
        <v>43822</v>
      </c>
      <c r="C9701" t="str">
        <f t="shared" si="453"/>
        <v>2019</v>
      </c>
      <c r="D9701">
        <v>134</v>
      </c>
      <c r="E9701">
        <v>53</v>
      </c>
      <c r="F9701" t="str">
        <f t="shared" si="454"/>
        <v>Senior</v>
      </c>
      <c r="G9701" t="s">
        <v>7</v>
      </c>
      <c r="H9701" t="s">
        <v>30</v>
      </c>
      <c r="I9701">
        <v>366</v>
      </c>
      <c r="J9701" t="s">
        <v>29</v>
      </c>
      <c r="K9701">
        <v>1</v>
      </c>
      <c r="L9701">
        <v>86.427381150000002</v>
      </c>
      <c r="M9701" t="s">
        <v>25</v>
      </c>
      <c r="N9701" s="2" t="s">
        <v>16</v>
      </c>
      <c r="O9701">
        <v>0</v>
      </c>
      <c r="P9701">
        <f t="shared" si="455"/>
        <v>86.427381150000002</v>
      </c>
      <c r="Q9701" s="2" t="s">
        <v>16</v>
      </c>
      <c r="R9701" t="s">
        <v>12</v>
      </c>
      <c r="S9701">
        <v>5</v>
      </c>
      <c r="T9701" s="2" t="s">
        <v>11</v>
      </c>
    </row>
    <row r="9702" spans="1:20" x14ac:dyDescent="0.25">
      <c r="A9702">
        <v>9701</v>
      </c>
      <c r="B9702" s="4">
        <v>45241</v>
      </c>
      <c r="C9702" t="str">
        <f t="shared" si="453"/>
        <v>2023</v>
      </c>
      <c r="D9702">
        <v>116</v>
      </c>
      <c r="E9702">
        <v>36</v>
      </c>
      <c r="F9702" t="str">
        <f t="shared" si="454"/>
        <v>Adult</v>
      </c>
      <c r="G9702" t="s">
        <v>7</v>
      </c>
      <c r="H9702" t="s">
        <v>32</v>
      </c>
      <c r="I9702">
        <v>265</v>
      </c>
      <c r="J9702" t="s">
        <v>24</v>
      </c>
      <c r="K9702">
        <v>5</v>
      </c>
      <c r="L9702">
        <v>60.927670159999998</v>
      </c>
      <c r="M9702" t="s">
        <v>22</v>
      </c>
      <c r="N9702" s="2" t="s">
        <v>16</v>
      </c>
      <c r="O9702">
        <v>30.463835079999999</v>
      </c>
      <c r="P9702">
        <f t="shared" si="455"/>
        <v>274.17451571999999</v>
      </c>
      <c r="Q9702" s="2" t="s">
        <v>16</v>
      </c>
      <c r="R9702" t="s">
        <v>26</v>
      </c>
      <c r="S9702">
        <v>4</v>
      </c>
      <c r="T9702" s="2" t="s">
        <v>16</v>
      </c>
    </row>
    <row r="9703" spans="1:20" x14ac:dyDescent="0.25">
      <c r="A9703">
        <v>9702</v>
      </c>
      <c r="B9703" s="4">
        <v>44506</v>
      </c>
      <c r="C9703" t="str">
        <f t="shared" si="453"/>
        <v>2021</v>
      </c>
      <c r="D9703">
        <v>117</v>
      </c>
      <c r="E9703">
        <v>44</v>
      </c>
      <c r="F9703" t="str">
        <f t="shared" si="454"/>
        <v>Adult</v>
      </c>
      <c r="G9703" t="s">
        <v>13</v>
      </c>
      <c r="H9703" t="s">
        <v>43</v>
      </c>
      <c r="I9703">
        <v>12</v>
      </c>
      <c r="J9703" t="s">
        <v>24</v>
      </c>
      <c r="K9703">
        <v>2</v>
      </c>
      <c r="L9703">
        <v>59.094824729999999</v>
      </c>
      <c r="M9703" t="s">
        <v>10</v>
      </c>
      <c r="N9703" s="2" t="s">
        <v>16</v>
      </c>
      <c r="O9703">
        <v>11.81896495</v>
      </c>
      <c r="P9703">
        <f t="shared" si="455"/>
        <v>106.37068451</v>
      </c>
      <c r="Q9703" s="2" t="s">
        <v>16</v>
      </c>
      <c r="R9703" t="s">
        <v>26</v>
      </c>
      <c r="S9703">
        <v>5</v>
      </c>
      <c r="T9703" s="2" t="s">
        <v>11</v>
      </c>
    </row>
    <row r="9704" spans="1:20" x14ac:dyDescent="0.25">
      <c r="A9704">
        <v>9703</v>
      </c>
      <c r="B9704" s="4">
        <v>44137</v>
      </c>
      <c r="C9704" t="str">
        <f t="shared" si="453"/>
        <v>2020</v>
      </c>
      <c r="D9704">
        <v>345</v>
      </c>
      <c r="E9704">
        <v>44</v>
      </c>
      <c r="F9704" t="str">
        <f t="shared" si="454"/>
        <v>Adult</v>
      </c>
      <c r="G9704" t="s">
        <v>7</v>
      </c>
      <c r="H9704" t="s">
        <v>30</v>
      </c>
      <c r="I9704">
        <v>892</v>
      </c>
      <c r="J9704" t="s">
        <v>15</v>
      </c>
      <c r="K9704">
        <v>1</v>
      </c>
      <c r="L9704">
        <v>16.698199299999999</v>
      </c>
      <c r="M9704" t="s">
        <v>20</v>
      </c>
      <c r="N9704" s="2" t="s">
        <v>11</v>
      </c>
      <c r="O9704">
        <v>0</v>
      </c>
      <c r="P9704">
        <f t="shared" si="455"/>
        <v>16.698199299999999</v>
      </c>
      <c r="Q9704" s="2" t="s">
        <v>16</v>
      </c>
      <c r="R9704" t="s">
        <v>12</v>
      </c>
      <c r="S9704">
        <v>5</v>
      </c>
      <c r="T9704" s="2" t="s">
        <v>11</v>
      </c>
    </row>
    <row r="9705" spans="1:20" x14ac:dyDescent="0.25">
      <c r="A9705">
        <v>9704</v>
      </c>
      <c r="B9705" s="4">
        <v>44182</v>
      </c>
      <c r="C9705" t="str">
        <f t="shared" si="453"/>
        <v>2020</v>
      </c>
      <c r="D9705">
        <v>148</v>
      </c>
      <c r="E9705">
        <v>63</v>
      </c>
      <c r="F9705" t="str">
        <f t="shared" si="454"/>
        <v>Senior</v>
      </c>
      <c r="G9705" t="s">
        <v>13</v>
      </c>
      <c r="H9705" t="s">
        <v>42</v>
      </c>
      <c r="I9705">
        <v>18</v>
      </c>
      <c r="J9705" t="s">
        <v>29</v>
      </c>
      <c r="K9705">
        <v>2</v>
      </c>
      <c r="L9705">
        <v>24.958242680000001</v>
      </c>
      <c r="M9705" t="s">
        <v>25</v>
      </c>
      <c r="N9705" s="2" t="s">
        <v>11</v>
      </c>
      <c r="O9705">
        <v>0</v>
      </c>
      <c r="P9705">
        <f t="shared" si="455"/>
        <v>49.916485360000003</v>
      </c>
      <c r="Q9705" s="2" t="s">
        <v>11</v>
      </c>
      <c r="R9705" t="s">
        <v>18</v>
      </c>
      <c r="S9705">
        <v>2</v>
      </c>
      <c r="T9705" s="2" t="s">
        <v>16</v>
      </c>
    </row>
    <row r="9706" spans="1:20" x14ac:dyDescent="0.25">
      <c r="A9706">
        <v>9705</v>
      </c>
      <c r="B9706" s="4">
        <v>45275</v>
      </c>
      <c r="C9706" t="str">
        <f t="shared" si="453"/>
        <v>2023</v>
      </c>
      <c r="D9706">
        <v>29</v>
      </c>
      <c r="E9706">
        <v>46</v>
      </c>
      <c r="F9706" t="str">
        <f t="shared" si="454"/>
        <v>Adult</v>
      </c>
      <c r="G9706" t="s">
        <v>27</v>
      </c>
      <c r="H9706" t="s">
        <v>17</v>
      </c>
      <c r="I9706">
        <v>638</v>
      </c>
      <c r="J9706" t="s">
        <v>9</v>
      </c>
      <c r="K9706">
        <v>3</v>
      </c>
      <c r="L9706">
        <v>86.855009820000006</v>
      </c>
      <c r="M9706" t="s">
        <v>20</v>
      </c>
      <c r="N9706" s="2" t="s">
        <v>11</v>
      </c>
      <c r="O9706">
        <v>26.056502949999999</v>
      </c>
      <c r="P9706">
        <f t="shared" si="455"/>
        <v>234.50852651</v>
      </c>
      <c r="Q9706" s="2" t="s">
        <v>11</v>
      </c>
      <c r="R9706" t="s">
        <v>26</v>
      </c>
      <c r="S9706">
        <v>3</v>
      </c>
      <c r="T9706" s="2" t="s">
        <v>11</v>
      </c>
    </row>
    <row r="9707" spans="1:20" x14ac:dyDescent="0.25">
      <c r="A9707">
        <v>9706</v>
      </c>
      <c r="B9707" s="4">
        <v>43450</v>
      </c>
      <c r="C9707" t="str">
        <f t="shared" si="453"/>
        <v>2018</v>
      </c>
      <c r="D9707">
        <v>452</v>
      </c>
      <c r="E9707">
        <v>52</v>
      </c>
      <c r="F9707" t="str">
        <f t="shared" si="454"/>
        <v>Senior</v>
      </c>
      <c r="G9707" t="s">
        <v>7</v>
      </c>
      <c r="H9707" t="s">
        <v>17</v>
      </c>
      <c r="I9707">
        <v>236</v>
      </c>
      <c r="J9707" t="s">
        <v>24</v>
      </c>
      <c r="K9707">
        <v>5</v>
      </c>
      <c r="L9707">
        <v>70.120813179999999</v>
      </c>
      <c r="M9707" t="s">
        <v>10</v>
      </c>
      <c r="N9707" s="2" t="s">
        <v>11</v>
      </c>
      <c r="O9707">
        <v>0</v>
      </c>
      <c r="P9707">
        <f t="shared" si="455"/>
        <v>350.60406590000002</v>
      </c>
      <c r="Q9707" s="2" t="s">
        <v>11</v>
      </c>
      <c r="R9707" t="s">
        <v>12</v>
      </c>
      <c r="S9707">
        <v>2</v>
      </c>
      <c r="T9707" s="2" t="s">
        <v>16</v>
      </c>
    </row>
    <row r="9708" spans="1:20" x14ac:dyDescent="0.25">
      <c r="A9708">
        <v>9707</v>
      </c>
      <c r="B9708" s="4">
        <v>44531</v>
      </c>
      <c r="C9708" t="str">
        <f t="shared" si="453"/>
        <v>2021</v>
      </c>
      <c r="D9708">
        <v>285</v>
      </c>
      <c r="E9708">
        <v>64</v>
      </c>
      <c r="F9708" t="str">
        <f t="shared" si="454"/>
        <v>Senior</v>
      </c>
      <c r="G9708" t="s">
        <v>27</v>
      </c>
      <c r="H9708" t="s">
        <v>23</v>
      </c>
      <c r="I9708">
        <v>126</v>
      </c>
      <c r="J9708" t="s">
        <v>24</v>
      </c>
      <c r="K9708">
        <v>4</v>
      </c>
      <c r="L9708">
        <v>21.11760791</v>
      </c>
      <c r="M9708" t="s">
        <v>25</v>
      </c>
      <c r="N9708" s="2" t="s">
        <v>16</v>
      </c>
      <c r="O9708">
        <v>0</v>
      </c>
      <c r="P9708">
        <f t="shared" si="455"/>
        <v>84.470431640000001</v>
      </c>
      <c r="Q9708" s="2" t="s">
        <v>11</v>
      </c>
      <c r="R9708" t="s">
        <v>12</v>
      </c>
      <c r="S9708">
        <v>4</v>
      </c>
      <c r="T9708" s="2" t="s">
        <v>11</v>
      </c>
    </row>
    <row r="9709" spans="1:20" x14ac:dyDescent="0.25">
      <c r="A9709">
        <v>9708</v>
      </c>
      <c r="B9709" s="4">
        <v>44914</v>
      </c>
      <c r="C9709" t="str">
        <f t="shared" si="453"/>
        <v>2022</v>
      </c>
      <c r="D9709">
        <v>149</v>
      </c>
      <c r="E9709">
        <v>43</v>
      </c>
      <c r="F9709" t="str">
        <f t="shared" si="454"/>
        <v>Adult</v>
      </c>
      <c r="G9709" t="s">
        <v>13</v>
      </c>
      <c r="H9709" t="s">
        <v>31</v>
      </c>
      <c r="I9709">
        <v>87</v>
      </c>
      <c r="J9709" t="s">
        <v>24</v>
      </c>
      <c r="K9709">
        <v>2</v>
      </c>
      <c r="L9709">
        <v>88.525722849999994</v>
      </c>
      <c r="M9709" t="s">
        <v>10</v>
      </c>
      <c r="N9709" s="2" t="s">
        <v>16</v>
      </c>
      <c r="O9709">
        <v>17.705144570000002</v>
      </c>
      <c r="P9709">
        <f t="shared" si="455"/>
        <v>159.34630112999997</v>
      </c>
      <c r="Q9709" s="2" t="s">
        <v>16</v>
      </c>
      <c r="R9709" t="s">
        <v>26</v>
      </c>
      <c r="S9709">
        <v>5</v>
      </c>
      <c r="T9709" s="2" t="s">
        <v>16</v>
      </c>
    </row>
    <row r="9710" spans="1:20" x14ac:dyDescent="0.25">
      <c r="A9710">
        <v>9709</v>
      </c>
      <c r="B9710" s="4">
        <v>43418</v>
      </c>
      <c r="C9710" t="str">
        <f t="shared" si="453"/>
        <v>2018</v>
      </c>
      <c r="D9710">
        <v>335</v>
      </c>
      <c r="E9710">
        <v>25</v>
      </c>
      <c r="F9710" t="str">
        <f t="shared" si="454"/>
        <v>Teenager</v>
      </c>
      <c r="G9710" t="s">
        <v>7</v>
      </c>
      <c r="H9710" t="s">
        <v>42</v>
      </c>
      <c r="I9710">
        <v>460</v>
      </c>
      <c r="J9710" t="s">
        <v>15</v>
      </c>
      <c r="K9710">
        <v>3</v>
      </c>
      <c r="L9710">
        <v>74.39517472</v>
      </c>
      <c r="M9710" t="s">
        <v>10</v>
      </c>
      <c r="N9710" s="2" t="s">
        <v>16</v>
      </c>
      <c r="O9710">
        <v>22.31855242</v>
      </c>
      <c r="P9710">
        <f t="shared" si="455"/>
        <v>200.86697174</v>
      </c>
      <c r="Q9710" s="2" t="s">
        <v>16</v>
      </c>
      <c r="R9710" t="s">
        <v>26</v>
      </c>
      <c r="S9710">
        <v>1</v>
      </c>
      <c r="T9710" s="2" t="s">
        <v>16</v>
      </c>
    </row>
    <row r="9711" spans="1:20" x14ac:dyDescent="0.25">
      <c r="A9711">
        <v>9710</v>
      </c>
      <c r="B9711" s="4">
        <v>43783</v>
      </c>
      <c r="C9711" t="str">
        <f t="shared" si="453"/>
        <v>2019</v>
      </c>
      <c r="D9711">
        <v>73</v>
      </c>
      <c r="E9711">
        <v>30</v>
      </c>
      <c r="F9711" t="str">
        <f t="shared" si="454"/>
        <v>Teenager</v>
      </c>
      <c r="G9711" t="s">
        <v>27</v>
      </c>
      <c r="H9711" t="s">
        <v>23</v>
      </c>
      <c r="I9711">
        <v>480</v>
      </c>
      <c r="J9711" t="s">
        <v>24</v>
      </c>
      <c r="K9711">
        <v>2</v>
      </c>
      <c r="L9711">
        <v>19.577973830000001</v>
      </c>
      <c r="M9711" t="s">
        <v>25</v>
      </c>
      <c r="N9711" s="2" t="s">
        <v>11</v>
      </c>
      <c r="O9711">
        <v>0</v>
      </c>
      <c r="P9711">
        <f t="shared" si="455"/>
        <v>39.155947660000002</v>
      </c>
      <c r="Q9711" s="2" t="s">
        <v>16</v>
      </c>
      <c r="R9711" t="s">
        <v>18</v>
      </c>
      <c r="S9711">
        <v>5</v>
      </c>
      <c r="T9711" s="2" t="s">
        <v>16</v>
      </c>
    </row>
    <row r="9712" spans="1:20" x14ac:dyDescent="0.25">
      <c r="A9712">
        <v>9711</v>
      </c>
      <c r="B9712" s="4">
        <v>44891</v>
      </c>
      <c r="C9712" t="str">
        <f t="shared" si="453"/>
        <v>2022</v>
      </c>
      <c r="D9712">
        <v>92</v>
      </c>
      <c r="E9712">
        <v>56</v>
      </c>
      <c r="F9712" t="str">
        <f t="shared" si="454"/>
        <v>Senior</v>
      </c>
      <c r="G9712" t="s">
        <v>27</v>
      </c>
      <c r="H9712" t="s">
        <v>28</v>
      </c>
      <c r="I9712">
        <v>898</v>
      </c>
      <c r="J9712" t="s">
        <v>15</v>
      </c>
      <c r="K9712">
        <v>1</v>
      </c>
      <c r="L9712">
        <v>10.64436822</v>
      </c>
      <c r="M9712" t="s">
        <v>25</v>
      </c>
      <c r="N9712" s="2" t="s">
        <v>11</v>
      </c>
      <c r="O9712">
        <v>1.064436822</v>
      </c>
      <c r="P9712">
        <f t="shared" si="455"/>
        <v>9.5799313980000012</v>
      </c>
      <c r="Q9712" s="2" t="s">
        <v>11</v>
      </c>
      <c r="R9712" t="s">
        <v>26</v>
      </c>
      <c r="S9712">
        <v>3</v>
      </c>
      <c r="T9712" s="2" t="s">
        <v>16</v>
      </c>
    </row>
    <row r="9713" spans="1:20" x14ac:dyDescent="0.25">
      <c r="A9713">
        <v>9712</v>
      </c>
      <c r="B9713" s="4">
        <v>43789</v>
      </c>
      <c r="C9713" t="str">
        <f t="shared" si="453"/>
        <v>2019</v>
      </c>
      <c r="D9713">
        <v>385</v>
      </c>
      <c r="E9713">
        <v>50</v>
      </c>
      <c r="F9713" t="str">
        <f t="shared" si="454"/>
        <v>Adult</v>
      </c>
      <c r="G9713" t="s">
        <v>7</v>
      </c>
      <c r="H9713" t="s">
        <v>38</v>
      </c>
      <c r="I9713">
        <v>584</v>
      </c>
      <c r="J9713" t="s">
        <v>29</v>
      </c>
      <c r="K9713">
        <v>5</v>
      </c>
      <c r="L9713">
        <v>43.083891790000003</v>
      </c>
      <c r="M9713" t="s">
        <v>20</v>
      </c>
      <c r="N9713" s="2" t="s">
        <v>16</v>
      </c>
      <c r="O9713">
        <v>21.541945890000001</v>
      </c>
      <c r="P9713">
        <f t="shared" si="455"/>
        <v>193.87751306000001</v>
      </c>
      <c r="Q9713" s="2" t="s">
        <v>11</v>
      </c>
      <c r="R9713" t="s">
        <v>26</v>
      </c>
      <c r="S9713">
        <v>3</v>
      </c>
      <c r="T9713" s="2" t="s">
        <v>11</v>
      </c>
    </row>
    <row r="9714" spans="1:20" x14ac:dyDescent="0.25">
      <c r="A9714">
        <v>9713</v>
      </c>
      <c r="B9714" s="4">
        <v>43447</v>
      </c>
      <c r="C9714" t="str">
        <f t="shared" si="453"/>
        <v>2018</v>
      </c>
      <c r="D9714">
        <v>11</v>
      </c>
      <c r="E9714">
        <v>22</v>
      </c>
      <c r="F9714" t="str">
        <f t="shared" si="454"/>
        <v>Teenager</v>
      </c>
      <c r="G9714" t="s">
        <v>13</v>
      </c>
      <c r="H9714" t="s">
        <v>34</v>
      </c>
      <c r="I9714">
        <v>697</v>
      </c>
      <c r="J9714" t="s">
        <v>33</v>
      </c>
      <c r="K9714">
        <v>5</v>
      </c>
      <c r="L9714">
        <v>29.397953170000001</v>
      </c>
      <c r="M9714" t="s">
        <v>22</v>
      </c>
      <c r="N9714" s="2" t="s">
        <v>11</v>
      </c>
      <c r="O9714">
        <v>0</v>
      </c>
      <c r="P9714">
        <f t="shared" si="455"/>
        <v>146.98976585</v>
      </c>
      <c r="Q9714" s="2" t="s">
        <v>16</v>
      </c>
      <c r="R9714" t="s">
        <v>18</v>
      </c>
      <c r="S9714">
        <v>2</v>
      </c>
      <c r="T9714" s="2" t="s">
        <v>11</v>
      </c>
    </row>
    <row r="9715" spans="1:20" x14ac:dyDescent="0.25">
      <c r="A9715">
        <v>9714</v>
      </c>
      <c r="B9715" s="4">
        <v>44524</v>
      </c>
      <c r="C9715" t="str">
        <f t="shared" si="453"/>
        <v>2021</v>
      </c>
      <c r="D9715">
        <v>128</v>
      </c>
      <c r="E9715">
        <v>28</v>
      </c>
      <c r="F9715" t="str">
        <f t="shared" si="454"/>
        <v>Teenager</v>
      </c>
      <c r="G9715" t="s">
        <v>13</v>
      </c>
      <c r="H9715" t="s">
        <v>23</v>
      </c>
      <c r="I9715">
        <v>746</v>
      </c>
      <c r="J9715" t="s">
        <v>29</v>
      </c>
      <c r="K9715">
        <v>3</v>
      </c>
      <c r="L9715">
        <v>75.870097650000005</v>
      </c>
      <c r="M9715" t="s">
        <v>20</v>
      </c>
      <c r="N9715" s="2" t="s">
        <v>11</v>
      </c>
      <c r="O9715">
        <v>22.76102929</v>
      </c>
      <c r="P9715">
        <f t="shared" si="455"/>
        <v>204.84926366000002</v>
      </c>
      <c r="Q9715" s="2" t="s">
        <v>16</v>
      </c>
      <c r="R9715" t="s">
        <v>26</v>
      </c>
      <c r="S9715">
        <v>4</v>
      </c>
      <c r="T9715" s="2" t="s">
        <v>11</v>
      </c>
    </row>
    <row r="9716" spans="1:20" x14ac:dyDescent="0.25">
      <c r="A9716">
        <v>9715</v>
      </c>
      <c r="B9716" s="4">
        <v>45261</v>
      </c>
      <c r="C9716" t="str">
        <f t="shared" si="453"/>
        <v>2023</v>
      </c>
      <c r="D9716">
        <v>161</v>
      </c>
      <c r="E9716">
        <v>46</v>
      </c>
      <c r="F9716" t="str">
        <f t="shared" si="454"/>
        <v>Adult</v>
      </c>
      <c r="G9716" t="s">
        <v>7</v>
      </c>
      <c r="H9716" t="s">
        <v>43</v>
      </c>
      <c r="I9716">
        <v>655</v>
      </c>
      <c r="J9716" t="s">
        <v>24</v>
      </c>
      <c r="K9716">
        <v>5</v>
      </c>
      <c r="L9716">
        <v>24.62086296</v>
      </c>
      <c r="M9716" t="s">
        <v>10</v>
      </c>
      <c r="N9716" s="2" t="s">
        <v>16</v>
      </c>
      <c r="O9716">
        <v>0</v>
      </c>
      <c r="P9716">
        <f t="shared" si="455"/>
        <v>123.1043148</v>
      </c>
      <c r="Q9716" s="2" t="s">
        <v>11</v>
      </c>
      <c r="R9716" t="s">
        <v>12</v>
      </c>
      <c r="S9716">
        <v>5</v>
      </c>
      <c r="T9716" s="2" t="s">
        <v>11</v>
      </c>
    </row>
    <row r="9717" spans="1:20" x14ac:dyDescent="0.25">
      <c r="A9717">
        <v>9716</v>
      </c>
      <c r="B9717" s="4">
        <v>43821</v>
      </c>
      <c r="C9717" t="str">
        <f t="shared" si="453"/>
        <v>2019</v>
      </c>
      <c r="D9717">
        <v>74</v>
      </c>
      <c r="E9717">
        <v>28</v>
      </c>
      <c r="F9717" t="str">
        <f t="shared" si="454"/>
        <v>Teenager</v>
      </c>
      <c r="G9717" t="s">
        <v>13</v>
      </c>
      <c r="H9717" t="s">
        <v>23</v>
      </c>
      <c r="I9717">
        <v>296</v>
      </c>
      <c r="J9717" t="s">
        <v>9</v>
      </c>
      <c r="K9717">
        <v>4</v>
      </c>
      <c r="L9717">
        <v>58.004084550000002</v>
      </c>
      <c r="M9717" t="s">
        <v>20</v>
      </c>
      <c r="N9717" s="2" t="s">
        <v>11</v>
      </c>
      <c r="O9717">
        <v>23.201633820000001</v>
      </c>
      <c r="P9717">
        <f t="shared" si="455"/>
        <v>208.81470437999999</v>
      </c>
      <c r="Q9717" s="2" t="s">
        <v>11</v>
      </c>
      <c r="R9717" t="s">
        <v>26</v>
      </c>
      <c r="S9717">
        <v>1</v>
      </c>
      <c r="T9717" s="2" t="s">
        <v>11</v>
      </c>
    </row>
    <row r="9718" spans="1:20" x14ac:dyDescent="0.25">
      <c r="A9718">
        <v>9717</v>
      </c>
      <c r="B9718" s="4">
        <v>44151</v>
      </c>
      <c r="C9718" t="str">
        <f t="shared" si="453"/>
        <v>2020</v>
      </c>
      <c r="D9718">
        <v>368</v>
      </c>
      <c r="E9718">
        <v>55</v>
      </c>
      <c r="F9718" t="str">
        <f t="shared" si="454"/>
        <v>Senior</v>
      </c>
      <c r="G9718" t="s">
        <v>13</v>
      </c>
      <c r="H9718" t="s">
        <v>30</v>
      </c>
      <c r="I9718">
        <v>334</v>
      </c>
      <c r="J9718" t="s">
        <v>29</v>
      </c>
      <c r="K9718">
        <v>1</v>
      </c>
      <c r="L9718">
        <v>20.764247950000001</v>
      </c>
      <c r="M9718" t="s">
        <v>22</v>
      </c>
      <c r="N9718" s="2" t="s">
        <v>11</v>
      </c>
      <c r="O9718">
        <v>0</v>
      </c>
      <c r="P9718">
        <f t="shared" si="455"/>
        <v>20.764247950000001</v>
      </c>
      <c r="Q9718" s="2" t="s">
        <v>11</v>
      </c>
      <c r="R9718" t="s">
        <v>12</v>
      </c>
      <c r="S9718">
        <v>4</v>
      </c>
      <c r="T9718" s="2" t="s">
        <v>11</v>
      </c>
    </row>
    <row r="9719" spans="1:20" x14ac:dyDescent="0.25">
      <c r="A9719">
        <v>9718</v>
      </c>
      <c r="B9719" s="4">
        <v>45264</v>
      </c>
      <c r="C9719" t="str">
        <f t="shared" si="453"/>
        <v>2023</v>
      </c>
      <c r="D9719">
        <v>281</v>
      </c>
      <c r="E9719">
        <v>66</v>
      </c>
      <c r="F9719" t="str">
        <f t="shared" si="454"/>
        <v>Senior</v>
      </c>
      <c r="G9719" t="s">
        <v>27</v>
      </c>
      <c r="H9719" t="s">
        <v>28</v>
      </c>
      <c r="I9719">
        <v>778</v>
      </c>
      <c r="J9719" t="s">
        <v>15</v>
      </c>
      <c r="K9719">
        <v>4</v>
      </c>
      <c r="L9719">
        <v>42.876125960000003</v>
      </c>
      <c r="M9719" t="s">
        <v>20</v>
      </c>
      <c r="N9719" s="2" t="s">
        <v>11</v>
      </c>
      <c r="O9719">
        <v>0</v>
      </c>
      <c r="P9719">
        <f t="shared" si="455"/>
        <v>171.50450384000001</v>
      </c>
      <c r="Q9719" s="2" t="s">
        <v>16</v>
      </c>
      <c r="R9719" t="s">
        <v>12</v>
      </c>
      <c r="S9719">
        <v>5</v>
      </c>
      <c r="T9719" s="2" t="s">
        <v>16</v>
      </c>
    </row>
    <row r="9720" spans="1:20" x14ac:dyDescent="0.25">
      <c r="A9720">
        <v>9719</v>
      </c>
      <c r="B9720" s="4">
        <v>43452</v>
      </c>
      <c r="C9720" t="str">
        <f t="shared" si="453"/>
        <v>2018</v>
      </c>
      <c r="D9720">
        <v>259</v>
      </c>
      <c r="E9720">
        <v>33</v>
      </c>
      <c r="F9720" t="str">
        <f t="shared" si="454"/>
        <v>Adult</v>
      </c>
      <c r="G9720" t="s">
        <v>27</v>
      </c>
      <c r="H9720" t="s">
        <v>42</v>
      </c>
      <c r="I9720">
        <v>890</v>
      </c>
      <c r="J9720" t="s">
        <v>24</v>
      </c>
      <c r="K9720">
        <v>3</v>
      </c>
      <c r="L9720">
        <v>59.946157669999998</v>
      </c>
      <c r="M9720" t="s">
        <v>25</v>
      </c>
      <c r="N9720" s="2" t="s">
        <v>16</v>
      </c>
      <c r="O9720">
        <v>17.983847300000001</v>
      </c>
      <c r="P9720">
        <f t="shared" si="455"/>
        <v>161.85462570999999</v>
      </c>
      <c r="Q9720" s="2" t="s">
        <v>11</v>
      </c>
      <c r="R9720" t="s">
        <v>26</v>
      </c>
      <c r="S9720">
        <v>5</v>
      </c>
      <c r="T9720" s="2" t="s">
        <v>16</v>
      </c>
    </row>
    <row r="9721" spans="1:20" x14ac:dyDescent="0.25">
      <c r="A9721">
        <v>9720</v>
      </c>
      <c r="B9721" s="4">
        <v>44504</v>
      </c>
      <c r="C9721" t="str">
        <f t="shared" si="453"/>
        <v>2021</v>
      </c>
      <c r="D9721">
        <v>368</v>
      </c>
      <c r="E9721">
        <v>63</v>
      </c>
      <c r="F9721" t="str">
        <f t="shared" si="454"/>
        <v>Senior</v>
      </c>
      <c r="G9721" t="s">
        <v>13</v>
      </c>
      <c r="H9721" t="s">
        <v>19</v>
      </c>
      <c r="I9721">
        <v>675</v>
      </c>
      <c r="J9721" t="s">
        <v>33</v>
      </c>
      <c r="K9721">
        <v>5</v>
      </c>
      <c r="L9721">
        <v>68.118129730000007</v>
      </c>
      <c r="M9721" t="s">
        <v>20</v>
      </c>
      <c r="N9721" s="2" t="s">
        <v>16</v>
      </c>
      <c r="O9721">
        <v>0</v>
      </c>
      <c r="P9721">
        <f t="shared" si="455"/>
        <v>340.59064865000005</v>
      </c>
      <c r="Q9721" s="2" t="s">
        <v>16</v>
      </c>
      <c r="R9721" t="s">
        <v>12</v>
      </c>
      <c r="S9721">
        <v>2</v>
      </c>
      <c r="T9721" s="2" t="s">
        <v>16</v>
      </c>
    </row>
    <row r="9722" spans="1:20" x14ac:dyDescent="0.25">
      <c r="A9722">
        <v>9721</v>
      </c>
      <c r="B9722" s="4">
        <v>43800</v>
      </c>
      <c r="C9722" t="str">
        <f t="shared" si="453"/>
        <v>2019</v>
      </c>
      <c r="D9722">
        <v>355</v>
      </c>
      <c r="E9722">
        <v>33</v>
      </c>
      <c r="F9722" t="str">
        <f t="shared" si="454"/>
        <v>Adult</v>
      </c>
      <c r="G9722" t="s">
        <v>27</v>
      </c>
      <c r="H9722" t="s">
        <v>28</v>
      </c>
      <c r="I9722">
        <v>19</v>
      </c>
      <c r="J9722" t="s">
        <v>15</v>
      </c>
      <c r="K9722">
        <v>4</v>
      </c>
      <c r="L9722">
        <v>76.463802079999994</v>
      </c>
      <c r="M9722" t="s">
        <v>25</v>
      </c>
      <c r="N9722" s="2" t="s">
        <v>11</v>
      </c>
      <c r="O9722">
        <v>0</v>
      </c>
      <c r="P9722">
        <f t="shared" si="455"/>
        <v>305.85520831999997</v>
      </c>
      <c r="Q9722" s="2" t="s">
        <v>16</v>
      </c>
      <c r="R9722" t="s">
        <v>12</v>
      </c>
      <c r="S9722">
        <v>1</v>
      </c>
      <c r="T9722" s="2" t="s">
        <v>11</v>
      </c>
    </row>
    <row r="9723" spans="1:20" x14ac:dyDescent="0.25">
      <c r="A9723">
        <v>9722</v>
      </c>
      <c r="B9723" s="4">
        <v>44162</v>
      </c>
      <c r="C9723" t="str">
        <f t="shared" si="453"/>
        <v>2020</v>
      </c>
      <c r="D9723">
        <v>196</v>
      </c>
      <c r="E9723">
        <v>35</v>
      </c>
      <c r="F9723" t="str">
        <f t="shared" si="454"/>
        <v>Adult</v>
      </c>
      <c r="G9723" t="s">
        <v>13</v>
      </c>
      <c r="H9723" t="s">
        <v>23</v>
      </c>
      <c r="I9723">
        <v>458</v>
      </c>
      <c r="J9723" t="s">
        <v>9</v>
      </c>
      <c r="K9723">
        <v>1</v>
      </c>
      <c r="L9723">
        <v>99.193244239999999</v>
      </c>
      <c r="M9723" t="s">
        <v>22</v>
      </c>
      <c r="N9723" s="2" t="s">
        <v>16</v>
      </c>
      <c r="O9723">
        <v>9.9193244239999991</v>
      </c>
      <c r="P9723">
        <f t="shared" si="455"/>
        <v>89.273919816000003</v>
      </c>
      <c r="Q9723" s="2" t="s">
        <v>11</v>
      </c>
      <c r="R9723" t="s">
        <v>26</v>
      </c>
      <c r="S9723">
        <v>4</v>
      </c>
      <c r="T9723" s="2" t="s">
        <v>11</v>
      </c>
    </row>
    <row r="9724" spans="1:20" x14ac:dyDescent="0.25">
      <c r="A9724">
        <v>9723</v>
      </c>
      <c r="B9724" s="4">
        <v>45259</v>
      </c>
      <c r="C9724" t="str">
        <f t="shared" si="453"/>
        <v>2023</v>
      </c>
      <c r="D9724">
        <v>425</v>
      </c>
      <c r="E9724">
        <v>41</v>
      </c>
      <c r="F9724" t="str">
        <f t="shared" si="454"/>
        <v>Adult</v>
      </c>
      <c r="G9724" t="s">
        <v>13</v>
      </c>
      <c r="H9724" t="s">
        <v>8</v>
      </c>
      <c r="I9724">
        <v>83</v>
      </c>
      <c r="J9724" t="s">
        <v>24</v>
      </c>
      <c r="K9724">
        <v>2</v>
      </c>
      <c r="L9724">
        <v>66.137110890000002</v>
      </c>
      <c r="M9724" t="s">
        <v>20</v>
      </c>
      <c r="N9724" s="2" t="s">
        <v>11</v>
      </c>
      <c r="O9724">
        <v>13.22742218</v>
      </c>
      <c r="P9724">
        <f t="shared" si="455"/>
        <v>119.0467996</v>
      </c>
      <c r="Q9724" s="2" t="s">
        <v>16</v>
      </c>
      <c r="R9724" t="s">
        <v>26</v>
      </c>
      <c r="S9724">
        <v>4</v>
      </c>
      <c r="T9724" s="2" t="s">
        <v>11</v>
      </c>
    </row>
    <row r="9725" spans="1:20" x14ac:dyDescent="0.25">
      <c r="A9725">
        <v>9724</v>
      </c>
      <c r="B9725" s="4">
        <v>44560</v>
      </c>
      <c r="C9725" t="str">
        <f t="shared" si="453"/>
        <v>2021</v>
      </c>
      <c r="D9725">
        <v>103</v>
      </c>
      <c r="E9725">
        <v>70</v>
      </c>
      <c r="F9725" t="str">
        <f t="shared" si="454"/>
        <v>Senior</v>
      </c>
      <c r="G9725" t="s">
        <v>27</v>
      </c>
      <c r="H9725" t="s">
        <v>38</v>
      </c>
      <c r="I9725">
        <v>18</v>
      </c>
      <c r="J9725" t="s">
        <v>29</v>
      </c>
      <c r="K9725">
        <v>3</v>
      </c>
      <c r="L9725">
        <v>73.879785799999993</v>
      </c>
      <c r="M9725" t="s">
        <v>25</v>
      </c>
      <c r="N9725" s="2" t="s">
        <v>11</v>
      </c>
      <c r="O9725">
        <v>0</v>
      </c>
      <c r="P9725">
        <f t="shared" si="455"/>
        <v>221.63935739999999</v>
      </c>
      <c r="Q9725" s="2" t="s">
        <v>11</v>
      </c>
      <c r="R9725" t="s">
        <v>18</v>
      </c>
      <c r="S9725">
        <v>1</v>
      </c>
      <c r="T9725" s="2" t="s">
        <v>16</v>
      </c>
    </row>
    <row r="9726" spans="1:20" x14ac:dyDescent="0.25">
      <c r="A9726">
        <v>9725</v>
      </c>
      <c r="B9726" s="4">
        <v>43828</v>
      </c>
      <c r="C9726" t="str">
        <f t="shared" si="453"/>
        <v>2019</v>
      </c>
      <c r="D9726">
        <v>464</v>
      </c>
      <c r="E9726">
        <v>25</v>
      </c>
      <c r="F9726" t="str">
        <f t="shared" si="454"/>
        <v>Teenager</v>
      </c>
      <c r="G9726" t="s">
        <v>13</v>
      </c>
      <c r="H9726" t="s">
        <v>14</v>
      </c>
      <c r="I9726">
        <v>223</v>
      </c>
      <c r="J9726" t="s">
        <v>29</v>
      </c>
      <c r="K9726">
        <v>3</v>
      </c>
      <c r="L9726">
        <v>53.96534046</v>
      </c>
      <c r="M9726" t="s">
        <v>20</v>
      </c>
      <c r="N9726" s="2" t="s">
        <v>11</v>
      </c>
      <c r="O9726">
        <v>0</v>
      </c>
      <c r="P9726">
        <f t="shared" si="455"/>
        <v>161.89602138000001</v>
      </c>
      <c r="Q9726" s="2" t="s">
        <v>16</v>
      </c>
      <c r="R9726" t="s">
        <v>18</v>
      </c>
      <c r="S9726">
        <v>1</v>
      </c>
      <c r="T9726" s="2" t="s">
        <v>16</v>
      </c>
    </row>
    <row r="9727" spans="1:20" x14ac:dyDescent="0.25">
      <c r="A9727">
        <v>9726</v>
      </c>
      <c r="B9727" s="4">
        <v>44534</v>
      </c>
      <c r="C9727" t="str">
        <f t="shared" si="453"/>
        <v>2021</v>
      </c>
      <c r="D9727">
        <v>424</v>
      </c>
      <c r="E9727">
        <v>41</v>
      </c>
      <c r="F9727" t="str">
        <f t="shared" si="454"/>
        <v>Adult</v>
      </c>
      <c r="G9727" t="s">
        <v>13</v>
      </c>
      <c r="H9727" t="s">
        <v>34</v>
      </c>
      <c r="I9727">
        <v>880</v>
      </c>
      <c r="J9727" t="s">
        <v>29</v>
      </c>
      <c r="K9727">
        <v>5</v>
      </c>
      <c r="L9727">
        <v>49.313308329999998</v>
      </c>
      <c r="M9727" t="s">
        <v>20</v>
      </c>
      <c r="N9727" s="2" t="s">
        <v>16</v>
      </c>
      <c r="O9727">
        <v>0</v>
      </c>
      <c r="P9727">
        <f t="shared" si="455"/>
        <v>246.56654164999998</v>
      </c>
      <c r="Q9727" s="2" t="s">
        <v>11</v>
      </c>
      <c r="R9727" t="s">
        <v>18</v>
      </c>
      <c r="S9727">
        <v>2</v>
      </c>
      <c r="T9727" s="2" t="s">
        <v>16</v>
      </c>
    </row>
    <row r="9728" spans="1:20" x14ac:dyDescent="0.25">
      <c r="A9728">
        <v>9727</v>
      </c>
      <c r="B9728" s="4">
        <v>45247</v>
      </c>
      <c r="C9728" t="str">
        <f t="shared" si="453"/>
        <v>2023</v>
      </c>
      <c r="D9728">
        <v>88</v>
      </c>
      <c r="E9728">
        <v>40</v>
      </c>
      <c r="F9728" t="str">
        <f t="shared" si="454"/>
        <v>Adult</v>
      </c>
      <c r="G9728" t="s">
        <v>13</v>
      </c>
      <c r="H9728" t="s">
        <v>41</v>
      </c>
      <c r="I9728">
        <v>391</v>
      </c>
      <c r="J9728" t="s">
        <v>33</v>
      </c>
      <c r="K9728">
        <v>3</v>
      </c>
      <c r="L9728">
        <v>79.556544579999994</v>
      </c>
      <c r="M9728" t="s">
        <v>25</v>
      </c>
      <c r="N9728" s="2" t="s">
        <v>16</v>
      </c>
      <c r="O9728">
        <v>0</v>
      </c>
      <c r="P9728">
        <f t="shared" si="455"/>
        <v>238.66963373999999</v>
      </c>
      <c r="Q9728" s="2" t="s">
        <v>16</v>
      </c>
      <c r="R9728" t="s">
        <v>12</v>
      </c>
      <c r="S9728">
        <v>2</v>
      </c>
      <c r="T9728" s="2" t="s">
        <v>11</v>
      </c>
    </row>
    <row r="9729" spans="1:20" x14ac:dyDescent="0.25">
      <c r="A9729">
        <v>9728</v>
      </c>
      <c r="B9729" s="4">
        <v>43776</v>
      </c>
      <c r="C9729" t="str">
        <f t="shared" si="453"/>
        <v>2019</v>
      </c>
      <c r="D9729">
        <v>441</v>
      </c>
      <c r="E9729">
        <v>62</v>
      </c>
      <c r="F9729" t="str">
        <f t="shared" si="454"/>
        <v>Senior</v>
      </c>
      <c r="G9729" t="s">
        <v>27</v>
      </c>
      <c r="H9729" t="s">
        <v>40</v>
      </c>
      <c r="I9729">
        <v>430</v>
      </c>
      <c r="J9729" t="s">
        <v>9</v>
      </c>
      <c r="K9729">
        <v>4</v>
      </c>
      <c r="L9729">
        <v>74.432278640000007</v>
      </c>
      <c r="M9729" t="s">
        <v>20</v>
      </c>
      <c r="N9729" s="2" t="s">
        <v>16</v>
      </c>
      <c r="O9729">
        <v>29.77291146</v>
      </c>
      <c r="P9729">
        <f t="shared" si="455"/>
        <v>267.95620310000004</v>
      </c>
      <c r="Q9729" s="2" t="s">
        <v>11</v>
      </c>
      <c r="R9729" t="s">
        <v>26</v>
      </c>
      <c r="S9729">
        <v>3</v>
      </c>
      <c r="T9729" s="2" t="s">
        <v>11</v>
      </c>
    </row>
    <row r="9730" spans="1:20" x14ac:dyDescent="0.25">
      <c r="A9730">
        <v>9729</v>
      </c>
      <c r="B9730" s="4">
        <v>44514</v>
      </c>
      <c r="C9730" t="str">
        <f t="shared" si="453"/>
        <v>2021</v>
      </c>
      <c r="D9730">
        <v>182</v>
      </c>
      <c r="E9730">
        <v>43</v>
      </c>
      <c r="F9730" t="str">
        <f t="shared" si="454"/>
        <v>Adult</v>
      </c>
      <c r="G9730" t="s">
        <v>7</v>
      </c>
      <c r="H9730" t="s">
        <v>30</v>
      </c>
      <c r="I9730">
        <v>527</v>
      </c>
      <c r="J9730" t="s">
        <v>33</v>
      </c>
      <c r="K9730">
        <v>3</v>
      </c>
      <c r="L9730">
        <v>50.09979276</v>
      </c>
      <c r="M9730" t="s">
        <v>22</v>
      </c>
      <c r="N9730" s="2" t="s">
        <v>11</v>
      </c>
      <c r="O9730">
        <v>0</v>
      </c>
      <c r="P9730">
        <f t="shared" si="455"/>
        <v>150.29937827999998</v>
      </c>
      <c r="Q9730" s="2" t="s">
        <v>16</v>
      </c>
      <c r="R9730" t="s">
        <v>18</v>
      </c>
      <c r="S9730">
        <v>5</v>
      </c>
      <c r="T9730" s="2" t="s">
        <v>16</v>
      </c>
    </row>
    <row r="9731" spans="1:20" x14ac:dyDescent="0.25">
      <c r="A9731">
        <v>9730</v>
      </c>
      <c r="B9731" s="4">
        <v>43775</v>
      </c>
      <c r="C9731" t="str">
        <f t="shared" ref="C9731:C9794" si="456">TEXT(B9731,"YYYY")</f>
        <v>2019</v>
      </c>
      <c r="D9731">
        <v>321</v>
      </c>
      <c r="E9731">
        <v>36</v>
      </c>
      <c r="F9731" t="str">
        <f t="shared" ref="F9731:F9794" si="457">IF(E9731&gt;50,"Senior",IF(E9731&gt;30,"Adult","Teenager"))</f>
        <v>Adult</v>
      </c>
      <c r="G9731" t="s">
        <v>27</v>
      </c>
      <c r="H9731" t="s">
        <v>34</v>
      </c>
      <c r="I9731">
        <v>511</v>
      </c>
      <c r="J9731" t="s">
        <v>33</v>
      </c>
      <c r="K9731">
        <v>4</v>
      </c>
      <c r="L9731">
        <v>27.948718530000001</v>
      </c>
      <c r="M9731" t="s">
        <v>25</v>
      </c>
      <c r="N9731" s="2" t="s">
        <v>16</v>
      </c>
      <c r="O9731">
        <v>0</v>
      </c>
      <c r="P9731">
        <f t="shared" ref="P9731:P9794" si="458">K9731*L9731-O9731</f>
        <v>111.79487412</v>
      </c>
      <c r="Q9731" s="2" t="s">
        <v>16</v>
      </c>
      <c r="R9731" t="s">
        <v>18</v>
      </c>
      <c r="S9731">
        <v>5</v>
      </c>
      <c r="T9731" s="2" t="s">
        <v>16</v>
      </c>
    </row>
    <row r="9732" spans="1:20" x14ac:dyDescent="0.25">
      <c r="A9732">
        <v>9731</v>
      </c>
      <c r="B9732" s="4">
        <v>44138</v>
      </c>
      <c r="C9732" t="str">
        <f t="shared" si="456"/>
        <v>2020</v>
      </c>
      <c r="D9732">
        <v>484</v>
      </c>
      <c r="E9732">
        <v>36</v>
      </c>
      <c r="F9732" t="str">
        <f t="shared" si="457"/>
        <v>Adult</v>
      </c>
      <c r="G9732" t="s">
        <v>27</v>
      </c>
      <c r="H9732" t="s">
        <v>41</v>
      </c>
      <c r="I9732">
        <v>661</v>
      </c>
      <c r="J9732" t="s">
        <v>15</v>
      </c>
      <c r="K9732">
        <v>3</v>
      </c>
      <c r="L9732">
        <v>90.27816679</v>
      </c>
      <c r="M9732" t="s">
        <v>10</v>
      </c>
      <c r="N9732" s="2" t="s">
        <v>11</v>
      </c>
      <c r="O9732">
        <v>27.083450039999999</v>
      </c>
      <c r="P9732">
        <f t="shared" si="458"/>
        <v>243.75105033</v>
      </c>
      <c r="Q9732" s="2" t="s">
        <v>16</v>
      </c>
      <c r="R9732" t="s">
        <v>26</v>
      </c>
      <c r="S9732">
        <v>2</v>
      </c>
      <c r="T9732" s="2" t="s">
        <v>16</v>
      </c>
    </row>
    <row r="9733" spans="1:20" x14ac:dyDescent="0.25">
      <c r="A9733">
        <v>9732</v>
      </c>
      <c r="B9733" s="4">
        <v>43427</v>
      </c>
      <c r="C9733" t="str">
        <f t="shared" si="456"/>
        <v>2018</v>
      </c>
      <c r="D9733">
        <v>218</v>
      </c>
      <c r="E9733">
        <v>70</v>
      </c>
      <c r="F9733" t="str">
        <f t="shared" si="457"/>
        <v>Senior</v>
      </c>
      <c r="G9733" t="s">
        <v>7</v>
      </c>
      <c r="H9733" t="s">
        <v>32</v>
      </c>
      <c r="I9733">
        <v>482</v>
      </c>
      <c r="J9733" t="s">
        <v>29</v>
      </c>
      <c r="K9733">
        <v>2</v>
      </c>
      <c r="L9733">
        <v>80.806884269999998</v>
      </c>
      <c r="M9733" t="s">
        <v>25</v>
      </c>
      <c r="N9733" s="2" t="s">
        <v>11</v>
      </c>
      <c r="O9733">
        <v>16.16137685</v>
      </c>
      <c r="P9733">
        <f t="shared" si="458"/>
        <v>145.45239168999998</v>
      </c>
      <c r="Q9733" s="2" t="s">
        <v>11</v>
      </c>
      <c r="R9733" t="s">
        <v>26</v>
      </c>
      <c r="S9733">
        <v>4</v>
      </c>
      <c r="T9733" s="2" t="s">
        <v>16</v>
      </c>
    </row>
    <row r="9734" spans="1:20" x14ac:dyDescent="0.25">
      <c r="A9734">
        <v>9733</v>
      </c>
      <c r="B9734" s="4">
        <v>44541</v>
      </c>
      <c r="C9734" t="str">
        <f t="shared" si="456"/>
        <v>2021</v>
      </c>
      <c r="D9734">
        <v>26</v>
      </c>
      <c r="E9734">
        <v>59</v>
      </c>
      <c r="F9734" t="str">
        <f t="shared" si="457"/>
        <v>Senior</v>
      </c>
      <c r="G9734" t="s">
        <v>7</v>
      </c>
      <c r="H9734" t="s">
        <v>34</v>
      </c>
      <c r="I9734">
        <v>585</v>
      </c>
      <c r="J9734" t="s">
        <v>9</v>
      </c>
      <c r="K9734">
        <v>2</v>
      </c>
      <c r="L9734">
        <v>33.494416059999999</v>
      </c>
      <c r="M9734" t="s">
        <v>22</v>
      </c>
      <c r="N9734" s="2" t="s">
        <v>16</v>
      </c>
      <c r="O9734">
        <v>6.6988832120000001</v>
      </c>
      <c r="P9734">
        <f t="shared" si="458"/>
        <v>60.289948908</v>
      </c>
      <c r="Q9734" s="2" t="s">
        <v>16</v>
      </c>
      <c r="R9734" t="s">
        <v>26</v>
      </c>
      <c r="S9734">
        <v>3</v>
      </c>
      <c r="T9734" s="2" t="s">
        <v>11</v>
      </c>
    </row>
    <row r="9735" spans="1:20" x14ac:dyDescent="0.25">
      <c r="A9735">
        <v>9734</v>
      </c>
      <c r="B9735" s="4">
        <v>44897</v>
      </c>
      <c r="C9735" t="str">
        <f t="shared" si="456"/>
        <v>2022</v>
      </c>
      <c r="D9735">
        <v>255</v>
      </c>
      <c r="E9735">
        <v>52</v>
      </c>
      <c r="F9735" t="str">
        <f t="shared" si="457"/>
        <v>Senior</v>
      </c>
      <c r="G9735" t="s">
        <v>13</v>
      </c>
      <c r="H9735" t="s">
        <v>40</v>
      </c>
      <c r="I9735">
        <v>304</v>
      </c>
      <c r="J9735" t="s">
        <v>15</v>
      </c>
      <c r="K9735">
        <v>5</v>
      </c>
      <c r="L9735">
        <v>50.602155930000002</v>
      </c>
      <c r="M9735" t="s">
        <v>25</v>
      </c>
      <c r="N9735" s="2" t="s">
        <v>11</v>
      </c>
      <c r="O9735">
        <v>0</v>
      </c>
      <c r="P9735">
        <f t="shared" si="458"/>
        <v>253.01077965000002</v>
      </c>
      <c r="Q9735" s="2" t="s">
        <v>16</v>
      </c>
      <c r="R9735" t="s">
        <v>12</v>
      </c>
      <c r="S9735">
        <v>5</v>
      </c>
      <c r="T9735" s="2" t="s">
        <v>11</v>
      </c>
    </row>
    <row r="9736" spans="1:20" x14ac:dyDescent="0.25">
      <c r="A9736">
        <v>9735</v>
      </c>
      <c r="B9736" s="4">
        <v>44530</v>
      </c>
      <c r="C9736" t="str">
        <f t="shared" si="456"/>
        <v>2021</v>
      </c>
      <c r="D9736">
        <v>57</v>
      </c>
      <c r="E9736">
        <v>48</v>
      </c>
      <c r="F9736" t="str">
        <f t="shared" si="457"/>
        <v>Adult</v>
      </c>
      <c r="G9736" t="s">
        <v>13</v>
      </c>
      <c r="H9736" t="s">
        <v>14</v>
      </c>
      <c r="I9736">
        <v>890</v>
      </c>
      <c r="J9736" t="s">
        <v>9</v>
      </c>
      <c r="K9736">
        <v>4</v>
      </c>
      <c r="L9736">
        <v>65.484508539999993</v>
      </c>
      <c r="M9736" t="s">
        <v>22</v>
      </c>
      <c r="N9736" s="2" t="s">
        <v>11</v>
      </c>
      <c r="O9736">
        <v>26.193803410000001</v>
      </c>
      <c r="P9736">
        <f t="shared" si="458"/>
        <v>235.74423074999999</v>
      </c>
      <c r="Q9736" s="2" t="s">
        <v>16</v>
      </c>
      <c r="R9736" t="s">
        <v>26</v>
      </c>
      <c r="S9736">
        <v>2</v>
      </c>
      <c r="T9736" s="2" t="s">
        <v>11</v>
      </c>
    </row>
    <row r="9737" spans="1:20" x14ac:dyDescent="0.25">
      <c r="A9737">
        <v>9736</v>
      </c>
      <c r="B9737" s="4">
        <v>44904</v>
      </c>
      <c r="C9737" t="str">
        <f t="shared" si="456"/>
        <v>2022</v>
      </c>
      <c r="D9737">
        <v>412</v>
      </c>
      <c r="E9737">
        <v>49</v>
      </c>
      <c r="F9737" t="str">
        <f t="shared" si="457"/>
        <v>Adult</v>
      </c>
      <c r="G9737" t="s">
        <v>13</v>
      </c>
      <c r="H9737" t="s">
        <v>30</v>
      </c>
      <c r="I9737">
        <v>953</v>
      </c>
      <c r="J9737" t="s">
        <v>29</v>
      </c>
      <c r="K9737">
        <v>2</v>
      </c>
      <c r="L9737">
        <v>84.555311970000005</v>
      </c>
      <c r="M9737" t="s">
        <v>25</v>
      </c>
      <c r="N9737" s="2" t="s">
        <v>11</v>
      </c>
      <c r="O9737">
        <v>16.911062390000001</v>
      </c>
      <c r="P9737">
        <f t="shared" si="458"/>
        <v>152.19956155</v>
      </c>
      <c r="Q9737" s="2" t="s">
        <v>16</v>
      </c>
      <c r="R9737" t="s">
        <v>26</v>
      </c>
      <c r="S9737">
        <v>1</v>
      </c>
      <c r="T9737" s="2" t="s">
        <v>16</v>
      </c>
    </row>
    <row r="9738" spans="1:20" x14ac:dyDescent="0.25">
      <c r="A9738">
        <v>9737</v>
      </c>
      <c r="B9738" s="4">
        <v>43415</v>
      </c>
      <c r="C9738" t="str">
        <f t="shared" si="456"/>
        <v>2018</v>
      </c>
      <c r="D9738">
        <v>259</v>
      </c>
      <c r="E9738">
        <v>57</v>
      </c>
      <c r="F9738" t="str">
        <f t="shared" si="457"/>
        <v>Senior</v>
      </c>
      <c r="G9738" t="s">
        <v>7</v>
      </c>
      <c r="H9738" t="s">
        <v>21</v>
      </c>
      <c r="I9738">
        <v>702</v>
      </c>
      <c r="J9738" t="s">
        <v>15</v>
      </c>
      <c r="K9738">
        <v>3</v>
      </c>
      <c r="L9738">
        <v>45.16465316</v>
      </c>
      <c r="M9738" t="s">
        <v>10</v>
      </c>
      <c r="N9738" s="2" t="s">
        <v>16</v>
      </c>
      <c r="O9738">
        <v>0</v>
      </c>
      <c r="P9738">
        <f t="shared" si="458"/>
        <v>135.49395948</v>
      </c>
      <c r="Q9738" s="2" t="s">
        <v>16</v>
      </c>
      <c r="R9738" t="s">
        <v>18</v>
      </c>
      <c r="S9738">
        <v>4</v>
      </c>
      <c r="T9738" s="2" t="s">
        <v>11</v>
      </c>
    </row>
    <row r="9739" spans="1:20" x14ac:dyDescent="0.25">
      <c r="A9739">
        <v>9738</v>
      </c>
      <c r="B9739" s="4">
        <v>45252</v>
      </c>
      <c r="C9739" t="str">
        <f t="shared" si="456"/>
        <v>2023</v>
      </c>
      <c r="D9739">
        <v>7</v>
      </c>
      <c r="E9739">
        <v>25</v>
      </c>
      <c r="F9739" t="str">
        <f t="shared" si="457"/>
        <v>Teenager</v>
      </c>
      <c r="G9739" t="s">
        <v>7</v>
      </c>
      <c r="H9739" t="s">
        <v>42</v>
      </c>
      <c r="I9739">
        <v>457</v>
      </c>
      <c r="J9739" t="s">
        <v>33</v>
      </c>
      <c r="K9739">
        <v>4</v>
      </c>
      <c r="L9739">
        <v>34.022018430000003</v>
      </c>
      <c r="M9739" t="s">
        <v>20</v>
      </c>
      <c r="N9739" s="2" t="s">
        <v>16</v>
      </c>
      <c r="O9739">
        <v>13.608807369999999</v>
      </c>
      <c r="P9739">
        <f t="shared" si="458"/>
        <v>122.47926635000002</v>
      </c>
      <c r="Q9739" s="2" t="s">
        <v>16</v>
      </c>
      <c r="R9739" t="s">
        <v>26</v>
      </c>
      <c r="S9739">
        <v>4</v>
      </c>
      <c r="T9739" s="2" t="s">
        <v>16</v>
      </c>
    </row>
    <row r="9740" spans="1:20" x14ac:dyDescent="0.25">
      <c r="A9740">
        <v>9739</v>
      </c>
      <c r="B9740" s="4">
        <v>44904</v>
      </c>
      <c r="C9740" t="str">
        <f t="shared" si="456"/>
        <v>2022</v>
      </c>
      <c r="D9740">
        <v>186</v>
      </c>
      <c r="E9740">
        <v>22</v>
      </c>
      <c r="F9740" t="str">
        <f t="shared" si="457"/>
        <v>Teenager</v>
      </c>
      <c r="G9740" t="s">
        <v>7</v>
      </c>
      <c r="H9740" t="s">
        <v>38</v>
      </c>
      <c r="I9740">
        <v>421</v>
      </c>
      <c r="J9740" t="s">
        <v>24</v>
      </c>
      <c r="K9740">
        <v>2</v>
      </c>
      <c r="L9740">
        <v>59.050237500000001</v>
      </c>
      <c r="M9740" t="s">
        <v>10</v>
      </c>
      <c r="N9740" s="2" t="s">
        <v>11</v>
      </c>
      <c r="O9740">
        <v>0</v>
      </c>
      <c r="P9740">
        <f t="shared" si="458"/>
        <v>118.100475</v>
      </c>
      <c r="Q9740" s="2" t="s">
        <v>16</v>
      </c>
      <c r="R9740" t="s">
        <v>12</v>
      </c>
      <c r="S9740">
        <v>5</v>
      </c>
      <c r="T9740" s="2" t="s">
        <v>11</v>
      </c>
    </row>
    <row r="9741" spans="1:20" x14ac:dyDescent="0.25">
      <c r="A9741">
        <v>9740</v>
      </c>
      <c r="B9741" s="4">
        <v>43459</v>
      </c>
      <c r="C9741" t="str">
        <f t="shared" si="456"/>
        <v>2018</v>
      </c>
      <c r="D9741">
        <v>38</v>
      </c>
      <c r="E9741">
        <v>63</v>
      </c>
      <c r="F9741" t="str">
        <f t="shared" si="457"/>
        <v>Senior</v>
      </c>
      <c r="G9741" t="s">
        <v>13</v>
      </c>
      <c r="H9741" t="s">
        <v>14</v>
      </c>
      <c r="I9741">
        <v>297</v>
      </c>
      <c r="J9741" t="s">
        <v>15</v>
      </c>
      <c r="K9741">
        <v>5</v>
      </c>
      <c r="L9741">
        <v>96.998428250000003</v>
      </c>
      <c r="M9741" t="s">
        <v>20</v>
      </c>
      <c r="N9741" s="2" t="s">
        <v>11</v>
      </c>
      <c r="O9741">
        <v>0</v>
      </c>
      <c r="P9741">
        <f t="shared" si="458"/>
        <v>484.99214125000003</v>
      </c>
      <c r="Q9741" s="2" t="s">
        <v>11</v>
      </c>
      <c r="R9741" t="s">
        <v>18</v>
      </c>
      <c r="S9741">
        <v>5</v>
      </c>
      <c r="T9741" s="2" t="s">
        <v>16</v>
      </c>
    </row>
    <row r="9742" spans="1:20" x14ac:dyDescent="0.25">
      <c r="A9742">
        <v>9741</v>
      </c>
      <c r="B9742" s="4">
        <v>43790</v>
      </c>
      <c r="C9742" t="str">
        <f t="shared" si="456"/>
        <v>2019</v>
      </c>
      <c r="D9742">
        <v>13</v>
      </c>
      <c r="E9742">
        <v>61</v>
      </c>
      <c r="F9742" t="str">
        <f t="shared" si="457"/>
        <v>Senior</v>
      </c>
      <c r="G9742" t="s">
        <v>13</v>
      </c>
      <c r="H9742" t="s">
        <v>39</v>
      </c>
      <c r="I9742">
        <v>920</v>
      </c>
      <c r="J9742" t="s">
        <v>33</v>
      </c>
      <c r="K9742">
        <v>3</v>
      </c>
      <c r="L9742">
        <v>73.601937960000001</v>
      </c>
      <c r="M9742" t="s">
        <v>22</v>
      </c>
      <c r="N9742" s="2" t="s">
        <v>16</v>
      </c>
      <c r="O9742">
        <v>22.080581389999999</v>
      </c>
      <c r="P9742">
        <f t="shared" si="458"/>
        <v>198.72523249000002</v>
      </c>
      <c r="Q9742" s="2" t="s">
        <v>11</v>
      </c>
      <c r="R9742" t="s">
        <v>26</v>
      </c>
      <c r="S9742">
        <v>1</v>
      </c>
      <c r="T9742" s="2" t="s">
        <v>11</v>
      </c>
    </row>
    <row r="9743" spans="1:20" x14ac:dyDescent="0.25">
      <c r="A9743">
        <v>9742</v>
      </c>
      <c r="B9743" s="4">
        <v>44184</v>
      </c>
      <c r="C9743" t="str">
        <f t="shared" si="456"/>
        <v>2020</v>
      </c>
      <c r="D9743">
        <v>481</v>
      </c>
      <c r="E9743">
        <v>41</v>
      </c>
      <c r="F9743" t="str">
        <f t="shared" si="457"/>
        <v>Adult</v>
      </c>
      <c r="G9743" t="s">
        <v>7</v>
      </c>
      <c r="H9743" t="s">
        <v>28</v>
      </c>
      <c r="I9743">
        <v>760</v>
      </c>
      <c r="J9743" t="s">
        <v>33</v>
      </c>
      <c r="K9743">
        <v>3</v>
      </c>
      <c r="L9743">
        <v>91.197751280000006</v>
      </c>
      <c r="M9743" t="s">
        <v>22</v>
      </c>
      <c r="N9743" s="2" t="s">
        <v>16</v>
      </c>
      <c r="O9743">
        <v>0</v>
      </c>
      <c r="P9743">
        <f t="shared" si="458"/>
        <v>273.59325383999999</v>
      </c>
      <c r="Q9743" s="2" t="s">
        <v>11</v>
      </c>
      <c r="R9743" t="s">
        <v>18</v>
      </c>
      <c r="S9743">
        <v>5</v>
      </c>
      <c r="T9743" s="2" t="s">
        <v>11</v>
      </c>
    </row>
    <row r="9744" spans="1:20" x14ac:dyDescent="0.25">
      <c r="A9744">
        <v>9743</v>
      </c>
      <c r="B9744" s="4">
        <v>43775</v>
      </c>
      <c r="C9744" t="str">
        <f t="shared" si="456"/>
        <v>2019</v>
      </c>
      <c r="D9744">
        <v>479</v>
      </c>
      <c r="E9744">
        <v>42</v>
      </c>
      <c r="F9744" t="str">
        <f t="shared" si="457"/>
        <v>Adult</v>
      </c>
      <c r="G9744" t="s">
        <v>7</v>
      </c>
      <c r="H9744" t="s">
        <v>28</v>
      </c>
      <c r="I9744">
        <v>749</v>
      </c>
      <c r="J9744" t="s">
        <v>29</v>
      </c>
      <c r="K9744">
        <v>5</v>
      </c>
      <c r="L9744">
        <v>17.80633855</v>
      </c>
      <c r="M9744" t="s">
        <v>25</v>
      </c>
      <c r="N9744" s="2" t="s">
        <v>16</v>
      </c>
      <c r="O9744">
        <v>8.9031692749999998</v>
      </c>
      <c r="P9744">
        <f t="shared" si="458"/>
        <v>80.128523474999994</v>
      </c>
      <c r="Q9744" s="2" t="s">
        <v>16</v>
      </c>
      <c r="R9744" t="s">
        <v>26</v>
      </c>
      <c r="S9744">
        <v>1</v>
      </c>
      <c r="T9744" s="2" t="s">
        <v>11</v>
      </c>
    </row>
    <row r="9745" spans="1:20" x14ac:dyDescent="0.25">
      <c r="A9745">
        <v>9744</v>
      </c>
      <c r="B9745" s="4">
        <v>44923</v>
      </c>
      <c r="C9745" t="str">
        <f t="shared" si="456"/>
        <v>2022</v>
      </c>
      <c r="D9745">
        <v>101</v>
      </c>
      <c r="E9745">
        <v>37</v>
      </c>
      <c r="F9745" t="str">
        <f t="shared" si="457"/>
        <v>Adult</v>
      </c>
      <c r="G9745" t="s">
        <v>27</v>
      </c>
      <c r="H9745" t="s">
        <v>43</v>
      </c>
      <c r="I9745">
        <v>329</v>
      </c>
      <c r="J9745" t="s">
        <v>15</v>
      </c>
      <c r="K9745">
        <v>3</v>
      </c>
      <c r="L9745">
        <v>14.029024440000001</v>
      </c>
      <c r="M9745" t="s">
        <v>22</v>
      </c>
      <c r="N9745" s="2" t="s">
        <v>11</v>
      </c>
      <c r="O9745">
        <v>4.2087073320000004</v>
      </c>
      <c r="P9745">
        <f t="shared" si="458"/>
        <v>37.878365987999999</v>
      </c>
      <c r="Q9745" s="2" t="s">
        <v>11</v>
      </c>
      <c r="R9745" t="s">
        <v>26</v>
      </c>
      <c r="S9745">
        <v>3</v>
      </c>
      <c r="T9745" s="2" t="s">
        <v>11</v>
      </c>
    </row>
    <row r="9746" spans="1:20" x14ac:dyDescent="0.25">
      <c r="A9746">
        <v>9745</v>
      </c>
      <c r="B9746" s="4">
        <v>45261</v>
      </c>
      <c r="C9746" t="str">
        <f t="shared" si="456"/>
        <v>2023</v>
      </c>
      <c r="D9746">
        <v>417</v>
      </c>
      <c r="E9746">
        <v>69</v>
      </c>
      <c r="F9746" t="str">
        <f t="shared" si="457"/>
        <v>Senior</v>
      </c>
      <c r="G9746" t="s">
        <v>27</v>
      </c>
      <c r="H9746" t="s">
        <v>21</v>
      </c>
      <c r="I9746">
        <v>511</v>
      </c>
      <c r="J9746" t="s">
        <v>33</v>
      </c>
      <c r="K9746">
        <v>3</v>
      </c>
      <c r="L9746">
        <v>86.243484350000003</v>
      </c>
      <c r="M9746" t="s">
        <v>25</v>
      </c>
      <c r="N9746" s="2" t="s">
        <v>11</v>
      </c>
      <c r="O9746">
        <v>25.873045300000001</v>
      </c>
      <c r="P9746">
        <f t="shared" si="458"/>
        <v>232.85740774999999</v>
      </c>
      <c r="Q9746" s="2" t="s">
        <v>11</v>
      </c>
      <c r="R9746" t="s">
        <v>26</v>
      </c>
      <c r="S9746">
        <v>1</v>
      </c>
      <c r="T9746" s="2" t="s">
        <v>11</v>
      </c>
    </row>
    <row r="9747" spans="1:20" x14ac:dyDescent="0.25">
      <c r="A9747">
        <v>9746</v>
      </c>
      <c r="B9747" s="4">
        <v>45242</v>
      </c>
      <c r="C9747" t="str">
        <f t="shared" si="456"/>
        <v>2023</v>
      </c>
      <c r="D9747">
        <v>54</v>
      </c>
      <c r="E9747">
        <v>54</v>
      </c>
      <c r="F9747" t="str">
        <f t="shared" si="457"/>
        <v>Senior</v>
      </c>
      <c r="G9747" t="s">
        <v>13</v>
      </c>
      <c r="H9747" t="s">
        <v>23</v>
      </c>
      <c r="I9747">
        <v>247</v>
      </c>
      <c r="J9747" t="s">
        <v>29</v>
      </c>
      <c r="K9747">
        <v>4</v>
      </c>
      <c r="L9747">
        <v>28.133930159999998</v>
      </c>
      <c r="M9747" t="s">
        <v>25</v>
      </c>
      <c r="N9747" s="2" t="s">
        <v>16</v>
      </c>
      <c r="O9747">
        <v>0</v>
      </c>
      <c r="P9747">
        <f t="shared" si="458"/>
        <v>112.53572063999999</v>
      </c>
      <c r="Q9747" s="2" t="s">
        <v>16</v>
      </c>
      <c r="R9747" t="s">
        <v>12</v>
      </c>
      <c r="S9747">
        <v>2</v>
      </c>
      <c r="T9747" s="2" t="s">
        <v>11</v>
      </c>
    </row>
    <row r="9748" spans="1:20" x14ac:dyDescent="0.25">
      <c r="A9748">
        <v>9747</v>
      </c>
      <c r="B9748" s="4">
        <v>44181</v>
      </c>
      <c r="C9748" t="str">
        <f t="shared" si="456"/>
        <v>2020</v>
      </c>
      <c r="D9748">
        <v>227</v>
      </c>
      <c r="E9748">
        <v>34</v>
      </c>
      <c r="F9748" t="str">
        <f t="shared" si="457"/>
        <v>Adult</v>
      </c>
      <c r="G9748" t="s">
        <v>7</v>
      </c>
      <c r="H9748" t="s">
        <v>28</v>
      </c>
      <c r="I9748">
        <v>640</v>
      </c>
      <c r="J9748" t="s">
        <v>33</v>
      </c>
      <c r="K9748">
        <v>4</v>
      </c>
      <c r="L9748">
        <v>11.95492992</v>
      </c>
      <c r="M9748" t="s">
        <v>22</v>
      </c>
      <c r="N9748" s="2" t="s">
        <v>16</v>
      </c>
      <c r="O9748">
        <v>4.7819719689999998</v>
      </c>
      <c r="P9748">
        <f t="shared" si="458"/>
        <v>43.037747711000002</v>
      </c>
      <c r="Q9748" s="2" t="s">
        <v>16</v>
      </c>
      <c r="R9748" t="s">
        <v>26</v>
      </c>
      <c r="S9748">
        <v>2</v>
      </c>
      <c r="T9748" s="2" t="s">
        <v>16</v>
      </c>
    </row>
    <row r="9749" spans="1:20" x14ac:dyDescent="0.25">
      <c r="A9749">
        <v>9748</v>
      </c>
      <c r="B9749" s="4">
        <v>43420</v>
      </c>
      <c r="C9749" t="str">
        <f t="shared" si="456"/>
        <v>2018</v>
      </c>
      <c r="D9749">
        <v>246</v>
      </c>
      <c r="E9749">
        <v>61</v>
      </c>
      <c r="F9749" t="str">
        <f t="shared" si="457"/>
        <v>Senior</v>
      </c>
      <c r="G9749" t="s">
        <v>7</v>
      </c>
      <c r="H9749" t="s">
        <v>38</v>
      </c>
      <c r="I9749">
        <v>418</v>
      </c>
      <c r="J9749" t="s">
        <v>15</v>
      </c>
      <c r="K9749">
        <v>3</v>
      </c>
      <c r="L9749">
        <v>29.137659960000001</v>
      </c>
      <c r="M9749" t="s">
        <v>22</v>
      </c>
      <c r="N9749" s="2" t="s">
        <v>11</v>
      </c>
      <c r="O9749">
        <v>0</v>
      </c>
      <c r="P9749">
        <f t="shared" si="458"/>
        <v>87.412979879999995</v>
      </c>
      <c r="Q9749" s="2" t="s">
        <v>11</v>
      </c>
      <c r="R9749" t="s">
        <v>12</v>
      </c>
      <c r="S9749">
        <v>5</v>
      </c>
      <c r="T9749" s="2" t="s">
        <v>11</v>
      </c>
    </row>
    <row r="9750" spans="1:20" x14ac:dyDescent="0.25">
      <c r="A9750">
        <v>9749</v>
      </c>
      <c r="B9750" s="4">
        <v>44553</v>
      </c>
      <c r="C9750" t="str">
        <f t="shared" si="456"/>
        <v>2021</v>
      </c>
      <c r="D9750">
        <v>349</v>
      </c>
      <c r="E9750">
        <v>42</v>
      </c>
      <c r="F9750" t="str">
        <f t="shared" si="457"/>
        <v>Adult</v>
      </c>
      <c r="G9750" t="s">
        <v>7</v>
      </c>
      <c r="H9750" t="s">
        <v>30</v>
      </c>
      <c r="I9750">
        <v>323</v>
      </c>
      <c r="J9750" t="s">
        <v>24</v>
      </c>
      <c r="K9750">
        <v>4</v>
      </c>
      <c r="L9750">
        <v>30.80756465</v>
      </c>
      <c r="M9750" t="s">
        <v>25</v>
      </c>
      <c r="N9750" s="2" t="s">
        <v>16</v>
      </c>
      <c r="O9750">
        <v>0</v>
      </c>
      <c r="P9750">
        <f t="shared" si="458"/>
        <v>123.2302586</v>
      </c>
      <c r="Q9750" s="2" t="s">
        <v>11</v>
      </c>
      <c r="R9750" t="s">
        <v>12</v>
      </c>
      <c r="S9750">
        <v>3</v>
      </c>
      <c r="T9750" s="2" t="s">
        <v>16</v>
      </c>
    </row>
    <row r="9751" spans="1:20" x14ac:dyDescent="0.25">
      <c r="A9751">
        <v>9750</v>
      </c>
      <c r="B9751" s="4">
        <v>43413</v>
      </c>
      <c r="C9751" t="str">
        <f t="shared" si="456"/>
        <v>2018</v>
      </c>
      <c r="D9751">
        <v>4</v>
      </c>
      <c r="E9751">
        <v>35</v>
      </c>
      <c r="F9751" t="str">
        <f t="shared" si="457"/>
        <v>Adult</v>
      </c>
      <c r="G9751" t="s">
        <v>27</v>
      </c>
      <c r="H9751" t="s">
        <v>8</v>
      </c>
      <c r="I9751">
        <v>618</v>
      </c>
      <c r="J9751" t="s">
        <v>29</v>
      </c>
      <c r="K9751">
        <v>4</v>
      </c>
      <c r="L9751">
        <v>37.818400009999998</v>
      </c>
      <c r="M9751" t="s">
        <v>25</v>
      </c>
      <c r="N9751" s="2" t="s">
        <v>11</v>
      </c>
      <c r="O9751">
        <v>0</v>
      </c>
      <c r="P9751">
        <f t="shared" si="458"/>
        <v>151.27360003999999</v>
      </c>
      <c r="Q9751" s="2" t="s">
        <v>11</v>
      </c>
      <c r="R9751" t="s">
        <v>12</v>
      </c>
      <c r="S9751">
        <v>4</v>
      </c>
      <c r="T9751" s="2" t="s">
        <v>11</v>
      </c>
    </row>
    <row r="9752" spans="1:20" x14ac:dyDescent="0.25">
      <c r="A9752">
        <v>9751</v>
      </c>
      <c r="B9752" s="4">
        <v>45286</v>
      </c>
      <c r="C9752" t="str">
        <f t="shared" si="456"/>
        <v>2023</v>
      </c>
      <c r="D9752">
        <v>111</v>
      </c>
      <c r="E9752">
        <v>32</v>
      </c>
      <c r="F9752" t="str">
        <f t="shared" si="457"/>
        <v>Adult</v>
      </c>
      <c r="G9752" t="s">
        <v>27</v>
      </c>
      <c r="H9752" t="s">
        <v>31</v>
      </c>
      <c r="I9752">
        <v>631</v>
      </c>
      <c r="J9752" t="s">
        <v>29</v>
      </c>
      <c r="K9752">
        <v>2</v>
      </c>
      <c r="L9752">
        <v>89.613936649999999</v>
      </c>
      <c r="M9752" t="s">
        <v>25</v>
      </c>
      <c r="N9752" s="2" t="s">
        <v>16</v>
      </c>
      <c r="O9752">
        <v>17.922787329999998</v>
      </c>
      <c r="P9752">
        <f t="shared" si="458"/>
        <v>161.30508596999999</v>
      </c>
      <c r="Q9752" s="2" t="s">
        <v>16</v>
      </c>
      <c r="R9752" t="s">
        <v>26</v>
      </c>
      <c r="S9752">
        <v>5</v>
      </c>
      <c r="T9752" s="2" t="s">
        <v>16</v>
      </c>
    </row>
    <row r="9753" spans="1:20" x14ac:dyDescent="0.25">
      <c r="A9753">
        <v>9752</v>
      </c>
      <c r="B9753" s="4">
        <v>43427</v>
      </c>
      <c r="C9753" t="str">
        <f t="shared" si="456"/>
        <v>2018</v>
      </c>
      <c r="D9753">
        <v>73</v>
      </c>
      <c r="E9753">
        <v>48</v>
      </c>
      <c r="F9753" t="str">
        <f t="shared" si="457"/>
        <v>Adult</v>
      </c>
      <c r="G9753" t="s">
        <v>13</v>
      </c>
      <c r="H9753" t="s">
        <v>36</v>
      </c>
      <c r="I9753">
        <v>242</v>
      </c>
      <c r="J9753" t="s">
        <v>29</v>
      </c>
      <c r="K9753">
        <v>4</v>
      </c>
      <c r="L9753">
        <v>11.584193689999999</v>
      </c>
      <c r="M9753" t="s">
        <v>25</v>
      </c>
      <c r="N9753" s="2" t="s">
        <v>16</v>
      </c>
      <c r="O9753">
        <v>4.6336774759999999</v>
      </c>
      <c r="P9753">
        <f t="shared" si="458"/>
        <v>41.703097283999995</v>
      </c>
      <c r="Q9753" s="2" t="s">
        <v>11</v>
      </c>
      <c r="R9753" t="s">
        <v>26</v>
      </c>
      <c r="S9753">
        <v>3</v>
      </c>
      <c r="T9753" s="2" t="s">
        <v>11</v>
      </c>
    </row>
    <row r="9754" spans="1:20" x14ac:dyDescent="0.25">
      <c r="A9754">
        <v>9753</v>
      </c>
      <c r="B9754" s="4">
        <v>44925</v>
      </c>
      <c r="C9754" t="str">
        <f t="shared" si="456"/>
        <v>2022</v>
      </c>
      <c r="D9754">
        <v>426</v>
      </c>
      <c r="E9754">
        <v>61</v>
      </c>
      <c r="F9754" t="str">
        <f t="shared" si="457"/>
        <v>Senior</v>
      </c>
      <c r="G9754" t="s">
        <v>7</v>
      </c>
      <c r="H9754" t="s">
        <v>43</v>
      </c>
      <c r="I9754">
        <v>153</v>
      </c>
      <c r="J9754" t="s">
        <v>15</v>
      </c>
      <c r="K9754">
        <v>3</v>
      </c>
      <c r="L9754">
        <v>23.62279753</v>
      </c>
      <c r="M9754" t="s">
        <v>22</v>
      </c>
      <c r="N9754" s="2" t="s">
        <v>16</v>
      </c>
      <c r="O9754">
        <v>0</v>
      </c>
      <c r="P9754">
        <f t="shared" si="458"/>
        <v>70.868392589999999</v>
      </c>
      <c r="Q9754" s="2" t="s">
        <v>11</v>
      </c>
      <c r="R9754" t="s">
        <v>12</v>
      </c>
      <c r="S9754">
        <v>3</v>
      </c>
      <c r="T9754" s="2" t="s">
        <v>16</v>
      </c>
    </row>
    <row r="9755" spans="1:20" x14ac:dyDescent="0.25">
      <c r="A9755">
        <v>9754</v>
      </c>
      <c r="B9755" s="4">
        <v>45234</v>
      </c>
      <c r="C9755" t="str">
        <f t="shared" si="456"/>
        <v>2023</v>
      </c>
      <c r="D9755">
        <v>462</v>
      </c>
      <c r="E9755">
        <v>59</v>
      </c>
      <c r="F9755" t="str">
        <f t="shared" si="457"/>
        <v>Senior</v>
      </c>
      <c r="G9755" t="s">
        <v>27</v>
      </c>
      <c r="H9755" t="s">
        <v>34</v>
      </c>
      <c r="I9755">
        <v>329</v>
      </c>
      <c r="J9755" t="s">
        <v>29</v>
      </c>
      <c r="K9755">
        <v>5</v>
      </c>
      <c r="L9755">
        <v>61.007395250000002</v>
      </c>
      <c r="M9755" t="s">
        <v>20</v>
      </c>
      <c r="N9755" s="2" t="s">
        <v>16</v>
      </c>
      <c r="O9755">
        <v>30.503697630000001</v>
      </c>
      <c r="P9755">
        <f t="shared" si="458"/>
        <v>274.53327862000003</v>
      </c>
      <c r="Q9755" s="2" t="s">
        <v>11</v>
      </c>
      <c r="R9755" t="s">
        <v>26</v>
      </c>
      <c r="S9755">
        <v>1</v>
      </c>
      <c r="T9755" s="2" t="s">
        <v>11</v>
      </c>
    </row>
    <row r="9756" spans="1:20" x14ac:dyDescent="0.25">
      <c r="A9756">
        <v>9755</v>
      </c>
      <c r="B9756" s="4">
        <v>44138</v>
      </c>
      <c r="C9756" t="str">
        <f t="shared" si="456"/>
        <v>2020</v>
      </c>
      <c r="D9756">
        <v>149</v>
      </c>
      <c r="E9756">
        <v>29</v>
      </c>
      <c r="F9756" t="str">
        <f t="shared" si="457"/>
        <v>Teenager</v>
      </c>
      <c r="G9756" t="s">
        <v>27</v>
      </c>
      <c r="H9756" t="s">
        <v>43</v>
      </c>
      <c r="I9756">
        <v>580</v>
      </c>
      <c r="J9756" t="s">
        <v>29</v>
      </c>
      <c r="K9756">
        <v>5</v>
      </c>
      <c r="L9756">
        <v>53.997441459999997</v>
      </c>
      <c r="M9756" t="s">
        <v>10</v>
      </c>
      <c r="N9756" s="2" t="s">
        <v>11</v>
      </c>
      <c r="O9756">
        <v>0</v>
      </c>
      <c r="P9756">
        <f t="shared" si="458"/>
        <v>269.98720729999997</v>
      </c>
      <c r="Q9756" s="2" t="s">
        <v>16</v>
      </c>
      <c r="R9756" t="s">
        <v>12</v>
      </c>
      <c r="S9756">
        <v>3</v>
      </c>
      <c r="T9756" s="2" t="s">
        <v>11</v>
      </c>
    </row>
    <row r="9757" spans="1:20" x14ac:dyDescent="0.25">
      <c r="A9757">
        <v>9756</v>
      </c>
      <c r="B9757" s="4">
        <v>44158</v>
      </c>
      <c r="C9757" t="str">
        <f t="shared" si="456"/>
        <v>2020</v>
      </c>
      <c r="D9757">
        <v>142</v>
      </c>
      <c r="E9757">
        <v>70</v>
      </c>
      <c r="F9757" t="str">
        <f t="shared" si="457"/>
        <v>Senior</v>
      </c>
      <c r="G9757" t="s">
        <v>13</v>
      </c>
      <c r="H9757" t="s">
        <v>14</v>
      </c>
      <c r="I9757">
        <v>812</v>
      </c>
      <c r="J9757" t="s">
        <v>33</v>
      </c>
      <c r="K9757">
        <v>2</v>
      </c>
      <c r="L9757">
        <v>28.133027389999999</v>
      </c>
      <c r="M9757" t="s">
        <v>10</v>
      </c>
      <c r="N9757" s="2" t="s">
        <v>16</v>
      </c>
      <c r="O9757">
        <v>5.6266054790000002</v>
      </c>
      <c r="P9757">
        <f t="shared" si="458"/>
        <v>50.639449300999999</v>
      </c>
      <c r="Q9757" s="2" t="s">
        <v>11</v>
      </c>
      <c r="R9757" t="s">
        <v>26</v>
      </c>
      <c r="S9757">
        <v>5</v>
      </c>
      <c r="T9757" s="2" t="s">
        <v>16</v>
      </c>
    </row>
    <row r="9758" spans="1:20" x14ac:dyDescent="0.25">
      <c r="A9758">
        <v>9757</v>
      </c>
      <c r="B9758" s="4">
        <v>43807</v>
      </c>
      <c r="C9758" t="str">
        <f t="shared" si="456"/>
        <v>2019</v>
      </c>
      <c r="D9758">
        <v>303</v>
      </c>
      <c r="E9758">
        <v>22</v>
      </c>
      <c r="F9758" t="str">
        <f t="shared" si="457"/>
        <v>Teenager</v>
      </c>
      <c r="G9758" t="s">
        <v>7</v>
      </c>
      <c r="H9758" t="s">
        <v>43</v>
      </c>
      <c r="I9758">
        <v>967</v>
      </c>
      <c r="J9758" t="s">
        <v>15</v>
      </c>
      <c r="K9758">
        <v>2</v>
      </c>
      <c r="L9758">
        <v>32.106202920000001</v>
      </c>
      <c r="M9758" t="s">
        <v>20</v>
      </c>
      <c r="N9758" s="2" t="s">
        <v>11</v>
      </c>
      <c r="O9758">
        <v>6.4212405830000003</v>
      </c>
      <c r="P9758">
        <f t="shared" si="458"/>
        <v>57.791165257000003</v>
      </c>
      <c r="Q9758" s="2" t="s">
        <v>16</v>
      </c>
      <c r="R9758" t="s">
        <v>26</v>
      </c>
      <c r="S9758">
        <v>5</v>
      </c>
      <c r="T9758" s="2" t="s">
        <v>16</v>
      </c>
    </row>
    <row r="9759" spans="1:20" x14ac:dyDescent="0.25">
      <c r="A9759">
        <v>9758</v>
      </c>
      <c r="B9759" s="4">
        <v>43443</v>
      </c>
      <c r="C9759" t="str">
        <f t="shared" si="456"/>
        <v>2018</v>
      </c>
      <c r="D9759">
        <v>64</v>
      </c>
      <c r="E9759">
        <v>41</v>
      </c>
      <c r="F9759" t="str">
        <f t="shared" si="457"/>
        <v>Adult</v>
      </c>
      <c r="G9759" t="s">
        <v>7</v>
      </c>
      <c r="H9759" t="s">
        <v>32</v>
      </c>
      <c r="I9759">
        <v>767</v>
      </c>
      <c r="J9759" t="s">
        <v>33</v>
      </c>
      <c r="K9759">
        <v>5</v>
      </c>
      <c r="L9759">
        <v>20.352269809999999</v>
      </c>
      <c r="M9759" t="s">
        <v>20</v>
      </c>
      <c r="N9759" s="2" t="s">
        <v>11</v>
      </c>
      <c r="O9759">
        <v>10.17613491</v>
      </c>
      <c r="P9759">
        <f t="shared" si="458"/>
        <v>91.585214139999991</v>
      </c>
      <c r="Q9759" s="2" t="s">
        <v>11</v>
      </c>
      <c r="R9759" t="s">
        <v>26</v>
      </c>
      <c r="S9759">
        <v>2</v>
      </c>
      <c r="T9759" s="2" t="s">
        <v>16</v>
      </c>
    </row>
    <row r="9760" spans="1:20" x14ac:dyDescent="0.25">
      <c r="A9760">
        <v>9759</v>
      </c>
      <c r="B9760" s="4">
        <v>43406</v>
      </c>
      <c r="C9760" t="str">
        <f t="shared" si="456"/>
        <v>2018</v>
      </c>
      <c r="D9760">
        <v>90</v>
      </c>
      <c r="E9760">
        <v>59</v>
      </c>
      <c r="F9760" t="str">
        <f t="shared" si="457"/>
        <v>Senior</v>
      </c>
      <c r="G9760" t="s">
        <v>27</v>
      </c>
      <c r="H9760" t="s">
        <v>38</v>
      </c>
      <c r="I9760">
        <v>338</v>
      </c>
      <c r="J9760" t="s">
        <v>29</v>
      </c>
      <c r="K9760">
        <v>5</v>
      </c>
      <c r="L9760">
        <v>60.754204950000002</v>
      </c>
      <c r="M9760" t="s">
        <v>10</v>
      </c>
      <c r="N9760" s="2" t="s">
        <v>16</v>
      </c>
      <c r="O9760">
        <v>30.377102480000001</v>
      </c>
      <c r="P9760">
        <f t="shared" si="458"/>
        <v>273.39392227000002</v>
      </c>
      <c r="Q9760" s="2" t="s">
        <v>11</v>
      </c>
      <c r="R9760" t="s">
        <v>26</v>
      </c>
      <c r="S9760">
        <v>2</v>
      </c>
      <c r="T9760" s="2" t="s">
        <v>11</v>
      </c>
    </row>
    <row r="9761" spans="1:20" x14ac:dyDescent="0.25">
      <c r="A9761">
        <v>9760</v>
      </c>
      <c r="B9761" s="4">
        <v>43411</v>
      </c>
      <c r="C9761" t="str">
        <f t="shared" si="456"/>
        <v>2018</v>
      </c>
      <c r="D9761">
        <v>133</v>
      </c>
      <c r="E9761">
        <v>66</v>
      </c>
      <c r="F9761" t="str">
        <f t="shared" si="457"/>
        <v>Senior</v>
      </c>
      <c r="G9761" t="s">
        <v>13</v>
      </c>
      <c r="H9761" t="s">
        <v>21</v>
      </c>
      <c r="I9761">
        <v>252</v>
      </c>
      <c r="J9761" t="s">
        <v>33</v>
      </c>
      <c r="K9761">
        <v>3</v>
      </c>
      <c r="L9761">
        <v>14.475885010000001</v>
      </c>
      <c r="M9761" t="s">
        <v>25</v>
      </c>
      <c r="N9761" s="2" t="s">
        <v>11</v>
      </c>
      <c r="O9761">
        <v>0</v>
      </c>
      <c r="P9761">
        <f t="shared" si="458"/>
        <v>43.427655030000004</v>
      </c>
      <c r="Q9761" s="2" t="s">
        <v>11</v>
      </c>
      <c r="R9761" t="s">
        <v>18</v>
      </c>
      <c r="S9761">
        <v>4</v>
      </c>
      <c r="T9761" s="2" t="s">
        <v>11</v>
      </c>
    </row>
    <row r="9762" spans="1:20" x14ac:dyDescent="0.25">
      <c r="A9762">
        <v>9761</v>
      </c>
      <c r="B9762" s="4">
        <v>43464</v>
      </c>
      <c r="C9762" t="str">
        <f t="shared" si="456"/>
        <v>2018</v>
      </c>
      <c r="D9762">
        <v>252</v>
      </c>
      <c r="E9762">
        <v>21</v>
      </c>
      <c r="F9762" t="str">
        <f t="shared" si="457"/>
        <v>Teenager</v>
      </c>
      <c r="G9762" t="s">
        <v>27</v>
      </c>
      <c r="H9762" t="s">
        <v>38</v>
      </c>
      <c r="I9762">
        <v>105</v>
      </c>
      <c r="J9762" t="s">
        <v>9</v>
      </c>
      <c r="K9762">
        <v>1</v>
      </c>
      <c r="L9762">
        <v>14.34588576</v>
      </c>
      <c r="M9762" t="s">
        <v>25</v>
      </c>
      <c r="N9762" s="2" t="s">
        <v>16</v>
      </c>
      <c r="O9762">
        <v>0</v>
      </c>
      <c r="P9762">
        <f t="shared" si="458"/>
        <v>14.34588576</v>
      </c>
      <c r="Q9762" s="2" t="s">
        <v>16</v>
      </c>
      <c r="R9762" t="s">
        <v>12</v>
      </c>
      <c r="S9762">
        <v>3</v>
      </c>
      <c r="T9762" s="2" t="s">
        <v>16</v>
      </c>
    </row>
    <row r="9763" spans="1:20" x14ac:dyDescent="0.25">
      <c r="A9763">
        <v>9762</v>
      </c>
      <c r="B9763" s="4">
        <v>44922</v>
      </c>
      <c r="C9763" t="str">
        <f t="shared" si="456"/>
        <v>2022</v>
      </c>
      <c r="D9763">
        <v>128</v>
      </c>
      <c r="E9763">
        <v>57</v>
      </c>
      <c r="F9763" t="str">
        <f t="shared" si="457"/>
        <v>Senior</v>
      </c>
      <c r="G9763" t="s">
        <v>27</v>
      </c>
      <c r="H9763" t="s">
        <v>35</v>
      </c>
      <c r="I9763">
        <v>239</v>
      </c>
      <c r="J9763" t="s">
        <v>9</v>
      </c>
      <c r="K9763">
        <v>2</v>
      </c>
      <c r="L9763">
        <v>53.305656259999999</v>
      </c>
      <c r="M9763" t="s">
        <v>20</v>
      </c>
      <c r="N9763" s="2" t="s">
        <v>16</v>
      </c>
      <c r="O9763">
        <v>0</v>
      </c>
      <c r="P9763">
        <f t="shared" si="458"/>
        <v>106.61131252</v>
      </c>
      <c r="Q9763" s="2" t="s">
        <v>16</v>
      </c>
      <c r="R9763" t="s">
        <v>18</v>
      </c>
      <c r="S9763">
        <v>1</v>
      </c>
      <c r="T9763" s="2" t="s">
        <v>16</v>
      </c>
    </row>
    <row r="9764" spans="1:20" x14ac:dyDescent="0.25">
      <c r="A9764">
        <v>9763</v>
      </c>
      <c r="B9764" s="4">
        <v>43820</v>
      </c>
      <c r="C9764" t="str">
        <f t="shared" si="456"/>
        <v>2019</v>
      </c>
      <c r="D9764">
        <v>116</v>
      </c>
      <c r="E9764">
        <v>53</v>
      </c>
      <c r="F9764" t="str">
        <f t="shared" si="457"/>
        <v>Senior</v>
      </c>
      <c r="G9764" t="s">
        <v>13</v>
      </c>
      <c r="H9764" t="s">
        <v>36</v>
      </c>
      <c r="I9764">
        <v>589</v>
      </c>
      <c r="J9764" t="s">
        <v>15</v>
      </c>
      <c r="K9764">
        <v>5</v>
      </c>
      <c r="L9764">
        <v>35.536097259999998</v>
      </c>
      <c r="M9764" t="s">
        <v>22</v>
      </c>
      <c r="N9764" s="2" t="s">
        <v>16</v>
      </c>
      <c r="O9764">
        <v>17.768048629999999</v>
      </c>
      <c r="P9764">
        <f t="shared" si="458"/>
        <v>159.91243766999997</v>
      </c>
      <c r="Q9764" s="2" t="s">
        <v>16</v>
      </c>
      <c r="R9764" t="s">
        <v>26</v>
      </c>
      <c r="S9764">
        <v>3</v>
      </c>
      <c r="T9764" s="2" t="s">
        <v>11</v>
      </c>
    </row>
    <row r="9765" spans="1:20" x14ac:dyDescent="0.25">
      <c r="A9765">
        <v>9764</v>
      </c>
      <c r="B9765" s="4">
        <v>45255</v>
      </c>
      <c r="C9765" t="str">
        <f t="shared" si="456"/>
        <v>2023</v>
      </c>
      <c r="D9765">
        <v>97</v>
      </c>
      <c r="E9765">
        <v>64</v>
      </c>
      <c r="F9765" t="str">
        <f t="shared" si="457"/>
        <v>Senior</v>
      </c>
      <c r="G9765" t="s">
        <v>27</v>
      </c>
      <c r="H9765" t="s">
        <v>35</v>
      </c>
      <c r="I9765">
        <v>418</v>
      </c>
      <c r="J9765" t="s">
        <v>29</v>
      </c>
      <c r="K9765">
        <v>1</v>
      </c>
      <c r="L9765">
        <v>84.524962700000003</v>
      </c>
      <c r="M9765" t="s">
        <v>25</v>
      </c>
      <c r="N9765" s="2" t="s">
        <v>16</v>
      </c>
      <c r="O9765">
        <v>8.4524962699999993</v>
      </c>
      <c r="P9765">
        <f t="shared" si="458"/>
        <v>76.072466430000006</v>
      </c>
      <c r="Q9765" s="2" t="s">
        <v>16</v>
      </c>
      <c r="R9765" t="s">
        <v>26</v>
      </c>
      <c r="S9765">
        <v>2</v>
      </c>
      <c r="T9765" s="2" t="s">
        <v>16</v>
      </c>
    </row>
    <row r="9766" spans="1:20" x14ac:dyDescent="0.25">
      <c r="A9766">
        <v>9765</v>
      </c>
      <c r="B9766" s="4">
        <v>44170</v>
      </c>
      <c r="C9766" t="str">
        <f t="shared" si="456"/>
        <v>2020</v>
      </c>
      <c r="D9766">
        <v>104</v>
      </c>
      <c r="E9766">
        <v>31</v>
      </c>
      <c r="F9766" t="str">
        <f t="shared" si="457"/>
        <v>Adult</v>
      </c>
      <c r="G9766" t="s">
        <v>7</v>
      </c>
      <c r="H9766" t="s">
        <v>36</v>
      </c>
      <c r="I9766">
        <v>428</v>
      </c>
      <c r="J9766" t="s">
        <v>29</v>
      </c>
      <c r="K9766">
        <v>1</v>
      </c>
      <c r="L9766">
        <v>55.967061129999998</v>
      </c>
      <c r="M9766" t="s">
        <v>20</v>
      </c>
      <c r="N9766" s="2" t="s">
        <v>16</v>
      </c>
      <c r="O9766">
        <v>5.5967061129999998</v>
      </c>
      <c r="P9766">
        <f t="shared" si="458"/>
        <v>50.370355016999994</v>
      </c>
      <c r="Q9766" s="2" t="s">
        <v>16</v>
      </c>
      <c r="R9766" t="s">
        <v>26</v>
      </c>
      <c r="S9766">
        <v>5</v>
      </c>
      <c r="T9766" s="2" t="s">
        <v>11</v>
      </c>
    </row>
    <row r="9767" spans="1:20" x14ac:dyDescent="0.25">
      <c r="A9767">
        <v>9766</v>
      </c>
      <c r="B9767" s="4">
        <v>44154</v>
      </c>
      <c r="C9767" t="str">
        <f t="shared" si="456"/>
        <v>2020</v>
      </c>
      <c r="D9767">
        <v>36</v>
      </c>
      <c r="E9767">
        <v>35</v>
      </c>
      <c r="F9767" t="str">
        <f t="shared" si="457"/>
        <v>Adult</v>
      </c>
      <c r="G9767" t="s">
        <v>13</v>
      </c>
      <c r="H9767" t="s">
        <v>42</v>
      </c>
      <c r="I9767">
        <v>457</v>
      </c>
      <c r="J9767" t="s">
        <v>29</v>
      </c>
      <c r="K9767">
        <v>5</v>
      </c>
      <c r="L9767">
        <v>88.282309420000004</v>
      </c>
      <c r="M9767" t="s">
        <v>25</v>
      </c>
      <c r="N9767" s="2" t="s">
        <v>16</v>
      </c>
      <c r="O9767">
        <v>0</v>
      </c>
      <c r="P9767">
        <f t="shared" si="458"/>
        <v>441.41154710000001</v>
      </c>
      <c r="Q9767" s="2" t="s">
        <v>11</v>
      </c>
      <c r="R9767" t="s">
        <v>12</v>
      </c>
      <c r="S9767">
        <v>2</v>
      </c>
      <c r="T9767" s="2" t="s">
        <v>11</v>
      </c>
    </row>
    <row r="9768" spans="1:20" x14ac:dyDescent="0.25">
      <c r="A9768">
        <v>9767</v>
      </c>
      <c r="B9768" s="4">
        <v>43813</v>
      </c>
      <c r="C9768" t="str">
        <f t="shared" si="456"/>
        <v>2019</v>
      </c>
      <c r="D9768">
        <v>101</v>
      </c>
      <c r="E9768">
        <v>69</v>
      </c>
      <c r="F9768" t="str">
        <f t="shared" si="457"/>
        <v>Senior</v>
      </c>
      <c r="G9768" t="s">
        <v>7</v>
      </c>
      <c r="H9768" t="s">
        <v>30</v>
      </c>
      <c r="I9768">
        <v>566</v>
      </c>
      <c r="J9768" t="s">
        <v>29</v>
      </c>
      <c r="K9768">
        <v>4</v>
      </c>
      <c r="L9768">
        <v>89.756582449999996</v>
      </c>
      <c r="M9768" t="s">
        <v>25</v>
      </c>
      <c r="N9768" s="2" t="s">
        <v>16</v>
      </c>
      <c r="O9768">
        <v>35.90263298</v>
      </c>
      <c r="P9768">
        <f t="shared" si="458"/>
        <v>323.12369681999996</v>
      </c>
      <c r="Q9768" s="2" t="s">
        <v>16</v>
      </c>
      <c r="R9768" t="s">
        <v>26</v>
      </c>
      <c r="S9768">
        <v>1</v>
      </c>
      <c r="T9768" s="2" t="s">
        <v>11</v>
      </c>
    </row>
    <row r="9769" spans="1:20" x14ac:dyDescent="0.25">
      <c r="A9769">
        <v>9768</v>
      </c>
      <c r="B9769" s="4">
        <v>43419</v>
      </c>
      <c r="C9769" t="str">
        <f t="shared" si="456"/>
        <v>2018</v>
      </c>
      <c r="D9769">
        <v>277</v>
      </c>
      <c r="E9769">
        <v>58</v>
      </c>
      <c r="F9769" t="str">
        <f t="shared" si="457"/>
        <v>Senior</v>
      </c>
      <c r="G9769" t="s">
        <v>27</v>
      </c>
      <c r="H9769" t="s">
        <v>14</v>
      </c>
      <c r="I9769">
        <v>344</v>
      </c>
      <c r="J9769" t="s">
        <v>24</v>
      </c>
      <c r="K9769">
        <v>1</v>
      </c>
      <c r="L9769">
        <v>16.938043759999999</v>
      </c>
      <c r="M9769" t="s">
        <v>20</v>
      </c>
      <c r="N9769" s="2" t="s">
        <v>11</v>
      </c>
      <c r="O9769">
        <v>1.6938043760000001</v>
      </c>
      <c r="P9769">
        <f t="shared" si="458"/>
        <v>15.244239384</v>
      </c>
      <c r="Q9769" s="2" t="s">
        <v>11</v>
      </c>
      <c r="R9769" t="s">
        <v>26</v>
      </c>
      <c r="S9769">
        <v>5</v>
      </c>
      <c r="T9769" s="2" t="s">
        <v>16</v>
      </c>
    </row>
    <row r="9770" spans="1:20" x14ac:dyDescent="0.25">
      <c r="A9770">
        <v>9769</v>
      </c>
      <c r="B9770" s="4">
        <v>43425</v>
      </c>
      <c r="C9770" t="str">
        <f t="shared" si="456"/>
        <v>2018</v>
      </c>
      <c r="D9770">
        <v>94</v>
      </c>
      <c r="E9770">
        <v>58</v>
      </c>
      <c r="F9770" t="str">
        <f t="shared" si="457"/>
        <v>Senior</v>
      </c>
      <c r="G9770" t="s">
        <v>27</v>
      </c>
      <c r="H9770" t="s">
        <v>32</v>
      </c>
      <c r="I9770">
        <v>34</v>
      </c>
      <c r="J9770" t="s">
        <v>33</v>
      </c>
      <c r="K9770">
        <v>5</v>
      </c>
      <c r="L9770">
        <v>98.817064889999997</v>
      </c>
      <c r="M9770" t="s">
        <v>25</v>
      </c>
      <c r="N9770" s="2" t="s">
        <v>11</v>
      </c>
      <c r="O9770">
        <v>49.408532450000003</v>
      </c>
      <c r="P9770">
        <f t="shared" si="458"/>
        <v>444.67679199999998</v>
      </c>
      <c r="Q9770" s="2" t="s">
        <v>16</v>
      </c>
      <c r="R9770" t="s">
        <v>26</v>
      </c>
      <c r="S9770">
        <v>5</v>
      </c>
      <c r="T9770" s="2" t="s">
        <v>11</v>
      </c>
    </row>
    <row r="9771" spans="1:20" x14ac:dyDescent="0.25">
      <c r="A9771">
        <v>9770</v>
      </c>
      <c r="B9771" s="4">
        <v>43419</v>
      </c>
      <c r="C9771" t="str">
        <f t="shared" si="456"/>
        <v>2018</v>
      </c>
      <c r="D9771">
        <v>276</v>
      </c>
      <c r="E9771">
        <v>49</v>
      </c>
      <c r="F9771" t="str">
        <f t="shared" si="457"/>
        <v>Adult</v>
      </c>
      <c r="G9771" t="s">
        <v>7</v>
      </c>
      <c r="H9771" t="s">
        <v>32</v>
      </c>
      <c r="I9771">
        <v>149</v>
      </c>
      <c r="J9771" t="s">
        <v>9</v>
      </c>
      <c r="K9771">
        <v>4</v>
      </c>
      <c r="L9771">
        <v>18.653017040000002</v>
      </c>
      <c r="M9771" t="s">
        <v>22</v>
      </c>
      <c r="N9771" s="2" t="s">
        <v>11</v>
      </c>
      <c r="O9771">
        <v>7.4612068149999997</v>
      </c>
      <c r="P9771">
        <f t="shared" si="458"/>
        <v>67.15086134500001</v>
      </c>
      <c r="Q9771" s="2" t="s">
        <v>11</v>
      </c>
      <c r="R9771" t="s">
        <v>26</v>
      </c>
      <c r="S9771">
        <v>4</v>
      </c>
      <c r="T9771" s="2" t="s">
        <v>16</v>
      </c>
    </row>
    <row r="9772" spans="1:20" x14ac:dyDescent="0.25">
      <c r="A9772">
        <v>9771</v>
      </c>
      <c r="B9772" s="4">
        <v>43783</v>
      </c>
      <c r="C9772" t="str">
        <f t="shared" si="456"/>
        <v>2019</v>
      </c>
      <c r="D9772">
        <v>363</v>
      </c>
      <c r="E9772">
        <v>63</v>
      </c>
      <c r="F9772" t="str">
        <f t="shared" si="457"/>
        <v>Senior</v>
      </c>
      <c r="G9772" t="s">
        <v>7</v>
      </c>
      <c r="H9772" t="s">
        <v>19</v>
      </c>
      <c r="I9772">
        <v>728</v>
      </c>
      <c r="J9772" t="s">
        <v>29</v>
      </c>
      <c r="K9772">
        <v>2</v>
      </c>
      <c r="L9772">
        <v>23.841518820000001</v>
      </c>
      <c r="M9772" t="s">
        <v>25</v>
      </c>
      <c r="N9772" s="2" t="s">
        <v>11</v>
      </c>
      <c r="O9772">
        <v>4.7683037639999997</v>
      </c>
      <c r="P9772">
        <f t="shared" si="458"/>
        <v>42.914733876</v>
      </c>
      <c r="Q9772" s="2" t="s">
        <v>11</v>
      </c>
      <c r="R9772" t="s">
        <v>26</v>
      </c>
      <c r="S9772">
        <v>2</v>
      </c>
      <c r="T9772" s="2" t="s">
        <v>11</v>
      </c>
    </row>
    <row r="9773" spans="1:20" x14ac:dyDescent="0.25">
      <c r="A9773">
        <v>9772</v>
      </c>
      <c r="B9773" s="4">
        <v>44550</v>
      </c>
      <c r="C9773" t="str">
        <f t="shared" si="456"/>
        <v>2021</v>
      </c>
      <c r="D9773">
        <v>330</v>
      </c>
      <c r="E9773">
        <v>28</v>
      </c>
      <c r="F9773" t="str">
        <f t="shared" si="457"/>
        <v>Teenager</v>
      </c>
      <c r="G9773" t="s">
        <v>27</v>
      </c>
      <c r="H9773" t="s">
        <v>14</v>
      </c>
      <c r="I9773">
        <v>295</v>
      </c>
      <c r="J9773" t="s">
        <v>24</v>
      </c>
      <c r="K9773">
        <v>2</v>
      </c>
      <c r="L9773">
        <v>26.96555927</v>
      </c>
      <c r="M9773" t="s">
        <v>10</v>
      </c>
      <c r="N9773" s="2" t="s">
        <v>11</v>
      </c>
      <c r="O9773">
        <v>0</v>
      </c>
      <c r="P9773">
        <f t="shared" si="458"/>
        <v>53.93111854</v>
      </c>
      <c r="Q9773" s="2" t="s">
        <v>16</v>
      </c>
      <c r="R9773" t="s">
        <v>12</v>
      </c>
      <c r="S9773">
        <v>1</v>
      </c>
      <c r="T9773" s="2" t="s">
        <v>16</v>
      </c>
    </row>
    <row r="9774" spans="1:20" x14ac:dyDescent="0.25">
      <c r="A9774">
        <v>9773</v>
      </c>
      <c r="B9774" s="4">
        <v>43458</v>
      </c>
      <c r="C9774" t="str">
        <f t="shared" si="456"/>
        <v>2018</v>
      </c>
      <c r="D9774">
        <v>213</v>
      </c>
      <c r="E9774">
        <v>52</v>
      </c>
      <c r="F9774" t="str">
        <f t="shared" si="457"/>
        <v>Senior</v>
      </c>
      <c r="G9774" t="s">
        <v>13</v>
      </c>
      <c r="H9774" t="s">
        <v>19</v>
      </c>
      <c r="I9774">
        <v>382</v>
      </c>
      <c r="J9774" t="s">
        <v>9</v>
      </c>
      <c r="K9774">
        <v>5</v>
      </c>
      <c r="L9774">
        <v>90.978278590000002</v>
      </c>
      <c r="M9774" t="s">
        <v>10</v>
      </c>
      <c r="N9774" s="2" t="s">
        <v>16</v>
      </c>
      <c r="O9774">
        <v>0</v>
      </c>
      <c r="P9774">
        <f t="shared" si="458"/>
        <v>454.89139295000001</v>
      </c>
      <c r="Q9774" s="2" t="s">
        <v>16</v>
      </c>
      <c r="R9774" t="s">
        <v>18</v>
      </c>
      <c r="S9774">
        <v>4</v>
      </c>
      <c r="T9774" s="2" t="s">
        <v>11</v>
      </c>
    </row>
    <row r="9775" spans="1:20" x14ac:dyDescent="0.25">
      <c r="A9775">
        <v>9774</v>
      </c>
      <c r="B9775" s="4">
        <v>44542</v>
      </c>
      <c r="C9775" t="str">
        <f t="shared" si="456"/>
        <v>2021</v>
      </c>
      <c r="D9775">
        <v>1</v>
      </c>
      <c r="E9775">
        <v>61</v>
      </c>
      <c r="F9775" t="str">
        <f t="shared" si="457"/>
        <v>Senior</v>
      </c>
      <c r="G9775" t="s">
        <v>13</v>
      </c>
      <c r="H9775" t="s">
        <v>34</v>
      </c>
      <c r="I9775">
        <v>249</v>
      </c>
      <c r="J9775" t="s">
        <v>29</v>
      </c>
      <c r="K9775">
        <v>2</v>
      </c>
      <c r="L9775">
        <v>35.44753583</v>
      </c>
      <c r="M9775" t="s">
        <v>22</v>
      </c>
      <c r="N9775" s="2" t="s">
        <v>16</v>
      </c>
      <c r="O9775">
        <v>0</v>
      </c>
      <c r="P9775">
        <f t="shared" si="458"/>
        <v>70.895071659999999</v>
      </c>
      <c r="Q9775" s="2" t="s">
        <v>11</v>
      </c>
      <c r="R9775" t="s">
        <v>18</v>
      </c>
      <c r="S9775">
        <v>3</v>
      </c>
      <c r="T9775" s="2" t="s">
        <v>16</v>
      </c>
    </row>
    <row r="9776" spans="1:20" x14ac:dyDescent="0.25">
      <c r="A9776">
        <v>9775</v>
      </c>
      <c r="B9776" s="4">
        <v>43444</v>
      </c>
      <c r="C9776" t="str">
        <f t="shared" si="456"/>
        <v>2018</v>
      </c>
      <c r="D9776">
        <v>424</v>
      </c>
      <c r="E9776">
        <v>58</v>
      </c>
      <c r="F9776" t="str">
        <f t="shared" si="457"/>
        <v>Senior</v>
      </c>
      <c r="G9776" t="s">
        <v>27</v>
      </c>
      <c r="H9776" t="s">
        <v>28</v>
      </c>
      <c r="I9776">
        <v>917</v>
      </c>
      <c r="J9776" t="s">
        <v>29</v>
      </c>
      <c r="K9776">
        <v>1</v>
      </c>
      <c r="L9776">
        <v>93.073219519999995</v>
      </c>
      <c r="M9776" t="s">
        <v>22</v>
      </c>
      <c r="N9776" s="2" t="s">
        <v>11</v>
      </c>
      <c r="O9776">
        <v>0</v>
      </c>
      <c r="P9776">
        <f t="shared" si="458"/>
        <v>93.073219519999995</v>
      </c>
      <c r="Q9776" s="2" t="s">
        <v>11</v>
      </c>
      <c r="R9776" t="s">
        <v>18</v>
      </c>
      <c r="S9776">
        <v>5</v>
      </c>
      <c r="T9776" s="2" t="s">
        <v>11</v>
      </c>
    </row>
    <row r="9777" spans="1:20" x14ac:dyDescent="0.25">
      <c r="A9777">
        <v>9776</v>
      </c>
      <c r="B9777" s="4">
        <v>44530</v>
      </c>
      <c r="C9777" t="str">
        <f t="shared" si="456"/>
        <v>2021</v>
      </c>
      <c r="D9777">
        <v>303</v>
      </c>
      <c r="E9777">
        <v>34</v>
      </c>
      <c r="F9777" t="str">
        <f t="shared" si="457"/>
        <v>Adult</v>
      </c>
      <c r="G9777" t="s">
        <v>7</v>
      </c>
      <c r="H9777" t="s">
        <v>32</v>
      </c>
      <c r="I9777">
        <v>541</v>
      </c>
      <c r="J9777" t="s">
        <v>24</v>
      </c>
      <c r="K9777">
        <v>3</v>
      </c>
      <c r="L9777">
        <v>26.305719759999999</v>
      </c>
      <c r="M9777" t="s">
        <v>22</v>
      </c>
      <c r="N9777" s="2" t="s">
        <v>16</v>
      </c>
      <c r="O9777">
        <v>0</v>
      </c>
      <c r="P9777">
        <f t="shared" si="458"/>
        <v>78.917159279999993</v>
      </c>
      <c r="Q9777" s="2" t="s">
        <v>16</v>
      </c>
      <c r="R9777" t="s">
        <v>18</v>
      </c>
      <c r="S9777">
        <v>4</v>
      </c>
      <c r="T9777" s="2" t="s">
        <v>16</v>
      </c>
    </row>
    <row r="9778" spans="1:20" x14ac:dyDescent="0.25">
      <c r="A9778">
        <v>9777</v>
      </c>
      <c r="B9778" s="4">
        <v>43454</v>
      </c>
      <c r="C9778" t="str">
        <f t="shared" si="456"/>
        <v>2018</v>
      </c>
      <c r="D9778">
        <v>321</v>
      </c>
      <c r="E9778">
        <v>61</v>
      </c>
      <c r="F9778" t="str">
        <f t="shared" si="457"/>
        <v>Senior</v>
      </c>
      <c r="G9778" t="s">
        <v>13</v>
      </c>
      <c r="H9778" t="s">
        <v>42</v>
      </c>
      <c r="I9778">
        <v>381</v>
      </c>
      <c r="J9778" t="s">
        <v>9</v>
      </c>
      <c r="K9778">
        <v>3</v>
      </c>
      <c r="L9778">
        <v>71.752070000000003</v>
      </c>
      <c r="M9778" t="s">
        <v>22</v>
      </c>
      <c r="N9778" s="2" t="s">
        <v>11</v>
      </c>
      <c r="O9778">
        <v>0</v>
      </c>
      <c r="P9778">
        <f t="shared" si="458"/>
        <v>215.25621000000001</v>
      </c>
      <c r="Q9778" s="2" t="s">
        <v>16</v>
      </c>
      <c r="R9778" t="s">
        <v>12</v>
      </c>
      <c r="S9778">
        <v>2</v>
      </c>
      <c r="T9778" s="2" t="s">
        <v>11</v>
      </c>
    </row>
    <row r="9779" spans="1:20" x14ac:dyDescent="0.25">
      <c r="A9779">
        <v>9778</v>
      </c>
      <c r="B9779" s="4">
        <v>43411</v>
      </c>
      <c r="C9779" t="str">
        <f t="shared" si="456"/>
        <v>2018</v>
      </c>
      <c r="D9779">
        <v>396</v>
      </c>
      <c r="E9779">
        <v>63</v>
      </c>
      <c r="F9779" t="str">
        <f t="shared" si="457"/>
        <v>Senior</v>
      </c>
      <c r="G9779" t="s">
        <v>27</v>
      </c>
      <c r="H9779" t="s">
        <v>21</v>
      </c>
      <c r="I9779">
        <v>378</v>
      </c>
      <c r="J9779" t="s">
        <v>29</v>
      </c>
      <c r="K9779">
        <v>2</v>
      </c>
      <c r="L9779">
        <v>11.997598699999999</v>
      </c>
      <c r="M9779" t="s">
        <v>25</v>
      </c>
      <c r="N9779" s="2" t="s">
        <v>16</v>
      </c>
      <c r="O9779">
        <v>2.3995197400000001</v>
      </c>
      <c r="P9779">
        <f t="shared" si="458"/>
        <v>21.59567766</v>
      </c>
      <c r="Q9779" s="2" t="s">
        <v>16</v>
      </c>
      <c r="R9779" t="s">
        <v>26</v>
      </c>
      <c r="S9779">
        <v>5</v>
      </c>
      <c r="T9779" s="2" t="s">
        <v>11</v>
      </c>
    </row>
    <row r="9780" spans="1:20" x14ac:dyDescent="0.25">
      <c r="A9780">
        <v>9779</v>
      </c>
      <c r="B9780" s="4">
        <v>43798</v>
      </c>
      <c r="C9780" t="str">
        <f t="shared" si="456"/>
        <v>2019</v>
      </c>
      <c r="D9780">
        <v>162</v>
      </c>
      <c r="E9780">
        <v>44</v>
      </c>
      <c r="F9780" t="str">
        <f t="shared" si="457"/>
        <v>Adult</v>
      </c>
      <c r="G9780" t="s">
        <v>7</v>
      </c>
      <c r="H9780" t="s">
        <v>21</v>
      </c>
      <c r="I9780">
        <v>95</v>
      </c>
      <c r="J9780" t="s">
        <v>33</v>
      </c>
      <c r="K9780">
        <v>1</v>
      </c>
      <c r="L9780">
        <v>53.796265900000002</v>
      </c>
      <c r="M9780" t="s">
        <v>22</v>
      </c>
      <c r="N9780" s="2" t="s">
        <v>11</v>
      </c>
      <c r="O9780">
        <v>5.37962659</v>
      </c>
      <c r="P9780">
        <f t="shared" si="458"/>
        <v>48.416639310000001</v>
      </c>
      <c r="Q9780" s="2" t="s">
        <v>16</v>
      </c>
      <c r="R9780" t="s">
        <v>26</v>
      </c>
      <c r="S9780">
        <v>4</v>
      </c>
      <c r="T9780" s="2" t="s">
        <v>11</v>
      </c>
    </row>
    <row r="9781" spans="1:20" x14ac:dyDescent="0.25">
      <c r="A9781">
        <v>9780</v>
      </c>
      <c r="B9781" s="4">
        <v>44159</v>
      </c>
      <c r="C9781" t="str">
        <f t="shared" si="456"/>
        <v>2020</v>
      </c>
      <c r="D9781">
        <v>334</v>
      </c>
      <c r="E9781">
        <v>52</v>
      </c>
      <c r="F9781" t="str">
        <f t="shared" si="457"/>
        <v>Senior</v>
      </c>
      <c r="G9781" t="s">
        <v>7</v>
      </c>
      <c r="H9781" t="s">
        <v>30</v>
      </c>
      <c r="I9781">
        <v>959</v>
      </c>
      <c r="J9781" t="s">
        <v>33</v>
      </c>
      <c r="K9781">
        <v>2</v>
      </c>
      <c r="L9781">
        <v>65.551952310000004</v>
      </c>
      <c r="M9781" t="s">
        <v>20</v>
      </c>
      <c r="N9781" s="2" t="s">
        <v>16</v>
      </c>
      <c r="O9781">
        <v>13.11039046</v>
      </c>
      <c r="P9781">
        <f t="shared" si="458"/>
        <v>117.99351416</v>
      </c>
      <c r="Q9781" s="2" t="s">
        <v>16</v>
      </c>
      <c r="R9781" t="s">
        <v>26</v>
      </c>
      <c r="S9781">
        <v>3</v>
      </c>
      <c r="T9781" s="2" t="s">
        <v>16</v>
      </c>
    </row>
    <row r="9782" spans="1:20" x14ac:dyDescent="0.25">
      <c r="A9782">
        <v>9781</v>
      </c>
      <c r="B9782" s="4">
        <v>44543</v>
      </c>
      <c r="C9782" t="str">
        <f t="shared" si="456"/>
        <v>2021</v>
      </c>
      <c r="D9782">
        <v>68</v>
      </c>
      <c r="E9782">
        <v>58</v>
      </c>
      <c r="F9782" t="str">
        <f t="shared" si="457"/>
        <v>Senior</v>
      </c>
      <c r="G9782" t="s">
        <v>7</v>
      </c>
      <c r="H9782" t="s">
        <v>34</v>
      </c>
      <c r="I9782">
        <v>934</v>
      </c>
      <c r="J9782" t="s">
        <v>15</v>
      </c>
      <c r="K9782">
        <v>5</v>
      </c>
      <c r="L9782">
        <v>43.326672129999999</v>
      </c>
      <c r="M9782" t="s">
        <v>22</v>
      </c>
      <c r="N9782" s="2" t="s">
        <v>16</v>
      </c>
      <c r="O9782">
        <v>21.66333607</v>
      </c>
      <c r="P9782">
        <f t="shared" si="458"/>
        <v>194.97002457999997</v>
      </c>
      <c r="Q9782" s="2" t="s">
        <v>16</v>
      </c>
      <c r="R9782" t="s">
        <v>26</v>
      </c>
      <c r="S9782">
        <v>4</v>
      </c>
      <c r="T9782" s="2" t="s">
        <v>11</v>
      </c>
    </row>
    <row r="9783" spans="1:20" x14ac:dyDescent="0.25">
      <c r="A9783">
        <v>9782</v>
      </c>
      <c r="B9783" s="4">
        <v>45251</v>
      </c>
      <c r="C9783" t="str">
        <f t="shared" si="456"/>
        <v>2023</v>
      </c>
      <c r="D9783">
        <v>285</v>
      </c>
      <c r="E9783">
        <v>34</v>
      </c>
      <c r="F9783" t="str">
        <f t="shared" si="457"/>
        <v>Adult</v>
      </c>
      <c r="G9783" t="s">
        <v>13</v>
      </c>
      <c r="H9783" t="s">
        <v>32</v>
      </c>
      <c r="I9783">
        <v>338</v>
      </c>
      <c r="J9783" t="s">
        <v>15</v>
      </c>
      <c r="K9783">
        <v>5</v>
      </c>
      <c r="L9783">
        <v>86.758106999999995</v>
      </c>
      <c r="M9783" t="s">
        <v>10</v>
      </c>
      <c r="N9783" s="2" t="s">
        <v>11</v>
      </c>
      <c r="O9783">
        <v>0</v>
      </c>
      <c r="P9783">
        <f t="shared" si="458"/>
        <v>433.79053499999998</v>
      </c>
      <c r="Q9783" s="2" t="s">
        <v>11</v>
      </c>
      <c r="R9783" t="s">
        <v>12</v>
      </c>
      <c r="S9783">
        <v>2</v>
      </c>
      <c r="T9783" s="2" t="s">
        <v>11</v>
      </c>
    </row>
    <row r="9784" spans="1:20" x14ac:dyDescent="0.25">
      <c r="A9784">
        <v>9783</v>
      </c>
      <c r="B9784" s="4">
        <v>43798</v>
      </c>
      <c r="C9784" t="str">
        <f t="shared" si="456"/>
        <v>2019</v>
      </c>
      <c r="D9784">
        <v>393</v>
      </c>
      <c r="E9784">
        <v>36</v>
      </c>
      <c r="F9784" t="str">
        <f t="shared" si="457"/>
        <v>Adult</v>
      </c>
      <c r="G9784" t="s">
        <v>27</v>
      </c>
      <c r="H9784" t="s">
        <v>19</v>
      </c>
      <c r="I9784">
        <v>491</v>
      </c>
      <c r="J9784" t="s">
        <v>24</v>
      </c>
      <c r="K9784">
        <v>1</v>
      </c>
      <c r="L9784">
        <v>97.004103959999995</v>
      </c>
      <c r="M9784" t="s">
        <v>22</v>
      </c>
      <c r="N9784" s="2" t="s">
        <v>16</v>
      </c>
      <c r="O9784">
        <v>9.7004103960000005</v>
      </c>
      <c r="P9784">
        <f t="shared" si="458"/>
        <v>87.303693564</v>
      </c>
      <c r="Q9784" s="2" t="s">
        <v>11</v>
      </c>
      <c r="R9784" t="s">
        <v>26</v>
      </c>
      <c r="S9784">
        <v>5</v>
      </c>
      <c r="T9784" s="2" t="s">
        <v>16</v>
      </c>
    </row>
    <row r="9785" spans="1:20" x14ac:dyDescent="0.25">
      <c r="A9785">
        <v>9784</v>
      </c>
      <c r="B9785" s="4">
        <v>44874</v>
      </c>
      <c r="C9785" t="str">
        <f t="shared" si="456"/>
        <v>2022</v>
      </c>
      <c r="D9785">
        <v>137</v>
      </c>
      <c r="E9785">
        <v>29</v>
      </c>
      <c r="F9785" t="str">
        <f t="shared" si="457"/>
        <v>Teenager</v>
      </c>
      <c r="G9785" t="s">
        <v>27</v>
      </c>
      <c r="H9785" t="s">
        <v>35</v>
      </c>
      <c r="I9785">
        <v>352</v>
      </c>
      <c r="J9785" t="s">
        <v>9</v>
      </c>
      <c r="K9785">
        <v>5</v>
      </c>
      <c r="L9785">
        <v>47.553389439999997</v>
      </c>
      <c r="M9785" t="s">
        <v>25</v>
      </c>
      <c r="N9785" s="2" t="s">
        <v>16</v>
      </c>
      <c r="O9785">
        <v>23.776694720000002</v>
      </c>
      <c r="P9785">
        <f t="shared" si="458"/>
        <v>213.99025247999998</v>
      </c>
      <c r="Q9785" s="2" t="s">
        <v>16</v>
      </c>
      <c r="R9785" t="s">
        <v>26</v>
      </c>
      <c r="S9785">
        <v>4</v>
      </c>
      <c r="T9785" s="2" t="s">
        <v>11</v>
      </c>
    </row>
    <row r="9786" spans="1:20" x14ac:dyDescent="0.25">
      <c r="A9786">
        <v>9785</v>
      </c>
      <c r="B9786" s="4">
        <v>44866</v>
      </c>
      <c r="C9786" t="str">
        <f t="shared" si="456"/>
        <v>2022</v>
      </c>
      <c r="D9786">
        <v>334</v>
      </c>
      <c r="E9786">
        <v>30</v>
      </c>
      <c r="F9786" t="str">
        <f t="shared" si="457"/>
        <v>Teenager</v>
      </c>
      <c r="G9786" t="s">
        <v>7</v>
      </c>
      <c r="H9786" t="s">
        <v>31</v>
      </c>
      <c r="I9786">
        <v>958</v>
      </c>
      <c r="J9786" t="s">
        <v>9</v>
      </c>
      <c r="K9786">
        <v>3</v>
      </c>
      <c r="L9786">
        <v>93.455008340000006</v>
      </c>
      <c r="M9786" t="s">
        <v>10</v>
      </c>
      <c r="N9786" s="2" t="s">
        <v>16</v>
      </c>
      <c r="O9786">
        <v>28.036502500000001</v>
      </c>
      <c r="P9786">
        <f t="shared" si="458"/>
        <v>252.32852252000001</v>
      </c>
      <c r="Q9786" s="2" t="s">
        <v>11</v>
      </c>
      <c r="R9786" t="s">
        <v>26</v>
      </c>
      <c r="S9786">
        <v>2</v>
      </c>
      <c r="T9786" s="2" t="s">
        <v>11</v>
      </c>
    </row>
    <row r="9787" spans="1:20" x14ac:dyDescent="0.25">
      <c r="A9787">
        <v>9786</v>
      </c>
      <c r="B9787" s="4">
        <v>45271</v>
      </c>
      <c r="C9787" t="str">
        <f t="shared" si="456"/>
        <v>2023</v>
      </c>
      <c r="D9787">
        <v>121</v>
      </c>
      <c r="E9787">
        <v>38</v>
      </c>
      <c r="F9787" t="str">
        <f t="shared" si="457"/>
        <v>Adult</v>
      </c>
      <c r="G9787" t="s">
        <v>27</v>
      </c>
      <c r="H9787" t="s">
        <v>35</v>
      </c>
      <c r="I9787">
        <v>122</v>
      </c>
      <c r="J9787" t="s">
        <v>9</v>
      </c>
      <c r="K9787">
        <v>1</v>
      </c>
      <c r="L9787">
        <v>35.127064220000001</v>
      </c>
      <c r="M9787" t="s">
        <v>22</v>
      </c>
      <c r="N9787" s="2" t="s">
        <v>16</v>
      </c>
      <c r="O9787">
        <v>0</v>
      </c>
      <c r="P9787">
        <f t="shared" si="458"/>
        <v>35.127064220000001</v>
      </c>
      <c r="Q9787" s="2" t="s">
        <v>16</v>
      </c>
      <c r="R9787" t="s">
        <v>18</v>
      </c>
      <c r="S9787">
        <v>5</v>
      </c>
      <c r="T9787" s="2" t="s">
        <v>16</v>
      </c>
    </row>
    <row r="9788" spans="1:20" x14ac:dyDescent="0.25">
      <c r="A9788">
        <v>9787</v>
      </c>
      <c r="B9788" s="4">
        <v>43416</v>
      </c>
      <c r="C9788" t="str">
        <f t="shared" si="456"/>
        <v>2018</v>
      </c>
      <c r="D9788">
        <v>104</v>
      </c>
      <c r="E9788">
        <v>63</v>
      </c>
      <c r="F9788" t="str">
        <f t="shared" si="457"/>
        <v>Senior</v>
      </c>
      <c r="G9788" t="s">
        <v>7</v>
      </c>
      <c r="H9788" t="s">
        <v>43</v>
      </c>
      <c r="I9788">
        <v>525</v>
      </c>
      <c r="J9788" t="s">
        <v>9</v>
      </c>
      <c r="K9788">
        <v>5</v>
      </c>
      <c r="L9788">
        <v>82.406657760000002</v>
      </c>
      <c r="M9788" t="s">
        <v>10</v>
      </c>
      <c r="N9788" s="2" t="s">
        <v>16</v>
      </c>
      <c r="O9788">
        <v>41.203328880000001</v>
      </c>
      <c r="P9788">
        <f t="shared" si="458"/>
        <v>370.82995992000002</v>
      </c>
      <c r="Q9788" s="2" t="s">
        <v>11</v>
      </c>
      <c r="R9788" t="s">
        <v>26</v>
      </c>
      <c r="S9788">
        <v>4</v>
      </c>
      <c r="T9788" s="2" t="s">
        <v>16</v>
      </c>
    </row>
    <row r="9789" spans="1:20" x14ac:dyDescent="0.25">
      <c r="A9789">
        <v>9788</v>
      </c>
      <c r="B9789" s="4">
        <v>45257</v>
      </c>
      <c r="C9789" t="str">
        <f t="shared" si="456"/>
        <v>2023</v>
      </c>
      <c r="D9789">
        <v>110</v>
      </c>
      <c r="E9789">
        <v>57</v>
      </c>
      <c r="F9789" t="str">
        <f t="shared" si="457"/>
        <v>Senior</v>
      </c>
      <c r="G9789" t="s">
        <v>27</v>
      </c>
      <c r="H9789" t="s">
        <v>30</v>
      </c>
      <c r="I9789">
        <v>751</v>
      </c>
      <c r="J9789" t="s">
        <v>9</v>
      </c>
      <c r="K9789">
        <v>4</v>
      </c>
      <c r="L9789">
        <v>80.939153860000005</v>
      </c>
      <c r="M9789" t="s">
        <v>20</v>
      </c>
      <c r="N9789" s="2" t="s">
        <v>16</v>
      </c>
      <c r="O9789">
        <v>32.375661540000003</v>
      </c>
      <c r="P9789">
        <f t="shared" si="458"/>
        <v>291.38095390000001</v>
      </c>
      <c r="Q9789" s="2" t="s">
        <v>11</v>
      </c>
      <c r="R9789" t="s">
        <v>26</v>
      </c>
      <c r="S9789">
        <v>5</v>
      </c>
      <c r="T9789" s="2" t="s">
        <v>16</v>
      </c>
    </row>
    <row r="9790" spans="1:20" x14ac:dyDescent="0.25">
      <c r="A9790">
        <v>9789</v>
      </c>
      <c r="B9790" s="4">
        <v>44159</v>
      </c>
      <c r="C9790" t="str">
        <f t="shared" si="456"/>
        <v>2020</v>
      </c>
      <c r="D9790">
        <v>403</v>
      </c>
      <c r="E9790">
        <v>28</v>
      </c>
      <c r="F9790" t="str">
        <f t="shared" si="457"/>
        <v>Teenager</v>
      </c>
      <c r="G9790" t="s">
        <v>27</v>
      </c>
      <c r="H9790" t="s">
        <v>8</v>
      </c>
      <c r="I9790">
        <v>527</v>
      </c>
      <c r="J9790" t="s">
        <v>29</v>
      </c>
      <c r="K9790">
        <v>4</v>
      </c>
      <c r="L9790">
        <v>11.22899117</v>
      </c>
      <c r="M9790" t="s">
        <v>22</v>
      </c>
      <c r="N9790" s="2" t="s">
        <v>11</v>
      </c>
      <c r="O9790">
        <v>4.4915964690000001</v>
      </c>
      <c r="P9790">
        <f t="shared" si="458"/>
        <v>40.424368211000001</v>
      </c>
      <c r="Q9790" s="2" t="s">
        <v>11</v>
      </c>
      <c r="R9790" t="s">
        <v>26</v>
      </c>
      <c r="S9790">
        <v>5</v>
      </c>
      <c r="T9790" s="2" t="s">
        <v>11</v>
      </c>
    </row>
    <row r="9791" spans="1:20" x14ac:dyDescent="0.25">
      <c r="A9791">
        <v>9790</v>
      </c>
      <c r="B9791" s="4">
        <v>45262</v>
      </c>
      <c r="C9791" t="str">
        <f t="shared" si="456"/>
        <v>2023</v>
      </c>
      <c r="D9791">
        <v>142</v>
      </c>
      <c r="E9791">
        <v>18</v>
      </c>
      <c r="F9791" t="str">
        <f t="shared" si="457"/>
        <v>Teenager</v>
      </c>
      <c r="G9791" t="s">
        <v>27</v>
      </c>
      <c r="H9791" t="s">
        <v>37</v>
      </c>
      <c r="I9791">
        <v>514</v>
      </c>
      <c r="J9791" t="s">
        <v>33</v>
      </c>
      <c r="K9791">
        <v>2</v>
      </c>
      <c r="L9791">
        <v>26.377049509999999</v>
      </c>
      <c r="M9791" t="s">
        <v>10</v>
      </c>
      <c r="N9791" s="2" t="s">
        <v>16</v>
      </c>
      <c r="O9791">
        <v>0</v>
      </c>
      <c r="P9791">
        <f t="shared" si="458"/>
        <v>52.754099019999998</v>
      </c>
      <c r="Q9791" s="2" t="s">
        <v>11</v>
      </c>
      <c r="R9791" t="s">
        <v>12</v>
      </c>
      <c r="S9791">
        <v>2</v>
      </c>
      <c r="T9791" s="2" t="s">
        <v>16</v>
      </c>
    </row>
    <row r="9792" spans="1:20" x14ac:dyDescent="0.25">
      <c r="A9792">
        <v>9791</v>
      </c>
      <c r="B9792" s="4">
        <v>43428</v>
      </c>
      <c r="C9792" t="str">
        <f t="shared" si="456"/>
        <v>2018</v>
      </c>
      <c r="D9792">
        <v>163</v>
      </c>
      <c r="E9792">
        <v>19</v>
      </c>
      <c r="F9792" t="str">
        <f t="shared" si="457"/>
        <v>Teenager</v>
      </c>
      <c r="G9792" t="s">
        <v>27</v>
      </c>
      <c r="H9792" t="s">
        <v>28</v>
      </c>
      <c r="I9792">
        <v>540</v>
      </c>
      <c r="J9792" t="s">
        <v>9</v>
      </c>
      <c r="K9792">
        <v>1</v>
      </c>
      <c r="L9792">
        <v>14.66195224</v>
      </c>
      <c r="M9792" t="s">
        <v>25</v>
      </c>
      <c r="N9792" s="2" t="s">
        <v>16</v>
      </c>
      <c r="O9792">
        <v>1.466195224</v>
      </c>
      <c r="P9792">
        <f t="shared" si="458"/>
        <v>13.195757016</v>
      </c>
      <c r="Q9792" s="2" t="s">
        <v>16</v>
      </c>
      <c r="R9792" t="s">
        <v>26</v>
      </c>
      <c r="S9792">
        <v>3</v>
      </c>
      <c r="T9792" s="2" t="s">
        <v>11</v>
      </c>
    </row>
    <row r="9793" spans="1:20" x14ac:dyDescent="0.25">
      <c r="A9793">
        <v>9792</v>
      </c>
      <c r="B9793" s="4">
        <v>45281</v>
      </c>
      <c r="C9793" t="str">
        <f t="shared" si="456"/>
        <v>2023</v>
      </c>
      <c r="D9793">
        <v>463</v>
      </c>
      <c r="E9793">
        <v>23</v>
      </c>
      <c r="F9793" t="str">
        <f t="shared" si="457"/>
        <v>Teenager</v>
      </c>
      <c r="G9793" t="s">
        <v>27</v>
      </c>
      <c r="H9793" t="s">
        <v>41</v>
      </c>
      <c r="I9793">
        <v>980</v>
      </c>
      <c r="J9793" t="s">
        <v>33</v>
      </c>
      <c r="K9793">
        <v>5</v>
      </c>
      <c r="L9793">
        <v>76.110677379999998</v>
      </c>
      <c r="M9793" t="s">
        <v>20</v>
      </c>
      <c r="N9793" s="2" t="s">
        <v>16</v>
      </c>
      <c r="O9793">
        <v>0</v>
      </c>
      <c r="P9793">
        <f t="shared" si="458"/>
        <v>380.55338689999996</v>
      </c>
      <c r="Q9793" s="2" t="s">
        <v>11</v>
      </c>
      <c r="R9793" t="s">
        <v>18</v>
      </c>
      <c r="S9793">
        <v>3</v>
      </c>
      <c r="T9793" s="2" t="s">
        <v>16</v>
      </c>
    </row>
    <row r="9794" spans="1:20" x14ac:dyDescent="0.25">
      <c r="A9794">
        <v>9793</v>
      </c>
      <c r="B9794" s="4">
        <v>45291</v>
      </c>
      <c r="C9794" t="str">
        <f t="shared" si="456"/>
        <v>2023</v>
      </c>
      <c r="D9794">
        <v>75</v>
      </c>
      <c r="E9794">
        <v>63</v>
      </c>
      <c r="F9794" t="str">
        <f t="shared" si="457"/>
        <v>Senior</v>
      </c>
      <c r="G9794" t="s">
        <v>13</v>
      </c>
      <c r="H9794" t="s">
        <v>42</v>
      </c>
      <c r="I9794">
        <v>958</v>
      </c>
      <c r="J9794" t="s">
        <v>15</v>
      </c>
      <c r="K9794">
        <v>5</v>
      </c>
      <c r="L9794">
        <v>13.99592114</v>
      </c>
      <c r="M9794" t="s">
        <v>25</v>
      </c>
      <c r="N9794" s="2" t="s">
        <v>11</v>
      </c>
      <c r="O9794">
        <v>6.997960569</v>
      </c>
      <c r="P9794">
        <f t="shared" si="458"/>
        <v>62.981645131000008</v>
      </c>
      <c r="Q9794" s="2" t="s">
        <v>11</v>
      </c>
      <c r="R9794" t="s">
        <v>26</v>
      </c>
      <c r="S9794">
        <v>2</v>
      </c>
      <c r="T9794" s="2" t="s">
        <v>16</v>
      </c>
    </row>
    <row r="9795" spans="1:20" x14ac:dyDescent="0.25">
      <c r="A9795">
        <v>9794</v>
      </c>
      <c r="B9795" s="4">
        <v>44548</v>
      </c>
      <c r="C9795" t="str">
        <f t="shared" ref="C9795:C9858" si="459">TEXT(B9795,"YYYY")</f>
        <v>2021</v>
      </c>
      <c r="D9795">
        <v>429</v>
      </c>
      <c r="E9795">
        <v>57</v>
      </c>
      <c r="F9795" t="str">
        <f t="shared" ref="F9795:F9858" si="460">IF(E9795&gt;50,"Senior",IF(E9795&gt;30,"Adult","Teenager"))</f>
        <v>Senior</v>
      </c>
      <c r="G9795" t="s">
        <v>27</v>
      </c>
      <c r="H9795" t="s">
        <v>38</v>
      </c>
      <c r="I9795">
        <v>295</v>
      </c>
      <c r="J9795" t="s">
        <v>15</v>
      </c>
      <c r="K9795">
        <v>1</v>
      </c>
      <c r="L9795">
        <v>11.0500285</v>
      </c>
      <c r="M9795" t="s">
        <v>20</v>
      </c>
      <c r="N9795" s="2" t="s">
        <v>11</v>
      </c>
      <c r="O9795">
        <v>1.10500285</v>
      </c>
      <c r="P9795">
        <f t="shared" ref="P9795:P9858" si="461">K9795*L9795-O9795</f>
        <v>9.9450256499999998</v>
      </c>
      <c r="Q9795" s="2" t="s">
        <v>16</v>
      </c>
      <c r="R9795" t="s">
        <v>26</v>
      </c>
      <c r="S9795">
        <v>2</v>
      </c>
      <c r="T9795" s="2" t="s">
        <v>16</v>
      </c>
    </row>
    <row r="9796" spans="1:20" x14ac:dyDescent="0.25">
      <c r="A9796">
        <v>9795</v>
      </c>
      <c r="B9796" s="4">
        <v>44517</v>
      </c>
      <c r="C9796" t="str">
        <f t="shared" si="459"/>
        <v>2021</v>
      </c>
      <c r="D9796">
        <v>17</v>
      </c>
      <c r="E9796">
        <v>59</v>
      </c>
      <c r="F9796" t="str">
        <f t="shared" si="460"/>
        <v>Senior</v>
      </c>
      <c r="G9796" t="s">
        <v>27</v>
      </c>
      <c r="H9796" t="s">
        <v>42</v>
      </c>
      <c r="I9796">
        <v>927</v>
      </c>
      <c r="J9796" t="s">
        <v>24</v>
      </c>
      <c r="K9796">
        <v>2</v>
      </c>
      <c r="L9796">
        <v>18.180505029999999</v>
      </c>
      <c r="M9796" t="s">
        <v>22</v>
      </c>
      <c r="N9796" s="2" t="s">
        <v>16</v>
      </c>
      <c r="O9796">
        <v>0</v>
      </c>
      <c r="P9796">
        <f t="shared" si="461"/>
        <v>36.361010059999998</v>
      </c>
      <c r="Q9796" s="2" t="s">
        <v>16</v>
      </c>
      <c r="R9796" t="s">
        <v>18</v>
      </c>
      <c r="S9796">
        <v>5</v>
      </c>
      <c r="T9796" s="2" t="s">
        <v>16</v>
      </c>
    </row>
    <row r="9797" spans="1:20" x14ac:dyDescent="0.25">
      <c r="A9797">
        <v>9796</v>
      </c>
      <c r="B9797" s="4">
        <v>44880</v>
      </c>
      <c r="C9797" t="str">
        <f t="shared" si="459"/>
        <v>2022</v>
      </c>
      <c r="D9797">
        <v>386</v>
      </c>
      <c r="E9797">
        <v>59</v>
      </c>
      <c r="F9797" t="str">
        <f t="shared" si="460"/>
        <v>Senior</v>
      </c>
      <c r="G9797" t="s">
        <v>7</v>
      </c>
      <c r="H9797" t="s">
        <v>41</v>
      </c>
      <c r="I9797">
        <v>847</v>
      </c>
      <c r="J9797" t="s">
        <v>29</v>
      </c>
      <c r="K9797">
        <v>4</v>
      </c>
      <c r="L9797">
        <v>84.275254390000001</v>
      </c>
      <c r="M9797" t="s">
        <v>22</v>
      </c>
      <c r="N9797" s="2" t="s">
        <v>16</v>
      </c>
      <c r="O9797">
        <v>33.710101760000001</v>
      </c>
      <c r="P9797">
        <f t="shared" si="461"/>
        <v>303.39091580000002</v>
      </c>
      <c r="Q9797" s="2" t="s">
        <v>16</v>
      </c>
      <c r="R9797" t="s">
        <v>26</v>
      </c>
      <c r="S9797">
        <v>5</v>
      </c>
      <c r="T9797" s="2" t="s">
        <v>11</v>
      </c>
    </row>
    <row r="9798" spans="1:20" x14ac:dyDescent="0.25">
      <c r="A9798">
        <v>9797</v>
      </c>
      <c r="B9798" s="4">
        <v>44531</v>
      </c>
      <c r="C9798" t="str">
        <f t="shared" si="459"/>
        <v>2021</v>
      </c>
      <c r="D9798">
        <v>464</v>
      </c>
      <c r="E9798">
        <v>36</v>
      </c>
      <c r="F9798" t="str">
        <f t="shared" si="460"/>
        <v>Adult</v>
      </c>
      <c r="G9798" t="s">
        <v>7</v>
      </c>
      <c r="H9798" t="s">
        <v>32</v>
      </c>
      <c r="I9798">
        <v>24</v>
      </c>
      <c r="J9798" t="s">
        <v>29</v>
      </c>
      <c r="K9798">
        <v>3</v>
      </c>
      <c r="L9798">
        <v>75.195760210000003</v>
      </c>
      <c r="M9798" t="s">
        <v>20</v>
      </c>
      <c r="N9798" s="2" t="s">
        <v>16</v>
      </c>
      <c r="O9798">
        <v>22.55872806</v>
      </c>
      <c r="P9798">
        <f t="shared" si="461"/>
        <v>203.02855257000002</v>
      </c>
      <c r="Q9798" s="2" t="s">
        <v>16</v>
      </c>
      <c r="R9798" t="s">
        <v>26</v>
      </c>
      <c r="S9798">
        <v>2</v>
      </c>
      <c r="T9798" s="2" t="s">
        <v>11</v>
      </c>
    </row>
    <row r="9799" spans="1:20" x14ac:dyDescent="0.25">
      <c r="A9799">
        <v>9798</v>
      </c>
      <c r="B9799" s="4">
        <v>44512</v>
      </c>
      <c r="C9799" t="str">
        <f t="shared" si="459"/>
        <v>2021</v>
      </c>
      <c r="D9799">
        <v>30</v>
      </c>
      <c r="E9799">
        <v>29</v>
      </c>
      <c r="F9799" t="str">
        <f t="shared" si="460"/>
        <v>Teenager</v>
      </c>
      <c r="G9799" t="s">
        <v>13</v>
      </c>
      <c r="H9799" t="s">
        <v>36</v>
      </c>
      <c r="I9799">
        <v>531</v>
      </c>
      <c r="J9799" t="s">
        <v>9</v>
      </c>
      <c r="K9799">
        <v>3</v>
      </c>
      <c r="L9799">
        <v>18.566145970000001</v>
      </c>
      <c r="M9799" t="s">
        <v>22</v>
      </c>
      <c r="N9799" s="2" t="s">
        <v>11</v>
      </c>
      <c r="O9799">
        <v>5.5698437910000003</v>
      </c>
      <c r="P9799">
        <f t="shared" si="461"/>
        <v>50.128594118999999</v>
      </c>
      <c r="Q9799" s="2" t="s">
        <v>16</v>
      </c>
      <c r="R9799" t="s">
        <v>26</v>
      </c>
      <c r="S9799">
        <v>3</v>
      </c>
      <c r="T9799" s="2" t="s">
        <v>11</v>
      </c>
    </row>
    <row r="9800" spans="1:20" x14ac:dyDescent="0.25">
      <c r="A9800">
        <v>9799</v>
      </c>
      <c r="B9800" s="4">
        <v>43820</v>
      </c>
      <c r="C9800" t="str">
        <f t="shared" si="459"/>
        <v>2019</v>
      </c>
      <c r="D9800">
        <v>44</v>
      </c>
      <c r="E9800">
        <v>55</v>
      </c>
      <c r="F9800" t="str">
        <f t="shared" si="460"/>
        <v>Senior</v>
      </c>
      <c r="G9800" t="s">
        <v>27</v>
      </c>
      <c r="H9800" t="s">
        <v>38</v>
      </c>
      <c r="I9800">
        <v>954</v>
      </c>
      <c r="J9800" t="s">
        <v>24</v>
      </c>
      <c r="K9800">
        <v>4</v>
      </c>
      <c r="L9800">
        <v>39.406244940000001</v>
      </c>
      <c r="M9800" t="s">
        <v>10</v>
      </c>
      <c r="N9800" s="2" t="s">
        <v>11</v>
      </c>
      <c r="O9800">
        <v>0</v>
      </c>
      <c r="P9800">
        <f t="shared" si="461"/>
        <v>157.62497976</v>
      </c>
      <c r="Q9800" s="2" t="s">
        <v>16</v>
      </c>
      <c r="R9800" t="s">
        <v>12</v>
      </c>
      <c r="S9800">
        <v>3</v>
      </c>
      <c r="T9800" s="2" t="s">
        <v>16</v>
      </c>
    </row>
    <row r="9801" spans="1:20" x14ac:dyDescent="0.25">
      <c r="A9801">
        <v>9800</v>
      </c>
      <c r="B9801" s="4">
        <v>44526</v>
      </c>
      <c r="C9801" t="str">
        <f t="shared" si="459"/>
        <v>2021</v>
      </c>
      <c r="D9801">
        <v>181</v>
      </c>
      <c r="E9801">
        <v>24</v>
      </c>
      <c r="F9801" t="str">
        <f t="shared" si="460"/>
        <v>Teenager</v>
      </c>
      <c r="G9801" t="s">
        <v>13</v>
      </c>
      <c r="H9801" t="s">
        <v>40</v>
      </c>
      <c r="I9801">
        <v>36</v>
      </c>
      <c r="J9801" t="s">
        <v>29</v>
      </c>
      <c r="K9801">
        <v>5</v>
      </c>
      <c r="L9801">
        <v>85.860669209999998</v>
      </c>
      <c r="M9801" t="s">
        <v>22</v>
      </c>
      <c r="N9801" s="2" t="s">
        <v>11</v>
      </c>
      <c r="O9801">
        <v>42.930334600000002</v>
      </c>
      <c r="P9801">
        <f t="shared" si="461"/>
        <v>386.37301144999998</v>
      </c>
      <c r="Q9801" s="2" t="s">
        <v>11</v>
      </c>
      <c r="R9801" t="s">
        <v>26</v>
      </c>
      <c r="S9801">
        <v>3</v>
      </c>
      <c r="T9801" s="2" t="s">
        <v>16</v>
      </c>
    </row>
    <row r="9802" spans="1:20" x14ac:dyDescent="0.25">
      <c r="A9802">
        <v>9801</v>
      </c>
      <c r="B9802" s="4">
        <v>44869</v>
      </c>
      <c r="C9802" t="str">
        <f t="shared" si="459"/>
        <v>2022</v>
      </c>
      <c r="D9802">
        <v>331</v>
      </c>
      <c r="E9802">
        <v>64</v>
      </c>
      <c r="F9802" t="str">
        <f t="shared" si="460"/>
        <v>Senior</v>
      </c>
      <c r="G9802" t="s">
        <v>7</v>
      </c>
      <c r="H9802" t="s">
        <v>35</v>
      </c>
      <c r="I9802">
        <v>766</v>
      </c>
      <c r="J9802" t="s">
        <v>33</v>
      </c>
      <c r="K9802">
        <v>3</v>
      </c>
      <c r="L9802">
        <v>21.208511040000001</v>
      </c>
      <c r="M9802" t="s">
        <v>10</v>
      </c>
      <c r="N9802" s="2" t="s">
        <v>16</v>
      </c>
      <c r="O9802">
        <v>6.3625533110000001</v>
      </c>
      <c r="P9802">
        <f t="shared" si="461"/>
        <v>57.262979809000001</v>
      </c>
      <c r="Q9802" s="2" t="s">
        <v>16</v>
      </c>
      <c r="R9802" t="s">
        <v>26</v>
      </c>
      <c r="S9802">
        <v>1</v>
      </c>
      <c r="T9802" s="2" t="s">
        <v>11</v>
      </c>
    </row>
    <row r="9803" spans="1:20" x14ac:dyDescent="0.25">
      <c r="A9803">
        <v>9802</v>
      </c>
      <c r="B9803" s="4">
        <v>43464</v>
      </c>
      <c r="C9803" t="str">
        <f t="shared" si="459"/>
        <v>2018</v>
      </c>
      <c r="D9803">
        <v>110</v>
      </c>
      <c r="E9803">
        <v>21</v>
      </c>
      <c r="F9803" t="str">
        <f t="shared" si="460"/>
        <v>Teenager</v>
      </c>
      <c r="G9803" t="s">
        <v>27</v>
      </c>
      <c r="H9803" t="s">
        <v>35</v>
      </c>
      <c r="I9803">
        <v>408</v>
      </c>
      <c r="J9803" t="s">
        <v>24</v>
      </c>
      <c r="K9803">
        <v>3</v>
      </c>
      <c r="L9803">
        <v>64.08830519</v>
      </c>
      <c r="M9803" t="s">
        <v>25</v>
      </c>
      <c r="N9803" s="2" t="s">
        <v>11</v>
      </c>
      <c r="O9803">
        <v>19.226491559999999</v>
      </c>
      <c r="P9803">
        <f t="shared" si="461"/>
        <v>173.03842401</v>
      </c>
      <c r="Q9803" s="2" t="s">
        <v>16</v>
      </c>
      <c r="R9803" t="s">
        <v>26</v>
      </c>
      <c r="S9803">
        <v>5</v>
      </c>
      <c r="T9803" s="2" t="s">
        <v>16</v>
      </c>
    </row>
    <row r="9804" spans="1:20" x14ac:dyDescent="0.25">
      <c r="A9804">
        <v>9803</v>
      </c>
      <c r="B9804" s="4">
        <v>45279</v>
      </c>
      <c r="C9804" t="str">
        <f t="shared" si="459"/>
        <v>2023</v>
      </c>
      <c r="D9804">
        <v>81</v>
      </c>
      <c r="E9804">
        <v>41</v>
      </c>
      <c r="F9804" t="str">
        <f t="shared" si="460"/>
        <v>Adult</v>
      </c>
      <c r="G9804" t="s">
        <v>13</v>
      </c>
      <c r="H9804" t="s">
        <v>31</v>
      </c>
      <c r="I9804">
        <v>354</v>
      </c>
      <c r="J9804" t="s">
        <v>15</v>
      </c>
      <c r="K9804">
        <v>3</v>
      </c>
      <c r="L9804">
        <v>39.493061130000001</v>
      </c>
      <c r="M9804" t="s">
        <v>20</v>
      </c>
      <c r="N9804" s="2" t="s">
        <v>16</v>
      </c>
      <c r="O9804">
        <v>0</v>
      </c>
      <c r="P9804">
        <f t="shared" si="461"/>
        <v>118.47918339</v>
      </c>
      <c r="Q9804" s="2" t="s">
        <v>16</v>
      </c>
      <c r="R9804" t="s">
        <v>18</v>
      </c>
      <c r="S9804">
        <v>5</v>
      </c>
      <c r="T9804" s="2" t="s">
        <v>16</v>
      </c>
    </row>
    <row r="9805" spans="1:20" x14ac:dyDescent="0.25">
      <c r="A9805">
        <v>9804</v>
      </c>
      <c r="B9805" s="4">
        <v>45256</v>
      </c>
      <c r="C9805" t="str">
        <f t="shared" si="459"/>
        <v>2023</v>
      </c>
      <c r="D9805">
        <v>112</v>
      </c>
      <c r="E9805">
        <v>66</v>
      </c>
      <c r="F9805" t="str">
        <f t="shared" si="460"/>
        <v>Senior</v>
      </c>
      <c r="G9805" t="s">
        <v>13</v>
      </c>
      <c r="H9805" t="s">
        <v>43</v>
      </c>
      <c r="I9805">
        <v>575</v>
      </c>
      <c r="J9805" t="s">
        <v>24</v>
      </c>
      <c r="K9805">
        <v>2</v>
      </c>
      <c r="L9805">
        <v>37.220437760000003</v>
      </c>
      <c r="M9805" t="s">
        <v>22</v>
      </c>
      <c r="N9805" s="2" t="s">
        <v>11</v>
      </c>
      <c r="O9805">
        <v>7.4440875520000001</v>
      </c>
      <c r="P9805">
        <f t="shared" si="461"/>
        <v>66.996787968000007</v>
      </c>
      <c r="Q9805" s="2" t="s">
        <v>11</v>
      </c>
      <c r="R9805" t="s">
        <v>26</v>
      </c>
      <c r="S9805">
        <v>3</v>
      </c>
      <c r="T9805" s="2" t="s">
        <v>11</v>
      </c>
    </row>
    <row r="9806" spans="1:20" x14ac:dyDescent="0.25">
      <c r="A9806">
        <v>9805</v>
      </c>
      <c r="B9806" s="4">
        <v>44146</v>
      </c>
      <c r="C9806" t="str">
        <f t="shared" si="459"/>
        <v>2020</v>
      </c>
      <c r="D9806">
        <v>477</v>
      </c>
      <c r="E9806">
        <v>31</v>
      </c>
      <c r="F9806" t="str">
        <f t="shared" si="460"/>
        <v>Adult</v>
      </c>
      <c r="G9806" t="s">
        <v>27</v>
      </c>
      <c r="H9806" t="s">
        <v>23</v>
      </c>
      <c r="I9806">
        <v>330</v>
      </c>
      <c r="J9806" t="s">
        <v>29</v>
      </c>
      <c r="K9806">
        <v>1</v>
      </c>
      <c r="L9806">
        <v>50.662380669999997</v>
      </c>
      <c r="M9806" t="s">
        <v>25</v>
      </c>
      <c r="N9806" s="2" t="s">
        <v>16</v>
      </c>
      <c r="O9806">
        <v>5.0662380669999996</v>
      </c>
      <c r="P9806">
        <f t="shared" si="461"/>
        <v>45.596142602999997</v>
      </c>
      <c r="Q9806" s="2" t="s">
        <v>11</v>
      </c>
      <c r="R9806" t="s">
        <v>26</v>
      </c>
      <c r="S9806">
        <v>4</v>
      </c>
      <c r="T9806" s="2" t="s">
        <v>16</v>
      </c>
    </row>
    <row r="9807" spans="1:20" x14ac:dyDescent="0.25">
      <c r="A9807">
        <v>9806</v>
      </c>
      <c r="B9807" s="4">
        <v>43463</v>
      </c>
      <c r="C9807" t="str">
        <f t="shared" si="459"/>
        <v>2018</v>
      </c>
      <c r="D9807">
        <v>262</v>
      </c>
      <c r="E9807">
        <v>24</v>
      </c>
      <c r="F9807" t="str">
        <f t="shared" si="460"/>
        <v>Teenager</v>
      </c>
      <c r="G9807" t="s">
        <v>13</v>
      </c>
      <c r="H9807" t="s">
        <v>19</v>
      </c>
      <c r="I9807">
        <v>746</v>
      </c>
      <c r="J9807" t="s">
        <v>33</v>
      </c>
      <c r="K9807">
        <v>4</v>
      </c>
      <c r="L9807">
        <v>82.1192511</v>
      </c>
      <c r="M9807" t="s">
        <v>20</v>
      </c>
      <c r="N9807" s="2" t="s">
        <v>16</v>
      </c>
      <c r="O9807">
        <v>0</v>
      </c>
      <c r="P9807">
        <f t="shared" si="461"/>
        <v>328.4770044</v>
      </c>
      <c r="Q9807" s="2" t="s">
        <v>16</v>
      </c>
      <c r="R9807" t="s">
        <v>18</v>
      </c>
      <c r="S9807">
        <v>3</v>
      </c>
      <c r="T9807" s="2" t="s">
        <v>16</v>
      </c>
    </row>
    <row r="9808" spans="1:20" x14ac:dyDescent="0.25">
      <c r="A9808">
        <v>9807</v>
      </c>
      <c r="B9808" s="4">
        <v>44553</v>
      </c>
      <c r="C9808" t="str">
        <f t="shared" si="459"/>
        <v>2021</v>
      </c>
      <c r="D9808">
        <v>439</v>
      </c>
      <c r="E9808">
        <v>64</v>
      </c>
      <c r="F9808" t="str">
        <f t="shared" si="460"/>
        <v>Senior</v>
      </c>
      <c r="G9808" t="s">
        <v>7</v>
      </c>
      <c r="H9808" t="s">
        <v>32</v>
      </c>
      <c r="I9808">
        <v>646</v>
      </c>
      <c r="J9808" t="s">
        <v>15</v>
      </c>
      <c r="K9808">
        <v>2</v>
      </c>
      <c r="L9808">
        <v>97.356070869999996</v>
      </c>
      <c r="M9808" t="s">
        <v>10</v>
      </c>
      <c r="N9808" s="2" t="s">
        <v>11</v>
      </c>
      <c r="O9808">
        <v>0</v>
      </c>
      <c r="P9808">
        <f t="shared" si="461"/>
        <v>194.71214173999999</v>
      </c>
      <c r="Q9808" s="2" t="s">
        <v>16</v>
      </c>
      <c r="R9808" t="s">
        <v>12</v>
      </c>
      <c r="S9808">
        <v>5</v>
      </c>
      <c r="T9808" s="2" t="s">
        <v>11</v>
      </c>
    </row>
    <row r="9809" spans="1:20" x14ac:dyDescent="0.25">
      <c r="A9809">
        <v>9808</v>
      </c>
      <c r="B9809" s="4">
        <v>43433</v>
      </c>
      <c r="C9809" t="str">
        <f t="shared" si="459"/>
        <v>2018</v>
      </c>
      <c r="D9809">
        <v>26</v>
      </c>
      <c r="E9809">
        <v>24</v>
      </c>
      <c r="F9809" t="str">
        <f t="shared" si="460"/>
        <v>Teenager</v>
      </c>
      <c r="G9809" t="s">
        <v>13</v>
      </c>
      <c r="H9809" t="s">
        <v>8</v>
      </c>
      <c r="I9809">
        <v>403</v>
      </c>
      <c r="J9809" t="s">
        <v>9</v>
      </c>
      <c r="K9809">
        <v>1</v>
      </c>
      <c r="L9809">
        <v>66.494918630000001</v>
      </c>
      <c r="M9809" t="s">
        <v>25</v>
      </c>
      <c r="N9809" s="2" t="s">
        <v>11</v>
      </c>
      <c r="O9809">
        <v>6.6494918629999997</v>
      </c>
      <c r="P9809">
        <f t="shared" si="461"/>
        <v>59.845426766999999</v>
      </c>
      <c r="Q9809" s="2" t="s">
        <v>16</v>
      </c>
      <c r="R9809" t="s">
        <v>26</v>
      </c>
      <c r="S9809">
        <v>5</v>
      </c>
      <c r="T9809" s="2" t="s">
        <v>11</v>
      </c>
    </row>
    <row r="9810" spans="1:20" x14ac:dyDescent="0.25">
      <c r="A9810">
        <v>9809</v>
      </c>
      <c r="B9810" s="4">
        <v>45242</v>
      </c>
      <c r="C9810" t="str">
        <f t="shared" si="459"/>
        <v>2023</v>
      </c>
      <c r="D9810">
        <v>498</v>
      </c>
      <c r="E9810">
        <v>19</v>
      </c>
      <c r="F9810" t="str">
        <f t="shared" si="460"/>
        <v>Teenager</v>
      </c>
      <c r="G9810" t="s">
        <v>27</v>
      </c>
      <c r="H9810" t="s">
        <v>8</v>
      </c>
      <c r="I9810">
        <v>407</v>
      </c>
      <c r="J9810" t="s">
        <v>33</v>
      </c>
      <c r="K9810">
        <v>5</v>
      </c>
      <c r="L9810">
        <v>35.570086330000002</v>
      </c>
      <c r="M9810" t="s">
        <v>25</v>
      </c>
      <c r="N9810" s="2" t="s">
        <v>16</v>
      </c>
      <c r="O9810">
        <v>17.785043160000001</v>
      </c>
      <c r="P9810">
        <f t="shared" si="461"/>
        <v>160.06538849000003</v>
      </c>
      <c r="Q9810" s="2" t="s">
        <v>16</v>
      </c>
      <c r="R9810" t="s">
        <v>26</v>
      </c>
      <c r="S9810">
        <v>1</v>
      </c>
      <c r="T9810" s="2" t="s">
        <v>11</v>
      </c>
    </row>
    <row r="9811" spans="1:20" x14ac:dyDescent="0.25">
      <c r="A9811">
        <v>9810</v>
      </c>
      <c r="B9811" s="4">
        <v>45249</v>
      </c>
      <c r="C9811" t="str">
        <f t="shared" si="459"/>
        <v>2023</v>
      </c>
      <c r="D9811">
        <v>25</v>
      </c>
      <c r="E9811">
        <v>21</v>
      </c>
      <c r="F9811" t="str">
        <f t="shared" si="460"/>
        <v>Teenager</v>
      </c>
      <c r="G9811" t="s">
        <v>7</v>
      </c>
      <c r="H9811" t="s">
        <v>21</v>
      </c>
      <c r="I9811">
        <v>106</v>
      </c>
      <c r="J9811" t="s">
        <v>24</v>
      </c>
      <c r="K9811">
        <v>2</v>
      </c>
      <c r="L9811">
        <v>92.090169930000002</v>
      </c>
      <c r="M9811" t="s">
        <v>22</v>
      </c>
      <c r="N9811" s="2" t="s">
        <v>16</v>
      </c>
      <c r="O9811">
        <v>0</v>
      </c>
      <c r="P9811">
        <f t="shared" si="461"/>
        <v>184.18033986</v>
      </c>
      <c r="Q9811" s="2" t="s">
        <v>16</v>
      </c>
      <c r="R9811" t="s">
        <v>12</v>
      </c>
      <c r="S9811">
        <v>4</v>
      </c>
      <c r="T9811" s="2" t="s">
        <v>16</v>
      </c>
    </row>
    <row r="9812" spans="1:20" x14ac:dyDescent="0.25">
      <c r="A9812">
        <v>9811</v>
      </c>
      <c r="B9812" s="4">
        <v>43771</v>
      </c>
      <c r="C9812" t="str">
        <f t="shared" si="459"/>
        <v>2019</v>
      </c>
      <c r="D9812">
        <v>70</v>
      </c>
      <c r="E9812">
        <v>56</v>
      </c>
      <c r="F9812" t="str">
        <f t="shared" si="460"/>
        <v>Senior</v>
      </c>
      <c r="G9812" t="s">
        <v>27</v>
      </c>
      <c r="H9812" t="s">
        <v>35</v>
      </c>
      <c r="I9812">
        <v>114</v>
      </c>
      <c r="J9812" t="s">
        <v>15</v>
      </c>
      <c r="K9812">
        <v>5</v>
      </c>
      <c r="L9812">
        <v>44.261220780000002</v>
      </c>
      <c r="M9812" t="s">
        <v>10</v>
      </c>
      <c r="N9812" s="2" t="s">
        <v>11</v>
      </c>
      <c r="O9812">
        <v>22.130610390000001</v>
      </c>
      <c r="P9812">
        <f t="shared" si="461"/>
        <v>199.17549351000002</v>
      </c>
      <c r="Q9812" s="2" t="s">
        <v>11</v>
      </c>
      <c r="R9812" t="s">
        <v>26</v>
      </c>
      <c r="S9812">
        <v>1</v>
      </c>
      <c r="T9812" s="2" t="s">
        <v>11</v>
      </c>
    </row>
    <row r="9813" spans="1:20" x14ac:dyDescent="0.25">
      <c r="A9813">
        <v>9812</v>
      </c>
      <c r="B9813" s="4">
        <v>45255</v>
      </c>
      <c r="C9813" t="str">
        <f t="shared" si="459"/>
        <v>2023</v>
      </c>
      <c r="D9813">
        <v>222</v>
      </c>
      <c r="E9813">
        <v>37</v>
      </c>
      <c r="F9813" t="str">
        <f t="shared" si="460"/>
        <v>Adult</v>
      </c>
      <c r="G9813" t="s">
        <v>7</v>
      </c>
      <c r="H9813" t="s">
        <v>38</v>
      </c>
      <c r="I9813">
        <v>680</v>
      </c>
      <c r="J9813" t="s">
        <v>15</v>
      </c>
      <c r="K9813">
        <v>4</v>
      </c>
      <c r="L9813">
        <v>20.716379239999998</v>
      </c>
      <c r="M9813" t="s">
        <v>25</v>
      </c>
      <c r="N9813" s="2" t="s">
        <v>16</v>
      </c>
      <c r="O9813">
        <v>8.2865516980000002</v>
      </c>
      <c r="P9813">
        <f t="shared" si="461"/>
        <v>74.578965261999997</v>
      </c>
      <c r="Q9813" s="2" t="s">
        <v>16</v>
      </c>
      <c r="R9813" t="s">
        <v>26</v>
      </c>
      <c r="S9813">
        <v>2</v>
      </c>
      <c r="T9813" s="2" t="s">
        <v>11</v>
      </c>
    </row>
    <row r="9814" spans="1:20" x14ac:dyDescent="0.25">
      <c r="A9814">
        <v>9813</v>
      </c>
      <c r="B9814" s="4">
        <v>43444</v>
      </c>
      <c r="C9814" t="str">
        <f t="shared" si="459"/>
        <v>2018</v>
      </c>
      <c r="D9814">
        <v>155</v>
      </c>
      <c r="E9814">
        <v>65</v>
      </c>
      <c r="F9814" t="str">
        <f t="shared" si="460"/>
        <v>Senior</v>
      </c>
      <c r="G9814" t="s">
        <v>27</v>
      </c>
      <c r="H9814" t="s">
        <v>35</v>
      </c>
      <c r="I9814">
        <v>856</v>
      </c>
      <c r="J9814" t="s">
        <v>9</v>
      </c>
      <c r="K9814">
        <v>5</v>
      </c>
      <c r="L9814">
        <v>74.512986420000004</v>
      </c>
      <c r="M9814" t="s">
        <v>25</v>
      </c>
      <c r="N9814" s="2" t="s">
        <v>16</v>
      </c>
      <c r="O9814">
        <v>0</v>
      </c>
      <c r="P9814">
        <f t="shared" si="461"/>
        <v>372.56493210000002</v>
      </c>
      <c r="Q9814" s="2" t="s">
        <v>16</v>
      </c>
      <c r="R9814" t="s">
        <v>18</v>
      </c>
      <c r="S9814">
        <v>2</v>
      </c>
      <c r="T9814" s="2" t="s">
        <v>16</v>
      </c>
    </row>
    <row r="9815" spans="1:20" x14ac:dyDescent="0.25">
      <c r="A9815">
        <v>9814</v>
      </c>
      <c r="B9815" s="4">
        <v>45262</v>
      </c>
      <c r="C9815" t="str">
        <f t="shared" si="459"/>
        <v>2023</v>
      </c>
      <c r="D9815">
        <v>27</v>
      </c>
      <c r="E9815">
        <v>33</v>
      </c>
      <c r="F9815" t="str">
        <f t="shared" si="460"/>
        <v>Adult</v>
      </c>
      <c r="G9815" t="s">
        <v>13</v>
      </c>
      <c r="H9815" t="s">
        <v>36</v>
      </c>
      <c r="I9815">
        <v>285</v>
      </c>
      <c r="J9815" t="s">
        <v>29</v>
      </c>
      <c r="K9815">
        <v>3</v>
      </c>
      <c r="L9815">
        <v>23.065910370000001</v>
      </c>
      <c r="M9815" t="s">
        <v>22</v>
      </c>
      <c r="N9815" s="2" t="s">
        <v>11</v>
      </c>
      <c r="O9815">
        <v>6.9197731100000004</v>
      </c>
      <c r="P9815">
        <f t="shared" si="461"/>
        <v>62.277958000000005</v>
      </c>
      <c r="Q9815" s="2" t="s">
        <v>16</v>
      </c>
      <c r="R9815" t="s">
        <v>26</v>
      </c>
      <c r="S9815">
        <v>2</v>
      </c>
      <c r="T9815" s="2" t="s">
        <v>16</v>
      </c>
    </row>
    <row r="9816" spans="1:20" x14ac:dyDescent="0.25">
      <c r="A9816">
        <v>9815</v>
      </c>
      <c r="B9816" s="4">
        <v>43801</v>
      </c>
      <c r="C9816" t="str">
        <f t="shared" si="459"/>
        <v>2019</v>
      </c>
      <c r="D9816">
        <v>470</v>
      </c>
      <c r="E9816">
        <v>46</v>
      </c>
      <c r="F9816" t="str">
        <f t="shared" si="460"/>
        <v>Adult</v>
      </c>
      <c r="G9816" t="s">
        <v>13</v>
      </c>
      <c r="H9816" t="s">
        <v>43</v>
      </c>
      <c r="I9816">
        <v>256</v>
      </c>
      <c r="J9816" t="s">
        <v>33</v>
      </c>
      <c r="K9816">
        <v>2</v>
      </c>
      <c r="L9816">
        <v>89.016891889999997</v>
      </c>
      <c r="M9816" t="s">
        <v>20</v>
      </c>
      <c r="N9816" s="2" t="s">
        <v>11</v>
      </c>
      <c r="O9816">
        <v>0</v>
      </c>
      <c r="P9816">
        <f t="shared" si="461"/>
        <v>178.03378377999999</v>
      </c>
      <c r="Q9816" s="2" t="s">
        <v>16</v>
      </c>
      <c r="R9816" t="s">
        <v>18</v>
      </c>
      <c r="S9816">
        <v>2</v>
      </c>
      <c r="T9816" s="2" t="s">
        <v>16</v>
      </c>
    </row>
    <row r="9817" spans="1:20" x14ac:dyDescent="0.25">
      <c r="A9817">
        <v>9816</v>
      </c>
      <c r="B9817" s="4">
        <v>43776</v>
      </c>
      <c r="C9817" t="str">
        <f t="shared" si="459"/>
        <v>2019</v>
      </c>
      <c r="D9817">
        <v>485</v>
      </c>
      <c r="E9817">
        <v>57</v>
      </c>
      <c r="F9817" t="str">
        <f t="shared" si="460"/>
        <v>Senior</v>
      </c>
      <c r="G9817" t="s">
        <v>7</v>
      </c>
      <c r="H9817" t="s">
        <v>23</v>
      </c>
      <c r="I9817">
        <v>794</v>
      </c>
      <c r="J9817" t="s">
        <v>33</v>
      </c>
      <c r="K9817">
        <v>5</v>
      </c>
      <c r="L9817">
        <v>38.0525886</v>
      </c>
      <c r="M9817" t="s">
        <v>10</v>
      </c>
      <c r="N9817" s="2" t="s">
        <v>16</v>
      </c>
      <c r="O9817">
        <v>19.0262943</v>
      </c>
      <c r="P9817">
        <f t="shared" si="461"/>
        <v>171.23664870000002</v>
      </c>
      <c r="Q9817" s="2" t="s">
        <v>11</v>
      </c>
      <c r="R9817" t="s">
        <v>26</v>
      </c>
      <c r="S9817">
        <v>3</v>
      </c>
      <c r="T9817" s="2" t="s">
        <v>11</v>
      </c>
    </row>
    <row r="9818" spans="1:20" x14ac:dyDescent="0.25">
      <c r="A9818">
        <v>9817</v>
      </c>
      <c r="B9818" s="4">
        <v>44914</v>
      </c>
      <c r="C9818" t="str">
        <f t="shared" si="459"/>
        <v>2022</v>
      </c>
      <c r="D9818">
        <v>279</v>
      </c>
      <c r="E9818">
        <v>25</v>
      </c>
      <c r="F9818" t="str">
        <f t="shared" si="460"/>
        <v>Teenager</v>
      </c>
      <c r="G9818" t="s">
        <v>13</v>
      </c>
      <c r="H9818" t="s">
        <v>34</v>
      </c>
      <c r="I9818">
        <v>428</v>
      </c>
      <c r="J9818" t="s">
        <v>33</v>
      </c>
      <c r="K9818">
        <v>1</v>
      </c>
      <c r="L9818">
        <v>43.540789400000001</v>
      </c>
      <c r="M9818" t="s">
        <v>10</v>
      </c>
      <c r="N9818" s="2" t="s">
        <v>16</v>
      </c>
      <c r="O9818">
        <v>0</v>
      </c>
      <c r="P9818">
        <f t="shared" si="461"/>
        <v>43.540789400000001</v>
      </c>
      <c r="Q9818" s="2" t="s">
        <v>11</v>
      </c>
      <c r="R9818" t="s">
        <v>12</v>
      </c>
      <c r="S9818">
        <v>2</v>
      </c>
      <c r="T9818" s="2" t="s">
        <v>16</v>
      </c>
    </row>
    <row r="9819" spans="1:20" x14ac:dyDescent="0.25">
      <c r="A9819">
        <v>9818</v>
      </c>
      <c r="B9819" s="4">
        <v>44503</v>
      </c>
      <c r="C9819" t="str">
        <f t="shared" si="459"/>
        <v>2021</v>
      </c>
      <c r="D9819">
        <v>169</v>
      </c>
      <c r="E9819">
        <v>44</v>
      </c>
      <c r="F9819" t="str">
        <f t="shared" si="460"/>
        <v>Adult</v>
      </c>
      <c r="G9819" t="s">
        <v>13</v>
      </c>
      <c r="H9819" t="s">
        <v>39</v>
      </c>
      <c r="I9819">
        <v>829</v>
      </c>
      <c r="J9819" t="s">
        <v>24</v>
      </c>
      <c r="K9819">
        <v>5</v>
      </c>
      <c r="L9819">
        <v>77.987587120000001</v>
      </c>
      <c r="M9819" t="s">
        <v>10</v>
      </c>
      <c r="N9819" s="2" t="s">
        <v>16</v>
      </c>
      <c r="O9819">
        <v>38.99379356</v>
      </c>
      <c r="P9819">
        <f t="shared" si="461"/>
        <v>350.94414203999997</v>
      </c>
      <c r="Q9819" s="2" t="s">
        <v>16</v>
      </c>
      <c r="R9819" t="s">
        <v>26</v>
      </c>
      <c r="S9819">
        <v>3</v>
      </c>
      <c r="T9819" s="2" t="s">
        <v>16</v>
      </c>
    </row>
    <row r="9820" spans="1:20" x14ac:dyDescent="0.25">
      <c r="A9820">
        <v>9819</v>
      </c>
      <c r="B9820" s="4">
        <v>43438</v>
      </c>
      <c r="C9820" t="str">
        <f t="shared" si="459"/>
        <v>2018</v>
      </c>
      <c r="D9820">
        <v>171</v>
      </c>
      <c r="E9820">
        <v>47</v>
      </c>
      <c r="F9820" t="str">
        <f t="shared" si="460"/>
        <v>Adult</v>
      </c>
      <c r="G9820" t="s">
        <v>13</v>
      </c>
      <c r="H9820" t="s">
        <v>39</v>
      </c>
      <c r="I9820">
        <v>298</v>
      </c>
      <c r="J9820" t="s">
        <v>24</v>
      </c>
      <c r="K9820">
        <v>1</v>
      </c>
      <c r="L9820">
        <v>20.58230378</v>
      </c>
      <c r="M9820" t="s">
        <v>22</v>
      </c>
      <c r="N9820" s="2" t="s">
        <v>16</v>
      </c>
      <c r="O9820">
        <v>2.0582303780000002</v>
      </c>
      <c r="P9820">
        <f t="shared" si="461"/>
        <v>18.524073401999999</v>
      </c>
      <c r="Q9820" s="2" t="s">
        <v>16</v>
      </c>
      <c r="R9820" t="s">
        <v>26</v>
      </c>
      <c r="S9820">
        <v>1</v>
      </c>
      <c r="T9820" s="2" t="s">
        <v>16</v>
      </c>
    </row>
    <row r="9821" spans="1:20" x14ac:dyDescent="0.25">
      <c r="A9821">
        <v>9820</v>
      </c>
      <c r="B9821" s="4">
        <v>44869</v>
      </c>
      <c r="C9821" t="str">
        <f t="shared" si="459"/>
        <v>2022</v>
      </c>
      <c r="D9821">
        <v>378</v>
      </c>
      <c r="E9821">
        <v>60</v>
      </c>
      <c r="F9821" t="str">
        <f t="shared" si="460"/>
        <v>Senior</v>
      </c>
      <c r="G9821" t="s">
        <v>13</v>
      </c>
      <c r="H9821" t="s">
        <v>19</v>
      </c>
      <c r="I9821">
        <v>988</v>
      </c>
      <c r="J9821" t="s">
        <v>33</v>
      </c>
      <c r="K9821">
        <v>3</v>
      </c>
      <c r="L9821">
        <v>78.939291870000005</v>
      </c>
      <c r="M9821" t="s">
        <v>22</v>
      </c>
      <c r="N9821" s="2" t="s">
        <v>16</v>
      </c>
      <c r="O9821">
        <v>0</v>
      </c>
      <c r="P9821">
        <f t="shared" si="461"/>
        <v>236.81787561000002</v>
      </c>
      <c r="Q9821" s="2" t="s">
        <v>11</v>
      </c>
      <c r="R9821" t="s">
        <v>18</v>
      </c>
      <c r="S9821">
        <v>3</v>
      </c>
      <c r="T9821" s="2" t="s">
        <v>11</v>
      </c>
    </row>
    <row r="9822" spans="1:20" x14ac:dyDescent="0.25">
      <c r="A9822">
        <v>9821</v>
      </c>
      <c r="B9822" s="4">
        <v>44920</v>
      </c>
      <c r="C9822" t="str">
        <f t="shared" si="459"/>
        <v>2022</v>
      </c>
      <c r="D9822">
        <v>458</v>
      </c>
      <c r="E9822">
        <v>44</v>
      </c>
      <c r="F9822" t="str">
        <f t="shared" si="460"/>
        <v>Adult</v>
      </c>
      <c r="G9822" t="s">
        <v>7</v>
      </c>
      <c r="H9822" t="s">
        <v>43</v>
      </c>
      <c r="I9822">
        <v>437</v>
      </c>
      <c r="J9822" t="s">
        <v>33</v>
      </c>
      <c r="K9822">
        <v>4</v>
      </c>
      <c r="L9822">
        <v>78.407970829999996</v>
      </c>
      <c r="M9822" t="s">
        <v>25</v>
      </c>
      <c r="N9822" s="2" t="s">
        <v>11</v>
      </c>
      <c r="O9822">
        <v>31.36318833</v>
      </c>
      <c r="P9822">
        <f t="shared" si="461"/>
        <v>282.26869498999997</v>
      </c>
      <c r="Q9822" s="2" t="s">
        <v>16</v>
      </c>
      <c r="R9822" t="s">
        <v>26</v>
      </c>
      <c r="S9822">
        <v>2</v>
      </c>
      <c r="T9822" s="2" t="s">
        <v>11</v>
      </c>
    </row>
    <row r="9823" spans="1:20" x14ac:dyDescent="0.25">
      <c r="A9823">
        <v>9822</v>
      </c>
      <c r="B9823" s="4">
        <v>43777</v>
      </c>
      <c r="C9823" t="str">
        <f t="shared" si="459"/>
        <v>2019</v>
      </c>
      <c r="D9823">
        <v>206</v>
      </c>
      <c r="E9823">
        <v>24</v>
      </c>
      <c r="F9823" t="str">
        <f t="shared" si="460"/>
        <v>Teenager</v>
      </c>
      <c r="G9823" t="s">
        <v>13</v>
      </c>
      <c r="H9823" t="s">
        <v>21</v>
      </c>
      <c r="I9823">
        <v>369</v>
      </c>
      <c r="J9823" t="s">
        <v>9</v>
      </c>
      <c r="K9823">
        <v>5</v>
      </c>
      <c r="L9823">
        <v>52.936832559999999</v>
      </c>
      <c r="M9823" t="s">
        <v>22</v>
      </c>
      <c r="N9823" s="2" t="s">
        <v>11</v>
      </c>
      <c r="O9823">
        <v>0</v>
      </c>
      <c r="P9823">
        <f t="shared" si="461"/>
        <v>264.68416279999997</v>
      </c>
      <c r="Q9823" s="2" t="s">
        <v>16</v>
      </c>
      <c r="R9823" t="s">
        <v>12</v>
      </c>
      <c r="S9823">
        <v>2</v>
      </c>
      <c r="T9823" s="2" t="s">
        <v>16</v>
      </c>
    </row>
    <row r="9824" spans="1:20" x14ac:dyDescent="0.25">
      <c r="A9824">
        <v>9823</v>
      </c>
      <c r="B9824" s="4">
        <v>43820</v>
      </c>
      <c r="C9824" t="str">
        <f t="shared" si="459"/>
        <v>2019</v>
      </c>
      <c r="D9824">
        <v>174</v>
      </c>
      <c r="E9824">
        <v>47</v>
      </c>
      <c r="F9824" t="str">
        <f t="shared" si="460"/>
        <v>Adult</v>
      </c>
      <c r="G9824" t="s">
        <v>13</v>
      </c>
      <c r="H9824" t="s">
        <v>23</v>
      </c>
      <c r="I9824">
        <v>852</v>
      </c>
      <c r="J9824" t="s">
        <v>15</v>
      </c>
      <c r="K9824">
        <v>1</v>
      </c>
      <c r="L9824">
        <v>48.09482174</v>
      </c>
      <c r="M9824" t="s">
        <v>10</v>
      </c>
      <c r="N9824" s="2" t="s">
        <v>16</v>
      </c>
      <c r="O9824">
        <v>0</v>
      </c>
      <c r="P9824">
        <f t="shared" si="461"/>
        <v>48.09482174</v>
      </c>
      <c r="Q9824" s="2" t="s">
        <v>11</v>
      </c>
      <c r="R9824" t="s">
        <v>12</v>
      </c>
      <c r="S9824">
        <v>3</v>
      </c>
      <c r="T9824" s="2" t="s">
        <v>16</v>
      </c>
    </row>
    <row r="9825" spans="1:20" x14ac:dyDescent="0.25">
      <c r="A9825">
        <v>9824</v>
      </c>
      <c r="B9825" s="4">
        <v>44537</v>
      </c>
      <c r="C9825" t="str">
        <f t="shared" si="459"/>
        <v>2021</v>
      </c>
      <c r="D9825">
        <v>114</v>
      </c>
      <c r="E9825">
        <v>64</v>
      </c>
      <c r="F9825" t="str">
        <f t="shared" si="460"/>
        <v>Senior</v>
      </c>
      <c r="G9825" t="s">
        <v>13</v>
      </c>
      <c r="H9825" t="s">
        <v>23</v>
      </c>
      <c r="I9825">
        <v>820</v>
      </c>
      <c r="J9825" t="s">
        <v>29</v>
      </c>
      <c r="K9825">
        <v>2</v>
      </c>
      <c r="L9825">
        <v>58.178735500000002</v>
      </c>
      <c r="M9825" t="s">
        <v>20</v>
      </c>
      <c r="N9825" s="2" t="s">
        <v>16</v>
      </c>
      <c r="O9825">
        <v>0</v>
      </c>
      <c r="P9825">
        <f t="shared" si="461"/>
        <v>116.357471</v>
      </c>
      <c r="Q9825" s="2" t="s">
        <v>16</v>
      </c>
      <c r="R9825" t="s">
        <v>18</v>
      </c>
      <c r="S9825">
        <v>4</v>
      </c>
      <c r="T9825" s="2" t="s">
        <v>16</v>
      </c>
    </row>
    <row r="9826" spans="1:20" x14ac:dyDescent="0.25">
      <c r="A9826">
        <v>9825</v>
      </c>
      <c r="B9826" s="4">
        <v>45271</v>
      </c>
      <c r="C9826" t="str">
        <f t="shared" si="459"/>
        <v>2023</v>
      </c>
      <c r="D9826">
        <v>185</v>
      </c>
      <c r="E9826">
        <v>29</v>
      </c>
      <c r="F9826" t="str">
        <f t="shared" si="460"/>
        <v>Teenager</v>
      </c>
      <c r="G9826" t="s">
        <v>7</v>
      </c>
      <c r="H9826" t="s">
        <v>14</v>
      </c>
      <c r="I9826">
        <v>144</v>
      </c>
      <c r="J9826" t="s">
        <v>9</v>
      </c>
      <c r="K9826">
        <v>5</v>
      </c>
      <c r="L9826">
        <v>44.643278799999997</v>
      </c>
      <c r="M9826" t="s">
        <v>20</v>
      </c>
      <c r="N9826" s="2" t="s">
        <v>16</v>
      </c>
      <c r="O9826">
        <v>0</v>
      </c>
      <c r="P9826">
        <f t="shared" si="461"/>
        <v>223.21639399999998</v>
      </c>
      <c r="Q9826" s="2" t="s">
        <v>11</v>
      </c>
      <c r="R9826" t="s">
        <v>12</v>
      </c>
      <c r="S9826">
        <v>2</v>
      </c>
      <c r="T9826" s="2" t="s">
        <v>16</v>
      </c>
    </row>
    <row r="9827" spans="1:20" x14ac:dyDescent="0.25">
      <c r="A9827">
        <v>9826</v>
      </c>
      <c r="B9827" s="4">
        <v>44558</v>
      </c>
      <c r="C9827" t="str">
        <f t="shared" si="459"/>
        <v>2021</v>
      </c>
      <c r="D9827">
        <v>81</v>
      </c>
      <c r="E9827">
        <v>35</v>
      </c>
      <c r="F9827" t="str">
        <f t="shared" si="460"/>
        <v>Adult</v>
      </c>
      <c r="G9827" t="s">
        <v>13</v>
      </c>
      <c r="H9827" t="s">
        <v>31</v>
      </c>
      <c r="I9827">
        <v>184</v>
      </c>
      <c r="J9827" t="s">
        <v>33</v>
      </c>
      <c r="K9827">
        <v>2</v>
      </c>
      <c r="L9827">
        <v>58.284228470000002</v>
      </c>
      <c r="M9827" t="s">
        <v>25</v>
      </c>
      <c r="N9827" s="2" t="s">
        <v>11</v>
      </c>
      <c r="O9827">
        <v>0</v>
      </c>
      <c r="P9827">
        <f t="shared" si="461"/>
        <v>116.56845694</v>
      </c>
      <c r="Q9827" s="2" t="s">
        <v>16</v>
      </c>
      <c r="R9827" t="s">
        <v>18</v>
      </c>
      <c r="S9827">
        <v>4</v>
      </c>
      <c r="T9827" s="2" t="s">
        <v>16</v>
      </c>
    </row>
    <row r="9828" spans="1:20" x14ac:dyDescent="0.25">
      <c r="A9828">
        <v>9827</v>
      </c>
      <c r="B9828" s="4">
        <v>43791</v>
      </c>
      <c r="C9828" t="str">
        <f t="shared" si="459"/>
        <v>2019</v>
      </c>
      <c r="D9828">
        <v>77</v>
      </c>
      <c r="E9828">
        <v>52</v>
      </c>
      <c r="F9828" t="str">
        <f t="shared" si="460"/>
        <v>Senior</v>
      </c>
      <c r="G9828" t="s">
        <v>13</v>
      </c>
      <c r="H9828" t="s">
        <v>17</v>
      </c>
      <c r="I9828">
        <v>615</v>
      </c>
      <c r="J9828" t="s">
        <v>15</v>
      </c>
      <c r="K9828">
        <v>5</v>
      </c>
      <c r="L9828">
        <v>79.154437880000003</v>
      </c>
      <c r="M9828" t="s">
        <v>22</v>
      </c>
      <c r="N9828" s="2" t="s">
        <v>16</v>
      </c>
      <c r="O9828">
        <v>0</v>
      </c>
      <c r="P9828">
        <f t="shared" si="461"/>
        <v>395.7721894</v>
      </c>
      <c r="Q9828" s="2" t="s">
        <v>16</v>
      </c>
      <c r="R9828" t="s">
        <v>18</v>
      </c>
      <c r="S9828">
        <v>5</v>
      </c>
      <c r="T9828" s="2" t="s">
        <v>11</v>
      </c>
    </row>
    <row r="9829" spans="1:20" x14ac:dyDescent="0.25">
      <c r="A9829">
        <v>9828</v>
      </c>
      <c r="B9829" s="4">
        <v>44519</v>
      </c>
      <c r="C9829" t="str">
        <f t="shared" si="459"/>
        <v>2021</v>
      </c>
      <c r="D9829">
        <v>249</v>
      </c>
      <c r="E9829">
        <v>23</v>
      </c>
      <c r="F9829" t="str">
        <f t="shared" si="460"/>
        <v>Teenager</v>
      </c>
      <c r="G9829" t="s">
        <v>7</v>
      </c>
      <c r="H9829" t="s">
        <v>28</v>
      </c>
      <c r="I9829">
        <v>398</v>
      </c>
      <c r="J9829" t="s">
        <v>29</v>
      </c>
      <c r="K9829">
        <v>1</v>
      </c>
      <c r="L9829">
        <v>50.257846489999999</v>
      </c>
      <c r="M9829" t="s">
        <v>25</v>
      </c>
      <c r="N9829" s="2" t="s">
        <v>16</v>
      </c>
      <c r="O9829">
        <v>0</v>
      </c>
      <c r="P9829">
        <f t="shared" si="461"/>
        <v>50.257846489999999</v>
      </c>
      <c r="Q9829" s="2" t="s">
        <v>11</v>
      </c>
      <c r="R9829" t="s">
        <v>18</v>
      </c>
      <c r="S9829">
        <v>1</v>
      </c>
      <c r="T9829" s="2" t="s">
        <v>11</v>
      </c>
    </row>
    <row r="9830" spans="1:20" x14ac:dyDescent="0.25">
      <c r="A9830">
        <v>9829</v>
      </c>
      <c r="B9830" s="4">
        <v>45244</v>
      </c>
      <c r="C9830" t="str">
        <f t="shared" si="459"/>
        <v>2023</v>
      </c>
      <c r="D9830">
        <v>496</v>
      </c>
      <c r="E9830">
        <v>31</v>
      </c>
      <c r="F9830" t="str">
        <f t="shared" si="460"/>
        <v>Adult</v>
      </c>
      <c r="G9830" t="s">
        <v>13</v>
      </c>
      <c r="H9830" t="s">
        <v>14</v>
      </c>
      <c r="I9830">
        <v>53</v>
      </c>
      <c r="J9830" t="s">
        <v>29</v>
      </c>
      <c r="K9830">
        <v>4</v>
      </c>
      <c r="L9830">
        <v>29.54436724</v>
      </c>
      <c r="M9830" t="s">
        <v>10</v>
      </c>
      <c r="N9830" s="2" t="s">
        <v>11</v>
      </c>
      <c r="O9830">
        <v>0</v>
      </c>
      <c r="P9830">
        <f t="shared" si="461"/>
        <v>118.17746896</v>
      </c>
      <c r="Q9830" s="2" t="s">
        <v>16</v>
      </c>
      <c r="R9830" t="s">
        <v>18</v>
      </c>
      <c r="S9830">
        <v>1</v>
      </c>
      <c r="T9830" s="2" t="s">
        <v>16</v>
      </c>
    </row>
    <row r="9831" spans="1:20" x14ac:dyDescent="0.25">
      <c r="A9831">
        <v>9830</v>
      </c>
      <c r="B9831" s="4">
        <v>43816</v>
      </c>
      <c r="C9831" t="str">
        <f t="shared" si="459"/>
        <v>2019</v>
      </c>
      <c r="D9831">
        <v>486</v>
      </c>
      <c r="E9831">
        <v>66</v>
      </c>
      <c r="F9831" t="str">
        <f t="shared" si="460"/>
        <v>Senior</v>
      </c>
      <c r="G9831" t="s">
        <v>27</v>
      </c>
      <c r="H9831" t="s">
        <v>14</v>
      </c>
      <c r="I9831">
        <v>58</v>
      </c>
      <c r="J9831" t="s">
        <v>9</v>
      </c>
      <c r="K9831">
        <v>3</v>
      </c>
      <c r="L9831">
        <v>47.923439340000002</v>
      </c>
      <c r="M9831" t="s">
        <v>25</v>
      </c>
      <c r="N9831" s="2" t="s">
        <v>16</v>
      </c>
      <c r="O9831">
        <v>0</v>
      </c>
      <c r="P9831">
        <f t="shared" si="461"/>
        <v>143.77031801999999</v>
      </c>
      <c r="Q9831" s="2" t="s">
        <v>16</v>
      </c>
      <c r="R9831" t="s">
        <v>18</v>
      </c>
      <c r="S9831">
        <v>5</v>
      </c>
      <c r="T9831" s="2" t="s">
        <v>11</v>
      </c>
    </row>
    <row r="9832" spans="1:20" x14ac:dyDescent="0.25">
      <c r="A9832">
        <v>9831</v>
      </c>
      <c r="B9832" s="4">
        <v>43771</v>
      </c>
      <c r="C9832" t="str">
        <f t="shared" si="459"/>
        <v>2019</v>
      </c>
      <c r="D9832">
        <v>104</v>
      </c>
      <c r="E9832">
        <v>25</v>
      </c>
      <c r="F9832" t="str">
        <f t="shared" si="460"/>
        <v>Teenager</v>
      </c>
      <c r="G9832" t="s">
        <v>13</v>
      </c>
      <c r="H9832" t="s">
        <v>41</v>
      </c>
      <c r="I9832">
        <v>220</v>
      </c>
      <c r="J9832" t="s">
        <v>9</v>
      </c>
      <c r="K9832">
        <v>2</v>
      </c>
      <c r="L9832">
        <v>87.390194480000005</v>
      </c>
      <c r="M9832" t="s">
        <v>22</v>
      </c>
      <c r="N9832" s="2" t="s">
        <v>16</v>
      </c>
      <c r="O9832">
        <v>0</v>
      </c>
      <c r="P9832">
        <f t="shared" si="461"/>
        <v>174.78038896000001</v>
      </c>
      <c r="Q9832" s="2" t="s">
        <v>16</v>
      </c>
      <c r="R9832" t="s">
        <v>12</v>
      </c>
      <c r="S9832">
        <v>3</v>
      </c>
      <c r="T9832" s="2" t="s">
        <v>16</v>
      </c>
    </row>
    <row r="9833" spans="1:20" x14ac:dyDescent="0.25">
      <c r="A9833">
        <v>9832</v>
      </c>
      <c r="B9833" s="4">
        <v>45264</v>
      </c>
      <c r="C9833" t="str">
        <f t="shared" si="459"/>
        <v>2023</v>
      </c>
      <c r="D9833">
        <v>453</v>
      </c>
      <c r="E9833">
        <v>34</v>
      </c>
      <c r="F9833" t="str">
        <f t="shared" si="460"/>
        <v>Adult</v>
      </c>
      <c r="G9833" t="s">
        <v>7</v>
      </c>
      <c r="H9833" t="s">
        <v>38</v>
      </c>
      <c r="I9833">
        <v>408</v>
      </c>
      <c r="J9833" t="s">
        <v>33</v>
      </c>
      <c r="K9833">
        <v>2</v>
      </c>
      <c r="L9833">
        <v>22.203995280000001</v>
      </c>
      <c r="M9833" t="s">
        <v>10</v>
      </c>
      <c r="N9833" s="2" t="s">
        <v>16</v>
      </c>
      <c r="O9833">
        <v>0</v>
      </c>
      <c r="P9833">
        <f t="shared" si="461"/>
        <v>44.407990560000002</v>
      </c>
      <c r="Q9833" s="2" t="s">
        <v>11</v>
      </c>
      <c r="R9833" t="s">
        <v>18</v>
      </c>
      <c r="S9833">
        <v>2</v>
      </c>
      <c r="T9833" s="2" t="s">
        <v>11</v>
      </c>
    </row>
    <row r="9834" spans="1:20" x14ac:dyDescent="0.25">
      <c r="A9834">
        <v>9833</v>
      </c>
      <c r="B9834" s="4">
        <v>44184</v>
      </c>
      <c r="C9834" t="str">
        <f t="shared" si="459"/>
        <v>2020</v>
      </c>
      <c r="D9834">
        <v>144</v>
      </c>
      <c r="E9834">
        <v>31</v>
      </c>
      <c r="F9834" t="str">
        <f t="shared" si="460"/>
        <v>Adult</v>
      </c>
      <c r="G9834" t="s">
        <v>7</v>
      </c>
      <c r="H9834" t="s">
        <v>8</v>
      </c>
      <c r="I9834">
        <v>372</v>
      </c>
      <c r="J9834" t="s">
        <v>29</v>
      </c>
      <c r="K9834">
        <v>2</v>
      </c>
      <c r="L9834">
        <v>61.933824289999997</v>
      </c>
      <c r="M9834" t="s">
        <v>10</v>
      </c>
      <c r="N9834" s="2" t="s">
        <v>11</v>
      </c>
      <c r="O9834">
        <v>0</v>
      </c>
      <c r="P9834">
        <f t="shared" si="461"/>
        <v>123.86764857999999</v>
      </c>
      <c r="Q9834" s="2" t="s">
        <v>16</v>
      </c>
      <c r="R9834" t="s">
        <v>12</v>
      </c>
      <c r="S9834">
        <v>3</v>
      </c>
      <c r="T9834" s="2" t="s">
        <v>16</v>
      </c>
    </row>
    <row r="9835" spans="1:20" x14ac:dyDescent="0.25">
      <c r="A9835">
        <v>9834</v>
      </c>
      <c r="B9835" s="4">
        <v>43425</v>
      </c>
      <c r="C9835" t="str">
        <f t="shared" si="459"/>
        <v>2018</v>
      </c>
      <c r="D9835">
        <v>449</v>
      </c>
      <c r="E9835">
        <v>24</v>
      </c>
      <c r="F9835" t="str">
        <f t="shared" si="460"/>
        <v>Teenager</v>
      </c>
      <c r="G9835" t="s">
        <v>13</v>
      </c>
      <c r="H9835" t="s">
        <v>19</v>
      </c>
      <c r="I9835">
        <v>211</v>
      </c>
      <c r="J9835" t="s">
        <v>29</v>
      </c>
      <c r="K9835">
        <v>2</v>
      </c>
      <c r="L9835">
        <v>36.76069794</v>
      </c>
      <c r="M9835" t="s">
        <v>25</v>
      </c>
      <c r="N9835" s="2" t="s">
        <v>11</v>
      </c>
      <c r="O9835">
        <v>7.3521395869999999</v>
      </c>
      <c r="P9835">
        <f t="shared" si="461"/>
        <v>66.169256293000004</v>
      </c>
      <c r="Q9835" s="2" t="s">
        <v>16</v>
      </c>
      <c r="R9835" t="s">
        <v>26</v>
      </c>
      <c r="S9835">
        <v>1</v>
      </c>
      <c r="T9835" s="2" t="s">
        <v>16</v>
      </c>
    </row>
    <row r="9836" spans="1:20" x14ac:dyDescent="0.25">
      <c r="A9836">
        <v>9835</v>
      </c>
      <c r="B9836" s="4">
        <v>43783</v>
      </c>
      <c r="C9836" t="str">
        <f t="shared" si="459"/>
        <v>2019</v>
      </c>
      <c r="D9836">
        <v>188</v>
      </c>
      <c r="E9836">
        <v>18</v>
      </c>
      <c r="F9836" t="str">
        <f t="shared" si="460"/>
        <v>Teenager</v>
      </c>
      <c r="G9836" t="s">
        <v>13</v>
      </c>
      <c r="H9836" t="s">
        <v>35</v>
      </c>
      <c r="I9836">
        <v>197</v>
      </c>
      <c r="J9836" t="s">
        <v>33</v>
      </c>
      <c r="K9836">
        <v>3</v>
      </c>
      <c r="L9836">
        <v>16.338436810000001</v>
      </c>
      <c r="M9836" t="s">
        <v>20</v>
      </c>
      <c r="N9836" s="2" t="s">
        <v>11</v>
      </c>
      <c r="O9836">
        <v>0</v>
      </c>
      <c r="P9836">
        <f t="shared" si="461"/>
        <v>49.01531043</v>
      </c>
      <c r="Q9836" s="2" t="s">
        <v>11</v>
      </c>
      <c r="R9836" t="s">
        <v>18</v>
      </c>
      <c r="S9836">
        <v>1</v>
      </c>
      <c r="T9836" s="2" t="s">
        <v>11</v>
      </c>
    </row>
    <row r="9837" spans="1:20" x14ac:dyDescent="0.25">
      <c r="A9837">
        <v>9836</v>
      </c>
      <c r="B9837" s="4">
        <v>44559</v>
      </c>
      <c r="C9837" t="str">
        <f t="shared" si="459"/>
        <v>2021</v>
      </c>
      <c r="D9837">
        <v>155</v>
      </c>
      <c r="E9837">
        <v>67</v>
      </c>
      <c r="F9837" t="str">
        <f t="shared" si="460"/>
        <v>Senior</v>
      </c>
      <c r="G9837" t="s">
        <v>27</v>
      </c>
      <c r="H9837" t="s">
        <v>38</v>
      </c>
      <c r="I9837">
        <v>748</v>
      </c>
      <c r="J9837" t="s">
        <v>29</v>
      </c>
      <c r="K9837">
        <v>3</v>
      </c>
      <c r="L9837">
        <v>20.76088463</v>
      </c>
      <c r="M9837" t="s">
        <v>22</v>
      </c>
      <c r="N9837" s="2" t="s">
        <v>11</v>
      </c>
      <c r="O9837">
        <v>0</v>
      </c>
      <c r="P9837">
        <f t="shared" si="461"/>
        <v>62.282653889999999</v>
      </c>
      <c r="Q9837" s="2" t="s">
        <v>16</v>
      </c>
      <c r="R9837" t="s">
        <v>12</v>
      </c>
      <c r="S9837">
        <v>4</v>
      </c>
      <c r="T9837" s="2" t="s">
        <v>11</v>
      </c>
    </row>
    <row r="9838" spans="1:20" x14ac:dyDescent="0.25">
      <c r="A9838">
        <v>9837</v>
      </c>
      <c r="B9838" s="4">
        <v>44151</v>
      </c>
      <c r="C9838" t="str">
        <f t="shared" si="459"/>
        <v>2020</v>
      </c>
      <c r="D9838">
        <v>495</v>
      </c>
      <c r="E9838">
        <v>68</v>
      </c>
      <c r="F9838" t="str">
        <f t="shared" si="460"/>
        <v>Senior</v>
      </c>
      <c r="G9838" t="s">
        <v>7</v>
      </c>
      <c r="H9838" t="s">
        <v>30</v>
      </c>
      <c r="I9838">
        <v>11</v>
      </c>
      <c r="J9838" t="s">
        <v>33</v>
      </c>
      <c r="K9838">
        <v>3</v>
      </c>
      <c r="L9838">
        <v>90.309136240000001</v>
      </c>
      <c r="M9838" t="s">
        <v>10</v>
      </c>
      <c r="N9838" s="2" t="s">
        <v>16</v>
      </c>
      <c r="O9838">
        <v>27.09274087</v>
      </c>
      <c r="P9838">
        <f t="shared" si="461"/>
        <v>243.83466785000002</v>
      </c>
      <c r="Q9838" s="2" t="s">
        <v>11</v>
      </c>
      <c r="R9838" t="s">
        <v>26</v>
      </c>
      <c r="S9838">
        <v>2</v>
      </c>
      <c r="T9838" s="2" t="s">
        <v>11</v>
      </c>
    </row>
    <row r="9839" spans="1:20" x14ac:dyDescent="0.25">
      <c r="A9839">
        <v>9838</v>
      </c>
      <c r="B9839" s="4">
        <v>45236</v>
      </c>
      <c r="C9839" t="str">
        <f t="shared" si="459"/>
        <v>2023</v>
      </c>
      <c r="D9839">
        <v>301</v>
      </c>
      <c r="E9839">
        <v>42</v>
      </c>
      <c r="F9839" t="str">
        <f t="shared" si="460"/>
        <v>Adult</v>
      </c>
      <c r="G9839" t="s">
        <v>27</v>
      </c>
      <c r="H9839" t="s">
        <v>19</v>
      </c>
      <c r="I9839">
        <v>568</v>
      </c>
      <c r="J9839" t="s">
        <v>15</v>
      </c>
      <c r="K9839">
        <v>4</v>
      </c>
      <c r="L9839">
        <v>33.032704189999997</v>
      </c>
      <c r="M9839" t="s">
        <v>10</v>
      </c>
      <c r="N9839" s="2" t="s">
        <v>16</v>
      </c>
      <c r="O9839">
        <v>0</v>
      </c>
      <c r="P9839">
        <f t="shared" si="461"/>
        <v>132.13081675999999</v>
      </c>
      <c r="Q9839" s="2" t="s">
        <v>11</v>
      </c>
      <c r="R9839" t="s">
        <v>18</v>
      </c>
      <c r="S9839">
        <v>2</v>
      </c>
      <c r="T9839" s="2" t="s">
        <v>11</v>
      </c>
    </row>
    <row r="9840" spans="1:20" x14ac:dyDescent="0.25">
      <c r="A9840">
        <v>9839</v>
      </c>
      <c r="B9840" s="4">
        <v>44541</v>
      </c>
      <c r="C9840" t="str">
        <f t="shared" si="459"/>
        <v>2021</v>
      </c>
      <c r="D9840">
        <v>439</v>
      </c>
      <c r="E9840">
        <v>37</v>
      </c>
      <c r="F9840" t="str">
        <f t="shared" si="460"/>
        <v>Adult</v>
      </c>
      <c r="G9840" t="s">
        <v>27</v>
      </c>
      <c r="H9840" t="s">
        <v>28</v>
      </c>
      <c r="I9840">
        <v>71</v>
      </c>
      <c r="J9840" t="s">
        <v>9</v>
      </c>
      <c r="K9840">
        <v>5</v>
      </c>
      <c r="L9840">
        <v>90.754049190000003</v>
      </c>
      <c r="M9840" t="s">
        <v>22</v>
      </c>
      <c r="N9840" s="2" t="s">
        <v>16</v>
      </c>
      <c r="O9840">
        <v>0</v>
      </c>
      <c r="P9840">
        <f t="shared" si="461"/>
        <v>453.77024595</v>
      </c>
      <c r="Q9840" s="2" t="s">
        <v>16</v>
      </c>
      <c r="R9840" t="s">
        <v>18</v>
      </c>
      <c r="S9840">
        <v>1</v>
      </c>
      <c r="T9840" s="2" t="s">
        <v>11</v>
      </c>
    </row>
    <row r="9841" spans="1:20" x14ac:dyDescent="0.25">
      <c r="A9841">
        <v>9840</v>
      </c>
      <c r="B9841" s="4">
        <v>44550</v>
      </c>
      <c r="C9841" t="str">
        <f t="shared" si="459"/>
        <v>2021</v>
      </c>
      <c r="D9841">
        <v>312</v>
      </c>
      <c r="E9841">
        <v>42</v>
      </c>
      <c r="F9841" t="str">
        <f t="shared" si="460"/>
        <v>Adult</v>
      </c>
      <c r="G9841" t="s">
        <v>7</v>
      </c>
      <c r="H9841" t="s">
        <v>39</v>
      </c>
      <c r="I9841">
        <v>563</v>
      </c>
      <c r="J9841" t="s">
        <v>9</v>
      </c>
      <c r="K9841">
        <v>1</v>
      </c>
      <c r="L9841">
        <v>69.346189899999999</v>
      </c>
      <c r="M9841" t="s">
        <v>25</v>
      </c>
      <c r="N9841" s="2" t="s">
        <v>11</v>
      </c>
      <c r="O9841">
        <v>0</v>
      </c>
      <c r="P9841">
        <f t="shared" si="461"/>
        <v>69.346189899999999</v>
      </c>
      <c r="Q9841" s="2" t="s">
        <v>11</v>
      </c>
      <c r="R9841" t="s">
        <v>18</v>
      </c>
      <c r="S9841">
        <v>1</v>
      </c>
      <c r="T9841" s="2" t="s">
        <v>11</v>
      </c>
    </row>
    <row r="9842" spans="1:20" x14ac:dyDescent="0.25">
      <c r="A9842">
        <v>9841</v>
      </c>
      <c r="B9842" s="4">
        <v>44185</v>
      </c>
      <c r="C9842" t="str">
        <f t="shared" si="459"/>
        <v>2020</v>
      </c>
      <c r="D9842">
        <v>27</v>
      </c>
      <c r="E9842">
        <v>18</v>
      </c>
      <c r="F9842" t="str">
        <f t="shared" si="460"/>
        <v>Teenager</v>
      </c>
      <c r="G9842" t="s">
        <v>7</v>
      </c>
      <c r="H9842" t="s">
        <v>40</v>
      </c>
      <c r="I9842">
        <v>178</v>
      </c>
      <c r="J9842" t="s">
        <v>15</v>
      </c>
      <c r="K9842">
        <v>5</v>
      </c>
      <c r="L9842">
        <v>86.371605819999999</v>
      </c>
      <c r="M9842" t="s">
        <v>10</v>
      </c>
      <c r="N9842" s="2" t="s">
        <v>16</v>
      </c>
      <c r="O9842">
        <v>43.18580291</v>
      </c>
      <c r="P9842">
        <f t="shared" si="461"/>
        <v>388.67222619</v>
      </c>
      <c r="Q9842" s="2" t="s">
        <v>16</v>
      </c>
      <c r="R9842" t="s">
        <v>26</v>
      </c>
      <c r="S9842">
        <v>4</v>
      </c>
      <c r="T9842" s="2" t="s">
        <v>11</v>
      </c>
    </row>
    <row r="9843" spans="1:20" x14ac:dyDescent="0.25">
      <c r="A9843">
        <v>9842</v>
      </c>
      <c r="B9843" s="4">
        <v>44878</v>
      </c>
      <c r="C9843" t="str">
        <f t="shared" si="459"/>
        <v>2022</v>
      </c>
      <c r="D9843">
        <v>352</v>
      </c>
      <c r="E9843">
        <v>55</v>
      </c>
      <c r="F9843" t="str">
        <f t="shared" si="460"/>
        <v>Senior</v>
      </c>
      <c r="G9843" t="s">
        <v>13</v>
      </c>
      <c r="H9843" t="s">
        <v>19</v>
      </c>
      <c r="I9843">
        <v>654</v>
      </c>
      <c r="J9843" t="s">
        <v>24</v>
      </c>
      <c r="K9843">
        <v>5</v>
      </c>
      <c r="L9843">
        <v>30.793157359999999</v>
      </c>
      <c r="M9843" t="s">
        <v>25</v>
      </c>
      <c r="N9843" s="2" t="s">
        <v>16</v>
      </c>
      <c r="O9843">
        <v>15.396578679999999</v>
      </c>
      <c r="P9843">
        <f t="shared" si="461"/>
        <v>138.56920811999998</v>
      </c>
      <c r="Q9843" s="2" t="s">
        <v>11</v>
      </c>
      <c r="R9843" t="s">
        <v>26</v>
      </c>
      <c r="S9843">
        <v>4</v>
      </c>
      <c r="T9843" s="2" t="s">
        <v>11</v>
      </c>
    </row>
    <row r="9844" spans="1:20" x14ac:dyDescent="0.25">
      <c r="A9844">
        <v>9843</v>
      </c>
      <c r="B9844" s="4">
        <v>44545</v>
      </c>
      <c r="C9844" t="str">
        <f t="shared" si="459"/>
        <v>2021</v>
      </c>
      <c r="D9844">
        <v>199</v>
      </c>
      <c r="E9844">
        <v>38</v>
      </c>
      <c r="F9844" t="str">
        <f t="shared" si="460"/>
        <v>Adult</v>
      </c>
      <c r="G9844" t="s">
        <v>27</v>
      </c>
      <c r="H9844" t="s">
        <v>40</v>
      </c>
      <c r="I9844">
        <v>25</v>
      </c>
      <c r="J9844" t="s">
        <v>24</v>
      </c>
      <c r="K9844">
        <v>2</v>
      </c>
      <c r="L9844">
        <v>13.82858068</v>
      </c>
      <c r="M9844" t="s">
        <v>10</v>
      </c>
      <c r="N9844" s="2" t="s">
        <v>16</v>
      </c>
      <c r="O9844">
        <v>0</v>
      </c>
      <c r="P9844">
        <f t="shared" si="461"/>
        <v>27.65716136</v>
      </c>
      <c r="Q9844" s="2" t="s">
        <v>11</v>
      </c>
      <c r="R9844" t="s">
        <v>18</v>
      </c>
      <c r="S9844">
        <v>2</v>
      </c>
      <c r="T9844" s="2" t="s">
        <v>16</v>
      </c>
    </row>
    <row r="9845" spans="1:20" x14ac:dyDescent="0.25">
      <c r="A9845">
        <v>9844</v>
      </c>
      <c r="B9845" s="4">
        <v>45242</v>
      </c>
      <c r="C9845" t="str">
        <f t="shared" si="459"/>
        <v>2023</v>
      </c>
      <c r="D9845">
        <v>484</v>
      </c>
      <c r="E9845">
        <v>34</v>
      </c>
      <c r="F9845" t="str">
        <f t="shared" si="460"/>
        <v>Adult</v>
      </c>
      <c r="G9845" t="s">
        <v>13</v>
      </c>
      <c r="H9845" t="s">
        <v>19</v>
      </c>
      <c r="I9845">
        <v>725</v>
      </c>
      <c r="J9845" t="s">
        <v>15</v>
      </c>
      <c r="K9845">
        <v>2</v>
      </c>
      <c r="L9845">
        <v>75.322781050000003</v>
      </c>
      <c r="M9845" t="s">
        <v>20</v>
      </c>
      <c r="N9845" s="2" t="s">
        <v>11</v>
      </c>
      <c r="O9845">
        <v>0</v>
      </c>
      <c r="P9845">
        <f t="shared" si="461"/>
        <v>150.64556210000001</v>
      </c>
      <c r="Q9845" s="2" t="s">
        <v>11</v>
      </c>
      <c r="R9845" t="s">
        <v>12</v>
      </c>
      <c r="S9845">
        <v>3</v>
      </c>
      <c r="T9845" s="2" t="s">
        <v>16</v>
      </c>
    </row>
    <row r="9846" spans="1:20" x14ac:dyDescent="0.25">
      <c r="A9846">
        <v>9845</v>
      </c>
      <c r="B9846" s="4">
        <v>44522</v>
      </c>
      <c r="C9846" t="str">
        <f t="shared" si="459"/>
        <v>2021</v>
      </c>
      <c r="D9846">
        <v>337</v>
      </c>
      <c r="E9846">
        <v>66</v>
      </c>
      <c r="F9846" t="str">
        <f t="shared" si="460"/>
        <v>Senior</v>
      </c>
      <c r="G9846" t="s">
        <v>7</v>
      </c>
      <c r="H9846" t="s">
        <v>40</v>
      </c>
      <c r="I9846">
        <v>110</v>
      </c>
      <c r="J9846" t="s">
        <v>24</v>
      </c>
      <c r="K9846">
        <v>3</v>
      </c>
      <c r="L9846">
        <v>24.194889329999999</v>
      </c>
      <c r="M9846" t="s">
        <v>22</v>
      </c>
      <c r="N9846" s="2" t="s">
        <v>16</v>
      </c>
      <c r="O9846">
        <v>0</v>
      </c>
      <c r="P9846">
        <f t="shared" si="461"/>
        <v>72.58466799</v>
      </c>
      <c r="Q9846" s="2" t="s">
        <v>16</v>
      </c>
      <c r="R9846" t="s">
        <v>18</v>
      </c>
      <c r="S9846">
        <v>4</v>
      </c>
      <c r="T9846" s="2" t="s">
        <v>11</v>
      </c>
    </row>
    <row r="9847" spans="1:20" x14ac:dyDescent="0.25">
      <c r="A9847">
        <v>9846</v>
      </c>
      <c r="B9847" s="4">
        <v>45288</v>
      </c>
      <c r="C9847" t="str">
        <f t="shared" si="459"/>
        <v>2023</v>
      </c>
      <c r="D9847">
        <v>332</v>
      </c>
      <c r="E9847">
        <v>30</v>
      </c>
      <c r="F9847" t="str">
        <f t="shared" si="460"/>
        <v>Teenager</v>
      </c>
      <c r="G9847" t="s">
        <v>13</v>
      </c>
      <c r="H9847" t="s">
        <v>40</v>
      </c>
      <c r="I9847">
        <v>919</v>
      </c>
      <c r="J9847" t="s">
        <v>9</v>
      </c>
      <c r="K9847">
        <v>1</v>
      </c>
      <c r="L9847">
        <v>86.394217130000001</v>
      </c>
      <c r="M9847" t="s">
        <v>25</v>
      </c>
      <c r="N9847" s="2" t="s">
        <v>11</v>
      </c>
      <c r="O9847">
        <v>0</v>
      </c>
      <c r="P9847">
        <f t="shared" si="461"/>
        <v>86.394217130000001</v>
      </c>
      <c r="Q9847" s="2" t="s">
        <v>11</v>
      </c>
      <c r="R9847" t="s">
        <v>12</v>
      </c>
      <c r="S9847">
        <v>1</v>
      </c>
      <c r="T9847" s="2" t="s">
        <v>11</v>
      </c>
    </row>
    <row r="9848" spans="1:20" x14ac:dyDescent="0.25">
      <c r="A9848">
        <v>9847</v>
      </c>
      <c r="B9848" s="4">
        <v>45291</v>
      </c>
      <c r="C9848" t="str">
        <f t="shared" si="459"/>
        <v>2023</v>
      </c>
      <c r="D9848">
        <v>427</v>
      </c>
      <c r="E9848">
        <v>33</v>
      </c>
      <c r="F9848" t="str">
        <f t="shared" si="460"/>
        <v>Adult</v>
      </c>
      <c r="G9848" t="s">
        <v>27</v>
      </c>
      <c r="H9848" t="s">
        <v>21</v>
      </c>
      <c r="I9848">
        <v>24</v>
      </c>
      <c r="J9848" t="s">
        <v>33</v>
      </c>
      <c r="K9848">
        <v>4</v>
      </c>
      <c r="L9848">
        <v>36.60566223</v>
      </c>
      <c r="M9848" t="s">
        <v>20</v>
      </c>
      <c r="N9848" s="2" t="s">
        <v>16</v>
      </c>
      <c r="O9848">
        <v>0</v>
      </c>
      <c r="P9848">
        <f t="shared" si="461"/>
        <v>146.42264892</v>
      </c>
      <c r="Q9848" s="2" t="s">
        <v>11</v>
      </c>
      <c r="R9848" t="s">
        <v>12</v>
      </c>
      <c r="S9848">
        <v>4</v>
      </c>
      <c r="T9848" s="2" t="s">
        <v>16</v>
      </c>
    </row>
    <row r="9849" spans="1:20" x14ac:dyDescent="0.25">
      <c r="A9849">
        <v>9848</v>
      </c>
      <c r="B9849" s="4">
        <v>45260</v>
      </c>
      <c r="C9849" t="str">
        <f t="shared" si="459"/>
        <v>2023</v>
      </c>
      <c r="D9849">
        <v>233</v>
      </c>
      <c r="E9849">
        <v>70</v>
      </c>
      <c r="F9849" t="str">
        <f t="shared" si="460"/>
        <v>Senior</v>
      </c>
      <c r="G9849" t="s">
        <v>13</v>
      </c>
      <c r="H9849" t="s">
        <v>43</v>
      </c>
      <c r="I9849">
        <v>444</v>
      </c>
      <c r="J9849" t="s">
        <v>15</v>
      </c>
      <c r="K9849">
        <v>1</v>
      </c>
      <c r="L9849">
        <v>47.001331669999999</v>
      </c>
      <c r="M9849" t="s">
        <v>20</v>
      </c>
      <c r="N9849" s="2" t="s">
        <v>11</v>
      </c>
      <c r="O9849">
        <v>0</v>
      </c>
      <c r="P9849">
        <f t="shared" si="461"/>
        <v>47.001331669999999</v>
      </c>
      <c r="Q9849" s="2" t="s">
        <v>16</v>
      </c>
      <c r="R9849" t="s">
        <v>18</v>
      </c>
      <c r="S9849">
        <v>4</v>
      </c>
      <c r="T9849" s="2" t="s">
        <v>11</v>
      </c>
    </row>
    <row r="9850" spans="1:20" x14ac:dyDescent="0.25">
      <c r="A9850">
        <v>9849</v>
      </c>
      <c r="B9850" s="4">
        <v>43790</v>
      </c>
      <c r="C9850" t="str">
        <f t="shared" si="459"/>
        <v>2019</v>
      </c>
      <c r="D9850">
        <v>250</v>
      </c>
      <c r="E9850">
        <v>35</v>
      </c>
      <c r="F9850" t="str">
        <f t="shared" si="460"/>
        <v>Adult</v>
      </c>
      <c r="G9850" t="s">
        <v>13</v>
      </c>
      <c r="H9850" t="s">
        <v>19</v>
      </c>
      <c r="I9850">
        <v>303</v>
      </c>
      <c r="J9850" t="s">
        <v>33</v>
      </c>
      <c r="K9850">
        <v>2</v>
      </c>
      <c r="L9850">
        <v>42.434103309999998</v>
      </c>
      <c r="M9850" t="s">
        <v>10</v>
      </c>
      <c r="N9850" s="2" t="s">
        <v>16</v>
      </c>
      <c r="O9850">
        <v>0</v>
      </c>
      <c r="P9850">
        <f t="shared" si="461"/>
        <v>84.868206619999995</v>
      </c>
      <c r="Q9850" s="2" t="s">
        <v>16</v>
      </c>
      <c r="R9850" t="s">
        <v>12</v>
      </c>
      <c r="S9850">
        <v>1</v>
      </c>
      <c r="T9850" s="2" t="s">
        <v>16</v>
      </c>
    </row>
    <row r="9851" spans="1:20" x14ac:dyDescent="0.25">
      <c r="A9851">
        <v>9850</v>
      </c>
      <c r="B9851" s="4">
        <v>45276</v>
      </c>
      <c r="C9851" t="str">
        <f t="shared" si="459"/>
        <v>2023</v>
      </c>
      <c r="D9851">
        <v>428</v>
      </c>
      <c r="E9851">
        <v>46</v>
      </c>
      <c r="F9851" t="str">
        <f t="shared" si="460"/>
        <v>Adult</v>
      </c>
      <c r="G9851" t="s">
        <v>13</v>
      </c>
      <c r="H9851" t="s">
        <v>32</v>
      </c>
      <c r="I9851">
        <v>112</v>
      </c>
      <c r="J9851" t="s">
        <v>24</v>
      </c>
      <c r="K9851">
        <v>4</v>
      </c>
      <c r="L9851">
        <v>81.779243589999993</v>
      </c>
      <c r="M9851" t="s">
        <v>22</v>
      </c>
      <c r="N9851" s="2" t="s">
        <v>11</v>
      </c>
      <c r="O9851">
        <v>32.711697440000002</v>
      </c>
      <c r="P9851">
        <f t="shared" si="461"/>
        <v>294.40527691999995</v>
      </c>
      <c r="Q9851" s="2" t="s">
        <v>11</v>
      </c>
      <c r="R9851" t="s">
        <v>26</v>
      </c>
      <c r="S9851">
        <v>3</v>
      </c>
      <c r="T9851" s="2" t="s">
        <v>16</v>
      </c>
    </row>
    <row r="9852" spans="1:20" x14ac:dyDescent="0.25">
      <c r="A9852">
        <v>9851</v>
      </c>
      <c r="B9852" s="4">
        <v>44554</v>
      </c>
      <c r="C9852" t="str">
        <f t="shared" si="459"/>
        <v>2021</v>
      </c>
      <c r="D9852">
        <v>59</v>
      </c>
      <c r="E9852">
        <v>46</v>
      </c>
      <c r="F9852" t="str">
        <f t="shared" si="460"/>
        <v>Adult</v>
      </c>
      <c r="G9852" t="s">
        <v>7</v>
      </c>
      <c r="H9852" t="s">
        <v>36</v>
      </c>
      <c r="I9852">
        <v>302</v>
      </c>
      <c r="J9852" t="s">
        <v>9</v>
      </c>
      <c r="K9852">
        <v>3</v>
      </c>
      <c r="L9852">
        <v>20.539605949999999</v>
      </c>
      <c r="M9852" t="s">
        <v>25</v>
      </c>
      <c r="N9852" s="2" t="s">
        <v>11</v>
      </c>
      <c r="O9852">
        <v>6.1618817840000002</v>
      </c>
      <c r="P9852">
        <f t="shared" si="461"/>
        <v>55.456936065999997</v>
      </c>
      <c r="Q9852" s="2" t="s">
        <v>11</v>
      </c>
      <c r="R9852" t="s">
        <v>26</v>
      </c>
      <c r="S9852">
        <v>4</v>
      </c>
      <c r="T9852" s="2" t="s">
        <v>11</v>
      </c>
    </row>
    <row r="9853" spans="1:20" x14ac:dyDescent="0.25">
      <c r="A9853">
        <v>9852</v>
      </c>
      <c r="B9853" s="4">
        <v>45290</v>
      </c>
      <c r="C9853" t="str">
        <f t="shared" si="459"/>
        <v>2023</v>
      </c>
      <c r="D9853">
        <v>191</v>
      </c>
      <c r="E9853">
        <v>57</v>
      </c>
      <c r="F9853" t="str">
        <f t="shared" si="460"/>
        <v>Senior</v>
      </c>
      <c r="G9853" t="s">
        <v>13</v>
      </c>
      <c r="H9853" t="s">
        <v>37</v>
      </c>
      <c r="I9853">
        <v>260</v>
      </c>
      <c r="J9853" t="s">
        <v>29</v>
      </c>
      <c r="K9853">
        <v>5</v>
      </c>
      <c r="L9853">
        <v>36.497530679999997</v>
      </c>
      <c r="M9853" t="s">
        <v>20</v>
      </c>
      <c r="N9853" s="2" t="s">
        <v>11</v>
      </c>
      <c r="O9853">
        <v>0</v>
      </c>
      <c r="P9853">
        <f t="shared" si="461"/>
        <v>182.4876534</v>
      </c>
      <c r="Q9853" s="2" t="s">
        <v>11</v>
      </c>
      <c r="R9853" t="s">
        <v>12</v>
      </c>
      <c r="S9853">
        <v>3</v>
      </c>
      <c r="T9853" s="2" t="s">
        <v>11</v>
      </c>
    </row>
    <row r="9854" spans="1:20" x14ac:dyDescent="0.25">
      <c r="A9854">
        <v>9853</v>
      </c>
      <c r="B9854" s="4">
        <v>44558</v>
      </c>
      <c r="C9854" t="str">
        <f t="shared" si="459"/>
        <v>2021</v>
      </c>
      <c r="D9854">
        <v>275</v>
      </c>
      <c r="E9854">
        <v>70</v>
      </c>
      <c r="F9854" t="str">
        <f t="shared" si="460"/>
        <v>Senior</v>
      </c>
      <c r="G9854" t="s">
        <v>7</v>
      </c>
      <c r="H9854" t="s">
        <v>42</v>
      </c>
      <c r="I9854">
        <v>523</v>
      </c>
      <c r="J9854" t="s">
        <v>9</v>
      </c>
      <c r="K9854">
        <v>3</v>
      </c>
      <c r="L9854">
        <v>38.218082260000003</v>
      </c>
      <c r="M9854" t="s">
        <v>25</v>
      </c>
      <c r="N9854" s="2" t="s">
        <v>16</v>
      </c>
      <c r="O9854">
        <v>0</v>
      </c>
      <c r="P9854">
        <f t="shared" si="461"/>
        <v>114.65424678000001</v>
      </c>
      <c r="Q9854" s="2" t="s">
        <v>11</v>
      </c>
      <c r="R9854" t="s">
        <v>12</v>
      </c>
      <c r="S9854">
        <v>1</v>
      </c>
      <c r="T9854" s="2" t="s">
        <v>11</v>
      </c>
    </row>
    <row r="9855" spans="1:20" x14ac:dyDescent="0.25">
      <c r="A9855">
        <v>9854</v>
      </c>
      <c r="B9855" s="4">
        <v>43445</v>
      </c>
      <c r="C9855" t="str">
        <f t="shared" si="459"/>
        <v>2018</v>
      </c>
      <c r="D9855">
        <v>460</v>
      </c>
      <c r="E9855">
        <v>57</v>
      </c>
      <c r="F9855" t="str">
        <f t="shared" si="460"/>
        <v>Senior</v>
      </c>
      <c r="G9855" t="s">
        <v>13</v>
      </c>
      <c r="H9855" t="s">
        <v>36</v>
      </c>
      <c r="I9855">
        <v>458</v>
      </c>
      <c r="J9855" t="s">
        <v>33</v>
      </c>
      <c r="K9855">
        <v>3</v>
      </c>
      <c r="L9855">
        <v>80.488939369999997</v>
      </c>
      <c r="M9855" t="s">
        <v>25</v>
      </c>
      <c r="N9855" s="2" t="s">
        <v>11</v>
      </c>
      <c r="O9855">
        <v>0</v>
      </c>
      <c r="P9855">
        <f t="shared" si="461"/>
        <v>241.46681810999999</v>
      </c>
      <c r="Q9855" s="2" t="s">
        <v>11</v>
      </c>
      <c r="R9855" t="s">
        <v>12</v>
      </c>
      <c r="S9855">
        <v>5</v>
      </c>
      <c r="T9855" s="2" t="s">
        <v>11</v>
      </c>
    </row>
    <row r="9856" spans="1:20" x14ac:dyDescent="0.25">
      <c r="A9856">
        <v>9855</v>
      </c>
      <c r="B9856" s="4">
        <v>45231</v>
      </c>
      <c r="C9856" t="str">
        <f t="shared" si="459"/>
        <v>2023</v>
      </c>
      <c r="D9856">
        <v>99</v>
      </c>
      <c r="E9856">
        <v>29</v>
      </c>
      <c r="F9856" t="str">
        <f t="shared" si="460"/>
        <v>Teenager</v>
      </c>
      <c r="G9856" t="s">
        <v>27</v>
      </c>
      <c r="H9856" t="s">
        <v>39</v>
      </c>
      <c r="I9856">
        <v>205</v>
      </c>
      <c r="J9856" t="s">
        <v>33</v>
      </c>
      <c r="K9856">
        <v>4</v>
      </c>
      <c r="L9856">
        <v>10.88557832</v>
      </c>
      <c r="M9856" t="s">
        <v>22</v>
      </c>
      <c r="N9856" s="2" t="s">
        <v>11</v>
      </c>
      <c r="O9856">
        <v>0</v>
      </c>
      <c r="P9856">
        <f t="shared" si="461"/>
        <v>43.542313280000002</v>
      </c>
      <c r="Q9856" s="2" t="s">
        <v>11</v>
      </c>
      <c r="R9856" t="s">
        <v>12</v>
      </c>
      <c r="S9856">
        <v>2</v>
      </c>
      <c r="T9856" s="2" t="s">
        <v>16</v>
      </c>
    </row>
    <row r="9857" spans="1:20" x14ac:dyDescent="0.25">
      <c r="A9857">
        <v>9856</v>
      </c>
      <c r="B9857" s="4">
        <v>44912</v>
      </c>
      <c r="C9857" t="str">
        <f t="shared" si="459"/>
        <v>2022</v>
      </c>
      <c r="D9857">
        <v>154</v>
      </c>
      <c r="E9857">
        <v>68</v>
      </c>
      <c r="F9857" t="str">
        <f t="shared" si="460"/>
        <v>Senior</v>
      </c>
      <c r="G9857" t="s">
        <v>7</v>
      </c>
      <c r="H9857" t="s">
        <v>35</v>
      </c>
      <c r="I9857">
        <v>165</v>
      </c>
      <c r="J9857" t="s">
        <v>24</v>
      </c>
      <c r="K9857">
        <v>2</v>
      </c>
      <c r="L9857">
        <v>73.177197969999995</v>
      </c>
      <c r="M9857" t="s">
        <v>25</v>
      </c>
      <c r="N9857" s="2" t="s">
        <v>16</v>
      </c>
      <c r="O9857">
        <v>14.635439590000001</v>
      </c>
      <c r="P9857">
        <f t="shared" si="461"/>
        <v>131.71895634999998</v>
      </c>
      <c r="Q9857" s="2" t="s">
        <v>11</v>
      </c>
      <c r="R9857" t="s">
        <v>26</v>
      </c>
      <c r="S9857">
        <v>4</v>
      </c>
      <c r="T9857" s="2" t="s">
        <v>16</v>
      </c>
    </row>
    <row r="9858" spans="1:20" x14ac:dyDescent="0.25">
      <c r="A9858">
        <v>9857</v>
      </c>
      <c r="B9858" s="4">
        <v>44510</v>
      </c>
      <c r="C9858" t="str">
        <f t="shared" si="459"/>
        <v>2021</v>
      </c>
      <c r="D9858">
        <v>153</v>
      </c>
      <c r="E9858">
        <v>26</v>
      </c>
      <c r="F9858" t="str">
        <f t="shared" si="460"/>
        <v>Teenager</v>
      </c>
      <c r="G9858" t="s">
        <v>13</v>
      </c>
      <c r="H9858" t="s">
        <v>42</v>
      </c>
      <c r="I9858">
        <v>10</v>
      </c>
      <c r="J9858" t="s">
        <v>29</v>
      </c>
      <c r="K9858">
        <v>1</v>
      </c>
      <c r="L9858">
        <v>35.927546700000001</v>
      </c>
      <c r="M9858" t="s">
        <v>20</v>
      </c>
      <c r="N9858" s="2" t="s">
        <v>16</v>
      </c>
      <c r="O9858">
        <v>0</v>
      </c>
      <c r="P9858">
        <f t="shared" si="461"/>
        <v>35.927546700000001</v>
      </c>
      <c r="Q9858" s="2" t="s">
        <v>16</v>
      </c>
      <c r="R9858" t="s">
        <v>12</v>
      </c>
      <c r="S9858">
        <v>5</v>
      </c>
      <c r="T9858" s="2" t="s">
        <v>16</v>
      </c>
    </row>
    <row r="9859" spans="1:20" x14ac:dyDescent="0.25">
      <c r="A9859">
        <v>9858</v>
      </c>
      <c r="B9859" s="4">
        <v>44889</v>
      </c>
      <c r="C9859" t="str">
        <f t="shared" ref="C9859:C9922" si="462">TEXT(B9859,"YYYY")</f>
        <v>2022</v>
      </c>
      <c r="D9859">
        <v>283</v>
      </c>
      <c r="E9859">
        <v>55</v>
      </c>
      <c r="F9859" t="str">
        <f t="shared" ref="F9859:F9922" si="463">IF(E9859&gt;50,"Senior",IF(E9859&gt;30,"Adult","Teenager"))</f>
        <v>Senior</v>
      </c>
      <c r="G9859" t="s">
        <v>27</v>
      </c>
      <c r="H9859" t="s">
        <v>8</v>
      </c>
      <c r="I9859">
        <v>652</v>
      </c>
      <c r="J9859" t="s">
        <v>15</v>
      </c>
      <c r="K9859">
        <v>5</v>
      </c>
      <c r="L9859">
        <v>55.901406280000003</v>
      </c>
      <c r="M9859" t="s">
        <v>25</v>
      </c>
      <c r="N9859" s="2" t="s">
        <v>16</v>
      </c>
      <c r="O9859">
        <v>27.950703140000002</v>
      </c>
      <c r="P9859">
        <f t="shared" ref="P9859:P9922" si="464">K9859*L9859-O9859</f>
        <v>251.55632826000002</v>
      </c>
      <c r="Q9859" s="2" t="s">
        <v>11</v>
      </c>
      <c r="R9859" t="s">
        <v>26</v>
      </c>
      <c r="S9859">
        <v>1</v>
      </c>
      <c r="T9859" s="2" t="s">
        <v>16</v>
      </c>
    </row>
    <row r="9860" spans="1:20" x14ac:dyDescent="0.25">
      <c r="A9860">
        <v>9859</v>
      </c>
      <c r="B9860" s="4">
        <v>45246</v>
      </c>
      <c r="C9860" t="str">
        <f t="shared" si="462"/>
        <v>2023</v>
      </c>
      <c r="D9860">
        <v>366</v>
      </c>
      <c r="E9860">
        <v>63</v>
      </c>
      <c r="F9860" t="str">
        <f t="shared" si="463"/>
        <v>Senior</v>
      </c>
      <c r="G9860" t="s">
        <v>7</v>
      </c>
      <c r="H9860" t="s">
        <v>36</v>
      </c>
      <c r="I9860">
        <v>364</v>
      </c>
      <c r="J9860" t="s">
        <v>15</v>
      </c>
      <c r="K9860">
        <v>4</v>
      </c>
      <c r="L9860">
        <v>63.54955777</v>
      </c>
      <c r="M9860" t="s">
        <v>10</v>
      </c>
      <c r="N9860" s="2" t="s">
        <v>16</v>
      </c>
      <c r="O9860">
        <v>0</v>
      </c>
      <c r="P9860">
        <f t="shared" si="464"/>
        <v>254.19823108</v>
      </c>
      <c r="Q9860" s="2" t="s">
        <v>11</v>
      </c>
      <c r="R9860" t="s">
        <v>18</v>
      </c>
      <c r="S9860">
        <v>4</v>
      </c>
      <c r="T9860" s="2" t="s">
        <v>11</v>
      </c>
    </row>
    <row r="9861" spans="1:20" x14ac:dyDescent="0.25">
      <c r="A9861">
        <v>9860</v>
      </c>
      <c r="B9861" s="4">
        <v>43453</v>
      </c>
      <c r="C9861" t="str">
        <f t="shared" si="462"/>
        <v>2018</v>
      </c>
      <c r="D9861">
        <v>310</v>
      </c>
      <c r="E9861">
        <v>70</v>
      </c>
      <c r="F9861" t="str">
        <f t="shared" si="463"/>
        <v>Senior</v>
      </c>
      <c r="G9861" t="s">
        <v>27</v>
      </c>
      <c r="H9861" t="s">
        <v>38</v>
      </c>
      <c r="I9861">
        <v>414</v>
      </c>
      <c r="J9861" t="s">
        <v>24</v>
      </c>
      <c r="K9861">
        <v>3</v>
      </c>
      <c r="L9861">
        <v>68.850752610000001</v>
      </c>
      <c r="M9861" t="s">
        <v>25</v>
      </c>
      <c r="N9861" s="2" t="s">
        <v>16</v>
      </c>
      <c r="O9861">
        <v>0</v>
      </c>
      <c r="P9861">
        <f t="shared" si="464"/>
        <v>206.55225783</v>
      </c>
      <c r="Q9861" s="2" t="s">
        <v>16</v>
      </c>
      <c r="R9861" t="s">
        <v>18</v>
      </c>
      <c r="S9861">
        <v>5</v>
      </c>
      <c r="T9861" s="2" t="s">
        <v>16</v>
      </c>
    </row>
    <row r="9862" spans="1:20" x14ac:dyDescent="0.25">
      <c r="A9862">
        <v>9861</v>
      </c>
      <c r="B9862" s="4">
        <v>44898</v>
      </c>
      <c r="C9862" t="str">
        <f t="shared" si="462"/>
        <v>2022</v>
      </c>
      <c r="D9862">
        <v>239</v>
      </c>
      <c r="E9862">
        <v>55</v>
      </c>
      <c r="F9862" t="str">
        <f t="shared" si="463"/>
        <v>Senior</v>
      </c>
      <c r="G9862" t="s">
        <v>13</v>
      </c>
      <c r="H9862" t="s">
        <v>43</v>
      </c>
      <c r="I9862">
        <v>704</v>
      </c>
      <c r="J9862" t="s">
        <v>24</v>
      </c>
      <c r="K9862">
        <v>2</v>
      </c>
      <c r="L9862">
        <v>46.46753854</v>
      </c>
      <c r="M9862" t="s">
        <v>20</v>
      </c>
      <c r="N9862" s="2" t="s">
        <v>11</v>
      </c>
      <c r="O9862">
        <v>9.293507709</v>
      </c>
      <c r="P9862">
        <f t="shared" si="464"/>
        <v>83.641569371000003</v>
      </c>
      <c r="Q9862" s="2" t="s">
        <v>16</v>
      </c>
      <c r="R9862" t="s">
        <v>26</v>
      </c>
      <c r="S9862">
        <v>1</v>
      </c>
      <c r="T9862" s="2" t="s">
        <v>11</v>
      </c>
    </row>
    <row r="9863" spans="1:20" x14ac:dyDescent="0.25">
      <c r="A9863">
        <v>9862</v>
      </c>
      <c r="B9863" s="4">
        <v>44892</v>
      </c>
      <c r="C9863" t="str">
        <f t="shared" si="462"/>
        <v>2022</v>
      </c>
      <c r="D9863">
        <v>326</v>
      </c>
      <c r="E9863">
        <v>25</v>
      </c>
      <c r="F9863" t="str">
        <f t="shared" si="463"/>
        <v>Teenager</v>
      </c>
      <c r="G9863" t="s">
        <v>27</v>
      </c>
      <c r="H9863" t="s">
        <v>40</v>
      </c>
      <c r="I9863">
        <v>717</v>
      </c>
      <c r="J9863" t="s">
        <v>29</v>
      </c>
      <c r="K9863">
        <v>5</v>
      </c>
      <c r="L9863">
        <v>98.072040520000002</v>
      </c>
      <c r="M9863" t="s">
        <v>10</v>
      </c>
      <c r="N9863" s="2" t="s">
        <v>16</v>
      </c>
      <c r="O9863">
        <v>49.036020260000001</v>
      </c>
      <c r="P9863">
        <f t="shared" si="464"/>
        <v>441.32418233999999</v>
      </c>
      <c r="Q9863" s="2" t="s">
        <v>11</v>
      </c>
      <c r="R9863" t="s">
        <v>26</v>
      </c>
      <c r="S9863">
        <v>4</v>
      </c>
      <c r="T9863" s="2" t="s">
        <v>11</v>
      </c>
    </row>
    <row r="9864" spans="1:20" x14ac:dyDescent="0.25">
      <c r="A9864">
        <v>9863</v>
      </c>
      <c r="B9864" s="4">
        <v>45270</v>
      </c>
      <c r="C9864" t="str">
        <f t="shared" si="462"/>
        <v>2023</v>
      </c>
      <c r="D9864">
        <v>269</v>
      </c>
      <c r="E9864">
        <v>62</v>
      </c>
      <c r="F9864" t="str">
        <f t="shared" si="463"/>
        <v>Senior</v>
      </c>
      <c r="G9864" t="s">
        <v>13</v>
      </c>
      <c r="H9864" t="s">
        <v>41</v>
      </c>
      <c r="I9864">
        <v>472</v>
      </c>
      <c r="J9864" t="s">
        <v>9</v>
      </c>
      <c r="K9864">
        <v>1</v>
      </c>
      <c r="L9864">
        <v>59.878592390000001</v>
      </c>
      <c r="M9864" t="s">
        <v>22</v>
      </c>
      <c r="N9864" s="2" t="s">
        <v>16</v>
      </c>
      <c r="O9864">
        <v>0</v>
      </c>
      <c r="P9864">
        <f t="shared" si="464"/>
        <v>59.878592390000001</v>
      </c>
      <c r="Q9864" s="2" t="s">
        <v>16</v>
      </c>
      <c r="R9864" t="s">
        <v>18</v>
      </c>
      <c r="S9864">
        <v>4</v>
      </c>
      <c r="T9864" s="2" t="s">
        <v>16</v>
      </c>
    </row>
    <row r="9865" spans="1:20" x14ac:dyDescent="0.25">
      <c r="A9865">
        <v>9864</v>
      </c>
      <c r="B9865" s="4">
        <v>44542</v>
      </c>
      <c r="C9865" t="str">
        <f t="shared" si="462"/>
        <v>2021</v>
      </c>
      <c r="D9865">
        <v>472</v>
      </c>
      <c r="E9865">
        <v>62</v>
      </c>
      <c r="F9865" t="str">
        <f t="shared" si="463"/>
        <v>Senior</v>
      </c>
      <c r="G9865" t="s">
        <v>7</v>
      </c>
      <c r="H9865" t="s">
        <v>43</v>
      </c>
      <c r="I9865">
        <v>837</v>
      </c>
      <c r="J9865" t="s">
        <v>15</v>
      </c>
      <c r="K9865">
        <v>1</v>
      </c>
      <c r="L9865">
        <v>87.109404760000004</v>
      </c>
      <c r="M9865" t="s">
        <v>10</v>
      </c>
      <c r="N9865" s="2" t="s">
        <v>11</v>
      </c>
      <c r="O9865">
        <v>0</v>
      </c>
      <c r="P9865">
        <f t="shared" si="464"/>
        <v>87.109404760000004</v>
      </c>
      <c r="Q9865" s="2" t="s">
        <v>11</v>
      </c>
      <c r="R9865" t="s">
        <v>18</v>
      </c>
      <c r="S9865">
        <v>4</v>
      </c>
      <c r="T9865" s="2" t="s">
        <v>11</v>
      </c>
    </row>
    <row r="9866" spans="1:20" x14ac:dyDescent="0.25">
      <c r="A9866">
        <v>9865</v>
      </c>
      <c r="B9866" s="4">
        <v>44195</v>
      </c>
      <c r="C9866" t="str">
        <f t="shared" si="462"/>
        <v>2020</v>
      </c>
      <c r="D9866">
        <v>336</v>
      </c>
      <c r="E9866">
        <v>70</v>
      </c>
      <c r="F9866" t="str">
        <f t="shared" si="463"/>
        <v>Senior</v>
      </c>
      <c r="G9866" t="s">
        <v>13</v>
      </c>
      <c r="H9866" t="s">
        <v>21</v>
      </c>
      <c r="I9866">
        <v>879</v>
      </c>
      <c r="J9866" t="s">
        <v>9</v>
      </c>
      <c r="K9866">
        <v>4</v>
      </c>
      <c r="L9866">
        <v>40.103848210000002</v>
      </c>
      <c r="M9866" t="s">
        <v>10</v>
      </c>
      <c r="N9866" s="2" t="s">
        <v>11</v>
      </c>
      <c r="O9866">
        <v>16.041539279999999</v>
      </c>
      <c r="P9866">
        <f t="shared" si="464"/>
        <v>144.37385356000001</v>
      </c>
      <c r="Q9866" s="2" t="s">
        <v>11</v>
      </c>
      <c r="R9866" t="s">
        <v>26</v>
      </c>
      <c r="S9866">
        <v>5</v>
      </c>
      <c r="T9866" s="2" t="s">
        <v>11</v>
      </c>
    </row>
    <row r="9867" spans="1:20" x14ac:dyDescent="0.25">
      <c r="A9867">
        <v>9866</v>
      </c>
      <c r="B9867" s="4">
        <v>45232</v>
      </c>
      <c r="C9867" t="str">
        <f t="shared" si="462"/>
        <v>2023</v>
      </c>
      <c r="D9867">
        <v>494</v>
      </c>
      <c r="E9867">
        <v>26</v>
      </c>
      <c r="F9867" t="str">
        <f t="shared" si="463"/>
        <v>Teenager</v>
      </c>
      <c r="G9867" t="s">
        <v>13</v>
      </c>
      <c r="H9867" t="s">
        <v>31</v>
      </c>
      <c r="I9867">
        <v>234</v>
      </c>
      <c r="J9867" t="s">
        <v>9</v>
      </c>
      <c r="K9867">
        <v>4</v>
      </c>
      <c r="L9867">
        <v>25.933963519999999</v>
      </c>
      <c r="M9867" t="s">
        <v>25</v>
      </c>
      <c r="N9867" s="2" t="s">
        <v>11</v>
      </c>
      <c r="O9867">
        <v>0</v>
      </c>
      <c r="P9867">
        <f t="shared" si="464"/>
        <v>103.73585408</v>
      </c>
      <c r="Q9867" s="2" t="s">
        <v>16</v>
      </c>
      <c r="R9867" t="s">
        <v>12</v>
      </c>
      <c r="S9867">
        <v>2</v>
      </c>
      <c r="T9867" s="2" t="s">
        <v>11</v>
      </c>
    </row>
    <row r="9868" spans="1:20" x14ac:dyDescent="0.25">
      <c r="A9868">
        <v>9867</v>
      </c>
      <c r="B9868" s="4">
        <v>44915</v>
      </c>
      <c r="C9868" t="str">
        <f t="shared" si="462"/>
        <v>2022</v>
      </c>
      <c r="D9868">
        <v>335</v>
      </c>
      <c r="E9868">
        <v>37</v>
      </c>
      <c r="F9868" t="str">
        <f t="shared" si="463"/>
        <v>Adult</v>
      </c>
      <c r="G9868" t="s">
        <v>7</v>
      </c>
      <c r="H9868" t="s">
        <v>42</v>
      </c>
      <c r="I9868">
        <v>718</v>
      </c>
      <c r="J9868" t="s">
        <v>33</v>
      </c>
      <c r="K9868">
        <v>5</v>
      </c>
      <c r="L9868">
        <v>73.270997379999997</v>
      </c>
      <c r="M9868" t="s">
        <v>20</v>
      </c>
      <c r="N9868" s="2" t="s">
        <v>16</v>
      </c>
      <c r="O9868">
        <v>0</v>
      </c>
      <c r="P9868">
        <f t="shared" si="464"/>
        <v>366.35498689999997</v>
      </c>
      <c r="Q9868" s="2" t="s">
        <v>16</v>
      </c>
      <c r="R9868" t="s">
        <v>12</v>
      </c>
      <c r="S9868">
        <v>2</v>
      </c>
      <c r="T9868" s="2" t="s">
        <v>16</v>
      </c>
    </row>
    <row r="9869" spans="1:20" x14ac:dyDescent="0.25">
      <c r="A9869">
        <v>9868</v>
      </c>
      <c r="B9869" s="4">
        <v>44155</v>
      </c>
      <c r="C9869" t="str">
        <f t="shared" si="462"/>
        <v>2020</v>
      </c>
      <c r="D9869">
        <v>327</v>
      </c>
      <c r="E9869">
        <v>50</v>
      </c>
      <c r="F9869" t="str">
        <f t="shared" si="463"/>
        <v>Adult</v>
      </c>
      <c r="G9869" t="s">
        <v>7</v>
      </c>
      <c r="H9869" t="s">
        <v>42</v>
      </c>
      <c r="I9869">
        <v>92</v>
      </c>
      <c r="J9869" t="s">
        <v>33</v>
      </c>
      <c r="K9869">
        <v>1</v>
      </c>
      <c r="L9869">
        <v>85.123178569999993</v>
      </c>
      <c r="M9869" t="s">
        <v>20</v>
      </c>
      <c r="N9869" s="2" t="s">
        <v>11</v>
      </c>
      <c r="O9869">
        <v>8.5123178569999993</v>
      </c>
      <c r="P9869">
        <f t="shared" si="464"/>
        <v>76.610860712999994</v>
      </c>
      <c r="Q9869" s="2" t="s">
        <v>16</v>
      </c>
      <c r="R9869" t="s">
        <v>26</v>
      </c>
      <c r="S9869">
        <v>5</v>
      </c>
      <c r="T9869" s="2" t="s">
        <v>16</v>
      </c>
    </row>
    <row r="9870" spans="1:20" x14ac:dyDescent="0.25">
      <c r="A9870">
        <v>9869</v>
      </c>
      <c r="B9870" s="4">
        <v>44905</v>
      </c>
      <c r="C9870" t="str">
        <f t="shared" si="462"/>
        <v>2022</v>
      </c>
      <c r="D9870">
        <v>466</v>
      </c>
      <c r="E9870">
        <v>48</v>
      </c>
      <c r="F9870" t="str">
        <f t="shared" si="463"/>
        <v>Adult</v>
      </c>
      <c r="G9870" t="s">
        <v>27</v>
      </c>
      <c r="H9870" t="s">
        <v>40</v>
      </c>
      <c r="I9870">
        <v>59</v>
      </c>
      <c r="J9870" t="s">
        <v>15</v>
      </c>
      <c r="K9870">
        <v>2</v>
      </c>
      <c r="L9870">
        <v>88.840851360000002</v>
      </c>
      <c r="M9870" t="s">
        <v>25</v>
      </c>
      <c r="N9870" s="2" t="s">
        <v>11</v>
      </c>
      <c r="O9870">
        <v>17.768170269999999</v>
      </c>
      <c r="P9870">
        <f t="shared" si="464"/>
        <v>159.91353244999999</v>
      </c>
      <c r="Q9870" s="2" t="s">
        <v>16</v>
      </c>
      <c r="R9870" t="s">
        <v>26</v>
      </c>
      <c r="S9870">
        <v>3</v>
      </c>
      <c r="T9870" s="2" t="s">
        <v>11</v>
      </c>
    </row>
    <row r="9871" spans="1:20" x14ac:dyDescent="0.25">
      <c r="A9871">
        <v>9870</v>
      </c>
      <c r="B9871" s="4">
        <v>45281</v>
      </c>
      <c r="C9871" t="str">
        <f t="shared" si="462"/>
        <v>2023</v>
      </c>
      <c r="D9871">
        <v>468</v>
      </c>
      <c r="E9871">
        <v>18</v>
      </c>
      <c r="F9871" t="str">
        <f t="shared" si="463"/>
        <v>Teenager</v>
      </c>
      <c r="G9871" t="s">
        <v>27</v>
      </c>
      <c r="H9871" t="s">
        <v>14</v>
      </c>
      <c r="I9871">
        <v>798</v>
      </c>
      <c r="J9871" t="s">
        <v>9</v>
      </c>
      <c r="K9871">
        <v>3</v>
      </c>
      <c r="L9871">
        <v>60.402660150000003</v>
      </c>
      <c r="M9871" t="s">
        <v>10</v>
      </c>
      <c r="N9871" s="2" t="s">
        <v>11</v>
      </c>
      <c r="O9871">
        <v>0</v>
      </c>
      <c r="P9871">
        <f t="shared" si="464"/>
        <v>181.20798045000001</v>
      </c>
      <c r="Q9871" s="2" t="s">
        <v>11</v>
      </c>
      <c r="R9871" t="s">
        <v>18</v>
      </c>
      <c r="S9871">
        <v>5</v>
      </c>
      <c r="T9871" s="2" t="s">
        <v>11</v>
      </c>
    </row>
    <row r="9872" spans="1:20" x14ac:dyDescent="0.25">
      <c r="A9872">
        <v>9871</v>
      </c>
      <c r="B9872" s="4">
        <v>44560</v>
      </c>
      <c r="C9872" t="str">
        <f t="shared" si="462"/>
        <v>2021</v>
      </c>
      <c r="D9872">
        <v>27</v>
      </c>
      <c r="E9872">
        <v>30</v>
      </c>
      <c r="F9872" t="str">
        <f t="shared" si="463"/>
        <v>Teenager</v>
      </c>
      <c r="G9872" t="s">
        <v>13</v>
      </c>
      <c r="H9872" t="s">
        <v>32</v>
      </c>
      <c r="I9872">
        <v>120</v>
      </c>
      <c r="J9872" t="s">
        <v>24</v>
      </c>
      <c r="K9872">
        <v>1</v>
      </c>
      <c r="L9872">
        <v>97.019707220000001</v>
      </c>
      <c r="M9872" t="s">
        <v>25</v>
      </c>
      <c r="N9872" s="2" t="s">
        <v>11</v>
      </c>
      <c r="O9872">
        <v>0</v>
      </c>
      <c r="P9872">
        <f t="shared" si="464"/>
        <v>97.019707220000001</v>
      </c>
      <c r="Q9872" s="2" t="s">
        <v>11</v>
      </c>
      <c r="R9872" t="s">
        <v>18</v>
      </c>
      <c r="S9872">
        <v>1</v>
      </c>
      <c r="T9872" s="2" t="s">
        <v>16</v>
      </c>
    </row>
    <row r="9873" spans="1:20" x14ac:dyDescent="0.25">
      <c r="A9873">
        <v>9872</v>
      </c>
      <c r="B9873" s="4">
        <v>44136</v>
      </c>
      <c r="C9873" t="str">
        <f t="shared" si="462"/>
        <v>2020</v>
      </c>
      <c r="D9873">
        <v>429</v>
      </c>
      <c r="E9873">
        <v>65</v>
      </c>
      <c r="F9873" t="str">
        <f t="shared" si="463"/>
        <v>Senior</v>
      </c>
      <c r="G9873" t="s">
        <v>27</v>
      </c>
      <c r="H9873" t="s">
        <v>14</v>
      </c>
      <c r="I9873">
        <v>963</v>
      </c>
      <c r="J9873" t="s">
        <v>9</v>
      </c>
      <c r="K9873">
        <v>4</v>
      </c>
      <c r="L9873">
        <v>38.093074659999999</v>
      </c>
      <c r="M9873" t="s">
        <v>10</v>
      </c>
      <c r="N9873" s="2" t="s">
        <v>11</v>
      </c>
      <c r="O9873">
        <v>15.237229859999999</v>
      </c>
      <c r="P9873">
        <f t="shared" si="464"/>
        <v>137.13506877999998</v>
      </c>
      <c r="Q9873" s="2" t="s">
        <v>16</v>
      </c>
      <c r="R9873" t="s">
        <v>26</v>
      </c>
      <c r="S9873">
        <v>1</v>
      </c>
      <c r="T9873" s="2" t="s">
        <v>11</v>
      </c>
    </row>
    <row r="9874" spans="1:20" x14ac:dyDescent="0.25">
      <c r="A9874">
        <v>9873</v>
      </c>
      <c r="B9874" s="4">
        <v>43778</v>
      </c>
      <c r="C9874" t="str">
        <f t="shared" si="462"/>
        <v>2019</v>
      </c>
      <c r="D9874">
        <v>109</v>
      </c>
      <c r="E9874">
        <v>66</v>
      </c>
      <c r="F9874" t="str">
        <f t="shared" si="463"/>
        <v>Senior</v>
      </c>
      <c r="G9874" t="s">
        <v>7</v>
      </c>
      <c r="H9874" t="s">
        <v>34</v>
      </c>
      <c r="I9874">
        <v>268</v>
      </c>
      <c r="J9874" t="s">
        <v>15</v>
      </c>
      <c r="K9874">
        <v>5</v>
      </c>
      <c r="L9874">
        <v>94.373321910000001</v>
      </c>
      <c r="M9874" t="s">
        <v>25</v>
      </c>
      <c r="N9874" s="2" t="s">
        <v>11</v>
      </c>
      <c r="O9874">
        <v>0</v>
      </c>
      <c r="P9874">
        <f t="shared" si="464"/>
        <v>471.86660955000002</v>
      </c>
      <c r="Q9874" s="2" t="s">
        <v>16</v>
      </c>
      <c r="R9874" t="s">
        <v>12</v>
      </c>
      <c r="S9874">
        <v>5</v>
      </c>
      <c r="T9874" s="2" t="s">
        <v>11</v>
      </c>
    </row>
    <row r="9875" spans="1:20" x14ac:dyDescent="0.25">
      <c r="A9875">
        <v>9874</v>
      </c>
      <c r="B9875" s="4">
        <v>44556</v>
      </c>
      <c r="C9875" t="str">
        <f t="shared" si="462"/>
        <v>2021</v>
      </c>
      <c r="D9875">
        <v>388</v>
      </c>
      <c r="E9875">
        <v>55</v>
      </c>
      <c r="F9875" t="str">
        <f t="shared" si="463"/>
        <v>Senior</v>
      </c>
      <c r="G9875" t="s">
        <v>13</v>
      </c>
      <c r="H9875" t="s">
        <v>34</v>
      </c>
      <c r="I9875">
        <v>622</v>
      </c>
      <c r="J9875" t="s">
        <v>9</v>
      </c>
      <c r="K9875">
        <v>3</v>
      </c>
      <c r="L9875">
        <v>88.48046961</v>
      </c>
      <c r="M9875" t="s">
        <v>25</v>
      </c>
      <c r="N9875" s="2" t="s">
        <v>16</v>
      </c>
      <c r="O9875">
        <v>26.54414088</v>
      </c>
      <c r="P9875">
        <f t="shared" si="464"/>
        <v>238.89726795000001</v>
      </c>
      <c r="Q9875" s="2" t="s">
        <v>11</v>
      </c>
      <c r="R9875" t="s">
        <v>26</v>
      </c>
      <c r="S9875">
        <v>4</v>
      </c>
      <c r="T9875" s="2" t="s">
        <v>16</v>
      </c>
    </row>
    <row r="9876" spans="1:20" x14ac:dyDescent="0.25">
      <c r="A9876">
        <v>9875</v>
      </c>
      <c r="B9876" s="4">
        <v>44195</v>
      </c>
      <c r="C9876" t="str">
        <f t="shared" si="462"/>
        <v>2020</v>
      </c>
      <c r="D9876">
        <v>29</v>
      </c>
      <c r="E9876">
        <v>32</v>
      </c>
      <c r="F9876" t="str">
        <f t="shared" si="463"/>
        <v>Adult</v>
      </c>
      <c r="G9876" t="s">
        <v>27</v>
      </c>
      <c r="H9876" t="s">
        <v>35</v>
      </c>
      <c r="I9876">
        <v>408</v>
      </c>
      <c r="J9876" t="s">
        <v>9</v>
      </c>
      <c r="K9876">
        <v>1</v>
      </c>
      <c r="L9876">
        <v>44.814887470000002</v>
      </c>
      <c r="M9876" t="s">
        <v>10</v>
      </c>
      <c r="N9876" s="2" t="s">
        <v>16</v>
      </c>
      <c r="O9876">
        <v>4.4814887470000002</v>
      </c>
      <c r="P9876">
        <f t="shared" si="464"/>
        <v>40.333398723000002</v>
      </c>
      <c r="Q9876" s="2" t="s">
        <v>11</v>
      </c>
      <c r="R9876" t="s">
        <v>26</v>
      </c>
      <c r="S9876">
        <v>3</v>
      </c>
      <c r="T9876" s="2" t="s">
        <v>16</v>
      </c>
    </row>
    <row r="9877" spans="1:20" x14ac:dyDescent="0.25">
      <c r="A9877">
        <v>9876</v>
      </c>
      <c r="B9877" s="4">
        <v>44187</v>
      </c>
      <c r="C9877" t="str">
        <f t="shared" si="462"/>
        <v>2020</v>
      </c>
      <c r="D9877">
        <v>207</v>
      </c>
      <c r="E9877">
        <v>52</v>
      </c>
      <c r="F9877" t="str">
        <f t="shared" si="463"/>
        <v>Senior</v>
      </c>
      <c r="G9877" t="s">
        <v>7</v>
      </c>
      <c r="H9877" t="s">
        <v>35</v>
      </c>
      <c r="I9877">
        <v>582</v>
      </c>
      <c r="J9877" t="s">
        <v>29</v>
      </c>
      <c r="K9877">
        <v>1</v>
      </c>
      <c r="L9877">
        <v>32.206640970000002</v>
      </c>
      <c r="M9877" t="s">
        <v>10</v>
      </c>
      <c r="N9877" s="2" t="s">
        <v>11</v>
      </c>
      <c r="O9877">
        <v>0</v>
      </c>
      <c r="P9877">
        <f t="shared" si="464"/>
        <v>32.206640970000002</v>
      </c>
      <c r="Q9877" s="2" t="s">
        <v>16</v>
      </c>
      <c r="R9877" t="s">
        <v>18</v>
      </c>
      <c r="S9877">
        <v>1</v>
      </c>
      <c r="T9877" s="2" t="s">
        <v>16</v>
      </c>
    </row>
    <row r="9878" spans="1:20" x14ac:dyDescent="0.25">
      <c r="A9878">
        <v>9877</v>
      </c>
      <c r="B9878" s="4">
        <v>44868</v>
      </c>
      <c r="C9878" t="str">
        <f t="shared" si="462"/>
        <v>2022</v>
      </c>
      <c r="D9878">
        <v>383</v>
      </c>
      <c r="E9878">
        <v>30</v>
      </c>
      <c r="F9878" t="str">
        <f t="shared" si="463"/>
        <v>Teenager</v>
      </c>
      <c r="G9878" t="s">
        <v>13</v>
      </c>
      <c r="H9878" t="s">
        <v>38</v>
      </c>
      <c r="I9878">
        <v>200</v>
      </c>
      <c r="J9878" t="s">
        <v>9</v>
      </c>
      <c r="K9878">
        <v>5</v>
      </c>
      <c r="L9878">
        <v>93.61176974</v>
      </c>
      <c r="M9878" t="s">
        <v>25</v>
      </c>
      <c r="N9878" s="2" t="s">
        <v>16</v>
      </c>
      <c r="O9878">
        <v>0</v>
      </c>
      <c r="P9878">
        <f t="shared" si="464"/>
        <v>468.0588487</v>
      </c>
      <c r="Q9878" s="2" t="s">
        <v>16</v>
      </c>
      <c r="R9878" t="s">
        <v>18</v>
      </c>
      <c r="S9878">
        <v>2</v>
      </c>
      <c r="T9878" s="2" t="s">
        <v>11</v>
      </c>
    </row>
    <row r="9879" spans="1:20" x14ac:dyDescent="0.25">
      <c r="A9879">
        <v>9878</v>
      </c>
      <c r="B9879" s="4">
        <v>44142</v>
      </c>
      <c r="C9879" t="str">
        <f t="shared" si="462"/>
        <v>2020</v>
      </c>
      <c r="D9879">
        <v>105</v>
      </c>
      <c r="E9879">
        <v>38</v>
      </c>
      <c r="F9879" t="str">
        <f t="shared" si="463"/>
        <v>Adult</v>
      </c>
      <c r="G9879" t="s">
        <v>13</v>
      </c>
      <c r="H9879" t="s">
        <v>30</v>
      </c>
      <c r="I9879">
        <v>877</v>
      </c>
      <c r="J9879" t="s">
        <v>29</v>
      </c>
      <c r="K9879">
        <v>1</v>
      </c>
      <c r="L9879">
        <v>63.360856939999998</v>
      </c>
      <c r="M9879" t="s">
        <v>22</v>
      </c>
      <c r="N9879" s="2" t="s">
        <v>16</v>
      </c>
      <c r="O9879">
        <v>6.3360856940000003</v>
      </c>
      <c r="P9879">
        <f t="shared" si="464"/>
        <v>57.024771246</v>
      </c>
      <c r="Q9879" s="2" t="s">
        <v>11</v>
      </c>
      <c r="R9879" t="s">
        <v>26</v>
      </c>
      <c r="S9879">
        <v>1</v>
      </c>
      <c r="T9879" s="2" t="s">
        <v>11</v>
      </c>
    </row>
    <row r="9880" spans="1:20" x14ac:dyDescent="0.25">
      <c r="A9880">
        <v>9879</v>
      </c>
      <c r="B9880" s="4">
        <v>45285</v>
      </c>
      <c r="C9880" t="str">
        <f t="shared" si="462"/>
        <v>2023</v>
      </c>
      <c r="D9880">
        <v>69</v>
      </c>
      <c r="E9880">
        <v>38</v>
      </c>
      <c r="F9880" t="str">
        <f t="shared" si="463"/>
        <v>Adult</v>
      </c>
      <c r="G9880" t="s">
        <v>13</v>
      </c>
      <c r="H9880" t="s">
        <v>23</v>
      </c>
      <c r="I9880">
        <v>644</v>
      </c>
      <c r="J9880" t="s">
        <v>9</v>
      </c>
      <c r="K9880">
        <v>4</v>
      </c>
      <c r="L9880">
        <v>92.342775630000006</v>
      </c>
      <c r="M9880" t="s">
        <v>10</v>
      </c>
      <c r="N9880" s="2" t="s">
        <v>11</v>
      </c>
      <c r="O9880">
        <v>0</v>
      </c>
      <c r="P9880">
        <f t="shared" si="464"/>
        <v>369.37110252000002</v>
      </c>
      <c r="Q9880" s="2" t="s">
        <v>11</v>
      </c>
      <c r="R9880" t="s">
        <v>12</v>
      </c>
      <c r="S9880">
        <v>1</v>
      </c>
      <c r="T9880" s="2" t="s">
        <v>16</v>
      </c>
    </row>
    <row r="9881" spans="1:20" x14ac:dyDescent="0.25">
      <c r="A9881">
        <v>9880</v>
      </c>
      <c r="B9881" s="4">
        <v>43428</v>
      </c>
      <c r="C9881" t="str">
        <f t="shared" si="462"/>
        <v>2018</v>
      </c>
      <c r="D9881">
        <v>234</v>
      </c>
      <c r="E9881">
        <v>19</v>
      </c>
      <c r="F9881" t="str">
        <f t="shared" si="463"/>
        <v>Teenager</v>
      </c>
      <c r="G9881" t="s">
        <v>27</v>
      </c>
      <c r="H9881" t="s">
        <v>31</v>
      </c>
      <c r="I9881">
        <v>733</v>
      </c>
      <c r="J9881" t="s">
        <v>29</v>
      </c>
      <c r="K9881">
        <v>2</v>
      </c>
      <c r="L9881">
        <v>80.864232049999998</v>
      </c>
      <c r="M9881" t="s">
        <v>10</v>
      </c>
      <c r="N9881" s="2" t="s">
        <v>11</v>
      </c>
      <c r="O9881">
        <v>16.172846409999998</v>
      </c>
      <c r="P9881">
        <f t="shared" si="464"/>
        <v>145.55561768999999</v>
      </c>
      <c r="Q9881" s="2" t="s">
        <v>16</v>
      </c>
      <c r="R9881" t="s">
        <v>26</v>
      </c>
      <c r="S9881">
        <v>4</v>
      </c>
      <c r="T9881" s="2" t="s">
        <v>11</v>
      </c>
    </row>
    <row r="9882" spans="1:20" x14ac:dyDescent="0.25">
      <c r="A9882">
        <v>9881</v>
      </c>
      <c r="B9882" s="4">
        <v>44156</v>
      </c>
      <c r="C9882" t="str">
        <f t="shared" si="462"/>
        <v>2020</v>
      </c>
      <c r="D9882">
        <v>494</v>
      </c>
      <c r="E9882">
        <v>66</v>
      </c>
      <c r="F9882" t="str">
        <f t="shared" si="463"/>
        <v>Senior</v>
      </c>
      <c r="G9882" t="s">
        <v>27</v>
      </c>
      <c r="H9882" t="s">
        <v>38</v>
      </c>
      <c r="I9882">
        <v>345</v>
      </c>
      <c r="J9882" t="s">
        <v>29</v>
      </c>
      <c r="K9882">
        <v>5</v>
      </c>
      <c r="L9882">
        <v>62.691542660000003</v>
      </c>
      <c r="M9882" t="s">
        <v>20</v>
      </c>
      <c r="N9882" s="2" t="s">
        <v>16</v>
      </c>
      <c r="O9882">
        <v>0</v>
      </c>
      <c r="P9882">
        <f t="shared" si="464"/>
        <v>313.45771330000002</v>
      </c>
      <c r="Q9882" s="2" t="s">
        <v>16</v>
      </c>
      <c r="R9882" t="s">
        <v>18</v>
      </c>
      <c r="S9882">
        <v>3</v>
      </c>
      <c r="T9882" s="2" t="s">
        <v>16</v>
      </c>
    </row>
    <row r="9883" spans="1:20" x14ac:dyDescent="0.25">
      <c r="A9883">
        <v>9882</v>
      </c>
      <c r="B9883" s="4">
        <v>45277</v>
      </c>
      <c r="C9883" t="str">
        <f t="shared" si="462"/>
        <v>2023</v>
      </c>
      <c r="D9883">
        <v>234</v>
      </c>
      <c r="E9883">
        <v>57</v>
      </c>
      <c r="F9883" t="str">
        <f t="shared" si="463"/>
        <v>Senior</v>
      </c>
      <c r="G9883" t="s">
        <v>27</v>
      </c>
      <c r="H9883" t="s">
        <v>40</v>
      </c>
      <c r="I9883">
        <v>975</v>
      </c>
      <c r="J9883" t="s">
        <v>24</v>
      </c>
      <c r="K9883">
        <v>4</v>
      </c>
      <c r="L9883">
        <v>77.349463940000007</v>
      </c>
      <c r="M9883" t="s">
        <v>10</v>
      </c>
      <c r="N9883" s="2" t="s">
        <v>16</v>
      </c>
      <c r="O9883">
        <v>30.939785579999999</v>
      </c>
      <c r="P9883">
        <f t="shared" si="464"/>
        <v>278.45807018000005</v>
      </c>
      <c r="Q9883" s="2" t="s">
        <v>16</v>
      </c>
      <c r="R9883" t="s">
        <v>26</v>
      </c>
      <c r="S9883">
        <v>4</v>
      </c>
      <c r="T9883" s="2" t="s">
        <v>11</v>
      </c>
    </row>
    <row r="9884" spans="1:20" x14ac:dyDescent="0.25">
      <c r="A9884">
        <v>9883</v>
      </c>
      <c r="B9884" s="4">
        <v>44172</v>
      </c>
      <c r="C9884" t="str">
        <f t="shared" si="462"/>
        <v>2020</v>
      </c>
      <c r="D9884">
        <v>400</v>
      </c>
      <c r="E9884">
        <v>49</v>
      </c>
      <c r="F9884" t="str">
        <f t="shared" si="463"/>
        <v>Adult</v>
      </c>
      <c r="G9884" t="s">
        <v>13</v>
      </c>
      <c r="H9884" t="s">
        <v>19</v>
      </c>
      <c r="I9884">
        <v>836</v>
      </c>
      <c r="J9884" t="s">
        <v>33</v>
      </c>
      <c r="K9884">
        <v>4</v>
      </c>
      <c r="L9884">
        <v>31.760722909999998</v>
      </c>
      <c r="M9884" t="s">
        <v>10</v>
      </c>
      <c r="N9884" s="2" t="s">
        <v>11</v>
      </c>
      <c r="O9884">
        <v>0</v>
      </c>
      <c r="P9884">
        <f t="shared" si="464"/>
        <v>127.04289163999999</v>
      </c>
      <c r="Q9884" s="2" t="s">
        <v>11</v>
      </c>
      <c r="R9884" t="s">
        <v>18</v>
      </c>
      <c r="S9884">
        <v>5</v>
      </c>
      <c r="T9884" s="2" t="s">
        <v>11</v>
      </c>
    </row>
    <row r="9885" spans="1:20" x14ac:dyDescent="0.25">
      <c r="A9885">
        <v>9884</v>
      </c>
      <c r="B9885" s="4">
        <v>44516</v>
      </c>
      <c r="C9885" t="str">
        <f t="shared" si="462"/>
        <v>2021</v>
      </c>
      <c r="D9885">
        <v>23</v>
      </c>
      <c r="E9885">
        <v>49</v>
      </c>
      <c r="F9885" t="str">
        <f t="shared" si="463"/>
        <v>Adult</v>
      </c>
      <c r="G9885" t="s">
        <v>7</v>
      </c>
      <c r="H9885" t="s">
        <v>41</v>
      </c>
      <c r="I9885">
        <v>485</v>
      </c>
      <c r="J9885" t="s">
        <v>33</v>
      </c>
      <c r="K9885">
        <v>3</v>
      </c>
      <c r="L9885">
        <v>70.797172029999999</v>
      </c>
      <c r="M9885" t="s">
        <v>25</v>
      </c>
      <c r="N9885" s="2" t="s">
        <v>11</v>
      </c>
      <c r="O9885">
        <v>0</v>
      </c>
      <c r="P9885">
        <f t="shared" si="464"/>
        <v>212.39151608999998</v>
      </c>
      <c r="Q9885" s="2" t="s">
        <v>11</v>
      </c>
      <c r="R9885" t="s">
        <v>18</v>
      </c>
      <c r="S9885">
        <v>3</v>
      </c>
      <c r="T9885" s="2" t="s">
        <v>16</v>
      </c>
    </row>
    <row r="9886" spans="1:20" x14ac:dyDescent="0.25">
      <c r="A9886">
        <v>9885</v>
      </c>
      <c r="B9886" s="4">
        <v>43826</v>
      </c>
      <c r="C9886" t="str">
        <f t="shared" si="462"/>
        <v>2019</v>
      </c>
      <c r="D9886">
        <v>97</v>
      </c>
      <c r="E9886">
        <v>37</v>
      </c>
      <c r="F9886" t="str">
        <f t="shared" si="463"/>
        <v>Adult</v>
      </c>
      <c r="G9886" t="s">
        <v>7</v>
      </c>
      <c r="H9886" t="s">
        <v>36</v>
      </c>
      <c r="I9886">
        <v>188</v>
      </c>
      <c r="J9886" t="s">
        <v>24</v>
      </c>
      <c r="K9886">
        <v>2</v>
      </c>
      <c r="L9886">
        <v>67.905580079999993</v>
      </c>
      <c r="M9886" t="s">
        <v>22</v>
      </c>
      <c r="N9886" s="2" t="s">
        <v>16</v>
      </c>
      <c r="O9886">
        <v>0</v>
      </c>
      <c r="P9886">
        <f t="shared" si="464"/>
        <v>135.81116015999999</v>
      </c>
      <c r="Q9886" s="2" t="s">
        <v>16</v>
      </c>
      <c r="R9886" t="s">
        <v>12</v>
      </c>
      <c r="S9886">
        <v>2</v>
      </c>
      <c r="T9886" s="2" t="s">
        <v>16</v>
      </c>
    </row>
    <row r="9887" spans="1:20" x14ac:dyDescent="0.25">
      <c r="A9887">
        <v>9886</v>
      </c>
      <c r="B9887" s="4">
        <v>44519</v>
      </c>
      <c r="C9887" t="str">
        <f t="shared" si="462"/>
        <v>2021</v>
      </c>
      <c r="D9887">
        <v>334</v>
      </c>
      <c r="E9887">
        <v>40</v>
      </c>
      <c r="F9887" t="str">
        <f t="shared" si="463"/>
        <v>Adult</v>
      </c>
      <c r="G9887" t="s">
        <v>13</v>
      </c>
      <c r="H9887" t="s">
        <v>39</v>
      </c>
      <c r="I9887">
        <v>795</v>
      </c>
      <c r="J9887" t="s">
        <v>29</v>
      </c>
      <c r="K9887">
        <v>5</v>
      </c>
      <c r="L9887">
        <v>61.949827190000001</v>
      </c>
      <c r="M9887" t="s">
        <v>20</v>
      </c>
      <c r="N9887" s="2" t="s">
        <v>11</v>
      </c>
      <c r="O9887">
        <v>0</v>
      </c>
      <c r="P9887">
        <f t="shared" si="464"/>
        <v>309.74913594999998</v>
      </c>
      <c r="Q9887" s="2" t="s">
        <v>11</v>
      </c>
      <c r="R9887" t="s">
        <v>18</v>
      </c>
      <c r="S9887">
        <v>1</v>
      </c>
      <c r="T9887" s="2" t="s">
        <v>16</v>
      </c>
    </row>
    <row r="9888" spans="1:20" x14ac:dyDescent="0.25">
      <c r="A9888">
        <v>9887</v>
      </c>
      <c r="B9888" s="4">
        <v>44545</v>
      </c>
      <c r="C9888" t="str">
        <f t="shared" si="462"/>
        <v>2021</v>
      </c>
      <c r="D9888">
        <v>224</v>
      </c>
      <c r="E9888">
        <v>31</v>
      </c>
      <c r="F9888" t="str">
        <f t="shared" si="463"/>
        <v>Adult</v>
      </c>
      <c r="G9888" t="s">
        <v>13</v>
      </c>
      <c r="H9888" t="s">
        <v>8</v>
      </c>
      <c r="I9888">
        <v>108</v>
      </c>
      <c r="J9888" t="s">
        <v>29</v>
      </c>
      <c r="K9888">
        <v>3</v>
      </c>
      <c r="L9888">
        <v>80.136076860000003</v>
      </c>
      <c r="M9888" t="s">
        <v>10</v>
      </c>
      <c r="N9888" s="2" t="s">
        <v>11</v>
      </c>
      <c r="O9888">
        <v>24.040823060000001</v>
      </c>
      <c r="P9888">
        <f t="shared" si="464"/>
        <v>216.36740752</v>
      </c>
      <c r="Q9888" s="2" t="s">
        <v>16</v>
      </c>
      <c r="R9888" t="s">
        <v>26</v>
      </c>
      <c r="S9888">
        <v>2</v>
      </c>
      <c r="T9888" s="2" t="s">
        <v>11</v>
      </c>
    </row>
    <row r="9889" spans="1:20" x14ac:dyDescent="0.25">
      <c r="A9889">
        <v>9888</v>
      </c>
      <c r="B9889" s="4">
        <v>45239</v>
      </c>
      <c r="C9889" t="str">
        <f t="shared" si="462"/>
        <v>2023</v>
      </c>
      <c r="D9889">
        <v>408</v>
      </c>
      <c r="E9889">
        <v>64</v>
      </c>
      <c r="F9889" t="str">
        <f t="shared" si="463"/>
        <v>Senior</v>
      </c>
      <c r="G9889" t="s">
        <v>13</v>
      </c>
      <c r="H9889" t="s">
        <v>19</v>
      </c>
      <c r="I9889">
        <v>534</v>
      </c>
      <c r="J9889" t="s">
        <v>33</v>
      </c>
      <c r="K9889">
        <v>2</v>
      </c>
      <c r="L9889">
        <v>39.352599900000001</v>
      </c>
      <c r="M9889" t="s">
        <v>25</v>
      </c>
      <c r="N9889" s="2" t="s">
        <v>16</v>
      </c>
      <c r="O9889">
        <v>0</v>
      </c>
      <c r="P9889">
        <f t="shared" si="464"/>
        <v>78.705199800000003</v>
      </c>
      <c r="Q9889" s="2" t="s">
        <v>11</v>
      </c>
      <c r="R9889" t="s">
        <v>18</v>
      </c>
      <c r="S9889">
        <v>5</v>
      </c>
      <c r="T9889" s="2" t="s">
        <v>16</v>
      </c>
    </row>
    <row r="9890" spans="1:20" x14ac:dyDescent="0.25">
      <c r="A9890">
        <v>9889</v>
      </c>
      <c r="B9890" s="4">
        <v>43783</v>
      </c>
      <c r="C9890" t="str">
        <f t="shared" si="462"/>
        <v>2019</v>
      </c>
      <c r="D9890">
        <v>351</v>
      </c>
      <c r="E9890">
        <v>21</v>
      </c>
      <c r="F9890" t="str">
        <f t="shared" si="463"/>
        <v>Teenager</v>
      </c>
      <c r="G9890" t="s">
        <v>7</v>
      </c>
      <c r="H9890" t="s">
        <v>38</v>
      </c>
      <c r="I9890">
        <v>873</v>
      </c>
      <c r="J9890" t="s">
        <v>15</v>
      </c>
      <c r="K9890">
        <v>1</v>
      </c>
      <c r="L9890">
        <v>15.02087803</v>
      </c>
      <c r="M9890" t="s">
        <v>25</v>
      </c>
      <c r="N9890" s="2" t="s">
        <v>16</v>
      </c>
      <c r="O9890">
        <v>0</v>
      </c>
      <c r="P9890">
        <f t="shared" si="464"/>
        <v>15.02087803</v>
      </c>
      <c r="Q9890" s="2" t="s">
        <v>16</v>
      </c>
      <c r="R9890" t="s">
        <v>18</v>
      </c>
      <c r="S9890">
        <v>2</v>
      </c>
      <c r="T9890" s="2" t="s">
        <v>16</v>
      </c>
    </row>
    <row r="9891" spans="1:20" x14ac:dyDescent="0.25">
      <c r="A9891">
        <v>9890</v>
      </c>
      <c r="B9891" s="4">
        <v>44916</v>
      </c>
      <c r="C9891" t="str">
        <f t="shared" si="462"/>
        <v>2022</v>
      </c>
      <c r="D9891">
        <v>350</v>
      </c>
      <c r="E9891">
        <v>46</v>
      </c>
      <c r="F9891" t="str">
        <f t="shared" si="463"/>
        <v>Adult</v>
      </c>
      <c r="G9891" t="s">
        <v>13</v>
      </c>
      <c r="H9891" t="s">
        <v>17</v>
      </c>
      <c r="I9891">
        <v>77</v>
      </c>
      <c r="J9891" t="s">
        <v>29</v>
      </c>
      <c r="K9891">
        <v>2</v>
      </c>
      <c r="L9891">
        <v>23.8986734</v>
      </c>
      <c r="M9891" t="s">
        <v>25</v>
      </c>
      <c r="N9891" s="2" t="s">
        <v>11</v>
      </c>
      <c r="O9891">
        <v>4.7797346809999999</v>
      </c>
      <c r="P9891">
        <f t="shared" si="464"/>
        <v>43.017612118999999</v>
      </c>
      <c r="Q9891" s="2" t="s">
        <v>11</v>
      </c>
      <c r="R9891" t="s">
        <v>26</v>
      </c>
      <c r="S9891">
        <v>4</v>
      </c>
      <c r="T9891" s="2" t="s">
        <v>16</v>
      </c>
    </row>
    <row r="9892" spans="1:20" x14ac:dyDescent="0.25">
      <c r="A9892">
        <v>9891</v>
      </c>
      <c r="B9892" s="4">
        <v>44155</v>
      </c>
      <c r="C9892" t="str">
        <f t="shared" si="462"/>
        <v>2020</v>
      </c>
      <c r="D9892">
        <v>192</v>
      </c>
      <c r="E9892">
        <v>58</v>
      </c>
      <c r="F9892" t="str">
        <f t="shared" si="463"/>
        <v>Senior</v>
      </c>
      <c r="G9892" t="s">
        <v>27</v>
      </c>
      <c r="H9892" t="s">
        <v>19</v>
      </c>
      <c r="I9892">
        <v>540</v>
      </c>
      <c r="J9892" t="s">
        <v>29</v>
      </c>
      <c r="K9892">
        <v>3</v>
      </c>
      <c r="L9892">
        <v>37.768368700000003</v>
      </c>
      <c r="M9892" t="s">
        <v>22</v>
      </c>
      <c r="N9892" s="2" t="s">
        <v>11</v>
      </c>
      <c r="O9892">
        <v>0</v>
      </c>
      <c r="P9892">
        <f t="shared" si="464"/>
        <v>113.30510610000002</v>
      </c>
      <c r="Q9892" s="2" t="s">
        <v>11</v>
      </c>
      <c r="R9892" t="s">
        <v>12</v>
      </c>
      <c r="S9892">
        <v>2</v>
      </c>
      <c r="T9892" s="2" t="s">
        <v>11</v>
      </c>
    </row>
    <row r="9893" spans="1:20" x14ac:dyDescent="0.25">
      <c r="A9893">
        <v>9892</v>
      </c>
      <c r="B9893" s="4">
        <v>44879</v>
      </c>
      <c r="C9893" t="str">
        <f t="shared" si="462"/>
        <v>2022</v>
      </c>
      <c r="D9893">
        <v>386</v>
      </c>
      <c r="E9893">
        <v>51</v>
      </c>
      <c r="F9893" t="str">
        <f t="shared" si="463"/>
        <v>Senior</v>
      </c>
      <c r="G9893" t="s">
        <v>27</v>
      </c>
      <c r="H9893" t="s">
        <v>38</v>
      </c>
      <c r="I9893">
        <v>418</v>
      </c>
      <c r="J9893" t="s">
        <v>29</v>
      </c>
      <c r="K9893">
        <v>4</v>
      </c>
      <c r="L9893">
        <v>96.547524850000002</v>
      </c>
      <c r="M9893" t="s">
        <v>25</v>
      </c>
      <c r="N9893" s="2" t="s">
        <v>11</v>
      </c>
      <c r="O9893">
        <v>0</v>
      </c>
      <c r="P9893">
        <f t="shared" si="464"/>
        <v>386.19009940000001</v>
      </c>
      <c r="Q9893" s="2" t="s">
        <v>11</v>
      </c>
      <c r="R9893" t="s">
        <v>12</v>
      </c>
      <c r="S9893">
        <v>1</v>
      </c>
      <c r="T9893" s="2" t="s">
        <v>11</v>
      </c>
    </row>
    <row r="9894" spans="1:20" x14ac:dyDescent="0.25">
      <c r="A9894">
        <v>9893</v>
      </c>
      <c r="B9894" s="4">
        <v>45248</v>
      </c>
      <c r="C9894" t="str">
        <f t="shared" si="462"/>
        <v>2023</v>
      </c>
      <c r="D9894">
        <v>31</v>
      </c>
      <c r="E9894">
        <v>26</v>
      </c>
      <c r="F9894" t="str">
        <f t="shared" si="463"/>
        <v>Teenager</v>
      </c>
      <c r="G9894" t="s">
        <v>13</v>
      </c>
      <c r="H9894" t="s">
        <v>43</v>
      </c>
      <c r="I9894">
        <v>394</v>
      </c>
      <c r="J9894" t="s">
        <v>9</v>
      </c>
      <c r="K9894">
        <v>5</v>
      </c>
      <c r="L9894">
        <v>23.008382560000001</v>
      </c>
      <c r="M9894" t="s">
        <v>10</v>
      </c>
      <c r="N9894" s="2" t="s">
        <v>16</v>
      </c>
      <c r="O9894">
        <v>0</v>
      </c>
      <c r="P9894">
        <f t="shared" si="464"/>
        <v>115.04191280000001</v>
      </c>
      <c r="Q9894" s="2" t="s">
        <v>11</v>
      </c>
      <c r="R9894" t="s">
        <v>18</v>
      </c>
      <c r="S9894">
        <v>1</v>
      </c>
      <c r="T9894" s="2" t="s">
        <v>11</v>
      </c>
    </row>
    <row r="9895" spans="1:20" x14ac:dyDescent="0.25">
      <c r="A9895">
        <v>9894</v>
      </c>
      <c r="B9895" s="4">
        <v>43432</v>
      </c>
      <c r="C9895" t="str">
        <f t="shared" si="462"/>
        <v>2018</v>
      </c>
      <c r="D9895">
        <v>391</v>
      </c>
      <c r="E9895">
        <v>33</v>
      </c>
      <c r="F9895" t="str">
        <f t="shared" si="463"/>
        <v>Adult</v>
      </c>
      <c r="G9895" t="s">
        <v>27</v>
      </c>
      <c r="H9895" t="s">
        <v>19</v>
      </c>
      <c r="I9895">
        <v>843</v>
      </c>
      <c r="J9895" t="s">
        <v>24</v>
      </c>
      <c r="K9895">
        <v>4</v>
      </c>
      <c r="L9895">
        <v>55.746591840000001</v>
      </c>
      <c r="M9895" t="s">
        <v>22</v>
      </c>
      <c r="N9895" s="2" t="s">
        <v>11</v>
      </c>
      <c r="O9895">
        <v>22.298636739999999</v>
      </c>
      <c r="P9895">
        <f t="shared" si="464"/>
        <v>200.68773062</v>
      </c>
      <c r="Q9895" s="2" t="s">
        <v>11</v>
      </c>
      <c r="R9895" t="s">
        <v>26</v>
      </c>
      <c r="S9895">
        <v>1</v>
      </c>
      <c r="T9895" s="2" t="s">
        <v>16</v>
      </c>
    </row>
    <row r="9896" spans="1:20" x14ac:dyDescent="0.25">
      <c r="A9896">
        <v>9895</v>
      </c>
      <c r="B9896" s="4">
        <v>43420</v>
      </c>
      <c r="C9896" t="str">
        <f t="shared" si="462"/>
        <v>2018</v>
      </c>
      <c r="D9896">
        <v>367</v>
      </c>
      <c r="E9896">
        <v>22</v>
      </c>
      <c r="F9896" t="str">
        <f t="shared" si="463"/>
        <v>Teenager</v>
      </c>
      <c r="G9896" t="s">
        <v>7</v>
      </c>
      <c r="H9896" t="s">
        <v>32</v>
      </c>
      <c r="I9896">
        <v>64</v>
      </c>
      <c r="J9896" t="s">
        <v>29</v>
      </c>
      <c r="K9896">
        <v>2</v>
      </c>
      <c r="L9896">
        <v>50.889228610000004</v>
      </c>
      <c r="M9896" t="s">
        <v>25</v>
      </c>
      <c r="N9896" s="2" t="s">
        <v>16</v>
      </c>
      <c r="O9896">
        <v>10.177845720000001</v>
      </c>
      <c r="P9896">
        <f t="shared" si="464"/>
        <v>91.600611500000014</v>
      </c>
      <c r="Q9896" s="2" t="s">
        <v>16</v>
      </c>
      <c r="R9896" t="s">
        <v>26</v>
      </c>
      <c r="S9896">
        <v>4</v>
      </c>
      <c r="T9896" s="2" t="s">
        <v>16</v>
      </c>
    </row>
    <row r="9897" spans="1:20" x14ac:dyDescent="0.25">
      <c r="A9897">
        <v>9896</v>
      </c>
      <c r="B9897" s="4">
        <v>44888</v>
      </c>
      <c r="C9897" t="str">
        <f t="shared" si="462"/>
        <v>2022</v>
      </c>
      <c r="D9897">
        <v>276</v>
      </c>
      <c r="E9897">
        <v>39</v>
      </c>
      <c r="F9897" t="str">
        <f t="shared" si="463"/>
        <v>Adult</v>
      </c>
      <c r="G9897" t="s">
        <v>7</v>
      </c>
      <c r="H9897" t="s">
        <v>32</v>
      </c>
      <c r="I9897">
        <v>827</v>
      </c>
      <c r="J9897" t="s">
        <v>15</v>
      </c>
      <c r="K9897">
        <v>1</v>
      </c>
      <c r="L9897">
        <v>18.29383387</v>
      </c>
      <c r="M9897" t="s">
        <v>20</v>
      </c>
      <c r="N9897" s="2" t="s">
        <v>16</v>
      </c>
      <c r="O9897">
        <v>1.829383387</v>
      </c>
      <c r="P9897">
        <f t="shared" si="464"/>
        <v>16.464450483</v>
      </c>
      <c r="Q9897" s="2" t="s">
        <v>16</v>
      </c>
      <c r="R9897" t="s">
        <v>26</v>
      </c>
      <c r="S9897">
        <v>3</v>
      </c>
      <c r="T9897" s="2" t="s">
        <v>16</v>
      </c>
    </row>
    <row r="9898" spans="1:20" x14ac:dyDescent="0.25">
      <c r="A9898">
        <v>9897</v>
      </c>
      <c r="B9898" s="4">
        <v>43794</v>
      </c>
      <c r="C9898" t="str">
        <f t="shared" si="462"/>
        <v>2019</v>
      </c>
      <c r="D9898">
        <v>349</v>
      </c>
      <c r="E9898">
        <v>55</v>
      </c>
      <c r="F9898" t="str">
        <f t="shared" si="463"/>
        <v>Senior</v>
      </c>
      <c r="G9898" t="s">
        <v>7</v>
      </c>
      <c r="H9898" t="s">
        <v>21</v>
      </c>
      <c r="I9898">
        <v>632</v>
      </c>
      <c r="J9898" t="s">
        <v>9</v>
      </c>
      <c r="K9898">
        <v>3</v>
      </c>
      <c r="L9898">
        <v>49.719279059999998</v>
      </c>
      <c r="M9898" t="s">
        <v>20</v>
      </c>
      <c r="N9898" s="2" t="s">
        <v>11</v>
      </c>
      <c r="O9898">
        <v>14.91578372</v>
      </c>
      <c r="P9898">
        <f t="shared" si="464"/>
        <v>134.24205345999999</v>
      </c>
      <c r="Q9898" s="2" t="s">
        <v>11</v>
      </c>
      <c r="R9898" t="s">
        <v>26</v>
      </c>
      <c r="S9898">
        <v>3</v>
      </c>
      <c r="T9898" s="2" t="s">
        <v>16</v>
      </c>
    </row>
    <row r="9899" spans="1:20" x14ac:dyDescent="0.25">
      <c r="A9899">
        <v>9898</v>
      </c>
      <c r="B9899" s="4">
        <v>44165</v>
      </c>
      <c r="C9899" t="str">
        <f t="shared" si="462"/>
        <v>2020</v>
      </c>
      <c r="D9899">
        <v>241</v>
      </c>
      <c r="E9899">
        <v>39</v>
      </c>
      <c r="F9899" t="str">
        <f t="shared" si="463"/>
        <v>Adult</v>
      </c>
      <c r="G9899" t="s">
        <v>27</v>
      </c>
      <c r="H9899" t="s">
        <v>40</v>
      </c>
      <c r="I9899">
        <v>899</v>
      </c>
      <c r="J9899" t="s">
        <v>9</v>
      </c>
      <c r="K9899">
        <v>5</v>
      </c>
      <c r="L9899">
        <v>71.914085889999996</v>
      </c>
      <c r="M9899" t="s">
        <v>22</v>
      </c>
      <c r="N9899" s="2" t="s">
        <v>16</v>
      </c>
      <c r="O9899">
        <v>0</v>
      </c>
      <c r="P9899">
        <f t="shared" si="464"/>
        <v>359.57042945000001</v>
      </c>
      <c r="Q9899" s="2" t="s">
        <v>16</v>
      </c>
      <c r="R9899" t="s">
        <v>12</v>
      </c>
      <c r="S9899">
        <v>5</v>
      </c>
      <c r="T9899" s="2" t="s">
        <v>16</v>
      </c>
    </row>
    <row r="9900" spans="1:20" x14ac:dyDescent="0.25">
      <c r="A9900">
        <v>9899</v>
      </c>
      <c r="B9900" s="4">
        <v>44136</v>
      </c>
      <c r="C9900" t="str">
        <f t="shared" si="462"/>
        <v>2020</v>
      </c>
      <c r="D9900">
        <v>152</v>
      </c>
      <c r="E9900">
        <v>35</v>
      </c>
      <c r="F9900" t="str">
        <f t="shared" si="463"/>
        <v>Adult</v>
      </c>
      <c r="G9900" t="s">
        <v>13</v>
      </c>
      <c r="H9900" t="s">
        <v>31</v>
      </c>
      <c r="I9900">
        <v>525</v>
      </c>
      <c r="J9900" t="s">
        <v>33</v>
      </c>
      <c r="K9900">
        <v>4</v>
      </c>
      <c r="L9900">
        <v>85.041391349999998</v>
      </c>
      <c r="M9900" t="s">
        <v>20</v>
      </c>
      <c r="N9900" s="2" t="s">
        <v>11</v>
      </c>
      <c r="O9900">
        <v>0</v>
      </c>
      <c r="P9900">
        <f t="shared" si="464"/>
        <v>340.16556539999999</v>
      </c>
      <c r="Q9900" s="2" t="s">
        <v>16</v>
      </c>
      <c r="R9900" t="s">
        <v>18</v>
      </c>
      <c r="S9900">
        <v>5</v>
      </c>
      <c r="T9900" s="2" t="s">
        <v>16</v>
      </c>
    </row>
    <row r="9901" spans="1:20" x14ac:dyDescent="0.25">
      <c r="A9901">
        <v>9900</v>
      </c>
      <c r="B9901" s="4">
        <v>43776</v>
      </c>
      <c r="C9901" t="str">
        <f t="shared" si="462"/>
        <v>2019</v>
      </c>
      <c r="D9901">
        <v>470</v>
      </c>
      <c r="E9901">
        <v>59</v>
      </c>
      <c r="F9901" t="str">
        <f t="shared" si="463"/>
        <v>Senior</v>
      </c>
      <c r="G9901" t="s">
        <v>7</v>
      </c>
      <c r="H9901" t="s">
        <v>42</v>
      </c>
      <c r="I9901">
        <v>51</v>
      </c>
      <c r="J9901" t="s">
        <v>24</v>
      </c>
      <c r="K9901">
        <v>4</v>
      </c>
      <c r="L9901">
        <v>13.13808339</v>
      </c>
      <c r="M9901" t="s">
        <v>25</v>
      </c>
      <c r="N9901" s="2" t="s">
        <v>11</v>
      </c>
      <c r="O9901">
        <v>5.2552333569999998</v>
      </c>
      <c r="P9901">
        <f t="shared" si="464"/>
        <v>47.297100202999999</v>
      </c>
      <c r="Q9901" s="2" t="s">
        <v>16</v>
      </c>
      <c r="R9901" t="s">
        <v>26</v>
      </c>
      <c r="S9901">
        <v>2</v>
      </c>
      <c r="T9901" s="2" t="s">
        <v>16</v>
      </c>
    </row>
    <row r="9902" spans="1:20" x14ac:dyDescent="0.25">
      <c r="A9902">
        <v>9901</v>
      </c>
      <c r="B9902" s="4">
        <v>44151</v>
      </c>
      <c r="C9902" t="str">
        <f t="shared" si="462"/>
        <v>2020</v>
      </c>
      <c r="D9902">
        <v>94</v>
      </c>
      <c r="E9902">
        <v>18</v>
      </c>
      <c r="F9902" t="str">
        <f t="shared" si="463"/>
        <v>Teenager</v>
      </c>
      <c r="G9902" t="s">
        <v>27</v>
      </c>
      <c r="H9902" t="s">
        <v>42</v>
      </c>
      <c r="I9902">
        <v>498</v>
      </c>
      <c r="J9902" t="s">
        <v>33</v>
      </c>
      <c r="K9902">
        <v>4</v>
      </c>
      <c r="L9902">
        <v>87.168993069999999</v>
      </c>
      <c r="M9902" t="s">
        <v>22</v>
      </c>
      <c r="N9902" s="2" t="s">
        <v>11</v>
      </c>
      <c r="O9902">
        <v>0</v>
      </c>
      <c r="P9902">
        <f t="shared" si="464"/>
        <v>348.67597228</v>
      </c>
      <c r="Q9902" s="2" t="s">
        <v>11</v>
      </c>
      <c r="R9902" t="s">
        <v>18</v>
      </c>
      <c r="S9902">
        <v>1</v>
      </c>
      <c r="T9902" s="2" t="s">
        <v>11</v>
      </c>
    </row>
    <row r="9903" spans="1:20" x14ac:dyDescent="0.25">
      <c r="A9903">
        <v>9902</v>
      </c>
      <c r="B9903" s="4">
        <v>44521</v>
      </c>
      <c r="C9903" t="str">
        <f t="shared" si="462"/>
        <v>2021</v>
      </c>
      <c r="D9903">
        <v>377</v>
      </c>
      <c r="E9903">
        <v>26</v>
      </c>
      <c r="F9903" t="str">
        <f t="shared" si="463"/>
        <v>Teenager</v>
      </c>
      <c r="G9903" t="s">
        <v>27</v>
      </c>
      <c r="H9903" t="s">
        <v>14</v>
      </c>
      <c r="I9903">
        <v>353</v>
      </c>
      <c r="J9903" t="s">
        <v>29</v>
      </c>
      <c r="K9903">
        <v>2</v>
      </c>
      <c r="L9903">
        <v>15.617451299999999</v>
      </c>
      <c r="M9903" t="s">
        <v>25</v>
      </c>
      <c r="N9903" s="2" t="s">
        <v>11</v>
      </c>
      <c r="O9903">
        <v>0</v>
      </c>
      <c r="P9903">
        <f t="shared" si="464"/>
        <v>31.234902599999998</v>
      </c>
      <c r="Q9903" s="2" t="s">
        <v>16</v>
      </c>
      <c r="R9903" t="s">
        <v>12</v>
      </c>
      <c r="S9903">
        <v>4</v>
      </c>
      <c r="T9903" s="2" t="s">
        <v>16</v>
      </c>
    </row>
    <row r="9904" spans="1:20" x14ac:dyDescent="0.25">
      <c r="A9904">
        <v>9903</v>
      </c>
      <c r="B9904" s="4">
        <v>45283</v>
      </c>
      <c r="C9904" t="str">
        <f t="shared" si="462"/>
        <v>2023</v>
      </c>
      <c r="D9904">
        <v>40</v>
      </c>
      <c r="E9904">
        <v>59</v>
      </c>
      <c r="F9904" t="str">
        <f t="shared" si="463"/>
        <v>Senior</v>
      </c>
      <c r="G9904" t="s">
        <v>13</v>
      </c>
      <c r="H9904" t="s">
        <v>34</v>
      </c>
      <c r="I9904">
        <v>216</v>
      </c>
      <c r="J9904" t="s">
        <v>33</v>
      </c>
      <c r="K9904">
        <v>4</v>
      </c>
      <c r="L9904">
        <v>76.50185535</v>
      </c>
      <c r="M9904" t="s">
        <v>10</v>
      </c>
      <c r="N9904" s="2" t="s">
        <v>11</v>
      </c>
      <c r="O9904">
        <v>0</v>
      </c>
      <c r="P9904">
        <f t="shared" si="464"/>
        <v>306.0074214</v>
      </c>
      <c r="Q9904" s="2" t="s">
        <v>16</v>
      </c>
      <c r="R9904" t="s">
        <v>18</v>
      </c>
      <c r="S9904">
        <v>5</v>
      </c>
      <c r="T9904" s="2" t="s">
        <v>11</v>
      </c>
    </row>
    <row r="9905" spans="1:20" x14ac:dyDescent="0.25">
      <c r="A9905">
        <v>9904</v>
      </c>
      <c r="B9905" s="4">
        <v>45278</v>
      </c>
      <c r="C9905" t="str">
        <f t="shared" si="462"/>
        <v>2023</v>
      </c>
      <c r="D9905">
        <v>49</v>
      </c>
      <c r="E9905">
        <v>60</v>
      </c>
      <c r="F9905" t="str">
        <f t="shared" si="463"/>
        <v>Senior</v>
      </c>
      <c r="G9905" t="s">
        <v>27</v>
      </c>
      <c r="H9905" t="s">
        <v>19</v>
      </c>
      <c r="I9905">
        <v>427</v>
      </c>
      <c r="J9905" t="s">
        <v>24</v>
      </c>
      <c r="K9905">
        <v>1</v>
      </c>
      <c r="L9905">
        <v>64.006840460000006</v>
      </c>
      <c r="M9905" t="s">
        <v>10</v>
      </c>
      <c r="N9905" s="2" t="s">
        <v>16</v>
      </c>
      <c r="O9905">
        <v>0</v>
      </c>
      <c r="P9905">
        <f t="shared" si="464"/>
        <v>64.006840460000006</v>
      </c>
      <c r="Q9905" s="2" t="s">
        <v>11</v>
      </c>
      <c r="R9905" t="s">
        <v>18</v>
      </c>
      <c r="S9905">
        <v>5</v>
      </c>
      <c r="T9905" s="2" t="s">
        <v>11</v>
      </c>
    </row>
    <row r="9906" spans="1:20" x14ac:dyDescent="0.25">
      <c r="A9906">
        <v>9905</v>
      </c>
      <c r="B9906" s="4">
        <v>43822</v>
      </c>
      <c r="C9906" t="str">
        <f t="shared" si="462"/>
        <v>2019</v>
      </c>
      <c r="D9906">
        <v>101</v>
      </c>
      <c r="E9906">
        <v>19</v>
      </c>
      <c r="F9906" t="str">
        <f t="shared" si="463"/>
        <v>Teenager</v>
      </c>
      <c r="G9906" t="s">
        <v>27</v>
      </c>
      <c r="H9906" t="s">
        <v>32</v>
      </c>
      <c r="I9906">
        <v>923</v>
      </c>
      <c r="J9906" t="s">
        <v>29</v>
      </c>
      <c r="K9906">
        <v>3</v>
      </c>
      <c r="L9906">
        <v>56.594996569999999</v>
      </c>
      <c r="M9906" t="s">
        <v>25</v>
      </c>
      <c r="N9906" s="2" t="s">
        <v>11</v>
      </c>
      <c r="O9906">
        <v>0</v>
      </c>
      <c r="P9906">
        <f t="shared" si="464"/>
        <v>169.78498970999999</v>
      </c>
      <c r="Q9906" s="2" t="s">
        <v>16</v>
      </c>
      <c r="R9906" t="s">
        <v>18</v>
      </c>
      <c r="S9906">
        <v>5</v>
      </c>
      <c r="T9906" s="2" t="s">
        <v>11</v>
      </c>
    </row>
    <row r="9907" spans="1:20" x14ac:dyDescent="0.25">
      <c r="A9907">
        <v>9906</v>
      </c>
      <c r="B9907" s="4">
        <v>44557</v>
      </c>
      <c r="C9907" t="str">
        <f t="shared" si="462"/>
        <v>2021</v>
      </c>
      <c r="D9907">
        <v>19</v>
      </c>
      <c r="E9907">
        <v>61</v>
      </c>
      <c r="F9907" t="str">
        <f t="shared" si="463"/>
        <v>Senior</v>
      </c>
      <c r="G9907" t="s">
        <v>7</v>
      </c>
      <c r="H9907" t="s">
        <v>28</v>
      </c>
      <c r="I9907">
        <v>354</v>
      </c>
      <c r="J9907" t="s">
        <v>33</v>
      </c>
      <c r="K9907">
        <v>2</v>
      </c>
      <c r="L9907">
        <v>81.440153719999998</v>
      </c>
      <c r="M9907" t="s">
        <v>22</v>
      </c>
      <c r="N9907" s="2" t="s">
        <v>16</v>
      </c>
      <c r="O9907">
        <v>0</v>
      </c>
      <c r="P9907">
        <f t="shared" si="464"/>
        <v>162.88030744</v>
      </c>
      <c r="Q9907" s="2" t="s">
        <v>16</v>
      </c>
      <c r="R9907" t="s">
        <v>18</v>
      </c>
      <c r="S9907">
        <v>5</v>
      </c>
      <c r="T9907" s="2" t="s">
        <v>16</v>
      </c>
    </row>
    <row r="9908" spans="1:20" x14ac:dyDescent="0.25">
      <c r="A9908">
        <v>9907</v>
      </c>
      <c r="B9908" s="4">
        <v>45273</v>
      </c>
      <c r="C9908" t="str">
        <f t="shared" si="462"/>
        <v>2023</v>
      </c>
      <c r="D9908">
        <v>192</v>
      </c>
      <c r="E9908">
        <v>63</v>
      </c>
      <c r="F9908" t="str">
        <f t="shared" si="463"/>
        <v>Senior</v>
      </c>
      <c r="G9908" t="s">
        <v>13</v>
      </c>
      <c r="H9908" t="s">
        <v>35</v>
      </c>
      <c r="I9908">
        <v>411</v>
      </c>
      <c r="J9908" t="s">
        <v>24</v>
      </c>
      <c r="K9908">
        <v>1</v>
      </c>
      <c r="L9908">
        <v>23.795675580000001</v>
      </c>
      <c r="M9908" t="s">
        <v>20</v>
      </c>
      <c r="N9908" s="2" t="s">
        <v>16</v>
      </c>
      <c r="O9908">
        <v>0</v>
      </c>
      <c r="P9908">
        <f t="shared" si="464"/>
        <v>23.795675580000001</v>
      </c>
      <c r="Q9908" s="2" t="s">
        <v>11</v>
      </c>
      <c r="R9908" t="s">
        <v>18</v>
      </c>
      <c r="S9908">
        <v>1</v>
      </c>
      <c r="T9908" s="2" t="s">
        <v>16</v>
      </c>
    </row>
    <row r="9909" spans="1:20" x14ac:dyDescent="0.25">
      <c r="A9909">
        <v>9908</v>
      </c>
      <c r="B9909" s="4">
        <v>44514</v>
      </c>
      <c r="C9909" t="str">
        <f t="shared" si="462"/>
        <v>2021</v>
      </c>
      <c r="D9909">
        <v>66</v>
      </c>
      <c r="E9909">
        <v>23</v>
      </c>
      <c r="F9909" t="str">
        <f t="shared" si="463"/>
        <v>Teenager</v>
      </c>
      <c r="G9909" t="s">
        <v>7</v>
      </c>
      <c r="H9909" t="s">
        <v>23</v>
      </c>
      <c r="I9909">
        <v>699</v>
      </c>
      <c r="J9909" t="s">
        <v>29</v>
      </c>
      <c r="K9909">
        <v>2</v>
      </c>
      <c r="L9909">
        <v>10.09611969</v>
      </c>
      <c r="M9909" t="s">
        <v>20</v>
      </c>
      <c r="N9909" s="2" t="s">
        <v>16</v>
      </c>
      <c r="O9909">
        <v>2.019223937</v>
      </c>
      <c r="P9909">
        <f t="shared" si="464"/>
        <v>18.173015443000001</v>
      </c>
      <c r="Q9909" s="2" t="s">
        <v>16</v>
      </c>
      <c r="R9909" t="s">
        <v>26</v>
      </c>
      <c r="S9909">
        <v>1</v>
      </c>
      <c r="T9909" s="2" t="s">
        <v>11</v>
      </c>
    </row>
    <row r="9910" spans="1:20" x14ac:dyDescent="0.25">
      <c r="A9910">
        <v>9909</v>
      </c>
      <c r="B9910" s="4">
        <v>43819</v>
      </c>
      <c r="C9910" t="str">
        <f t="shared" si="462"/>
        <v>2019</v>
      </c>
      <c r="D9910">
        <v>140</v>
      </c>
      <c r="E9910">
        <v>41</v>
      </c>
      <c r="F9910" t="str">
        <f t="shared" si="463"/>
        <v>Adult</v>
      </c>
      <c r="G9910" t="s">
        <v>13</v>
      </c>
      <c r="H9910" t="s">
        <v>40</v>
      </c>
      <c r="I9910">
        <v>779</v>
      </c>
      <c r="J9910" t="s">
        <v>15</v>
      </c>
      <c r="K9910">
        <v>2</v>
      </c>
      <c r="L9910">
        <v>23.14576722</v>
      </c>
      <c r="M9910" t="s">
        <v>20</v>
      </c>
      <c r="N9910" s="2" t="s">
        <v>11</v>
      </c>
      <c r="O9910">
        <v>0</v>
      </c>
      <c r="P9910">
        <f t="shared" si="464"/>
        <v>46.29153444</v>
      </c>
      <c r="Q9910" s="2" t="s">
        <v>11</v>
      </c>
      <c r="R9910" t="s">
        <v>18</v>
      </c>
      <c r="S9910">
        <v>2</v>
      </c>
      <c r="T9910" s="2" t="s">
        <v>11</v>
      </c>
    </row>
    <row r="9911" spans="1:20" x14ac:dyDescent="0.25">
      <c r="A9911">
        <v>9910</v>
      </c>
      <c r="B9911" s="4">
        <v>43813</v>
      </c>
      <c r="C9911" t="str">
        <f t="shared" si="462"/>
        <v>2019</v>
      </c>
      <c r="D9911">
        <v>94</v>
      </c>
      <c r="E9911">
        <v>38</v>
      </c>
      <c r="F9911" t="str">
        <f t="shared" si="463"/>
        <v>Adult</v>
      </c>
      <c r="G9911" t="s">
        <v>13</v>
      </c>
      <c r="H9911" t="s">
        <v>19</v>
      </c>
      <c r="I9911">
        <v>222</v>
      </c>
      <c r="J9911" t="s">
        <v>9</v>
      </c>
      <c r="K9911">
        <v>1</v>
      </c>
      <c r="L9911">
        <v>29.68123482</v>
      </c>
      <c r="M9911" t="s">
        <v>10</v>
      </c>
      <c r="N9911" s="2" t="s">
        <v>11</v>
      </c>
      <c r="O9911">
        <v>0</v>
      </c>
      <c r="P9911">
        <f t="shared" si="464"/>
        <v>29.68123482</v>
      </c>
      <c r="Q9911" s="2" t="s">
        <v>11</v>
      </c>
      <c r="R9911" t="s">
        <v>18</v>
      </c>
      <c r="S9911">
        <v>1</v>
      </c>
      <c r="T9911" s="2" t="s">
        <v>11</v>
      </c>
    </row>
    <row r="9912" spans="1:20" x14ac:dyDescent="0.25">
      <c r="A9912">
        <v>9911</v>
      </c>
      <c r="B9912" s="4">
        <v>43822</v>
      </c>
      <c r="C9912" t="str">
        <f t="shared" si="462"/>
        <v>2019</v>
      </c>
      <c r="D9912">
        <v>214</v>
      </c>
      <c r="E9912">
        <v>52</v>
      </c>
      <c r="F9912" t="str">
        <f t="shared" si="463"/>
        <v>Senior</v>
      </c>
      <c r="G9912" t="s">
        <v>13</v>
      </c>
      <c r="H9912" t="s">
        <v>42</v>
      </c>
      <c r="I9912">
        <v>268</v>
      </c>
      <c r="J9912" t="s">
        <v>24</v>
      </c>
      <c r="K9912">
        <v>4</v>
      </c>
      <c r="L9912">
        <v>98.405759979999999</v>
      </c>
      <c r="M9912" t="s">
        <v>20</v>
      </c>
      <c r="N9912" s="2" t="s">
        <v>16</v>
      </c>
      <c r="O9912">
        <v>39.362303990000001</v>
      </c>
      <c r="P9912">
        <f t="shared" si="464"/>
        <v>354.26073593000001</v>
      </c>
      <c r="Q9912" s="2" t="s">
        <v>11</v>
      </c>
      <c r="R9912" t="s">
        <v>26</v>
      </c>
      <c r="S9912">
        <v>1</v>
      </c>
      <c r="T9912" s="2" t="s">
        <v>16</v>
      </c>
    </row>
    <row r="9913" spans="1:20" x14ac:dyDescent="0.25">
      <c r="A9913">
        <v>9912</v>
      </c>
      <c r="B9913" s="4">
        <v>43813</v>
      </c>
      <c r="C9913" t="str">
        <f t="shared" si="462"/>
        <v>2019</v>
      </c>
      <c r="D9913">
        <v>318</v>
      </c>
      <c r="E9913">
        <v>58</v>
      </c>
      <c r="F9913" t="str">
        <f t="shared" si="463"/>
        <v>Senior</v>
      </c>
      <c r="G9913" t="s">
        <v>13</v>
      </c>
      <c r="H9913" t="s">
        <v>21</v>
      </c>
      <c r="I9913">
        <v>570</v>
      </c>
      <c r="J9913" t="s">
        <v>15</v>
      </c>
      <c r="K9913">
        <v>4</v>
      </c>
      <c r="L9913">
        <v>46.895488460000003</v>
      </c>
      <c r="M9913" t="s">
        <v>25</v>
      </c>
      <c r="N9913" s="2" t="s">
        <v>16</v>
      </c>
      <c r="O9913">
        <v>0</v>
      </c>
      <c r="P9913">
        <f t="shared" si="464"/>
        <v>187.58195384000001</v>
      </c>
      <c r="Q9913" s="2" t="s">
        <v>11</v>
      </c>
      <c r="R9913" t="s">
        <v>12</v>
      </c>
      <c r="S9913">
        <v>2</v>
      </c>
      <c r="T9913" s="2" t="s">
        <v>11</v>
      </c>
    </row>
    <row r="9914" spans="1:20" x14ac:dyDescent="0.25">
      <c r="A9914">
        <v>9913</v>
      </c>
      <c r="B9914" s="4">
        <v>43801</v>
      </c>
      <c r="C9914" t="str">
        <f t="shared" si="462"/>
        <v>2019</v>
      </c>
      <c r="D9914">
        <v>367</v>
      </c>
      <c r="E9914">
        <v>63</v>
      </c>
      <c r="F9914" t="str">
        <f t="shared" si="463"/>
        <v>Senior</v>
      </c>
      <c r="G9914" t="s">
        <v>7</v>
      </c>
      <c r="H9914" t="s">
        <v>28</v>
      </c>
      <c r="I9914">
        <v>746</v>
      </c>
      <c r="J9914" t="s">
        <v>29</v>
      </c>
      <c r="K9914">
        <v>5</v>
      </c>
      <c r="L9914">
        <v>21.591525990000001</v>
      </c>
      <c r="M9914" t="s">
        <v>22</v>
      </c>
      <c r="N9914" s="2" t="s">
        <v>11</v>
      </c>
      <c r="O9914">
        <v>0</v>
      </c>
      <c r="P9914">
        <f t="shared" si="464"/>
        <v>107.95762995000001</v>
      </c>
      <c r="Q9914" s="2" t="s">
        <v>16</v>
      </c>
      <c r="R9914" t="s">
        <v>12</v>
      </c>
      <c r="S9914">
        <v>5</v>
      </c>
      <c r="T9914" s="2" t="s">
        <v>16</v>
      </c>
    </row>
    <row r="9915" spans="1:20" x14ac:dyDescent="0.25">
      <c r="A9915">
        <v>9914</v>
      </c>
      <c r="B9915" s="4">
        <v>43825</v>
      </c>
      <c r="C9915" t="str">
        <f t="shared" si="462"/>
        <v>2019</v>
      </c>
      <c r="D9915">
        <v>173</v>
      </c>
      <c r="E9915">
        <v>22</v>
      </c>
      <c r="F9915" t="str">
        <f t="shared" si="463"/>
        <v>Teenager</v>
      </c>
      <c r="G9915" t="s">
        <v>27</v>
      </c>
      <c r="H9915" t="s">
        <v>34</v>
      </c>
      <c r="I9915">
        <v>826</v>
      </c>
      <c r="J9915" t="s">
        <v>15</v>
      </c>
      <c r="K9915">
        <v>1</v>
      </c>
      <c r="L9915">
        <v>77.201731019999997</v>
      </c>
      <c r="M9915" t="s">
        <v>20</v>
      </c>
      <c r="N9915" s="2" t="s">
        <v>16</v>
      </c>
      <c r="O9915">
        <v>7.7201731020000004</v>
      </c>
      <c r="P9915">
        <f t="shared" si="464"/>
        <v>69.481557917999993</v>
      </c>
      <c r="Q9915" s="2" t="s">
        <v>11</v>
      </c>
      <c r="R9915" t="s">
        <v>26</v>
      </c>
      <c r="S9915">
        <v>5</v>
      </c>
      <c r="T9915" s="2" t="s">
        <v>11</v>
      </c>
    </row>
    <row r="9916" spans="1:20" x14ac:dyDescent="0.25">
      <c r="A9916">
        <v>9915</v>
      </c>
      <c r="B9916" s="4">
        <v>43413</v>
      </c>
      <c r="C9916" t="str">
        <f t="shared" si="462"/>
        <v>2018</v>
      </c>
      <c r="D9916">
        <v>220</v>
      </c>
      <c r="E9916">
        <v>67</v>
      </c>
      <c r="F9916" t="str">
        <f t="shared" si="463"/>
        <v>Senior</v>
      </c>
      <c r="G9916" t="s">
        <v>27</v>
      </c>
      <c r="H9916" t="s">
        <v>19</v>
      </c>
      <c r="I9916">
        <v>806</v>
      </c>
      <c r="J9916" t="s">
        <v>29</v>
      </c>
      <c r="K9916">
        <v>5</v>
      </c>
      <c r="L9916">
        <v>71.594487279999996</v>
      </c>
      <c r="M9916" t="s">
        <v>25</v>
      </c>
      <c r="N9916" s="2" t="s">
        <v>16</v>
      </c>
      <c r="O9916">
        <v>0</v>
      </c>
      <c r="P9916">
        <f t="shared" si="464"/>
        <v>357.97243639999999</v>
      </c>
      <c r="Q9916" s="2" t="s">
        <v>16</v>
      </c>
      <c r="R9916" t="s">
        <v>12</v>
      </c>
      <c r="S9916">
        <v>1</v>
      </c>
      <c r="T9916" s="2" t="s">
        <v>11</v>
      </c>
    </row>
    <row r="9917" spans="1:20" x14ac:dyDescent="0.25">
      <c r="A9917">
        <v>9916</v>
      </c>
      <c r="B9917" s="4">
        <v>43459</v>
      </c>
      <c r="C9917" t="str">
        <f t="shared" si="462"/>
        <v>2018</v>
      </c>
      <c r="D9917">
        <v>109</v>
      </c>
      <c r="E9917">
        <v>63</v>
      </c>
      <c r="F9917" t="str">
        <f t="shared" si="463"/>
        <v>Senior</v>
      </c>
      <c r="G9917" t="s">
        <v>27</v>
      </c>
      <c r="H9917" t="s">
        <v>35</v>
      </c>
      <c r="I9917">
        <v>135</v>
      </c>
      <c r="J9917" t="s">
        <v>15</v>
      </c>
      <c r="K9917">
        <v>1</v>
      </c>
      <c r="L9917">
        <v>35.70104027</v>
      </c>
      <c r="M9917" t="s">
        <v>20</v>
      </c>
      <c r="N9917" s="2" t="s">
        <v>16</v>
      </c>
      <c r="O9917">
        <v>0</v>
      </c>
      <c r="P9917">
        <f t="shared" si="464"/>
        <v>35.70104027</v>
      </c>
      <c r="Q9917" s="2" t="s">
        <v>11</v>
      </c>
      <c r="R9917" t="s">
        <v>18</v>
      </c>
      <c r="S9917">
        <v>5</v>
      </c>
      <c r="T9917" s="2" t="s">
        <v>16</v>
      </c>
    </row>
    <row r="9918" spans="1:20" x14ac:dyDescent="0.25">
      <c r="A9918">
        <v>9917</v>
      </c>
      <c r="B9918" s="4">
        <v>43826</v>
      </c>
      <c r="C9918" t="str">
        <f t="shared" si="462"/>
        <v>2019</v>
      </c>
      <c r="D9918">
        <v>314</v>
      </c>
      <c r="E9918">
        <v>31</v>
      </c>
      <c r="F9918" t="str">
        <f t="shared" si="463"/>
        <v>Adult</v>
      </c>
      <c r="G9918" t="s">
        <v>7</v>
      </c>
      <c r="H9918" t="s">
        <v>8</v>
      </c>
      <c r="I9918">
        <v>575</v>
      </c>
      <c r="J9918" t="s">
        <v>24</v>
      </c>
      <c r="K9918">
        <v>1</v>
      </c>
      <c r="L9918">
        <v>42.832992930000003</v>
      </c>
      <c r="M9918" t="s">
        <v>20</v>
      </c>
      <c r="N9918" s="2" t="s">
        <v>11</v>
      </c>
      <c r="O9918">
        <v>4.2832992929999998</v>
      </c>
      <c r="P9918">
        <f t="shared" si="464"/>
        <v>38.549693637000004</v>
      </c>
      <c r="Q9918" s="2" t="s">
        <v>11</v>
      </c>
      <c r="R9918" t="s">
        <v>26</v>
      </c>
      <c r="S9918">
        <v>5</v>
      </c>
      <c r="T9918" s="2" t="s">
        <v>16</v>
      </c>
    </row>
    <row r="9919" spans="1:20" x14ac:dyDescent="0.25">
      <c r="A9919">
        <v>9918</v>
      </c>
      <c r="B9919" s="4">
        <v>43425</v>
      </c>
      <c r="C9919" t="str">
        <f t="shared" si="462"/>
        <v>2018</v>
      </c>
      <c r="D9919">
        <v>92</v>
      </c>
      <c r="E9919">
        <v>22</v>
      </c>
      <c r="F9919" t="str">
        <f t="shared" si="463"/>
        <v>Teenager</v>
      </c>
      <c r="G9919" t="s">
        <v>7</v>
      </c>
      <c r="H9919" t="s">
        <v>32</v>
      </c>
      <c r="I9919">
        <v>25</v>
      </c>
      <c r="J9919" t="s">
        <v>29</v>
      </c>
      <c r="K9919">
        <v>3</v>
      </c>
      <c r="L9919">
        <v>55.910988170000003</v>
      </c>
      <c r="M9919" t="s">
        <v>20</v>
      </c>
      <c r="N9919" s="2" t="s">
        <v>16</v>
      </c>
      <c r="O9919">
        <v>0</v>
      </c>
      <c r="P9919">
        <f t="shared" si="464"/>
        <v>167.73296451000002</v>
      </c>
      <c r="Q9919" s="2" t="s">
        <v>16</v>
      </c>
      <c r="R9919" t="s">
        <v>18</v>
      </c>
      <c r="S9919">
        <v>5</v>
      </c>
      <c r="T9919" s="2" t="s">
        <v>11</v>
      </c>
    </row>
    <row r="9920" spans="1:20" x14ac:dyDescent="0.25">
      <c r="A9920">
        <v>9919</v>
      </c>
      <c r="B9920" s="4">
        <v>44146</v>
      </c>
      <c r="C9920" t="str">
        <f t="shared" si="462"/>
        <v>2020</v>
      </c>
      <c r="D9920">
        <v>416</v>
      </c>
      <c r="E9920">
        <v>54</v>
      </c>
      <c r="F9920" t="str">
        <f t="shared" si="463"/>
        <v>Senior</v>
      </c>
      <c r="G9920" t="s">
        <v>7</v>
      </c>
      <c r="H9920" t="s">
        <v>40</v>
      </c>
      <c r="I9920">
        <v>988</v>
      </c>
      <c r="J9920" t="s">
        <v>9</v>
      </c>
      <c r="K9920">
        <v>2</v>
      </c>
      <c r="L9920">
        <v>22.193934800000001</v>
      </c>
      <c r="M9920" t="s">
        <v>10</v>
      </c>
      <c r="N9920" s="2" t="s">
        <v>16</v>
      </c>
      <c r="O9920">
        <v>4.4387869599999998</v>
      </c>
      <c r="P9920">
        <f t="shared" si="464"/>
        <v>39.94908264</v>
      </c>
      <c r="Q9920" s="2" t="s">
        <v>16</v>
      </c>
      <c r="R9920" t="s">
        <v>26</v>
      </c>
      <c r="S9920">
        <v>5</v>
      </c>
      <c r="T9920" s="2" t="s">
        <v>11</v>
      </c>
    </row>
    <row r="9921" spans="1:20" x14ac:dyDescent="0.25">
      <c r="A9921">
        <v>9920</v>
      </c>
      <c r="B9921" s="4">
        <v>43454</v>
      </c>
      <c r="C9921" t="str">
        <f t="shared" si="462"/>
        <v>2018</v>
      </c>
      <c r="D9921">
        <v>137</v>
      </c>
      <c r="E9921">
        <v>24</v>
      </c>
      <c r="F9921" t="str">
        <f t="shared" si="463"/>
        <v>Teenager</v>
      </c>
      <c r="G9921" t="s">
        <v>27</v>
      </c>
      <c r="H9921" t="s">
        <v>34</v>
      </c>
      <c r="I9921">
        <v>32</v>
      </c>
      <c r="J9921" t="s">
        <v>9</v>
      </c>
      <c r="K9921">
        <v>1</v>
      </c>
      <c r="L9921">
        <v>91.727074130000005</v>
      </c>
      <c r="M9921" t="s">
        <v>20</v>
      </c>
      <c r="N9921" s="2" t="s">
        <v>16</v>
      </c>
      <c r="O9921">
        <v>9.1727074129999995</v>
      </c>
      <c r="P9921">
        <f t="shared" si="464"/>
        <v>82.554366717000008</v>
      </c>
      <c r="Q9921" s="2" t="s">
        <v>11</v>
      </c>
      <c r="R9921" t="s">
        <v>26</v>
      </c>
      <c r="S9921">
        <v>1</v>
      </c>
      <c r="T9921" s="2" t="s">
        <v>16</v>
      </c>
    </row>
    <row r="9922" spans="1:20" x14ac:dyDescent="0.25">
      <c r="A9922">
        <v>9921</v>
      </c>
      <c r="B9922" s="4">
        <v>45257</v>
      </c>
      <c r="C9922" t="str">
        <f t="shared" si="462"/>
        <v>2023</v>
      </c>
      <c r="D9922">
        <v>432</v>
      </c>
      <c r="E9922">
        <v>20</v>
      </c>
      <c r="F9922" t="str">
        <f t="shared" si="463"/>
        <v>Teenager</v>
      </c>
      <c r="G9922" t="s">
        <v>27</v>
      </c>
      <c r="H9922" t="s">
        <v>30</v>
      </c>
      <c r="I9922">
        <v>289</v>
      </c>
      <c r="J9922" t="s">
        <v>33</v>
      </c>
      <c r="K9922">
        <v>5</v>
      </c>
      <c r="L9922">
        <v>63.210412089999998</v>
      </c>
      <c r="M9922" t="s">
        <v>10</v>
      </c>
      <c r="N9922" s="2" t="s">
        <v>11</v>
      </c>
      <c r="O9922">
        <v>31.605206039999999</v>
      </c>
      <c r="P9922">
        <f t="shared" si="464"/>
        <v>284.44685441000001</v>
      </c>
      <c r="Q9922" s="2" t="s">
        <v>11</v>
      </c>
      <c r="R9922" t="s">
        <v>26</v>
      </c>
      <c r="S9922">
        <v>2</v>
      </c>
      <c r="T9922" s="2" t="s">
        <v>11</v>
      </c>
    </row>
    <row r="9923" spans="1:20" x14ac:dyDescent="0.25">
      <c r="A9923">
        <v>9922</v>
      </c>
      <c r="B9923" s="4">
        <v>43446</v>
      </c>
      <c r="C9923" t="str">
        <f t="shared" ref="C9923:C9986" si="465">TEXT(B9923,"YYYY")</f>
        <v>2018</v>
      </c>
      <c r="D9923">
        <v>20</v>
      </c>
      <c r="E9923">
        <v>37</v>
      </c>
      <c r="F9923" t="str">
        <f t="shared" ref="F9923:F9986" si="466">IF(E9923&gt;50,"Senior",IF(E9923&gt;30,"Adult","Teenager"))</f>
        <v>Adult</v>
      </c>
      <c r="G9923" t="s">
        <v>13</v>
      </c>
      <c r="H9923" t="s">
        <v>43</v>
      </c>
      <c r="I9923">
        <v>898</v>
      </c>
      <c r="J9923" t="s">
        <v>15</v>
      </c>
      <c r="K9923">
        <v>5</v>
      </c>
      <c r="L9923">
        <v>56.371567140000003</v>
      </c>
      <c r="M9923" t="s">
        <v>25</v>
      </c>
      <c r="N9923" s="2" t="s">
        <v>16</v>
      </c>
      <c r="O9923">
        <v>0</v>
      </c>
      <c r="P9923">
        <f t="shared" ref="P9923:P9986" si="467">K9923*L9923-O9923</f>
        <v>281.85783570000001</v>
      </c>
      <c r="Q9923" s="2" t="s">
        <v>11</v>
      </c>
      <c r="R9923" t="s">
        <v>12</v>
      </c>
      <c r="S9923">
        <v>2</v>
      </c>
      <c r="T9923" s="2" t="s">
        <v>11</v>
      </c>
    </row>
    <row r="9924" spans="1:20" x14ac:dyDescent="0.25">
      <c r="A9924">
        <v>9923</v>
      </c>
      <c r="B9924" s="4">
        <v>44545</v>
      </c>
      <c r="C9924" t="str">
        <f t="shared" si="465"/>
        <v>2021</v>
      </c>
      <c r="D9924">
        <v>410</v>
      </c>
      <c r="E9924">
        <v>59</v>
      </c>
      <c r="F9924" t="str">
        <f t="shared" si="466"/>
        <v>Senior</v>
      </c>
      <c r="G9924" t="s">
        <v>13</v>
      </c>
      <c r="H9924" t="s">
        <v>8</v>
      </c>
      <c r="I9924">
        <v>180</v>
      </c>
      <c r="J9924" t="s">
        <v>9</v>
      </c>
      <c r="K9924">
        <v>4</v>
      </c>
      <c r="L9924">
        <v>24.624714099999998</v>
      </c>
      <c r="M9924" t="s">
        <v>10</v>
      </c>
      <c r="N9924" s="2" t="s">
        <v>16</v>
      </c>
      <c r="O9924">
        <v>0</v>
      </c>
      <c r="P9924">
        <f t="shared" si="467"/>
        <v>98.498856399999994</v>
      </c>
      <c r="Q9924" s="2" t="s">
        <v>11</v>
      </c>
      <c r="R9924" t="s">
        <v>12</v>
      </c>
      <c r="S9924">
        <v>2</v>
      </c>
      <c r="T9924" s="2" t="s">
        <v>16</v>
      </c>
    </row>
    <row r="9925" spans="1:20" x14ac:dyDescent="0.25">
      <c r="A9925">
        <v>9924</v>
      </c>
      <c r="B9925" s="4">
        <v>44558</v>
      </c>
      <c r="C9925" t="str">
        <f t="shared" si="465"/>
        <v>2021</v>
      </c>
      <c r="D9925">
        <v>447</v>
      </c>
      <c r="E9925">
        <v>68</v>
      </c>
      <c r="F9925" t="str">
        <f t="shared" si="466"/>
        <v>Senior</v>
      </c>
      <c r="G9925" t="s">
        <v>7</v>
      </c>
      <c r="H9925" t="s">
        <v>38</v>
      </c>
      <c r="I9925">
        <v>124</v>
      </c>
      <c r="J9925" t="s">
        <v>24</v>
      </c>
      <c r="K9925">
        <v>3</v>
      </c>
      <c r="L9925">
        <v>84.389359639999995</v>
      </c>
      <c r="M9925" t="s">
        <v>10</v>
      </c>
      <c r="N9925" s="2" t="s">
        <v>11</v>
      </c>
      <c r="O9925">
        <v>25.31680789</v>
      </c>
      <c r="P9925">
        <f t="shared" si="467"/>
        <v>227.85127102999996</v>
      </c>
      <c r="Q9925" s="2" t="s">
        <v>11</v>
      </c>
      <c r="R9925" t="s">
        <v>26</v>
      </c>
      <c r="S9925">
        <v>4</v>
      </c>
      <c r="T9925" s="2" t="s">
        <v>16</v>
      </c>
    </row>
    <row r="9926" spans="1:20" x14ac:dyDescent="0.25">
      <c r="A9926">
        <v>9925</v>
      </c>
      <c r="B9926" s="4">
        <v>44144</v>
      </c>
      <c r="C9926" t="str">
        <f t="shared" si="465"/>
        <v>2020</v>
      </c>
      <c r="D9926">
        <v>278</v>
      </c>
      <c r="E9926">
        <v>38</v>
      </c>
      <c r="F9926" t="str">
        <f t="shared" si="466"/>
        <v>Adult</v>
      </c>
      <c r="G9926" t="s">
        <v>13</v>
      </c>
      <c r="H9926" t="s">
        <v>38</v>
      </c>
      <c r="I9926">
        <v>955</v>
      </c>
      <c r="J9926" t="s">
        <v>24</v>
      </c>
      <c r="K9926">
        <v>3</v>
      </c>
      <c r="L9926">
        <v>79.369713809999993</v>
      </c>
      <c r="M9926" t="s">
        <v>25</v>
      </c>
      <c r="N9926" s="2" t="s">
        <v>16</v>
      </c>
      <c r="O9926">
        <v>0</v>
      </c>
      <c r="P9926">
        <f t="shared" si="467"/>
        <v>238.10914142999997</v>
      </c>
      <c r="Q9926" s="2" t="s">
        <v>16</v>
      </c>
      <c r="R9926" t="s">
        <v>18</v>
      </c>
      <c r="S9926">
        <v>1</v>
      </c>
      <c r="T9926" s="2" t="s">
        <v>16</v>
      </c>
    </row>
    <row r="9927" spans="1:20" x14ac:dyDescent="0.25">
      <c r="A9927">
        <v>9926</v>
      </c>
      <c r="B9927" s="4">
        <v>43422</v>
      </c>
      <c r="C9927" t="str">
        <f t="shared" si="465"/>
        <v>2018</v>
      </c>
      <c r="D9927">
        <v>277</v>
      </c>
      <c r="E9927">
        <v>19</v>
      </c>
      <c r="F9927" t="str">
        <f t="shared" si="466"/>
        <v>Teenager</v>
      </c>
      <c r="G9927" t="s">
        <v>13</v>
      </c>
      <c r="H9927" t="s">
        <v>42</v>
      </c>
      <c r="I9927">
        <v>269</v>
      </c>
      <c r="J9927" t="s">
        <v>9</v>
      </c>
      <c r="K9927">
        <v>3</v>
      </c>
      <c r="L9927">
        <v>57.817654679999997</v>
      </c>
      <c r="M9927" t="s">
        <v>22</v>
      </c>
      <c r="N9927" s="2" t="s">
        <v>16</v>
      </c>
      <c r="O9927">
        <v>0</v>
      </c>
      <c r="P9927">
        <f t="shared" si="467"/>
        <v>173.45296403999998</v>
      </c>
      <c r="Q9927" s="2" t="s">
        <v>16</v>
      </c>
      <c r="R9927" t="s">
        <v>12</v>
      </c>
      <c r="S9927">
        <v>4</v>
      </c>
      <c r="T9927" s="2" t="s">
        <v>16</v>
      </c>
    </row>
    <row r="9928" spans="1:20" x14ac:dyDescent="0.25">
      <c r="A9928">
        <v>9927</v>
      </c>
      <c r="B9928" s="4">
        <v>45244</v>
      </c>
      <c r="C9928" t="str">
        <f t="shared" si="465"/>
        <v>2023</v>
      </c>
      <c r="D9928">
        <v>461</v>
      </c>
      <c r="E9928">
        <v>63</v>
      </c>
      <c r="F9928" t="str">
        <f t="shared" si="466"/>
        <v>Senior</v>
      </c>
      <c r="G9928" t="s">
        <v>7</v>
      </c>
      <c r="H9928" t="s">
        <v>38</v>
      </c>
      <c r="I9928">
        <v>454</v>
      </c>
      <c r="J9928" t="s">
        <v>29</v>
      </c>
      <c r="K9928">
        <v>3</v>
      </c>
      <c r="L9928">
        <v>58.143626189999999</v>
      </c>
      <c r="M9928" t="s">
        <v>22</v>
      </c>
      <c r="N9928" s="2" t="s">
        <v>11</v>
      </c>
      <c r="O9928">
        <v>0</v>
      </c>
      <c r="P9928">
        <f t="shared" si="467"/>
        <v>174.43087857</v>
      </c>
      <c r="Q9928" s="2" t="s">
        <v>11</v>
      </c>
      <c r="R9928" t="s">
        <v>12</v>
      </c>
      <c r="S9928">
        <v>5</v>
      </c>
      <c r="T9928" s="2" t="s">
        <v>16</v>
      </c>
    </row>
    <row r="9929" spans="1:20" x14ac:dyDescent="0.25">
      <c r="A9929">
        <v>9928</v>
      </c>
      <c r="B9929" s="4">
        <v>44884</v>
      </c>
      <c r="C9929" t="str">
        <f t="shared" si="465"/>
        <v>2022</v>
      </c>
      <c r="D9929">
        <v>382</v>
      </c>
      <c r="E9929">
        <v>64</v>
      </c>
      <c r="F9929" t="str">
        <f t="shared" si="466"/>
        <v>Senior</v>
      </c>
      <c r="G9929" t="s">
        <v>27</v>
      </c>
      <c r="H9929" t="s">
        <v>34</v>
      </c>
      <c r="I9929">
        <v>380</v>
      </c>
      <c r="J9929" t="s">
        <v>29</v>
      </c>
      <c r="K9929">
        <v>1</v>
      </c>
      <c r="L9929">
        <v>24.725995510000001</v>
      </c>
      <c r="M9929" t="s">
        <v>20</v>
      </c>
      <c r="N9929" s="2" t="s">
        <v>16</v>
      </c>
      <c r="O9929">
        <v>0</v>
      </c>
      <c r="P9929">
        <f t="shared" si="467"/>
        <v>24.725995510000001</v>
      </c>
      <c r="Q9929" s="2" t="s">
        <v>11</v>
      </c>
      <c r="R9929" t="s">
        <v>12</v>
      </c>
      <c r="S9929">
        <v>3</v>
      </c>
      <c r="T9929" s="2" t="s">
        <v>11</v>
      </c>
    </row>
    <row r="9930" spans="1:20" x14ac:dyDescent="0.25">
      <c r="A9930">
        <v>9929</v>
      </c>
      <c r="B9930" s="4">
        <v>43419</v>
      </c>
      <c r="C9930" t="str">
        <f t="shared" si="465"/>
        <v>2018</v>
      </c>
      <c r="D9930">
        <v>177</v>
      </c>
      <c r="E9930">
        <v>57</v>
      </c>
      <c r="F9930" t="str">
        <f t="shared" si="466"/>
        <v>Senior</v>
      </c>
      <c r="G9930" t="s">
        <v>13</v>
      </c>
      <c r="H9930" t="s">
        <v>8</v>
      </c>
      <c r="I9930">
        <v>664</v>
      </c>
      <c r="J9930" t="s">
        <v>15</v>
      </c>
      <c r="K9930">
        <v>1</v>
      </c>
      <c r="L9930">
        <v>79.684484409999996</v>
      </c>
      <c r="M9930" t="s">
        <v>10</v>
      </c>
      <c r="N9930" s="2" t="s">
        <v>16</v>
      </c>
      <c r="O9930">
        <v>0</v>
      </c>
      <c r="P9930">
        <f t="shared" si="467"/>
        <v>79.684484409999996</v>
      </c>
      <c r="Q9930" s="2" t="s">
        <v>11</v>
      </c>
      <c r="R9930" t="s">
        <v>12</v>
      </c>
      <c r="S9930">
        <v>2</v>
      </c>
      <c r="T9930" s="2" t="s">
        <v>16</v>
      </c>
    </row>
    <row r="9931" spans="1:20" x14ac:dyDescent="0.25">
      <c r="A9931">
        <v>9930</v>
      </c>
      <c r="B9931" s="4">
        <v>43419</v>
      </c>
      <c r="C9931" t="str">
        <f t="shared" si="465"/>
        <v>2018</v>
      </c>
      <c r="D9931">
        <v>3</v>
      </c>
      <c r="E9931">
        <v>65</v>
      </c>
      <c r="F9931" t="str">
        <f t="shared" si="466"/>
        <v>Senior</v>
      </c>
      <c r="G9931" t="s">
        <v>13</v>
      </c>
      <c r="H9931" t="s">
        <v>21</v>
      </c>
      <c r="I9931">
        <v>293</v>
      </c>
      <c r="J9931" t="s">
        <v>29</v>
      </c>
      <c r="K9931">
        <v>2</v>
      </c>
      <c r="L9931">
        <v>75.530215589999997</v>
      </c>
      <c r="M9931" t="s">
        <v>22</v>
      </c>
      <c r="N9931" s="2" t="s">
        <v>16</v>
      </c>
      <c r="O9931">
        <v>15.106043120000001</v>
      </c>
      <c r="P9931">
        <f t="shared" si="467"/>
        <v>135.95438805999999</v>
      </c>
      <c r="Q9931" s="2" t="s">
        <v>11</v>
      </c>
      <c r="R9931" t="s">
        <v>26</v>
      </c>
      <c r="S9931">
        <v>4</v>
      </c>
      <c r="T9931" s="2" t="s">
        <v>11</v>
      </c>
    </row>
    <row r="9932" spans="1:20" x14ac:dyDescent="0.25">
      <c r="A9932">
        <v>9931</v>
      </c>
      <c r="B9932" s="4">
        <v>44169</v>
      </c>
      <c r="C9932" t="str">
        <f t="shared" si="465"/>
        <v>2020</v>
      </c>
      <c r="D9932">
        <v>98</v>
      </c>
      <c r="E9932">
        <v>33</v>
      </c>
      <c r="F9932" t="str">
        <f t="shared" si="466"/>
        <v>Adult</v>
      </c>
      <c r="G9932" t="s">
        <v>13</v>
      </c>
      <c r="H9932" t="s">
        <v>43</v>
      </c>
      <c r="I9932">
        <v>326</v>
      </c>
      <c r="J9932" t="s">
        <v>15</v>
      </c>
      <c r="K9932">
        <v>3</v>
      </c>
      <c r="L9932">
        <v>18.415844199999999</v>
      </c>
      <c r="M9932" t="s">
        <v>20</v>
      </c>
      <c r="N9932" s="2" t="s">
        <v>11</v>
      </c>
      <c r="O9932">
        <v>5.5247532589999997</v>
      </c>
      <c r="P9932">
        <f t="shared" si="467"/>
        <v>49.722779340999999</v>
      </c>
      <c r="Q9932" s="2" t="s">
        <v>11</v>
      </c>
      <c r="R9932" t="s">
        <v>26</v>
      </c>
      <c r="S9932">
        <v>5</v>
      </c>
      <c r="T9932" s="2" t="s">
        <v>16</v>
      </c>
    </row>
    <row r="9933" spans="1:20" x14ac:dyDescent="0.25">
      <c r="A9933">
        <v>9932</v>
      </c>
      <c r="B9933" s="4">
        <v>44186</v>
      </c>
      <c r="C9933" t="str">
        <f t="shared" si="465"/>
        <v>2020</v>
      </c>
      <c r="D9933">
        <v>158</v>
      </c>
      <c r="E9933">
        <v>43</v>
      </c>
      <c r="F9933" t="str">
        <f t="shared" si="466"/>
        <v>Adult</v>
      </c>
      <c r="G9933" t="s">
        <v>7</v>
      </c>
      <c r="H9933" t="s">
        <v>32</v>
      </c>
      <c r="I9933">
        <v>865</v>
      </c>
      <c r="J9933" t="s">
        <v>9</v>
      </c>
      <c r="K9933">
        <v>2</v>
      </c>
      <c r="L9933">
        <v>96.837856009999996</v>
      </c>
      <c r="M9933" t="s">
        <v>22</v>
      </c>
      <c r="N9933" s="2" t="s">
        <v>11</v>
      </c>
      <c r="O9933">
        <v>0</v>
      </c>
      <c r="P9933">
        <f t="shared" si="467"/>
        <v>193.67571201999999</v>
      </c>
      <c r="Q9933" s="2" t="s">
        <v>16</v>
      </c>
      <c r="R9933" t="s">
        <v>18</v>
      </c>
      <c r="S9933">
        <v>4</v>
      </c>
      <c r="T9933" s="2" t="s">
        <v>11</v>
      </c>
    </row>
    <row r="9934" spans="1:20" x14ac:dyDescent="0.25">
      <c r="A9934">
        <v>9933</v>
      </c>
      <c r="B9934" s="4">
        <v>45237</v>
      </c>
      <c r="C9934" t="str">
        <f t="shared" si="465"/>
        <v>2023</v>
      </c>
      <c r="D9934">
        <v>354</v>
      </c>
      <c r="E9934">
        <v>38</v>
      </c>
      <c r="F9934" t="str">
        <f t="shared" si="466"/>
        <v>Adult</v>
      </c>
      <c r="G9934" t="s">
        <v>7</v>
      </c>
      <c r="H9934" t="s">
        <v>17</v>
      </c>
      <c r="I9934">
        <v>620</v>
      </c>
      <c r="J9934" t="s">
        <v>9</v>
      </c>
      <c r="K9934">
        <v>2</v>
      </c>
      <c r="L9934">
        <v>65.479155590000005</v>
      </c>
      <c r="M9934" t="s">
        <v>22</v>
      </c>
      <c r="N9934" s="2" t="s">
        <v>11</v>
      </c>
      <c r="O9934">
        <v>13.09583112</v>
      </c>
      <c r="P9934">
        <f t="shared" si="467"/>
        <v>117.86248006000001</v>
      </c>
      <c r="Q9934" s="2" t="s">
        <v>11</v>
      </c>
      <c r="R9934" t="s">
        <v>26</v>
      </c>
      <c r="S9934">
        <v>2</v>
      </c>
      <c r="T9934" s="2" t="s">
        <v>16</v>
      </c>
    </row>
    <row r="9935" spans="1:20" x14ac:dyDescent="0.25">
      <c r="A9935">
        <v>9934</v>
      </c>
      <c r="B9935" s="4">
        <v>43451</v>
      </c>
      <c r="C9935" t="str">
        <f t="shared" si="465"/>
        <v>2018</v>
      </c>
      <c r="D9935">
        <v>79</v>
      </c>
      <c r="E9935">
        <v>29</v>
      </c>
      <c r="F9935" t="str">
        <f t="shared" si="466"/>
        <v>Teenager</v>
      </c>
      <c r="G9935" t="s">
        <v>27</v>
      </c>
      <c r="H9935" t="s">
        <v>31</v>
      </c>
      <c r="I9935">
        <v>358</v>
      </c>
      <c r="J9935" t="s">
        <v>15</v>
      </c>
      <c r="K9935">
        <v>5</v>
      </c>
      <c r="L9935">
        <v>95.21439513</v>
      </c>
      <c r="M9935" t="s">
        <v>22</v>
      </c>
      <c r="N9935" s="2" t="s">
        <v>11</v>
      </c>
      <c r="O9935">
        <v>0</v>
      </c>
      <c r="P9935">
        <f t="shared" si="467"/>
        <v>476.07197565000001</v>
      </c>
      <c r="Q9935" s="2" t="s">
        <v>11</v>
      </c>
      <c r="R9935" t="s">
        <v>12</v>
      </c>
      <c r="S9935">
        <v>3</v>
      </c>
      <c r="T9935" s="2" t="s">
        <v>11</v>
      </c>
    </row>
    <row r="9936" spans="1:20" x14ac:dyDescent="0.25">
      <c r="A9936">
        <v>9935</v>
      </c>
      <c r="B9936" s="4">
        <v>43824</v>
      </c>
      <c r="C9936" t="str">
        <f t="shared" si="465"/>
        <v>2019</v>
      </c>
      <c r="D9936">
        <v>5</v>
      </c>
      <c r="E9936">
        <v>42</v>
      </c>
      <c r="F9936" t="str">
        <f t="shared" si="466"/>
        <v>Adult</v>
      </c>
      <c r="G9936" t="s">
        <v>13</v>
      </c>
      <c r="H9936" t="s">
        <v>32</v>
      </c>
      <c r="I9936">
        <v>537</v>
      </c>
      <c r="J9936" t="s">
        <v>15</v>
      </c>
      <c r="K9936">
        <v>2</v>
      </c>
      <c r="L9936">
        <v>74.877136340000007</v>
      </c>
      <c r="M9936" t="s">
        <v>22</v>
      </c>
      <c r="N9936" s="2" t="s">
        <v>16</v>
      </c>
      <c r="O9936">
        <v>0</v>
      </c>
      <c r="P9936">
        <f t="shared" si="467"/>
        <v>149.75427268000001</v>
      </c>
      <c r="Q9936" s="2" t="s">
        <v>16</v>
      </c>
      <c r="R9936" t="s">
        <v>12</v>
      </c>
      <c r="S9936">
        <v>4</v>
      </c>
      <c r="T9936" s="2" t="s">
        <v>16</v>
      </c>
    </row>
    <row r="9937" spans="1:20" x14ac:dyDescent="0.25">
      <c r="A9937">
        <v>9936</v>
      </c>
      <c r="B9937" s="4">
        <v>43788</v>
      </c>
      <c r="C9937" t="str">
        <f t="shared" si="465"/>
        <v>2019</v>
      </c>
      <c r="D9937">
        <v>253</v>
      </c>
      <c r="E9937">
        <v>56</v>
      </c>
      <c r="F9937" t="str">
        <f t="shared" si="466"/>
        <v>Senior</v>
      </c>
      <c r="G9937" t="s">
        <v>13</v>
      </c>
      <c r="H9937" t="s">
        <v>38</v>
      </c>
      <c r="I9937">
        <v>80</v>
      </c>
      <c r="J9937" t="s">
        <v>9</v>
      </c>
      <c r="K9937">
        <v>3</v>
      </c>
      <c r="L9937">
        <v>92.190655169999999</v>
      </c>
      <c r="M9937" t="s">
        <v>20</v>
      </c>
      <c r="N9937" s="2" t="s">
        <v>16</v>
      </c>
      <c r="O9937">
        <v>27.657196549999998</v>
      </c>
      <c r="P9937">
        <f t="shared" si="467"/>
        <v>248.91476895999998</v>
      </c>
      <c r="Q9937" s="2" t="s">
        <v>11</v>
      </c>
      <c r="R9937" t="s">
        <v>26</v>
      </c>
      <c r="S9937">
        <v>4</v>
      </c>
      <c r="T9937" s="2" t="s">
        <v>16</v>
      </c>
    </row>
    <row r="9938" spans="1:20" x14ac:dyDescent="0.25">
      <c r="A9938">
        <v>9937</v>
      </c>
      <c r="B9938" s="4">
        <v>44183</v>
      </c>
      <c r="C9938" t="str">
        <f t="shared" si="465"/>
        <v>2020</v>
      </c>
      <c r="D9938">
        <v>31</v>
      </c>
      <c r="E9938">
        <v>57</v>
      </c>
      <c r="F9938" t="str">
        <f t="shared" si="466"/>
        <v>Senior</v>
      </c>
      <c r="G9938" t="s">
        <v>13</v>
      </c>
      <c r="H9938" t="s">
        <v>35</v>
      </c>
      <c r="I9938">
        <v>417</v>
      </c>
      <c r="J9938" t="s">
        <v>15</v>
      </c>
      <c r="K9938">
        <v>4</v>
      </c>
      <c r="L9938">
        <v>19.963731419999998</v>
      </c>
      <c r="M9938" t="s">
        <v>25</v>
      </c>
      <c r="N9938" s="2" t="s">
        <v>16</v>
      </c>
      <c r="O9938">
        <v>0</v>
      </c>
      <c r="P9938">
        <f t="shared" si="467"/>
        <v>79.854925679999994</v>
      </c>
      <c r="Q9938" s="2" t="s">
        <v>11</v>
      </c>
      <c r="R9938" t="s">
        <v>12</v>
      </c>
      <c r="S9938">
        <v>5</v>
      </c>
      <c r="T9938" s="2" t="s">
        <v>11</v>
      </c>
    </row>
    <row r="9939" spans="1:20" x14ac:dyDescent="0.25">
      <c r="A9939">
        <v>9938</v>
      </c>
      <c r="B9939" s="4">
        <v>44873</v>
      </c>
      <c r="C9939" t="str">
        <f t="shared" si="465"/>
        <v>2022</v>
      </c>
      <c r="D9939">
        <v>246</v>
      </c>
      <c r="E9939">
        <v>22</v>
      </c>
      <c r="F9939" t="str">
        <f t="shared" si="466"/>
        <v>Teenager</v>
      </c>
      <c r="G9939" t="s">
        <v>27</v>
      </c>
      <c r="H9939" t="s">
        <v>8</v>
      </c>
      <c r="I9939">
        <v>965</v>
      </c>
      <c r="J9939" t="s">
        <v>29</v>
      </c>
      <c r="K9939">
        <v>2</v>
      </c>
      <c r="L9939">
        <v>61.548391639999998</v>
      </c>
      <c r="M9939" t="s">
        <v>22</v>
      </c>
      <c r="N9939" s="2" t="s">
        <v>16</v>
      </c>
      <c r="O9939">
        <v>12.309678330000001</v>
      </c>
      <c r="P9939">
        <f t="shared" si="467"/>
        <v>110.78710495</v>
      </c>
      <c r="Q9939" s="2" t="s">
        <v>11</v>
      </c>
      <c r="R9939" t="s">
        <v>26</v>
      </c>
      <c r="S9939">
        <v>5</v>
      </c>
      <c r="T9939" s="2" t="s">
        <v>16</v>
      </c>
    </row>
    <row r="9940" spans="1:20" x14ac:dyDescent="0.25">
      <c r="A9940">
        <v>9939</v>
      </c>
      <c r="B9940" s="4">
        <v>45270</v>
      </c>
      <c r="C9940" t="str">
        <f t="shared" si="465"/>
        <v>2023</v>
      </c>
      <c r="D9940">
        <v>301</v>
      </c>
      <c r="E9940">
        <v>56</v>
      </c>
      <c r="F9940" t="str">
        <f t="shared" si="466"/>
        <v>Senior</v>
      </c>
      <c r="G9940" t="s">
        <v>13</v>
      </c>
      <c r="H9940" t="s">
        <v>35</v>
      </c>
      <c r="I9940">
        <v>470</v>
      </c>
      <c r="J9940" t="s">
        <v>29</v>
      </c>
      <c r="K9940">
        <v>3</v>
      </c>
      <c r="L9940">
        <v>74.96310982</v>
      </c>
      <c r="M9940" t="s">
        <v>25</v>
      </c>
      <c r="N9940" s="2" t="s">
        <v>16</v>
      </c>
      <c r="O9940">
        <v>22.488932949999999</v>
      </c>
      <c r="P9940">
        <f t="shared" si="467"/>
        <v>202.40039651000001</v>
      </c>
      <c r="Q9940" s="2" t="s">
        <v>16</v>
      </c>
      <c r="R9940" t="s">
        <v>26</v>
      </c>
      <c r="S9940">
        <v>3</v>
      </c>
      <c r="T9940" s="2" t="s">
        <v>11</v>
      </c>
    </row>
    <row r="9941" spans="1:20" x14ac:dyDescent="0.25">
      <c r="A9941">
        <v>9940</v>
      </c>
      <c r="B9941" s="4">
        <v>43809</v>
      </c>
      <c r="C9941" t="str">
        <f t="shared" si="465"/>
        <v>2019</v>
      </c>
      <c r="D9941">
        <v>151</v>
      </c>
      <c r="E9941">
        <v>28</v>
      </c>
      <c r="F9941" t="str">
        <f t="shared" si="466"/>
        <v>Teenager</v>
      </c>
      <c r="G9941" t="s">
        <v>13</v>
      </c>
      <c r="H9941" t="s">
        <v>38</v>
      </c>
      <c r="I9941">
        <v>793</v>
      </c>
      <c r="J9941" t="s">
        <v>9</v>
      </c>
      <c r="K9941">
        <v>4</v>
      </c>
      <c r="L9941">
        <v>86.988062619999994</v>
      </c>
      <c r="M9941" t="s">
        <v>22</v>
      </c>
      <c r="N9941" s="2" t="s">
        <v>11</v>
      </c>
      <c r="O9941">
        <v>0</v>
      </c>
      <c r="P9941">
        <f t="shared" si="467"/>
        <v>347.95225047999998</v>
      </c>
      <c r="Q9941" s="2" t="s">
        <v>11</v>
      </c>
      <c r="R9941" t="s">
        <v>12</v>
      </c>
      <c r="S9941">
        <v>4</v>
      </c>
      <c r="T9941" s="2" t="s">
        <v>11</v>
      </c>
    </row>
    <row r="9942" spans="1:20" x14ac:dyDescent="0.25">
      <c r="A9942">
        <v>9941</v>
      </c>
      <c r="B9942" s="4">
        <v>44148</v>
      </c>
      <c r="C9942" t="str">
        <f t="shared" si="465"/>
        <v>2020</v>
      </c>
      <c r="D9942">
        <v>428</v>
      </c>
      <c r="E9942">
        <v>24</v>
      </c>
      <c r="F9942" t="str">
        <f t="shared" si="466"/>
        <v>Teenager</v>
      </c>
      <c r="G9942" t="s">
        <v>27</v>
      </c>
      <c r="H9942" t="s">
        <v>19</v>
      </c>
      <c r="I9942">
        <v>698</v>
      </c>
      <c r="J9942" t="s">
        <v>15</v>
      </c>
      <c r="K9942">
        <v>1</v>
      </c>
      <c r="L9942">
        <v>47.194488560000003</v>
      </c>
      <c r="M9942" t="s">
        <v>10</v>
      </c>
      <c r="N9942" s="2" t="s">
        <v>16</v>
      </c>
      <c r="O9942">
        <v>0</v>
      </c>
      <c r="P9942">
        <f t="shared" si="467"/>
        <v>47.194488560000003</v>
      </c>
      <c r="Q9942" s="2" t="s">
        <v>16</v>
      </c>
      <c r="R9942" t="s">
        <v>18</v>
      </c>
      <c r="S9942">
        <v>5</v>
      </c>
      <c r="T9942" s="2" t="s">
        <v>11</v>
      </c>
    </row>
    <row r="9943" spans="1:20" x14ac:dyDescent="0.25">
      <c r="A9943">
        <v>9942</v>
      </c>
      <c r="B9943" s="4">
        <v>44526</v>
      </c>
      <c r="C9943" t="str">
        <f t="shared" si="465"/>
        <v>2021</v>
      </c>
      <c r="D9943">
        <v>378</v>
      </c>
      <c r="E9943">
        <v>35</v>
      </c>
      <c r="F9943" t="str">
        <f t="shared" si="466"/>
        <v>Adult</v>
      </c>
      <c r="G9943" t="s">
        <v>13</v>
      </c>
      <c r="H9943" t="s">
        <v>41</v>
      </c>
      <c r="I9943">
        <v>292</v>
      </c>
      <c r="J9943" t="s">
        <v>33</v>
      </c>
      <c r="K9943">
        <v>3</v>
      </c>
      <c r="L9943">
        <v>66.050880280000001</v>
      </c>
      <c r="M9943" t="s">
        <v>20</v>
      </c>
      <c r="N9943" s="2" t="s">
        <v>11</v>
      </c>
      <c r="O9943">
        <v>19.815264089999999</v>
      </c>
      <c r="P9943">
        <f t="shared" si="467"/>
        <v>178.33737675</v>
      </c>
      <c r="Q9943" s="2" t="s">
        <v>16</v>
      </c>
      <c r="R9943" t="s">
        <v>26</v>
      </c>
      <c r="S9943">
        <v>4</v>
      </c>
      <c r="T9943" s="2" t="s">
        <v>11</v>
      </c>
    </row>
    <row r="9944" spans="1:20" x14ac:dyDescent="0.25">
      <c r="A9944">
        <v>9943</v>
      </c>
      <c r="B9944" s="4">
        <v>43453</v>
      </c>
      <c r="C9944" t="str">
        <f t="shared" si="465"/>
        <v>2018</v>
      </c>
      <c r="D9944">
        <v>394</v>
      </c>
      <c r="E9944">
        <v>66</v>
      </c>
      <c r="F9944" t="str">
        <f t="shared" si="466"/>
        <v>Senior</v>
      </c>
      <c r="G9944" t="s">
        <v>13</v>
      </c>
      <c r="H9944" t="s">
        <v>19</v>
      </c>
      <c r="I9944">
        <v>903</v>
      </c>
      <c r="J9944" t="s">
        <v>29</v>
      </c>
      <c r="K9944">
        <v>4</v>
      </c>
      <c r="L9944">
        <v>69.374973159999996</v>
      </c>
      <c r="M9944" t="s">
        <v>10</v>
      </c>
      <c r="N9944" s="2" t="s">
        <v>11</v>
      </c>
      <c r="O9944">
        <v>27.74998926</v>
      </c>
      <c r="P9944">
        <f t="shared" si="467"/>
        <v>249.74990337999998</v>
      </c>
      <c r="Q9944" s="2" t="s">
        <v>16</v>
      </c>
      <c r="R9944" t="s">
        <v>26</v>
      </c>
      <c r="S9944">
        <v>2</v>
      </c>
      <c r="T9944" s="2" t="s">
        <v>11</v>
      </c>
    </row>
    <row r="9945" spans="1:20" x14ac:dyDescent="0.25">
      <c r="A9945">
        <v>9944</v>
      </c>
      <c r="B9945" s="4">
        <v>44501</v>
      </c>
      <c r="C9945" t="str">
        <f t="shared" si="465"/>
        <v>2021</v>
      </c>
      <c r="D9945">
        <v>248</v>
      </c>
      <c r="E9945">
        <v>50</v>
      </c>
      <c r="F9945" t="str">
        <f t="shared" si="466"/>
        <v>Adult</v>
      </c>
      <c r="G9945" t="s">
        <v>7</v>
      </c>
      <c r="H9945" t="s">
        <v>23</v>
      </c>
      <c r="I9945">
        <v>827</v>
      </c>
      <c r="J9945" t="s">
        <v>29</v>
      </c>
      <c r="K9945">
        <v>3</v>
      </c>
      <c r="L9945">
        <v>63.355878240000003</v>
      </c>
      <c r="M9945" t="s">
        <v>10</v>
      </c>
      <c r="N9945" s="2" t="s">
        <v>16</v>
      </c>
      <c r="O9945">
        <v>0</v>
      </c>
      <c r="P9945">
        <f t="shared" si="467"/>
        <v>190.06763472</v>
      </c>
      <c r="Q9945" s="2" t="s">
        <v>11</v>
      </c>
      <c r="R9945" t="s">
        <v>18</v>
      </c>
      <c r="S9945">
        <v>5</v>
      </c>
      <c r="T9945" s="2" t="s">
        <v>16</v>
      </c>
    </row>
    <row r="9946" spans="1:20" x14ac:dyDescent="0.25">
      <c r="A9946">
        <v>9945</v>
      </c>
      <c r="B9946" s="4">
        <v>44194</v>
      </c>
      <c r="C9946" t="str">
        <f t="shared" si="465"/>
        <v>2020</v>
      </c>
      <c r="D9946">
        <v>21</v>
      </c>
      <c r="E9946">
        <v>23</v>
      </c>
      <c r="F9946" t="str">
        <f t="shared" si="466"/>
        <v>Teenager</v>
      </c>
      <c r="G9946" t="s">
        <v>27</v>
      </c>
      <c r="H9946" t="s">
        <v>19</v>
      </c>
      <c r="I9946">
        <v>302</v>
      </c>
      <c r="J9946" t="s">
        <v>9</v>
      </c>
      <c r="K9946">
        <v>2</v>
      </c>
      <c r="L9946">
        <v>34.422472980000002</v>
      </c>
      <c r="M9946" t="s">
        <v>22</v>
      </c>
      <c r="N9946" s="2" t="s">
        <v>16</v>
      </c>
      <c r="O9946">
        <v>0</v>
      </c>
      <c r="P9946">
        <f t="shared" si="467"/>
        <v>68.844945960000004</v>
      </c>
      <c r="Q9946" s="2" t="s">
        <v>16</v>
      </c>
      <c r="R9946" t="s">
        <v>18</v>
      </c>
      <c r="S9946">
        <v>5</v>
      </c>
      <c r="T9946" s="2" t="s">
        <v>11</v>
      </c>
    </row>
    <row r="9947" spans="1:20" x14ac:dyDescent="0.25">
      <c r="A9947">
        <v>9946</v>
      </c>
      <c r="B9947" s="4">
        <v>43803</v>
      </c>
      <c r="C9947" t="str">
        <f t="shared" si="465"/>
        <v>2019</v>
      </c>
      <c r="D9947">
        <v>311</v>
      </c>
      <c r="E9947">
        <v>36</v>
      </c>
      <c r="F9947" t="str">
        <f t="shared" si="466"/>
        <v>Adult</v>
      </c>
      <c r="G9947" t="s">
        <v>7</v>
      </c>
      <c r="H9947" t="s">
        <v>19</v>
      </c>
      <c r="I9947">
        <v>436</v>
      </c>
      <c r="J9947" t="s">
        <v>9</v>
      </c>
      <c r="K9947">
        <v>5</v>
      </c>
      <c r="L9947">
        <v>79.537533409999995</v>
      </c>
      <c r="M9947" t="s">
        <v>10</v>
      </c>
      <c r="N9947" s="2" t="s">
        <v>11</v>
      </c>
      <c r="O9947">
        <v>0</v>
      </c>
      <c r="P9947">
        <f t="shared" si="467"/>
        <v>397.68766704999996</v>
      </c>
      <c r="Q9947" s="2" t="s">
        <v>16</v>
      </c>
      <c r="R9947" t="s">
        <v>18</v>
      </c>
      <c r="S9947">
        <v>4</v>
      </c>
      <c r="T9947" s="2" t="s">
        <v>11</v>
      </c>
    </row>
    <row r="9948" spans="1:20" x14ac:dyDescent="0.25">
      <c r="A9948">
        <v>9947</v>
      </c>
      <c r="B9948" s="4">
        <v>43410</v>
      </c>
      <c r="C9948" t="str">
        <f t="shared" si="465"/>
        <v>2018</v>
      </c>
      <c r="D9948">
        <v>28</v>
      </c>
      <c r="E9948">
        <v>66</v>
      </c>
      <c r="F9948" t="str">
        <f t="shared" si="466"/>
        <v>Senior</v>
      </c>
      <c r="G9948" t="s">
        <v>27</v>
      </c>
      <c r="H9948" t="s">
        <v>43</v>
      </c>
      <c r="I9948">
        <v>52</v>
      </c>
      <c r="J9948" t="s">
        <v>24</v>
      </c>
      <c r="K9948">
        <v>1</v>
      </c>
      <c r="L9948">
        <v>43.951338989999996</v>
      </c>
      <c r="M9948" t="s">
        <v>25</v>
      </c>
      <c r="N9948" s="2" t="s">
        <v>11</v>
      </c>
      <c r="O9948">
        <v>0</v>
      </c>
      <c r="P9948">
        <f t="shared" si="467"/>
        <v>43.951338989999996</v>
      </c>
      <c r="Q9948" s="2" t="s">
        <v>16</v>
      </c>
      <c r="R9948" t="s">
        <v>12</v>
      </c>
      <c r="S9948">
        <v>2</v>
      </c>
      <c r="T9948" s="2" t="s">
        <v>11</v>
      </c>
    </row>
    <row r="9949" spans="1:20" x14ac:dyDescent="0.25">
      <c r="A9949">
        <v>9948</v>
      </c>
      <c r="B9949" s="4">
        <v>44168</v>
      </c>
      <c r="C9949" t="str">
        <f t="shared" si="465"/>
        <v>2020</v>
      </c>
      <c r="D9949">
        <v>115</v>
      </c>
      <c r="E9949">
        <v>66</v>
      </c>
      <c r="F9949" t="str">
        <f t="shared" si="466"/>
        <v>Senior</v>
      </c>
      <c r="G9949" t="s">
        <v>13</v>
      </c>
      <c r="H9949" t="s">
        <v>41</v>
      </c>
      <c r="I9949">
        <v>980</v>
      </c>
      <c r="J9949" t="s">
        <v>9</v>
      </c>
      <c r="K9949">
        <v>5</v>
      </c>
      <c r="L9949">
        <v>99.974176679999999</v>
      </c>
      <c r="M9949" t="s">
        <v>25</v>
      </c>
      <c r="N9949" s="2" t="s">
        <v>11</v>
      </c>
      <c r="O9949">
        <v>0</v>
      </c>
      <c r="P9949">
        <f t="shared" si="467"/>
        <v>499.87088340000003</v>
      </c>
      <c r="Q9949" s="2" t="s">
        <v>11</v>
      </c>
      <c r="R9949" t="s">
        <v>12</v>
      </c>
      <c r="S9949">
        <v>4</v>
      </c>
      <c r="T9949" s="2" t="s">
        <v>11</v>
      </c>
    </row>
    <row r="9950" spans="1:20" x14ac:dyDescent="0.25">
      <c r="A9950">
        <v>9949</v>
      </c>
      <c r="B9950" s="4">
        <v>43461</v>
      </c>
      <c r="C9950" t="str">
        <f t="shared" si="465"/>
        <v>2018</v>
      </c>
      <c r="D9950">
        <v>485</v>
      </c>
      <c r="E9950">
        <v>56</v>
      </c>
      <c r="F9950" t="str">
        <f t="shared" si="466"/>
        <v>Senior</v>
      </c>
      <c r="G9950" t="s">
        <v>13</v>
      </c>
      <c r="H9950" t="s">
        <v>42</v>
      </c>
      <c r="I9950">
        <v>663</v>
      </c>
      <c r="J9950" t="s">
        <v>29</v>
      </c>
      <c r="K9950">
        <v>1</v>
      </c>
      <c r="L9950">
        <v>68.035508050000004</v>
      </c>
      <c r="M9950" t="s">
        <v>25</v>
      </c>
      <c r="N9950" s="2" t="s">
        <v>11</v>
      </c>
      <c r="O9950">
        <v>0</v>
      </c>
      <c r="P9950">
        <f t="shared" si="467"/>
        <v>68.035508050000004</v>
      </c>
      <c r="Q9950" s="2" t="s">
        <v>11</v>
      </c>
      <c r="R9950" t="s">
        <v>18</v>
      </c>
      <c r="S9950">
        <v>5</v>
      </c>
      <c r="T9950" s="2" t="s">
        <v>16</v>
      </c>
    </row>
    <row r="9951" spans="1:20" x14ac:dyDescent="0.25">
      <c r="A9951">
        <v>9950</v>
      </c>
      <c r="B9951" s="4">
        <v>45259</v>
      </c>
      <c r="C9951" t="str">
        <f t="shared" si="465"/>
        <v>2023</v>
      </c>
      <c r="D9951">
        <v>403</v>
      </c>
      <c r="E9951">
        <v>41</v>
      </c>
      <c r="F9951" t="str">
        <f t="shared" si="466"/>
        <v>Adult</v>
      </c>
      <c r="G9951" t="s">
        <v>27</v>
      </c>
      <c r="H9951" t="s">
        <v>37</v>
      </c>
      <c r="I9951">
        <v>855</v>
      </c>
      <c r="J9951" t="s">
        <v>24</v>
      </c>
      <c r="K9951">
        <v>3</v>
      </c>
      <c r="L9951">
        <v>57.825877849999998</v>
      </c>
      <c r="M9951" t="s">
        <v>25</v>
      </c>
      <c r="N9951" s="2" t="s">
        <v>11</v>
      </c>
      <c r="O9951">
        <v>17.347763350000001</v>
      </c>
      <c r="P9951">
        <f t="shared" si="467"/>
        <v>156.1298702</v>
      </c>
      <c r="Q9951" s="2" t="s">
        <v>16</v>
      </c>
      <c r="R9951" t="s">
        <v>26</v>
      </c>
      <c r="S9951">
        <v>3</v>
      </c>
      <c r="T9951" s="2" t="s">
        <v>11</v>
      </c>
    </row>
    <row r="9952" spans="1:20" x14ac:dyDescent="0.25">
      <c r="A9952">
        <v>9951</v>
      </c>
      <c r="B9952" s="4">
        <v>43455</v>
      </c>
      <c r="C9952" t="str">
        <f t="shared" si="465"/>
        <v>2018</v>
      </c>
      <c r="D9952">
        <v>100</v>
      </c>
      <c r="E9952">
        <v>63</v>
      </c>
      <c r="F9952" t="str">
        <f t="shared" si="466"/>
        <v>Senior</v>
      </c>
      <c r="G9952" t="s">
        <v>13</v>
      </c>
      <c r="H9952" t="s">
        <v>34</v>
      </c>
      <c r="I9952">
        <v>186</v>
      </c>
      <c r="J9952" t="s">
        <v>33</v>
      </c>
      <c r="K9952">
        <v>5</v>
      </c>
      <c r="L9952">
        <v>62.714088750000002</v>
      </c>
      <c r="M9952" t="s">
        <v>10</v>
      </c>
      <c r="N9952" s="2" t="s">
        <v>16</v>
      </c>
      <c r="O9952">
        <v>0</v>
      </c>
      <c r="P9952">
        <f t="shared" si="467"/>
        <v>313.57044374999998</v>
      </c>
      <c r="Q9952" s="2" t="s">
        <v>11</v>
      </c>
      <c r="R9952" t="s">
        <v>18</v>
      </c>
      <c r="S9952">
        <v>2</v>
      </c>
      <c r="T9952" s="2" t="s">
        <v>11</v>
      </c>
    </row>
    <row r="9953" spans="1:20" x14ac:dyDescent="0.25">
      <c r="A9953">
        <v>9952</v>
      </c>
      <c r="B9953" s="4">
        <v>43801</v>
      </c>
      <c r="C9953" t="str">
        <f t="shared" si="465"/>
        <v>2019</v>
      </c>
      <c r="D9953">
        <v>2</v>
      </c>
      <c r="E9953">
        <v>56</v>
      </c>
      <c r="F9953" t="str">
        <f t="shared" si="466"/>
        <v>Senior</v>
      </c>
      <c r="G9953" t="s">
        <v>27</v>
      </c>
      <c r="H9953" t="s">
        <v>17</v>
      </c>
      <c r="I9953">
        <v>545</v>
      </c>
      <c r="J9953" t="s">
        <v>33</v>
      </c>
      <c r="K9953">
        <v>2</v>
      </c>
      <c r="L9953">
        <v>94.354112209999997</v>
      </c>
      <c r="M9953" t="s">
        <v>10</v>
      </c>
      <c r="N9953" s="2" t="s">
        <v>11</v>
      </c>
      <c r="O9953">
        <v>0</v>
      </c>
      <c r="P9953">
        <f t="shared" si="467"/>
        <v>188.70822441999999</v>
      </c>
      <c r="Q9953" s="2" t="s">
        <v>16</v>
      </c>
      <c r="R9953" t="s">
        <v>12</v>
      </c>
      <c r="S9953">
        <v>4</v>
      </c>
      <c r="T9953" s="2" t="s">
        <v>11</v>
      </c>
    </row>
    <row r="9954" spans="1:20" x14ac:dyDescent="0.25">
      <c r="A9954">
        <v>9953</v>
      </c>
      <c r="B9954" s="4">
        <v>45270</v>
      </c>
      <c r="C9954" t="str">
        <f t="shared" si="465"/>
        <v>2023</v>
      </c>
      <c r="D9954">
        <v>13</v>
      </c>
      <c r="E9954">
        <v>27</v>
      </c>
      <c r="F9954" t="str">
        <f t="shared" si="466"/>
        <v>Teenager</v>
      </c>
      <c r="G9954" t="s">
        <v>13</v>
      </c>
      <c r="H9954" t="s">
        <v>17</v>
      </c>
      <c r="I9954">
        <v>83</v>
      </c>
      <c r="J9954" t="s">
        <v>33</v>
      </c>
      <c r="K9954">
        <v>4</v>
      </c>
      <c r="L9954">
        <v>33.470824270000001</v>
      </c>
      <c r="M9954" t="s">
        <v>10</v>
      </c>
      <c r="N9954" s="2" t="s">
        <v>16</v>
      </c>
      <c r="O9954">
        <v>0</v>
      </c>
      <c r="P9954">
        <f t="shared" si="467"/>
        <v>133.88329708000001</v>
      </c>
      <c r="Q9954" s="2" t="s">
        <v>16</v>
      </c>
      <c r="R9954" t="s">
        <v>12</v>
      </c>
      <c r="S9954">
        <v>1</v>
      </c>
      <c r="T9954" s="2" t="s">
        <v>16</v>
      </c>
    </row>
    <row r="9955" spans="1:20" x14ac:dyDescent="0.25">
      <c r="A9955">
        <v>9954</v>
      </c>
      <c r="B9955" s="4">
        <v>44192</v>
      </c>
      <c r="C9955" t="str">
        <f t="shared" si="465"/>
        <v>2020</v>
      </c>
      <c r="D9955">
        <v>51</v>
      </c>
      <c r="E9955">
        <v>38</v>
      </c>
      <c r="F9955" t="str">
        <f t="shared" si="466"/>
        <v>Adult</v>
      </c>
      <c r="G9955" t="s">
        <v>13</v>
      </c>
      <c r="H9955" t="s">
        <v>32</v>
      </c>
      <c r="I9955">
        <v>300</v>
      </c>
      <c r="J9955" t="s">
        <v>24</v>
      </c>
      <c r="K9955">
        <v>3</v>
      </c>
      <c r="L9955">
        <v>31.758325939999999</v>
      </c>
      <c r="M9955" t="s">
        <v>20</v>
      </c>
      <c r="N9955" s="2" t="s">
        <v>16</v>
      </c>
      <c r="O9955">
        <v>9.5274977809999992</v>
      </c>
      <c r="P9955">
        <f t="shared" si="467"/>
        <v>85.74748003900001</v>
      </c>
      <c r="Q9955" s="2" t="s">
        <v>11</v>
      </c>
      <c r="R9955" t="s">
        <v>26</v>
      </c>
      <c r="S9955">
        <v>3</v>
      </c>
      <c r="T9955" s="2" t="s">
        <v>11</v>
      </c>
    </row>
    <row r="9956" spans="1:20" x14ac:dyDescent="0.25">
      <c r="A9956">
        <v>9955</v>
      </c>
      <c r="B9956" s="4">
        <v>44522</v>
      </c>
      <c r="C9956" t="str">
        <f t="shared" si="465"/>
        <v>2021</v>
      </c>
      <c r="D9956">
        <v>448</v>
      </c>
      <c r="E9956">
        <v>34</v>
      </c>
      <c r="F9956" t="str">
        <f t="shared" si="466"/>
        <v>Adult</v>
      </c>
      <c r="G9956" t="s">
        <v>7</v>
      </c>
      <c r="H9956" t="s">
        <v>39</v>
      </c>
      <c r="I9956">
        <v>413</v>
      </c>
      <c r="J9956" t="s">
        <v>33</v>
      </c>
      <c r="K9956">
        <v>4</v>
      </c>
      <c r="L9956">
        <v>66.279042489999995</v>
      </c>
      <c r="M9956" t="s">
        <v>20</v>
      </c>
      <c r="N9956" s="2" t="s">
        <v>11</v>
      </c>
      <c r="O9956">
        <v>26.51161699</v>
      </c>
      <c r="P9956">
        <f t="shared" si="467"/>
        <v>238.60455296999999</v>
      </c>
      <c r="Q9956" s="2" t="s">
        <v>16</v>
      </c>
      <c r="R9956" t="s">
        <v>26</v>
      </c>
      <c r="S9956">
        <v>1</v>
      </c>
      <c r="T9956" s="2" t="s">
        <v>16</v>
      </c>
    </row>
    <row r="9957" spans="1:20" x14ac:dyDescent="0.25">
      <c r="A9957">
        <v>9956</v>
      </c>
      <c r="B9957" s="4">
        <v>43789</v>
      </c>
      <c r="C9957" t="str">
        <f t="shared" si="465"/>
        <v>2019</v>
      </c>
      <c r="D9957">
        <v>284</v>
      </c>
      <c r="E9957">
        <v>47</v>
      </c>
      <c r="F9957" t="str">
        <f t="shared" si="466"/>
        <v>Adult</v>
      </c>
      <c r="G9957" t="s">
        <v>27</v>
      </c>
      <c r="H9957" t="s">
        <v>36</v>
      </c>
      <c r="I9957">
        <v>353</v>
      </c>
      <c r="J9957" t="s">
        <v>9</v>
      </c>
      <c r="K9957">
        <v>4</v>
      </c>
      <c r="L9957">
        <v>94.252744829999997</v>
      </c>
      <c r="M9957" t="s">
        <v>25</v>
      </c>
      <c r="N9957" s="2" t="s">
        <v>11</v>
      </c>
      <c r="O9957">
        <v>0</v>
      </c>
      <c r="P9957">
        <f t="shared" si="467"/>
        <v>377.01097931999999</v>
      </c>
      <c r="Q9957" s="2" t="s">
        <v>16</v>
      </c>
      <c r="R9957" t="s">
        <v>18</v>
      </c>
      <c r="S9957">
        <v>4</v>
      </c>
      <c r="T9957" s="2" t="s">
        <v>11</v>
      </c>
    </row>
    <row r="9958" spans="1:20" x14ac:dyDescent="0.25">
      <c r="A9958">
        <v>9957</v>
      </c>
      <c r="B9958" s="4">
        <v>43788</v>
      </c>
      <c r="C9958" t="str">
        <f t="shared" si="465"/>
        <v>2019</v>
      </c>
      <c r="D9958">
        <v>83</v>
      </c>
      <c r="E9958">
        <v>19</v>
      </c>
      <c r="F9958" t="str">
        <f t="shared" si="466"/>
        <v>Teenager</v>
      </c>
      <c r="G9958" t="s">
        <v>13</v>
      </c>
      <c r="H9958" t="s">
        <v>31</v>
      </c>
      <c r="I9958">
        <v>890</v>
      </c>
      <c r="J9958" t="s">
        <v>15</v>
      </c>
      <c r="K9958">
        <v>2</v>
      </c>
      <c r="L9958">
        <v>63.508317169999998</v>
      </c>
      <c r="M9958" t="s">
        <v>22</v>
      </c>
      <c r="N9958" s="2" t="s">
        <v>11</v>
      </c>
      <c r="O9958">
        <v>0</v>
      </c>
      <c r="P9958">
        <f t="shared" si="467"/>
        <v>127.01663434</v>
      </c>
      <c r="Q9958" s="2" t="s">
        <v>11</v>
      </c>
      <c r="R9958" t="s">
        <v>12</v>
      </c>
      <c r="S9958">
        <v>3</v>
      </c>
      <c r="T9958" s="2" t="s">
        <v>11</v>
      </c>
    </row>
    <row r="9959" spans="1:20" x14ac:dyDescent="0.25">
      <c r="A9959">
        <v>9958</v>
      </c>
      <c r="B9959" s="4">
        <v>44877</v>
      </c>
      <c r="C9959" t="str">
        <f t="shared" si="465"/>
        <v>2022</v>
      </c>
      <c r="D9959">
        <v>338</v>
      </c>
      <c r="E9959">
        <v>28</v>
      </c>
      <c r="F9959" t="str">
        <f t="shared" si="466"/>
        <v>Teenager</v>
      </c>
      <c r="G9959" t="s">
        <v>27</v>
      </c>
      <c r="H9959" t="s">
        <v>40</v>
      </c>
      <c r="I9959">
        <v>694</v>
      </c>
      <c r="J9959" t="s">
        <v>15</v>
      </c>
      <c r="K9959">
        <v>5</v>
      </c>
      <c r="L9959">
        <v>69.513822730000001</v>
      </c>
      <c r="M9959" t="s">
        <v>10</v>
      </c>
      <c r="N9959" s="2" t="s">
        <v>16</v>
      </c>
      <c r="O9959">
        <v>34.756911369999997</v>
      </c>
      <c r="P9959">
        <f t="shared" si="467"/>
        <v>312.81220228000001</v>
      </c>
      <c r="Q9959" s="2" t="s">
        <v>11</v>
      </c>
      <c r="R9959" t="s">
        <v>26</v>
      </c>
      <c r="S9959">
        <v>3</v>
      </c>
      <c r="T9959" s="2" t="s">
        <v>11</v>
      </c>
    </row>
    <row r="9960" spans="1:20" x14ac:dyDescent="0.25">
      <c r="A9960">
        <v>9959</v>
      </c>
      <c r="B9960" s="4">
        <v>43814</v>
      </c>
      <c r="C9960" t="str">
        <f t="shared" si="465"/>
        <v>2019</v>
      </c>
      <c r="D9960">
        <v>411</v>
      </c>
      <c r="E9960">
        <v>40</v>
      </c>
      <c r="F9960" t="str">
        <f t="shared" si="466"/>
        <v>Adult</v>
      </c>
      <c r="G9960" t="s">
        <v>13</v>
      </c>
      <c r="H9960" t="s">
        <v>28</v>
      </c>
      <c r="I9960">
        <v>266</v>
      </c>
      <c r="J9960" t="s">
        <v>24</v>
      </c>
      <c r="K9960">
        <v>4</v>
      </c>
      <c r="L9960">
        <v>13.89907685</v>
      </c>
      <c r="M9960" t="s">
        <v>25</v>
      </c>
      <c r="N9960" s="2" t="s">
        <v>11</v>
      </c>
      <c r="O9960">
        <v>0</v>
      </c>
      <c r="P9960">
        <f t="shared" si="467"/>
        <v>55.596307400000001</v>
      </c>
      <c r="Q9960" s="2" t="s">
        <v>11</v>
      </c>
      <c r="R9960" t="s">
        <v>18</v>
      </c>
      <c r="S9960">
        <v>3</v>
      </c>
      <c r="T9960" s="2" t="s">
        <v>11</v>
      </c>
    </row>
    <row r="9961" spans="1:20" x14ac:dyDescent="0.25">
      <c r="A9961">
        <v>9960</v>
      </c>
      <c r="B9961" s="4">
        <v>44887</v>
      </c>
      <c r="C9961" t="str">
        <f t="shared" si="465"/>
        <v>2022</v>
      </c>
      <c r="D9961">
        <v>482</v>
      </c>
      <c r="E9961">
        <v>20</v>
      </c>
      <c r="F9961" t="str">
        <f t="shared" si="466"/>
        <v>Teenager</v>
      </c>
      <c r="G9961" t="s">
        <v>7</v>
      </c>
      <c r="H9961" t="s">
        <v>23</v>
      </c>
      <c r="I9961">
        <v>149</v>
      </c>
      <c r="J9961" t="s">
        <v>9</v>
      </c>
      <c r="K9961">
        <v>4</v>
      </c>
      <c r="L9961">
        <v>96.455183790000007</v>
      </c>
      <c r="M9961" t="s">
        <v>22</v>
      </c>
      <c r="N9961" s="2" t="s">
        <v>16</v>
      </c>
      <c r="O9961">
        <v>38.582073520000002</v>
      </c>
      <c r="P9961">
        <f t="shared" si="467"/>
        <v>347.23866164000003</v>
      </c>
      <c r="Q9961" s="2" t="s">
        <v>11</v>
      </c>
      <c r="R9961" t="s">
        <v>26</v>
      </c>
      <c r="S9961">
        <v>3</v>
      </c>
      <c r="T9961" s="2" t="s">
        <v>11</v>
      </c>
    </row>
    <row r="9962" spans="1:20" x14ac:dyDescent="0.25">
      <c r="A9962">
        <v>9961</v>
      </c>
      <c r="B9962" s="4">
        <v>43414</v>
      </c>
      <c r="C9962" t="str">
        <f t="shared" si="465"/>
        <v>2018</v>
      </c>
      <c r="D9962">
        <v>412</v>
      </c>
      <c r="E9962">
        <v>58</v>
      </c>
      <c r="F9962" t="str">
        <f t="shared" si="466"/>
        <v>Senior</v>
      </c>
      <c r="G9962" t="s">
        <v>27</v>
      </c>
      <c r="H9962" t="s">
        <v>42</v>
      </c>
      <c r="I9962">
        <v>5</v>
      </c>
      <c r="J9962" t="s">
        <v>9</v>
      </c>
      <c r="K9962">
        <v>2</v>
      </c>
      <c r="L9962">
        <v>52.737323009999997</v>
      </c>
      <c r="M9962" t="s">
        <v>25</v>
      </c>
      <c r="N9962" s="2" t="s">
        <v>11</v>
      </c>
      <c r="O9962">
        <v>10.5474646</v>
      </c>
      <c r="P9962">
        <f t="shared" si="467"/>
        <v>94.927181419999997</v>
      </c>
      <c r="Q9962" s="2" t="s">
        <v>11</v>
      </c>
      <c r="R9962" t="s">
        <v>26</v>
      </c>
      <c r="S9962">
        <v>2</v>
      </c>
      <c r="T9962" s="2" t="s">
        <v>16</v>
      </c>
    </row>
    <row r="9963" spans="1:20" x14ac:dyDescent="0.25">
      <c r="A9963">
        <v>9962</v>
      </c>
      <c r="B9963" s="4">
        <v>44911</v>
      </c>
      <c r="C9963" t="str">
        <f t="shared" si="465"/>
        <v>2022</v>
      </c>
      <c r="D9963">
        <v>246</v>
      </c>
      <c r="E9963">
        <v>59</v>
      </c>
      <c r="F9963" t="str">
        <f t="shared" si="466"/>
        <v>Senior</v>
      </c>
      <c r="G9963" t="s">
        <v>7</v>
      </c>
      <c r="H9963" t="s">
        <v>32</v>
      </c>
      <c r="I9963">
        <v>688</v>
      </c>
      <c r="J9963" t="s">
        <v>33</v>
      </c>
      <c r="K9963">
        <v>4</v>
      </c>
      <c r="L9963">
        <v>79.104402820000004</v>
      </c>
      <c r="M9963" t="s">
        <v>20</v>
      </c>
      <c r="N9963" s="2" t="s">
        <v>16</v>
      </c>
      <c r="O9963">
        <v>31.641761129999999</v>
      </c>
      <c r="P9963">
        <f t="shared" si="467"/>
        <v>284.77585015</v>
      </c>
      <c r="Q9963" s="2" t="s">
        <v>11</v>
      </c>
      <c r="R9963" t="s">
        <v>26</v>
      </c>
      <c r="S9963">
        <v>4</v>
      </c>
      <c r="T9963" s="2" t="s">
        <v>16</v>
      </c>
    </row>
    <row r="9964" spans="1:20" x14ac:dyDescent="0.25">
      <c r="A9964">
        <v>9963</v>
      </c>
      <c r="B9964" s="4">
        <v>44190</v>
      </c>
      <c r="C9964" t="str">
        <f t="shared" si="465"/>
        <v>2020</v>
      </c>
      <c r="D9964">
        <v>327</v>
      </c>
      <c r="E9964">
        <v>67</v>
      </c>
      <c r="F9964" t="str">
        <f t="shared" si="466"/>
        <v>Senior</v>
      </c>
      <c r="G9964" t="s">
        <v>13</v>
      </c>
      <c r="H9964" t="s">
        <v>35</v>
      </c>
      <c r="I9964">
        <v>39</v>
      </c>
      <c r="J9964" t="s">
        <v>33</v>
      </c>
      <c r="K9964">
        <v>4</v>
      </c>
      <c r="L9964">
        <v>94.281314399999999</v>
      </c>
      <c r="M9964" t="s">
        <v>20</v>
      </c>
      <c r="N9964" s="2" t="s">
        <v>11</v>
      </c>
      <c r="O9964">
        <v>37.712525759999998</v>
      </c>
      <c r="P9964">
        <f t="shared" si="467"/>
        <v>339.41273183999999</v>
      </c>
      <c r="Q9964" s="2" t="s">
        <v>11</v>
      </c>
      <c r="R9964" t="s">
        <v>26</v>
      </c>
      <c r="S9964">
        <v>2</v>
      </c>
      <c r="T9964" s="2" t="s">
        <v>16</v>
      </c>
    </row>
    <row r="9965" spans="1:20" x14ac:dyDescent="0.25">
      <c r="A9965">
        <v>9964</v>
      </c>
      <c r="B9965" s="4">
        <v>44869</v>
      </c>
      <c r="C9965" t="str">
        <f t="shared" si="465"/>
        <v>2022</v>
      </c>
      <c r="D9965">
        <v>333</v>
      </c>
      <c r="E9965">
        <v>42</v>
      </c>
      <c r="F9965" t="str">
        <f t="shared" si="466"/>
        <v>Adult</v>
      </c>
      <c r="G9965" t="s">
        <v>27</v>
      </c>
      <c r="H9965" t="s">
        <v>38</v>
      </c>
      <c r="I9965">
        <v>589</v>
      </c>
      <c r="J9965" t="s">
        <v>29</v>
      </c>
      <c r="K9965">
        <v>5</v>
      </c>
      <c r="L9965">
        <v>15.27883306</v>
      </c>
      <c r="M9965" t="s">
        <v>25</v>
      </c>
      <c r="N9965" s="2" t="s">
        <v>11</v>
      </c>
      <c r="O9965">
        <v>7.6394165279999999</v>
      </c>
      <c r="P9965">
        <f t="shared" si="467"/>
        <v>68.754748771999999</v>
      </c>
      <c r="Q9965" s="2" t="s">
        <v>11</v>
      </c>
      <c r="R9965" t="s">
        <v>26</v>
      </c>
      <c r="S9965">
        <v>4</v>
      </c>
      <c r="T9965" s="2" t="s">
        <v>16</v>
      </c>
    </row>
    <row r="9966" spans="1:20" x14ac:dyDescent="0.25">
      <c r="A9966">
        <v>9965</v>
      </c>
      <c r="B9966" s="4">
        <v>43417</v>
      </c>
      <c r="C9966" t="str">
        <f t="shared" si="465"/>
        <v>2018</v>
      </c>
      <c r="D9966">
        <v>164</v>
      </c>
      <c r="E9966">
        <v>67</v>
      </c>
      <c r="F9966" t="str">
        <f t="shared" si="466"/>
        <v>Senior</v>
      </c>
      <c r="G9966" t="s">
        <v>27</v>
      </c>
      <c r="H9966" t="s">
        <v>28</v>
      </c>
      <c r="I9966">
        <v>636</v>
      </c>
      <c r="J9966" t="s">
        <v>33</v>
      </c>
      <c r="K9966">
        <v>5</v>
      </c>
      <c r="L9966">
        <v>78.106497180000005</v>
      </c>
      <c r="M9966" t="s">
        <v>20</v>
      </c>
      <c r="N9966" s="2" t="s">
        <v>16</v>
      </c>
      <c r="O9966">
        <v>0</v>
      </c>
      <c r="P9966">
        <f t="shared" si="467"/>
        <v>390.53248590000004</v>
      </c>
      <c r="Q9966" s="2" t="s">
        <v>16</v>
      </c>
      <c r="R9966" t="s">
        <v>12</v>
      </c>
      <c r="S9966">
        <v>4</v>
      </c>
      <c r="T9966" s="2" t="s">
        <v>16</v>
      </c>
    </row>
    <row r="9967" spans="1:20" x14ac:dyDescent="0.25">
      <c r="A9967">
        <v>9966</v>
      </c>
      <c r="B9967" s="4">
        <v>43771</v>
      </c>
      <c r="C9967" t="str">
        <f t="shared" si="465"/>
        <v>2019</v>
      </c>
      <c r="D9967">
        <v>304</v>
      </c>
      <c r="E9967">
        <v>50</v>
      </c>
      <c r="F9967" t="str">
        <f t="shared" si="466"/>
        <v>Adult</v>
      </c>
      <c r="G9967" t="s">
        <v>27</v>
      </c>
      <c r="H9967" t="s">
        <v>19</v>
      </c>
      <c r="I9967">
        <v>63</v>
      </c>
      <c r="J9967" t="s">
        <v>29</v>
      </c>
      <c r="K9967">
        <v>1</v>
      </c>
      <c r="L9967">
        <v>80.45226194</v>
      </c>
      <c r="M9967" t="s">
        <v>22</v>
      </c>
      <c r="N9967" s="2" t="s">
        <v>11</v>
      </c>
      <c r="O9967">
        <v>8.0452261939999996</v>
      </c>
      <c r="P9967">
        <f t="shared" si="467"/>
        <v>72.407035746000005</v>
      </c>
      <c r="Q9967" s="2" t="s">
        <v>11</v>
      </c>
      <c r="R9967" t="s">
        <v>26</v>
      </c>
      <c r="S9967">
        <v>4</v>
      </c>
      <c r="T9967" s="2" t="s">
        <v>11</v>
      </c>
    </row>
    <row r="9968" spans="1:20" x14ac:dyDescent="0.25">
      <c r="A9968">
        <v>9967</v>
      </c>
      <c r="B9968" s="4">
        <v>44900</v>
      </c>
      <c r="C9968" t="str">
        <f t="shared" si="465"/>
        <v>2022</v>
      </c>
      <c r="D9968">
        <v>56</v>
      </c>
      <c r="E9968">
        <v>45</v>
      </c>
      <c r="F9968" t="str">
        <f t="shared" si="466"/>
        <v>Adult</v>
      </c>
      <c r="G9968" t="s">
        <v>7</v>
      </c>
      <c r="H9968" t="s">
        <v>21</v>
      </c>
      <c r="I9968">
        <v>664</v>
      </c>
      <c r="J9968" t="s">
        <v>24</v>
      </c>
      <c r="K9968">
        <v>2</v>
      </c>
      <c r="L9968">
        <v>23.58212602</v>
      </c>
      <c r="M9968" t="s">
        <v>25</v>
      </c>
      <c r="N9968" s="2" t="s">
        <v>16</v>
      </c>
      <c r="O9968">
        <v>4.7164252040000001</v>
      </c>
      <c r="P9968">
        <f t="shared" si="467"/>
        <v>42.447826836000004</v>
      </c>
      <c r="Q9968" s="2" t="s">
        <v>16</v>
      </c>
      <c r="R9968" t="s">
        <v>26</v>
      </c>
      <c r="S9968">
        <v>5</v>
      </c>
      <c r="T9968" s="2" t="s">
        <v>11</v>
      </c>
    </row>
    <row r="9969" spans="1:20" x14ac:dyDescent="0.25">
      <c r="A9969">
        <v>9968</v>
      </c>
      <c r="B9969" s="4">
        <v>44512</v>
      </c>
      <c r="C9969" t="str">
        <f t="shared" si="465"/>
        <v>2021</v>
      </c>
      <c r="D9969">
        <v>444</v>
      </c>
      <c r="E9969">
        <v>54</v>
      </c>
      <c r="F9969" t="str">
        <f t="shared" si="466"/>
        <v>Senior</v>
      </c>
      <c r="G9969" t="s">
        <v>13</v>
      </c>
      <c r="H9969" t="s">
        <v>31</v>
      </c>
      <c r="I9969">
        <v>810</v>
      </c>
      <c r="J9969" t="s">
        <v>24</v>
      </c>
      <c r="K9969">
        <v>4</v>
      </c>
      <c r="L9969">
        <v>56.632758320000001</v>
      </c>
      <c r="M9969" t="s">
        <v>20</v>
      </c>
      <c r="N9969" s="2" t="s">
        <v>11</v>
      </c>
      <c r="O9969">
        <v>0</v>
      </c>
      <c r="P9969">
        <f t="shared" si="467"/>
        <v>226.53103328</v>
      </c>
      <c r="Q9969" s="2" t="s">
        <v>16</v>
      </c>
      <c r="R9969" t="s">
        <v>12</v>
      </c>
      <c r="S9969">
        <v>5</v>
      </c>
      <c r="T9969" s="2" t="s">
        <v>11</v>
      </c>
    </row>
    <row r="9970" spans="1:20" x14ac:dyDescent="0.25">
      <c r="A9970">
        <v>9969</v>
      </c>
      <c r="B9970" s="4">
        <v>44193</v>
      </c>
      <c r="C9970" t="str">
        <f t="shared" si="465"/>
        <v>2020</v>
      </c>
      <c r="D9970">
        <v>319</v>
      </c>
      <c r="E9970">
        <v>66</v>
      </c>
      <c r="F9970" t="str">
        <f t="shared" si="466"/>
        <v>Senior</v>
      </c>
      <c r="G9970" t="s">
        <v>27</v>
      </c>
      <c r="H9970" t="s">
        <v>17</v>
      </c>
      <c r="I9970">
        <v>978</v>
      </c>
      <c r="J9970" t="s">
        <v>33</v>
      </c>
      <c r="K9970">
        <v>2</v>
      </c>
      <c r="L9970">
        <v>73.152937489999999</v>
      </c>
      <c r="M9970" t="s">
        <v>25</v>
      </c>
      <c r="N9970" s="2" t="s">
        <v>16</v>
      </c>
      <c r="O9970">
        <v>14.630587500000001</v>
      </c>
      <c r="P9970">
        <f t="shared" si="467"/>
        <v>131.67528748000001</v>
      </c>
      <c r="Q9970" s="2" t="s">
        <v>16</v>
      </c>
      <c r="R9970" t="s">
        <v>26</v>
      </c>
      <c r="S9970">
        <v>2</v>
      </c>
      <c r="T9970" s="2" t="s">
        <v>11</v>
      </c>
    </row>
    <row r="9971" spans="1:20" x14ac:dyDescent="0.25">
      <c r="A9971">
        <v>9970</v>
      </c>
      <c r="B9971" s="4">
        <v>43779</v>
      </c>
      <c r="C9971" t="str">
        <f t="shared" si="465"/>
        <v>2019</v>
      </c>
      <c r="D9971">
        <v>3</v>
      </c>
      <c r="E9971">
        <v>49</v>
      </c>
      <c r="F9971" t="str">
        <f t="shared" si="466"/>
        <v>Adult</v>
      </c>
      <c r="G9971" t="s">
        <v>13</v>
      </c>
      <c r="H9971" t="s">
        <v>28</v>
      </c>
      <c r="I9971">
        <v>403</v>
      </c>
      <c r="J9971" t="s">
        <v>24</v>
      </c>
      <c r="K9971">
        <v>5</v>
      </c>
      <c r="L9971">
        <v>84.640799560000005</v>
      </c>
      <c r="M9971" t="s">
        <v>25</v>
      </c>
      <c r="N9971" s="2" t="s">
        <v>16</v>
      </c>
      <c r="O9971">
        <v>0</v>
      </c>
      <c r="P9971">
        <f t="shared" si="467"/>
        <v>423.20399780000002</v>
      </c>
      <c r="Q9971" s="2" t="s">
        <v>11</v>
      </c>
      <c r="R9971" t="s">
        <v>18</v>
      </c>
      <c r="S9971">
        <v>3</v>
      </c>
      <c r="T9971" s="2" t="s">
        <v>16</v>
      </c>
    </row>
    <row r="9972" spans="1:20" x14ac:dyDescent="0.25">
      <c r="A9972">
        <v>9971</v>
      </c>
      <c r="B9972" s="4">
        <v>43462</v>
      </c>
      <c r="C9972" t="str">
        <f t="shared" si="465"/>
        <v>2018</v>
      </c>
      <c r="D9972">
        <v>252</v>
      </c>
      <c r="E9972">
        <v>65</v>
      </c>
      <c r="F9972" t="str">
        <f t="shared" si="466"/>
        <v>Senior</v>
      </c>
      <c r="G9972" t="s">
        <v>7</v>
      </c>
      <c r="H9972" t="s">
        <v>37</v>
      </c>
      <c r="I9972">
        <v>603</v>
      </c>
      <c r="J9972" t="s">
        <v>9</v>
      </c>
      <c r="K9972">
        <v>2</v>
      </c>
      <c r="L9972">
        <v>27.909765719999999</v>
      </c>
      <c r="M9972" t="s">
        <v>22</v>
      </c>
      <c r="N9972" s="2" t="s">
        <v>11</v>
      </c>
      <c r="O9972">
        <v>0</v>
      </c>
      <c r="P9972">
        <f t="shared" si="467"/>
        <v>55.819531439999999</v>
      </c>
      <c r="Q9972" s="2" t="s">
        <v>11</v>
      </c>
      <c r="R9972" t="s">
        <v>12</v>
      </c>
      <c r="S9972">
        <v>1</v>
      </c>
      <c r="T9972" s="2" t="s">
        <v>16</v>
      </c>
    </row>
    <row r="9973" spans="1:20" x14ac:dyDescent="0.25">
      <c r="A9973">
        <v>9972</v>
      </c>
      <c r="B9973" s="4">
        <v>43456</v>
      </c>
      <c r="C9973" t="str">
        <f t="shared" si="465"/>
        <v>2018</v>
      </c>
      <c r="D9973">
        <v>26</v>
      </c>
      <c r="E9973">
        <v>44</v>
      </c>
      <c r="F9973" t="str">
        <f t="shared" si="466"/>
        <v>Adult</v>
      </c>
      <c r="G9973" t="s">
        <v>7</v>
      </c>
      <c r="H9973" t="s">
        <v>32</v>
      </c>
      <c r="I9973">
        <v>563</v>
      </c>
      <c r="J9973" t="s">
        <v>29</v>
      </c>
      <c r="K9973">
        <v>5</v>
      </c>
      <c r="L9973">
        <v>50.822300570000003</v>
      </c>
      <c r="M9973" t="s">
        <v>20</v>
      </c>
      <c r="N9973" s="2" t="s">
        <v>11</v>
      </c>
      <c r="O9973">
        <v>0</v>
      </c>
      <c r="P9973">
        <f t="shared" si="467"/>
        <v>254.11150285000002</v>
      </c>
      <c r="Q9973" s="2" t="s">
        <v>11</v>
      </c>
      <c r="R9973" t="s">
        <v>18</v>
      </c>
      <c r="S9973">
        <v>4</v>
      </c>
      <c r="T9973" s="2" t="s">
        <v>16</v>
      </c>
    </row>
    <row r="9974" spans="1:20" x14ac:dyDescent="0.25">
      <c r="A9974">
        <v>9973</v>
      </c>
      <c r="B9974" s="4">
        <v>44143</v>
      </c>
      <c r="C9974" t="str">
        <f t="shared" si="465"/>
        <v>2020</v>
      </c>
      <c r="D9974">
        <v>297</v>
      </c>
      <c r="E9974">
        <v>28</v>
      </c>
      <c r="F9974" t="str">
        <f t="shared" si="466"/>
        <v>Teenager</v>
      </c>
      <c r="G9974" t="s">
        <v>13</v>
      </c>
      <c r="H9974" t="s">
        <v>8</v>
      </c>
      <c r="I9974">
        <v>83</v>
      </c>
      <c r="J9974" t="s">
        <v>9</v>
      </c>
      <c r="K9974">
        <v>1</v>
      </c>
      <c r="L9974">
        <v>44.694107899999999</v>
      </c>
      <c r="M9974" t="s">
        <v>20</v>
      </c>
      <c r="N9974" s="2" t="s">
        <v>11</v>
      </c>
      <c r="O9974">
        <v>0</v>
      </c>
      <c r="P9974">
        <f t="shared" si="467"/>
        <v>44.694107899999999</v>
      </c>
      <c r="Q9974" s="2" t="s">
        <v>11</v>
      </c>
      <c r="R9974" t="s">
        <v>12</v>
      </c>
      <c r="S9974">
        <v>1</v>
      </c>
      <c r="T9974" s="2" t="s">
        <v>11</v>
      </c>
    </row>
    <row r="9975" spans="1:20" x14ac:dyDescent="0.25">
      <c r="A9975">
        <v>9974</v>
      </c>
      <c r="B9975" s="4">
        <v>44552</v>
      </c>
      <c r="C9975" t="str">
        <f t="shared" si="465"/>
        <v>2021</v>
      </c>
      <c r="D9975">
        <v>396</v>
      </c>
      <c r="E9975">
        <v>23</v>
      </c>
      <c r="F9975" t="str">
        <f t="shared" si="466"/>
        <v>Teenager</v>
      </c>
      <c r="G9975" t="s">
        <v>13</v>
      </c>
      <c r="H9975" t="s">
        <v>42</v>
      </c>
      <c r="I9975">
        <v>725</v>
      </c>
      <c r="J9975" t="s">
        <v>15</v>
      </c>
      <c r="K9975">
        <v>1</v>
      </c>
      <c r="L9975">
        <v>27.797915490000001</v>
      </c>
      <c r="M9975" t="s">
        <v>25</v>
      </c>
      <c r="N9975" s="2" t="s">
        <v>16</v>
      </c>
      <c r="O9975">
        <v>0</v>
      </c>
      <c r="P9975">
        <f t="shared" si="467"/>
        <v>27.797915490000001</v>
      </c>
      <c r="Q9975" s="2" t="s">
        <v>16</v>
      </c>
      <c r="R9975" t="s">
        <v>12</v>
      </c>
      <c r="S9975">
        <v>1</v>
      </c>
      <c r="T9975" s="2" t="s">
        <v>16</v>
      </c>
    </row>
    <row r="9976" spans="1:20" x14ac:dyDescent="0.25">
      <c r="A9976">
        <v>9975</v>
      </c>
      <c r="B9976" s="4">
        <v>44548</v>
      </c>
      <c r="C9976" t="str">
        <f t="shared" si="465"/>
        <v>2021</v>
      </c>
      <c r="D9976">
        <v>292</v>
      </c>
      <c r="E9976">
        <v>34</v>
      </c>
      <c r="F9976" t="str">
        <f t="shared" si="466"/>
        <v>Adult</v>
      </c>
      <c r="G9976" t="s">
        <v>7</v>
      </c>
      <c r="H9976" t="s">
        <v>32</v>
      </c>
      <c r="I9976">
        <v>966</v>
      </c>
      <c r="J9976" t="s">
        <v>15</v>
      </c>
      <c r="K9976">
        <v>2</v>
      </c>
      <c r="L9976">
        <v>16.67368188</v>
      </c>
      <c r="M9976" t="s">
        <v>22</v>
      </c>
      <c r="N9976" s="2" t="s">
        <v>16</v>
      </c>
      <c r="O9976">
        <v>0</v>
      </c>
      <c r="P9976">
        <f t="shared" si="467"/>
        <v>33.34736376</v>
      </c>
      <c r="Q9976" s="2" t="s">
        <v>11</v>
      </c>
      <c r="R9976" t="s">
        <v>12</v>
      </c>
      <c r="S9976">
        <v>5</v>
      </c>
      <c r="T9976" s="2" t="s">
        <v>11</v>
      </c>
    </row>
    <row r="9977" spans="1:20" x14ac:dyDescent="0.25">
      <c r="A9977">
        <v>9976</v>
      </c>
      <c r="B9977" s="4">
        <v>44514</v>
      </c>
      <c r="C9977" t="str">
        <f t="shared" si="465"/>
        <v>2021</v>
      </c>
      <c r="D9977">
        <v>77</v>
      </c>
      <c r="E9977">
        <v>54</v>
      </c>
      <c r="F9977" t="str">
        <f t="shared" si="466"/>
        <v>Senior</v>
      </c>
      <c r="G9977" t="s">
        <v>13</v>
      </c>
      <c r="H9977" t="s">
        <v>42</v>
      </c>
      <c r="I9977">
        <v>816</v>
      </c>
      <c r="J9977" t="s">
        <v>29</v>
      </c>
      <c r="K9977">
        <v>1</v>
      </c>
      <c r="L9977">
        <v>67.553365240000005</v>
      </c>
      <c r="M9977" t="s">
        <v>25</v>
      </c>
      <c r="N9977" s="2" t="s">
        <v>11</v>
      </c>
      <c r="O9977">
        <v>6.7553365240000005</v>
      </c>
      <c r="P9977">
        <f t="shared" si="467"/>
        <v>60.798028716000005</v>
      </c>
      <c r="Q9977" s="2" t="s">
        <v>11</v>
      </c>
      <c r="R9977" t="s">
        <v>26</v>
      </c>
      <c r="S9977">
        <v>4</v>
      </c>
      <c r="T9977" s="2" t="s">
        <v>16</v>
      </c>
    </row>
    <row r="9978" spans="1:20" x14ac:dyDescent="0.25">
      <c r="A9978">
        <v>9977</v>
      </c>
      <c r="B9978" s="4">
        <v>45281</v>
      </c>
      <c r="C9978" t="str">
        <f t="shared" si="465"/>
        <v>2023</v>
      </c>
      <c r="D9978">
        <v>45</v>
      </c>
      <c r="E9978">
        <v>40</v>
      </c>
      <c r="F9978" t="str">
        <f t="shared" si="466"/>
        <v>Adult</v>
      </c>
      <c r="G9978" t="s">
        <v>13</v>
      </c>
      <c r="H9978" t="s">
        <v>40</v>
      </c>
      <c r="I9978">
        <v>353</v>
      </c>
      <c r="J9978" t="s">
        <v>15</v>
      </c>
      <c r="K9978">
        <v>3</v>
      </c>
      <c r="L9978">
        <v>34.14330897</v>
      </c>
      <c r="M9978" t="s">
        <v>22</v>
      </c>
      <c r="N9978" s="2" t="s">
        <v>11</v>
      </c>
      <c r="O9978">
        <v>10.242992689999999</v>
      </c>
      <c r="P9978">
        <f t="shared" si="467"/>
        <v>92.186934220000012</v>
      </c>
      <c r="Q9978" s="2" t="s">
        <v>11</v>
      </c>
      <c r="R9978" t="s">
        <v>26</v>
      </c>
      <c r="S9978">
        <v>4</v>
      </c>
      <c r="T9978" s="2" t="s">
        <v>16</v>
      </c>
    </row>
    <row r="9979" spans="1:20" x14ac:dyDescent="0.25">
      <c r="A9979">
        <v>9978</v>
      </c>
      <c r="B9979" s="4">
        <v>43830</v>
      </c>
      <c r="C9979" t="str">
        <f t="shared" si="465"/>
        <v>2019</v>
      </c>
      <c r="D9979">
        <v>177</v>
      </c>
      <c r="E9979">
        <v>20</v>
      </c>
      <c r="F9979" t="str">
        <f t="shared" si="466"/>
        <v>Teenager</v>
      </c>
      <c r="G9979" t="s">
        <v>27</v>
      </c>
      <c r="H9979" t="s">
        <v>32</v>
      </c>
      <c r="I9979">
        <v>3</v>
      </c>
      <c r="J9979" t="s">
        <v>24</v>
      </c>
      <c r="K9979">
        <v>2</v>
      </c>
      <c r="L9979">
        <v>81.239682759999994</v>
      </c>
      <c r="M9979" t="s">
        <v>20</v>
      </c>
      <c r="N9979" s="2" t="s">
        <v>11</v>
      </c>
      <c r="O9979">
        <v>0</v>
      </c>
      <c r="P9979">
        <f t="shared" si="467"/>
        <v>162.47936551999999</v>
      </c>
      <c r="Q9979" s="2" t="s">
        <v>16</v>
      </c>
      <c r="R9979" t="s">
        <v>18</v>
      </c>
      <c r="S9979">
        <v>1</v>
      </c>
      <c r="T9979" s="2" t="s">
        <v>16</v>
      </c>
    </row>
    <row r="9980" spans="1:20" x14ac:dyDescent="0.25">
      <c r="A9980">
        <v>9979</v>
      </c>
      <c r="B9980" s="4">
        <v>43406</v>
      </c>
      <c r="C9980" t="str">
        <f t="shared" si="465"/>
        <v>2018</v>
      </c>
      <c r="D9980">
        <v>55</v>
      </c>
      <c r="E9980">
        <v>61</v>
      </c>
      <c r="F9980" t="str">
        <f t="shared" si="466"/>
        <v>Senior</v>
      </c>
      <c r="G9980" t="s">
        <v>7</v>
      </c>
      <c r="H9980" t="s">
        <v>32</v>
      </c>
      <c r="I9980">
        <v>401</v>
      </c>
      <c r="J9980" t="s">
        <v>15</v>
      </c>
      <c r="K9980">
        <v>3</v>
      </c>
      <c r="L9980">
        <v>30.91802401</v>
      </c>
      <c r="M9980" t="s">
        <v>20</v>
      </c>
      <c r="N9980" s="2" t="s">
        <v>16</v>
      </c>
      <c r="O9980">
        <v>0</v>
      </c>
      <c r="P9980">
        <f t="shared" si="467"/>
        <v>92.754072030000003</v>
      </c>
      <c r="Q9980" s="2" t="s">
        <v>11</v>
      </c>
      <c r="R9980" t="s">
        <v>12</v>
      </c>
      <c r="S9980">
        <v>1</v>
      </c>
      <c r="T9980" s="2" t="s">
        <v>11</v>
      </c>
    </row>
    <row r="9981" spans="1:20" x14ac:dyDescent="0.25">
      <c r="A9981">
        <v>9980</v>
      </c>
      <c r="B9981" s="4">
        <v>44548</v>
      </c>
      <c r="C9981" t="str">
        <f t="shared" si="465"/>
        <v>2021</v>
      </c>
      <c r="D9981">
        <v>360</v>
      </c>
      <c r="E9981">
        <v>69</v>
      </c>
      <c r="F9981" t="str">
        <f t="shared" si="466"/>
        <v>Senior</v>
      </c>
      <c r="G9981" t="s">
        <v>27</v>
      </c>
      <c r="H9981" t="s">
        <v>8</v>
      </c>
      <c r="I9981">
        <v>887</v>
      </c>
      <c r="J9981" t="s">
        <v>15</v>
      </c>
      <c r="K9981">
        <v>3</v>
      </c>
      <c r="L9981">
        <v>30.138386109999999</v>
      </c>
      <c r="M9981" t="s">
        <v>25</v>
      </c>
      <c r="N9981" s="2" t="s">
        <v>16</v>
      </c>
      <c r="O9981">
        <v>0</v>
      </c>
      <c r="P9981">
        <f t="shared" si="467"/>
        <v>90.415158329999997</v>
      </c>
      <c r="Q9981" s="2" t="s">
        <v>11</v>
      </c>
      <c r="R9981" t="s">
        <v>12</v>
      </c>
      <c r="S9981">
        <v>4</v>
      </c>
      <c r="T9981" s="2" t="s">
        <v>16</v>
      </c>
    </row>
    <row r="9982" spans="1:20" x14ac:dyDescent="0.25">
      <c r="A9982">
        <v>9981</v>
      </c>
      <c r="B9982" s="4">
        <v>44889</v>
      </c>
      <c r="C9982" t="str">
        <f t="shared" si="465"/>
        <v>2022</v>
      </c>
      <c r="D9982">
        <v>244</v>
      </c>
      <c r="E9982">
        <v>48</v>
      </c>
      <c r="F9982" t="str">
        <f t="shared" si="466"/>
        <v>Adult</v>
      </c>
      <c r="G9982" t="s">
        <v>13</v>
      </c>
      <c r="H9982" t="s">
        <v>28</v>
      </c>
      <c r="I9982">
        <v>516</v>
      </c>
      <c r="J9982" t="s">
        <v>24</v>
      </c>
      <c r="K9982">
        <v>2</v>
      </c>
      <c r="L9982">
        <v>23.288657619999999</v>
      </c>
      <c r="M9982" t="s">
        <v>20</v>
      </c>
      <c r="N9982" s="2" t="s">
        <v>16</v>
      </c>
      <c r="O9982">
        <v>4.657731525</v>
      </c>
      <c r="P9982">
        <f t="shared" si="467"/>
        <v>41.919583714999995</v>
      </c>
      <c r="Q9982" s="2" t="s">
        <v>11</v>
      </c>
      <c r="R9982" t="s">
        <v>26</v>
      </c>
      <c r="S9982">
        <v>1</v>
      </c>
      <c r="T9982" s="2" t="s">
        <v>16</v>
      </c>
    </row>
    <row r="9983" spans="1:20" x14ac:dyDescent="0.25">
      <c r="A9983">
        <v>9982</v>
      </c>
      <c r="B9983" s="4">
        <v>43817</v>
      </c>
      <c r="C9983" t="str">
        <f t="shared" si="465"/>
        <v>2019</v>
      </c>
      <c r="D9983">
        <v>417</v>
      </c>
      <c r="E9983">
        <v>41</v>
      </c>
      <c r="F9983" t="str">
        <f t="shared" si="466"/>
        <v>Adult</v>
      </c>
      <c r="G9983" t="s">
        <v>13</v>
      </c>
      <c r="H9983" t="s">
        <v>37</v>
      </c>
      <c r="I9983">
        <v>603</v>
      </c>
      <c r="J9983" t="s">
        <v>29</v>
      </c>
      <c r="K9983">
        <v>2</v>
      </c>
      <c r="L9983">
        <v>40.310151490000003</v>
      </c>
      <c r="M9983" t="s">
        <v>22</v>
      </c>
      <c r="N9983" s="2" t="s">
        <v>11</v>
      </c>
      <c r="O9983">
        <v>8.0620302989999999</v>
      </c>
      <c r="P9983">
        <f t="shared" si="467"/>
        <v>72.558272681000005</v>
      </c>
      <c r="Q9983" s="2" t="s">
        <v>11</v>
      </c>
      <c r="R9983" t="s">
        <v>26</v>
      </c>
      <c r="S9983">
        <v>1</v>
      </c>
      <c r="T9983" s="2" t="s">
        <v>16</v>
      </c>
    </row>
    <row r="9984" spans="1:20" x14ac:dyDescent="0.25">
      <c r="A9984">
        <v>9983</v>
      </c>
      <c r="B9984" s="4">
        <v>44881</v>
      </c>
      <c r="C9984" t="str">
        <f t="shared" si="465"/>
        <v>2022</v>
      </c>
      <c r="D9984">
        <v>392</v>
      </c>
      <c r="E9984">
        <v>66</v>
      </c>
      <c r="F9984" t="str">
        <f t="shared" si="466"/>
        <v>Senior</v>
      </c>
      <c r="G9984" t="s">
        <v>7</v>
      </c>
      <c r="H9984" t="s">
        <v>41</v>
      </c>
      <c r="I9984">
        <v>467</v>
      </c>
      <c r="J9984" t="s">
        <v>15</v>
      </c>
      <c r="K9984">
        <v>2</v>
      </c>
      <c r="L9984">
        <v>20.10522697</v>
      </c>
      <c r="M9984" t="s">
        <v>10</v>
      </c>
      <c r="N9984" s="2" t="s">
        <v>16</v>
      </c>
      <c r="O9984">
        <v>4.0210453939999997</v>
      </c>
      <c r="P9984">
        <f t="shared" si="467"/>
        <v>36.189408546000003</v>
      </c>
      <c r="Q9984" s="2" t="s">
        <v>11</v>
      </c>
      <c r="R9984" t="s">
        <v>26</v>
      </c>
      <c r="S9984">
        <v>5</v>
      </c>
      <c r="T9984" s="2" t="s">
        <v>11</v>
      </c>
    </row>
    <row r="9985" spans="1:20" x14ac:dyDescent="0.25">
      <c r="A9985">
        <v>9984</v>
      </c>
      <c r="B9985" s="4">
        <v>43406</v>
      </c>
      <c r="C9985" t="str">
        <f t="shared" si="465"/>
        <v>2018</v>
      </c>
      <c r="D9985">
        <v>479</v>
      </c>
      <c r="E9985">
        <v>59</v>
      </c>
      <c r="F9985" t="str">
        <f t="shared" si="466"/>
        <v>Senior</v>
      </c>
      <c r="G9985" t="s">
        <v>27</v>
      </c>
      <c r="H9985" t="s">
        <v>38</v>
      </c>
      <c r="I9985">
        <v>852</v>
      </c>
      <c r="J9985" t="s">
        <v>15</v>
      </c>
      <c r="K9985">
        <v>3</v>
      </c>
      <c r="L9985">
        <v>66.003244600000002</v>
      </c>
      <c r="M9985" t="s">
        <v>22</v>
      </c>
      <c r="N9985" s="2" t="s">
        <v>16</v>
      </c>
      <c r="O9985">
        <v>0</v>
      </c>
      <c r="P9985">
        <f t="shared" si="467"/>
        <v>198.00973379999999</v>
      </c>
      <c r="Q9985" s="2" t="s">
        <v>16</v>
      </c>
      <c r="R9985" t="s">
        <v>12</v>
      </c>
      <c r="S9985">
        <v>1</v>
      </c>
      <c r="T9985" s="2" t="s">
        <v>11</v>
      </c>
    </row>
    <row r="9986" spans="1:20" x14ac:dyDescent="0.25">
      <c r="A9986">
        <v>9985</v>
      </c>
      <c r="B9986" s="4">
        <v>44535</v>
      </c>
      <c r="C9986" t="str">
        <f t="shared" si="465"/>
        <v>2021</v>
      </c>
      <c r="D9986">
        <v>151</v>
      </c>
      <c r="E9986">
        <v>33</v>
      </c>
      <c r="F9986" t="str">
        <f t="shared" si="466"/>
        <v>Adult</v>
      </c>
      <c r="G9986" t="s">
        <v>7</v>
      </c>
      <c r="H9986" t="s">
        <v>31</v>
      </c>
      <c r="I9986">
        <v>699</v>
      </c>
      <c r="J9986" t="s">
        <v>24</v>
      </c>
      <c r="K9986">
        <v>3</v>
      </c>
      <c r="L9986">
        <v>28.375673259999999</v>
      </c>
      <c r="M9986" t="s">
        <v>22</v>
      </c>
      <c r="N9986" s="2" t="s">
        <v>11</v>
      </c>
      <c r="O9986">
        <v>0</v>
      </c>
      <c r="P9986">
        <f t="shared" si="467"/>
        <v>85.127019779999998</v>
      </c>
      <c r="Q9986" s="2" t="s">
        <v>16</v>
      </c>
      <c r="R9986" t="s">
        <v>18</v>
      </c>
      <c r="S9986">
        <v>1</v>
      </c>
      <c r="T9986" s="2" t="s">
        <v>16</v>
      </c>
    </row>
    <row r="9987" spans="1:20" x14ac:dyDescent="0.25">
      <c r="A9987">
        <v>9986</v>
      </c>
      <c r="B9987" s="4">
        <v>45263</v>
      </c>
      <c r="C9987" t="str">
        <f t="shared" ref="C9987:C10001" si="468">TEXT(B9987,"YYYY")</f>
        <v>2023</v>
      </c>
      <c r="D9987">
        <v>315</v>
      </c>
      <c r="E9987">
        <v>38</v>
      </c>
      <c r="F9987" t="str">
        <f t="shared" ref="F9987:F10001" si="469">IF(E9987&gt;50,"Senior",IF(E9987&gt;30,"Adult","Teenager"))</f>
        <v>Adult</v>
      </c>
      <c r="G9987" t="s">
        <v>13</v>
      </c>
      <c r="H9987" t="s">
        <v>37</v>
      </c>
      <c r="I9987">
        <v>840</v>
      </c>
      <c r="J9987" t="s">
        <v>33</v>
      </c>
      <c r="K9987">
        <v>5</v>
      </c>
      <c r="L9987">
        <v>40.926706119999999</v>
      </c>
      <c r="M9987" t="s">
        <v>20</v>
      </c>
      <c r="N9987" s="2" t="s">
        <v>11</v>
      </c>
      <c r="O9987">
        <v>0</v>
      </c>
      <c r="P9987">
        <f t="shared" ref="P9987:P10001" si="470">K9987*L9987-O9987</f>
        <v>204.6335306</v>
      </c>
      <c r="Q9987" s="2" t="s">
        <v>16</v>
      </c>
      <c r="R9987" t="s">
        <v>18</v>
      </c>
      <c r="S9987">
        <v>2</v>
      </c>
      <c r="T9987" s="2" t="s">
        <v>11</v>
      </c>
    </row>
    <row r="9988" spans="1:20" x14ac:dyDescent="0.25">
      <c r="A9988">
        <v>9987</v>
      </c>
      <c r="B9988" s="4">
        <v>45252</v>
      </c>
      <c r="C9988" t="str">
        <f t="shared" si="468"/>
        <v>2023</v>
      </c>
      <c r="D9988">
        <v>475</v>
      </c>
      <c r="E9988">
        <v>35</v>
      </c>
      <c r="F9988" t="str">
        <f t="shared" si="469"/>
        <v>Adult</v>
      </c>
      <c r="G9988" t="s">
        <v>13</v>
      </c>
      <c r="H9988" t="s">
        <v>37</v>
      </c>
      <c r="I9988">
        <v>532</v>
      </c>
      <c r="J9988" t="s">
        <v>33</v>
      </c>
      <c r="K9988">
        <v>2</v>
      </c>
      <c r="L9988">
        <v>79.963826389999994</v>
      </c>
      <c r="M9988" t="s">
        <v>22</v>
      </c>
      <c r="N9988" s="2" t="s">
        <v>11</v>
      </c>
      <c r="O9988">
        <v>0</v>
      </c>
      <c r="P9988">
        <f t="shared" si="470"/>
        <v>159.92765277999999</v>
      </c>
      <c r="Q9988" s="2" t="s">
        <v>11</v>
      </c>
      <c r="R9988" t="s">
        <v>12</v>
      </c>
      <c r="S9988">
        <v>5</v>
      </c>
      <c r="T9988" s="2" t="s">
        <v>11</v>
      </c>
    </row>
    <row r="9989" spans="1:20" x14ac:dyDescent="0.25">
      <c r="A9989">
        <v>9988</v>
      </c>
      <c r="B9989" s="4">
        <v>44528</v>
      </c>
      <c r="C9989" t="str">
        <f t="shared" si="468"/>
        <v>2021</v>
      </c>
      <c r="D9989">
        <v>73</v>
      </c>
      <c r="E9989">
        <v>39</v>
      </c>
      <c r="F9989" t="str">
        <f t="shared" si="469"/>
        <v>Adult</v>
      </c>
      <c r="G9989" t="s">
        <v>13</v>
      </c>
      <c r="H9989" t="s">
        <v>36</v>
      </c>
      <c r="I9989">
        <v>772</v>
      </c>
      <c r="J9989" t="s">
        <v>24</v>
      </c>
      <c r="K9989">
        <v>1</v>
      </c>
      <c r="L9989">
        <v>82.209345709999994</v>
      </c>
      <c r="M9989" t="s">
        <v>20</v>
      </c>
      <c r="N9989" s="2" t="s">
        <v>11</v>
      </c>
      <c r="O9989">
        <v>8.2209345710000008</v>
      </c>
      <c r="P9989">
        <f t="shared" si="470"/>
        <v>73.988411138999993</v>
      </c>
      <c r="Q9989" s="2" t="s">
        <v>16</v>
      </c>
      <c r="R9989" t="s">
        <v>26</v>
      </c>
      <c r="S9989">
        <v>1</v>
      </c>
      <c r="T9989" s="2" t="s">
        <v>11</v>
      </c>
    </row>
    <row r="9990" spans="1:20" x14ac:dyDescent="0.25">
      <c r="A9990">
        <v>9989</v>
      </c>
      <c r="B9990" s="4">
        <v>44555</v>
      </c>
      <c r="C9990" t="str">
        <f t="shared" si="468"/>
        <v>2021</v>
      </c>
      <c r="D9990">
        <v>336</v>
      </c>
      <c r="E9990">
        <v>63</v>
      </c>
      <c r="F9990" t="str">
        <f t="shared" si="469"/>
        <v>Senior</v>
      </c>
      <c r="G9990" t="s">
        <v>7</v>
      </c>
      <c r="H9990" t="s">
        <v>36</v>
      </c>
      <c r="I9990">
        <v>55</v>
      </c>
      <c r="J9990" t="s">
        <v>24</v>
      </c>
      <c r="K9990">
        <v>2</v>
      </c>
      <c r="L9990">
        <v>30.89481761</v>
      </c>
      <c r="M9990" t="s">
        <v>10</v>
      </c>
      <c r="N9990" s="2" t="s">
        <v>16</v>
      </c>
      <c r="O9990">
        <v>0</v>
      </c>
      <c r="P9990">
        <f t="shared" si="470"/>
        <v>61.789635220000001</v>
      </c>
      <c r="Q9990" s="2" t="s">
        <v>16</v>
      </c>
      <c r="R9990" t="s">
        <v>12</v>
      </c>
      <c r="S9990">
        <v>5</v>
      </c>
      <c r="T9990" s="2" t="s">
        <v>11</v>
      </c>
    </row>
    <row r="9991" spans="1:20" x14ac:dyDescent="0.25">
      <c r="A9991">
        <v>9990</v>
      </c>
      <c r="B9991" s="4">
        <v>44544</v>
      </c>
      <c r="C9991" t="str">
        <f t="shared" si="468"/>
        <v>2021</v>
      </c>
      <c r="D9991">
        <v>176</v>
      </c>
      <c r="E9991">
        <v>69</v>
      </c>
      <c r="F9991" t="str">
        <f t="shared" si="469"/>
        <v>Senior</v>
      </c>
      <c r="G9991" t="s">
        <v>27</v>
      </c>
      <c r="H9991" t="s">
        <v>43</v>
      </c>
      <c r="I9991">
        <v>850</v>
      </c>
      <c r="J9991" t="s">
        <v>24</v>
      </c>
      <c r="K9991">
        <v>5</v>
      </c>
      <c r="L9991">
        <v>82.546229859999997</v>
      </c>
      <c r="M9991" t="s">
        <v>25</v>
      </c>
      <c r="N9991" s="2" t="s">
        <v>11</v>
      </c>
      <c r="O9991">
        <v>0</v>
      </c>
      <c r="P9991">
        <f t="shared" si="470"/>
        <v>412.73114929999997</v>
      </c>
      <c r="Q9991" s="2" t="s">
        <v>11</v>
      </c>
      <c r="R9991" t="s">
        <v>12</v>
      </c>
      <c r="S9991">
        <v>5</v>
      </c>
      <c r="T9991" s="2" t="s">
        <v>11</v>
      </c>
    </row>
    <row r="9992" spans="1:20" x14ac:dyDescent="0.25">
      <c r="A9992">
        <v>9991</v>
      </c>
      <c r="B9992" s="4">
        <v>43432</v>
      </c>
      <c r="C9992" t="str">
        <f t="shared" si="468"/>
        <v>2018</v>
      </c>
      <c r="D9992">
        <v>294</v>
      </c>
      <c r="E9992">
        <v>52</v>
      </c>
      <c r="F9992" t="str">
        <f t="shared" si="469"/>
        <v>Senior</v>
      </c>
      <c r="G9992" t="s">
        <v>27</v>
      </c>
      <c r="H9992" t="s">
        <v>17</v>
      </c>
      <c r="I9992">
        <v>402</v>
      </c>
      <c r="J9992" t="s">
        <v>9</v>
      </c>
      <c r="K9992">
        <v>5</v>
      </c>
      <c r="L9992">
        <v>25.056522409999999</v>
      </c>
      <c r="M9992" t="s">
        <v>25</v>
      </c>
      <c r="N9992" s="2" t="s">
        <v>16</v>
      </c>
      <c r="O9992">
        <v>12.52826121</v>
      </c>
      <c r="P9992">
        <f t="shared" si="470"/>
        <v>112.75435084</v>
      </c>
      <c r="Q9992" s="2" t="s">
        <v>16</v>
      </c>
      <c r="R9992" t="s">
        <v>26</v>
      </c>
      <c r="S9992">
        <v>4</v>
      </c>
      <c r="T9992" s="2" t="s">
        <v>16</v>
      </c>
    </row>
    <row r="9993" spans="1:20" x14ac:dyDescent="0.25">
      <c r="A9993">
        <v>9992</v>
      </c>
      <c r="B9993" s="4">
        <v>44159</v>
      </c>
      <c r="C9993" t="str">
        <f t="shared" si="468"/>
        <v>2020</v>
      </c>
      <c r="D9993">
        <v>341</v>
      </c>
      <c r="E9993">
        <v>70</v>
      </c>
      <c r="F9993" t="str">
        <f t="shared" si="469"/>
        <v>Senior</v>
      </c>
      <c r="G9993" t="s">
        <v>13</v>
      </c>
      <c r="H9993" t="s">
        <v>34</v>
      </c>
      <c r="I9993">
        <v>453</v>
      </c>
      <c r="J9993" t="s">
        <v>33</v>
      </c>
      <c r="K9993">
        <v>1</v>
      </c>
      <c r="L9993">
        <v>48.027096059999998</v>
      </c>
      <c r="M9993" t="s">
        <v>10</v>
      </c>
      <c r="N9993" s="2" t="s">
        <v>16</v>
      </c>
      <c r="O9993">
        <v>4.8027096060000005</v>
      </c>
      <c r="P9993">
        <f t="shared" si="470"/>
        <v>43.224386453999998</v>
      </c>
      <c r="Q9993" s="2" t="s">
        <v>11</v>
      </c>
      <c r="R9993" t="s">
        <v>26</v>
      </c>
      <c r="S9993">
        <v>2</v>
      </c>
      <c r="T9993" s="2" t="s">
        <v>16</v>
      </c>
    </row>
    <row r="9994" spans="1:20" x14ac:dyDescent="0.25">
      <c r="A9994">
        <v>9993</v>
      </c>
      <c r="B9994" s="4">
        <v>44926</v>
      </c>
      <c r="C9994" t="str">
        <f t="shared" si="468"/>
        <v>2022</v>
      </c>
      <c r="D9994">
        <v>480</v>
      </c>
      <c r="E9994">
        <v>38</v>
      </c>
      <c r="F9994" t="str">
        <f t="shared" si="469"/>
        <v>Adult</v>
      </c>
      <c r="G9994" t="s">
        <v>27</v>
      </c>
      <c r="H9994" t="s">
        <v>36</v>
      </c>
      <c r="I9994">
        <v>539</v>
      </c>
      <c r="J9994" t="s">
        <v>24</v>
      </c>
      <c r="K9994">
        <v>5</v>
      </c>
      <c r="L9994">
        <v>99.665478359999994</v>
      </c>
      <c r="M9994" t="s">
        <v>22</v>
      </c>
      <c r="N9994" s="2" t="s">
        <v>16</v>
      </c>
      <c r="O9994">
        <v>49.832739179999997</v>
      </c>
      <c r="P9994">
        <f t="shared" si="470"/>
        <v>448.49465262000001</v>
      </c>
      <c r="Q9994" s="2" t="s">
        <v>16</v>
      </c>
      <c r="R9994" t="s">
        <v>26</v>
      </c>
      <c r="S9994">
        <v>3</v>
      </c>
      <c r="T9994" s="2" t="s">
        <v>16</v>
      </c>
    </row>
    <row r="9995" spans="1:20" x14ac:dyDescent="0.25">
      <c r="A9995">
        <v>9994</v>
      </c>
      <c r="B9995" s="4">
        <v>43773</v>
      </c>
      <c r="C9995" t="str">
        <f t="shared" si="468"/>
        <v>2019</v>
      </c>
      <c r="D9995">
        <v>15</v>
      </c>
      <c r="E9995">
        <v>57</v>
      </c>
      <c r="F9995" t="str">
        <f t="shared" si="469"/>
        <v>Senior</v>
      </c>
      <c r="G9995" t="s">
        <v>13</v>
      </c>
      <c r="H9995" t="s">
        <v>19</v>
      </c>
      <c r="I9995">
        <v>95</v>
      </c>
      <c r="J9995" t="s">
        <v>33</v>
      </c>
      <c r="K9995">
        <v>5</v>
      </c>
      <c r="L9995">
        <v>87.381128230000002</v>
      </c>
      <c r="M9995" t="s">
        <v>10</v>
      </c>
      <c r="N9995" s="2" t="s">
        <v>11</v>
      </c>
      <c r="O9995">
        <v>0</v>
      </c>
      <c r="P9995">
        <f t="shared" si="470"/>
        <v>436.90564115000001</v>
      </c>
      <c r="Q9995" s="2" t="s">
        <v>16</v>
      </c>
      <c r="R9995" t="s">
        <v>18</v>
      </c>
      <c r="S9995">
        <v>5</v>
      </c>
      <c r="T9995" s="2" t="s">
        <v>16</v>
      </c>
    </row>
    <row r="9996" spans="1:20" x14ac:dyDescent="0.25">
      <c r="A9996">
        <v>9995</v>
      </c>
      <c r="B9996" s="4">
        <v>43811</v>
      </c>
      <c r="C9996" t="str">
        <f t="shared" si="468"/>
        <v>2019</v>
      </c>
      <c r="D9996">
        <v>281</v>
      </c>
      <c r="E9996">
        <v>44</v>
      </c>
      <c r="F9996" t="str">
        <f t="shared" si="469"/>
        <v>Adult</v>
      </c>
      <c r="G9996" t="s">
        <v>7</v>
      </c>
      <c r="H9996" t="s">
        <v>34</v>
      </c>
      <c r="I9996">
        <v>345</v>
      </c>
      <c r="J9996" t="s">
        <v>33</v>
      </c>
      <c r="K9996">
        <v>2</v>
      </c>
      <c r="L9996">
        <v>63.151834000000001</v>
      </c>
      <c r="M9996" t="s">
        <v>25</v>
      </c>
      <c r="N9996" s="2" t="s">
        <v>16</v>
      </c>
      <c r="O9996">
        <v>0</v>
      </c>
      <c r="P9996">
        <f t="shared" si="470"/>
        <v>126.303668</v>
      </c>
      <c r="Q9996" s="2" t="s">
        <v>11</v>
      </c>
      <c r="R9996" t="s">
        <v>12</v>
      </c>
      <c r="S9996">
        <v>5</v>
      </c>
      <c r="T9996" s="2" t="s">
        <v>16</v>
      </c>
    </row>
    <row r="9997" spans="1:20" x14ac:dyDescent="0.25">
      <c r="A9997">
        <v>9996</v>
      </c>
      <c r="B9997" s="4">
        <v>44916</v>
      </c>
      <c r="C9997" t="str">
        <f t="shared" si="468"/>
        <v>2022</v>
      </c>
      <c r="D9997">
        <v>245</v>
      </c>
      <c r="E9997">
        <v>25</v>
      </c>
      <c r="F9997" t="str">
        <f t="shared" si="469"/>
        <v>Teenager</v>
      </c>
      <c r="G9997" t="s">
        <v>7</v>
      </c>
      <c r="H9997" t="s">
        <v>21</v>
      </c>
      <c r="I9997">
        <v>54</v>
      </c>
      <c r="J9997" t="s">
        <v>24</v>
      </c>
      <c r="K9997">
        <v>1</v>
      </c>
      <c r="L9997">
        <v>91.072121499999994</v>
      </c>
      <c r="M9997" t="s">
        <v>10</v>
      </c>
      <c r="N9997" s="2" t="s">
        <v>11</v>
      </c>
      <c r="O9997">
        <v>9.1072121500000005</v>
      </c>
      <c r="P9997">
        <f t="shared" si="470"/>
        <v>81.964909349999999</v>
      </c>
      <c r="Q9997" s="2" t="s">
        <v>16</v>
      </c>
      <c r="R9997" t="s">
        <v>26</v>
      </c>
      <c r="S9997">
        <v>4</v>
      </c>
      <c r="T9997" s="2" t="s">
        <v>11</v>
      </c>
    </row>
    <row r="9998" spans="1:20" x14ac:dyDescent="0.25">
      <c r="A9998">
        <v>9997</v>
      </c>
      <c r="B9998" s="4">
        <v>44889</v>
      </c>
      <c r="C9998" t="str">
        <f t="shared" si="468"/>
        <v>2022</v>
      </c>
      <c r="D9998">
        <v>295</v>
      </c>
      <c r="E9998">
        <v>46</v>
      </c>
      <c r="F9998" t="str">
        <f t="shared" si="469"/>
        <v>Adult</v>
      </c>
      <c r="G9998" t="s">
        <v>27</v>
      </c>
      <c r="H9998" t="s">
        <v>37</v>
      </c>
      <c r="I9998">
        <v>324</v>
      </c>
      <c r="J9998" t="s">
        <v>33</v>
      </c>
      <c r="K9998">
        <v>1</v>
      </c>
      <c r="L9998">
        <v>41.538589989999998</v>
      </c>
      <c r="M9998" t="s">
        <v>20</v>
      </c>
      <c r="N9998" s="2" t="s">
        <v>16</v>
      </c>
      <c r="O9998">
        <v>4.1538589989999997</v>
      </c>
      <c r="P9998">
        <f t="shared" si="470"/>
        <v>37.384730990999998</v>
      </c>
      <c r="Q9998" s="2" t="s">
        <v>16</v>
      </c>
      <c r="R9998" t="s">
        <v>26</v>
      </c>
      <c r="S9998">
        <v>2</v>
      </c>
      <c r="T9998" s="2" t="s">
        <v>16</v>
      </c>
    </row>
    <row r="9999" spans="1:20" x14ac:dyDescent="0.25">
      <c r="A9999">
        <v>9998</v>
      </c>
      <c r="B9999" s="4">
        <v>44502</v>
      </c>
      <c r="C9999" t="str">
        <f t="shared" si="468"/>
        <v>2021</v>
      </c>
      <c r="D9999">
        <v>202</v>
      </c>
      <c r="E9999">
        <v>46</v>
      </c>
      <c r="F9999" t="str">
        <f t="shared" si="469"/>
        <v>Adult</v>
      </c>
      <c r="G9999" t="s">
        <v>27</v>
      </c>
      <c r="H9999" t="s">
        <v>14</v>
      </c>
      <c r="I9999">
        <v>892</v>
      </c>
      <c r="J9999" t="s">
        <v>29</v>
      </c>
      <c r="K9999">
        <v>3</v>
      </c>
      <c r="L9999">
        <v>24.561093190000001</v>
      </c>
      <c r="M9999" t="s">
        <v>22</v>
      </c>
      <c r="N9999" s="2" t="s">
        <v>16</v>
      </c>
      <c r="O9999">
        <v>7.368327957</v>
      </c>
      <c r="P9999">
        <f t="shared" si="470"/>
        <v>66.314951612999991</v>
      </c>
      <c r="Q9999" s="2" t="s">
        <v>16</v>
      </c>
      <c r="R9999" t="s">
        <v>26</v>
      </c>
      <c r="S9999">
        <v>2</v>
      </c>
      <c r="T9999" s="2" t="s">
        <v>11</v>
      </c>
    </row>
    <row r="10000" spans="1:20" x14ac:dyDescent="0.25">
      <c r="A10000">
        <v>9999</v>
      </c>
      <c r="B10000" s="4">
        <v>44146</v>
      </c>
      <c r="C10000" t="str">
        <f t="shared" si="468"/>
        <v>2020</v>
      </c>
      <c r="D10000">
        <v>310</v>
      </c>
      <c r="E10000">
        <v>64</v>
      </c>
      <c r="F10000" t="str">
        <f t="shared" si="469"/>
        <v>Senior</v>
      </c>
      <c r="G10000" t="s">
        <v>7</v>
      </c>
      <c r="H10000" t="s">
        <v>42</v>
      </c>
      <c r="I10000">
        <v>237</v>
      </c>
      <c r="J10000" t="s">
        <v>33</v>
      </c>
      <c r="K10000">
        <v>3</v>
      </c>
      <c r="L10000">
        <v>20.33476362</v>
      </c>
      <c r="M10000" t="s">
        <v>25</v>
      </c>
      <c r="N10000" s="2" t="s">
        <v>16</v>
      </c>
      <c r="O10000">
        <v>0</v>
      </c>
      <c r="P10000">
        <f t="shared" si="470"/>
        <v>61.004290859999998</v>
      </c>
      <c r="Q10000" s="2" t="s">
        <v>16</v>
      </c>
      <c r="R10000" t="s">
        <v>18</v>
      </c>
      <c r="S10000">
        <v>1</v>
      </c>
      <c r="T10000" s="2" t="s">
        <v>11</v>
      </c>
    </row>
    <row r="10001" spans="1:20" x14ac:dyDescent="0.25">
      <c r="A10001">
        <v>10000</v>
      </c>
      <c r="B10001" s="4">
        <v>44881</v>
      </c>
      <c r="C10001" t="str">
        <f t="shared" si="468"/>
        <v>2022</v>
      </c>
      <c r="D10001">
        <v>469</v>
      </c>
      <c r="E10001">
        <v>39</v>
      </c>
      <c r="F10001" t="str">
        <f t="shared" si="469"/>
        <v>Adult</v>
      </c>
      <c r="G10001" t="s">
        <v>27</v>
      </c>
      <c r="H10001" t="s">
        <v>8</v>
      </c>
      <c r="I10001">
        <v>490</v>
      </c>
      <c r="J10001" t="s">
        <v>33</v>
      </c>
      <c r="K10001">
        <v>4</v>
      </c>
      <c r="L10001">
        <v>82.007182610000001</v>
      </c>
      <c r="M10001" t="s">
        <v>22</v>
      </c>
      <c r="N10001" s="2" t="s">
        <v>16</v>
      </c>
      <c r="O10001">
        <v>0</v>
      </c>
      <c r="P10001">
        <f t="shared" si="470"/>
        <v>328.02873044</v>
      </c>
      <c r="Q10001" s="2" t="s">
        <v>16</v>
      </c>
      <c r="R10001" t="s">
        <v>18</v>
      </c>
      <c r="S10001">
        <v>2</v>
      </c>
      <c r="T10001" s="2" t="s">
        <v>16</v>
      </c>
    </row>
  </sheetData>
  <sheetProtection selectLockedCells="1" selectUnlockedCells="1"/>
  <pageMargins left="0.78749999999999998" right="0.78749999999999998" top="0.78749999999999998" bottom="0.78749999999999998" header="0.51180555555555551" footer="0.51180555555555551"/>
  <pageSetup orientation="portrait" useFirstPageNumber="1"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8ED09-8984-46CC-BA83-FA89CEFCB791}">
  <dimension ref="A1:CC433"/>
  <sheetViews>
    <sheetView tabSelected="1" workbookViewId="0">
      <selection activeCell="K25" sqref="K25"/>
    </sheetView>
  </sheetViews>
  <sheetFormatPr defaultRowHeight="12.5" x14ac:dyDescent="0.25"/>
  <sheetData>
    <row r="1" spans="1:81" ht="20" x14ac:dyDescent="0.4">
      <c r="A1" s="9" t="s">
        <v>57</v>
      </c>
      <c r="B1" s="10"/>
      <c r="C1" s="10"/>
      <c r="D1" s="10"/>
      <c r="E1" s="10"/>
      <c r="F1" s="10"/>
      <c r="G1" s="10"/>
      <c r="H1" s="10"/>
      <c r="I1" s="10"/>
      <c r="J1" s="10"/>
      <c r="K1" s="10"/>
      <c r="L1" s="10"/>
      <c r="M1" s="10"/>
      <c r="N1" s="10"/>
      <c r="O1" s="10"/>
      <c r="P1" s="10"/>
      <c r="Q1" s="10"/>
      <c r="R1" s="10"/>
      <c r="S1" s="10"/>
    </row>
    <row r="2" spans="1:8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row>
    <row r="3" spans="1:81" x14ac:dyDescent="0.2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row>
    <row r="4" spans="1:81"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row>
    <row r="5" spans="1:81"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row>
    <row r="6" spans="1:81"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row>
    <row r="7" spans="1:81"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row>
    <row r="8" spans="1:81"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row>
    <row r="9" spans="1:81" x14ac:dyDescent="0.2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row>
    <row r="10" spans="1:81"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row>
    <row r="11" spans="1:81" x14ac:dyDescent="0.2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row>
    <row r="12" spans="1:81" x14ac:dyDescent="0.2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row>
    <row r="13" spans="1:81"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row>
    <row r="14" spans="1:81"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row>
    <row r="15" spans="1:81"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row>
    <row r="16" spans="1:81"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row>
    <row r="17" spans="1:81"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row>
    <row r="18" spans="1:81"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row>
    <row r="19" spans="1:81"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row>
    <row r="20" spans="1:81"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row>
    <row r="21" spans="1:81"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row>
    <row r="22" spans="1:81"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row>
    <row r="23" spans="1:81"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row>
    <row r="24" spans="1:81"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row>
    <row r="25" spans="1:81"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row>
    <row r="26" spans="1:81"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row>
    <row r="27" spans="1:81"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row>
    <row r="28" spans="1:81"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row>
    <row r="29" spans="1:81"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row>
    <row r="30" spans="1:81"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row>
    <row r="31" spans="1:81"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row>
    <row r="32" spans="1:81"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row>
    <row r="33" spans="1:81"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row>
    <row r="34" spans="1:81"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row>
    <row r="35" spans="1:81"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row>
    <row r="36" spans="1:81"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row>
    <row r="37" spans="1:81"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row>
    <row r="38" spans="1:81"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row>
    <row r="39" spans="1:81"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row>
    <row r="40" spans="1:81"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row>
    <row r="41" spans="1:81"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row>
    <row r="42" spans="1:81"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row>
    <row r="43" spans="1:81"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row>
    <row r="44" spans="1:81"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row>
    <row r="45" spans="1:81"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row>
    <row r="46" spans="1:81"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row>
    <row r="47" spans="1:81"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row>
    <row r="48" spans="1:81"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row>
    <row r="49" spans="1:81"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row>
    <row r="50" spans="1:81"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row>
    <row r="51" spans="1:81"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row>
    <row r="52" spans="1:81"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row>
    <row r="53" spans="1:81"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row>
    <row r="54" spans="1:81"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row>
    <row r="55" spans="1:81"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row>
    <row r="56" spans="1:81"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row>
    <row r="57" spans="1:81"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row>
    <row r="58" spans="1:81"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row>
    <row r="59" spans="1:81"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row>
    <row r="60" spans="1:81"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row>
    <row r="61" spans="1:81"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row>
    <row r="62" spans="1:81"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row>
    <row r="63" spans="1:81"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row>
    <row r="64" spans="1:81"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row>
    <row r="65" spans="1:81"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row>
    <row r="66" spans="1:81"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row>
    <row r="67" spans="1:81"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row>
    <row r="68" spans="1:81"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row>
    <row r="69" spans="1:81"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row>
    <row r="70" spans="1:81"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row>
    <row r="71" spans="1:81"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row>
    <row r="72" spans="1:81"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row>
    <row r="73" spans="1:81"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row>
    <row r="74" spans="1:81"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row>
    <row r="75" spans="1:81"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row>
    <row r="76" spans="1:81"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row>
    <row r="77" spans="1:81"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row>
    <row r="78" spans="1:81"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row>
    <row r="79" spans="1:81"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row>
    <row r="80" spans="1:81"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row>
    <row r="81" spans="1:81"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row>
    <row r="82" spans="1:81"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row>
    <row r="83" spans="1:81"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row>
    <row r="84" spans="1:81"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row>
    <row r="85" spans="1:81"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row>
    <row r="86" spans="1:81"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row>
    <row r="87" spans="1:81"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row>
    <row r="88" spans="1:81"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row>
    <row r="89" spans="1:81"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row>
    <row r="90" spans="1:81"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row>
    <row r="91" spans="1:81"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row>
    <row r="92" spans="1:81"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row>
    <row r="93" spans="1:81"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row>
    <row r="94" spans="1:81"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row>
    <row r="95" spans="1:81"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row>
    <row r="96" spans="1:81"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row>
    <row r="97" spans="1:81"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row>
    <row r="98" spans="1:81"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row>
    <row r="99" spans="1:81"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row>
    <row r="100" spans="1:81"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row>
    <row r="101" spans="1:81"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row>
    <row r="102" spans="1:81"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row>
    <row r="103" spans="1:81"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row>
    <row r="104" spans="1:81"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row>
    <row r="105" spans="1:81"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row>
    <row r="106" spans="1:81"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row>
    <row r="107" spans="1:81"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row>
    <row r="108" spans="1:81"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row>
    <row r="109" spans="1:81"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row>
    <row r="110" spans="1:81"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row>
    <row r="111" spans="1:81"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row>
    <row r="112" spans="1:81"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row>
    <row r="113" spans="1:81"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row>
    <row r="114" spans="1:81"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row>
    <row r="115" spans="1:81"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row>
    <row r="116" spans="1:81"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row>
    <row r="117" spans="1:81"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row>
    <row r="118" spans="1:81"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row>
    <row r="119" spans="1:81"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row>
    <row r="120" spans="1:81"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row>
    <row r="121" spans="1:81"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row>
    <row r="122" spans="1:81"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row>
    <row r="123" spans="1:81"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row>
    <row r="124" spans="1:81"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row>
    <row r="125" spans="1:81"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row>
    <row r="126" spans="1:81"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row>
    <row r="127" spans="1:81"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row>
    <row r="128" spans="1:81"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row>
    <row r="129" spans="1:81"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row>
    <row r="130" spans="1:81"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row>
    <row r="131" spans="1:81"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row>
    <row r="132" spans="1:81"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row>
    <row r="133" spans="1:81"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row>
    <row r="134" spans="1:81"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row>
    <row r="135" spans="1:81"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row>
    <row r="136" spans="1:81"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row>
    <row r="137" spans="1:81"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row>
    <row r="138" spans="1:81"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row>
    <row r="139" spans="1:81"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row>
    <row r="140" spans="1:81"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row>
    <row r="141" spans="1:81"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row>
    <row r="142" spans="1:81"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row>
    <row r="143" spans="1:81"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row>
    <row r="144" spans="1:81"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row>
    <row r="145" spans="1:81"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row>
    <row r="146" spans="1:81"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row>
    <row r="147" spans="1:81"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row>
    <row r="148" spans="1:81"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row>
    <row r="149" spans="1:81"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row>
    <row r="150" spans="1:81"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row>
    <row r="151" spans="1:81"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row>
    <row r="152" spans="1:81"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row>
    <row r="153" spans="1:81"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row>
    <row r="154" spans="1:81"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row>
    <row r="155" spans="1:81"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row>
    <row r="156" spans="1:81"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row>
    <row r="157" spans="1:81"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row>
    <row r="158" spans="1:81"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row>
    <row r="159" spans="1:81"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row>
    <row r="160" spans="1:81"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row>
    <row r="161" spans="1:81"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row>
    <row r="162" spans="1:81"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row>
    <row r="163" spans="1:81"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row>
    <row r="164" spans="1:81"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row>
    <row r="165" spans="1:81"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row>
    <row r="166" spans="1:81"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row>
    <row r="167" spans="1:81"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row>
    <row r="168" spans="1:81"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row>
    <row r="169" spans="1:81"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row>
    <row r="170" spans="1:81"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row>
    <row r="171" spans="1:81"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row>
    <row r="172" spans="1:81"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row>
    <row r="173" spans="1:81"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row>
    <row r="174" spans="1:81"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row>
    <row r="175" spans="1:81"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row>
    <row r="176" spans="1:81"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row>
    <row r="177" spans="1:81"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row>
    <row r="178" spans="1:81"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row>
    <row r="179" spans="1:81"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row>
    <row r="180" spans="1:81"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row>
    <row r="181" spans="1:81"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row>
    <row r="182" spans="1:81"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row>
    <row r="183" spans="1:81"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row>
    <row r="184" spans="1:81"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row>
    <row r="185" spans="1:81"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row>
    <row r="186" spans="1:81"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row>
    <row r="187" spans="1:81"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row>
    <row r="188" spans="1:81"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row>
    <row r="189" spans="1:81"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row>
    <row r="190" spans="1:81"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row>
    <row r="191" spans="1:81"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row>
    <row r="192" spans="1:81"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row>
    <row r="193" spans="1:81"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row>
    <row r="194" spans="1:81"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row>
    <row r="195" spans="1:81"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row>
    <row r="196" spans="1:81"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row>
    <row r="197" spans="1:81"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row>
    <row r="198" spans="1:81"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row>
    <row r="199" spans="1:81"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row>
    <row r="200" spans="1:81"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row>
    <row r="201" spans="1:81"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row>
    <row r="202" spans="1:81"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row>
    <row r="203" spans="1:81"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row>
    <row r="204" spans="1:81"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row>
    <row r="205" spans="1:81"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row>
    <row r="206" spans="1:81"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row>
    <row r="207" spans="1:81"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row>
    <row r="208" spans="1:81"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row>
    <row r="209" spans="1:81"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row>
    <row r="210" spans="1:81"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row>
    <row r="211" spans="1:81"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row>
    <row r="212" spans="1:81"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row>
    <row r="213" spans="1:81"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row>
    <row r="214" spans="1:81"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row>
    <row r="215" spans="1:81"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row>
    <row r="216" spans="1:81"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row>
    <row r="217" spans="1:81"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row>
    <row r="218" spans="1:81"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row>
    <row r="219" spans="1:81"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row>
    <row r="220" spans="1:81"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row>
    <row r="221" spans="1:81"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row>
    <row r="222" spans="1:81"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row>
    <row r="223" spans="1:81"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row>
    <row r="224" spans="1:81"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row>
    <row r="225" spans="1:81"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row>
    <row r="226" spans="1:81"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row>
    <row r="227" spans="1:81"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row>
    <row r="228" spans="1:81"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row>
    <row r="229" spans="1:81"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row>
    <row r="230" spans="1:81"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row>
    <row r="231" spans="1:81"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row>
    <row r="232" spans="1:81"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row>
    <row r="233" spans="1:81"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row>
    <row r="234" spans="1:81"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row>
    <row r="235" spans="1:81"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row>
    <row r="236" spans="1:81"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row>
    <row r="237" spans="1:81"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row>
    <row r="238" spans="1:81"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row>
    <row r="239" spans="1:81"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row>
    <row r="240" spans="1:81"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row>
    <row r="241" spans="1:81"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row>
    <row r="242" spans="1:81"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row>
    <row r="243" spans="1:81"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row>
    <row r="244" spans="1:81"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row>
    <row r="245" spans="1:81"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row>
    <row r="246" spans="1:81"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row>
    <row r="247" spans="1:81"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row>
    <row r="248" spans="1:81"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row>
    <row r="249" spans="1:81"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row>
    <row r="250" spans="1:81"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row>
    <row r="251" spans="1:81"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row>
    <row r="252" spans="1:81"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row>
    <row r="253" spans="1:81"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row>
    <row r="254" spans="1:81"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row>
    <row r="255" spans="1:81"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row>
    <row r="256" spans="1:81"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row>
    <row r="257" spans="1:81"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row>
    <row r="258" spans="1:81"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row>
    <row r="259" spans="1:81"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row>
    <row r="260" spans="1:81"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row>
    <row r="261" spans="1:81"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row>
    <row r="262" spans="1:81"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row>
    <row r="263" spans="1:81"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row>
    <row r="264" spans="1:81"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row>
    <row r="265" spans="1:81"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row>
    <row r="266" spans="1:81"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row>
    <row r="267" spans="1:81"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row>
    <row r="268" spans="1:81"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row>
    <row r="269" spans="1:81"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row>
    <row r="270" spans="1:81"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row>
    <row r="271" spans="1:81"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row>
    <row r="272" spans="1:81"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row>
    <row r="273" spans="1:81"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row>
    <row r="274" spans="1:81"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row>
    <row r="275" spans="1:81"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row>
    <row r="276" spans="1:81"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row>
    <row r="277" spans="1:81"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row>
    <row r="278" spans="1:81"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row>
    <row r="279" spans="1:81"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row>
    <row r="280" spans="1:81"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row>
    <row r="281" spans="1:81"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row>
    <row r="282" spans="1:81"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row>
    <row r="283" spans="1:81"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row>
    <row r="284" spans="1:81"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row>
    <row r="285" spans="1:81"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row>
    <row r="286" spans="1:81"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row>
    <row r="287" spans="1:81"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row>
    <row r="288" spans="1:81"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row>
    <row r="289" spans="1:81"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row>
    <row r="290" spans="1:81"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row>
    <row r="291" spans="1:81"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row>
    <row r="292" spans="1:81"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row>
    <row r="293" spans="1:81"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row>
    <row r="294" spans="1:81"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row>
    <row r="295" spans="1:81"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row>
    <row r="296" spans="1:81"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row>
    <row r="297" spans="1:81"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row>
    <row r="298" spans="1:81"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row>
    <row r="299" spans="1:81"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row>
    <row r="300" spans="1:81"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row>
    <row r="301" spans="1:81"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row>
    <row r="302" spans="1:81"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row>
    <row r="303" spans="1:81"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row>
    <row r="304" spans="1:81"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row>
    <row r="305" spans="1:81"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row>
    <row r="306" spans="1:81"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row>
    <row r="307" spans="1:81"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row>
    <row r="308" spans="1:81"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row>
    <row r="309" spans="1:81"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row>
    <row r="310" spans="1:81"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row>
    <row r="311" spans="1:81"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row>
    <row r="312" spans="1:81"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row>
    <row r="313" spans="1:81"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row>
    <row r="314" spans="1:81"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row>
    <row r="315" spans="1:81"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row>
    <row r="316" spans="1:81"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row>
    <row r="317" spans="1:81"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row>
    <row r="318" spans="1:81"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row>
    <row r="319" spans="1:81"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row>
    <row r="320" spans="1:81"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row>
    <row r="321" spans="1:81"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row>
    <row r="322" spans="1:81"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row>
    <row r="323" spans="1:81"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row>
    <row r="324" spans="1:81"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row>
    <row r="325" spans="1:81"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row>
    <row r="326" spans="1:81"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row>
    <row r="327" spans="1:81"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row>
    <row r="328" spans="1:81"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row>
    <row r="329" spans="1:81"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row>
    <row r="330" spans="1:81"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row>
    <row r="331" spans="1:81"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row>
    <row r="332" spans="1:81"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row>
    <row r="333" spans="1:81"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row>
    <row r="334" spans="1:81"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row>
    <row r="335" spans="1:81"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row>
    <row r="336" spans="1:81"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row>
    <row r="337" spans="1:81"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row>
    <row r="338" spans="1:81"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row>
    <row r="339" spans="1:81"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row>
    <row r="340" spans="1:81"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row>
    <row r="341" spans="1:81"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row>
    <row r="342" spans="1:81"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row>
    <row r="343" spans="1:81"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row>
    <row r="344" spans="1:81"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row>
    <row r="345" spans="1:81"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row>
    <row r="346" spans="1:81"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row>
    <row r="347" spans="1:81"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row>
    <row r="348" spans="1:81"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row>
    <row r="349" spans="1:81"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row>
    <row r="350" spans="1:81"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row>
    <row r="351" spans="1:81"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row>
    <row r="352" spans="1:81"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row>
    <row r="353" spans="1:81"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row>
    <row r="354" spans="1:81"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row>
    <row r="355" spans="1:81"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row>
    <row r="356" spans="1:81"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row>
    <row r="357" spans="1:81"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row>
    <row r="358" spans="1:81"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row>
    <row r="359" spans="1:81"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row>
    <row r="360" spans="1:81"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row>
    <row r="361" spans="1:81"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row>
    <row r="362" spans="1:81"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row>
    <row r="363" spans="1:81"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row>
    <row r="364" spans="1:81"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row>
    <row r="365" spans="1:81"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row>
    <row r="366" spans="1:81"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row>
    <row r="367" spans="1:81"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row>
    <row r="368" spans="1:81"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row>
    <row r="369" spans="1:81"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row>
    <row r="370" spans="1:81"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row>
    <row r="371" spans="1:81"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row>
    <row r="372" spans="1:81"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row>
    <row r="373" spans="1:81"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row>
    <row r="374" spans="1:81"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row>
    <row r="375" spans="1:81"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row>
    <row r="376" spans="1:81"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row>
    <row r="377" spans="1:81"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row>
    <row r="378" spans="1:81"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row>
    <row r="379" spans="1:81"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row>
    <row r="380" spans="1:81"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row>
    <row r="381" spans="1:81"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row>
    <row r="382" spans="1:81"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row>
    <row r="383" spans="1:81"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row>
    <row r="384" spans="1:81"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row>
    <row r="385" spans="1:81"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row>
    <row r="386" spans="1:81"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row>
    <row r="387" spans="1:81"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row>
    <row r="388" spans="1:81"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row>
    <row r="389" spans="1:81"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row>
    <row r="390" spans="1:81"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row>
    <row r="391" spans="1:81"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row>
    <row r="392" spans="1:81"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row>
    <row r="393" spans="1:81"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row>
    <row r="394" spans="1:81"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row>
    <row r="395" spans="1:81"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row>
    <row r="396" spans="1:81"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row>
    <row r="397" spans="1:81"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row>
    <row r="398" spans="1:81"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row>
    <row r="399" spans="1:81"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row>
    <row r="400" spans="1:81"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row>
    <row r="401" spans="1:81"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row>
    <row r="402" spans="1:81"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row>
    <row r="403" spans="1:81"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row>
    <row r="404" spans="1:81"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row>
    <row r="405" spans="1:81"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row>
    <row r="406" spans="1:81"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row>
    <row r="407" spans="1:81"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row>
    <row r="408" spans="1:81"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row>
    <row r="409" spans="1:81"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row>
    <row r="410" spans="1:81"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row>
    <row r="411" spans="1:81"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row>
    <row r="412" spans="1:81"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row>
    <row r="413" spans="1:81"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row>
    <row r="414" spans="1:81"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row>
    <row r="415" spans="1:81"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row>
    <row r="416" spans="1:81"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row>
    <row r="417" spans="1:81"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row>
    <row r="418" spans="1:81"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row>
    <row r="419" spans="1:81"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row>
    <row r="420" spans="1:81"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row>
    <row r="421" spans="1:81"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row>
    <row r="422" spans="1:81"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row>
    <row r="423" spans="1:81"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row>
    <row r="424" spans="1:81"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row>
    <row r="425" spans="1:81"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row>
    <row r="426" spans="1:81"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row>
    <row r="427" spans="1:81"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row>
    <row r="428" spans="1:81"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row>
    <row r="429" spans="1:81"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row>
    <row r="430" spans="1:81"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row>
    <row r="431" spans="1:81"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row>
    <row r="432" spans="1:81"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row>
    <row r="433" spans="1:81"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Christmas_Sales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ankur rai</cp:lastModifiedBy>
  <dcterms:created xsi:type="dcterms:W3CDTF">2024-12-29T10:38:41Z</dcterms:created>
  <dcterms:modified xsi:type="dcterms:W3CDTF">2025-01-04T12:29:06Z</dcterms:modified>
</cp:coreProperties>
</file>